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15" yWindow="-150" windowWidth="20115" windowHeight="4620" tabRatio="668" activeTab="12"/>
  </bookViews>
  <sheets>
    <sheet name="Сhina" sheetId="1" r:id="rId1"/>
    <sheet name="HK" sheetId="2" r:id="rId2"/>
    <sheet name="India" sheetId="3" r:id="rId3"/>
    <sheet name="Indonesia" sheetId="4" r:id="rId4"/>
    <sheet name="Korea" sheetId="5" r:id="rId5"/>
    <sheet name="Malaysia" sheetId="6" r:id="rId6"/>
    <sheet name="Philipines" sheetId="7" r:id="rId7"/>
    <sheet name="Sing" sheetId="8" r:id="rId8"/>
    <sheet name="Taiwan" sheetId="9" r:id="rId9"/>
    <sheet name="Thailand" sheetId="10" r:id="rId10"/>
    <sheet name="EEMEA" sheetId="11" r:id="rId11"/>
    <sheet name="LatinAm" sheetId="12" r:id="rId12"/>
    <sheet name="ОБЩЕЕ" sheetId="13" r:id="rId13"/>
  </sheets>
  <calcPr calcId="125725"/>
</workbook>
</file>

<file path=xl/calcChain.xml><?xml version="1.0" encoding="utf-8"?>
<calcChain xmlns="http://schemas.openxmlformats.org/spreadsheetml/2006/main">
  <c r="K343" i="13"/>
  <c r="K2"/>
  <c r="K3"/>
  <c r="K4"/>
  <c r="K5"/>
  <c r="K6"/>
  <c r="K7"/>
  <c r="K8"/>
  <c r="K9"/>
  <c r="K10"/>
  <c r="K11"/>
  <c r="K12"/>
  <c r="K13"/>
  <c r="K14"/>
  <c r="K15"/>
  <c r="K16"/>
  <c r="K17"/>
  <c r="K18"/>
  <c r="K20"/>
  <c r="K21"/>
  <c r="K22"/>
  <c r="K23"/>
  <c r="K24"/>
  <c r="K25"/>
  <c r="K26"/>
  <c r="K27"/>
  <c r="K28"/>
  <c r="K29"/>
  <c r="K30"/>
  <c r="K31"/>
  <c r="K32"/>
  <c r="K33"/>
  <c r="K34"/>
  <c r="K37"/>
  <c r="K38"/>
  <c r="K39"/>
  <c r="K40"/>
  <c r="K41"/>
  <c r="K42"/>
  <c r="K43"/>
  <c r="K44"/>
  <c r="K45"/>
  <c r="K46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7"/>
  <c r="K298"/>
  <c r="K299"/>
  <c r="K300"/>
  <c r="K301"/>
  <c r="K302"/>
  <c r="K303"/>
  <c r="K304"/>
  <c r="K306"/>
  <c r="K307"/>
  <c r="K308"/>
  <c r="K309"/>
  <c r="K310"/>
  <c r="K311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C690" i="12" l="1"/>
  <c r="C688"/>
  <c r="I44" i="13" l="1"/>
  <c r="I305"/>
  <c r="I279"/>
  <c r="I275"/>
  <c r="I273"/>
  <c r="I272"/>
  <c r="I271"/>
  <c r="H299"/>
  <c r="I334"/>
  <c r="I335"/>
  <c r="I336"/>
  <c r="I337"/>
  <c r="I338"/>
  <c r="I339"/>
  <c r="I340"/>
  <c r="I341"/>
  <c r="I333"/>
  <c r="I332"/>
  <c r="I324"/>
  <c r="I325"/>
  <c r="I326"/>
  <c r="I327"/>
  <c r="I328"/>
  <c r="I329"/>
  <c r="I330"/>
  <c r="I331"/>
  <c r="I311"/>
  <c r="I312"/>
  <c r="I313"/>
  <c r="I314"/>
  <c r="I315"/>
  <c r="I316"/>
  <c r="I317"/>
  <c r="I318"/>
  <c r="I319"/>
  <c r="I320"/>
  <c r="I321"/>
  <c r="I322"/>
  <c r="I323"/>
  <c r="I306"/>
  <c r="I307"/>
  <c r="I308"/>
  <c r="I309"/>
  <c r="I310"/>
  <c r="I303"/>
  <c r="I304"/>
  <c r="I301"/>
  <c r="I302"/>
  <c r="I300"/>
  <c r="I297"/>
  <c r="I291"/>
  <c r="I292"/>
  <c r="I293"/>
  <c r="I294"/>
  <c r="I295"/>
  <c r="I296"/>
  <c r="I284"/>
  <c r="I285"/>
  <c r="I286"/>
  <c r="I287"/>
  <c r="I288"/>
  <c r="I289"/>
  <c r="I290"/>
  <c r="I276"/>
  <c r="I277"/>
  <c r="I278"/>
  <c r="I280"/>
  <c r="I281"/>
  <c r="I282"/>
  <c r="I283"/>
  <c r="I298"/>
  <c r="I270"/>
  <c r="I274"/>
  <c r="I264"/>
  <c r="I265"/>
  <c r="I266"/>
  <c r="I267"/>
  <c r="I268"/>
  <c r="I269"/>
  <c r="I258"/>
  <c r="I259"/>
  <c r="I260"/>
  <c r="I261"/>
  <c r="I262"/>
  <c r="I263"/>
  <c r="I251"/>
  <c r="I252"/>
  <c r="I253"/>
  <c r="I254"/>
  <c r="I255"/>
  <c r="I256"/>
  <c r="I257"/>
  <c r="I239"/>
  <c r="I240"/>
  <c r="I241"/>
  <c r="I242"/>
  <c r="I243"/>
  <c r="I244"/>
  <c r="I245"/>
  <c r="I246"/>
  <c r="I247"/>
  <c r="I248"/>
  <c r="I249"/>
  <c r="I250"/>
  <c r="I238"/>
  <c r="I237"/>
  <c r="I229"/>
  <c r="I230"/>
  <c r="I231"/>
  <c r="I232"/>
  <c r="I233"/>
  <c r="I234"/>
  <c r="I235"/>
  <c r="I236"/>
  <c r="I222"/>
  <c r="I223"/>
  <c r="I224"/>
  <c r="I225"/>
  <c r="I226"/>
  <c r="I227"/>
  <c r="I228"/>
  <c r="I209"/>
  <c r="I210"/>
  <c r="I211"/>
  <c r="I212"/>
  <c r="I213"/>
  <c r="I214"/>
  <c r="I215"/>
  <c r="I216"/>
  <c r="I217"/>
  <c r="I218"/>
  <c r="I219"/>
  <c r="I220"/>
  <c r="I221"/>
  <c r="I199"/>
  <c r="I200"/>
  <c r="I201"/>
  <c r="I202"/>
  <c r="I203"/>
  <c r="I204"/>
  <c r="I205"/>
  <c r="I206"/>
  <c r="I207"/>
  <c r="I208"/>
  <c r="I193"/>
  <c r="I194"/>
  <c r="I195"/>
  <c r="I196"/>
  <c r="I197"/>
  <c r="I198"/>
  <c r="I184"/>
  <c r="I185"/>
  <c r="I186"/>
  <c r="I187"/>
  <c r="I188"/>
  <c r="I189"/>
  <c r="I190"/>
  <c r="I191"/>
  <c r="I192"/>
  <c r="I173"/>
  <c r="I174"/>
  <c r="I175"/>
  <c r="I176"/>
  <c r="I177"/>
  <c r="I178"/>
  <c r="I179"/>
  <c r="I180"/>
  <c r="I181"/>
  <c r="I182"/>
  <c r="I183"/>
  <c r="I164"/>
  <c r="I165"/>
  <c r="I166"/>
  <c r="I167"/>
  <c r="I168"/>
  <c r="I169"/>
  <c r="I170"/>
  <c r="I171"/>
  <c r="I172"/>
  <c r="I154"/>
  <c r="I155"/>
  <c r="I156"/>
  <c r="I157"/>
  <c r="I158"/>
  <c r="I159"/>
  <c r="I160"/>
  <c r="I161"/>
  <c r="I162"/>
  <c r="I163"/>
  <c r="I146"/>
  <c r="I147"/>
  <c r="I148"/>
  <c r="I149"/>
  <c r="I150"/>
  <c r="I151"/>
  <c r="I152"/>
  <c r="I153"/>
  <c r="I139"/>
  <c r="I140"/>
  <c r="I141"/>
  <c r="I142"/>
  <c r="I143"/>
  <c r="I144"/>
  <c r="I145"/>
  <c r="I131"/>
  <c r="I132"/>
  <c r="I133"/>
  <c r="I134"/>
  <c r="I135"/>
  <c r="I136"/>
  <c r="I137"/>
  <c r="I138"/>
  <c r="I122"/>
  <c r="I123"/>
  <c r="I124"/>
  <c r="I125"/>
  <c r="I126"/>
  <c r="I127"/>
  <c r="I128"/>
  <c r="I129"/>
  <c r="I130"/>
  <c r="I110"/>
  <c r="I111"/>
  <c r="I112"/>
  <c r="I113"/>
  <c r="I114"/>
  <c r="I115"/>
  <c r="I116"/>
  <c r="I117"/>
  <c r="I118"/>
  <c r="I119"/>
  <c r="I120"/>
  <c r="I121"/>
  <c r="I101"/>
  <c r="I102"/>
  <c r="I103"/>
  <c r="I104"/>
  <c r="I105"/>
  <c r="I106"/>
  <c r="I107"/>
  <c r="I108"/>
  <c r="I109"/>
  <c r="I94"/>
  <c r="I95"/>
  <c r="I96"/>
  <c r="I97"/>
  <c r="I98"/>
  <c r="I99"/>
  <c r="I100"/>
  <c r="I83"/>
  <c r="I84"/>
  <c r="I85"/>
  <c r="I86"/>
  <c r="I87"/>
  <c r="I88"/>
  <c r="I89"/>
  <c r="I90"/>
  <c r="I91"/>
  <c r="I92"/>
  <c r="I93"/>
  <c r="I74"/>
  <c r="I75"/>
  <c r="I76"/>
  <c r="I77"/>
  <c r="I78"/>
  <c r="I79"/>
  <c r="I80"/>
  <c r="I81"/>
  <c r="I82"/>
  <c r="I65"/>
  <c r="I66"/>
  <c r="I67"/>
  <c r="I68"/>
  <c r="I69"/>
  <c r="I70"/>
  <c r="I71"/>
  <c r="I72"/>
  <c r="I73"/>
  <c r="I64"/>
  <c r="I63"/>
  <c r="I58"/>
  <c r="I59"/>
  <c r="I60"/>
  <c r="I61"/>
  <c r="I62"/>
  <c r="I49"/>
  <c r="I50"/>
  <c r="I51"/>
  <c r="I52"/>
  <c r="I53"/>
  <c r="I54"/>
  <c r="I55"/>
  <c r="I56"/>
  <c r="I57"/>
  <c r="I38"/>
  <c r="I39"/>
  <c r="I40"/>
  <c r="I41"/>
  <c r="I42"/>
  <c r="I43"/>
  <c r="I45"/>
  <c r="I46"/>
  <c r="I47"/>
  <c r="I48"/>
  <c r="I28"/>
  <c r="I29"/>
  <c r="I30"/>
  <c r="I31"/>
  <c r="I32"/>
  <c r="I33"/>
  <c r="I34"/>
  <c r="I35"/>
  <c r="I36"/>
  <c r="I37"/>
  <c r="I21"/>
  <c r="I22"/>
  <c r="I23"/>
  <c r="I24"/>
  <c r="I25"/>
  <c r="I26"/>
  <c r="I27"/>
  <c r="I18"/>
  <c r="I13"/>
  <c r="I14"/>
  <c r="I15"/>
  <c r="I16"/>
  <c r="I17"/>
  <c r="I19"/>
  <c r="I20"/>
  <c r="I3"/>
  <c r="I4"/>
  <c r="I5"/>
  <c r="I6"/>
  <c r="I7"/>
  <c r="I8"/>
  <c r="I9"/>
  <c r="I10"/>
  <c r="I11"/>
  <c r="I12"/>
  <c r="I2"/>
  <c r="F235"/>
  <c r="F236" s="1"/>
  <c r="F238" s="1"/>
  <c r="F167"/>
  <c r="F169" s="1"/>
  <c r="F171" s="1"/>
  <c r="F173" s="1"/>
  <c r="F175" s="1"/>
  <c r="F177" s="1"/>
  <c r="F166"/>
  <c r="F168" s="1"/>
  <c r="F170" s="1"/>
  <c r="F172" s="1"/>
  <c r="F174" s="1"/>
  <c r="F176" s="1"/>
  <c r="C678" i="12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Z678"/>
  <c r="Z679" s="1"/>
  <c r="AA678"/>
  <c r="AA679" s="1"/>
  <c r="AB678"/>
  <c r="AB679" s="1"/>
  <c r="AC678"/>
  <c r="AC679" s="1"/>
  <c r="AD678"/>
  <c r="AD679" s="1"/>
  <c r="AE678"/>
  <c r="AE679" s="1"/>
  <c r="AF678"/>
  <c r="AF679" s="1"/>
  <c r="AG678"/>
  <c r="AG679" s="1"/>
  <c r="AH678"/>
  <c r="AH679" s="1"/>
  <c r="AI678"/>
  <c r="AI679" s="1"/>
  <c r="AJ678"/>
  <c r="AJ679" s="1"/>
  <c r="C677"/>
  <c r="C681" s="1"/>
  <c r="D677"/>
  <c r="D681" s="1"/>
  <c r="E677"/>
  <c r="E681" s="1"/>
  <c r="F677"/>
  <c r="F681" s="1"/>
  <c r="G677"/>
  <c r="H677"/>
  <c r="H681" s="1"/>
  <c r="I677"/>
  <c r="I681" s="1"/>
  <c r="J677"/>
  <c r="J681" s="1"/>
  <c r="K677"/>
  <c r="K681" s="1"/>
  <c r="L677"/>
  <c r="L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U677"/>
  <c r="U681" s="1"/>
  <c r="V677"/>
  <c r="V681" s="1"/>
  <c r="W677"/>
  <c r="W681" s="1"/>
  <c r="X677"/>
  <c r="X681" s="1"/>
  <c r="Y677"/>
  <c r="Y681" s="1"/>
  <c r="Z677"/>
  <c r="Z681" s="1"/>
  <c r="AA677"/>
  <c r="AA681" s="1"/>
  <c r="AB677"/>
  <c r="AB681" s="1"/>
  <c r="AC677"/>
  <c r="AC681" s="1"/>
  <c r="AD677"/>
  <c r="AD681" s="1"/>
  <c r="AE677"/>
  <c r="AE681" s="1"/>
  <c r="AF677"/>
  <c r="AF681" s="1"/>
  <c r="AG677"/>
  <c r="AG681" s="1"/>
  <c r="AH677"/>
  <c r="AH681" s="1"/>
  <c r="AI677"/>
  <c r="AI681" s="1"/>
  <c r="AJ677"/>
  <c r="AJ681" s="1"/>
  <c r="B678"/>
  <c r="B679" s="1"/>
  <c r="B677"/>
  <c r="B681" s="1"/>
  <c r="S677" i="11"/>
  <c r="S681" s="1"/>
  <c r="T677"/>
  <c r="T681" s="1"/>
  <c r="U677"/>
  <c r="U681" s="1"/>
  <c r="V677"/>
  <c r="V681" s="1"/>
  <c r="W677"/>
  <c r="W681" s="1"/>
  <c r="Y677"/>
  <c r="Y681" s="1"/>
  <c r="Z677"/>
  <c r="Z681" s="1"/>
  <c r="AA677"/>
  <c r="AA681" s="1"/>
  <c r="AB677"/>
  <c r="AB681" s="1"/>
  <c r="AC677"/>
  <c r="AC681" s="1"/>
  <c r="AD677"/>
  <c r="AD681" s="1"/>
  <c r="AE677"/>
  <c r="AE681" s="1"/>
  <c r="AF677"/>
  <c r="AG677"/>
  <c r="AG681" s="1"/>
  <c r="AH677"/>
  <c r="AH681" s="1"/>
  <c r="AI677"/>
  <c r="AI681" s="1"/>
  <c r="AJ677"/>
  <c r="AJ681" s="1"/>
  <c r="AK677"/>
  <c r="AK681" s="1"/>
  <c r="AL677"/>
  <c r="AL681" s="1"/>
  <c r="AM677"/>
  <c r="AM681" s="1"/>
  <c r="AN677"/>
  <c r="AN681" s="1"/>
  <c r="AO677"/>
  <c r="AO681" s="1"/>
  <c r="AP677"/>
  <c r="AP681" s="1"/>
  <c r="C678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S678"/>
  <c r="S679" s="1"/>
  <c r="T678"/>
  <c r="T679" s="1"/>
  <c r="U678"/>
  <c r="U679" s="1"/>
  <c r="V678"/>
  <c r="V679" s="1"/>
  <c r="W678"/>
  <c r="W679" s="1"/>
  <c r="Y678"/>
  <c r="Y679" s="1"/>
  <c r="Z678"/>
  <c r="Z679" s="1"/>
  <c r="AA678"/>
  <c r="AA679" s="1"/>
  <c r="AB678"/>
  <c r="AB679" s="1"/>
  <c r="AC678"/>
  <c r="AC679" s="1"/>
  <c r="AD678"/>
  <c r="AD679" s="1"/>
  <c r="AE678"/>
  <c r="AE679" s="1"/>
  <c r="AF678"/>
  <c r="AF679" s="1"/>
  <c r="AG678"/>
  <c r="AG679" s="1"/>
  <c r="AH678"/>
  <c r="AH679" s="1"/>
  <c r="AI678"/>
  <c r="AI679" s="1"/>
  <c r="AJ678"/>
  <c r="AJ679" s="1"/>
  <c r="AK678"/>
  <c r="AK679" s="1"/>
  <c r="AL678"/>
  <c r="AL679" s="1"/>
  <c r="AM678"/>
  <c r="AM679" s="1"/>
  <c r="AN678"/>
  <c r="AN679" s="1"/>
  <c r="AO678"/>
  <c r="AO679" s="1"/>
  <c r="AP678"/>
  <c r="AP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K677"/>
  <c r="K681" s="1"/>
  <c r="L677"/>
  <c r="M677"/>
  <c r="M681" s="1"/>
  <c r="N677"/>
  <c r="N681" s="1"/>
  <c r="O677"/>
  <c r="O681" s="1"/>
  <c r="P677"/>
  <c r="P681" s="1"/>
  <c r="Q677"/>
  <c r="Q681" s="1"/>
  <c r="B678"/>
  <c r="B679" s="1"/>
  <c r="B677"/>
  <c r="B681" s="1"/>
  <c r="C678" i="10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K677"/>
  <c r="K681" s="1"/>
  <c r="L677"/>
  <c r="L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B677"/>
  <c r="B681" s="1"/>
  <c r="B683" s="1"/>
  <c r="B684" s="1"/>
  <c r="B679"/>
  <c r="B678"/>
  <c r="C678" i="9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Z678"/>
  <c r="Z679" s="1"/>
  <c r="AA678"/>
  <c r="AA679" s="1"/>
  <c r="AB678"/>
  <c r="AB679" s="1"/>
  <c r="AC678"/>
  <c r="AC679" s="1"/>
  <c r="AD678"/>
  <c r="AD679" s="1"/>
  <c r="AE678"/>
  <c r="AE679" s="1"/>
  <c r="AF678"/>
  <c r="AF679" s="1"/>
  <c r="AG678"/>
  <c r="AG679" s="1"/>
  <c r="AH678"/>
  <c r="AH679" s="1"/>
  <c r="AI678"/>
  <c r="AI679" s="1"/>
  <c r="AJ678"/>
  <c r="AJ679" s="1"/>
  <c r="AK678"/>
  <c r="AK679" s="1"/>
  <c r="AL678"/>
  <c r="AL679" s="1"/>
  <c r="AM678"/>
  <c r="AM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K677"/>
  <c r="K681" s="1"/>
  <c r="L677"/>
  <c r="L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U677"/>
  <c r="U681" s="1"/>
  <c r="V677"/>
  <c r="V681" s="1"/>
  <c r="W677"/>
  <c r="W681" s="1"/>
  <c r="X677"/>
  <c r="X681" s="1"/>
  <c r="Y677"/>
  <c r="Y681" s="1"/>
  <c r="Z677"/>
  <c r="Z681" s="1"/>
  <c r="AA677"/>
  <c r="AA681" s="1"/>
  <c r="AB677"/>
  <c r="AB681" s="1"/>
  <c r="AC677"/>
  <c r="AC681" s="1"/>
  <c r="AD677"/>
  <c r="AD681" s="1"/>
  <c r="AE677"/>
  <c r="AE681" s="1"/>
  <c r="AF677"/>
  <c r="AF681" s="1"/>
  <c r="AG677"/>
  <c r="AG681" s="1"/>
  <c r="AH677"/>
  <c r="AH681" s="1"/>
  <c r="AI677"/>
  <c r="AI681" s="1"/>
  <c r="AJ677"/>
  <c r="AJ681" s="1"/>
  <c r="AK677"/>
  <c r="AK681" s="1"/>
  <c r="AL677"/>
  <c r="AL681" s="1"/>
  <c r="AM677"/>
  <c r="AM681" s="1"/>
  <c r="B679"/>
  <c r="B678"/>
  <c r="B677"/>
  <c r="B681" s="1"/>
  <c r="C678" i="8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K677"/>
  <c r="K681" s="1"/>
  <c r="L677"/>
  <c r="L681" s="1"/>
  <c r="M677"/>
  <c r="M681" s="1"/>
  <c r="N677"/>
  <c r="N681" s="1"/>
  <c r="O677"/>
  <c r="O681" s="1"/>
  <c r="P677"/>
  <c r="P681" s="1"/>
  <c r="Q677"/>
  <c r="R677"/>
  <c r="R681" s="1"/>
  <c r="S677"/>
  <c r="S681" s="1"/>
  <c r="T677"/>
  <c r="T681" s="1"/>
  <c r="U677"/>
  <c r="U681" s="1"/>
  <c r="V677"/>
  <c r="V681" s="1"/>
  <c r="W677"/>
  <c r="W681" s="1"/>
  <c r="X677"/>
  <c r="X681" s="1"/>
  <c r="Y677"/>
  <c r="Y681" s="1"/>
  <c r="B678"/>
  <c r="B679" s="1"/>
  <c r="B677"/>
  <c r="B681" s="1"/>
  <c r="B683" s="1"/>
  <c r="B684" s="1"/>
  <c r="C678" i="7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B678"/>
  <c r="B679" s="1"/>
  <c r="B677"/>
  <c r="B681" s="1"/>
  <c r="C678" i="6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Z678"/>
  <c r="Z679" s="1"/>
  <c r="AA678"/>
  <c r="AA679" s="1"/>
  <c r="AB678"/>
  <c r="AB679" s="1"/>
  <c r="AC678"/>
  <c r="AC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K677"/>
  <c r="K681" s="1"/>
  <c r="L677"/>
  <c r="L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U677"/>
  <c r="U681" s="1"/>
  <c r="V677"/>
  <c r="V681" s="1"/>
  <c r="W677"/>
  <c r="W681" s="1"/>
  <c r="X677"/>
  <c r="X681" s="1"/>
  <c r="Y677"/>
  <c r="Y681" s="1"/>
  <c r="Z677"/>
  <c r="Z681" s="1"/>
  <c r="AA677"/>
  <c r="AA681" s="1"/>
  <c r="AB677"/>
  <c r="AB681" s="1"/>
  <c r="AC677"/>
  <c r="AC681" s="1"/>
  <c r="B679"/>
  <c r="B678"/>
  <c r="B677"/>
  <c r="B681" s="1"/>
  <c r="C678" i="5"/>
  <c r="C679" s="1"/>
  <c r="D678"/>
  <c r="D679" s="1"/>
  <c r="E678"/>
  <c r="E679" s="1"/>
  <c r="F678"/>
  <c r="F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C677"/>
  <c r="C681" s="1"/>
  <c r="D677"/>
  <c r="D681" s="1"/>
  <c r="E677"/>
  <c r="E681" s="1"/>
  <c r="F677"/>
  <c r="F681" s="1"/>
  <c r="H677"/>
  <c r="H681" s="1"/>
  <c r="I677"/>
  <c r="I681" s="1"/>
  <c r="J677"/>
  <c r="J681" s="1"/>
  <c r="K677"/>
  <c r="K681" s="1"/>
  <c r="L677"/>
  <c r="L681" s="1"/>
  <c r="M677"/>
  <c r="M681" s="1"/>
  <c r="N677"/>
  <c r="N681" s="1"/>
  <c r="O677"/>
  <c r="O681" s="1"/>
  <c r="P677"/>
  <c r="Q677"/>
  <c r="Q681" s="1"/>
  <c r="R677"/>
  <c r="R681" s="1"/>
  <c r="S677"/>
  <c r="S681" s="1"/>
  <c r="B679"/>
  <c r="B678"/>
  <c r="B677"/>
  <c r="B681" s="1"/>
  <c r="C678" i="4"/>
  <c r="C679" s="1"/>
  <c r="D678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L678"/>
  <c r="L679" s="1"/>
  <c r="M678"/>
  <c r="M679" s="1"/>
  <c r="N678"/>
  <c r="N679" s="1"/>
  <c r="O678"/>
  <c r="O679" s="1"/>
  <c r="B678"/>
  <c r="B679" s="1"/>
  <c r="C677"/>
  <c r="C681" s="1"/>
  <c r="D677"/>
  <c r="D681" s="1"/>
  <c r="E677"/>
  <c r="E681" s="1"/>
  <c r="F677"/>
  <c r="F681" s="1"/>
  <c r="G677"/>
  <c r="G681" s="1"/>
  <c r="H677"/>
  <c r="H681" s="1"/>
  <c r="I677"/>
  <c r="I681" s="1"/>
  <c r="J677"/>
  <c r="J681" s="1"/>
  <c r="K677"/>
  <c r="L677"/>
  <c r="L681" s="1"/>
  <c r="M677"/>
  <c r="M681" s="1"/>
  <c r="N677"/>
  <c r="N681" s="1"/>
  <c r="O677"/>
  <c r="O681" s="1"/>
  <c r="B677"/>
  <c r="B681" s="1"/>
  <c r="D678" i="3"/>
  <c r="D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Z678"/>
  <c r="Z679" s="1"/>
  <c r="AA678"/>
  <c r="AA679" s="1"/>
  <c r="AC678"/>
  <c r="AC679" s="1"/>
  <c r="AD678"/>
  <c r="AD679" s="1"/>
  <c r="AE678"/>
  <c r="AE679" s="1"/>
  <c r="AF678"/>
  <c r="AF679" s="1"/>
  <c r="AG678"/>
  <c r="AG679" s="1"/>
  <c r="AH678"/>
  <c r="AH679" s="1"/>
  <c r="AI678"/>
  <c r="AI679" s="1"/>
  <c r="AJ678"/>
  <c r="AJ679" s="1"/>
  <c r="AK678"/>
  <c r="AK679" s="1"/>
  <c r="AL678"/>
  <c r="AL679" s="1"/>
  <c r="AM678"/>
  <c r="AM679" s="1"/>
  <c r="AN678"/>
  <c r="AN679" s="1"/>
  <c r="AO678"/>
  <c r="AO679" s="1"/>
  <c r="AP678"/>
  <c r="AP679" s="1"/>
  <c r="AQ678"/>
  <c r="AQ679" s="1"/>
  <c r="AR678"/>
  <c r="AR679" s="1"/>
  <c r="AS678"/>
  <c r="AS679" s="1"/>
  <c r="AT678"/>
  <c r="AT679" s="1"/>
  <c r="AU678"/>
  <c r="AU679" s="1"/>
  <c r="D677"/>
  <c r="E677"/>
  <c r="E681" s="1"/>
  <c r="F677"/>
  <c r="F681" s="1"/>
  <c r="G677"/>
  <c r="G681" s="1"/>
  <c r="H677"/>
  <c r="H681" s="1"/>
  <c r="I677"/>
  <c r="I681" s="1"/>
  <c r="J677"/>
  <c r="J681" s="1"/>
  <c r="K677"/>
  <c r="K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U677"/>
  <c r="U681" s="1"/>
  <c r="V677"/>
  <c r="V681" s="1"/>
  <c r="W677"/>
  <c r="W681" s="1"/>
  <c r="X677"/>
  <c r="X681" s="1"/>
  <c r="Y677"/>
  <c r="Y681" s="1"/>
  <c r="Z677"/>
  <c r="Z681" s="1"/>
  <c r="AA677"/>
  <c r="AA681" s="1"/>
  <c r="AC677"/>
  <c r="AC681" s="1"/>
  <c r="AD677"/>
  <c r="AD681" s="1"/>
  <c r="AE677"/>
  <c r="AE681" s="1"/>
  <c r="AF677"/>
  <c r="AF681" s="1"/>
  <c r="AG677"/>
  <c r="AG681" s="1"/>
  <c r="AH677"/>
  <c r="AH681" s="1"/>
  <c r="AI677"/>
  <c r="AI681" s="1"/>
  <c r="AJ677"/>
  <c r="AK677"/>
  <c r="AK681" s="1"/>
  <c r="AL677"/>
  <c r="AL681" s="1"/>
  <c r="AM677"/>
  <c r="AM681" s="1"/>
  <c r="AN677"/>
  <c r="AN681" s="1"/>
  <c r="AO677"/>
  <c r="AO681" s="1"/>
  <c r="AP677"/>
  <c r="AP681" s="1"/>
  <c r="AQ677"/>
  <c r="AQ681" s="1"/>
  <c r="AR677"/>
  <c r="AR681" s="1"/>
  <c r="AS677"/>
  <c r="AS681" s="1"/>
  <c r="AT677"/>
  <c r="AT681" s="1"/>
  <c r="AU677"/>
  <c r="AU681" s="1"/>
  <c r="B678"/>
  <c r="B679" s="1"/>
  <c r="B677"/>
  <c r="B681" s="1"/>
  <c r="C685" s="1"/>
  <c r="C686" s="1"/>
  <c r="C678" i="2"/>
  <c r="C679" s="1"/>
  <c r="E678"/>
  <c r="E679" s="1"/>
  <c r="F678"/>
  <c r="F679" s="1"/>
  <c r="G678"/>
  <c r="G679" s="1"/>
  <c r="H678"/>
  <c r="H679" s="1"/>
  <c r="I678"/>
  <c r="I679" s="1"/>
  <c r="J678"/>
  <c r="J679" s="1"/>
  <c r="K678"/>
  <c r="K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Z678"/>
  <c r="Z679" s="1"/>
  <c r="AA678"/>
  <c r="AA679" s="1"/>
  <c r="AB678"/>
  <c r="AB679" s="1"/>
  <c r="AC678"/>
  <c r="AC679" s="1"/>
  <c r="AD678"/>
  <c r="AD679" s="1"/>
  <c r="AE678"/>
  <c r="AE679" s="1"/>
  <c r="AF678"/>
  <c r="AF679" s="1"/>
  <c r="AG678"/>
  <c r="AG679" s="1"/>
  <c r="AH678"/>
  <c r="AH679" s="1"/>
  <c r="AI678"/>
  <c r="AI679" s="1"/>
  <c r="AJ678"/>
  <c r="AJ679" s="1"/>
  <c r="AK678"/>
  <c r="AK679" s="1"/>
  <c r="AL678"/>
  <c r="AL679" s="1"/>
  <c r="AM678"/>
  <c r="AM679" s="1"/>
  <c r="C677"/>
  <c r="C681" s="1"/>
  <c r="E677"/>
  <c r="E681" s="1"/>
  <c r="F677"/>
  <c r="F681" s="1"/>
  <c r="G677"/>
  <c r="G681" s="1"/>
  <c r="H677"/>
  <c r="H681" s="1"/>
  <c r="I677"/>
  <c r="I681" s="1"/>
  <c r="J677"/>
  <c r="K677"/>
  <c r="K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U677"/>
  <c r="U681" s="1"/>
  <c r="V677"/>
  <c r="V681" s="1"/>
  <c r="W677"/>
  <c r="W681" s="1"/>
  <c r="X677"/>
  <c r="X681" s="1"/>
  <c r="Y677"/>
  <c r="Y681" s="1"/>
  <c r="Z677"/>
  <c r="Z681" s="1"/>
  <c r="AA677"/>
  <c r="AA681" s="1"/>
  <c r="AB677"/>
  <c r="AB681" s="1"/>
  <c r="AC677"/>
  <c r="AC681" s="1"/>
  <c r="AD677"/>
  <c r="AD681" s="1"/>
  <c r="AE677"/>
  <c r="AE681" s="1"/>
  <c r="AF677"/>
  <c r="AF681" s="1"/>
  <c r="AG677"/>
  <c r="AG681" s="1"/>
  <c r="AH677"/>
  <c r="AH681" s="1"/>
  <c r="AI677"/>
  <c r="AI681" s="1"/>
  <c r="AJ677"/>
  <c r="AJ681" s="1"/>
  <c r="AK677"/>
  <c r="AK681" s="1"/>
  <c r="AL677"/>
  <c r="AL681" s="1"/>
  <c r="AM677"/>
  <c r="AM681" s="1"/>
  <c r="B678"/>
  <c r="B679" s="1"/>
  <c r="B677"/>
  <c r="B681" s="1"/>
  <c r="C684" s="1"/>
  <c r="C685" s="1"/>
  <c r="A3" i="1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C678" i="1"/>
  <c r="C679" s="1"/>
  <c r="D678"/>
  <c r="D679" s="1"/>
  <c r="E678"/>
  <c r="E679" s="1"/>
  <c r="F678"/>
  <c r="F679" s="1"/>
  <c r="G678"/>
  <c r="G679" s="1"/>
  <c r="H678"/>
  <c r="H679" s="1"/>
  <c r="K678"/>
  <c r="K679" s="1"/>
  <c r="L678"/>
  <c r="L679" s="1"/>
  <c r="M678"/>
  <c r="M679" s="1"/>
  <c r="N678"/>
  <c r="N679" s="1"/>
  <c r="O678"/>
  <c r="O679" s="1"/>
  <c r="P678"/>
  <c r="P679" s="1"/>
  <c r="Q678"/>
  <c r="Q679" s="1"/>
  <c r="R678"/>
  <c r="R679" s="1"/>
  <c r="S678"/>
  <c r="S679" s="1"/>
  <c r="T678"/>
  <c r="T679" s="1"/>
  <c r="U678"/>
  <c r="U679" s="1"/>
  <c r="V678"/>
  <c r="V679" s="1"/>
  <c r="W678"/>
  <c r="W679" s="1"/>
  <c r="X678"/>
  <c r="X679" s="1"/>
  <c r="Y678"/>
  <c r="Y679" s="1"/>
  <c r="Z678"/>
  <c r="Z679" s="1"/>
  <c r="AA678"/>
  <c r="AA679" s="1"/>
  <c r="AB678"/>
  <c r="AB679" s="1"/>
  <c r="AC678"/>
  <c r="AC679" s="1"/>
  <c r="AD678"/>
  <c r="AD679" s="1"/>
  <c r="AE678"/>
  <c r="AE679" s="1"/>
  <c r="AF678"/>
  <c r="AF679" s="1"/>
  <c r="AH678"/>
  <c r="AH679" s="1"/>
  <c r="AI678"/>
  <c r="AI679" s="1"/>
  <c r="AJ678"/>
  <c r="AJ679" s="1"/>
  <c r="AK678"/>
  <c r="AK679" s="1"/>
  <c r="AM678"/>
  <c r="AM679" s="1"/>
  <c r="AN678"/>
  <c r="AN679" s="1"/>
  <c r="AO678"/>
  <c r="AO679" s="1"/>
  <c r="AP678"/>
  <c r="AP679" s="1"/>
  <c r="AQ678"/>
  <c r="AQ679" s="1"/>
  <c r="B678"/>
  <c r="B679" s="1"/>
  <c r="C677"/>
  <c r="C681" s="1"/>
  <c r="D677"/>
  <c r="D681" s="1"/>
  <c r="E677"/>
  <c r="E681" s="1"/>
  <c r="F677"/>
  <c r="F681" s="1"/>
  <c r="G677"/>
  <c r="G681" s="1"/>
  <c r="H677"/>
  <c r="H681" s="1"/>
  <c r="K677"/>
  <c r="K681" s="1"/>
  <c r="L677"/>
  <c r="L681" s="1"/>
  <c r="M677"/>
  <c r="M681" s="1"/>
  <c r="N677"/>
  <c r="N681" s="1"/>
  <c r="O677"/>
  <c r="O681" s="1"/>
  <c r="P677"/>
  <c r="P681" s="1"/>
  <c r="Q677"/>
  <c r="Q681" s="1"/>
  <c r="R677"/>
  <c r="R681" s="1"/>
  <c r="S677"/>
  <c r="S681" s="1"/>
  <c r="T677"/>
  <c r="T681" s="1"/>
  <c r="U677"/>
  <c r="V677"/>
  <c r="V681" s="1"/>
  <c r="W677"/>
  <c r="W681" s="1"/>
  <c r="X677"/>
  <c r="X681" s="1"/>
  <c r="Y677"/>
  <c r="Y681" s="1"/>
  <c r="Z677"/>
  <c r="Z681" s="1"/>
  <c r="AA677"/>
  <c r="AA681" s="1"/>
  <c r="AB677"/>
  <c r="AB681" s="1"/>
  <c r="AC677"/>
  <c r="AC681" s="1"/>
  <c r="AD677"/>
  <c r="AD681" s="1"/>
  <c r="AE677"/>
  <c r="AE681" s="1"/>
  <c r="AF677"/>
  <c r="AF681" s="1"/>
  <c r="AH677"/>
  <c r="AH681" s="1"/>
  <c r="AI677"/>
  <c r="AI681" s="1"/>
  <c r="AJ677"/>
  <c r="AJ681" s="1"/>
  <c r="AK677"/>
  <c r="AK681" s="1"/>
  <c r="AM677"/>
  <c r="AN677"/>
  <c r="AO677"/>
  <c r="AO681" s="1"/>
  <c r="AP677"/>
  <c r="AP681" s="1"/>
  <c r="AQ677"/>
  <c r="AQ681" s="1"/>
  <c r="B677"/>
  <c r="B681" s="1"/>
  <c r="B683" i="6" l="1"/>
  <c r="B685" s="1"/>
  <c r="B683" i="9"/>
  <c r="B684" s="1"/>
  <c r="B683" i="11"/>
  <c r="B684" s="1"/>
  <c r="B683" i="4"/>
  <c r="B684" s="1"/>
  <c r="B683" i="5"/>
  <c r="B684" s="1"/>
  <c r="B684" i="7"/>
  <c r="B685" s="1"/>
  <c r="C684" i="1"/>
  <c r="C685" s="1"/>
  <c r="B684" i="12"/>
  <c r="B685" s="1"/>
  <c r="A31" i="13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F239"/>
  <c r="F240"/>
  <c r="F242" l="1"/>
  <c r="F241"/>
  <c r="F244" l="1"/>
  <c r="F243"/>
  <c r="F246" s="1"/>
  <c r="F245" l="1"/>
  <c r="F247"/>
  <c r="F248" s="1"/>
</calcChain>
</file>

<file path=xl/sharedStrings.xml><?xml version="1.0" encoding="utf-8"?>
<sst xmlns="http://schemas.openxmlformats.org/spreadsheetml/2006/main" count="4511" uniqueCount="746">
  <si>
    <t>CNOOC Ltd</t>
  </si>
  <si>
    <t>Brilliance China</t>
  </si>
  <si>
    <t>1114-HK</t>
  </si>
  <si>
    <t>883-HK</t>
  </si>
  <si>
    <t>China Rare Earth</t>
  </si>
  <si>
    <t>769-HK</t>
  </si>
  <si>
    <t>600688-SH</t>
  </si>
  <si>
    <t>Sinopec Petrochemical</t>
  </si>
  <si>
    <t>600011-SH</t>
  </si>
  <si>
    <t>Huaneng Power</t>
  </si>
  <si>
    <t>000720-SZ</t>
  </si>
  <si>
    <t>Shandong</t>
  </si>
  <si>
    <t>00539-SZ</t>
  </si>
  <si>
    <t>Guangdong Power</t>
  </si>
  <si>
    <t>600874-SH</t>
  </si>
  <si>
    <t>TCEP</t>
  </si>
  <si>
    <t>1122-HK</t>
  </si>
  <si>
    <t>Quingling Motors</t>
  </si>
  <si>
    <t>257-HK</t>
  </si>
  <si>
    <t>China Everbright</t>
  </si>
  <si>
    <t>809-HK</t>
  </si>
  <si>
    <t>global bio-chem</t>
  </si>
  <si>
    <t>682-HK</t>
  </si>
  <si>
    <t>Chaoda Modern</t>
  </si>
  <si>
    <t>322-HK</t>
  </si>
  <si>
    <t>Tingyi</t>
  </si>
  <si>
    <t>291-HK</t>
  </si>
  <si>
    <t>China Resources Lim</t>
  </si>
  <si>
    <t>392-HK</t>
  </si>
  <si>
    <t>Beijing enterprises</t>
  </si>
  <si>
    <t>600188-SH</t>
  </si>
  <si>
    <t>Yanzhou Coal</t>
  </si>
  <si>
    <t>CGG-T</t>
  </si>
  <si>
    <t>China Resources Gold</t>
  </si>
  <si>
    <t>601857-SH</t>
  </si>
  <si>
    <t>PetroChina</t>
  </si>
  <si>
    <t>2868-HK</t>
  </si>
  <si>
    <t>Beijing Capital Land</t>
  </si>
  <si>
    <t>601588-SH</t>
  </si>
  <si>
    <t>Beijing North Star</t>
  </si>
  <si>
    <t>917-HK</t>
  </si>
  <si>
    <t>New World China Land</t>
  </si>
  <si>
    <t>Shanghai Industrical Dev</t>
  </si>
  <si>
    <t>600748-SH</t>
  </si>
  <si>
    <t>688-HK</t>
  </si>
  <si>
    <t>China Oversease</t>
  </si>
  <si>
    <t>696-HK</t>
  </si>
  <si>
    <t>TravelSky</t>
  </si>
  <si>
    <t>861-HK</t>
  </si>
  <si>
    <t>Digital China</t>
  </si>
  <si>
    <t>600775-SH</t>
  </si>
  <si>
    <t>Nanjing Panda Electronics Co Ltd</t>
  </si>
  <si>
    <t>941-HK</t>
  </si>
  <si>
    <t>China Mobile</t>
  </si>
  <si>
    <t>762-HK</t>
  </si>
  <si>
    <t>China Unicom</t>
  </si>
  <si>
    <t>1199-HK</t>
  </si>
  <si>
    <t>COSCO Pacific</t>
  </si>
  <si>
    <t xml:space="preserve">Beijing Capital Int’l Airp’t </t>
  </si>
  <si>
    <t>600548-SH</t>
  </si>
  <si>
    <t>Shenzhen Exp’way</t>
  </si>
  <si>
    <t>600377-SH</t>
  </si>
  <si>
    <t xml:space="preserve">Jiangsu Exp’way </t>
  </si>
  <si>
    <t>600026-SH</t>
  </si>
  <si>
    <t xml:space="preserve">China Shipping Dev’t </t>
  </si>
  <si>
    <t>600029-SH</t>
  </si>
  <si>
    <t xml:space="preserve">China Southern Airlines </t>
  </si>
  <si>
    <t>1928-HK</t>
  </si>
  <si>
    <t>Sands China Ltd</t>
  </si>
  <si>
    <t>600115-SH</t>
  </si>
  <si>
    <t xml:space="preserve">China Eastern Airlines </t>
  </si>
  <si>
    <t>79-HK</t>
  </si>
  <si>
    <t>Century Legend</t>
  </si>
  <si>
    <t>600012-SH</t>
  </si>
  <si>
    <t>Anhui Expressway</t>
  </si>
  <si>
    <t>267-HK</t>
  </si>
  <si>
    <t>CITIC</t>
  </si>
  <si>
    <t>Kingboard Chemical</t>
  </si>
  <si>
    <t>148-HK</t>
  </si>
  <si>
    <t>CLP</t>
  </si>
  <si>
    <t>2-HK</t>
  </si>
  <si>
    <t>Johnson Electric</t>
  </si>
  <si>
    <t>179-HK</t>
  </si>
  <si>
    <t>HONG KONG &amp; CHINA GAS CO. LTD., THE</t>
  </si>
  <si>
    <t>3-HK</t>
  </si>
  <si>
    <t>HSBC HOLDINGS PLC</t>
  </si>
  <si>
    <t>5-HK</t>
  </si>
  <si>
    <t>HANG SENG BANK LIMITED</t>
  </si>
  <si>
    <t>11-HK</t>
  </si>
  <si>
    <t>DAH SING FINANCIAL HOLDINGS LIMITED</t>
  </si>
  <si>
    <t>440-HK</t>
  </si>
  <si>
    <t>Wing Hang Bank Limited</t>
  </si>
  <si>
    <t>WGHGF-5</t>
  </si>
  <si>
    <t>BANK OF EAST ASIA LIMITED</t>
  </si>
  <si>
    <t>23-HK</t>
  </si>
  <si>
    <t>BOC HONG KONG (HOLDINGS) LIMITED</t>
  </si>
  <si>
    <t>2388-HK</t>
  </si>
  <si>
    <t>HONG KONG EXCHANGES AND CLEARING LTD</t>
  </si>
  <si>
    <t>388-HK</t>
  </si>
  <si>
    <t>SWIRE PACIFIC LIMITED A</t>
  </si>
  <si>
    <t>19-HK</t>
  </si>
  <si>
    <t>HUTCHISON WHAMPOA LIMITED</t>
  </si>
  <si>
    <t>13-HK</t>
  </si>
  <si>
    <t>GIORDANO INTERNATIONAL LIMITED</t>
  </si>
  <si>
    <t>709-HK</t>
  </si>
  <si>
    <t>ESPRIT HOLDINGS LIMITED</t>
  </si>
  <si>
    <t>330-HK</t>
  </si>
  <si>
    <t>TECHTRONIC INDUSTRIES COMPANY LIMITED</t>
  </si>
  <si>
    <t>669-HK</t>
  </si>
  <si>
    <t>LI &amp; FUNG LIMITED</t>
  </si>
  <si>
    <t>494-HK</t>
  </si>
  <si>
    <t>TEXWINCA HOLDINGS LIMITED</t>
  </si>
  <si>
    <t>321-HK</t>
  </si>
  <si>
    <t>YUE YUEN INDUSTRIAL(HOLDINGS)LIMITED</t>
  </si>
  <si>
    <t>551-HK</t>
  </si>
  <si>
    <t>I-CABLE COMMUNICATIONS LIMITED</t>
  </si>
  <si>
    <t>1097-HK</t>
  </si>
  <si>
    <t>TELEVISION BROADCASTS LIMITED</t>
  </si>
  <si>
    <t>511-HK</t>
  </si>
  <si>
    <t>HENDERSON LAND DEVELOPMENT COMPANY</t>
  </si>
  <si>
    <t>12-HK</t>
  </si>
  <si>
    <t>KERRY PROPERTIES LIMITED</t>
  </si>
  <si>
    <t>683-HK</t>
  </si>
  <si>
    <t>HONGKONG LAND HOLDINGS LTD</t>
  </si>
  <si>
    <t>H78-SG</t>
  </si>
  <si>
    <t>SINO LAND COMPANY LIMITED</t>
  </si>
  <si>
    <t>83-HK</t>
  </si>
  <si>
    <t>NEW WORLD DEVELOPMENT COMPANY LIMITED</t>
  </si>
  <si>
    <t>17-HK</t>
  </si>
  <si>
    <t>THE WHARF (HOLDINGS) LIMITED</t>
  </si>
  <si>
    <t>4-HK</t>
  </si>
  <si>
    <t>SUN HUNG KAI PROPERTIES LIMITED</t>
  </si>
  <si>
    <t>16-HK</t>
  </si>
  <si>
    <t>ASIA SATELLITE TELECOMMUNICAT'N HOLD LTD</t>
  </si>
  <si>
    <t>1135-HK</t>
  </si>
  <si>
    <t>ASM PACIFIC TECHNOLOGY LIMITED</t>
  </si>
  <si>
    <t>522-HK</t>
  </si>
  <si>
    <t>SMARTONE TELECOMMUNICATIONS HLDGS LTD</t>
  </si>
  <si>
    <t>315-HK</t>
  </si>
  <si>
    <t>PCCW LIMITED</t>
  </si>
  <si>
    <t>8-HK</t>
  </si>
  <si>
    <t>CATHAY PACIFIC AIRWAYS LIMITED</t>
  </si>
  <si>
    <t>293-HK</t>
  </si>
  <si>
    <t>MTR CORPORATION LIMITED</t>
  </si>
  <si>
    <t>66-HK</t>
  </si>
  <si>
    <t>CHEUNG KONG INFRASTRUCTURE HOLDINGS LTD</t>
  </si>
  <si>
    <t>1038-HK</t>
  </si>
  <si>
    <t>FIRST PACIFIC COMPANY LIMITED</t>
  </si>
  <si>
    <t>142-HK</t>
  </si>
  <si>
    <t>CUMMINS INDIA LTD</t>
  </si>
  <si>
    <t>CUMMINSIND-IN</t>
  </si>
  <si>
    <t>CASTROL INDIA LTD</t>
  </si>
  <si>
    <t>CASTROLIND-IN</t>
  </si>
  <si>
    <t>TATA POWER CO LTD</t>
  </si>
  <si>
    <t>TATAPOWER-IN</t>
  </si>
  <si>
    <t>GUJARAT GAS CO LTD</t>
  </si>
  <si>
    <t>GUJRATGAS-IN</t>
  </si>
  <si>
    <t>HDFC BANK LTD</t>
  </si>
  <si>
    <t>HDFCBANK-IN</t>
  </si>
  <si>
    <t>STATE BANK OF INDIA</t>
  </si>
  <si>
    <t>SBIN-IN</t>
  </si>
  <si>
    <t>ICICI BANK LTD</t>
  </si>
  <si>
    <t>ICICIBANK-IN</t>
  </si>
  <si>
    <t>CORPORATION BANK</t>
  </si>
  <si>
    <t>CORPBANK-IN</t>
  </si>
  <si>
    <t>BANK OF BARODA</t>
  </si>
  <si>
    <t>BANKBARODA-IN</t>
  </si>
  <si>
    <t>MAHINDRA AND MAHINDRA LTD</t>
  </si>
  <si>
    <t>M&amp;M-IN</t>
  </si>
  <si>
    <t>BRITANNIA INDUSTRIES LTD</t>
  </si>
  <si>
    <t>BRITANNIA-IN</t>
  </si>
  <si>
    <t>GUJARAT AMBUJA EXPORTS LTD</t>
  </si>
  <si>
    <t>GAEL-IN</t>
  </si>
  <si>
    <t>ITC LTD</t>
  </si>
  <si>
    <t>ITC-IN</t>
  </si>
  <si>
    <t>ASIAN PAINTS LTD</t>
  </si>
  <si>
    <t>ASIANPAINT-IN</t>
  </si>
  <si>
    <t>GRASIM INDUSTRIES LTD</t>
  </si>
  <si>
    <t>GRASIM-IN</t>
  </si>
  <si>
    <t>BHARAT PETROLEUM CORP LTD</t>
  </si>
  <si>
    <t>BPCL-IN</t>
  </si>
  <si>
    <t>HINDUSTAN PETROLEUM CORP LTD</t>
  </si>
  <si>
    <t>HINDPETRO-IN</t>
  </si>
  <si>
    <t>GAIL INDIA LTD</t>
  </si>
  <si>
    <t>GAIL-IN</t>
  </si>
  <si>
    <t>RELIANCE INDUSTRIES LTD</t>
  </si>
  <si>
    <t>RELIANCE-IN</t>
  </si>
  <si>
    <t>INDIAN OIL CORP LTD</t>
  </si>
  <si>
    <t>IOC-IN</t>
  </si>
  <si>
    <t>CIPLA LTD</t>
  </si>
  <si>
    <t>CIPLA-IN</t>
  </si>
  <si>
    <t>GLAXOSMITHKLINE PHARMACEUTICALS LTD</t>
  </si>
  <si>
    <t>GLAXO-IN</t>
  </si>
  <si>
    <t>ABB INDIA LTD</t>
  </si>
  <si>
    <t>ABB-IN</t>
  </si>
  <si>
    <t>RANBAXY LABORATORIES LTD</t>
  </si>
  <si>
    <t>RANBAXY-IN</t>
  </si>
  <si>
    <t>NOVARTIS INDIA LTD</t>
  </si>
  <si>
    <t>NOVARTIND-BY</t>
  </si>
  <si>
    <t>WOCKHARDT LTD</t>
  </si>
  <si>
    <t>WOCKPHARMA-IN</t>
  </si>
  <si>
    <t>PFIZER LTD</t>
  </si>
  <si>
    <t>PFIZER-IN</t>
  </si>
  <si>
    <t>INFOSYS LTD</t>
  </si>
  <si>
    <t>INFY-IN</t>
  </si>
  <si>
    <t>SIEMENS LTD</t>
  </si>
  <si>
    <t>SIEMENS-IN</t>
  </si>
  <si>
    <t>BHARAT HEAVY ELECTRICALS LTD</t>
  </si>
  <si>
    <t>BHEL-IN</t>
  </si>
  <si>
    <t>HINDALCO INDUSTRIES LTD</t>
  </si>
  <si>
    <t>HINDALCO-IN</t>
  </si>
  <si>
    <t>STERLITE TECHNOLOGIES LTD</t>
  </si>
  <si>
    <t>STRTECH-IN</t>
  </si>
  <si>
    <t>WIPRO LTD</t>
  </si>
  <si>
    <t>WIPRO-IN</t>
  </si>
  <si>
    <t>MASTEK LTD</t>
  </si>
  <si>
    <t>MASTEK-IN</t>
  </si>
  <si>
    <t>HCL TECHNOLOGIES LTD</t>
  </si>
  <si>
    <t>HCLTECH-IN</t>
  </si>
  <si>
    <t>POLARIS CONSULTING &amp; SERVICES LIMITED</t>
  </si>
  <si>
    <t>POLARIS-IN</t>
  </si>
  <si>
    <t>MPHASIS LTD</t>
  </si>
  <si>
    <t>NIIT LTD</t>
  </si>
  <si>
    <t>NIITLTD-IN</t>
  </si>
  <si>
    <t>MPHASIS-IN</t>
  </si>
  <si>
    <t>APTECH LTD</t>
  </si>
  <si>
    <t>APTECHT-IN</t>
  </si>
  <si>
    <t>MAHANAGAR TELEPHONE NIGAM LTD</t>
  </si>
  <si>
    <t>MTNL-IN</t>
  </si>
  <si>
    <t>TATA COMMUNICATIONS LTD</t>
  </si>
  <si>
    <t>TATACOMM-IN</t>
  </si>
  <si>
    <t>ACC LTD</t>
  </si>
  <si>
    <t>ACC-IN</t>
  </si>
  <si>
    <t>HINDUSTAN UNILEVER LTD</t>
  </si>
  <si>
    <t>HINDUNILVR-IN</t>
  </si>
  <si>
    <t>UNILEVER INDONESIA TBK.</t>
  </si>
  <si>
    <t>UNVR-JK</t>
  </si>
  <si>
    <t>ASTRA OTOPARTS TBK</t>
  </si>
  <si>
    <t>AUTO-JK</t>
  </si>
  <si>
    <t>BANK CENTRAL ASIA TBK.</t>
  </si>
  <si>
    <t>BBCA-JK</t>
  </si>
  <si>
    <t>ASTRA INTERNATIONAL TBK.</t>
  </si>
  <si>
    <t>ASII-JK</t>
  </si>
  <si>
    <t>INDOFOOD SUKSES MAKMUR TBK</t>
  </si>
  <si>
    <t>INDF-JK</t>
  </si>
  <si>
    <t>GUDANG GARAM TBK.</t>
  </si>
  <si>
    <t>GGRM-JK</t>
  </si>
  <si>
    <t>H.M. SAMPOERNA TBK.</t>
  </si>
  <si>
    <t>HMSP-JK</t>
  </si>
  <si>
    <t>INDAH KIAT PULP &amp; PAPER TBK.</t>
  </si>
  <si>
    <t>INKP-JK</t>
  </si>
  <si>
    <t>RAMAYANA LESTARI SENTOSA TBK.</t>
  </si>
  <si>
    <t>RALS-JK</t>
  </si>
  <si>
    <t>MATAHARI DEPARTMENT STORE TBK.</t>
  </si>
  <si>
    <t>LPPF-JK</t>
  </si>
  <si>
    <t>TEMPO SCAN PACIFIC TBK.</t>
  </si>
  <si>
    <t>TSPC-JK</t>
  </si>
  <si>
    <t>INDOCEMENT TUNGGAL PRAKASA TBK.</t>
  </si>
  <si>
    <t>INTP-JK</t>
  </si>
  <si>
    <t>SEMEN INDONESIA (PERSERO) TBK.</t>
  </si>
  <si>
    <t>SMGR-JK</t>
  </si>
  <si>
    <t>INDOSAT TBK</t>
  </si>
  <si>
    <t>ISAT-JK</t>
  </si>
  <si>
    <t>HYUNDAI MOTOR CO</t>
  </si>
  <si>
    <t>005380-SE</t>
  </si>
  <si>
    <t>KIA MOTORS CORPORATION</t>
  </si>
  <si>
    <t>000270-SE</t>
  </si>
  <si>
    <t>POSCO</t>
  </si>
  <si>
    <t>005490-SE</t>
  </si>
  <si>
    <t>SHINHAN FINANCIAL GROUP CO.,LTD</t>
  </si>
  <si>
    <t>055550-SE</t>
  </si>
  <si>
    <t>SAMSUNG FIRE &amp; MARINE INSURANCE CO.,LTD</t>
  </si>
  <si>
    <t>000810-SE</t>
  </si>
  <si>
    <t>KT&amp;G CORPORATION</t>
  </si>
  <si>
    <t>033780-SE</t>
  </si>
  <si>
    <t>SHINSEGAE CO.,LTD</t>
  </si>
  <si>
    <t>004170-SE</t>
  </si>
  <si>
    <t>LG ELECTRONICS INC.</t>
  </si>
  <si>
    <t>066570-SE</t>
  </si>
  <si>
    <t>LG HOUSEHOLD &amp; HEALTHCARE LTD.</t>
  </si>
  <si>
    <t>051900-SE</t>
  </si>
  <si>
    <t>CHEIL WORLDWIDE INC</t>
  </si>
  <si>
    <t>030000-SE</t>
  </si>
  <si>
    <t>S-OIL CORPORATION</t>
  </si>
  <si>
    <t>010950-SE</t>
  </si>
  <si>
    <t>SAMSUNG HEAVY INDUSTRIES CO.,LTD</t>
  </si>
  <si>
    <t>010140-SE</t>
  </si>
  <si>
    <t>HYUNDAI HEAVY INDUSTRIES CO., LTD.</t>
  </si>
  <si>
    <t>009540-SE</t>
  </si>
  <si>
    <t>KEPCO PLANT SERVICE &amp; ENGINEERING CO., LTD</t>
  </si>
  <si>
    <t>051600-SE</t>
  </si>
  <si>
    <t>SK TELECOM CO.,LTD</t>
  </si>
  <si>
    <t>017670-SE</t>
  </si>
  <si>
    <t>HANA FINANCIAL GROUP INC.</t>
  </si>
  <si>
    <t>086790-SE</t>
  </si>
  <si>
    <t>DAELIM INDUSTRIAL CO.,LTD</t>
  </si>
  <si>
    <t>000210-SE</t>
  </si>
  <si>
    <t>UMW HOLDINGS BERHAD</t>
  </si>
  <si>
    <t>UMW-KU</t>
  </si>
  <si>
    <t>TAN CHONG MOTOR HOLDINGS BERHAD</t>
  </si>
  <si>
    <t>TCHONG-KU</t>
  </si>
  <si>
    <t>TENAGA NASIONAL BERHAD</t>
  </si>
  <si>
    <t>TENAGA-KU</t>
  </si>
  <si>
    <t>YTL POWER INTERNATIONAL BERHAD</t>
  </si>
  <si>
    <t>YTLPOWR-KU</t>
  </si>
  <si>
    <t>PUBLIC BANK BHD</t>
  </si>
  <si>
    <t>PBBANK-KU</t>
  </si>
  <si>
    <t>AMMB HOLDINGS BERHAD</t>
  </si>
  <si>
    <t>AMBANK-KU</t>
  </si>
  <si>
    <t>RHB CAPITAL BERHAD</t>
  </si>
  <si>
    <t>RHBCAP-KU</t>
  </si>
  <si>
    <t>MAA GROUP BERHAD</t>
  </si>
  <si>
    <t>MAA-KU</t>
  </si>
  <si>
    <t>CARLSBERG BREWERY MALAYSIA BERHAD</t>
  </si>
  <si>
    <t>CARLSBG-KU</t>
  </si>
  <si>
    <t>GUINNESS ANCHOR BERHAD</t>
  </si>
  <si>
    <t>GAB-KU</t>
  </si>
  <si>
    <t>IOI CORPORATION BERHAD</t>
  </si>
  <si>
    <t>IOICORP-KU</t>
  </si>
  <si>
    <t>NESTLE (MALAYSIA) BHD</t>
  </si>
  <si>
    <t>KUALA LUMPUR KEPONG BERHAD</t>
  </si>
  <si>
    <t>KLK-KU</t>
  </si>
  <si>
    <t>NESTLE-KU</t>
  </si>
  <si>
    <t>BRITISH AMERICAN TOBACCO (MALAYSIA) BERHAD</t>
  </si>
  <si>
    <t>BAT-KU</t>
  </si>
  <si>
    <t>STAR PUBLICATIONS (MALAYSIA) BERHAD</t>
  </si>
  <si>
    <t>STAR-KU</t>
  </si>
  <si>
    <t>PERUSAHAAN GAS NEGARA (PERSERO) TBK.</t>
  </si>
  <si>
    <t>PGAS-JK</t>
  </si>
  <si>
    <t>S P SETIA BERHAD</t>
  </si>
  <si>
    <t>SPSETIA-KU</t>
  </si>
  <si>
    <t>GAMUDA BERHAD</t>
  </si>
  <si>
    <t>GAMUDA-KU</t>
  </si>
  <si>
    <t>IJM CORPORATION BERHAD</t>
  </si>
  <si>
    <t>IJM-KU</t>
  </si>
  <si>
    <t>SIME DARBY BERHAD</t>
  </si>
  <si>
    <t>SIME-KU</t>
  </si>
  <si>
    <t>UNISEM (M) BERHAD</t>
  </si>
  <si>
    <t>UNISEM-KU</t>
  </si>
  <si>
    <t>MALAYSIAN PACIFIC INDUSTRIES BHD</t>
  </si>
  <si>
    <t>MPI-KU</t>
  </si>
  <si>
    <t>DIGI.COM BERHAD</t>
  </si>
  <si>
    <t>DIGI-KU</t>
  </si>
  <si>
    <t>MISC BERHAD</t>
  </si>
  <si>
    <t>MISC-KU</t>
  </si>
  <si>
    <t>GENTING BERHAD</t>
  </si>
  <si>
    <t>GENTING-KU</t>
  </si>
  <si>
    <t>MAGNUM BHD</t>
  </si>
  <si>
    <t>MAGNUM-KU</t>
  </si>
  <si>
    <t>BERJAYA SPORTS TOTO BERHAD</t>
  </si>
  <si>
    <t>BJTOTO-KU</t>
  </si>
  <si>
    <t>TELEKOM MALAYSIA BERHAD</t>
  </si>
  <si>
    <t>TM-KU</t>
  </si>
  <si>
    <t>MANILA ELECTRIC CO</t>
  </si>
  <si>
    <t>MER-PH</t>
  </si>
  <si>
    <t>BANK OF PHILIPPINE ISLANDS</t>
  </si>
  <si>
    <t>BPI-PH</t>
  </si>
  <si>
    <t>ABS CBN CORP</t>
  </si>
  <si>
    <t>ABS-PH</t>
  </si>
  <si>
    <t>SM PRIME HOLDINGS INC</t>
  </si>
  <si>
    <t>SMPH-PH</t>
  </si>
  <si>
    <t>AYALA LAND INC</t>
  </si>
  <si>
    <t>ALI-PH</t>
  </si>
  <si>
    <t>FILINVEST LAND INC</t>
  </si>
  <si>
    <t>FLI-PH</t>
  </si>
  <si>
    <t>GLOBE TELECOM INC</t>
  </si>
  <si>
    <t>GLO-PH</t>
  </si>
  <si>
    <t>JOLLIBEE FOODS CORP</t>
  </si>
  <si>
    <t>JFC-PH</t>
  </si>
  <si>
    <t>AYALA CORP</t>
  </si>
  <si>
    <t>AC-PH</t>
  </si>
  <si>
    <t>DBS GROUP HOLDINGS LTD</t>
  </si>
  <si>
    <t>D05-SG</t>
  </si>
  <si>
    <t>OVERSEA CHINESE BANKING CORPORATION LTD</t>
  </si>
  <si>
    <t>O39-SG</t>
  </si>
  <si>
    <t>FRASER AND NEAVE LTD</t>
  </si>
  <si>
    <t>F99-SG</t>
  </si>
  <si>
    <t>SINGAPORE EXCHANGE LTD</t>
  </si>
  <si>
    <t>S68-SG</t>
  </si>
  <si>
    <t>JARDINE CYCLE &amp; CARRIAGE LTD</t>
  </si>
  <si>
    <t>C07-SG</t>
  </si>
  <si>
    <t>NSL LTD</t>
  </si>
  <si>
    <t>N02-SG</t>
  </si>
  <si>
    <t>HAW PAR CORPORATION LTD</t>
  </si>
  <si>
    <t>H02-SG</t>
  </si>
  <si>
    <t>CAPITALAND LTD</t>
  </si>
  <si>
    <t>C31-SG</t>
  </si>
  <si>
    <t>BN4-SG</t>
  </si>
  <si>
    <t>KEPPEL CORP LTD</t>
  </si>
  <si>
    <t>CITY DEVELOPMENTS LTD</t>
  </si>
  <si>
    <t>C09-SG</t>
  </si>
  <si>
    <t>UOB KAY HIAN HOLDING LTD</t>
  </si>
  <si>
    <t>U10-SG</t>
  </si>
  <si>
    <t>WING TAI HOLDINGS LTD</t>
  </si>
  <si>
    <t>W05-SG</t>
  </si>
  <si>
    <t>UOL GROUP LTD</t>
  </si>
  <si>
    <t>U14-SG</t>
  </si>
  <si>
    <t>SINGAPORE TECHNOLOGIES ENGINEERING LTD</t>
  </si>
  <si>
    <t>S63-SG</t>
  </si>
  <si>
    <t>VENTURE CORP LTD</t>
  </si>
  <si>
    <t>V03-SG</t>
  </si>
  <si>
    <t>MARCO POLO MARINE LTD</t>
  </si>
  <si>
    <t>5LY-SG</t>
  </si>
  <si>
    <t>K17-SG</t>
  </si>
  <si>
    <t>KEPPEL LAND LTD</t>
  </si>
  <si>
    <t>CREATIVE TECHNOLOGY LTD</t>
  </si>
  <si>
    <t>C76-SG</t>
  </si>
  <si>
    <t>STATS CHIPPAC LTD</t>
  </si>
  <si>
    <t>S24-SG</t>
  </si>
  <si>
    <t>SINGAPORE TELECOMMUNICATIONS LTD</t>
  </si>
  <si>
    <t>Z74-SG</t>
  </si>
  <si>
    <t>NEPTUNE ORIENT LINES LTD</t>
  </si>
  <si>
    <t>N03-SG</t>
  </si>
  <si>
    <t>SINGAPORE AIRLINES LTD</t>
  </si>
  <si>
    <t>C6L-SG</t>
  </si>
  <si>
    <t>SMRT CORP LTD</t>
  </si>
  <si>
    <t>S53-SG</t>
  </si>
  <si>
    <t>SBS TRANSIT LTD</t>
  </si>
  <si>
    <t>S61-SG</t>
  </si>
  <si>
    <t>NAN YA PLASTICS</t>
  </si>
  <si>
    <t>1303-TW</t>
  </si>
  <si>
    <t>1301-TW</t>
  </si>
  <si>
    <t>FORMOSA PLASTICS</t>
  </si>
  <si>
    <t>2332-TW</t>
  </si>
  <si>
    <t>D-LINK</t>
  </si>
  <si>
    <t>TAISHIN FINANCIAL HOLDING</t>
  </si>
  <si>
    <t>2887-TW</t>
  </si>
  <si>
    <t>CTBC FINANCIAL HOLDING</t>
  </si>
  <si>
    <t>2891-TW</t>
  </si>
  <si>
    <t>FIRST FINANCIAL HOLDING</t>
  </si>
  <si>
    <t>2892-TW</t>
  </si>
  <si>
    <t>SINOPAC FINANCIAL HOLDINGS</t>
  </si>
  <si>
    <t>2890-TW</t>
  </si>
  <si>
    <t>GIANT MANUFACTURING</t>
  </si>
  <si>
    <t>9921-TW</t>
  </si>
  <si>
    <t>Close</t>
  </si>
  <si>
    <t>1451-TW</t>
  </si>
  <si>
    <t>NIEN HSING TEXTILE</t>
  </si>
  <si>
    <t>CHINA STEEL</t>
  </si>
  <si>
    <t>2002-TW</t>
  </si>
  <si>
    <t>COMPEQ MANUFACTURING</t>
  </si>
  <si>
    <t>2313-TW</t>
  </si>
  <si>
    <t>DELTA ELECTRONICS</t>
  </si>
  <si>
    <t>2308-TW</t>
  </si>
  <si>
    <t>YAGEO</t>
  </si>
  <si>
    <t>2327-TW</t>
  </si>
  <si>
    <t>RITEK</t>
  </si>
  <si>
    <t>2349-TW</t>
  </si>
  <si>
    <t>HON HAI PRECISION INDUSTRY</t>
  </si>
  <si>
    <t>2317-TW</t>
  </si>
  <si>
    <t>UNIVERSAL MICROELECTRONICS</t>
  </si>
  <si>
    <t>2413-TW</t>
  </si>
  <si>
    <t>QUANTA COMPUTER</t>
  </si>
  <si>
    <t>2382-TW</t>
  </si>
  <si>
    <t>REALTEK SEMICONDUCTOR</t>
  </si>
  <si>
    <t>2379-TW</t>
  </si>
  <si>
    <t>VIA TECHNOLOGIES</t>
  </si>
  <si>
    <t>2388-TW</t>
  </si>
  <si>
    <t>2401-TW</t>
  </si>
  <si>
    <t>SUNPLUS TECHNOLOGY</t>
  </si>
  <si>
    <t>ADVANTECH</t>
  </si>
  <si>
    <t>2395-TW</t>
  </si>
  <si>
    <t>MACRONIX INTERNATIONAL</t>
  </si>
  <si>
    <t>2337-TW</t>
  </si>
  <si>
    <t>COMPAL ELECTRONICS</t>
  </si>
  <si>
    <t>2324-TW</t>
  </si>
  <si>
    <t>ELAN MICROELECTRONICS</t>
  </si>
  <si>
    <t>WINBOND ELECTRONICS</t>
  </si>
  <si>
    <t>2344-TW</t>
  </si>
  <si>
    <t>ASUSTEK COMPUTER</t>
  </si>
  <si>
    <t>2357-TW</t>
  </si>
  <si>
    <t>Siliconware Precision Industries Company Limited ADS</t>
  </si>
  <si>
    <t>SPIL-US</t>
  </si>
  <si>
    <t>ADVANCED SEMICONDUCTOR ENGINEERING</t>
  </si>
  <si>
    <t>2311-TW</t>
  </si>
  <si>
    <t>MEDIATEK</t>
  </si>
  <si>
    <t>2454-TW</t>
  </si>
  <si>
    <t>AU OPTRONICS</t>
  </si>
  <si>
    <t>2409-TW</t>
  </si>
  <si>
    <t>WAN HAI LINES</t>
  </si>
  <si>
    <t>2615-TW</t>
  </si>
  <si>
    <t>EVA AIRWAYS</t>
  </si>
  <si>
    <t>2618-TW</t>
  </si>
  <si>
    <t>CHINA AIRLINES</t>
  </si>
  <si>
    <t>2610-TW</t>
  </si>
  <si>
    <t>PRESIDENT CHAIN STORE</t>
  </si>
  <si>
    <t>2912-TW</t>
  </si>
  <si>
    <t>FAR EASTERN NEW CENTURY</t>
  </si>
  <si>
    <t>1402-TW</t>
  </si>
  <si>
    <t>5511-OT</t>
  </si>
  <si>
    <t>TE CHANG CONSTRUCTION</t>
  </si>
  <si>
    <t>FAR EASTONE TELECOMMUNICATIONS</t>
  </si>
  <si>
    <t>4904-TW</t>
  </si>
  <si>
    <t>CATHAY FINANCIAL HOLDING</t>
  </si>
  <si>
    <t>2882-TW</t>
  </si>
  <si>
    <t>Thai Union Frozen Products PCL</t>
  </si>
  <si>
    <t>TUF-TH</t>
  </si>
  <si>
    <t>Ratchaburi</t>
  </si>
  <si>
    <t>RATCH-TH</t>
  </si>
  <si>
    <t>Siam Commercial Bank PCL</t>
  </si>
  <si>
    <t>SCB-TH</t>
  </si>
  <si>
    <t>Bangkok Bank PCL</t>
  </si>
  <si>
    <t>BBL-TH</t>
  </si>
  <si>
    <t>Big C Supercenter PCL</t>
  </si>
  <si>
    <t>BIGC-TH</t>
  </si>
  <si>
    <t>Siam Makro PCL</t>
  </si>
  <si>
    <t>MAKRO-TH</t>
  </si>
  <si>
    <t>BEC World PCL</t>
  </si>
  <si>
    <t>BEC-TH</t>
  </si>
  <si>
    <t>GMM Grammy PCL</t>
  </si>
  <si>
    <t>GRAMMY-TH</t>
  </si>
  <si>
    <t>PTT Exploration and Production PCL</t>
  </si>
  <si>
    <t>PTTEP-TH</t>
  </si>
  <si>
    <t>PTT PCL</t>
  </si>
  <si>
    <t>PTT-TH</t>
  </si>
  <si>
    <t>Land and Houses PCL</t>
  </si>
  <si>
    <t>LH-TH</t>
  </si>
  <si>
    <t>Siam City Cement PCL</t>
  </si>
  <si>
    <t>SCCC-TH</t>
  </si>
  <si>
    <t>Siam Cement PCL</t>
  </si>
  <si>
    <t>SCC-TH</t>
  </si>
  <si>
    <t>Advanced Info Service PCL</t>
  </si>
  <si>
    <t>ADVANC-TH</t>
  </si>
  <si>
    <t>Total Access Communication PCL</t>
  </si>
  <si>
    <t>DTAC-TH</t>
  </si>
  <si>
    <t>Bangkok Expressway PCL</t>
  </si>
  <si>
    <t>BECL-TH</t>
  </si>
  <si>
    <t>Electricity Generating PCL</t>
  </si>
  <si>
    <t>EGCO-TH</t>
  </si>
  <si>
    <t>Kasikornbank PCL</t>
  </si>
  <si>
    <t>KBANK-TH</t>
  </si>
  <si>
    <t>Delta Electronics (Thailand) PCL</t>
  </si>
  <si>
    <t>DELTA-TH</t>
  </si>
  <si>
    <t>BARLOWORLD LTD</t>
  </si>
  <si>
    <t>BAW-JO</t>
  </si>
  <si>
    <t>AKENERJI ELEKTRIK URETIM AS</t>
  </si>
  <si>
    <t>AKENR-IS</t>
  </si>
  <si>
    <t>FSR-JO</t>
  </si>
  <si>
    <t>FIRSTRAND LTD</t>
  </si>
  <si>
    <t>BANK LEUMI LE ISRAEL BM</t>
  </si>
  <si>
    <t>LUMI-TV</t>
  </si>
  <si>
    <t>BANK HAPOALIM BM</t>
  </si>
  <si>
    <t>POLI-TV</t>
  </si>
  <si>
    <t>MIZRAHI TEFAHOT BANK LTD</t>
  </si>
  <si>
    <t>MZTF-TV</t>
  </si>
  <si>
    <t>KOMERCNI BANKA AS</t>
  </si>
  <si>
    <t>BAAKOMB-PR</t>
  </si>
  <si>
    <t>FIBI BANK</t>
  </si>
  <si>
    <t>FIBI-TV</t>
  </si>
  <si>
    <t>AKBANK TAS</t>
  </si>
  <si>
    <t>AKBNK-IS</t>
  </si>
  <si>
    <t>TURKIYE GARANTI BANKASI AS</t>
  </si>
  <si>
    <t>GARAN-IS</t>
  </si>
  <si>
    <t>YAPI VE KREDI BANKASI AS</t>
  </si>
  <si>
    <t>YKBNK-IS</t>
  </si>
  <si>
    <t>ISRAEL DISCOUNT BANK LTD</t>
  </si>
  <si>
    <t>DSCT-TV</t>
  </si>
  <si>
    <t>INVESTEC LTD</t>
  </si>
  <si>
    <t>INL-JO</t>
  </si>
  <si>
    <t>HACI OMER SABANCI HOLDING AS</t>
  </si>
  <si>
    <t>SAHOL-IS</t>
  </si>
  <si>
    <t>ANADOLU EFES BIRACILIK VE MALT SANAYII AS</t>
  </si>
  <si>
    <t>AEFES-IS</t>
  </si>
  <si>
    <t>PICK N PAY HOLDINGS LTD</t>
  </si>
  <si>
    <t>PWK-JO</t>
  </si>
  <si>
    <t>BANK BPH</t>
  </si>
  <si>
    <t>BPH-WA</t>
  </si>
  <si>
    <t>ARCELIK AS</t>
  </si>
  <si>
    <t>ARCLK-IS</t>
  </si>
  <si>
    <t>VESTEL ELEKTRONIK SANAYI VE TICARET AS</t>
  </si>
  <si>
    <t>VESTL-IS</t>
  </si>
  <si>
    <t>AGORA</t>
  </si>
  <si>
    <t>AGO-WA</t>
  </si>
  <si>
    <t>HURRIYET GAZETECILIK VE MATBAACILIK AS</t>
  </si>
  <si>
    <t>HURGZ-IS</t>
  </si>
  <si>
    <t>DOGAN SIRKETLER GRUBU HOLDING AS</t>
  </si>
  <si>
    <t>DOHOL-IS</t>
  </si>
  <si>
    <t>GOLD FIELDS LTD</t>
  </si>
  <si>
    <t>GFI-JO</t>
  </si>
  <si>
    <t>BHP BILLITON PLC</t>
  </si>
  <si>
    <t>BIL-JO</t>
  </si>
  <si>
    <t>HARMONY GOLD MINING COMPANY LTD</t>
  </si>
  <si>
    <t>HAR-JO</t>
  </si>
  <si>
    <t>ANGLO AMERICAN PLATINUM LTD</t>
  </si>
  <si>
    <t>AMS-JO</t>
  </si>
  <si>
    <t>ANGLOGOLD ASHANTI LTD</t>
  </si>
  <si>
    <t>ANG-JO</t>
  </si>
  <si>
    <t>SASOL LTD</t>
  </si>
  <si>
    <t>SOL-JO</t>
  </si>
  <si>
    <t>KOC HOLDING AS</t>
  </si>
  <si>
    <t>KCHOL-IS</t>
  </si>
  <si>
    <t>PKN-WA</t>
  </si>
  <si>
    <t>POLSKI KONCERN NAFTOWY ORLEN</t>
  </si>
  <si>
    <t>LUKOIL</t>
  </si>
  <si>
    <t>LKOH-MZ</t>
  </si>
  <si>
    <t>BARWA REAL ESTATE CO QSC</t>
  </si>
  <si>
    <t>BRES-DO</t>
  </si>
  <si>
    <t>REMGRO LTD</t>
  </si>
  <si>
    <t>REM-JO</t>
  </si>
  <si>
    <t>THE BIDVEST GROUP LTD</t>
  </si>
  <si>
    <t>BVT-JO</t>
  </si>
  <si>
    <t>JD GROUP LTD</t>
  </si>
  <si>
    <t>JDG-JO</t>
  </si>
  <si>
    <t>TURKCELL ILETISIM HIZMETLERI AS</t>
  </si>
  <si>
    <t>TCELL-IS</t>
  </si>
  <si>
    <t>AWETHU BREWERIES LTD</t>
  </si>
  <si>
    <t>AWT-JO</t>
  </si>
  <si>
    <t>MAYTRONICS LTD</t>
  </si>
  <si>
    <t>MTRN-TV</t>
  </si>
  <si>
    <t>OTP BANK NYRT</t>
  </si>
  <si>
    <t>OTP-BU</t>
  </si>
  <si>
    <t>SOC QUIMICA MINERA DE CHILE A</t>
  </si>
  <si>
    <t>SQM.A-SN</t>
  </si>
  <si>
    <t>COPEL B</t>
  </si>
  <si>
    <t>CPLE6-BR</t>
  </si>
  <si>
    <t>EMPRESA NAL DE ELECTRICIDAD</t>
  </si>
  <si>
    <t>ENDESA-SN</t>
  </si>
  <si>
    <t>ENERSIS</t>
  </si>
  <si>
    <t>ENERSIS-SN</t>
  </si>
  <si>
    <t>ELETROBRAS PARTICIPACOES</t>
  </si>
  <si>
    <t>LIPR3-BR</t>
  </si>
  <si>
    <t>ULTRAPAR ON</t>
  </si>
  <si>
    <t>UGPA3-BR</t>
  </si>
  <si>
    <t>ITEC3-BR</t>
  </si>
  <si>
    <t>ITAUTEC (unibanco)</t>
  </si>
  <si>
    <t>ITAUSA INVESTIMENTOS ITAU</t>
  </si>
  <si>
    <t>ITSA4-BR</t>
  </si>
  <si>
    <t>SACI FALABELLA</t>
  </si>
  <si>
    <t>FALABELLA-SN</t>
  </si>
  <si>
    <t>LIGHT</t>
  </si>
  <si>
    <t>LIGT3-BR</t>
  </si>
  <si>
    <t>AMBEV SA</t>
  </si>
  <si>
    <t>ABEV3-BR</t>
  </si>
  <si>
    <t>VINA CONCHA Y TORO</t>
  </si>
  <si>
    <t>CONCHATORO-SN</t>
  </si>
  <si>
    <t>COMPANIA CERVECERIAS UNIDAS</t>
  </si>
  <si>
    <t>CCU-SN</t>
  </si>
  <si>
    <t>GMODELO.C-MX</t>
  </si>
  <si>
    <t>GRUPO MODELO C</t>
  </si>
  <si>
    <t>AGUAS ANDINAS A</t>
  </si>
  <si>
    <t>AGUAS.A-SN</t>
  </si>
  <si>
    <t>FOMENTO ECON MEX UBD</t>
  </si>
  <si>
    <t>FEMSA.UBD-MX</t>
  </si>
  <si>
    <t>COCA COLA FEMSA L</t>
  </si>
  <si>
    <t>KOF.L-MX</t>
  </si>
  <si>
    <t>EMPRESAS CMPC</t>
  </si>
  <si>
    <t>CMPC-SN</t>
  </si>
  <si>
    <t>GRUPO ELEKTRA</t>
  </si>
  <si>
    <t>ELEKTRA-MX</t>
  </si>
  <si>
    <t>WAL-MART DE MEXICO</t>
  </si>
  <si>
    <t>WALMEX-MX</t>
  </si>
  <si>
    <t>GRUPO TELEVISA CPO</t>
  </si>
  <si>
    <t>TLEVISA.CPO-MX</t>
  </si>
  <si>
    <t>TV AZTECA CPO</t>
  </si>
  <si>
    <t>AZTECA.CPO-MX</t>
  </si>
  <si>
    <t>GERDAU</t>
  </si>
  <si>
    <t>GGBR4-BR</t>
  </si>
  <si>
    <t>CINTAC</t>
  </si>
  <si>
    <t>CINTAC-SN</t>
  </si>
  <si>
    <t>ELECTRICA DE ANTOFAGASTA</t>
  </si>
  <si>
    <t>ELECDA-SN</t>
  </si>
  <si>
    <t>BUENAVENTURA V</t>
  </si>
  <si>
    <t>BUENAVC1-VL</t>
  </si>
  <si>
    <t>PETROBRAS ARG</t>
  </si>
  <si>
    <t>PESA.72-BA</t>
  </si>
  <si>
    <t>EMPRESAS COPEC</t>
  </si>
  <si>
    <t>COPEC-SN</t>
  </si>
  <si>
    <t>EMBRAER</t>
  </si>
  <si>
    <t>EMBR3-BR</t>
  </si>
  <si>
    <t>EMP NAL DE TELECOMUNICACIONES</t>
  </si>
  <si>
    <t>ENTEL-SN</t>
  </si>
  <si>
    <t>TELEFONOS DE MEXICO S.A. DE C.V.</t>
  </si>
  <si>
    <t>TMXLF-Close</t>
  </si>
  <si>
    <t>TELECOM ARGENTINA</t>
  </si>
  <si>
    <t>TECO2.72-BA</t>
  </si>
  <si>
    <t>AMERICA MOVIL L</t>
  </si>
  <si>
    <t>CloseAMX.L-MX</t>
  </si>
  <si>
    <t xml:space="preserve">LATAM AIRLINES
</t>
  </si>
  <si>
    <t>LATAM AIRLINES</t>
  </si>
  <si>
    <t>CRISTALERIAS DE CHILE</t>
  </si>
  <si>
    <t>CRISTALES-SN</t>
  </si>
  <si>
    <t>МИН</t>
  </si>
  <si>
    <t>China</t>
  </si>
  <si>
    <t>Country</t>
  </si>
  <si>
    <t>Company</t>
  </si>
  <si>
    <t>HK</t>
  </si>
  <si>
    <t>India</t>
  </si>
  <si>
    <t>Indonesia</t>
  </si>
  <si>
    <t>Korea</t>
  </si>
  <si>
    <t>Malaysia</t>
  </si>
  <si>
    <t>Philippines</t>
  </si>
  <si>
    <t>Singapore</t>
  </si>
  <si>
    <t>Taiwan</t>
  </si>
  <si>
    <t>Thailand</t>
  </si>
  <si>
    <t>EEMEA</t>
  </si>
  <si>
    <t>Latin America</t>
  </si>
  <si>
    <t>Min_price</t>
  </si>
  <si>
    <t xml:space="preserve">Index </t>
  </si>
  <si>
    <t>Currency</t>
  </si>
  <si>
    <t>IN USD</t>
  </si>
  <si>
    <t>HK dollar</t>
  </si>
  <si>
    <t>INR - ind. Rupee</t>
  </si>
  <si>
    <t>IDR - indones. Rupee</t>
  </si>
  <si>
    <t>KRW - south korean won</t>
  </si>
  <si>
    <t>MYR - Malaysian Ringgit</t>
  </si>
  <si>
    <t>PHP - philippine peso</t>
  </si>
  <si>
    <t>SGD - singapore dollar</t>
  </si>
  <si>
    <t>TWD - Taiwan dollar</t>
  </si>
  <si>
    <t>THD - Thai baht</t>
  </si>
  <si>
    <t>CNY - chinese yan</t>
  </si>
  <si>
    <t>2458-TW</t>
  </si>
  <si>
    <t>TRY - turkish lira</t>
  </si>
  <si>
    <t>Date of min price</t>
  </si>
  <si>
    <t>Date</t>
  </si>
  <si>
    <t>ZAR - South african rand</t>
  </si>
  <si>
    <t>BRL - brazilian real</t>
  </si>
  <si>
    <t>MXN - mexican peso</t>
  </si>
  <si>
    <t>CLP - chilian peso</t>
  </si>
  <si>
    <t>LAN-SN</t>
  </si>
  <si>
    <t>ARS - argentine peso</t>
  </si>
  <si>
    <t>usd</t>
  </si>
  <si>
    <t>USD</t>
  </si>
  <si>
    <t>HUF - hungarian forint</t>
  </si>
  <si>
    <t xml:space="preserve">QAR - Qatari Riyal </t>
  </si>
  <si>
    <t>PLN - polish zloty</t>
  </si>
  <si>
    <t xml:space="preserve">CZK - Czech Koruna </t>
  </si>
  <si>
    <t xml:space="preserve">HK dollar </t>
  </si>
  <si>
    <t xml:space="preserve">Currency rate to USD </t>
  </si>
  <si>
    <t>ILS - israeli new shekel</t>
  </si>
  <si>
    <t>no fucking data(</t>
  </si>
  <si>
    <t>no fucking data</t>
  </si>
  <si>
    <t>no data</t>
  </si>
  <si>
    <t>Просадка в процентах</t>
  </si>
  <si>
    <t>-62.29%</t>
  </si>
  <si>
    <t>-59.35%</t>
  </si>
  <si>
    <t>-50.88%</t>
  </si>
  <si>
    <t>-44.03%</t>
  </si>
  <si>
    <t>-42.99%</t>
  </si>
  <si>
    <t>-39.40%</t>
  </si>
  <si>
    <t>-54.99%</t>
  </si>
  <si>
    <t>-62.01%</t>
  </si>
  <si>
    <t>-59.45%</t>
  </si>
  <si>
    <t>-43.53%</t>
  </si>
  <si>
    <t>-62.50%</t>
  </si>
  <si>
    <t>-43.26%</t>
  </si>
  <si>
    <t xml:space="preserve">Просадка просто 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</si>
</sst>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0000"/>
    <numFmt numFmtId="166" formatCode="0.0000"/>
  </numFmts>
  <fonts count="11"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8"/>
      <name val="Ariel"/>
      <charset val="204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3" tint="0.3999755851924192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3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horizontal="right" wrapText="1"/>
    </xf>
    <xf numFmtId="0" fontId="0" fillId="0" borderId="2" xfId="0" applyBorder="1" applyAlignment="1">
      <alignment horizontal="right" wrapText="1"/>
    </xf>
    <xf numFmtId="0" fontId="1" fillId="0" borderId="3" xfId="0" applyFont="1" applyFill="1" applyBorder="1" applyAlignment="1">
      <alignment horizontal="center" wrapText="1"/>
    </xf>
    <xf numFmtId="0" fontId="3" fillId="0" borderId="4" xfId="1" applyFont="1" applyBorder="1"/>
    <xf numFmtId="0" fontId="2" fillId="0" borderId="5" xfId="1" applyFont="1" applyBorder="1" applyAlignment="1">
      <alignment vertical="center"/>
    </xf>
    <xf numFmtId="0" fontId="3" fillId="0" borderId="6" xfId="1" applyFont="1" applyBorder="1"/>
    <xf numFmtId="0" fontId="0" fillId="0" borderId="0" xfId="0" applyFill="1" applyBorder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5" fillId="0" borderId="0" xfId="0" applyFont="1"/>
    <xf numFmtId="0" fontId="5" fillId="0" borderId="0" xfId="0" applyNumberFormat="1" applyFont="1"/>
    <xf numFmtId="0" fontId="3" fillId="0" borderId="6" xfId="1" applyFont="1" applyBorder="1" applyAlignment="1">
      <alignment horizontal="left" wrapText="1"/>
    </xf>
    <xf numFmtId="0" fontId="0" fillId="0" borderId="6" xfId="0" applyBorder="1"/>
    <xf numFmtId="0" fontId="5" fillId="0" borderId="6" xfId="0" applyFont="1" applyBorder="1"/>
    <xf numFmtId="0" fontId="5" fillId="0" borderId="6" xfId="0" applyFont="1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0" fillId="0" borderId="6" xfId="0" applyBorder="1" applyAlignment="1">
      <alignment horizontal="left"/>
    </xf>
    <xf numFmtId="0" fontId="2" fillId="0" borderId="6" xfId="1" applyFont="1" applyBorder="1" applyAlignment="1">
      <alignment horizontal="left" vertical="center" wrapText="1"/>
    </xf>
    <xf numFmtId="0" fontId="0" fillId="0" borderId="6" xfId="0" applyFill="1" applyBorder="1" applyAlignment="1">
      <alignment horizontal="left" wrapText="1"/>
    </xf>
    <xf numFmtId="0" fontId="5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6" xfId="0" applyFont="1" applyBorder="1"/>
    <xf numFmtId="0" fontId="4" fillId="0" borderId="6" xfId="0" applyFont="1" applyBorder="1" applyAlignment="1">
      <alignment horizontal="left" wrapText="1"/>
    </xf>
    <xf numFmtId="0" fontId="4" fillId="0" borderId="6" xfId="0" applyFont="1" applyBorder="1" applyAlignment="1">
      <alignment horizontal="center"/>
    </xf>
    <xf numFmtId="0" fontId="4" fillId="0" borderId="0" xfId="0" applyFont="1"/>
    <xf numFmtId="0" fontId="2" fillId="0" borderId="0" xfId="0" applyFont="1" applyAlignment="1">
      <alignment horizontal="center"/>
    </xf>
    <xf numFmtId="0" fontId="6" fillId="0" borderId="2" xfId="0" applyFont="1" applyBorder="1" applyAlignment="1">
      <alignment horizontal="right" wrapText="1"/>
    </xf>
    <xf numFmtId="0" fontId="7" fillId="0" borderId="2" xfId="0" applyFont="1" applyBorder="1" applyAlignment="1">
      <alignment horizontal="right" wrapText="1"/>
    </xf>
    <xf numFmtId="0" fontId="4" fillId="0" borderId="2" xfId="0" applyFont="1" applyBorder="1" applyAlignment="1">
      <alignment horizontal="right" wrapText="1"/>
    </xf>
    <xf numFmtId="0" fontId="0" fillId="0" borderId="2" xfId="0" applyBorder="1" applyAlignment="1">
      <alignment wrapText="1"/>
    </xf>
    <xf numFmtId="14" fontId="1" fillId="0" borderId="2" xfId="0" applyNumberFormat="1" applyFont="1" applyBorder="1" applyAlignment="1">
      <alignment horizontal="right" wrapText="1"/>
    </xf>
    <xf numFmtId="14" fontId="1" fillId="0" borderId="6" xfId="0" applyNumberFormat="1" applyFont="1" applyBorder="1"/>
    <xf numFmtId="0" fontId="5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wrapText="1"/>
    </xf>
    <xf numFmtId="164" fontId="1" fillId="0" borderId="6" xfId="0" applyNumberFormat="1" applyFont="1" applyBorder="1" applyAlignment="1">
      <alignment horizontal="right" wrapText="1"/>
    </xf>
    <xf numFmtId="165" fontId="1" fillId="0" borderId="6" xfId="0" applyNumberFormat="1" applyFont="1" applyBorder="1" applyAlignment="1">
      <alignment horizontal="right" wrapText="1"/>
    </xf>
    <xf numFmtId="166" fontId="1" fillId="0" borderId="6" xfId="0" applyNumberFormat="1" applyFont="1" applyBorder="1" applyAlignment="1">
      <alignment horizontal="right" wrapText="1"/>
    </xf>
    <xf numFmtId="14" fontId="1" fillId="0" borderId="6" xfId="0" applyNumberFormat="1" applyFont="1" applyBorder="1" applyAlignment="1">
      <alignment horizontal="right" wrapText="1"/>
    </xf>
    <xf numFmtId="14" fontId="0" fillId="0" borderId="6" xfId="0" applyNumberFormat="1" applyBorder="1"/>
    <xf numFmtId="0" fontId="8" fillId="0" borderId="6" xfId="0" applyFont="1" applyBorder="1" applyAlignment="1">
      <alignment horizontal="center"/>
    </xf>
    <xf numFmtId="0" fontId="9" fillId="0" borderId="6" xfId="0" applyFont="1" applyBorder="1"/>
    <xf numFmtId="0" fontId="10" fillId="0" borderId="6" xfId="0" applyFont="1" applyBorder="1"/>
    <xf numFmtId="166" fontId="0" fillId="0" borderId="0" xfId="0" applyNumberFormat="1"/>
    <xf numFmtId="2" fontId="1" fillId="0" borderId="8" xfId="0" applyNumberFormat="1" applyFont="1" applyBorder="1" applyAlignment="1">
      <alignment vertical="center" wrapText="1"/>
    </xf>
    <xf numFmtId="2" fontId="1" fillId="0" borderId="9" xfId="0" applyNumberFormat="1" applyFont="1" applyBorder="1" applyAlignment="1">
      <alignment vertical="center" wrapText="1"/>
    </xf>
    <xf numFmtId="10" fontId="0" fillId="0" borderId="0" xfId="0" applyNumberFormat="1"/>
    <xf numFmtId="10" fontId="4" fillId="0" borderId="0" xfId="0" applyNumberFormat="1" applyFont="1"/>
    <xf numFmtId="2" fontId="0" fillId="0" borderId="0" xfId="0" applyNumberFormat="1"/>
  </cellXfs>
  <cellStyles count="2">
    <cellStyle name="Обычный" xfId="0" builtinId="0"/>
    <cellStyle name="Обычный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685"/>
  <sheetViews>
    <sheetView topLeftCell="A675" workbookViewId="0">
      <pane xSplit="1" topLeftCell="B1" activePane="topRight" state="frozen"/>
      <selection pane="topRight" activeCell="B681" sqref="B681"/>
    </sheetView>
  </sheetViews>
  <sheetFormatPr defaultRowHeight="15"/>
  <cols>
    <col min="1" max="1" width="24.7109375" customWidth="1"/>
    <col min="2" max="2" width="12.28515625" customWidth="1"/>
    <col min="3" max="3" width="14.7109375" customWidth="1"/>
    <col min="4" max="4" width="15.42578125" customWidth="1"/>
    <col min="5" max="5" width="13.5703125" customWidth="1"/>
    <col min="6" max="6" width="16.5703125" customWidth="1"/>
    <col min="7" max="7" width="14.7109375" customWidth="1"/>
    <col min="8" max="8" width="14.85546875" customWidth="1"/>
    <col min="11" max="11" width="14.7109375" customWidth="1"/>
    <col min="12" max="12" width="14.5703125" customWidth="1"/>
    <col min="13" max="13" width="15" customWidth="1"/>
    <col min="14" max="14" width="13.85546875" customWidth="1"/>
    <col min="15" max="15" width="14.85546875" customWidth="1"/>
    <col min="16" max="16" width="15.140625" customWidth="1"/>
    <col min="17" max="17" width="15.42578125" customWidth="1"/>
    <col min="18" max="18" width="15.28515625" customWidth="1"/>
    <col min="19" max="19" width="17.85546875" customWidth="1"/>
    <col min="20" max="20" width="13.5703125" customWidth="1"/>
    <col min="21" max="21" width="14.140625" customWidth="1"/>
    <col min="22" max="23" width="12.7109375" customWidth="1"/>
    <col min="24" max="24" width="16.85546875" customWidth="1"/>
    <col min="25" max="25" width="15.28515625" customWidth="1"/>
    <col min="26" max="26" width="14.7109375" customWidth="1"/>
    <col min="27" max="27" width="14.5703125" customWidth="1"/>
    <col min="28" max="28" width="12.85546875" customWidth="1"/>
    <col min="29" max="29" width="17" customWidth="1"/>
    <col min="30" max="30" width="12.140625" customWidth="1"/>
    <col min="31" max="31" width="11.28515625" customWidth="1"/>
    <col min="32" max="32" width="14.28515625" customWidth="1"/>
    <col min="33" max="33" width="24.7109375" customWidth="1"/>
    <col min="34" max="34" width="11.85546875" customWidth="1"/>
    <col min="35" max="35" width="12.7109375" customWidth="1"/>
    <col min="36" max="36" width="13" customWidth="1"/>
    <col min="37" max="37" width="13.7109375" customWidth="1"/>
    <col min="39" max="39" width="15.28515625" customWidth="1"/>
    <col min="40" max="40" width="12.140625" customWidth="1"/>
    <col min="41" max="41" width="12.28515625" customWidth="1"/>
    <col min="42" max="42" width="16.28515625" customWidth="1"/>
    <col min="43" max="43" width="13" customWidth="1"/>
  </cols>
  <sheetData>
    <row r="1" spans="1:44" ht="26.25">
      <c r="A1" s="33"/>
      <c r="B1" s="1" t="s">
        <v>0</v>
      </c>
      <c r="C1" s="1" t="s">
        <v>1</v>
      </c>
      <c r="D1" s="1" t="s">
        <v>4</v>
      </c>
      <c r="E1" s="1" t="s">
        <v>7</v>
      </c>
      <c r="F1" s="1" t="s">
        <v>9</v>
      </c>
      <c r="G1" s="1" t="s">
        <v>11</v>
      </c>
      <c r="H1" s="1" t="s">
        <v>13</v>
      </c>
      <c r="K1" s="1" t="s">
        <v>15</v>
      </c>
      <c r="L1" s="1" t="s">
        <v>17</v>
      </c>
      <c r="M1" s="1" t="s">
        <v>19</v>
      </c>
      <c r="N1" s="1" t="s">
        <v>21</v>
      </c>
      <c r="O1" s="1" t="s">
        <v>23</v>
      </c>
      <c r="P1" s="1" t="s">
        <v>25</v>
      </c>
      <c r="Q1" s="1" t="s">
        <v>27</v>
      </c>
      <c r="R1" s="1" t="s">
        <v>29</v>
      </c>
      <c r="S1" s="1" t="s">
        <v>31</v>
      </c>
      <c r="T1" s="1" t="s">
        <v>33</v>
      </c>
      <c r="U1" s="1" t="s">
        <v>35</v>
      </c>
      <c r="V1" s="1" t="s">
        <v>37</v>
      </c>
      <c r="W1" s="1" t="s">
        <v>39</v>
      </c>
      <c r="X1" s="1" t="s">
        <v>41</v>
      </c>
      <c r="Y1" s="1" t="s">
        <v>42</v>
      </c>
      <c r="Z1" s="1" t="s">
        <v>45</v>
      </c>
      <c r="AA1" s="1" t="s">
        <v>47</v>
      </c>
      <c r="AB1" s="1" t="s">
        <v>49</v>
      </c>
      <c r="AC1" s="2" t="s">
        <v>51</v>
      </c>
      <c r="AD1" s="1" t="s">
        <v>53</v>
      </c>
      <c r="AE1" s="1" t="s">
        <v>55</v>
      </c>
      <c r="AF1" s="1" t="s">
        <v>57</v>
      </c>
      <c r="AG1" s="33"/>
      <c r="AH1" s="6" t="s">
        <v>60</v>
      </c>
      <c r="AI1" s="6" t="s">
        <v>62</v>
      </c>
      <c r="AJ1" s="6" t="s">
        <v>64</v>
      </c>
      <c r="AK1" s="6" t="s">
        <v>66</v>
      </c>
      <c r="AL1" s="7"/>
      <c r="AM1" s="1" t="s">
        <v>68</v>
      </c>
      <c r="AN1" s="8" t="s">
        <v>70</v>
      </c>
      <c r="AO1" s="1" t="s">
        <v>72</v>
      </c>
      <c r="AP1" s="1" t="s">
        <v>74</v>
      </c>
      <c r="AQ1" s="1" t="s">
        <v>76</v>
      </c>
      <c r="AR1" s="9"/>
    </row>
    <row r="2" spans="1:44">
      <c r="A2" s="2" t="s">
        <v>713</v>
      </c>
      <c r="B2" s="2" t="s">
        <v>3</v>
      </c>
      <c r="C2" s="2" t="s">
        <v>2</v>
      </c>
      <c r="D2" s="2" t="s">
        <v>5</v>
      </c>
      <c r="E2" s="2" t="s">
        <v>6</v>
      </c>
      <c r="F2" s="2" t="s">
        <v>8</v>
      </c>
      <c r="G2" s="2" t="s">
        <v>10</v>
      </c>
      <c r="H2" s="2" t="s">
        <v>12</v>
      </c>
      <c r="J2" s="5"/>
      <c r="K2" s="2" t="s">
        <v>14</v>
      </c>
      <c r="L2" s="2" t="s">
        <v>16</v>
      </c>
      <c r="M2" s="2" t="s">
        <v>18</v>
      </c>
      <c r="N2" s="2" t="s">
        <v>20</v>
      </c>
      <c r="O2" s="2" t="s">
        <v>22</v>
      </c>
      <c r="P2" s="2" t="s">
        <v>24</v>
      </c>
      <c r="Q2" s="2" t="s">
        <v>26</v>
      </c>
      <c r="R2" s="2" t="s">
        <v>28</v>
      </c>
      <c r="S2" s="2" t="s">
        <v>30</v>
      </c>
      <c r="T2" s="2" t="s">
        <v>32</v>
      </c>
      <c r="U2" s="2" t="s">
        <v>34</v>
      </c>
      <c r="V2" s="2" t="s">
        <v>36</v>
      </c>
      <c r="W2" s="2" t="s">
        <v>38</v>
      </c>
      <c r="X2" s="2" t="s">
        <v>40</v>
      </c>
      <c r="Y2" s="2" t="s">
        <v>43</v>
      </c>
      <c r="Z2" s="2" t="s">
        <v>44</v>
      </c>
      <c r="AA2" s="2" t="s">
        <v>46</v>
      </c>
      <c r="AB2" s="2" t="s">
        <v>48</v>
      </c>
      <c r="AC2" s="2" t="s">
        <v>50</v>
      </c>
      <c r="AD2" s="2" t="s">
        <v>52</v>
      </c>
      <c r="AE2" s="2" t="s">
        <v>54</v>
      </c>
      <c r="AF2" s="2" t="s">
        <v>56</v>
      </c>
      <c r="AG2" s="2"/>
      <c r="AH2" s="2" t="s">
        <v>59</v>
      </c>
      <c r="AI2" s="2" t="s">
        <v>61</v>
      </c>
      <c r="AJ2" s="2" t="s">
        <v>63</v>
      </c>
      <c r="AK2" s="2" t="s">
        <v>65</v>
      </c>
      <c r="AM2" s="2" t="s">
        <v>67</v>
      </c>
      <c r="AN2" s="2" t="s">
        <v>69</v>
      </c>
      <c r="AO2" s="2" t="s">
        <v>71</v>
      </c>
      <c r="AP2" s="2" t="s">
        <v>73</v>
      </c>
      <c r="AQ2" s="2" t="s">
        <v>75</v>
      </c>
    </row>
    <row r="3" spans="1:44">
      <c r="A3" s="34">
        <v>40177</v>
      </c>
      <c r="B3" s="3">
        <v>11.92</v>
      </c>
      <c r="C3" s="3">
        <v>2.17</v>
      </c>
      <c r="D3" s="3">
        <v>1.58</v>
      </c>
      <c r="E3" s="3">
        <v>5.484</v>
      </c>
      <c r="F3" s="3">
        <v>8.01</v>
      </c>
      <c r="G3" s="3">
        <v>4.8499999999999996</v>
      </c>
      <c r="H3" s="3">
        <v>7.76</v>
      </c>
      <c r="K3" s="3">
        <v>7.25</v>
      </c>
      <c r="L3" s="3">
        <v>1.89</v>
      </c>
      <c r="M3" s="3">
        <v>4.0999999999999996</v>
      </c>
      <c r="N3" s="3">
        <v>1.77</v>
      </c>
      <c r="O3" s="3">
        <v>8.26</v>
      </c>
      <c r="P3" s="3">
        <v>19.18</v>
      </c>
      <c r="Q3" s="3">
        <v>27.5</v>
      </c>
      <c r="R3" s="3">
        <v>55.75</v>
      </c>
      <c r="S3" s="3">
        <v>23.07</v>
      </c>
      <c r="T3" s="3">
        <v>3.01</v>
      </c>
      <c r="U3" s="3">
        <v>13.81</v>
      </c>
      <c r="V3" s="3">
        <v>3.41</v>
      </c>
      <c r="W3" s="3">
        <v>5.92</v>
      </c>
      <c r="X3" s="3">
        <v>2.84</v>
      </c>
      <c r="Y3" s="3">
        <v>13.91</v>
      </c>
      <c r="Z3" s="3">
        <v>16.260000000000002</v>
      </c>
      <c r="AA3" s="3">
        <v>5.2130000000000001</v>
      </c>
      <c r="AB3" s="3">
        <v>10.08</v>
      </c>
      <c r="AC3" s="3">
        <v>9.4600000000000009</v>
      </c>
      <c r="AD3" s="3">
        <v>70.349999999999994</v>
      </c>
      <c r="AE3" s="3">
        <v>10.06</v>
      </c>
      <c r="AF3" s="3">
        <v>9.75</v>
      </c>
      <c r="AG3" s="34"/>
      <c r="AH3" s="3">
        <v>5.93</v>
      </c>
      <c r="AI3" s="3">
        <v>7.14</v>
      </c>
      <c r="AJ3" s="3">
        <v>14.42</v>
      </c>
      <c r="AK3" s="3">
        <v>6.02</v>
      </c>
      <c r="AM3" s="3">
        <v>9.4499999999999993</v>
      </c>
      <c r="AN3" s="3">
        <v>6.08</v>
      </c>
      <c r="AO3" s="3">
        <v>0.56999999999999995</v>
      </c>
      <c r="AP3" s="3">
        <v>5.94</v>
      </c>
      <c r="AQ3" s="3">
        <v>20.65</v>
      </c>
    </row>
    <row r="4" spans="1:44">
      <c r="A4" s="34">
        <v>40176</v>
      </c>
      <c r="B4" s="3">
        <v>12.02</v>
      </c>
      <c r="C4" s="3">
        <v>2.17</v>
      </c>
      <c r="D4" s="3">
        <v>1.58</v>
      </c>
      <c r="E4" s="3">
        <v>5.4340000000000002</v>
      </c>
      <c r="F4" s="3">
        <v>7.83</v>
      </c>
      <c r="G4" s="3">
        <v>4.92</v>
      </c>
      <c r="H4" s="3">
        <v>7.75</v>
      </c>
      <c r="K4" s="3">
        <v>7.26</v>
      </c>
      <c r="L4" s="3">
        <v>1.92</v>
      </c>
      <c r="M4" s="3">
        <v>4.1100000000000003</v>
      </c>
      <c r="N4" s="3">
        <v>1.73</v>
      </c>
      <c r="O4" s="3">
        <v>8.32</v>
      </c>
      <c r="P4" s="3">
        <v>19.18</v>
      </c>
      <c r="Q4" s="3">
        <v>27.45</v>
      </c>
      <c r="R4" s="3">
        <v>56.75</v>
      </c>
      <c r="S4" s="3">
        <v>22.96</v>
      </c>
      <c r="T4" s="3">
        <v>2.98</v>
      </c>
      <c r="U4" s="3">
        <v>13.55</v>
      </c>
      <c r="V4" s="3">
        <v>3.36</v>
      </c>
      <c r="W4" s="3">
        <v>5.85</v>
      </c>
      <c r="X4" s="3">
        <v>2.82</v>
      </c>
      <c r="Y4" s="3">
        <v>13.5</v>
      </c>
      <c r="Z4" s="3">
        <v>16.420000000000002</v>
      </c>
      <c r="AA4" s="3">
        <v>5.2530000000000001</v>
      </c>
      <c r="AB4" s="3">
        <v>9.8800000000000008</v>
      </c>
      <c r="AC4" s="3">
        <v>9.5399999999999991</v>
      </c>
      <c r="AD4" s="3">
        <v>69.650000000000006</v>
      </c>
      <c r="AE4" s="3">
        <v>9.9499999999999993</v>
      </c>
      <c r="AF4" s="3">
        <v>9.8000000000000007</v>
      </c>
      <c r="AG4" s="34"/>
      <c r="AH4" s="3">
        <v>5.9</v>
      </c>
      <c r="AI4" s="3">
        <v>7.02</v>
      </c>
      <c r="AJ4" s="3">
        <v>14.13</v>
      </c>
      <c r="AK4" s="3">
        <v>5.99</v>
      </c>
      <c r="AM4" s="3">
        <v>9.39</v>
      </c>
      <c r="AN4" s="3">
        <v>6.13</v>
      </c>
      <c r="AO4" s="3">
        <v>0.48</v>
      </c>
      <c r="AP4" s="3">
        <v>5.9</v>
      </c>
      <c r="AQ4" s="3">
        <v>20.45</v>
      </c>
    </row>
    <row r="5" spans="1:44">
      <c r="A5" s="34">
        <v>40175</v>
      </c>
      <c r="B5" s="3">
        <v>12.02</v>
      </c>
      <c r="C5" s="3">
        <v>2.1800000000000002</v>
      </c>
      <c r="D5" s="3">
        <v>1.58</v>
      </c>
      <c r="E5" s="3">
        <v>5.4390000000000001</v>
      </c>
      <c r="F5" s="3">
        <v>7.81</v>
      </c>
      <c r="G5" s="3">
        <v>4.79</v>
      </c>
      <c r="H5" s="3">
        <v>7.7</v>
      </c>
      <c r="K5" s="3">
        <v>7.25</v>
      </c>
      <c r="L5" s="3">
        <v>1.94</v>
      </c>
      <c r="M5" s="3">
        <v>3.96</v>
      </c>
      <c r="N5" s="3">
        <v>1.76</v>
      </c>
      <c r="O5" s="3">
        <v>8.0500000000000007</v>
      </c>
      <c r="P5" s="3">
        <v>19.100000000000001</v>
      </c>
      <c r="Q5" s="3">
        <v>27.2</v>
      </c>
      <c r="R5" s="3">
        <v>56</v>
      </c>
      <c r="S5" s="3">
        <v>23.07</v>
      </c>
      <c r="T5" s="4"/>
      <c r="U5" s="3">
        <v>13.4</v>
      </c>
      <c r="V5" s="3">
        <v>3.3</v>
      </c>
      <c r="W5" s="3">
        <v>5.93</v>
      </c>
      <c r="X5" s="3">
        <v>2.85</v>
      </c>
      <c r="Y5" s="3">
        <v>13.62</v>
      </c>
      <c r="Z5" s="3">
        <v>16.420000000000002</v>
      </c>
      <c r="AA5" s="3">
        <v>5.26</v>
      </c>
      <c r="AB5" s="3">
        <v>9.8000000000000007</v>
      </c>
      <c r="AC5" s="3">
        <v>9.64</v>
      </c>
      <c r="AD5" s="3">
        <v>69.8</v>
      </c>
      <c r="AE5" s="3">
        <v>9.9600000000000009</v>
      </c>
      <c r="AF5" s="3">
        <v>9.83</v>
      </c>
      <c r="AG5" s="34"/>
      <c r="AH5" s="3">
        <v>5.91</v>
      </c>
      <c r="AI5" s="3">
        <v>6.99</v>
      </c>
      <c r="AJ5" s="3">
        <v>14.33</v>
      </c>
      <c r="AK5" s="3">
        <v>5.99</v>
      </c>
      <c r="AM5" s="3">
        <v>9.4499999999999993</v>
      </c>
      <c r="AN5" s="3">
        <v>6.14</v>
      </c>
      <c r="AO5" s="3">
        <v>0.48</v>
      </c>
      <c r="AP5" s="3">
        <v>5.85</v>
      </c>
      <c r="AQ5" s="3">
        <v>20.6</v>
      </c>
    </row>
    <row r="6" spans="1:44">
      <c r="A6" s="34">
        <v>40172</v>
      </c>
      <c r="B6" s="4"/>
      <c r="C6" s="4"/>
      <c r="D6" s="4"/>
      <c r="E6" s="3">
        <v>5.4939999999999998</v>
      </c>
      <c r="F6" s="3">
        <v>7.71</v>
      </c>
      <c r="G6" s="3">
        <v>4.71</v>
      </c>
      <c r="H6" s="3">
        <v>7.6</v>
      </c>
      <c r="K6" s="3">
        <v>7.17</v>
      </c>
      <c r="L6" s="4"/>
      <c r="M6" s="4"/>
      <c r="N6" s="4"/>
      <c r="O6" s="4"/>
      <c r="P6" s="4"/>
      <c r="Q6" s="4"/>
      <c r="R6" s="4"/>
      <c r="S6" s="3">
        <v>22.85</v>
      </c>
      <c r="T6" s="4"/>
      <c r="U6" s="3">
        <v>13.22</v>
      </c>
      <c r="V6" s="4"/>
      <c r="W6" s="3">
        <v>5.91</v>
      </c>
      <c r="X6" s="4"/>
      <c r="Y6" s="3">
        <v>13.53</v>
      </c>
      <c r="Z6" s="4"/>
      <c r="AA6" s="4"/>
      <c r="AB6" s="4"/>
      <c r="AC6" s="3">
        <v>9.35</v>
      </c>
      <c r="AD6" s="4"/>
      <c r="AE6" s="4"/>
      <c r="AF6" s="4"/>
      <c r="AG6" s="34"/>
      <c r="AH6" s="3">
        <v>5.86</v>
      </c>
      <c r="AI6" s="3">
        <v>6.98</v>
      </c>
      <c r="AJ6" s="3">
        <v>14.18</v>
      </c>
      <c r="AK6" s="3">
        <v>5.94</v>
      </c>
      <c r="AM6" s="4"/>
      <c r="AN6" s="3">
        <v>5.93</v>
      </c>
      <c r="AO6" s="4"/>
      <c r="AP6" s="3">
        <v>5.75</v>
      </c>
      <c r="AQ6" s="4"/>
    </row>
    <row r="7" spans="1:44">
      <c r="A7" s="34">
        <v>40171</v>
      </c>
      <c r="B7" s="3">
        <v>12.06</v>
      </c>
      <c r="C7" s="3">
        <v>2.23</v>
      </c>
      <c r="D7" s="3">
        <v>1.6</v>
      </c>
      <c r="E7" s="3">
        <v>5.24</v>
      </c>
      <c r="F7" s="3">
        <v>7.78</v>
      </c>
      <c r="G7" s="3">
        <v>4.75</v>
      </c>
      <c r="H7" s="3">
        <v>7.63</v>
      </c>
      <c r="K7" s="3">
        <v>7.21</v>
      </c>
      <c r="L7" s="3">
        <v>1.93</v>
      </c>
      <c r="M7" s="3">
        <v>3.96</v>
      </c>
      <c r="N7" s="3">
        <v>1.8</v>
      </c>
      <c r="O7" s="3">
        <v>8.4700000000000006</v>
      </c>
      <c r="P7" s="3">
        <v>18.899999999999999</v>
      </c>
      <c r="Q7" s="3">
        <v>27.05</v>
      </c>
      <c r="R7" s="3">
        <v>53.9</v>
      </c>
      <c r="S7" s="3">
        <v>23.08</v>
      </c>
      <c r="T7" s="3">
        <v>3</v>
      </c>
      <c r="U7" s="3">
        <v>13.31</v>
      </c>
      <c r="V7" s="3">
        <v>3.23</v>
      </c>
      <c r="W7" s="3">
        <v>5.75</v>
      </c>
      <c r="X7" s="3">
        <v>2.81</v>
      </c>
      <c r="Y7" s="3">
        <v>13.67</v>
      </c>
      <c r="Z7" s="3">
        <v>16.399999999999999</v>
      </c>
      <c r="AA7" s="3">
        <v>5.1529999999999996</v>
      </c>
      <c r="AB7" s="3">
        <v>9.5500000000000007</v>
      </c>
      <c r="AC7" s="3">
        <v>9.4700000000000006</v>
      </c>
      <c r="AD7" s="3">
        <v>69.599999999999994</v>
      </c>
      <c r="AE7" s="3">
        <v>9.64</v>
      </c>
      <c r="AF7" s="3">
        <v>9.6300000000000008</v>
      </c>
      <c r="AG7" s="34"/>
      <c r="AH7" s="3">
        <v>5.85</v>
      </c>
      <c r="AI7" s="3">
        <v>6.95</v>
      </c>
      <c r="AJ7" s="3">
        <v>14.01</v>
      </c>
      <c r="AK7" s="3">
        <v>5.86</v>
      </c>
      <c r="AM7" s="3">
        <v>9.3800000000000008</v>
      </c>
      <c r="AN7" s="3">
        <v>5.89</v>
      </c>
      <c r="AO7" s="3">
        <v>0.47499999999999998</v>
      </c>
      <c r="AP7" s="3">
        <v>5.81</v>
      </c>
      <c r="AQ7" s="3">
        <v>20.55</v>
      </c>
    </row>
    <row r="8" spans="1:44">
      <c r="A8" s="34">
        <v>40170</v>
      </c>
      <c r="B8" s="3">
        <v>11.86</v>
      </c>
      <c r="C8" s="3">
        <v>2.2200000000000002</v>
      </c>
      <c r="D8" s="3">
        <v>1.58</v>
      </c>
      <c r="E8" s="3">
        <v>5.12</v>
      </c>
      <c r="F8" s="3">
        <v>7.66</v>
      </c>
      <c r="G8" s="3">
        <v>4.6399999999999997</v>
      </c>
      <c r="H8" s="3">
        <v>7.51</v>
      </c>
      <c r="K8" s="3">
        <v>7.06</v>
      </c>
      <c r="L8" s="3">
        <v>1.91</v>
      </c>
      <c r="M8" s="3">
        <v>3.96</v>
      </c>
      <c r="N8" s="3">
        <v>1.75</v>
      </c>
      <c r="O8" s="3">
        <v>8.36</v>
      </c>
      <c r="P8" s="3">
        <v>18.88</v>
      </c>
      <c r="Q8" s="3">
        <v>27.35</v>
      </c>
      <c r="R8" s="3">
        <v>53.9</v>
      </c>
      <c r="S8" s="3">
        <v>21.74</v>
      </c>
      <c r="T8" s="3">
        <v>2.98</v>
      </c>
      <c r="U8" s="3">
        <v>13.14</v>
      </c>
      <c r="V8" s="3">
        <v>3.15</v>
      </c>
      <c r="W8" s="3">
        <v>5.62</v>
      </c>
      <c r="X8" s="3">
        <v>2.78</v>
      </c>
      <c r="Y8" s="3">
        <v>13.27</v>
      </c>
      <c r="Z8" s="3">
        <v>16.28</v>
      </c>
      <c r="AA8" s="3">
        <v>5.28</v>
      </c>
      <c r="AB8" s="3">
        <v>9.48</v>
      </c>
      <c r="AC8" s="4"/>
      <c r="AD8" s="3">
        <v>69.599999999999994</v>
      </c>
      <c r="AE8" s="3">
        <v>9.8000000000000007</v>
      </c>
      <c r="AF8" s="3">
        <v>9.4700000000000006</v>
      </c>
      <c r="AG8" s="34"/>
      <c r="AH8" s="3">
        <v>5.73</v>
      </c>
      <c r="AI8" s="3">
        <v>6.82</v>
      </c>
      <c r="AJ8" s="3">
        <v>13.6</v>
      </c>
      <c r="AK8" s="3">
        <v>5.65</v>
      </c>
      <c r="AM8" s="3">
        <v>9.4</v>
      </c>
      <c r="AN8" s="3">
        <v>5.78</v>
      </c>
      <c r="AO8" s="3">
        <v>0.42499999999999999</v>
      </c>
      <c r="AP8" s="3">
        <v>5.71</v>
      </c>
      <c r="AQ8" s="3">
        <v>20.5</v>
      </c>
    </row>
    <row r="9" spans="1:44">
      <c r="A9" s="34">
        <v>40169</v>
      </c>
      <c r="B9" s="3">
        <v>11.78</v>
      </c>
      <c r="C9" s="3">
        <v>2.1800000000000002</v>
      </c>
      <c r="D9" s="3">
        <v>1.52</v>
      </c>
      <c r="E9" s="3">
        <v>5.125</v>
      </c>
      <c r="F9" s="4"/>
      <c r="G9" s="3">
        <v>4.59</v>
      </c>
      <c r="H9" s="3">
        <v>7.45</v>
      </c>
      <c r="K9" s="3">
        <v>6.98</v>
      </c>
      <c r="L9" s="3">
        <v>1.86</v>
      </c>
      <c r="M9" s="3">
        <v>3.92</v>
      </c>
      <c r="N9" s="3">
        <v>1.76</v>
      </c>
      <c r="O9" s="3">
        <v>8.1</v>
      </c>
      <c r="P9" s="3">
        <v>18.78</v>
      </c>
      <c r="Q9" s="3">
        <v>27</v>
      </c>
      <c r="R9" s="3">
        <v>54.15</v>
      </c>
      <c r="S9" s="3">
        <v>21.65</v>
      </c>
      <c r="T9" s="3">
        <v>3</v>
      </c>
      <c r="U9" s="3">
        <v>13.06</v>
      </c>
      <c r="V9" s="3">
        <v>3.16</v>
      </c>
      <c r="W9" s="3">
        <v>5.59</v>
      </c>
      <c r="X9" s="3">
        <v>2.68</v>
      </c>
      <c r="Y9" s="3">
        <v>13.07</v>
      </c>
      <c r="Z9" s="3">
        <v>16.399999999999999</v>
      </c>
      <c r="AA9" s="3">
        <v>5.2469999999999999</v>
      </c>
      <c r="AB9" s="3">
        <v>9.57</v>
      </c>
      <c r="AC9" s="3">
        <v>9.34</v>
      </c>
      <c r="AD9" s="3">
        <v>69.849999999999994</v>
      </c>
      <c r="AE9" s="3">
        <v>9.6300000000000008</v>
      </c>
      <c r="AF9" s="3">
        <v>9.42</v>
      </c>
      <c r="AG9" s="34"/>
      <c r="AH9" s="3">
        <v>5.68</v>
      </c>
      <c r="AI9" s="3">
        <v>6.71</v>
      </c>
      <c r="AJ9" s="4"/>
      <c r="AK9" s="3">
        <v>5.62</v>
      </c>
      <c r="AM9" s="3">
        <v>9.35</v>
      </c>
      <c r="AN9" s="3">
        <v>5.72</v>
      </c>
      <c r="AO9" s="3">
        <v>0.35</v>
      </c>
      <c r="AP9" s="3">
        <v>5.67</v>
      </c>
      <c r="AQ9" s="3">
        <v>20.399999999999999</v>
      </c>
    </row>
    <row r="10" spans="1:44">
      <c r="A10" s="34">
        <v>40168</v>
      </c>
      <c r="B10" s="3">
        <v>11.74</v>
      </c>
      <c r="C10" s="3">
        <v>2.15</v>
      </c>
      <c r="D10" s="3">
        <v>1.48</v>
      </c>
      <c r="E10" s="3">
        <v>5.3940000000000001</v>
      </c>
      <c r="F10" s="3">
        <v>7.7</v>
      </c>
      <c r="G10" s="3">
        <v>4.6900000000000004</v>
      </c>
      <c r="H10" s="3">
        <v>7.84</v>
      </c>
      <c r="K10" s="3">
        <v>7.42</v>
      </c>
      <c r="L10" s="3">
        <v>1.85</v>
      </c>
      <c r="M10" s="3">
        <v>4.01</v>
      </c>
      <c r="N10" s="3">
        <v>1.73</v>
      </c>
      <c r="O10" s="3">
        <v>8.01</v>
      </c>
      <c r="P10" s="3">
        <v>18.48</v>
      </c>
      <c r="Q10" s="3">
        <v>26.55</v>
      </c>
      <c r="R10" s="3">
        <v>53.55</v>
      </c>
      <c r="S10" s="3">
        <v>22.99</v>
      </c>
      <c r="T10" s="3">
        <v>3.03</v>
      </c>
      <c r="U10" s="3">
        <v>13.35</v>
      </c>
      <c r="V10" s="3">
        <v>3.12</v>
      </c>
      <c r="W10" s="3">
        <v>5.86</v>
      </c>
      <c r="X10" s="3">
        <v>2.66</v>
      </c>
      <c r="Y10" s="3">
        <v>13.9</v>
      </c>
      <c r="Z10" s="3">
        <v>16.16</v>
      </c>
      <c r="AA10" s="3">
        <v>5.0999999999999996</v>
      </c>
      <c r="AB10" s="3">
        <v>9.94</v>
      </c>
      <c r="AC10" s="3">
        <v>8.49</v>
      </c>
      <c r="AD10" s="3">
        <v>70.05</v>
      </c>
      <c r="AE10" s="3">
        <v>9.6999999999999993</v>
      </c>
      <c r="AF10" s="3">
        <v>9.48</v>
      </c>
      <c r="AG10" s="34"/>
      <c r="AH10" s="3">
        <v>5.83</v>
      </c>
      <c r="AI10" s="3">
        <v>6.84</v>
      </c>
      <c r="AJ10" s="3">
        <v>14.03</v>
      </c>
      <c r="AK10" s="3">
        <v>5.76</v>
      </c>
      <c r="AM10" s="30">
        <v>9.23</v>
      </c>
      <c r="AN10" s="3">
        <v>5.86</v>
      </c>
      <c r="AO10" s="4"/>
      <c r="AP10" s="3">
        <v>5.77</v>
      </c>
      <c r="AQ10" s="3">
        <v>20.7</v>
      </c>
    </row>
    <row r="11" spans="1:44">
      <c r="A11" s="34">
        <v>40165</v>
      </c>
      <c r="B11" s="3">
        <v>11.84</v>
      </c>
      <c r="C11" s="3">
        <v>2.29</v>
      </c>
      <c r="D11" s="3">
        <v>1.5</v>
      </c>
      <c r="E11" s="3">
        <v>5.3440000000000003</v>
      </c>
      <c r="F11" s="3">
        <v>7.69</v>
      </c>
      <c r="G11" s="3">
        <v>5.17</v>
      </c>
      <c r="H11" s="3">
        <v>8.1300000000000008</v>
      </c>
      <c r="K11" s="4"/>
      <c r="L11" s="3">
        <v>1.89</v>
      </c>
      <c r="M11" s="3">
        <v>3.92</v>
      </c>
      <c r="N11" s="3">
        <v>1.82</v>
      </c>
      <c r="O11" s="3">
        <v>7.85</v>
      </c>
      <c r="P11" s="3">
        <v>18.28</v>
      </c>
      <c r="Q11" s="3">
        <v>26.65</v>
      </c>
      <c r="R11" s="3">
        <v>51.85</v>
      </c>
      <c r="S11" s="3">
        <v>23.33</v>
      </c>
      <c r="T11" s="3">
        <v>3.03</v>
      </c>
      <c r="U11" s="3">
        <v>13.28</v>
      </c>
      <c r="V11" s="3">
        <v>3.19</v>
      </c>
      <c r="W11" s="3">
        <v>5.76</v>
      </c>
      <c r="X11" s="3">
        <v>2.72</v>
      </c>
      <c r="Y11" s="3">
        <v>13.67</v>
      </c>
      <c r="Z11" s="3">
        <v>16.32</v>
      </c>
      <c r="AA11" s="3">
        <v>5.0469999999999997</v>
      </c>
      <c r="AB11" s="3">
        <v>9.98</v>
      </c>
      <c r="AC11" s="3">
        <v>8.3800000000000008</v>
      </c>
      <c r="AD11" s="3">
        <v>71.3</v>
      </c>
      <c r="AE11" s="3">
        <v>9.86</v>
      </c>
      <c r="AF11" s="3">
        <v>9.58</v>
      </c>
      <c r="AG11" s="34"/>
      <c r="AH11" s="3">
        <v>5.82</v>
      </c>
      <c r="AI11" s="3">
        <v>6.68</v>
      </c>
      <c r="AJ11" s="3">
        <v>14.02</v>
      </c>
      <c r="AK11" s="3">
        <v>5.74</v>
      </c>
      <c r="AM11" s="3">
        <v>9.81</v>
      </c>
      <c r="AN11" s="3">
        <v>5.78</v>
      </c>
      <c r="AO11" s="3">
        <v>0.36</v>
      </c>
      <c r="AP11" s="3">
        <v>5.68</v>
      </c>
      <c r="AQ11" s="3">
        <v>20.399999999999999</v>
      </c>
    </row>
    <row r="12" spans="1:44">
      <c r="A12" s="34">
        <v>40164</v>
      </c>
      <c r="B12" s="3">
        <v>12.06</v>
      </c>
      <c r="C12" s="3">
        <v>2.29</v>
      </c>
      <c r="D12" s="3">
        <v>1.56</v>
      </c>
      <c r="E12" s="3">
        <v>5.3940000000000001</v>
      </c>
      <c r="F12" s="3">
        <v>7.78</v>
      </c>
      <c r="G12" s="3">
        <v>5.17</v>
      </c>
      <c r="H12" s="3">
        <v>8.1300000000000008</v>
      </c>
      <c r="K12" s="3">
        <v>7.81</v>
      </c>
      <c r="L12" s="3">
        <v>1.94</v>
      </c>
      <c r="M12" s="3">
        <v>3.78</v>
      </c>
      <c r="N12" s="3">
        <v>1.81</v>
      </c>
      <c r="O12" s="3">
        <v>8.4600000000000009</v>
      </c>
      <c r="P12" s="3">
        <v>18.88</v>
      </c>
      <c r="Q12" s="3">
        <v>27.7</v>
      </c>
      <c r="R12" s="3">
        <v>53</v>
      </c>
      <c r="S12" s="3">
        <v>23.63</v>
      </c>
      <c r="T12" s="3">
        <v>2.78</v>
      </c>
      <c r="U12" s="3">
        <v>13.45</v>
      </c>
      <c r="V12" s="3">
        <v>3.33</v>
      </c>
      <c r="W12" s="3">
        <v>6.13</v>
      </c>
      <c r="X12" s="3">
        <v>2.83</v>
      </c>
      <c r="Y12" s="3">
        <v>14.56</v>
      </c>
      <c r="Z12" s="3">
        <v>16.64</v>
      </c>
      <c r="AA12" s="3">
        <v>5.0869999999999997</v>
      </c>
      <c r="AB12" s="3">
        <v>9.56</v>
      </c>
      <c r="AC12" s="3">
        <v>8.82</v>
      </c>
      <c r="AD12" s="3">
        <v>70.8</v>
      </c>
      <c r="AE12" s="3">
        <v>9.98</v>
      </c>
      <c r="AF12" s="3">
        <v>9.86</v>
      </c>
      <c r="AG12" s="34"/>
      <c r="AH12" s="3">
        <v>5.95</v>
      </c>
      <c r="AI12" s="3">
        <v>6.9</v>
      </c>
      <c r="AJ12" s="3">
        <v>14.17</v>
      </c>
      <c r="AK12" s="3">
        <v>5.82</v>
      </c>
      <c r="AM12" s="3">
        <v>10.119999999999999</v>
      </c>
      <c r="AN12" s="3">
        <v>5.93</v>
      </c>
      <c r="AO12" s="3">
        <v>0.39500000000000002</v>
      </c>
      <c r="AP12" s="3">
        <v>5.81</v>
      </c>
      <c r="AQ12" s="3">
        <v>21.1</v>
      </c>
    </row>
    <row r="13" spans="1:44">
      <c r="A13" s="34">
        <v>40163</v>
      </c>
      <c r="B13" s="3">
        <v>12</v>
      </c>
      <c r="C13" s="3">
        <v>2.34</v>
      </c>
      <c r="D13" s="3">
        <v>1.63</v>
      </c>
      <c r="E13" s="3">
        <v>5.5940000000000003</v>
      </c>
      <c r="F13" s="3">
        <v>7.95</v>
      </c>
      <c r="G13" s="3">
        <v>5.17</v>
      </c>
      <c r="H13" s="3">
        <v>8.1300000000000008</v>
      </c>
      <c r="K13" s="3">
        <v>7.77</v>
      </c>
      <c r="L13" s="3">
        <v>2.0299999999999998</v>
      </c>
      <c r="M13" s="3">
        <v>3.71</v>
      </c>
      <c r="N13" s="3">
        <v>1.86</v>
      </c>
      <c r="O13" s="3">
        <v>8.0399999999999991</v>
      </c>
      <c r="P13" s="3">
        <v>19.3</v>
      </c>
      <c r="Q13" s="3">
        <v>27.8</v>
      </c>
      <c r="R13" s="3">
        <v>53.3</v>
      </c>
      <c r="S13" s="3">
        <v>24.2</v>
      </c>
      <c r="T13" s="3">
        <v>2.85</v>
      </c>
      <c r="U13" s="3">
        <v>13.66</v>
      </c>
      <c r="V13" s="3">
        <v>3.47</v>
      </c>
      <c r="W13" s="3">
        <v>6.21</v>
      </c>
      <c r="X13" s="3">
        <v>2.83</v>
      </c>
      <c r="Y13" s="3">
        <v>15.09</v>
      </c>
      <c r="Z13" s="3">
        <v>16.96</v>
      </c>
      <c r="AA13" s="3">
        <v>4.8730000000000002</v>
      </c>
      <c r="AB13" s="3">
        <v>9.6</v>
      </c>
      <c r="AC13" s="3">
        <v>9.2200000000000006</v>
      </c>
      <c r="AD13" s="3">
        <v>71.650000000000006</v>
      </c>
      <c r="AE13" s="3">
        <v>10.16</v>
      </c>
      <c r="AF13" s="3">
        <v>9.9700000000000006</v>
      </c>
      <c r="AG13" s="34"/>
      <c r="AH13" s="3">
        <v>6.13</v>
      </c>
      <c r="AI13" s="3">
        <v>7.11</v>
      </c>
      <c r="AJ13" s="3">
        <v>14.54</v>
      </c>
      <c r="AK13" s="3">
        <v>6.15</v>
      </c>
      <c r="AM13" s="3">
        <v>10.32</v>
      </c>
      <c r="AN13" s="3">
        <v>6.08</v>
      </c>
      <c r="AO13" s="4"/>
      <c r="AP13" s="3">
        <v>5.98</v>
      </c>
      <c r="AQ13" s="3">
        <v>21.25</v>
      </c>
    </row>
    <row r="14" spans="1:44">
      <c r="A14" s="34">
        <v>40162</v>
      </c>
      <c r="B14" s="3">
        <v>12.12</v>
      </c>
      <c r="C14" s="3">
        <v>2.33</v>
      </c>
      <c r="D14" s="3">
        <v>1.65</v>
      </c>
      <c r="E14" s="3">
        <v>5.6390000000000002</v>
      </c>
      <c r="F14" s="3">
        <v>8.02</v>
      </c>
      <c r="G14" s="3">
        <v>5.17</v>
      </c>
      <c r="H14" s="3">
        <v>8.1300000000000008</v>
      </c>
      <c r="K14" s="3">
        <v>7.81</v>
      </c>
      <c r="L14" s="3">
        <v>2.08</v>
      </c>
      <c r="M14" s="3">
        <v>3.78</v>
      </c>
      <c r="N14" s="3">
        <v>1.89</v>
      </c>
      <c r="O14" s="3">
        <v>8.15</v>
      </c>
      <c r="P14" s="3">
        <v>20.350000000000001</v>
      </c>
      <c r="Q14" s="3">
        <v>27.55</v>
      </c>
      <c r="R14" s="3">
        <v>51.15</v>
      </c>
      <c r="S14" s="3">
        <v>24.07</v>
      </c>
      <c r="T14" s="3">
        <v>2.79</v>
      </c>
      <c r="U14" s="3">
        <v>13.76</v>
      </c>
      <c r="V14" s="3">
        <v>3.68</v>
      </c>
      <c r="W14" s="3">
        <v>6.25</v>
      </c>
      <c r="X14" s="3">
        <v>2.97</v>
      </c>
      <c r="Y14" s="3">
        <v>15.58</v>
      </c>
      <c r="Z14" s="3">
        <v>17.260000000000002</v>
      </c>
      <c r="AA14" s="3">
        <v>5.0529999999999999</v>
      </c>
      <c r="AB14" s="3">
        <v>9.8000000000000007</v>
      </c>
      <c r="AC14" s="3">
        <v>9.41</v>
      </c>
      <c r="AD14" s="3">
        <v>71.7</v>
      </c>
      <c r="AE14" s="3">
        <v>10.18</v>
      </c>
      <c r="AF14" s="3">
        <v>10.16</v>
      </c>
      <c r="AG14" s="34"/>
      <c r="AH14" s="3">
        <v>6.14</v>
      </c>
      <c r="AI14" s="3">
        <v>7.15</v>
      </c>
      <c r="AJ14" s="3">
        <v>14.82</v>
      </c>
      <c r="AK14" s="3">
        <v>6.11</v>
      </c>
      <c r="AM14" s="3">
        <v>10.44</v>
      </c>
      <c r="AN14" s="3">
        <v>6.21</v>
      </c>
      <c r="AO14" s="4"/>
      <c r="AP14" s="3">
        <v>6</v>
      </c>
      <c r="AQ14" s="3">
        <v>21.85</v>
      </c>
    </row>
    <row r="15" spans="1:44">
      <c r="A15" s="34">
        <v>40161</v>
      </c>
      <c r="B15" s="3">
        <v>12.16</v>
      </c>
      <c r="C15" s="3">
        <v>2.3199999999999998</v>
      </c>
      <c r="D15" s="3">
        <v>1.65</v>
      </c>
      <c r="E15" s="3">
        <v>5.7729999999999997</v>
      </c>
      <c r="F15" s="3">
        <v>8.06</v>
      </c>
      <c r="G15" s="3">
        <v>5.17</v>
      </c>
      <c r="H15" s="3">
        <v>8.1300000000000008</v>
      </c>
      <c r="K15" s="3">
        <v>7.91</v>
      </c>
      <c r="L15" s="3">
        <v>2.13</v>
      </c>
      <c r="M15" s="3">
        <v>3.82</v>
      </c>
      <c r="N15" s="3">
        <v>1.88</v>
      </c>
      <c r="O15" s="3">
        <v>8.3800000000000008</v>
      </c>
      <c r="P15" s="3">
        <v>20.399999999999999</v>
      </c>
      <c r="Q15" s="3">
        <v>26.8</v>
      </c>
      <c r="R15" s="3">
        <v>50.75</v>
      </c>
      <c r="S15" s="3">
        <v>23.88</v>
      </c>
      <c r="T15" s="3">
        <v>2.65</v>
      </c>
      <c r="U15" s="3">
        <v>13.99</v>
      </c>
      <c r="V15" s="3">
        <v>3.82</v>
      </c>
      <c r="W15" s="3">
        <v>6.41</v>
      </c>
      <c r="X15" s="3">
        <v>3.01</v>
      </c>
      <c r="Y15" s="3">
        <v>16.27</v>
      </c>
      <c r="Z15" s="3">
        <v>18.34</v>
      </c>
      <c r="AA15" s="3">
        <v>5.1929999999999996</v>
      </c>
      <c r="AB15" s="3">
        <v>9.94</v>
      </c>
      <c r="AC15" s="3">
        <v>9.41</v>
      </c>
      <c r="AD15" s="3">
        <v>71.349999999999994</v>
      </c>
      <c r="AE15" s="3">
        <v>10.24</v>
      </c>
      <c r="AF15" s="3">
        <v>10.28</v>
      </c>
      <c r="AG15" s="34"/>
      <c r="AH15" s="3">
        <v>6.15</v>
      </c>
      <c r="AI15" s="3">
        <v>7.08</v>
      </c>
      <c r="AJ15" s="3">
        <v>15.05</v>
      </c>
      <c r="AK15" s="3">
        <v>6.21</v>
      </c>
      <c r="AM15" s="3">
        <v>10.38</v>
      </c>
      <c r="AN15" s="3">
        <v>6.34</v>
      </c>
      <c r="AO15" s="4"/>
      <c r="AP15" s="3">
        <v>6.06</v>
      </c>
      <c r="AQ15" s="3">
        <v>21.8</v>
      </c>
    </row>
    <row r="16" spans="1:44">
      <c r="A16" s="34">
        <v>40158</v>
      </c>
      <c r="B16" s="3">
        <v>12.08</v>
      </c>
      <c r="C16" s="3">
        <v>2.29</v>
      </c>
      <c r="D16" s="3">
        <v>1.67</v>
      </c>
      <c r="E16" s="3">
        <v>5.6440000000000001</v>
      </c>
      <c r="F16" s="3">
        <v>8.02</v>
      </c>
      <c r="G16" s="3">
        <v>5.1100000000000003</v>
      </c>
      <c r="H16" s="3">
        <v>8.27</v>
      </c>
      <c r="K16" s="3">
        <v>7.83</v>
      </c>
      <c r="L16" s="3">
        <v>2.1800000000000002</v>
      </c>
      <c r="M16" s="3">
        <v>3.8</v>
      </c>
      <c r="N16" s="3">
        <v>1.96</v>
      </c>
      <c r="O16" s="3">
        <v>7.72</v>
      </c>
      <c r="P16" s="3">
        <v>20.399999999999999</v>
      </c>
      <c r="Q16" s="3">
        <v>25.95</v>
      </c>
      <c r="R16" s="3">
        <v>50.95</v>
      </c>
      <c r="S16" s="3">
        <v>23.75</v>
      </c>
      <c r="T16" s="3">
        <v>2.59</v>
      </c>
      <c r="U16" s="3">
        <v>13.5</v>
      </c>
      <c r="V16" s="3">
        <v>3.77</v>
      </c>
      <c r="W16" s="3">
        <v>6.39</v>
      </c>
      <c r="X16" s="3">
        <v>3.03</v>
      </c>
      <c r="Y16" s="3">
        <v>16.2</v>
      </c>
      <c r="Z16" s="3">
        <v>18.02</v>
      </c>
      <c r="AA16" s="3">
        <v>5.173</v>
      </c>
      <c r="AB16" s="3">
        <v>9.8000000000000007</v>
      </c>
      <c r="AC16" s="3">
        <v>9.61</v>
      </c>
      <c r="AD16" s="3">
        <v>70.349999999999994</v>
      </c>
      <c r="AE16" s="3">
        <v>10.14</v>
      </c>
      <c r="AF16" s="3">
        <v>10.44</v>
      </c>
      <c r="AG16" s="34"/>
      <c r="AH16" s="3">
        <v>6.21</v>
      </c>
      <c r="AI16" s="3">
        <v>7.09</v>
      </c>
      <c r="AJ16" s="3">
        <v>14.62</v>
      </c>
      <c r="AK16" s="3">
        <v>5.9</v>
      </c>
      <c r="AM16" s="3">
        <v>10.3</v>
      </c>
      <c r="AN16" s="3">
        <v>6.13</v>
      </c>
      <c r="AO16" s="3">
        <v>0.35</v>
      </c>
      <c r="AP16" s="3">
        <v>6</v>
      </c>
      <c r="AQ16" s="3">
        <v>21.5</v>
      </c>
    </row>
    <row r="17" spans="1:43">
      <c r="A17" s="34">
        <v>40157</v>
      </c>
      <c r="B17" s="3">
        <v>11.9</v>
      </c>
      <c r="C17" s="3">
        <v>2.29</v>
      </c>
      <c r="D17" s="3">
        <v>1.66</v>
      </c>
      <c r="E17" s="3">
        <v>5.569</v>
      </c>
      <c r="F17" s="3">
        <v>8.07</v>
      </c>
      <c r="G17" s="3">
        <v>5.1100000000000003</v>
      </c>
      <c r="H17" s="3">
        <v>8.27</v>
      </c>
      <c r="K17" s="3">
        <v>7.91</v>
      </c>
      <c r="L17" s="3">
        <v>2.2400000000000002</v>
      </c>
      <c r="M17" s="3">
        <v>3.74</v>
      </c>
      <c r="N17" s="3">
        <v>1.97</v>
      </c>
      <c r="O17" s="3">
        <v>7.62</v>
      </c>
      <c r="P17" s="3">
        <v>20.149999999999999</v>
      </c>
      <c r="Q17" s="3">
        <v>25.65</v>
      </c>
      <c r="R17" s="3">
        <v>50.6</v>
      </c>
      <c r="S17" s="3">
        <v>23.77</v>
      </c>
      <c r="T17" s="3">
        <v>2.63</v>
      </c>
      <c r="U17" s="3">
        <v>13.59</v>
      </c>
      <c r="V17" s="3">
        <v>3.62</v>
      </c>
      <c r="W17" s="3">
        <v>6.44</v>
      </c>
      <c r="X17" s="3">
        <v>3.05</v>
      </c>
      <c r="Y17" s="3">
        <v>16.399999999999999</v>
      </c>
      <c r="Z17" s="3">
        <v>17.78</v>
      </c>
      <c r="AA17" s="3">
        <v>5.16</v>
      </c>
      <c r="AB17" s="3">
        <v>10.4</v>
      </c>
      <c r="AC17" s="3">
        <v>9.3000000000000007</v>
      </c>
      <c r="AD17" s="3">
        <v>71.099999999999994</v>
      </c>
      <c r="AE17" s="3">
        <v>10.199999999999999</v>
      </c>
      <c r="AF17" s="3">
        <v>10.32</v>
      </c>
      <c r="AG17" s="34"/>
      <c r="AH17" s="3">
        <v>6.29</v>
      </c>
      <c r="AI17" s="3">
        <v>7.17</v>
      </c>
      <c r="AJ17" s="3">
        <v>14.46</v>
      </c>
      <c r="AK17" s="3">
        <v>5.85</v>
      </c>
      <c r="AM17" s="3">
        <v>10</v>
      </c>
      <c r="AN17" s="3">
        <v>6.15</v>
      </c>
      <c r="AO17" s="3">
        <v>0.375</v>
      </c>
      <c r="AP17" s="3">
        <v>6.05</v>
      </c>
      <c r="AQ17" s="3">
        <v>20.9</v>
      </c>
    </row>
    <row r="18" spans="1:43">
      <c r="A18" s="34">
        <v>40156</v>
      </c>
      <c r="B18" s="3">
        <v>11.82</v>
      </c>
      <c r="C18" s="3">
        <v>2.4</v>
      </c>
      <c r="D18" s="3">
        <v>1.68</v>
      </c>
      <c r="E18" s="3">
        <v>5.4889999999999999</v>
      </c>
      <c r="F18" s="3">
        <v>8.02</v>
      </c>
      <c r="G18" s="3">
        <v>5.1100000000000003</v>
      </c>
      <c r="H18" s="3">
        <v>8.27</v>
      </c>
      <c r="K18" s="3">
        <v>7.7</v>
      </c>
      <c r="L18" s="3">
        <v>2.27</v>
      </c>
      <c r="M18" s="3">
        <v>3.72</v>
      </c>
      <c r="N18" s="3">
        <v>1.95</v>
      </c>
      <c r="O18" s="3">
        <v>7.86</v>
      </c>
      <c r="P18" s="3">
        <v>20.2</v>
      </c>
      <c r="Q18" s="3">
        <v>26.45</v>
      </c>
      <c r="R18" s="3">
        <v>51.3</v>
      </c>
      <c r="S18" s="3">
        <v>23.49</v>
      </c>
      <c r="T18" s="3">
        <v>2.5099999999999998</v>
      </c>
      <c r="U18" s="3">
        <v>13.63</v>
      </c>
      <c r="V18" s="3">
        <v>3.73</v>
      </c>
      <c r="W18" s="3">
        <v>6.45</v>
      </c>
      <c r="X18" s="3">
        <v>3.11</v>
      </c>
      <c r="Y18" s="3">
        <v>16.62</v>
      </c>
      <c r="Z18" s="3">
        <v>17.8</v>
      </c>
      <c r="AA18" s="3">
        <v>5.1929999999999996</v>
      </c>
      <c r="AB18" s="3">
        <v>9.98</v>
      </c>
      <c r="AC18" s="3">
        <v>9.08</v>
      </c>
      <c r="AD18" s="3">
        <v>71.599999999999994</v>
      </c>
      <c r="AE18" s="3">
        <v>10.18</v>
      </c>
      <c r="AF18" s="3">
        <v>10.3</v>
      </c>
      <c r="AG18" s="34"/>
      <c r="AH18" s="3">
        <v>6.22</v>
      </c>
      <c r="AI18" s="3">
        <v>6.99</v>
      </c>
      <c r="AJ18" s="3">
        <v>14.32</v>
      </c>
      <c r="AK18" s="3">
        <v>5.8</v>
      </c>
      <c r="AM18" s="3">
        <v>10.02</v>
      </c>
      <c r="AN18" s="3">
        <v>6.08</v>
      </c>
      <c r="AO18" s="3">
        <v>0.39500000000000002</v>
      </c>
      <c r="AP18" s="3">
        <v>5.93</v>
      </c>
      <c r="AQ18" s="3">
        <v>20.95</v>
      </c>
    </row>
    <row r="19" spans="1:43">
      <c r="A19" s="34">
        <v>40155</v>
      </c>
      <c r="B19" s="3">
        <v>11.88</v>
      </c>
      <c r="C19" s="3">
        <v>2.46</v>
      </c>
      <c r="D19" s="3">
        <v>1.68</v>
      </c>
      <c r="E19" s="3">
        <v>5.5839999999999996</v>
      </c>
      <c r="F19" s="3">
        <v>8.2100000000000009</v>
      </c>
      <c r="G19" s="3">
        <v>5.1100000000000003</v>
      </c>
      <c r="H19" s="3">
        <v>8.27</v>
      </c>
      <c r="K19" s="3">
        <v>7.99</v>
      </c>
      <c r="L19" s="3">
        <v>2.27</v>
      </c>
      <c r="M19" s="3">
        <v>3.83</v>
      </c>
      <c r="N19" s="3">
        <v>1.92</v>
      </c>
      <c r="O19" s="3">
        <v>8.1</v>
      </c>
      <c r="P19" s="3">
        <v>20.100000000000001</v>
      </c>
      <c r="Q19" s="3">
        <v>26.3</v>
      </c>
      <c r="R19" s="3">
        <v>53</v>
      </c>
      <c r="S19" s="3">
        <v>24.09</v>
      </c>
      <c r="T19" s="3">
        <v>2.46</v>
      </c>
      <c r="U19" s="3">
        <v>13.78</v>
      </c>
      <c r="V19" s="3">
        <v>3.89</v>
      </c>
      <c r="W19" s="3">
        <v>6.62</v>
      </c>
      <c r="X19" s="3">
        <v>3.15</v>
      </c>
      <c r="Y19" s="3">
        <v>17.21</v>
      </c>
      <c r="Z19" s="3">
        <v>18.36</v>
      </c>
      <c r="AA19" s="3">
        <v>5.1929999999999996</v>
      </c>
      <c r="AB19" s="3">
        <v>9.91</v>
      </c>
      <c r="AC19" s="3">
        <v>8.92</v>
      </c>
      <c r="AD19" s="3">
        <v>72.349999999999994</v>
      </c>
      <c r="AE19" s="3">
        <v>10.1</v>
      </c>
      <c r="AF19" s="3">
        <v>10.58</v>
      </c>
      <c r="AG19" s="34"/>
      <c r="AH19" s="3">
        <v>6.25</v>
      </c>
      <c r="AI19" s="3">
        <v>7.2</v>
      </c>
      <c r="AJ19" s="3">
        <v>14.82</v>
      </c>
      <c r="AK19" s="3">
        <v>5.94</v>
      </c>
      <c r="AM19" s="3">
        <v>10.14</v>
      </c>
      <c r="AN19" s="3">
        <v>6.13</v>
      </c>
      <c r="AO19" s="3">
        <v>0.39</v>
      </c>
      <c r="AP19" s="3">
        <v>6.14</v>
      </c>
      <c r="AQ19" s="3">
        <v>21.3</v>
      </c>
    </row>
    <row r="20" spans="1:43">
      <c r="A20" s="34">
        <v>40154</v>
      </c>
      <c r="B20" s="3">
        <v>12.02</v>
      </c>
      <c r="C20" s="3">
        <v>2.35</v>
      </c>
      <c r="D20" s="3">
        <v>1.71</v>
      </c>
      <c r="E20" s="3">
        <v>5.6740000000000004</v>
      </c>
      <c r="F20" s="3">
        <v>8.2899999999999991</v>
      </c>
      <c r="G20" s="3">
        <v>5.1100000000000003</v>
      </c>
      <c r="H20" s="3">
        <v>8.27</v>
      </c>
      <c r="K20" s="3">
        <v>7.95</v>
      </c>
      <c r="L20" s="3">
        <v>2.1800000000000002</v>
      </c>
      <c r="M20" s="3">
        <v>3.87</v>
      </c>
      <c r="N20" s="3">
        <v>1.88</v>
      </c>
      <c r="O20" s="3">
        <v>7.71</v>
      </c>
      <c r="P20" s="3">
        <v>20.100000000000001</v>
      </c>
      <c r="Q20" s="3">
        <v>26.25</v>
      </c>
      <c r="R20" s="3">
        <v>52.2</v>
      </c>
      <c r="S20" s="3">
        <v>24.63</v>
      </c>
      <c r="T20" s="3">
        <v>2.5299999999999998</v>
      </c>
      <c r="U20" s="3">
        <v>13.91</v>
      </c>
      <c r="V20" s="3">
        <v>3.93</v>
      </c>
      <c r="W20" s="3">
        <v>6.67</v>
      </c>
      <c r="X20" s="3">
        <v>3.11</v>
      </c>
      <c r="Y20" s="3">
        <v>17.14</v>
      </c>
      <c r="Z20" s="3">
        <v>18.440000000000001</v>
      </c>
      <c r="AA20" s="3">
        <v>4.907</v>
      </c>
      <c r="AB20" s="3">
        <v>9.84</v>
      </c>
      <c r="AC20" s="3">
        <v>9.1199999999999992</v>
      </c>
      <c r="AD20" s="3">
        <v>73.05</v>
      </c>
      <c r="AE20" s="3">
        <v>10.1</v>
      </c>
      <c r="AF20" s="3">
        <v>10.86</v>
      </c>
      <c r="AG20" s="34"/>
      <c r="AH20" s="3">
        <v>6.37</v>
      </c>
      <c r="AI20" s="3">
        <v>7.23</v>
      </c>
      <c r="AJ20" s="3">
        <v>15.34</v>
      </c>
      <c r="AK20" s="3">
        <v>6.01</v>
      </c>
      <c r="AM20" s="3">
        <v>10.06</v>
      </c>
      <c r="AN20" s="3">
        <v>6.21</v>
      </c>
      <c r="AO20" s="3">
        <v>0.39500000000000002</v>
      </c>
      <c r="AP20" s="3">
        <v>6.16</v>
      </c>
      <c r="AQ20" s="3">
        <v>21.4</v>
      </c>
    </row>
    <row r="21" spans="1:43">
      <c r="A21" s="34">
        <v>40151</v>
      </c>
      <c r="B21" s="3">
        <v>12.14</v>
      </c>
      <c r="C21" s="3">
        <v>2.25</v>
      </c>
      <c r="D21" s="3">
        <v>1.73</v>
      </c>
      <c r="E21" s="3">
        <v>5.6790000000000003</v>
      </c>
      <c r="F21" s="3">
        <v>8.2799999999999994</v>
      </c>
      <c r="G21" s="3">
        <v>5.0599999999999996</v>
      </c>
      <c r="H21" s="3">
        <v>7.95</v>
      </c>
      <c r="K21" s="3">
        <v>7.87</v>
      </c>
      <c r="L21" s="3">
        <v>2.1800000000000002</v>
      </c>
      <c r="M21" s="3">
        <v>3.84</v>
      </c>
      <c r="N21" s="3">
        <v>1.94</v>
      </c>
      <c r="O21" s="3">
        <v>7.62</v>
      </c>
      <c r="P21" s="3">
        <v>20.149999999999999</v>
      </c>
      <c r="Q21" s="3">
        <v>26.3</v>
      </c>
      <c r="R21" s="3">
        <v>52.35</v>
      </c>
      <c r="S21" s="3">
        <v>24.07</v>
      </c>
      <c r="T21" s="3">
        <v>2.72</v>
      </c>
      <c r="U21" s="3">
        <v>13.97</v>
      </c>
      <c r="V21" s="3">
        <v>3.88</v>
      </c>
      <c r="W21" s="3">
        <v>6.55</v>
      </c>
      <c r="X21" s="3">
        <v>3.16</v>
      </c>
      <c r="Y21" s="3">
        <v>16.73</v>
      </c>
      <c r="Z21" s="3">
        <v>18.18</v>
      </c>
      <c r="AA21" s="3">
        <v>5.0670000000000002</v>
      </c>
      <c r="AB21" s="3">
        <v>9.7799999999999994</v>
      </c>
      <c r="AC21" s="3">
        <v>9.08</v>
      </c>
      <c r="AD21" s="3">
        <v>74.099999999999994</v>
      </c>
      <c r="AE21" s="3">
        <v>10.1</v>
      </c>
      <c r="AF21" s="3">
        <v>10.88</v>
      </c>
      <c r="AG21" s="34"/>
      <c r="AH21" s="3">
        <v>6.33</v>
      </c>
      <c r="AI21" s="3">
        <v>7.2</v>
      </c>
      <c r="AJ21" s="3">
        <v>15.27</v>
      </c>
      <c r="AK21" s="3">
        <v>5.98</v>
      </c>
      <c r="AM21" s="3">
        <v>10.3</v>
      </c>
      <c r="AN21" s="3">
        <v>6.19</v>
      </c>
      <c r="AO21" s="3">
        <v>0.37</v>
      </c>
      <c r="AP21" s="3">
        <v>6.17</v>
      </c>
      <c r="AQ21" s="3">
        <v>21.7</v>
      </c>
    </row>
    <row r="22" spans="1:43">
      <c r="A22" s="34">
        <v>40150</v>
      </c>
      <c r="B22" s="3">
        <v>12.34</v>
      </c>
      <c r="C22" s="3">
        <v>2.4300000000000002</v>
      </c>
      <c r="D22" s="3">
        <v>1.73</v>
      </c>
      <c r="E22" s="3">
        <v>5.6440000000000001</v>
      </c>
      <c r="F22" s="3">
        <v>8.2899999999999991</v>
      </c>
      <c r="G22" s="3">
        <v>5.0599999999999996</v>
      </c>
      <c r="H22" s="3">
        <v>7.95</v>
      </c>
      <c r="K22" s="3">
        <v>8.25</v>
      </c>
      <c r="L22" s="3">
        <v>2.23</v>
      </c>
      <c r="M22" s="3">
        <v>3.85</v>
      </c>
      <c r="N22" s="3">
        <v>1.8</v>
      </c>
      <c r="O22" s="3">
        <v>7.95</v>
      </c>
      <c r="P22" s="3">
        <v>19.98</v>
      </c>
      <c r="Q22" s="3">
        <v>26.3</v>
      </c>
      <c r="R22" s="3">
        <v>53</v>
      </c>
      <c r="S22" s="3">
        <v>24.56</v>
      </c>
      <c r="T22" s="3">
        <v>2.65</v>
      </c>
      <c r="U22" s="3">
        <v>13.52</v>
      </c>
      <c r="V22" s="3">
        <v>4.01</v>
      </c>
      <c r="W22" s="3">
        <v>6.49</v>
      </c>
      <c r="X22" s="3">
        <v>3.18</v>
      </c>
      <c r="Y22" s="3">
        <v>16.75</v>
      </c>
      <c r="Z22" s="3">
        <v>17.760000000000002</v>
      </c>
      <c r="AA22" s="3">
        <v>4.9530000000000003</v>
      </c>
      <c r="AB22" s="3">
        <v>9.36</v>
      </c>
      <c r="AC22" s="3">
        <v>9.4</v>
      </c>
      <c r="AD22" s="3">
        <v>73.95</v>
      </c>
      <c r="AE22" s="3">
        <v>10.4</v>
      </c>
      <c r="AF22" s="3">
        <v>11</v>
      </c>
      <c r="AG22" s="34"/>
      <c r="AH22" s="3">
        <v>6.53</v>
      </c>
      <c r="AI22" s="3">
        <v>7.41</v>
      </c>
      <c r="AJ22" s="3">
        <v>14.64</v>
      </c>
      <c r="AK22" s="3">
        <v>6.06</v>
      </c>
      <c r="AM22" s="3">
        <v>10.18</v>
      </c>
      <c r="AN22" s="3">
        <v>6.29</v>
      </c>
      <c r="AO22" s="3">
        <v>0.42</v>
      </c>
      <c r="AP22" s="3">
        <v>6.38</v>
      </c>
      <c r="AQ22" s="3">
        <v>21.4</v>
      </c>
    </row>
    <row r="23" spans="1:43">
      <c r="A23" s="34">
        <v>40149</v>
      </c>
      <c r="B23" s="3">
        <v>12.18</v>
      </c>
      <c r="C23" s="3">
        <v>2.46</v>
      </c>
      <c r="D23" s="3">
        <v>1.69</v>
      </c>
      <c r="E23" s="3">
        <v>5.6639999999999997</v>
      </c>
      <c r="F23" s="3">
        <v>8.14</v>
      </c>
      <c r="G23" s="3">
        <v>5.0599999999999996</v>
      </c>
      <c r="H23" s="3">
        <v>7.95</v>
      </c>
      <c r="K23" s="3">
        <v>8.26</v>
      </c>
      <c r="L23" s="3">
        <v>2.2200000000000002</v>
      </c>
      <c r="M23" s="3">
        <v>3.86</v>
      </c>
      <c r="N23" s="3">
        <v>1.85</v>
      </c>
      <c r="O23" s="3">
        <v>7.09</v>
      </c>
      <c r="P23" s="3">
        <v>19.84</v>
      </c>
      <c r="Q23" s="3">
        <v>25.05</v>
      </c>
      <c r="R23" s="3">
        <v>52</v>
      </c>
      <c r="S23" s="3">
        <v>24.41</v>
      </c>
      <c r="T23" s="3">
        <v>2.75</v>
      </c>
      <c r="U23" s="3">
        <v>13.57</v>
      </c>
      <c r="V23" s="3">
        <v>4.03</v>
      </c>
      <c r="W23" s="3">
        <v>6.55</v>
      </c>
      <c r="X23" s="3">
        <v>3.18</v>
      </c>
      <c r="Y23" s="3">
        <v>17.04</v>
      </c>
      <c r="Z23" s="3">
        <v>17.440000000000001</v>
      </c>
      <c r="AA23" s="3">
        <v>5.0670000000000002</v>
      </c>
      <c r="AB23" s="3">
        <v>9.25</v>
      </c>
      <c r="AC23" s="3">
        <v>9.43</v>
      </c>
      <c r="AD23" s="3">
        <v>73.849999999999994</v>
      </c>
      <c r="AE23" s="3">
        <v>10.46</v>
      </c>
      <c r="AF23" s="3">
        <v>10.86</v>
      </c>
      <c r="AG23" s="34"/>
      <c r="AH23" s="3">
        <v>6.44</v>
      </c>
      <c r="AI23" s="3">
        <v>7.38</v>
      </c>
      <c r="AJ23" s="3">
        <v>14.19</v>
      </c>
      <c r="AK23" s="3">
        <v>6.11</v>
      </c>
      <c r="AM23" s="3">
        <v>10.18</v>
      </c>
      <c r="AN23" s="3">
        <v>6.32</v>
      </c>
      <c r="AO23" s="3">
        <v>0.4</v>
      </c>
      <c r="AP23" s="3">
        <v>6.33</v>
      </c>
      <c r="AQ23" s="3">
        <v>21</v>
      </c>
    </row>
    <row r="24" spans="1:43">
      <c r="A24" s="34">
        <v>40148</v>
      </c>
      <c r="B24" s="3">
        <v>12.06</v>
      </c>
      <c r="C24" s="3">
        <v>2.37</v>
      </c>
      <c r="D24" s="3">
        <v>1.68</v>
      </c>
      <c r="E24" s="3">
        <v>5.5990000000000002</v>
      </c>
      <c r="F24" s="3">
        <v>8.16</v>
      </c>
      <c r="G24" s="3">
        <v>5.0599999999999996</v>
      </c>
      <c r="H24" s="3">
        <v>7.95</v>
      </c>
      <c r="K24" s="3">
        <v>8.36</v>
      </c>
      <c r="L24" s="3">
        <v>2.17</v>
      </c>
      <c r="M24" s="3">
        <v>3.85</v>
      </c>
      <c r="N24" s="3">
        <v>1.85</v>
      </c>
      <c r="O24" s="3">
        <v>7.07</v>
      </c>
      <c r="P24" s="3">
        <v>19.5</v>
      </c>
      <c r="Q24" s="3">
        <v>24.75</v>
      </c>
      <c r="R24" s="3">
        <v>52.35</v>
      </c>
      <c r="S24" s="3">
        <v>24.64</v>
      </c>
      <c r="T24" s="3">
        <v>2.7</v>
      </c>
      <c r="U24" s="3">
        <v>13.5</v>
      </c>
      <c r="V24" s="3">
        <v>3.98</v>
      </c>
      <c r="W24" s="3">
        <v>6.42</v>
      </c>
      <c r="X24" s="3">
        <v>3.06</v>
      </c>
      <c r="Y24" s="3">
        <v>16.61</v>
      </c>
      <c r="Z24" s="3">
        <v>16.760000000000002</v>
      </c>
      <c r="AA24" s="3">
        <v>5.133</v>
      </c>
      <c r="AB24" s="3">
        <v>8.99</v>
      </c>
      <c r="AC24" s="3">
        <v>9.24</v>
      </c>
      <c r="AD24" s="3">
        <v>73.05</v>
      </c>
      <c r="AE24" s="3">
        <v>10.42</v>
      </c>
      <c r="AF24" s="3">
        <v>10.96</v>
      </c>
      <c r="AG24" s="34"/>
      <c r="AH24" s="3">
        <v>6.47</v>
      </c>
      <c r="AI24" s="3">
        <v>7.47</v>
      </c>
      <c r="AJ24" s="3">
        <v>14.13</v>
      </c>
      <c r="AK24" s="3">
        <v>6.12</v>
      </c>
      <c r="AM24" s="3">
        <v>9.5399999999999991</v>
      </c>
      <c r="AN24" s="3">
        <v>6.3</v>
      </c>
      <c r="AO24" s="3">
        <v>0.4</v>
      </c>
      <c r="AP24" s="3">
        <v>6.37</v>
      </c>
      <c r="AQ24" s="3">
        <v>20.6</v>
      </c>
    </row>
    <row r="25" spans="1:43">
      <c r="A25" s="34">
        <v>40147</v>
      </c>
      <c r="B25" s="3">
        <v>11.94</v>
      </c>
      <c r="C25" s="3">
        <v>2.4500000000000002</v>
      </c>
      <c r="D25" s="3">
        <v>1.66</v>
      </c>
      <c r="E25" s="3">
        <v>5.5140000000000002</v>
      </c>
      <c r="F25" s="3">
        <v>8.07</v>
      </c>
      <c r="G25" s="3">
        <v>5.0599999999999996</v>
      </c>
      <c r="H25" s="3">
        <v>7.95</v>
      </c>
      <c r="K25" s="3">
        <v>7.95</v>
      </c>
      <c r="L25" s="3">
        <v>2.2000000000000002</v>
      </c>
      <c r="M25" s="3">
        <v>3.7</v>
      </c>
      <c r="N25" s="3">
        <v>1.76</v>
      </c>
      <c r="O25" s="3">
        <v>6.81</v>
      </c>
      <c r="P25" s="3">
        <v>19.16</v>
      </c>
      <c r="Q25" s="3">
        <v>24.25</v>
      </c>
      <c r="R25" s="3">
        <v>52.65</v>
      </c>
      <c r="S25" s="3">
        <v>24.91</v>
      </c>
      <c r="T25" s="3">
        <v>2.68</v>
      </c>
      <c r="U25" s="3">
        <v>13.47</v>
      </c>
      <c r="V25" s="3">
        <v>4.0999999999999996</v>
      </c>
      <c r="W25" s="3">
        <v>6.31</v>
      </c>
      <c r="X25" s="3">
        <v>3.01</v>
      </c>
      <c r="Y25" s="3">
        <v>16.690000000000001</v>
      </c>
      <c r="Z25" s="3">
        <v>16.66</v>
      </c>
      <c r="AA25" s="3">
        <v>4.8529999999999998</v>
      </c>
      <c r="AB25" s="3">
        <v>9.1199999999999992</v>
      </c>
      <c r="AC25" s="3">
        <v>8.84</v>
      </c>
      <c r="AD25" s="3">
        <v>72.599999999999994</v>
      </c>
      <c r="AE25" s="3">
        <v>10.42</v>
      </c>
      <c r="AF25" s="3">
        <v>10.8</v>
      </c>
      <c r="AG25" s="34"/>
      <c r="AH25" s="3">
        <v>6.39</v>
      </c>
      <c r="AI25" s="3">
        <v>7.34</v>
      </c>
      <c r="AJ25" s="3">
        <v>13.9</v>
      </c>
      <c r="AK25" s="3">
        <v>5.99</v>
      </c>
      <c r="AM25" s="3">
        <v>9.32</v>
      </c>
      <c r="AN25" s="4"/>
      <c r="AO25" s="3">
        <v>0.41</v>
      </c>
      <c r="AP25" s="3">
        <v>6.38</v>
      </c>
      <c r="AQ25" s="3">
        <v>20.5</v>
      </c>
    </row>
    <row r="26" spans="1:43">
      <c r="A26" s="34">
        <v>40144</v>
      </c>
      <c r="B26" s="3">
        <v>11.78</v>
      </c>
      <c r="C26" s="3">
        <v>2.06</v>
      </c>
      <c r="D26" s="3">
        <v>1.63</v>
      </c>
      <c r="E26" s="3">
        <v>5.3440000000000003</v>
      </c>
      <c r="F26" s="3">
        <v>7.81</v>
      </c>
      <c r="G26" s="3">
        <v>5.21</v>
      </c>
      <c r="H26" s="3">
        <v>8.86</v>
      </c>
      <c r="K26" s="3">
        <v>7.23</v>
      </c>
      <c r="L26" s="3">
        <v>2</v>
      </c>
      <c r="M26" s="3">
        <v>3.43</v>
      </c>
      <c r="N26" s="3">
        <v>1.68</v>
      </c>
      <c r="O26" s="3">
        <v>6.4</v>
      </c>
      <c r="P26" s="3">
        <v>19.04</v>
      </c>
      <c r="Q26" s="3">
        <v>23.4</v>
      </c>
      <c r="R26" s="3">
        <v>49.55</v>
      </c>
      <c r="S26" s="3">
        <v>22.77</v>
      </c>
      <c r="T26" s="3">
        <v>2.7</v>
      </c>
      <c r="U26" s="3">
        <v>13.23</v>
      </c>
      <c r="V26" s="3">
        <v>4</v>
      </c>
      <c r="W26" s="3">
        <v>6.12</v>
      </c>
      <c r="X26" s="3">
        <v>2.89</v>
      </c>
      <c r="Y26" s="3">
        <v>16.41</v>
      </c>
      <c r="Z26" s="3">
        <v>16.18</v>
      </c>
      <c r="AA26" s="3">
        <v>4.5129999999999999</v>
      </c>
      <c r="AB26" s="3">
        <v>8.4499999999999993</v>
      </c>
      <c r="AC26" s="3">
        <v>8.51</v>
      </c>
      <c r="AD26" s="3">
        <v>71.75</v>
      </c>
      <c r="AE26" s="3">
        <v>10.3</v>
      </c>
      <c r="AF26" s="3">
        <v>10.199999999999999</v>
      </c>
      <c r="AG26" s="34"/>
      <c r="AH26" s="3">
        <v>6.18</v>
      </c>
      <c r="AI26" s="3">
        <v>7.06</v>
      </c>
      <c r="AJ26" s="3">
        <v>13.22</v>
      </c>
      <c r="AK26" s="4"/>
      <c r="AN26" s="4"/>
      <c r="AO26" s="3">
        <v>0.36</v>
      </c>
      <c r="AP26" s="3">
        <v>6.19</v>
      </c>
      <c r="AQ26" s="3">
        <v>20.05</v>
      </c>
    </row>
    <row r="27" spans="1:43">
      <c r="A27" s="34">
        <v>40143</v>
      </c>
      <c r="B27" s="3">
        <v>12.44</v>
      </c>
      <c r="C27" s="3">
        <v>2.11</v>
      </c>
      <c r="D27" s="3">
        <v>1.7</v>
      </c>
      <c r="E27" s="3">
        <v>5.5540000000000003</v>
      </c>
      <c r="F27" s="3">
        <v>7.88</v>
      </c>
      <c r="G27" s="3">
        <v>5.21</v>
      </c>
      <c r="H27" s="3">
        <v>8.86</v>
      </c>
      <c r="K27" s="3">
        <v>6.83</v>
      </c>
      <c r="L27" s="3">
        <v>2.09</v>
      </c>
      <c r="M27" s="3">
        <v>3.7</v>
      </c>
      <c r="N27" s="3">
        <v>1.78</v>
      </c>
      <c r="O27" s="3">
        <v>7</v>
      </c>
      <c r="P27" s="3">
        <v>19.04</v>
      </c>
      <c r="Q27" s="3">
        <v>24.85</v>
      </c>
      <c r="R27" s="3">
        <v>48.95</v>
      </c>
      <c r="S27" s="3">
        <v>22.76</v>
      </c>
      <c r="T27" s="3">
        <v>2.65</v>
      </c>
      <c r="U27" s="3">
        <v>13.39</v>
      </c>
      <c r="V27" s="3">
        <v>4.26</v>
      </c>
      <c r="W27" s="3">
        <v>6.44</v>
      </c>
      <c r="X27" s="3">
        <v>3</v>
      </c>
      <c r="Y27" s="4"/>
      <c r="Z27" s="3">
        <v>16.64</v>
      </c>
      <c r="AA27" s="3">
        <v>4.6669999999999998</v>
      </c>
      <c r="AB27" s="3">
        <v>9.1999999999999993</v>
      </c>
      <c r="AC27" s="3">
        <v>9.1300000000000008</v>
      </c>
      <c r="AD27" s="3">
        <v>74.349999999999994</v>
      </c>
      <c r="AE27" s="3">
        <v>10.74</v>
      </c>
      <c r="AF27" s="3">
        <v>10.88</v>
      </c>
      <c r="AG27" s="34"/>
      <c r="AH27" s="3">
        <v>6.58</v>
      </c>
      <c r="AI27" s="3">
        <v>7.3</v>
      </c>
      <c r="AJ27" s="3">
        <v>13.72</v>
      </c>
      <c r="AK27" s="3">
        <v>5.84</v>
      </c>
      <c r="AN27" s="4"/>
      <c r="AO27" s="4"/>
      <c r="AP27" s="3">
        <v>6.21</v>
      </c>
      <c r="AQ27" s="3">
        <v>21.2</v>
      </c>
    </row>
    <row r="28" spans="1:43">
      <c r="A28" s="34">
        <v>40142</v>
      </c>
      <c r="B28" s="3">
        <v>12.58</v>
      </c>
      <c r="C28" s="3">
        <v>2.2400000000000002</v>
      </c>
      <c r="D28" s="3">
        <v>1.71</v>
      </c>
      <c r="E28" s="3">
        <v>5.8280000000000003</v>
      </c>
      <c r="F28" s="3">
        <v>8.23</v>
      </c>
      <c r="G28" s="3">
        <v>5.21</v>
      </c>
      <c r="H28" s="3">
        <v>8.86</v>
      </c>
      <c r="K28" s="3">
        <v>7.16</v>
      </c>
      <c r="L28" s="3">
        <v>2.11</v>
      </c>
      <c r="M28" s="3">
        <v>3.58</v>
      </c>
      <c r="N28" s="3">
        <v>1.8</v>
      </c>
      <c r="O28" s="3">
        <v>6.9</v>
      </c>
      <c r="P28" s="3">
        <v>18.48</v>
      </c>
      <c r="Q28" s="3">
        <v>25.55</v>
      </c>
      <c r="R28" s="3">
        <v>50.65</v>
      </c>
      <c r="S28" s="3">
        <v>22.49</v>
      </c>
      <c r="T28" s="3">
        <v>2.6</v>
      </c>
      <c r="U28" s="3">
        <v>13.8</v>
      </c>
      <c r="V28" s="3">
        <v>3.91</v>
      </c>
      <c r="W28" s="3">
        <v>6.6</v>
      </c>
      <c r="X28" s="3">
        <v>3.04</v>
      </c>
      <c r="Y28" s="3">
        <v>17.54</v>
      </c>
      <c r="Z28" s="3">
        <v>16.88</v>
      </c>
      <c r="AA28" s="3">
        <v>4.5670000000000002</v>
      </c>
      <c r="AB28" s="3">
        <v>9.2100000000000009</v>
      </c>
      <c r="AC28" s="3">
        <v>9.2799999999999994</v>
      </c>
      <c r="AD28" s="3">
        <v>75.25</v>
      </c>
      <c r="AE28" s="3">
        <v>10.78</v>
      </c>
      <c r="AF28" s="3">
        <v>10.88</v>
      </c>
      <c r="AG28" s="34"/>
      <c r="AH28" s="3">
        <v>6.58</v>
      </c>
      <c r="AI28" s="3">
        <v>7.7</v>
      </c>
      <c r="AJ28" s="3">
        <v>14.64</v>
      </c>
      <c r="AK28" s="3">
        <v>6.08</v>
      </c>
      <c r="AN28" s="3">
        <v>6.15</v>
      </c>
      <c r="AO28" s="3">
        <v>0.42</v>
      </c>
      <c r="AP28" s="3">
        <v>6.47</v>
      </c>
      <c r="AQ28" s="3">
        <v>21.5</v>
      </c>
    </row>
    <row r="29" spans="1:43">
      <c r="A29" s="34">
        <v>40141</v>
      </c>
      <c r="B29" s="3">
        <v>12.28</v>
      </c>
      <c r="C29" s="3">
        <v>2.2599999999999998</v>
      </c>
      <c r="D29" s="3">
        <v>1.71</v>
      </c>
      <c r="E29" s="3">
        <v>5.7830000000000004</v>
      </c>
      <c r="F29" s="3">
        <v>8.11</v>
      </c>
      <c r="G29" s="3">
        <v>5.21</v>
      </c>
      <c r="H29" s="3">
        <v>8.86</v>
      </c>
      <c r="K29" s="3">
        <v>6.92</v>
      </c>
      <c r="L29" s="3">
        <v>2.14</v>
      </c>
      <c r="M29" s="3">
        <v>3.46</v>
      </c>
      <c r="N29" s="3">
        <v>1.77</v>
      </c>
      <c r="O29" s="3">
        <v>7.1</v>
      </c>
      <c r="P29" s="3">
        <v>18.46</v>
      </c>
      <c r="Q29" s="3">
        <v>25.05</v>
      </c>
      <c r="R29" s="3">
        <v>49.5</v>
      </c>
      <c r="S29" s="3">
        <v>21.32</v>
      </c>
      <c r="T29" s="3">
        <v>2.62</v>
      </c>
      <c r="U29" s="3">
        <v>13.68</v>
      </c>
      <c r="V29" s="3">
        <v>3.86</v>
      </c>
      <c r="W29" s="3">
        <v>6.46</v>
      </c>
      <c r="X29" s="3">
        <v>3.09</v>
      </c>
      <c r="Y29" s="3">
        <v>17.29</v>
      </c>
      <c r="Z29" s="3">
        <v>16.739999999999998</v>
      </c>
      <c r="AA29" s="3">
        <v>4.5330000000000004</v>
      </c>
      <c r="AB29" s="3">
        <v>9.25</v>
      </c>
      <c r="AC29" s="3">
        <v>8.61</v>
      </c>
      <c r="AD29" s="3">
        <v>75.2</v>
      </c>
      <c r="AE29" s="3">
        <v>10.56</v>
      </c>
      <c r="AF29" s="3">
        <v>10.92</v>
      </c>
      <c r="AG29" s="34"/>
      <c r="AH29" s="3">
        <v>6.16</v>
      </c>
      <c r="AI29" s="3">
        <v>7</v>
      </c>
      <c r="AJ29" s="3">
        <v>14.3</v>
      </c>
      <c r="AK29" s="3">
        <v>5.98</v>
      </c>
      <c r="AN29" s="3">
        <v>6.06</v>
      </c>
      <c r="AO29" s="3">
        <v>0.38</v>
      </c>
      <c r="AP29" s="3">
        <v>6</v>
      </c>
      <c r="AQ29" s="3">
        <v>21.4</v>
      </c>
    </row>
    <row r="30" spans="1:43">
      <c r="A30" s="34">
        <v>40140</v>
      </c>
      <c r="B30" s="3">
        <v>12.54</v>
      </c>
      <c r="C30" s="3">
        <v>2.2400000000000002</v>
      </c>
      <c r="D30" s="3">
        <v>1.72</v>
      </c>
      <c r="E30" s="3">
        <v>6.0880000000000001</v>
      </c>
      <c r="F30" s="3">
        <v>8.49</v>
      </c>
      <c r="G30" s="3">
        <v>5.21</v>
      </c>
      <c r="H30" s="3">
        <v>8.86</v>
      </c>
      <c r="K30" s="3">
        <v>7.45</v>
      </c>
      <c r="L30" s="3">
        <v>2.11</v>
      </c>
      <c r="M30" s="3">
        <v>3.47</v>
      </c>
      <c r="N30" s="3">
        <v>1.8</v>
      </c>
      <c r="O30" s="3">
        <v>7.16</v>
      </c>
      <c r="P30" s="3">
        <v>18.46</v>
      </c>
      <c r="Q30" s="3">
        <v>25.45</v>
      </c>
      <c r="R30" s="3">
        <v>47.8</v>
      </c>
      <c r="S30" s="3">
        <v>22.08</v>
      </c>
      <c r="T30" s="3">
        <v>2.66</v>
      </c>
      <c r="U30" s="3">
        <v>14.1</v>
      </c>
      <c r="V30" s="3">
        <v>4.04</v>
      </c>
      <c r="W30" s="3">
        <v>6.72</v>
      </c>
      <c r="X30" s="3">
        <v>3.04</v>
      </c>
      <c r="Y30" s="3">
        <v>17.5</v>
      </c>
      <c r="Z30" s="3">
        <v>16.899999999999999</v>
      </c>
      <c r="AA30" s="3">
        <v>4.407</v>
      </c>
      <c r="AB30" s="3">
        <v>9.24</v>
      </c>
      <c r="AC30" s="3">
        <v>9.08</v>
      </c>
      <c r="AD30" s="3">
        <v>76.599999999999994</v>
      </c>
      <c r="AE30" s="3">
        <v>10.68</v>
      </c>
      <c r="AF30" s="3">
        <v>11.1</v>
      </c>
      <c r="AG30" s="34"/>
      <c r="AH30" s="3">
        <v>6.34</v>
      </c>
      <c r="AI30" s="3">
        <v>7.44</v>
      </c>
      <c r="AJ30" s="3">
        <v>15.08</v>
      </c>
      <c r="AK30" s="3">
        <v>6.29</v>
      </c>
      <c r="AN30" s="3">
        <v>6.36</v>
      </c>
      <c r="AO30" s="3">
        <v>0.4</v>
      </c>
      <c r="AP30" s="3">
        <v>6.06</v>
      </c>
      <c r="AQ30" s="3">
        <v>21.3</v>
      </c>
    </row>
    <row r="31" spans="1:43">
      <c r="A31" s="34">
        <v>40137</v>
      </c>
      <c r="B31" s="3">
        <v>12.56</v>
      </c>
      <c r="C31" s="3">
        <v>2.23</v>
      </c>
      <c r="D31" s="3">
        <v>1.7</v>
      </c>
      <c r="E31" s="3">
        <v>5.883</v>
      </c>
      <c r="F31" s="3">
        <v>8.5399999999999991</v>
      </c>
      <c r="G31" s="3">
        <v>5.25</v>
      </c>
      <c r="H31" s="3">
        <v>8.5500000000000007</v>
      </c>
      <c r="K31" s="3">
        <v>7.16</v>
      </c>
      <c r="L31" s="3">
        <v>2.0699999999999998</v>
      </c>
      <c r="M31" s="3">
        <v>3.43</v>
      </c>
      <c r="N31" s="3">
        <v>1.78</v>
      </c>
      <c r="O31" s="3">
        <v>7</v>
      </c>
      <c r="P31" s="3">
        <v>18.399999999999999</v>
      </c>
      <c r="Q31" s="3">
        <v>24.9</v>
      </c>
      <c r="R31" s="3">
        <v>47.1</v>
      </c>
      <c r="S31" s="3">
        <v>21.87</v>
      </c>
      <c r="T31" s="3">
        <v>2.5499999999999998</v>
      </c>
      <c r="U31" s="3">
        <v>14.03</v>
      </c>
      <c r="V31" s="3">
        <v>4.09</v>
      </c>
      <c r="W31" s="3">
        <v>6.72</v>
      </c>
      <c r="X31" s="3">
        <v>3</v>
      </c>
      <c r="Y31" s="3">
        <v>17.579999999999998</v>
      </c>
      <c r="Z31" s="3">
        <v>16.8</v>
      </c>
      <c r="AA31" s="3">
        <v>4.5069999999999997</v>
      </c>
      <c r="AB31" s="3">
        <v>9.15</v>
      </c>
      <c r="AC31" s="3">
        <v>8.92</v>
      </c>
      <c r="AD31" s="3">
        <v>76.650000000000006</v>
      </c>
      <c r="AE31" s="3">
        <v>10.5</v>
      </c>
      <c r="AF31" s="3">
        <v>11.04</v>
      </c>
      <c r="AG31" s="34"/>
      <c r="AH31" s="3">
        <v>6.32</v>
      </c>
      <c r="AI31" s="3">
        <v>7.19</v>
      </c>
      <c r="AJ31" s="3">
        <v>15.01</v>
      </c>
      <c r="AK31" s="3">
        <v>6.27</v>
      </c>
      <c r="AN31" s="3">
        <v>6.31</v>
      </c>
      <c r="AO31" s="4"/>
      <c r="AP31" s="3">
        <v>6.02</v>
      </c>
      <c r="AQ31" s="3">
        <v>21.2</v>
      </c>
    </row>
    <row r="32" spans="1:43">
      <c r="A32" s="34">
        <v>40136</v>
      </c>
      <c r="B32" s="3">
        <v>12.56</v>
      </c>
      <c r="C32" s="3">
        <v>2.2599999999999998</v>
      </c>
      <c r="D32" s="3">
        <v>1.71</v>
      </c>
      <c r="E32" s="3">
        <v>5.7190000000000003</v>
      </c>
      <c r="F32" s="3">
        <v>8.5299999999999994</v>
      </c>
      <c r="G32" s="3">
        <v>5.25</v>
      </c>
      <c r="H32" s="3">
        <v>8.5500000000000007</v>
      </c>
      <c r="K32" s="3">
        <v>7.26</v>
      </c>
      <c r="L32" s="3">
        <v>2.04</v>
      </c>
      <c r="M32" s="3">
        <v>3.43</v>
      </c>
      <c r="N32" s="3">
        <v>1.8</v>
      </c>
      <c r="O32" s="3">
        <v>7.01</v>
      </c>
      <c r="P32" s="3">
        <v>18.2</v>
      </c>
      <c r="Q32" s="3">
        <v>25.6</v>
      </c>
      <c r="R32" s="3">
        <v>48.45</v>
      </c>
      <c r="S32" s="3">
        <v>22.17</v>
      </c>
      <c r="T32" s="3">
        <v>2.4</v>
      </c>
      <c r="U32" s="3">
        <v>14.16</v>
      </c>
      <c r="V32" s="3">
        <v>4.08</v>
      </c>
      <c r="W32" s="3">
        <v>6.76</v>
      </c>
      <c r="X32" s="3">
        <v>3</v>
      </c>
      <c r="Y32" s="3">
        <v>17.5</v>
      </c>
      <c r="Z32" s="3">
        <v>16.760000000000002</v>
      </c>
      <c r="AA32" s="3">
        <v>4.4530000000000003</v>
      </c>
      <c r="AB32" s="3">
        <v>9.69</v>
      </c>
      <c r="AC32" s="3">
        <v>9.1300000000000008</v>
      </c>
      <c r="AD32" s="3">
        <v>77.45</v>
      </c>
      <c r="AE32" s="3">
        <v>10.48</v>
      </c>
      <c r="AF32" s="3">
        <v>11.24</v>
      </c>
      <c r="AG32" s="34"/>
      <c r="AH32" s="3">
        <v>6.35</v>
      </c>
      <c r="AI32" s="3">
        <v>7.15</v>
      </c>
      <c r="AJ32" s="3">
        <v>15.23</v>
      </c>
      <c r="AK32" s="3">
        <v>6.25</v>
      </c>
      <c r="AN32" s="3">
        <v>6.28</v>
      </c>
      <c r="AO32" s="3">
        <v>0.4</v>
      </c>
      <c r="AP32" s="3">
        <v>6.04</v>
      </c>
      <c r="AQ32" s="3">
        <v>21.55</v>
      </c>
    </row>
    <row r="33" spans="1:43">
      <c r="A33" s="34">
        <v>40135</v>
      </c>
      <c r="B33" s="3">
        <v>12.74</v>
      </c>
      <c r="C33" s="3">
        <v>2.36</v>
      </c>
      <c r="D33" s="3">
        <v>1.73</v>
      </c>
      <c r="E33" s="3">
        <v>5.7290000000000001</v>
      </c>
      <c r="F33" s="3">
        <v>8.3800000000000008</v>
      </c>
      <c r="G33" s="3">
        <v>5.25</v>
      </c>
      <c r="H33" s="4"/>
      <c r="K33" s="3">
        <v>7.33</v>
      </c>
      <c r="L33" s="3">
        <v>2.11</v>
      </c>
      <c r="M33" s="3">
        <v>3.44</v>
      </c>
      <c r="N33" s="3">
        <v>1.8</v>
      </c>
      <c r="O33" s="3">
        <v>6.94</v>
      </c>
      <c r="P33" s="3">
        <v>18.28</v>
      </c>
      <c r="Q33" s="3">
        <v>24.7</v>
      </c>
      <c r="R33" s="3">
        <v>49.4</v>
      </c>
      <c r="S33" s="3">
        <v>21.78</v>
      </c>
      <c r="T33" s="3">
        <v>2.2200000000000002</v>
      </c>
      <c r="U33" s="3">
        <v>14.01</v>
      </c>
      <c r="V33" s="3">
        <v>3.64</v>
      </c>
      <c r="W33" s="3">
        <v>6.52</v>
      </c>
      <c r="X33" s="3">
        <v>3.05</v>
      </c>
      <c r="Y33" s="3">
        <v>17.57</v>
      </c>
      <c r="Z33" s="3">
        <v>17.100000000000001</v>
      </c>
      <c r="AA33" s="3">
        <v>4.4269999999999996</v>
      </c>
      <c r="AB33" s="3">
        <v>9.82</v>
      </c>
      <c r="AC33" s="3">
        <v>8.74</v>
      </c>
      <c r="AD33" s="3">
        <v>76.150000000000006</v>
      </c>
      <c r="AE33" s="3">
        <v>10.7</v>
      </c>
      <c r="AF33" s="3">
        <v>11.4</v>
      </c>
      <c r="AG33" s="34"/>
      <c r="AH33" s="3">
        <v>6.3</v>
      </c>
      <c r="AI33" s="3">
        <v>6.86</v>
      </c>
      <c r="AJ33" s="3">
        <v>15.37</v>
      </c>
      <c r="AK33" s="3">
        <v>6.29</v>
      </c>
      <c r="AN33" s="3">
        <v>6.28</v>
      </c>
      <c r="AO33" s="3">
        <v>0.38</v>
      </c>
      <c r="AP33" s="3">
        <v>5.94</v>
      </c>
      <c r="AQ33" s="3">
        <v>21.4</v>
      </c>
    </row>
    <row r="34" spans="1:43">
      <c r="A34" s="34">
        <v>40134</v>
      </c>
      <c r="B34" s="3">
        <v>12.86</v>
      </c>
      <c r="C34" s="3">
        <v>2.4300000000000002</v>
      </c>
      <c r="D34" s="3">
        <v>1.76</v>
      </c>
      <c r="E34" s="3">
        <v>5.7679999999999998</v>
      </c>
      <c r="F34" s="3">
        <v>8.31</v>
      </c>
      <c r="G34" s="3">
        <v>5.25</v>
      </c>
      <c r="H34" s="3">
        <v>8.4700000000000006</v>
      </c>
      <c r="K34" s="3">
        <v>7.08</v>
      </c>
      <c r="L34" s="3">
        <v>2.1800000000000002</v>
      </c>
      <c r="M34" s="3">
        <v>3.51</v>
      </c>
      <c r="N34" s="3">
        <v>1.79</v>
      </c>
      <c r="O34" s="3">
        <v>6.86</v>
      </c>
      <c r="P34" s="3">
        <v>18.2</v>
      </c>
      <c r="Q34" s="3">
        <v>25.3</v>
      </c>
      <c r="R34" s="3">
        <v>49.35</v>
      </c>
      <c r="S34" s="3">
        <v>21.26</v>
      </c>
      <c r="T34" s="3">
        <v>2.2000000000000002</v>
      </c>
      <c r="U34" s="3">
        <v>13.84</v>
      </c>
      <c r="V34" s="3">
        <v>3.61</v>
      </c>
      <c r="W34" s="3">
        <v>6.53</v>
      </c>
      <c r="X34" s="3">
        <v>3.06</v>
      </c>
      <c r="Y34" s="3">
        <v>17.989999999999998</v>
      </c>
      <c r="Z34" s="3">
        <v>17.46</v>
      </c>
      <c r="AA34" s="3">
        <v>4.3330000000000002</v>
      </c>
      <c r="AB34" s="3">
        <v>10.220000000000001</v>
      </c>
      <c r="AC34" s="3">
        <v>8.6300000000000008</v>
      </c>
      <c r="AD34" s="3">
        <v>74.3</v>
      </c>
      <c r="AE34" s="3">
        <v>10.5</v>
      </c>
      <c r="AF34" s="3">
        <v>11.58</v>
      </c>
      <c r="AG34" s="34"/>
      <c r="AH34" s="3">
        <v>6.3</v>
      </c>
      <c r="AI34" s="3">
        <v>6.68</v>
      </c>
      <c r="AJ34" s="3">
        <v>15.29</v>
      </c>
      <c r="AK34" s="3">
        <v>6.36</v>
      </c>
      <c r="AN34" s="3">
        <v>6.33</v>
      </c>
      <c r="AO34" s="3">
        <v>0.4</v>
      </c>
      <c r="AP34" s="3">
        <v>5.87</v>
      </c>
      <c r="AQ34" s="3">
        <v>22.25</v>
      </c>
    </row>
    <row r="35" spans="1:43">
      <c r="A35" s="34">
        <v>40133</v>
      </c>
      <c r="B35" s="3">
        <v>12.74</v>
      </c>
      <c r="C35" s="3">
        <v>2.3199999999999998</v>
      </c>
      <c r="D35" s="3">
        <v>1.8</v>
      </c>
      <c r="E35" s="3">
        <v>5.7140000000000004</v>
      </c>
      <c r="F35" s="3">
        <v>8.3000000000000007</v>
      </c>
      <c r="G35" s="4"/>
      <c r="H35" s="3">
        <v>8.4700000000000006</v>
      </c>
      <c r="K35" s="3">
        <v>7.18</v>
      </c>
      <c r="L35" s="3">
        <v>2.17</v>
      </c>
      <c r="M35" s="3">
        <v>3.5</v>
      </c>
      <c r="N35" s="3">
        <v>1.85</v>
      </c>
      <c r="O35" s="3">
        <v>6.69</v>
      </c>
      <c r="P35" s="3">
        <v>18.260000000000002</v>
      </c>
      <c r="Q35" s="3">
        <v>25.7</v>
      </c>
      <c r="R35" s="3">
        <v>49.35</v>
      </c>
      <c r="S35" s="3">
        <v>21.4</v>
      </c>
      <c r="T35" s="3">
        <v>2.29</v>
      </c>
      <c r="U35" s="3">
        <v>13.79</v>
      </c>
      <c r="V35" s="3">
        <v>3.8</v>
      </c>
      <c r="W35" s="3">
        <v>6.47</v>
      </c>
      <c r="X35" s="3">
        <v>3.08</v>
      </c>
      <c r="Y35" s="3">
        <v>17.920000000000002</v>
      </c>
      <c r="Z35" s="3">
        <v>17.420000000000002</v>
      </c>
      <c r="AA35" s="3">
        <v>4.4000000000000004</v>
      </c>
      <c r="AB35" s="3">
        <v>9.94</v>
      </c>
      <c r="AC35" s="3">
        <v>8.59</v>
      </c>
      <c r="AD35" s="3">
        <v>74.099999999999994</v>
      </c>
      <c r="AE35" s="3">
        <v>10.68</v>
      </c>
      <c r="AF35" s="3">
        <v>11.44</v>
      </c>
      <c r="AG35" s="34"/>
      <c r="AH35" s="3">
        <v>6.25</v>
      </c>
      <c r="AI35" s="3">
        <v>6.49</v>
      </c>
      <c r="AJ35" s="3">
        <v>15.49</v>
      </c>
      <c r="AK35" s="3">
        <v>6.49</v>
      </c>
      <c r="AN35" s="3">
        <v>6.43</v>
      </c>
      <c r="AO35" s="3">
        <v>0.38</v>
      </c>
      <c r="AP35" s="3">
        <v>5.87</v>
      </c>
      <c r="AQ35" s="3">
        <v>22.15</v>
      </c>
    </row>
    <row r="36" spans="1:43">
      <c r="A36" s="34">
        <v>40130</v>
      </c>
      <c r="B36" s="3">
        <v>12.54</v>
      </c>
      <c r="C36" s="3">
        <v>2.4500000000000002</v>
      </c>
      <c r="D36" s="3">
        <v>1.73</v>
      </c>
      <c r="E36" s="3">
        <v>5.6790000000000003</v>
      </c>
      <c r="F36" s="3">
        <v>8.17</v>
      </c>
      <c r="G36" s="3">
        <v>5.4</v>
      </c>
      <c r="H36" s="3">
        <v>8.64</v>
      </c>
      <c r="K36" s="3">
        <v>7.1</v>
      </c>
      <c r="L36" s="3">
        <v>2.2599999999999998</v>
      </c>
      <c r="M36" s="3">
        <v>3.52</v>
      </c>
      <c r="N36" s="3">
        <v>1.83</v>
      </c>
      <c r="O36" s="3">
        <v>6.85</v>
      </c>
      <c r="P36" s="3">
        <v>17.78</v>
      </c>
      <c r="Q36" s="3">
        <v>25.85</v>
      </c>
      <c r="R36" s="3">
        <v>49.15</v>
      </c>
      <c r="S36" s="3">
        <v>20.079999999999998</v>
      </c>
      <c r="T36" s="3">
        <v>2.13</v>
      </c>
      <c r="U36" s="3">
        <v>13.53</v>
      </c>
      <c r="V36" s="3">
        <v>3.58</v>
      </c>
      <c r="W36" s="3">
        <v>6.31</v>
      </c>
      <c r="X36" s="3">
        <v>3.07</v>
      </c>
      <c r="Y36" s="3">
        <v>17.59</v>
      </c>
      <c r="Z36" s="3">
        <v>17.059999999999999</v>
      </c>
      <c r="AA36" s="3">
        <v>4.3869999999999996</v>
      </c>
      <c r="AB36" s="3">
        <v>9.4</v>
      </c>
      <c r="AC36" s="3">
        <v>8.43</v>
      </c>
      <c r="AD36" s="3">
        <v>73.75</v>
      </c>
      <c r="AE36" s="3">
        <v>10.7</v>
      </c>
      <c r="AF36" s="3">
        <v>11.16</v>
      </c>
      <c r="AG36" s="34"/>
      <c r="AH36" s="3">
        <v>6.15</v>
      </c>
      <c r="AI36" s="3">
        <v>6.41</v>
      </c>
      <c r="AJ36" s="3">
        <v>15</v>
      </c>
      <c r="AK36" s="3">
        <v>6.05</v>
      </c>
      <c r="AN36" s="3">
        <v>6.23</v>
      </c>
      <c r="AO36" s="3">
        <v>0.4</v>
      </c>
      <c r="AP36" s="3">
        <v>5.66</v>
      </c>
      <c r="AQ36" s="3">
        <v>22</v>
      </c>
    </row>
    <row r="37" spans="1:43">
      <c r="A37" s="34">
        <v>40129</v>
      </c>
      <c r="B37" s="3">
        <v>12.42</v>
      </c>
      <c r="C37" s="3">
        <v>2.4300000000000002</v>
      </c>
      <c r="D37" s="3">
        <v>1.7</v>
      </c>
      <c r="E37" s="3">
        <v>5.7290000000000001</v>
      </c>
      <c r="F37" s="3">
        <v>8.1300000000000008</v>
      </c>
      <c r="G37" s="4"/>
      <c r="H37" s="3">
        <v>8.64</v>
      </c>
      <c r="K37" s="3">
        <v>6.55</v>
      </c>
      <c r="L37" s="3">
        <v>2.3199999999999998</v>
      </c>
      <c r="M37" s="3">
        <v>3.41</v>
      </c>
      <c r="N37" s="3">
        <v>1.86</v>
      </c>
      <c r="O37" s="3">
        <v>6.71</v>
      </c>
      <c r="P37" s="3">
        <v>17.84</v>
      </c>
      <c r="Q37" s="3">
        <v>26.6</v>
      </c>
      <c r="R37" s="3">
        <v>49.8</v>
      </c>
      <c r="S37" s="3">
        <v>20.11</v>
      </c>
      <c r="T37" s="3">
        <v>2</v>
      </c>
      <c r="U37" s="3">
        <v>13.51</v>
      </c>
      <c r="V37" s="3">
        <v>3.28</v>
      </c>
      <c r="W37" s="3">
        <v>6.33</v>
      </c>
      <c r="X37" s="3">
        <v>3.08</v>
      </c>
      <c r="Y37" s="3">
        <v>17.82</v>
      </c>
      <c r="Z37" s="3">
        <v>16.899999999999999</v>
      </c>
      <c r="AA37" s="3">
        <v>4.4329999999999998</v>
      </c>
      <c r="AB37" s="3">
        <v>9.25</v>
      </c>
      <c r="AC37" s="3">
        <v>8.43</v>
      </c>
      <c r="AD37" s="3">
        <v>74.349999999999994</v>
      </c>
      <c r="AE37" s="3">
        <v>10.74</v>
      </c>
      <c r="AF37" s="3">
        <v>11.24</v>
      </c>
      <c r="AG37" s="34"/>
      <c r="AH37" s="3">
        <v>5.85</v>
      </c>
      <c r="AI37" s="3">
        <v>6.44</v>
      </c>
      <c r="AJ37" s="3">
        <v>14.81</v>
      </c>
      <c r="AK37" s="3">
        <v>5.91</v>
      </c>
      <c r="AN37" s="3">
        <v>6.06</v>
      </c>
      <c r="AO37" s="3">
        <v>0.39</v>
      </c>
      <c r="AP37" s="3">
        <v>5.61</v>
      </c>
      <c r="AQ37" s="3">
        <v>22.2</v>
      </c>
    </row>
    <row r="38" spans="1:43">
      <c r="A38" s="34">
        <v>40128</v>
      </c>
      <c r="B38" s="3">
        <v>12.66</v>
      </c>
      <c r="C38" s="3">
        <v>2.5099999999999998</v>
      </c>
      <c r="D38" s="3">
        <v>1.71</v>
      </c>
      <c r="E38" s="3">
        <v>5.6189999999999998</v>
      </c>
      <c r="F38" s="3">
        <v>8.14</v>
      </c>
      <c r="G38" s="3">
        <v>4.95</v>
      </c>
      <c r="H38" s="3">
        <v>8.64</v>
      </c>
      <c r="K38" s="3">
        <v>6.65</v>
      </c>
      <c r="L38" s="3">
        <v>2.25</v>
      </c>
      <c r="M38" s="3">
        <v>3.4</v>
      </c>
      <c r="N38" s="3">
        <v>1.81</v>
      </c>
      <c r="O38" s="3">
        <v>6.29</v>
      </c>
      <c r="P38" s="3">
        <v>17.72</v>
      </c>
      <c r="Q38" s="3">
        <v>26.85</v>
      </c>
      <c r="R38" s="3">
        <v>49.95</v>
      </c>
      <c r="S38" s="3">
        <v>20.190000000000001</v>
      </c>
      <c r="T38" s="3">
        <v>2.0699999999999998</v>
      </c>
      <c r="U38" s="3">
        <v>13.56</v>
      </c>
      <c r="V38" s="3">
        <v>3.3</v>
      </c>
      <c r="W38" s="3">
        <v>6.37</v>
      </c>
      <c r="X38" s="3">
        <v>3.01</v>
      </c>
      <c r="Y38" s="3">
        <v>18.2</v>
      </c>
      <c r="Z38" s="3">
        <v>17.18</v>
      </c>
      <c r="AA38" s="3">
        <v>4.3600000000000003</v>
      </c>
      <c r="AB38" s="3">
        <v>9.08</v>
      </c>
      <c r="AC38" s="3">
        <v>8.43</v>
      </c>
      <c r="AD38" s="3">
        <v>75.45</v>
      </c>
      <c r="AE38" s="3">
        <v>11.04</v>
      </c>
      <c r="AF38" s="3">
        <v>11.18</v>
      </c>
      <c r="AG38" s="34"/>
      <c r="AH38" s="3">
        <v>5.79</v>
      </c>
      <c r="AI38" s="3">
        <v>6.38</v>
      </c>
      <c r="AJ38" s="3">
        <v>14.54</v>
      </c>
      <c r="AK38" s="3">
        <v>5.86</v>
      </c>
      <c r="AN38" s="3">
        <v>6.12</v>
      </c>
      <c r="AO38" s="3">
        <v>0.38</v>
      </c>
      <c r="AP38" s="3">
        <v>5.64</v>
      </c>
      <c r="AQ38" s="3">
        <v>20.350000000000001</v>
      </c>
    </row>
    <row r="39" spans="1:43">
      <c r="A39" s="34">
        <v>40127</v>
      </c>
      <c r="B39" s="3">
        <v>12.46</v>
      </c>
      <c r="C39" s="3">
        <v>2.46</v>
      </c>
      <c r="D39" s="3">
        <v>1.71</v>
      </c>
      <c r="E39" s="3">
        <v>5.5739999999999998</v>
      </c>
      <c r="F39" s="3">
        <v>8.2799999999999994</v>
      </c>
      <c r="G39" s="3">
        <v>4.95</v>
      </c>
      <c r="H39" s="3">
        <v>8.64</v>
      </c>
      <c r="K39" s="3">
        <v>6.62</v>
      </c>
      <c r="L39" s="3">
        <v>2.35</v>
      </c>
      <c r="M39" s="3">
        <v>3.43</v>
      </c>
      <c r="N39" s="3">
        <v>1.8</v>
      </c>
      <c r="O39" s="3">
        <v>6.21</v>
      </c>
      <c r="P39" s="3">
        <v>17.899999999999999</v>
      </c>
      <c r="Q39" s="3">
        <v>26.5</v>
      </c>
      <c r="R39" s="3">
        <v>50.8</v>
      </c>
      <c r="S39" s="3">
        <v>20.46</v>
      </c>
      <c r="T39" s="3">
        <v>2</v>
      </c>
      <c r="U39" s="3">
        <v>13.64</v>
      </c>
      <c r="V39" s="3">
        <v>3.34</v>
      </c>
      <c r="W39" s="3">
        <v>6.42</v>
      </c>
      <c r="X39" s="3">
        <v>3.03</v>
      </c>
      <c r="Y39" s="3">
        <v>17.71</v>
      </c>
      <c r="Z39" s="3">
        <v>17.16</v>
      </c>
      <c r="AA39" s="3">
        <v>4.2930000000000001</v>
      </c>
      <c r="AB39" s="3">
        <v>9.34</v>
      </c>
      <c r="AC39" s="3">
        <v>8.58</v>
      </c>
      <c r="AD39" s="3">
        <v>73.349999999999994</v>
      </c>
      <c r="AE39" s="3">
        <v>11.1</v>
      </c>
      <c r="AF39" s="3">
        <v>11.04</v>
      </c>
      <c r="AG39" s="34"/>
      <c r="AH39" s="3">
        <v>5.75</v>
      </c>
      <c r="AI39" s="3">
        <v>6.36</v>
      </c>
      <c r="AJ39" s="3">
        <v>14.3</v>
      </c>
      <c r="AK39" s="3">
        <v>5.85</v>
      </c>
      <c r="AN39" s="3">
        <v>6.11</v>
      </c>
      <c r="AO39" s="3">
        <v>0.38</v>
      </c>
      <c r="AP39" s="3">
        <v>5.57</v>
      </c>
      <c r="AQ39" s="3">
        <v>20.25</v>
      </c>
    </row>
    <row r="40" spans="1:43">
      <c r="A40" s="34">
        <v>40126</v>
      </c>
      <c r="B40" s="3">
        <v>12.42</v>
      </c>
      <c r="C40" s="3">
        <v>2.14</v>
      </c>
      <c r="D40" s="3">
        <v>1.74</v>
      </c>
      <c r="E40" s="3">
        <v>5.609</v>
      </c>
      <c r="F40" s="3">
        <v>8.35</v>
      </c>
      <c r="G40" s="3">
        <v>4.95</v>
      </c>
      <c r="H40" s="3">
        <v>8.64</v>
      </c>
      <c r="K40" s="3">
        <v>6.66</v>
      </c>
      <c r="L40" s="3">
        <v>1.78</v>
      </c>
      <c r="M40" s="3">
        <v>3.54</v>
      </c>
      <c r="N40" s="3">
        <v>1.76</v>
      </c>
      <c r="O40" s="3">
        <v>5.93</v>
      </c>
      <c r="P40" s="3">
        <v>17.600000000000001</v>
      </c>
      <c r="Q40" s="3">
        <v>27.05</v>
      </c>
      <c r="R40" s="3">
        <v>50.75</v>
      </c>
      <c r="S40" s="3">
        <v>20.39</v>
      </c>
      <c r="T40" s="3">
        <v>2.02</v>
      </c>
      <c r="U40" s="3">
        <v>13.67</v>
      </c>
      <c r="V40" s="3">
        <v>3.37</v>
      </c>
      <c r="W40" s="3">
        <v>6.36</v>
      </c>
      <c r="X40" s="3">
        <v>3.12</v>
      </c>
      <c r="Y40" s="3">
        <v>16.88</v>
      </c>
      <c r="Z40" s="3">
        <v>17.36</v>
      </c>
      <c r="AA40" s="3">
        <v>4.2</v>
      </c>
      <c r="AB40" s="3">
        <v>9.5</v>
      </c>
      <c r="AC40" s="3">
        <v>8.48</v>
      </c>
      <c r="AD40" s="3">
        <v>73.349999999999994</v>
      </c>
      <c r="AE40" s="3">
        <v>10.86</v>
      </c>
      <c r="AF40" s="3">
        <v>11.1</v>
      </c>
      <c r="AG40" s="34"/>
      <c r="AH40" s="3">
        <v>5.82</v>
      </c>
      <c r="AI40" s="3">
        <v>6.39</v>
      </c>
      <c r="AJ40" s="3">
        <v>14.43</v>
      </c>
      <c r="AK40" s="3">
        <v>5.67</v>
      </c>
      <c r="AN40" s="3">
        <v>6.02</v>
      </c>
      <c r="AO40" s="3">
        <v>0.375</v>
      </c>
      <c r="AP40" s="3">
        <v>5.61</v>
      </c>
      <c r="AQ40" s="3">
        <v>20.3</v>
      </c>
    </row>
    <row r="41" spans="1:43">
      <c r="A41" s="34">
        <v>40123</v>
      </c>
      <c r="B41" s="3">
        <v>12.26</v>
      </c>
      <c r="C41" s="3">
        <v>2.11</v>
      </c>
      <c r="D41" s="3">
        <v>1.75</v>
      </c>
      <c r="E41" s="3">
        <v>5.6790000000000003</v>
      </c>
      <c r="F41" s="3">
        <v>8.14</v>
      </c>
      <c r="G41" s="3">
        <v>4.72</v>
      </c>
      <c r="H41" s="3">
        <v>8.2200000000000006</v>
      </c>
      <c r="K41" s="3">
        <v>6.65</v>
      </c>
      <c r="L41" s="3">
        <v>1.77</v>
      </c>
      <c r="M41" s="3">
        <v>3.5</v>
      </c>
      <c r="N41" s="3">
        <v>1.81</v>
      </c>
      <c r="O41" s="3">
        <v>6.02</v>
      </c>
      <c r="P41" s="3">
        <v>17.600000000000001</v>
      </c>
      <c r="Q41" s="3">
        <v>26.4</v>
      </c>
      <c r="R41" s="3">
        <v>48</v>
      </c>
      <c r="S41" s="3">
        <v>20.49</v>
      </c>
      <c r="T41" s="3">
        <v>2.09</v>
      </c>
      <c r="U41" s="3">
        <v>13.76</v>
      </c>
      <c r="V41" s="3">
        <v>3.39</v>
      </c>
      <c r="W41" s="3">
        <v>6.4</v>
      </c>
      <c r="X41" s="3">
        <v>3</v>
      </c>
      <c r="Y41" s="3">
        <v>17.239999999999998</v>
      </c>
      <c r="Z41" s="3">
        <v>16.96</v>
      </c>
      <c r="AA41" s="3">
        <v>4.2130000000000001</v>
      </c>
      <c r="AB41" s="3">
        <v>9.18</v>
      </c>
      <c r="AC41" s="3">
        <v>8.3000000000000007</v>
      </c>
      <c r="AD41" s="3">
        <v>73.900000000000006</v>
      </c>
      <c r="AE41" s="3">
        <v>10.76</v>
      </c>
      <c r="AF41" s="3">
        <v>11</v>
      </c>
      <c r="AG41" s="34"/>
      <c r="AH41" s="3">
        <v>5.83</v>
      </c>
      <c r="AI41" s="3">
        <v>6.42</v>
      </c>
      <c r="AJ41" s="3">
        <v>14.29</v>
      </c>
      <c r="AK41" s="3">
        <v>5.59</v>
      </c>
      <c r="AN41" s="3">
        <v>5.93</v>
      </c>
      <c r="AO41" s="3">
        <v>0.4</v>
      </c>
      <c r="AP41" s="3">
        <v>5.58</v>
      </c>
      <c r="AQ41" s="3">
        <v>20.399999999999999</v>
      </c>
    </row>
    <row r="42" spans="1:43">
      <c r="A42" s="34">
        <v>40122</v>
      </c>
      <c r="B42" s="3">
        <v>11.88</v>
      </c>
      <c r="C42" s="3">
        <v>2</v>
      </c>
      <c r="D42" s="3">
        <v>1.72</v>
      </c>
      <c r="E42" s="3">
        <v>5.7629999999999999</v>
      </c>
      <c r="F42" s="3">
        <v>8.14</v>
      </c>
      <c r="G42" s="3">
        <v>4.72</v>
      </c>
      <c r="H42" s="3">
        <v>8.2200000000000006</v>
      </c>
      <c r="K42" s="3">
        <v>6.7</v>
      </c>
      <c r="L42" s="3">
        <v>1.78</v>
      </c>
      <c r="M42" s="3">
        <v>3.46</v>
      </c>
      <c r="N42" s="3">
        <v>1.78</v>
      </c>
      <c r="O42" s="3">
        <v>6.19</v>
      </c>
      <c r="P42" s="3">
        <v>17.579999999999998</v>
      </c>
      <c r="Q42" s="3">
        <v>26.2</v>
      </c>
      <c r="R42" s="3">
        <v>46.15</v>
      </c>
      <c r="S42" s="3">
        <v>20.3</v>
      </c>
      <c r="T42" s="3">
        <v>2.1800000000000002</v>
      </c>
      <c r="U42" s="3">
        <v>13.77</v>
      </c>
      <c r="V42" s="3">
        <v>3.33</v>
      </c>
      <c r="W42" s="3">
        <v>6.37</v>
      </c>
      <c r="X42" s="3">
        <v>2.93</v>
      </c>
      <c r="Y42" s="3">
        <v>17.02</v>
      </c>
      <c r="Z42" s="3">
        <v>16.600000000000001</v>
      </c>
      <c r="AA42" s="3">
        <v>4.1529999999999996</v>
      </c>
      <c r="AB42" s="3">
        <v>8.56</v>
      </c>
      <c r="AC42" s="3">
        <v>8.1999999999999993</v>
      </c>
      <c r="AD42" s="3">
        <v>73.150000000000006</v>
      </c>
      <c r="AE42" s="3">
        <v>10.42</v>
      </c>
      <c r="AF42" s="3">
        <v>10.58</v>
      </c>
      <c r="AG42" s="34"/>
      <c r="AH42" s="3">
        <v>5.81</v>
      </c>
      <c r="AI42" s="3">
        <v>6.45</v>
      </c>
      <c r="AJ42" s="3">
        <v>14.1</v>
      </c>
      <c r="AK42" s="3">
        <v>5.63</v>
      </c>
      <c r="AN42" s="3">
        <v>5.99</v>
      </c>
      <c r="AO42" s="3">
        <v>0.39</v>
      </c>
      <c r="AP42" s="3">
        <v>5.63</v>
      </c>
      <c r="AQ42" s="3">
        <v>19.82</v>
      </c>
    </row>
    <row r="43" spans="1:43">
      <c r="A43" s="34">
        <v>40121</v>
      </c>
      <c r="B43" s="3">
        <v>11.88</v>
      </c>
      <c r="C43" s="3">
        <v>1.81</v>
      </c>
      <c r="D43" s="3">
        <v>1.7</v>
      </c>
      <c r="E43" s="3">
        <v>5.7039999999999997</v>
      </c>
      <c r="F43" s="3">
        <v>8.08</v>
      </c>
      <c r="G43" s="3">
        <v>4.72</v>
      </c>
      <c r="H43" s="3">
        <v>8.2200000000000006</v>
      </c>
      <c r="K43" s="3">
        <v>6.61</v>
      </c>
      <c r="L43" s="3">
        <v>1.8</v>
      </c>
      <c r="M43" s="3">
        <v>3.61</v>
      </c>
      <c r="N43" s="3">
        <v>1.86</v>
      </c>
      <c r="O43" s="3">
        <v>6.3</v>
      </c>
      <c r="P43" s="3">
        <v>17.78</v>
      </c>
      <c r="Q43" s="3">
        <v>26.25</v>
      </c>
      <c r="R43" s="3">
        <v>46.25</v>
      </c>
      <c r="S43" s="3">
        <v>20.23</v>
      </c>
      <c r="T43" s="3">
        <v>2.25</v>
      </c>
      <c r="U43" s="3">
        <v>13.59</v>
      </c>
      <c r="V43" s="3">
        <v>3.31</v>
      </c>
      <c r="W43" s="3">
        <v>6.32</v>
      </c>
      <c r="X43" s="3">
        <v>3.01</v>
      </c>
      <c r="Y43" s="3">
        <v>16.93</v>
      </c>
      <c r="Z43" s="3">
        <v>16.78</v>
      </c>
      <c r="AA43" s="3">
        <v>4.1669999999999998</v>
      </c>
      <c r="AB43" s="3">
        <v>8.32</v>
      </c>
      <c r="AC43" s="3">
        <v>8.26</v>
      </c>
      <c r="AD43" s="3">
        <v>73.900000000000006</v>
      </c>
      <c r="AE43" s="3">
        <v>10.02</v>
      </c>
      <c r="AF43" s="3">
        <v>10.8</v>
      </c>
      <c r="AG43" s="34"/>
      <c r="AH43" s="3">
        <v>5.74</v>
      </c>
      <c r="AI43" s="3">
        <v>6.31</v>
      </c>
      <c r="AJ43" s="3">
        <v>13.95</v>
      </c>
      <c r="AK43" s="3">
        <v>5.38</v>
      </c>
      <c r="AN43" s="3">
        <v>5.7</v>
      </c>
      <c r="AO43" s="3">
        <v>0.42</v>
      </c>
      <c r="AP43" s="3">
        <v>5.55</v>
      </c>
      <c r="AQ43" s="3">
        <v>20</v>
      </c>
    </row>
    <row r="44" spans="1:43">
      <c r="A44" s="34">
        <v>40120</v>
      </c>
      <c r="B44" s="3">
        <v>11.54</v>
      </c>
      <c r="C44" s="3">
        <v>1.63</v>
      </c>
      <c r="D44" s="3">
        <v>1.68</v>
      </c>
      <c r="E44" s="3">
        <v>5.8079999999999998</v>
      </c>
      <c r="F44" s="3">
        <v>8.11</v>
      </c>
      <c r="G44" s="3">
        <v>4.72</v>
      </c>
      <c r="H44" s="3">
        <v>8.2200000000000006</v>
      </c>
      <c r="K44" s="3">
        <v>6.54</v>
      </c>
      <c r="L44" s="3">
        <v>1.71</v>
      </c>
      <c r="M44" s="3">
        <v>3.61</v>
      </c>
      <c r="N44" s="3">
        <v>1.89</v>
      </c>
      <c r="O44" s="3">
        <v>6.25</v>
      </c>
      <c r="P44" s="3">
        <v>17.88</v>
      </c>
      <c r="Q44" s="3">
        <v>25.7</v>
      </c>
      <c r="R44" s="3">
        <v>46.25</v>
      </c>
      <c r="S44" s="3">
        <v>20.09</v>
      </c>
      <c r="T44" s="3">
        <v>1.97</v>
      </c>
      <c r="U44" s="3">
        <v>13.54</v>
      </c>
      <c r="V44" s="3">
        <v>3.31</v>
      </c>
      <c r="W44" s="3">
        <v>6.39</v>
      </c>
      <c r="X44" s="3">
        <v>2.99</v>
      </c>
      <c r="Y44" s="3">
        <v>17.21</v>
      </c>
      <c r="Z44" s="3">
        <v>16.420000000000002</v>
      </c>
      <c r="AA44" s="3">
        <v>4.1929999999999996</v>
      </c>
      <c r="AB44" s="3">
        <v>8.19</v>
      </c>
      <c r="AC44" s="3">
        <v>8.2799999999999994</v>
      </c>
      <c r="AD44" s="3">
        <v>72.55</v>
      </c>
      <c r="AE44" s="3">
        <v>9.7899999999999991</v>
      </c>
      <c r="AF44" s="3">
        <v>10.72</v>
      </c>
      <c r="AG44" s="34"/>
      <c r="AH44" s="3">
        <v>5.69</v>
      </c>
      <c r="AI44" s="3">
        <v>6.28</v>
      </c>
      <c r="AJ44" s="3">
        <v>13.75</v>
      </c>
      <c r="AK44" s="3">
        <v>5.37</v>
      </c>
      <c r="AN44" s="3">
        <v>5.65</v>
      </c>
      <c r="AO44" s="4"/>
      <c r="AP44" s="3">
        <v>5.52</v>
      </c>
      <c r="AQ44" s="3">
        <v>19.96</v>
      </c>
    </row>
    <row r="45" spans="1:43">
      <c r="A45" s="34">
        <v>40119</v>
      </c>
      <c r="B45" s="3">
        <v>11.9</v>
      </c>
      <c r="C45" s="3">
        <v>1.81</v>
      </c>
      <c r="D45" s="3">
        <v>1.69</v>
      </c>
      <c r="E45" s="3">
        <v>5.5540000000000003</v>
      </c>
      <c r="F45" s="3">
        <v>7.84</v>
      </c>
      <c r="G45" s="3">
        <v>4.72</v>
      </c>
      <c r="H45" s="3">
        <v>8.2200000000000006</v>
      </c>
      <c r="K45" s="3">
        <v>6.29</v>
      </c>
      <c r="L45" s="3">
        <v>1.75</v>
      </c>
      <c r="M45" s="3">
        <v>3.64</v>
      </c>
      <c r="N45" s="3">
        <v>1.85</v>
      </c>
      <c r="O45" s="3">
        <v>5.9</v>
      </c>
      <c r="P45" s="3">
        <v>17.899999999999999</v>
      </c>
      <c r="Q45" s="3">
        <v>25.75</v>
      </c>
      <c r="R45" s="3">
        <v>46.7</v>
      </c>
      <c r="S45" s="3">
        <v>20.11</v>
      </c>
      <c r="T45" s="3">
        <v>1.79</v>
      </c>
      <c r="U45" s="3">
        <v>13.43</v>
      </c>
      <c r="V45" s="3">
        <v>3.39</v>
      </c>
      <c r="W45" s="3">
        <v>6.18</v>
      </c>
      <c r="X45" s="3">
        <v>3.04</v>
      </c>
      <c r="Y45" s="3">
        <v>16.8</v>
      </c>
      <c r="Z45" s="3">
        <v>17</v>
      </c>
      <c r="AA45" s="3">
        <v>4.3</v>
      </c>
      <c r="AB45" s="3">
        <v>8.2100000000000009</v>
      </c>
      <c r="AC45" s="3">
        <v>8.17</v>
      </c>
      <c r="AD45" s="3">
        <v>73.8</v>
      </c>
      <c r="AE45" s="3">
        <v>10.1</v>
      </c>
      <c r="AF45" s="3">
        <v>11.02</v>
      </c>
      <c r="AG45" s="34"/>
      <c r="AH45" s="3">
        <v>5.64</v>
      </c>
      <c r="AI45" s="3">
        <v>6.27</v>
      </c>
      <c r="AJ45" s="3">
        <v>13.52</v>
      </c>
      <c r="AK45" s="3">
        <v>5.29</v>
      </c>
      <c r="AN45" s="3">
        <v>5.58</v>
      </c>
      <c r="AO45" s="4"/>
      <c r="AP45" s="3">
        <v>5.46</v>
      </c>
      <c r="AQ45" s="3">
        <v>20.100000000000001</v>
      </c>
    </row>
    <row r="46" spans="1:43">
      <c r="A46" s="34">
        <v>40116</v>
      </c>
      <c r="B46" s="3">
        <v>12.02</v>
      </c>
      <c r="C46" s="3">
        <v>1.45</v>
      </c>
      <c r="D46" s="3">
        <v>1.7</v>
      </c>
      <c r="E46" s="3">
        <v>5.3890000000000002</v>
      </c>
      <c r="F46" s="3">
        <v>7.72</v>
      </c>
      <c r="G46" s="3">
        <v>4.7699999999999996</v>
      </c>
      <c r="H46" s="3">
        <v>7.92</v>
      </c>
      <c r="K46" s="3">
        <v>5.93</v>
      </c>
      <c r="L46" s="3">
        <v>1.63</v>
      </c>
      <c r="M46" s="3">
        <v>3.57</v>
      </c>
      <c r="N46" s="3">
        <v>1.91</v>
      </c>
      <c r="O46" s="3">
        <v>6.06</v>
      </c>
      <c r="P46" s="3">
        <v>17.399999999999999</v>
      </c>
      <c r="Q46" s="3">
        <v>26.45</v>
      </c>
      <c r="R46" s="3">
        <v>46.9</v>
      </c>
      <c r="S46" s="4"/>
      <c r="T46" s="3">
        <v>1.76</v>
      </c>
      <c r="U46" s="3">
        <v>13.31</v>
      </c>
      <c r="V46" s="3">
        <v>3.31</v>
      </c>
      <c r="W46" s="3">
        <v>5.96</v>
      </c>
      <c r="X46" s="3">
        <v>3.14</v>
      </c>
      <c r="Y46" s="3">
        <v>15.77</v>
      </c>
      <c r="Z46" s="3">
        <v>17.079999999999998</v>
      </c>
      <c r="AA46" s="3">
        <v>4.4669999999999996</v>
      </c>
      <c r="AB46" s="3">
        <v>8.11</v>
      </c>
      <c r="AC46" s="3">
        <v>8.16</v>
      </c>
      <c r="AD46" s="3">
        <v>74</v>
      </c>
      <c r="AE46" s="3">
        <v>10.16</v>
      </c>
      <c r="AF46" s="3">
        <v>10.92</v>
      </c>
      <c r="AG46" s="34"/>
      <c r="AH46" s="3">
        <v>5.53</v>
      </c>
      <c r="AI46" s="3">
        <v>6.18</v>
      </c>
      <c r="AJ46" s="3">
        <v>13.19</v>
      </c>
      <c r="AK46" s="3">
        <v>5.21</v>
      </c>
      <c r="AN46" s="3">
        <v>5.48</v>
      </c>
      <c r="AO46" s="3">
        <v>0.38</v>
      </c>
      <c r="AP46" s="3">
        <v>5.38</v>
      </c>
      <c r="AQ46" s="3">
        <v>20.25</v>
      </c>
    </row>
    <row r="47" spans="1:43">
      <c r="A47" s="34">
        <v>40115</v>
      </c>
      <c r="B47" s="3">
        <v>11.5</v>
      </c>
      <c r="C47" s="4"/>
      <c r="D47" s="3">
        <v>1.69</v>
      </c>
      <c r="E47" s="3">
        <v>5.2990000000000004</v>
      </c>
      <c r="F47" s="3">
        <v>7.74</v>
      </c>
      <c r="G47" s="3">
        <v>4.7699999999999996</v>
      </c>
      <c r="H47" s="3">
        <v>7.92</v>
      </c>
      <c r="K47" s="3">
        <v>5.86</v>
      </c>
      <c r="L47" s="3">
        <v>1.64</v>
      </c>
      <c r="M47" s="3">
        <v>3.52</v>
      </c>
      <c r="N47" s="3">
        <v>1.88</v>
      </c>
      <c r="O47" s="3">
        <v>5.97</v>
      </c>
      <c r="P47" s="3">
        <v>17.32</v>
      </c>
      <c r="Q47" s="4"/>
      <c r="R47" s="3">
        <v>46.7</v>
      </c>
      <c r="S47" s="3">
        <v>19.13</v>
      </c>
      <c r="T47" s="3">
        <v>1.81</v>
      </c>
      <c r="U47" s="3">
        <v>13.14</v>
      </c>
      <c r="V47" s="3">
        <v>3.18</v>
      </c>
      <c r="W47" s="3">
        <v>5.89</v>
      </c>
      <c r="X47" s="3">
        <v>3.13</v>
      </c>
      <c r="Y47" s="3">
        <v>16.12</v>
      </c>
      <c r="Z47" s="3">
        <v>16.34</v>
      </c>
      <c r="AA47" s="3">
        <v>4.2270000000000003</v>
      </c>
      <c r="AB47" s="3">
        <v>8.2100000000000009</v>
      </c>
      <c r="AC47" s="3">
        <v>7.66</v>
      </c>
      <c r="AD47" s="3">
        <v>73.8</v>
      </c>
      <c r="AE47" s="3">
        <v>10.039999999999999</v>
      </c>
      <c r="AF47" s="3">
        <v>10.9</v>
      </c>
      <c r="AG47" s="34"/>
      <c r="AH47" s="3">
        <v>5.54</v>
      </c>
      <c r="AI47" s="3">
        <v>6.2</v>
      </c>
      <c r="AJ47" s="3">
        <v>12.99</v>
      </c>
      <c r="AK47" s="3">
        <v>5.18</v>
      </c>
      <c r="AN47" s="3">
        <v>5.46</v>
      </c>
      <c r="AO47" s="4"/>
      <c r="AP47" s="3">
        <v>5.35</v>
      </c>
      <c r="AQ47" s="3">
        <v>20.25</v>
      </c>
    </row>
    <row r="48" spans="1:43">
      <c r="A48" s="34">
        <v>40114</v>
      </c>
      <c r="B48" s="3">
        <v>12.04</v>
      </c>
      <c r="C48" s="3">
        <v>1.29</v>
      </c>
      <c r="D48" s="3">
        <v>1.71</v>
      </c>
      <c r="E48" s="3">
        <v>5.5190000000000001</v>
      </c>
      <c r="F48" s="3">
        <v>7.62</v>
      </c>
      <c r="G48" s="3">
        <v>4.7699999999999996</v>
      </c>
      <c r="H48" s="3">
        <v>7.92</v>
      </c>
      <c r="K48" s="3">
        <v>6.04</v>
      </c>
      <c r="L48" s="3">
        <v>1.66</v>
      </c>
      <c r="M48" s="3">
        <v>3.64</v>
      </c>
      <c r="N48" s="3">
        <v>1.91</v>
      </c>
      <c r="O48" s="3">
        <v>5.79</v>
      </c>
      <c r="P48" s="3">
        <v>17.760000000000002</v>
      </c>
      <c r="Q48" s="3">
        <v>24.35</v>
      </c>
      <c r="R48" s="3">
        <v>43.75</v>
      </c>
      <c r="S48" s="3">
        <v>20.02</v>
      </c>
      <c r="T48" s="3">
        <v>1.67</v>
      </c>
      <c r="U48" s="3">
        <v>13.39</v>
      </c>
      <c r="V48" s="3">
        <v>3.38</v>
      </c>
      <c r="W48" s="3">
        <v>6.14</v>
      </c>
      <c r="X48" s="3">
        <v>3.21</v>
      </c>
      <c r="Y48" s="3">
        <v>16.989999999999998</v>
      </c>
      <c r="Z48" s="3">
        <v>16.940000000000001</v>
      </c>
      <c r="AA48" s="3">
        <v>4.54</v>
      </c>
      <c r="AB48" s="3">
        <v>8.6</v>
      </c>
      <c r="AC48" s="3">
        <v>7.75</v>
      </c>
      <c r="AD48" s="3">
        <v>74.650000000000006</v>
      </c>
      <c r="AE48" s="3">
        <v>10.34</v>
      </c>
      <c r="AF48" s="3">
        <v>11.24</v>
      </c>
      <c r="AG48" s="34"/>
      <c r="AH48" s="3">
        <v>5.76</v>
      </c>
      <c r="AI48" s="3">
        <v>6.17</v>
      </c>
      <c r="AJ48" s="3">
        <v>13.32</v>
      </c>
      <c r="AK48" s="3">
        <v>5.37</v>
      </c>
      <c r="AN48" s="3">
        <v>5.65</v>
      </c>
      <c r="AO48" s="3">
        <v>0.36499999999999999</v>
      </c>
      <c r="AP48" s="3">
        <v>5.32</v>
      </c>
      <c r="AQ48" s="3">
        <v>20.75</v>
      </c>
    </row>
    <row r="49" spans="1:43">
      <c r="A49" s="34">
        <v>40113</v>
      </c>
      <c r="B49" s="3">
        <v>12.46</v>
      </c>
      <c r="C49" s="3">
        <v>1.28</v>
      </c>
      <c r="D49" s="3">
        <v>1.75</v>
      </c>
      <c r="E49" s="3">
        <v>5.4690000000000003</v>
      </c>
      <c r="F49" s="3">
        <v>7.55</v>
      </c>
      <c r="G49" s="3">
        <v>4.7699999999999996</v>
      </c>
      <c r="H49" s="3">
        <v>7.92</v>
      </c>
      <c r="K49" s="3">
        <v>5.96</v>
      </c>
      <c r="L49" s="3">
        <v>1.64</v>
      </c>
      <c r="M49" s="3">
        <v>3.6</v>
      </c>
      <c r="N49" s="3">
        <v>1.97</v>
      </c>
      <c r="O49" s="3">
        <v>5.7</v>
      </c>
      <c r="P49" s="3">
        <v>17.7</v>
      </c>
      <c r="Q49" s="3">
        <v>24.75</v>
      </c>
      <c r="R49" s="3">
        <v>44.35</v>
      </c>
      <c r="S49" s="3">
        <v>19.39</v>
      </c>
      <c r="T49" s="3">
        <v>1.86</v>
      </c>
      <c r="U49" s="3">
        <v>13.37</v>
      </c>
      <c r="V49" s="3">
        <v>3.45</v>
      </c>
      <c r="W49" s="3">
        <v>6.07</v>
      </c>
      <c r="X49" s="3">
        <v>3.35</v>
      </c>
      <c r="Y49" s="3">
        <v>17.18</v>
      </c>
      <c r="Z49" s="3">
        <v>17.260000000000002</v>
      </c>
      <c r="AA49" s="3">
        <v>4.7329999999999997</v>
      </c>
      <c r="AB49" s="3">
        <v>8.64</v>
      </c>
      <c r="AC49" s="3">
        <v>7.65</v>
      </c>
      <c r="AD49" s="3">
        <v>75.75</v>
      </c>
      <c r="AE49" s="3">
        <v>10.44</v>
      </c>
      <c r="AF49" s="3">
        <v>11.48</v>
      </c>
      <c r="AG49" s="34"/>
      <c r="AH49" s="3">
        <v>5.76</v>
      </c>
      <c r="AI49" s="3">
        <v>6.12</v>
      </c>
      <c r="AJ49" s="3">
        <v>13.11</v>
      </c>
      <c r="AK49" s="3">
        <v>5.28</v>
      </c>
      <c r="AN49" s="3">
        <v>5.61</v>
      </c>
      <c r="AO49" s="3">
        <v>0.36</v>
      </c>
      <c r="AP49" s="3">
        <v>5.3</v>
      </c>
      <c r="AQ49" s="3">
        <v>20.7</v>
      </c>
    </row>
    <row r="50" spans="1:43">
      <c r="A50" s="34">
        <v>40112</v>
      </c>
      <c r="B50" s="4"/>
      <c r="C50" s="4"/>
      <c r="D50" s="4"/>
      <c r="E50" s="3">
        <v>5.5190000000000001</v>
      </c>
      <c r="F50" s="3">
        <v>7.8</v>
      </c>
      <c r="G50" s="3">
        <v>4.7699999999999996</v>
      </c>
      <c r="H50" s="3">
        <v>7.92</v>
      </c>
      <c r="K50" s="3">
        <v>6.19</v>
      </c>
      <c r="L50" s="4"/>
      <c r="M50" s="4"/>
      <c r="N50" s="4"/>
      <c r="O50" s="4"/>
      <c r="P50" s="4"/>
      <c r="Q50" s="4"/>
      <c r="R50" s="4"/>
      <c r="S50" s="3">
        <v>19.71</v>
      </c>
      <c r="T50" s="3">
        <v>1.97</v>
      </c>
      <c r="U50" s="3">
        <v>13.83</v>
      </c>
      <c r="V50" s="4"/>
      <c r="W50" s="3">
        <v>6.42</v>
      </c>
      <c r="X50" s="4"/>
      <c r="Y50" s="3">
        <v>17.149999999999999</v>
      </c>
      <c r="Z50" s="4"/>
      <c r="AA50" s="4"/>
      <c r="AB50" s="4"/>
      <c r="AC50" s="3">
        <v>8.23</v>
      </c>
      <c r="AD50" s="4"/>
      <c r="AE50" s="4"/>
      <c r="AF50" s="4"/>
      <c r="AG50" s="34"/>
      <c r="AH50" s="3">
        <v>5.74</v>
      </c>
      <c r="AI50" s="3">
        <v>6.17</v>
      </c>
      <c r="AJ50" s="3">
        <v>14.01</v>
      </c>
      <c r="AK50" s="3">
        <v>5.49</v>
      </c>
      <c r="AN50" s="3">
        <v>5.72</v>
      </c>
      <c r="AO50" s="4"/>
      <c r="AP50" s="3">
        <v>5.44</v>
      </c>
      <c r="AQ50" s="4"/>
    </row>
    <row r="51" spans="1:43">
      <c r="A51" s="34">
        <v>40109</v>
      </c>
      <c r="B51" s="3">
        <v>12.9</v>
      </c>
      <c r="C51" s="3">
        <v>1.1200000000000001</v>
      </c>
      <c r="D51" s="3">
        <v>1.74</v>
      </c>
      <c r="E51" s="3">
        <v>5.5190000000000001</v>
      </c>
      <c r="F51" s="3">
        <v>7.8</v>
      </c>
      <c r="G51" s="3">
        <v>4.55</v>
      </c>
      <c r="H51" s="3">
        <v>7.95</v>
      </c>
      <c r="K51" s="3">
        <v>6.19</v>
      </c>
      <c r="L51" s="3">
        <v>1.59</v>
      </c>
      <c r="M51" s="3">
        <v>3.63</v>
      </c>
      <c r="N51" s="3">
        <v>1.99</v>
      </c>
      <c r="O51" s="3">
        <v>5.75</v>
      </c>
      <c r="P51" s="3">
        <v>17.22</v>
      </c>
      <c r="Q51" s="3">
        <v>24.65</v>
      </c>
      <c r="R51" s="3">
        <v>46.1</v>
      </c>
      <c r="S51" s="3">
        <v>19.71</v>
      </c>
      <c r="T51" s="3">
        <v>1.93</v>
      </c>
      <c r="U51" s="3">
        <v>13.83</v>
      </c>
      <c r="V51" s="3">
        <v>3.66</v>
      </c>
      <c r="W51" s="3">
        <v>6.42</v>
      </c>
      <c r="X51" s="3">
        <v>3.45</v>
      </c>
      <c r="Y51" s="3">
        <v>17.149999999999999</v>
      </c>
      <c r="Z51" s="3">
        <v>18.100000000000001</v>
      </c>
      <c r="AA51" s="3">
        <v>4.6669999999999998</v>
      </c>
      <c r="AB51" s="3">
        <v>8.59</v>
      </c>
      <c r="AC51" s="3">
        <v>8.23</v>
      </c>
      <c r="AD51" s="3">
        <v>76.8</v>
      </c>
      <c r="AE51" s="3">
        <v>10.6</v>
      </c>
      <c r="AF51" s="3">
        <v>11.78</v>
      </c>
      <c r="AG51" s="34"/>
      <c r="AH51" s="3">
        <v>5.74</v>
      </c>
      <c r="AI51" s="3">
        <v>6.17</v>
      </c>
      <c r="AJ51" s="3">
        <v>14.01</v>
      </c>
      <c r="AK51" s="3">
        <v>5.49</v>
      </c>
      <c r="AN51" s="3">
        <v>5.72</v>
      </c>
      <c r="AO51" s="3">
        <v>0.36499999999999999</v>
      </c>
      <c r="AP51" s="3">
        <v>5.44</v>
      </c>
      <c r="AQ51" s="3">
        <v>21</v>
      </c>
    </row>
    <row r="52" spans="1:43">
      <c r="A52" s="34">
        <v>40108</v>
      </c>
      <c r="B52" s="3">
        <v>12.24</v>
      </c>
      <c r="C52" s="3">
        <v>1.03</v>
      </c>
      <c r="D52" s="3">
        <v>1.76</v>
      </c>
      <c r="E52" s="3">
        <v>5.4740000000000002</v>
      </c>
      <c r="F52" s="3">
        <v>7.74</v>
      </c>
      <c r="G52" s="3">
        <v>4.55</v>
      </c>
      <c r="H52" s="3">
        <v>7.95</v>
      </c>
      <c r="K52" s="3">
        <v>6.15</v>
      </c>
      <c r="L52" s="3">
        <v>1.57</v>
      </c>
      <c r="M52" s="3">
        <v>3.68</v>
      </c>
      <c r="N52" s="3">
        <v>2.0299999999999998</v>
      </c>
      <c r="O52" s="3">
        <v>5.89</v>
      </c>
      <c r="P52" s="3">
        <v>17.5</v>
      </c>
      <c r="Q52" s="3">
        <v>25.55</v>
      </c>
      <c r="R52" s="3">
        <v>45.35</v>
      </c>
      <c r="S52" s="3">
        <v>18.940000000000001</v>
      </c>
      <c r="T52" s="3">
        <v>1.92</v>
      </c>
      <c r="U52" s="3">
        <v>13.58</v>
      </c>
      <c r="V52" s="3">
        <v>3.68</v>
      </c>
      <c r="W52" s="3">
        <v>6.1</v>
      </c>
      <c r="X52" s="3">
        <v>3.41</v>
      </c>
      <c r="Y52" s="3">
        <v>16.850000000000001</v>
      </c>
      <c r="Z52" s="3">
        <v>18.2</v>
      </c>
      <c r="AA52" s="3">
        <v>4.5599999999999996</v>
      </c>
      <c r="AB52" s="3">
        <v>8.1999999999999993</v>
      </c>
      <c r="AC52" s="3">
        <v>7.96</v>
      </c>
      <c r="AD52" s="3">
        <v>76.3</v>
      </c>
      <c r="AE52" s="3">
        <v>10.6</v>
      </c>
      <c r="AF52" s="3">
        <v>11.96</v>
      </c>
      <c r="AG52" s="34"/>
      <c r="AH52" s="3">
        <v>5.68</v>
      </c>
      <c r="AI52" s="3">
        <v>6.08</v>
      </c>
      <c r="AJ52" s="3">
        <v>13.86</v>
      </c>
      <c r="AK52" s="3">
        <v>5.37</v>
      </c>
      <c r="AN52" s="3">
        <v>5.63</v>
      </c>
      <c r="AO52" s="3">
        <v>0.36</v>
      </c>
      <c r="AP52" s="3">
        <v>5.3</v>
      </c>
      <c r="AQ52" s="3">
        <v>20.6</v>
      </c>
    </row>
    <row r="53" spans="1:43">
      <c r="A53" s="34">
        <v>40107</v>
      </c>
      <c r="B53" s="3">
        <v>12.2</v>
      </c>
      <c r="C53" s="3">
        <v>1.06</v>
      </c>
      <c r="D53" s="3">
        <v>1.78</v>
      </c>
      <c r="E53" s="3">
        <v>5.7530000000000001</v>
      </c>
      <c r="F53" s="3">
        <v>7.89</v>
      </c>
      <c r="G53" s="3">
        <v>4.55</v>
      </c>
      <c r="H53" s="3">
        <v>7.95</v>
      </c>
      <c r="K53" s="3">
        <v>6.08</v>
      </c>
      <c r="L53" s="3">
        <v>1.62</v>
      </c>
      <c r="M53" s="3">
        <v>3.48</v>
      </c>
      <c r="N53" s="3">
        <v>2.04</v>
      </c>
      <c r="O53" s="3">
        <v>5.97</v>
      </c>
      <c r="P53" s="3">
        <v>17.399999999999999</v>
      </c>
      <c r="Q53" s="3">
        <v>26.15</v>
      </c>
      <c r="R53" s="3">
        <v>46.6</v>
      </c>
      <c r="S53" s="3">
        <v>18.97</v>
      </c>
      <c r="T53" s="3">
        <v>1.96</v>
      </c>
      <c r="U53" s="3">
        <v>13.69</v>
      </c>
      <c r="V53" s="3">
        <v>3.77</v>
      </c>
      <c r="W53" s="3">
        <v>6.07</v>
      </c>
      <c r="X53" s="3">
        <v>3.35</v>
      </c>
      <c r="Y53" s="3">
        <v>17.190000000000001</v>
      </c>
      <c r="Z53" s="3">
        <v>18.32</v>
      </c>
      <c r="AA53" s="3">
        <v>4.5199999999999996</v>
      </c>
      <c r="AB53" s="3">
        <v>8.35</v>
      </c>
      <c r="AC53" s="3">
        <v>7.8</v>
      </c>
      <c r="AD53" s="3">
        <v>77.25</v>
      </c>
      <c r="AE53" s="3">
        <v>10.98</v>
      </c>
      <c r="AF53" s="3">
        <v>12.22</v>
      </c>
      <c r="AG53" s="34"/>
      <c r="AH53" s="3">
        <v>5.72</v>
      </c>
      <c r="AI53" s="3">
        <v>6.11</v>
      </c>
      <c r="AJ53" s="3">
        <v>13.87</v>
      </c>
      <c r="AK53" s="3">
        <v>5.42</v>
      </c>
      <c r="AN53" s="3">
        <v>5.71</v>
      </c>
      <c r="AO53" s="3">
        <v>0.38</v>
      </c>
      <c r="AP53" s="3">
        <v>5.35</v>
      </c>
      <c r="AQ53" s="3">
        <v>20.8</v>
      </c>
    </row>
    <row r="54" spans="1:43">
      <c r="A54" s="34">
        <v>40106</v>
      </c>
      <c r="B54" s="3">
        <v>12.46</v>
      </c>
      <c r="C54" s="3">
        <v>1.06</v>
      </c>
      <c r="D54" s="3">
        <v>1.78</v>
      </c>
      <c r="E54" s="3">
        <v>5.7930000000000001</v>
      </c>
      <c r="F54" s="3">
        <v>7.75</v>
      </c>
      <c r="G54" s="3">
        <v>4.55</v>
      </c>
      <c r="H54" s="3">
        <v>7.95</v>
      </c>
      <c r="K54" s="3">
        <v>6.18</v>
      </c>
      <c r="L54" s="3">
        <v>1.63</v>
      </c>
      <c r="M54" s="3">
        <v>3.46</v>
      </c>
      <c r="N54" s="3">
        <v>2</v>
      </c>
      <c r="O54" s="3">
        <v>6.08</v>
      </c>
      <c r="P54" s="3">
        <v>17.66</v>
      </c>
      <c r="Q54" s="3">
        <v>25.55</v>
      </c>
      <c r="R54" s="3">
        <v>46.35</v>
      </c>
      <c r="S54" s="3">
        <v>19.45</v>
      </c>
      <c r="T54" s="3">
        <v>1.93</v>
      </c>
      <c r="U54" s="3">
        <v>13.8</v>
      </c>
      <c r="V54" s="3">
        <v>3.63</v>
      </c>
      <c r="W54" s="3">
        <v>5.97</v>
      </c>
      <c r="X54" s="3">
        <v>3.1269999999999998</v>
      </c>
      <c r="Y54" s="3">
        <v>17.38</v>
      </c>
      <c r="Z54" s="3">
        <v>17.96</v>
      </c>
      <c r="AA54" s="3">
        <v>4.4530000000000003</v>
      </c>
      <c r="AB54" s="3">
        <v>8.48</v>
      </c>
      <c r="AC54" s="3">
        <v>7.93</v>
      </c>
      <c r="AD54" s="3">
        <v>78.75</v>
      </c>
      <c r="AE54" s="3">
        <v>11.06</v>
      </c>
      <c r="AF54" s="3">
        <v>12.18</v>
      </c>
      <c r="AG54" s="34"/>
      <c r="AH54" s="3">
        <v>5.75</v>
      </c>
      <c r="AI54" s="4"/>
      <c r="AJ54" s="3">
        <v>13.73</v>
      </c>
      <c r="AK54" s="3">
        <v>5.39</v>
      </c>
      <c r="AN54" s="3">
        <v>5.69</v>
      </c>
      <c r="AO54" s="3">
        <v>0.38</v>
      </c>
      <c r="AP54" s="3">
        <v>5.34</v>
      </c>
      <c r="AQ54" s="3">
        <v>20.85</v>
      </c>
    </row>
    <row r="55" spans="1:43">
      <c r="A55" s="34">
        <v>40105</v>
      </c>
      <c r="B55" s="3">
        <v>12.42</v>
      </c>
      <c r="C55" s="3">
        <v>1.07</v>
      </c>
      <c r="D55" s="3">
        <v>1.84</v>
      </c>
      <c r="E55" s="3">
        <v>5.7830000000000004</v>
      </c>
      <c r="F55" s="3">
        <v>7.7</v>
      </c>
      <c r="G55" s="3">
        <v>4.55</v>
      </c>
      <c r="H55" s="3">
        <v>7.95</v>
      </c>
      <c r="K55" s="3">
        <v>6.1</v>
      </c>
      <c r="L55" s="3">
        <v>1.65</v>
      </c>
      <c r="M55" s="3">
        <v>3.35</v>
      </c>
      <c r="N55" s="3">
        <v>1.97</v>
      </c>
      <c r="O55" s="3">
        <v>6.04</v>
      </c>
      <c r="P55" s="3">
        <v>17.579999999999998</v>
      </c>
      <c r="Q55" s="3">
        <v>25.6</v>
      </c>
      <c r="R55" s="3">
        <v>46.25</v>
      </c>
      <c r="S55" s="3">
        <v>19.440000000000001</v>
      </c>
      <c r="T55" s="3">
        <v>1.9</v>
      </c>
      <c r="U55" s="3">
        <v>13.6</v>
      </c>
      <c r="V55" s="3">
        <v>3.49</v>
      </c>
      <c r="W55" s="3">
        <v>5.97</v>
      </c>
      <c r="X55" s="3">
        <v>3.0819999999999999</v>
      </c>
      <c r="Y55" s="3">
        <v>17.2</v>
      </c>
      <c r="Z55" s="3">
        <v>17.64</v>
      </c>
      <c r="AA55" s="3">
        <v>4.4329999999999998</v>
      </c>
      <c r="AB55" s="3">
        <v>8.3800000000000008</v>
      </c>
      <c r="AC55" s="3">
        <v>7.83</v>
      </c>
      <c r="AD55" s="3">
        <v>79.3</v>
      </c>
      <c r="AE55" s="3">
        <v>11.16</v>
      </c>
      <c r="AF55" s="3">
        <v>12.22</v>
      </c>
      <c r="AG55" s="34"/>
      <c r="AH55" s="3">
        <v>5.72</v>
      </c>
      <c r="AI55" s="3">
        <v>5.98</v>
      </c>
      <c r="AJ55" s="3">
        <v>13.28</v>
      </c>
      <c r="AK55" s="3">
        <v>5.27</v>
      </c>
      <c r="AN55" s="3">
        <v>5.63</v>
      </c>
      <c r="AO55" s="3">
        <v>0.38</v>
      </c>
      <c r="AP55" s="3">
        <v>5.29</v>
      </c>
      <c r="AQ55" s="3">
        <v>20.7</v>
      </c>
    </row>
    <row r="56" spans="1:43">
      <c r="A56" s="34">
        <v>40102</v>
      </c>
      <c r="B56" s="3">
        <v>11.9</v>
      </c>
      <c r="C56" s="3">
        <v>1.01</v>
      </c>
      <c r="D56" s="3">
        <v>1.7</v>
      </c>
      <c r="E56" s="3">
        <v>5.7389999999999999</v>
      </c>
      <c r="F56" s="3">
        <v>7.54</v>
      </c>
      <c r="G56" s="3">
        <v>4.46</v>
      </c>
      <c r="H56" s="3">
        <v>7.33</v>
      </c>
      <c r="K56" s="3">
        <v>5.96</v>
      </c>
      <c r="L56" s="3">
        <v>1.56</v>
      </c>
      <c r="M56" s="3">
        <v>3.35</v>
      </c>
      <c r="N56" s="3">
        <v>1.94</v>
      </c>
      <c r="O56" s="3">
        <v>6.18</v>
      </c>
      <c r="P56" s="3">
        <v>17.38</v>
      </c>
      <c r="Q56" s="3">
        <v>25.85</v>
      </c>
      <c r="R56" s="3">
        <v>45.65</v>
      </c>
      <c r="S56" s="3">
        <v>18.739999999999998</v>
      </c>
      <c r="T56" s="3">
        <v>1.59</v>
      </c>
      <c r="U56" s="3">
        <v>13.46</v>
      </c>
      <c r="V56" s="3">
        <v>3.31</v>
      </c>
      <c r="W56" s="3">
        <v>5.69</v>
      </c>
      <c r="X56" s="3">
        <v>3.0369999999999999</v>
      </c>
      <c r="Y56" s="3">
        <v>15.64</v>
      </c>
      <c r="Z56" s="3">
        <v>16.98</v>
      </c>
      <c r="AA56" s="3">
        <v>4.3869999999999996</v>
      </c>
      <c r="AB56" s="3">
        <v>8</v>
      </c>
      <c r="AC56" s="3">
        <v>7.67</v>
      </c>
      <c r="AD56" s="3">
        <v>78.75</v>
      </c>
      <c r="AE56" s="3">
        <v>10.94</v>
      </c>
      <c r="AF56" s="3">
        <v>12.2</v>
      </c>
      <c r="AG56" s="34"/>
      <c r="AH56" s="3">
        <v>5.67</v>
      </c>
      <c r="AI56" s="3">
        <v>5.93</v>
      </c>
      <c r="AJ56" s="3">
        <v>12.97</v>
      </c>
      <c r="AK56" s="3">
        <v>5.19</v>
      </c>
      <c r="AN56" s="3">
        <v>5.58</v>
      </c>
      <c r="AO56" s="3">
        <v>0.38500000000000001</v>
      </c>
      <c r="AP56" s="3">
        <v>5.24</v>
      </c>
      <c r="AQ56" s="3">
        <v>20.85</v>
      </c>
    </row>
    <row r="57" spans="1:43">
      <c r="A57" s="34">
        <v>40101</v>
      </c>
      <c r="B57" s="3">
        <v>12.02</v>
      </c>
      <c r="C57" s="3">
        <v>1.01</v>
      </c>
      <c r="D57" s="3">
        <v>1.73</v>
      </c>
      <c r="E57" s="3">
        <v>5.4640000000000004</v>
      </c>
      <c r="F57" s="3">
        <v>7.57</v>
      </c>
      <c r="G57" s="3">
        <v>4.46</v>
      </c>
      <c r="H57" s="3">
        <v>7.33</v>
      </c>
      <c r="K57" s="3">
        <v>5.95</v>
      </c>
      <c r="L57" s="3">
        <v>1.54</v>
      </c>
      <c r="M57" s="3">
        <v>3.38</v>
      </c>
      <c r="N57" s="3">
        <v>1.97</v>
      </c>
      <c r="O57" s="3">
        <v>6.26</v>
      </c>
      <c r="P57" s="3">
        <v>17.36</v>
      </c>
      <c r="Q57" s="3">
        <v>24.95</v>
      </c>
      <c r="R57" s="3">
        <v>47.35</v>
      </c>
      <c r="S57" s="3">
        <v>18.510000000000002</v>
      </c>
      <c r="T57" s="3">
        <v>1.61</v>
      </c>
      <c r="U57" s="3">
        <v>13.45</v>
      </c>
      <c r="V57" s="3">
        <v>3.3</v>
      </c>
      <c r="W57" s="3">
        <v>5.71</v>
      </c>
      <c r="X57" s="3">
        <v>3.0910000000000002</v>
      </c>
      <c r="Y57" s="3">
        <v>15.09</v>
      </c>
      <c r="Z57" s="3">
        <v>17.48</v>
      </c>
      <c r="AA57" s="3">
        <v>4.133</v>
      </c>
      <c r="AB57" s="3">
        <v>8.35</v>
      </c>
      <c r="AC57" s="3">
        <v>7.69</v>
      </c>
      <c r="AD57" s="3">
        <v>78.349999999999994</v>
      </c>
      <c r="AE57" s="3">
        <v>10.86</v>
      </c>
      <c r="AF57" s="3">
        <v>12.14</v>
      </c>
      <c r="AG57" s="34"/>
      <c r="AH57" s="3">
        <v>5.77</v>
      </c>
      <c r="AI57" s="3">
        <v>5.96</v>
      </c>
      <c r="AJ57" s="3">
        <v>12.9</v>
      </c>
      <c r="AK57" s="3">
        <v>5.25</v>
      </c>
      <c r="AN57" s="3">
        <v>5.63</v>
      </c>
      <c r="AO57" s="3">
        <v>0.39500000000000002</v>
      </c>
      <c r="AP57" s="3">
        <v>5.29</v>
      </c>
      <c r="AQ57" s="3">
        <v>21</v>
      </c>
    </row>
    <row r="58" spans="1:43">
      <c r="A58" s="34">
        <v>40100</v>
      </c>
      <c r="B58" s="3">
        <v>11.9</v>
      </c>
      <c r="C58" s="3">
        <v>0.9</v>
      </c>
      <c r="D58" s="3">
        <v>1.76</v>
      </c>
      <c r="E58" s="3">
        <v>5.4989999999999997</v>
      </c>
      <c r="F58" s="3">
        <v>7.44</v>
      </c>
      <c r="G58" s="3">
        <v>4.46</v>
      </c>
      <c r="H58" s="3">
        <v>7.33</v>
      </c>
      <c r="K58" s="3">
        <v>5.97</v>
      </c>
      <c r="L58" s="3">
        <v>1.48</v>
      </c>
      <c r="M58" s="3">
        <v>3.45</v>
      </c>
      <c r="N58" s="3">
        <v>1.95</v>
      </c>
      <c r="O58" s="3">
        <v>5.64</v>
      </c>
      <c r="P58" s="3">
        <v>17.059999999999999</v>
      </c>
      <c r="Q58" s="3">
        <v>24.45</v>
      </c>
      <c r="R58" s="3">
        <v>45.4</v>
      </c>
      <c r="S58" s="3">
        <v>18.5</v>
      </c>
      <c r="T58" s="3">
        <v>1.67</v>
      </c>
      <c r="U58" s="3">
        <v>13.31</v>
      </c>
      <c r="V58" s="3">
        <v>3.28</v>
      </c>
      <c r="W58" s="3">
        <v>5.76</v>
      </c>
      <c r="X58" s="3">
        <v>3.1179999999999999</v>
      </c>
      <c r="Y58" s="3">
        <v>14.57</v>
      </c>
      <c r="Z58" s="3">
        <v>17.260000000000002</v>
      </c>
      <c r="AA58" s="3">
        <v>4.0869999999999997</v>
      </c>
      <c r="AB58" s="3">
        <v>8.6199999999999992</v>
      </c>
      <c r="AC58" s="3">
        <v>7.79</v>
      </c>
      <c r="AD58" s="3">
        <v>79</v>
      </c>
      <c r="AE58" s="3">
        <v>11</v>
      </c>
      <c r="AF58" s="3">
        <v>11.7</v>
      </c>
      <c r="AG58" s="34"/>
      <c r="AH58" s="3">
        <v>5.69</v>
      </c>
      <c r="AI58" s="3">
        <v>5.97</v>
      </c>
      <c r="AJ58" s="3">
        <v>12.76</v>
      </c>
      <c r="AK58" s="3">
        <v>5.26</v>
      </c>
      <c r="AN58" s="3">
        <v>5.62</v>
      </c>
      <c r="AO58" s="3">
        <v>0.38</v>
      </c>
      <c r="AP58" s="3">
        <v>5.24</v>
      </c>
      <c r="AQ58" s="3">
        <v>20.9</v>
      </c>
    </row>
    <row r="59" spans="1:43">
      <c r="A59" s="34">
        <v>40099</v>
      </c>
      <c r="B59" s="3">
        <v>11.5</v>
      </c>
      <c r="C59" s="3">
        <v>0.87</v>
      </c>
      <c r="D59" s="3">
        <v>1.76</v>
      </c>
      <c r="E59" s="3">
        <v>5.4939999999999998</v>
      </c>
      <c r="F59" s="3">
        <v>7.43</v>
      </c>
      <c r="G59" s="3">
        <v>4.46</v>
      </c>
      <c r="H59" s="3">
        <v>7.33</v>
      </c>
      <c r="K59" s="3">
        <v>5.95</v>
      </c>
      <c r="L59" s="3">
        <v>1.46</v>
      </c>
      <c r="M59" s="3">
        <v>3.45</v>
      </c>
      <c r="N59" s="3">
        <v>1.95</v>
      </c>
      <c r="O59" s="3">
        <v>5.1100000000000003</v>
      </c>
      <c r="P59" s="3">
        <v>16.8</v>
      </c>
      <c r="Q59" s="3">
        <v>23.6</v>
      </c>
      <c r="R59" s="3">
        <v>43.35</v>
      </c>
      <c r="S59" s="3">
        <v>18.32</v>
      </c>
      <c r="T59" s="3">
        <v>1.7</v>
      </c>
      <c r="U59" s="3">
        <v>13.12</v>
      </c>
      <c r="V59" s="3">
        <v>3.21</v>
      </c>
      <c r="W59" s="3">
        <v>5.55</v>
      </c>
      <c r="X59" s="3">
        <v>3.2250000000000001</v>
      </c>
      <c r="Y59" s="3">
        <v>13.98</v>
      </c>
      <c r="Z59" s="3">
        <v>17.260000000000002</v>
      </c>
      <c r="AA59" s="3">
        <v>4.0599999999999996</v>
      </c>
      <c r="AB59" s="3">
        <v>8.5</v>
      </c>
      <c r="AC59" s="3">
        <v>7.57</v>
      </c>
      <c r="AD59" s="3">
        <v>77.7</v>
      </c>
      <c r="AE59" s="3">
        <v>10.82</v>
      </c>
      <c r="AF59" s="3">
        <v>11.32</v>
      </c>
      <c r="AG59" s="34"/>
      <c r="AH59" s="3">
        <v>5.64</v>
      </c>
      <c r="AI59" s="3">
        <v>5.97</v>
      </c>
      <c r="AJ59" s="3">
        <v>12.83</v>
      </c>
      <c r="AK59" s="3">
        <v>5.21</v>
      </c>
      <c r="AN59" s="3">
        <v>5.63</v>
      </c>
      <c r="AO59" s="3">
        <v>0.38</v>
      </c>
      <c r="AP59" s="3">
        <v>5.21</v>
      </c>
      <c r="AQ59" s="3">
        <v>20.65</v>
      </c>
    </row>
    <row r="60" spans="1:43">
      <c r="A60" s="34">
        <v>40098</v>
      </c>
      <c r="B60" s="3">
        <v>11.16</v>
      </c>
      <c r="C60" s="3">
        <v>0.85</v>
      </c>
      <c r="D60" s="3">
        <v>1.8</v>
      </c>
      <c r="E60" s="3">
        <v>5.4240000000000004</v>
      </c>
      <c r="F60" s="3">
        <v>7.23</v>
      </c>
      <c r="G60" s="4"/>
      <c r="H60" s="3">
        <v>7.33</v>
      </c>
      <c r="K60" s="3">
        <v>5.87</v>
      </c>
      <c r="L60" s="3">
        <v>1.46</v>
      </c>
      <c r="M60" s="3">
        <v>3.26</v>
      </c>
      <c r="N60" s="3">
        <v>1.95</v>
      </c>
      <c r="O60" s="3">
        <v>5.05</v>
      </c>
      <c r="P60" s="3">
        <v>16.600000000000001</v>
      </c>
      <c r="Q60" s="3">
        <v>23.3</v>
      </c>
      <c r="R60" s="3">
        <v>42.5</v>
      </c>
      <c r="S60" s="3">
        <v>17.63</v>
      </c>
      <c r="T60" s="4"/>
      <c r="U60" s="3">
        <v>12.98</v>
      </c>
      <c r="V60" s="3">
        <v>3.16</v>
      </c>
      <c r="W60" s="3">
        <v>5.46</v>
      </c>
      <c r="X60" s="3">
        <v>3.4039999999999999</v>
      </c>
      <c r="Y60" s="3">
        <v>13.53</v>
      </c>
      <c r="Z60" s="3">
        <v>17.48</v>
      </c>
      <c r="AA60" s="3">
        <v>4.0129999999999999</v>
      </c>
      <c r="AB60" s="3">
        <v>7.99</v>
      </c>
      <c r="AC60" s="3">
        <v>7.54</v>
      </c>
      <c r="AD60" s="3">
        <v>76.849999999999994</v>
      </c>
      <c r="AE60" s="3">
        <v>10.86</v>
      </c>
      <c r="AF60" s="3">
        <v>11.32</v>
      </c>
      <c r="AG60" s="34"/>
      <c r="AH60" s="3">
        <v>5.63</v>
      </c>
      <c r="AI60" s="3">
        <v>5.94</v>
      </c>
      <c r="AJ60" s="3">
        <v>12.42</v>
      </c>
      <c r="AK60" s="3">
        <v>5.15</v>
      </c>
      <c r="AN60" s="3">
        <v>5.63</v>
      </c>
      <c r="AO60" s="3">
        <v>0.38500000000000001</v>
      </c>
      <c r="AP60" s="3">
        <v>5.15</v>
      </c>
      <c r="AQ60" s="3">
        <v>20.350000000000001</v>
      </c>
    </row>
    <row r="61" spans="1:43">
      <c r="A61" s="34">
        <v>40095</v>
      </c>
      <c r="B61" s="3">
        <v>11.26</v>
      </c>
      <c r="C61" s="3">
        <v>0.86</v>
      </c>
      <c r="D61" s="3">
        <v>1.8</v>
      </c>
      <c r="E61" s="3">
        <v>5.399</v>
      </c>
      <c r="F61" s="3">
        <v>7.31</v>
      </c>
      <c r="G61" s="3">
        <v>4.16</v>
      </c>
      <c r="H61" s="3">
        <v>7.17</v>
      </c>
      <c r="K61" s="3">
        <v>5.89</v>
      </c>
      <c r="L61" s="3">
        <v>1.45</v>
      </c>
      <c r="M61" s="3">
        <v>3.18</v>
      </c>
      <c r="N61" s="3">
        <v>1.95</v>
      </c>
      <c r="O61" s="3">
        <v>4.9400000000000004</v>
      </c>
      <c r="P61" s="3">
        <v>16.5</v>
      </c>
      <c r="Q61" s="3">
        <v>23.75</v>
      </c>
      <c r="R61" s="3">
        <v>42.4</v>
      </c>
      <c r="S61" s="3">
        <v>18</v>
      </c>
      <c r="T61" s="3">
        <v>1.74</v>
      </c>
      <c r="U61" s="3">
        <v>13.17</v>
      </c>
      <c r="V61" s="3">
        <v>3.27</v>
      </c>
      <c r="W61" s="3">
        <v>5.5</v>
      </c>
      <c r="X61" s="3">
        <v>3.6720000000000002</v>
      </c>
      <c r="Y61" s="3">
        <v>13.58</v>
      </c>
      <c r="Z61" s="3">
        <v>17.72</v>
      </c>
      <c r="AA61" s="3">
        <v>4.1070000000000002</v>
      </c>
      <c r="AB61" s="3">
        <v>7.8</v>
      </c>
      <c r="AC61" s="3">
        <v>7.55</v>
      </c>
      <c r="AD61" s="3">
        <v>77.25</v>
      </c>
      <c r="AE61" s="3">
        <v>11.16</v>
      </c>
      <c r="AF61" s="3">
        <v>11.6</v>
      </c>
      <c r="AG61" s="34"/>
      <c r="AH61" s="3">
        <v>5.62</v>
      </c>
      <c r="AI61" s="3">
        <v>6.03</v>
      </c>
      <c r="AJ61" s="3">
        <v>12.3</v>
      </c>
      <c r="AK61" s="3">
        <v>5.24</v>
      </c>
      <c r="AN61" s="4"/>
      <c r="AO61" s="3">
        <v>0.39500000000000002</v>
      </c>
      <c r="AP61" s="3">
        <v>5.21</v>
      </c>
      <c r="AQ61" s="3">
        <v>20.9</v>
      </c>
    </row>
    <row r="62" spans="1:43">
      <c r="A62" s="34">
        <v>40094</v>
      </c>
      <c r="B62" s="3">
        <v>11.02</v>
      </c>
      <c r="C62" s="3">
        <v>0.85</v>
      </c>
      <c r="D62" s="3">
        <v>1.77</v>
      </c>
      <c r="E62" s="4"/>
      <c r="F62" s="4"/>
      <c r="G62" s="4"/>
      <c r="H62" s="4"/>
      <c r="K62" s="4"/>
      <c r="L62" s="3">
        <v>1.43</v>
      </c>
      <c r="M62" s="3">
        <v>3.19</v>
      </c>
      <c r="N62" s="3">
        <v>1.94</v>
      </c>
      <c r="O62" s="3">
        <v>4.7</v>
      </c>
      <c r="P62" s="3">
        <v>16.18</v>
      </c>
      <c r="Q62" s="3">
        <v>23.55</v>
      </c>
      <c r="R62" s="3">
        <v>42.5</v>
      </c>
      <c r="S62" s="4"/>
      <c r="T62" s="3">
        <v>1.69</v>
      </c>
      <c r="U62" s="4"/>
      <c r="V62" s="3">
        <v>3.24</v>
      </c>
      <c r="W62" s="4"/>
      <c r="X62" s="3">
        <v>3.681</v>
      </c>
      <c r="Y62" s="4"/>
      <c r="Z62" s="3">
        <v>17.739999999999998</v>
      </c>
      <c r="AA62" s="3">
        <v>4.0069999999999997</v>
      </c>
      <c r="AB62" s="3">
        <v>8.1300000000000008</v>
      </c>
      <c r="AC62" s="4"/>
      <c r="AD62" s="3">
        <v>78.150000000000006</v>
      </c>
      <c r="AE62" s="3">
        <v>11.22</v>
      </c>
      <c r="AF62" s="3">
        <v>11.5</v>
      </c>
      <c r="AG62" s="34"/>
      <c r="AH62" s="4"/>
      <c r="AI62" s="4"/>
      <c r="AJ62" s="4"/>
      <c r="AK62" s="4"/>
      <c r="AN62" s="4"/>
      <c r="AO62" s="3">
        <v>0.38500000000000001</v>
      </c>
      <c r="AP62" s="4"/>
      <c r="AQ62" s="3">
        <v>21.2</v>
      </c>
    </row>
    <row r="63" spans="1:43">
      <c r="A63" s="34">
        <v>40093</v>
      </c>
      <c r="B63" s="3">
        <v>10.96</v>
      </c>
      <c r="C63" s="3">
        <v>0.87</v>
      </c>
      <c r="D63" s="3">
        <v>1.73</v>
      </c>
      <c r="E63" s="4"/>
      <c r="F63" s="4"/>
      <c r="G63" s="4"/>
      <c r="H63" s="4"/>
      <c r="K63" s="4"/>
      <c r="L63" s="3">
        <v>1.43</v>
      </c>
      <c r="M63" s="3">
        <v>3.24</v>
      </c>
      <c r="N63" s="3">
        <v>1.96</v>
      </c>
      <c r="O63" s="3">
        <v>4.8</v>
      </c>
      <c r="P63" s="3">
        <v>16.02</v>
      </c>
      <c r="Q63" s="3">
        <v>23.8</v>
      </c>
      <c r="R63" s="3">
        <v>41.4</v>
      </c>
      <c r="S63" s="4"/>
      <c r="T63" s="3">
        <v>1.59</v>
      </c>
      <c r="U63" s="4"/>
      <c r="V63" s="3">
        <v>3.06</v>
      </c>
      <c r="W63" s="4"/>
      <c r="X63" s="3">
        <v>3.609</v>
      </c>
      <c r="Y63" s="4"/>
      <c r="Z63" s="3">
        <v>17.62</v>
      </c>
      <c r="AA63" s="3">
        <v>3.907</v>
      </c>
      <c r="AB63" s="3">
        <v>8.1999999999999993</v>
      </c>
      <c r="AC63" s="4"/>
      <c r="AD63" s="3">
        <v>77.95</v>
      </c>
      <c r="AE63" s="3">
        <v>11.22</v>
      </c>
      <c r="AF63" s="3">
        <v>11.96</v>
      </c>
      <c r="AG63" s="34"/>
      <c r="AH63" s="4"/>
      <c r="AI63" s="4"/>
      <c r="AJ63" s="4"/>
      <c r="AK63" s="4"/>
      <c r="AN63" s="4"/>
      <c r="AO63" s="3">
        <v>0.38500000000000001</v>
      </c>
      <c r="AP63" s="4"/>
      <c r="AQ63" s="3">
        <v>20.95</v>
      </c>
    </row>
    <row r="64" spans="1:43">
      <c r="A64" s="34">
        <v>40092</v>
      </c>
      <c r="B64" s="3">
        <v>10.8</v>
      </c>
      <c r="C64" s="3">
        <v>0.81</v>
      </c>
      <c r="D64" s="3">
        <v>1.7</v>
      </c>
      <c r="E64" s="4"/>
      <c r="F64" s="4"/>
      <c r="G64" s="4"/>
      <c r="H64" s="4"/>
      <c r="K64" s="4"/>
      <c r="L64" s="3">
        <v>1.4</v>
      </c>
      <c r="M64" s="3">
        <v>3.29</v>
      </c>
      <c r="N64" s="3">
        <v>1.96</v>
      </c>
      <c r="O64" s="3">
        <v>4.92</v>
      </c>
      <c r="P64" s="3">
        <v>16.14</v>
      </c>
      <c r="Q64" s="3">
        <v>22.9</v>
      </c>
      <c r="R64" s="3">
        <v>42.6</v>
      </c>
      <c r="S64" s="4"/>
      <c r="T64" s="3">
        <v>1.54</v>
      </c>
      <c r="U64" s="4"/>
      <c r="V64" s="3">
        <v>3</v>
      </c>
      <c r="W64" s="4"/>
      <c r="X64" s="3">
        <v>3.3410000000000002</v>
      </c>
      <c r="Y64" s="4"/>
      <c r="Z64" s="3">
        <v>17.18</v>
      </c>
      <c r="AA64" s="3">
        <v>3.907</v>
      </c>
      <c r="AB64" s="3">
        <v>7.86</v>
      </c>
      <c r="AC64" s="4"/>
      <c r="AD64" s="3">
        <v>76.7</v>
      </c>
      <c r="AE64" s="3">
        <v>10.98</v>
      </c>
      <c r="AF64" s="3">
        <v>11.48</v>
      </c>
      <c r="AG64" s="34"/>
      <c r="AH64" s="4"/>
      <c r="AI64" s="4"/>
      <c r="AJ64" s="4"/>
      <c r="AK64" s="4"/>
      <c r="AN64" s="4"/>
      <c r="AO64" s="3">
        <v>0.38500000000000001</v>
      </c>
      <c r="AP64" s="4"/>
      <c r="AQ64" s="3">
        <v>20.149999999999999</v>
      </c>
    </row>
    <row r="65" spans="1:43">
      <c r="A65" s="34">
        <v>40091</v>
      </c>
      <c r="B65" s="3">
        <v>10.5</v>
      </c>
      <c r="C65" s="3">
        <v>0.79</v>
      </c>
      <c r="D65" s="3">
        <v>1.69</v>
      </c>
      <c r="E65" s="4"/>
      <c r="F65" s="4"/>
      <c r="G65" s="4"/>
      <c r="H65" s="4"/>
      <c r="K65" s="4"/>
      <c r="L65" s="3">
        <v>1.38</v>
      </c>
      <c r="M65" s="3">
        <v>3.1</v>
      </c>
      <c r="N65" s="3">
        <v>1.92</v>
      </c>
      <c r="O65" s="3">
        <v>4.8499999999999996</v>
      </c>
      <c r="P65" s="3">
        <v>16.14</v>
      </c>
      <c r="Q65" s="3">
        <v>22.2</v>
      </c>
      <c r="R65" s="3">
        <v>41.3</v>
      </c>
      <c r="S65" s="4"/>
      <c r="T65" s="3">
        <v>1.44</v>
      </c>
      <c r="U65" s="4"/>
      <c r="V65" s="3">
        <v>2.83</v>
      </c>
      <c r="W65" s="4"/>
      <c r="X65" s="3">
        <v>3.2160000000000002</v>
      </c>
      <c r="Y65" s="4"/>
      <c r="Z65" s="3">
        <v>16.52</v>
      </c>
      <c r="AA65" s="3">
        <v>3.927</v>
      </c>
      <c r="AB65" s="3">
        <v>7.47</v>
      </c>
      <c r="AC65" s="4"/>
      <c r="AD65" s="3">
        <v>74.95</v>
      </c>
      <c r="AE65" s="3">
        <v>10.9</v>
      </c>
      <c r="AF65" s="3">
        <v>11.16</v>
      </c>
      <c r="AG65" s="34"/>
      <c r="AH65" s="4"/>
      <c r="AI65" s="4"/>
      <c r="AJ65" s="4"/>
      <c r="AK65" s="4"/>
      <c r="AN65" s="4"/>
      <c r="AO65" s="3">
        <v>0.39500000000000002</v>
      </c>
      <c r="AP65" s="4"/>
      <c r="AQ65" s="3">
        <v>19.5</v>
      </c>
    </row>
    <row r="66" spans="1:43">
      <c r="A66" s="34">
        <v>40088</v>
      </c>
      <c r="B66" s="3">
        <v>10.24</v>
      </c>
      <c r="C66" s="3">
        <v>0.8</v>
      </c>
      <c r="D66" s="3">
        <v>1.66</v>
      </c>
      <c r="E66" s="4"/>
      <c r="F66" s="4"/>
      <c r="G66" s="4"/>
      <c r="H66" s="4"/>
      <c r="K66" s="4"/>
      <c r="L66" s="3">
        <v>1.38</v>
      </c>
      <c r="M66" s="3">
        <v>3.11</v>
      </c>
      <c r="N66" s="3">
        <v>1.84</v>
      </c>
      <c r="O66" s="3">
        <v>4.84</v>
      </c>
      <c r="P66" s="3">
        <v>16.14</v>
      </c>
      <c r="Q66" s="3">
        <v>22.35</v>
      </c>
      <c r="R66" s="3">
        <v>41.1</v>
      </c>
      <c r="S66" s="4"/>
      <c r="T66" s="3">
        <v>1.39</v>
      </c>
      <c r="U66" s="4"/>
      <c r="V66" s="3">
        <v>2.8</v>
      </c>
      <c r="W66" s="4"/>
      <c r="X66" s="3">
        <v>3.2789999999999999</v>
      </c>
      <c r="Y66" s="4"/>
      <c r="Z66" s="3">
        <v>16.68</v>
      </c>
      <c r="AA66" s="3">
        <v>3.9670000000000001</v>
      </c>
      <c r="AB66" s="3">
        <v>7.23</v>
      </c>
      <c r="AC66" s="4"/>
      <c r="AD66" s="3">
        <v>74</v>
      </c>
      <c r="AE66" s="3">
        <v>10.88</v>
      </c>
      <c r="AF66" s="3">
        <v>10.76</v>
      </c>
      <c r="AG66" s="34"/>
      <c r="AH66" s="4"/>
      <c r="AI66" s="4"/>
      <c r="AJ66" s="4"/>
      <c r="AK66" s="4"/>
      <c r="AN66" s="4"/>
      <c r="AO66" s="3">
        <v>0.39500000000000002</v>
      </c>
      <c r="AP66" s="4"/>
      <c r="AQ66" s="3">
        <v>19.739999999999998</v>
      </c>
    </row>
    <row r="67" spans="1:43">
      <c r="A67" s="34">
        <v>40087</v>
      </c>
      <c r="B67" s="4"/>
      <c r="C67" s="4"/>
      <c r="D67" s="4"/>
      <c r="E67" s="4"/>
      <c r="F67" s="4"/>
      <c r="G67" s="4"/>
      <c r="H67" s="4"/>
      <c r="K67" s="4"/>
      <c r="L67" s="4"/>
      <c r="M67" s="4"/>
      <c r="N67" s="4"/>
      <c r="O67" s="4"/>
      <c r="P67" s="4"/>
      <c r="Q67" s="4"/>
      <c r="R67" s="4"/>
      <c r="S67" s="4"/>
      <c r="T67" s="3">
        <v>1.43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34"/>
      <c r="AH67" s="4"/>
      <c r="AI67" s="4"/>
      <c r="AJ67" s="4"/>
      <c r="AK67" s="4"/>
      <c r="AN67" s="4"/>
      <c r="AO67" s="4"/>
      <c r="AP67" s="4"/>
      <c r="AQ67" s="4"/>
    </row>
    <row r="68" spans="1:43">
      <c r="A68" s="34">
        <v>40086</v>
      </c>
      <c r="B68" s="3">
        <v>10.42</v>
      </c>
      <c r="C68" s="3">
        <v>0.82</v>
      </c>
      <c r="D68" s="3">
        <v>1.69</v>
      </c>
      <c r="E68" s="3">
        <v>5.1849999999999996</v>
      </c>
      <c r="F68" s="3">
        <v>7.07</v>
      </c>
      <c r="G68" s="3">
        <v>4.4800000000000004</v>
      </c>
      <c r="H68" s="3">
        <v>7.51</v>
      </c>
      <c r="K68" s="3">
        <v>5.63</v>
      </c>
      <c r="L68" s="3">
        <v>1.43</v>
      </c>
      <c r="M68" s="3">
        <v>3.15</v>
      </c>
      <c r="N68" s="3">
        <v>1.96</v>
      </c>
      <c r="O68" s="3">
        <v>4.68</v>
      </c>
      <c r="P68" s="3">
        <v>16</v>
      </c>
      <c r="Q68" s="3">
        <v>22.55</v>
      </c>
      <c r="R68" s="3">
        <v>41.05</v>
      </c>
      <c r="S68" s="3">
        <v>16.36</v>
      </c>
      <c r="T68" s="3">
        <v>1.42</v>
      </c>
      <c r="U68" s="3">
        <v>12.7</v>
      </c>
      <c r="V68" s="3">
        <v>2.84</v>
      </c>
      <c r="W68" s="3">
        <v>5.2</v>
      </c>
      <c r="X68" s="3">
        <v>3.2789999999999999</v>
      </c>
      <c r="Y68" s="3">
        <v>12.87</v>
      </c>
      <c r="Z68" s="3">
        <v>16.760000000000002</v>
      </c>
      <c r="AA68" s="3">
        <v>3.96</v>
      </c>
      <c r="AB68" s="3">
        <v>7.39</v>
      </c>
      <c r="AC68" s="3">
        <v>7.08</v>
      </c>
      <c r="AD68" s="3">
        <v>75.599999999999994</v>
      </c>
      <c r="AE68" s="3">
        <v>10.98</v>
      </c>
      <c r="AF68" s="3">
        <v>11.12</v>
      </c>
      <c r="AG68" s="34"/>
      <c r="AH68" s="3">
        <v>5.41</v>
      </c>
      <c r="AI68" s="3">
        <v>5.89</v>
      </c>
      <c r="AJ68" s="3">
        <v>11.18</v>
      </c>
      <c r="AK68" s="3">
        <v>5.0199999999999996</v>
      </c>
      <c r="AN68" s="3">
        <v>5.54</v>
      </c>
      <c r="AO68" s="3">
        <v>0.39500000000000002</v>
      </c>
      <c r="AP68" s="3">
        <v>5.07</v>
      </c>
      <c r="AQ68" s="3">
        <v>20.350000000000001</v>
      </c>
    </row>
    <row r="69" spans="1:43">
      <c r="A69" s="34">
        <v>40085</v>
      </c>
      <c r="B69" s="3">
        <v>10.58</v>
      </c>
      <c r="C69" s="3">
        <v>0.83</v>
      </c>
      <c r="D69" s="3">
        <v>1.71</v>
      </c>
      <c r="E69" s="3">
        <v>5.14</v>
      </c>
      <c r="F69" s="3">
        <v>6.98</v>
      </c>
      <c r="G69" s="3">
        <v>4.4800000000000004</v>
      </c>
      <c r="H69" s="3">
        <v>7.51</v>
      </c>
      <c r="K69" s="3">
        <v>5.64</v>
      </c>
      <c r="L69" s="3">
        <v>1.43</v>
      </c>
      <c r="M69" s="3">
        <v>3.13</v>
      </c>
      <c r="N69" s="3">
        <v>1.96</v>
      </c>
      <c r="O69" s="3">
        <v>4.68</v>
      </c>
      <c r="P69" s="3">
        <v>16</v>
      </c>
      <c r="Q69" s="3">
        <v>22.3</v>
      </c>
      <c r="R69" s="3">
        <v>41.6</v>
      </c>
      <c r="S69" s="3">
        <v>16.010000000000002</v>
      </c>
      <c r="T69" s="3">
        <v>1.42</v>
      </c>
      <c r="U69" s="3">
        <v>12.57</v>
      </c>
      <c r="V69" s="3">
        <v>2.79</v>
      </c>
      <c r="W69" s="3">
        <v>5.15</v>
      </c>
      <c r="X69" s="3">
        <v>3.3410000000000002</v>
      </c>
      <c r="Y69" s="3">
        <v>12.83</v>
      </c>
      <c r="Z69" s="3">
        <v>16.559999999999999</v>
      </c>
      <c r="AA69" s="3">
        <v>3.847</v>
      </c>
      <c r="AB69" s="3">
        <v>7</v>
      </c>
      <c r="AC69" s="3">
        <v>7.15</v>
      </c>
      <c r="AD69" s="3">
        <v>76.349999999999994</v>
      </c>
      <c r="AE69" s="3">
        <v>11</v>
      </c>
      <c r="AF69" s="3">
        <v>11.68</v>
      </c>
      <c r="AG69" s="34"/>
      <c r="AH69" s="3">
        <v>5.23</v>
      </c>
      <c r="AI69" s="3">
        <v>5.74</v>
      </c>
      <c r="AJ69" s="3">
        <v>11.13</v>
      </c>
      <c r="AK69" s="3">
        <v>4.96</v>
      </c>
      <c r="AN69" s="3">
        <v>5.28</v>
      </c>
      <c r="AO69" s="3">
        <v>0.39</v>
      </c>
      <c r="AP69" s="3">
        <v>5.03</v>
      </c>
      <c r="AQ69" s="3">
        <v>20.85</v>
      </c>
    </row>
    <row r="70" spans="1:43">
      <c r="A70" s="34">
        <v>40084</v>
      </c>
      <c r="B70" s="3">
        <v>10.3</v>
      </c>
      <c r="C70" s="3">
        <v>0.81</v>
      </c>
      <c r="D70" s="3">
        <v>1.67</v>
      </c>
      <c r="E70" s="3">
        <v>5.2939999999999996</v>
      </c>
      <c r="F70" s="3">
        <v>7.07</v>
      </c>
      <c r="G70" s="3">
        <v>4.4800000000000004</v>
      </c>
      <c r="H70" s="3">
        <v>7.51</v>
      </c>
      <c r="K70" s="3">
        <v>5.8</v>
      </c>
      <c r="L70" s="3">
        <v>1.41</v>
      </c>
      <c r="M70" s="3">
        <v>3.18</v>
      </c>
      <c r="N70" s="3">
        <v>1.95</v>
      </c>
      <c r="O70" s="3">
        <v>4.76</v>
      </c>
      <c r="P70" s="3">
        <v>16</v>
      </c>
      <c r="Q70" s="3">
        <v>21.25</v>
      </c>
      <c r="R70" s="3">
        <v>41.7</v>
      </c>
      <c r="S70" s="3">
        <v>16.11</v>
      </c>
      <c r="T70" s="3">
        <v>1.4</v>
      </c>
      <c r="U70" s="3">
        <v>12.62</v>
      </c>
      <c r="V70" s="3">
        <v>2.73</v>
      </c>
      <c r="W70" s="3">
        <v>5.22</v>
      </c>
      <c r="X70" s="3">
        <v>3.3319999999999999</v>
      </c>
      <c r="Y70" s="3">
        <v>12.98</v>
      </c>
      <c r="Z70" s="3">
        <v>16.260000000000002</v>
      </c>
      <c r="AA70" s="3">
        <v>3.8</v>
      </c>
      <c r="AB70" s="3">
        <v>6.83</v>
      </c>
      <c r="AC70" s="3">
        <v>7.47</v>
      </c>
      <c r="AD70" s="3">
        <v>75.8</v>
      </c>
      <c r="AE70" s="3">
        <v>10.7</v>
      </c>
      <c r="AF70" s="3">
        <v>11.52</v>
      </c>
      <c r="AG70" s="34"/>
      <c r="AH70" s="3">
        <v>5.28</v>
      </c>
      <c r="AI70" s="3">
        <v>5.78</v>
      </c>
      <c r="AJ70" s="3">
        <v>11.5</v>
      </c>
      <c r="AK70" s="3">
        <v>5.04</v>
      </c>
      <c r="AN70" s="3">
        <v>5.35</v>
      </c>
      <c r="AO70" s="3">
        <v>0.37</v>
      </c>
      <c r="AP70" s="3">
        <v>5.04</v>
      </c>
      <c r="AQ70" s="3">
        <v>20.65</v>
      </c>
    </row>
    <row r="71" spans="1:43">
      <c r="A71" s="34">
        <v>40081</v>
      </c>
      <c r="B71" s="3">
        <v>10.38</v>
      </c>
      <c r="C71" s="3">
        <v>0.86</v>
      </c>
      <c r="D71" s="3">
        <v>1.77</v>
      </c>
      <c r="E71" s="3">
        <v>5.4189999999999996</v>
      </c>
      <c r="F71" s="3">
        <v>7.1</v>
      </c>
      <c r="G71" s="3">
        <v>4.47</v>
      </c>
      <c r="H71" s="3">
        <v>7.48</v>
      </c>
      <c r="K71" s="3">
        <v>6.11</v>
      </c>
      <c r="L71" s="3">
        <v>1.44</v>
      </c>
      <c r="M71" s="3">
        <v>3.24</v>
      </c>
      <c r="N71" s="3">
        <v>1.95</v>
      </c>
      <c r="O71" s="3">
        <v>4.84</v>
      </c>
      <c r="P71" s="3">
        <v>16</v>
      </c>
      <c r="Q71" s="3">
        <v>22.3</v>
      </c>
      <c r="R71" s="3">
        <v>42.8</v>
      </c>
      <c r="S71" s="3">
        <v>16.920000000000002</v>
      </c>
      <c r="T71" s="3">
        <v>1.4</v>
      </c>
      <c r="U71" s="3">
        <v>12.85</v>
      </c>
      <c r="V71" s="3">
        <v>2.88</v>
      </c>
      <c r="W71" s="3">
        <v>5.41</v>
      </c>
      <c r="X71" s="3">
        <v>3.5019999999999998</v>
      </c>
      <c r="Y71" s="3">
        <v>13.5</v>
      </c>
      <c r="Z71" s="3">
        <v>16.899999999999999</v>
      </c>
      <c r="AA71" s="3">
        <v>3.9129999999999998</v>
      </c>
      <c r="AB71" s="3">
        <v>6.98</v>
      </c>
      <c r="AC71" s="3">
        <v>7.96</v>
      </c>
      <c r="AD71" s="3">
        <v>78.3</v>
      </c>
      <c r="AE71" s="3">
        <v>11.26</v>
      </c>
      <c r="AF71" s="3">
        <v>11.76</v>
      </c>
      <c r="AG71" s="34"/>
      <c r="AH71" s="3">
        <v>5.51</v>
      </c>
      <c r="AI71" s="3">
        <v>5.88</v>
      </c>
      <c r="AJ71" s="3">
        <v>11.89</v>
      </c>
      <c r="AK71" s="3">
        <v>5.14</v>
      </c>
      <c r="AN71" s="3">
        <v>5.48</v>
      </c>
      <c r="AO71" s="3">
        <v>0.39</v>
      </c>
      <c r="AP71" s="3">
        <v>5.16</v>
      </c>
      <c r="AQ71" s="3">
        <v>21.1</v>
      </c>
    </row>
    <row r="72" spans="1:43">
      <c r="A72" s="34">
        <v>40080</v>
      </c>
      <c r="B72" s="3">
        <v>10.44</v>
      </c>
      <c r="C72" s="3">
        <v>0.83</v>
      </c>
      <c r="D72" s="3">
        <v>1.7</v>
      </c>
      <c r="E72" s="4"/>
      <c r="F72" s="4"/>
      <c r="G72" s="3">
        <v>4.4800000000000004</v>
      </c>
      <c r="H72" s="3">
        <v>7.51</v>
      </c>
      <c r="K72" s="4"/>
      <c r="L72" s="3">
        <v>1.42</v>
      </c>
      <c r="M72" s="3">
        <v>3.26</v>
      </c>
      <c r="N72" s="3">
        <v>1.97</v>
      </c>
      <c r="O72" s="3">
        <v>4.93</v>
      </c>
      <c r="P72" s="3">
        <v>15.36</v>
      </c>
      <c r="Q72" s="3">
        <v>22</v>
      </c>
      <c r="R72" s="3">
        <v>42</v>
      </c>
      <c r="S72" s="4"/>
      <c r="T72" s="3">
        <v>1.42</v>
      </c>
      <c r="U72" s="4"/>
      <c r="V72" s="3">
        <v>2.85</v>
      </c>
      <c r="W72" s="4"/>
      <c r="X72" s="3">
        <v>3.52</v>
      </c>
      <c r="Y72" s="4"/>
      <c r="Z72" s="3">
        <v>16.559999999999999</v>
      </c>
      <c r="AA72" s="3">
        <v>3.8929999999999998</v>
      </c>
      <c r="AB72" s="3">
        <v>6.95</v>
      </c>
      <c r="AC72" s="4"/>
      <c r="AD72" s="3">
        <v>78.849999999999994</v>
      </c>
      <c r="AE72" s="3">
        <v>11.06</v>
      </c>
      <c r="AF72" s="3">
        <v>12.2</v>
      </c>
      <c r="AG72" s="34"/>
      <c r="AH72" s="4"/>
      <c r="AI72" s="4"/>
      <c r="AJ72" s="4"/>
      <c r="AK72" s="4"/>
      <c r="AN72" s="4"/>
      <c r="AO72" s="3">
        <v>0.39</v>
      </c>
      <c r="AP72" s="4"/>
      <c r="AQ72" s="3">
        <v>21.5</v>
      </c>
    </row>
    <row r="73" spans="1:43">
      <c r="A73" s="34">
        <v>40079</v>
      </c>
      <c r="B73" s="3">
        <v>10.82</v>
      </c>
      <c r="C73" s="3">
        <v>0.87</v>
      </c>
      <c r="D73" s="3">
        <v>1.73</v>
      </c>
      <c r="E73" s="3">
        <v>5.4889999999999999</v>
      </c>
      <c r="F73" s="3">
        <v>7.19</v>
      </c>
      <c r="G73" s="3">
        <v>4.72</v>
      </c>
      <c r="H73" s="3">
        <v>7.82</v>
      </c>
      <c r="K73" s="3">
        <v>6.19</v>
      </c>
      <c r="L73" s="3">
        <v>1.46</v>
      </c>
      <c r="M73" s="3">
        <v>3.2</v>
      </c>
      <c r="N73" s="3">
        <v>1.98</v>
      </c>
      <c r="O73" s="3">
        <v>4.97</v>
      </c>
      <c r="P73" s="3">
        <v>15.12</v>
      </c>
      <c r="Q73" s="3">
        <v>23.15</v>
      </c>
      <c r="R73" s="3">
        <v>41.7</v>
      </c>
      <c r="S73" s="3">
        <v>17.13</v>
      </c>
      <c r="T73" s="3">
        <v>1.42</v>
      </c>
      <c r="U73" s="3">
        <v>12.77</v>
      </c>
      <c r="V73" s="3">
        <v>2.98</v>
      </c>
      <c r="W73" s="3">
        <v>5.41</v>
      </c>
      <c r="X73" s="3">
        <v>3.5819999999999999</v>
      </c>
      <c r="Y73" s="3">
        <v>13.43</v>
      </c>
      <c r="Z73" s="3">
        <v>16.68</v>
      </c>
      <c r="AA73" s="3">
        <v>3.927</v>
      </c>
      <c r="AB73" s="3">
        <v>6.99</v>
      </c>
      <c r="AC73" s="3">
        <v>7.98</v>
      </c>
      <c r="AD73" s="3">
        <v>80.900000000000006</v>
      </c>
      <c r="AE73" s="3">
        <v>11.22</v>
      </c>
      <c r="AF73" s="3">
        <v>12.54</v>
      </c>
      <c r="AG73" s="34"/>
      <c r="AH73" s="3">
        <v>5.59</v>
      </c>
      <c r="AI73" s="3">
        <v>5.91</v>
      </c>
      <c r="AJ73" s="3">
        <v>12.1</v>
      </c>
      <c r="AK73" s="3">
        <v>5.19</v>
      </c>
      <c r="AN73" s="3">
        <v>5.5</v>
      </c>
      <c r="AO73" s="3">
        <v>0.39</v>
      </c>
      <c r="AP73" s="3">
        <v>5.09</v>
      </c>
      <c r="AQ73" s="3">
        <v>22.1</v>
      </c>
    </row>
    <row r="74" spans="1:43">
      <c r="A74" s="34">
        <v>40078</v>
      </c>
      <c r="B74" s="3">
        <v>10.84</v>
      </c>
      <c r="C74" s="3">
        <v>0.87</v>
      </c>
      <c r="D74" s="3">
        <v>1.79</v>
      </c>
      <c r="E74" s="3">
        <v>5.5990000000000002</v>
      </c>
      <c r="F74" s="3">
        <v>7.42</v>
      </c>
      <c r="G74" s="3">
        <v>4.7300000000000004</v>
      </c>
      <c r="H74" s="3">
        <v>8.23</v>
      </c>
      <c r="K74" s="3">
        <v>5.92</v>
      </c>
      <c r="L74" s="3">
        <v>1.49</v>
      </c>
      <c r="M74" s="3">
        <v>3.17</v>
      </c>
      <c r="N74" s="3">
        <v>1.99</v>
      </c>
      <c r="O74" s="3">
        <v>4.92</v>
      </c>
      <c r="P74" s="3">
        <v>14.98</v>
      </c>
      <c r="Q74" s="3">
        <v>22.4</v>
      </c>
      <c r="R74" s="3">
        <v>42.4</v>
      </c>
      <c r="S74" s="3">
        <v>17.91</v>
      </c>
      <c r="T74" s="3">
        <v>1.41</v>
      </c>
      <c r="U74" s="3">
        <v>12.99</v>
      </c>
      <c r="V74" s="3">
        <v>3.15</v>
      </c>
      <c r="W74" s="3">
        <v>5.51</v>
      </c>
      <c r="X74" s="3">
        <v>3.6539999999999999</v>
      </c>
      <c r="Y74" s="3">
        <v>14.06</v>
      </c>
      <c r="Z74" s="3">
        <v>17</v>
      </c>
      <c r="AA74" s="3">
        <v>3.8330000000000002</v>
      </c>
      <c r="AB74" s="3">
        <v>7</v>
      </c>
      <c r="AC74" s="3">
        <v>8.08</v>
      </c>
      <c r="AD74" s="3">
        <v>80.3</v>
      </c>
      <c r="AE74" s="3">
        <v>11.04</v>
      </c>
      <c r="AF74" s="3">
        <v>12.54</v>
      </c>
      <c r="AG74" s="34"/>
      <c r="AH74" s="3">
        <v>5.92</v>
      </c>
      <c r="AI74" s="3">
        <v>5.95</v>
      </c>
      <c r="AJ74" s="3">
        <v>12.42</v>
      </c>
      <c r="AK74" s="3">
        <v>5.44</v>
      </c>
      <c r="AN74" s="3">
        <v>5.57</v>
      </c>
      <c r="AO74" s="3">
        <v>0.4</v>
      </c>
      <c r="AP74" s="3">
        <v>5.16</v>
      </c>
      <c r="AQ74" s="3">
        <v>22.2</v>
      </c>
    </row>
    <row r="75" spans="1:43">
      <c r="A75" s="34">
        <v>40077</v>
      </c>
      <c r="B75" s="3">
        <v>10.74</v>
      </c>
      <c r="C75" s="3">
        <v>0.86</v>
      </c>
      <c r="D75" s="3">
        <v>1.83</v>
      </c>
      <c r="E75" s="3">
        <v>5.798</v>
      </c>
      <c r="F75" s="3">
        <v>7.62</v>
      </c>
      <c r="G75" s="3">
        <v>4.5</v>
      </c>
      <c r="H75" s="3">
        <v>8.3000000000000007</v>
      </c>
      <c r="K75" s="3">
        <v>6.11</v>
      </c>
      <c r="L75" s="3">
        <v>1.49</v>
      </c>
      <c r="M75" s="3">
        <v>3.09</v>
      </c>
      <c r="N75" s="3">
        <v>1.98</v>
      </c>
      <c r="O75" s="3">
        <v>4.96</v>
      </c>
      <c r="P75" s="3">
        <v>14.88</v>
      </c>
      <c r="Q75" s="3">
        <v>22.75</v>
      </c>
      <c r="R75" s="3">
        <v>42.6</v>
      </c>
      <c r="S75" s="3">
        <v>18.91</v>
      </c>
      <c r="T75" s="3">
        <v>1.39</v>
      </c>
      <c r="U75" s="3">
        <v>13.28</v>
      </c>
      <c r="V75" s="3">
        <v>3.22</v>
      </c>
      <c r="W75" s="3">
        <v>5.76</v>
      </c>
      <c r="X75" s="3">
        <v>3.5819999999999999</v>
      </c>
      <c r="Y75" s="3">
        <v>14.48</v>
      </c>
      <c r="Z75" s="3">
        <v>17.14</v>
      </c>
      <c r="AA75" s="3">
        <v>3.9670000000000001</v>
      </c>
      <c r="AB75" s="3">
        <v>6.9</v>
      </c>
      <c r="AC75" s="3">
        <v>8.51</v>
      </c>
      <c r="AD75" s="3">
        <v>78.400000000000006</v>
      </c>
      <c r="AE75" s="3">
        <v>11.08</v>
      </c>
      <c r="AF75" s="3">
        <v>12.38</v>
      </c>
      <c r="AG75" s="34"/>
      <c r="AH75" s="3">
        <v>6.17</v>
      </c>
      <c r="AI75" s="3">
        <v>5.94</v>
      </c>
      <c r="AJ75" s="3">
        <v>12.73</v>
      </c>
      <c r="AK75" s="3">
        <v>5.54</v>
      </c>
      <c r="AN75" s="3">
        <v>5.69</v>
      </c>
      <c r="AO75" s="3">
        <v>0.42</v>
      </c>
      <c r="AP75" s="3">
        <v>5.27</v>
      </c>
      <c r="AQ75" s="3">
        <v>22</v>
      </c>
    </row>
    <row r="76" spans="1:43">
      <c r="A76" s="34">
        <v>40074</v>
      </c>
      <c r="B76" s="3">
        <v>10.82</v>
      </c>
      <c r="C76" s="3">
        <v>0.93</v>
      </c>
      <c r="D76" s="3">
        <v>1.9</v>
      </c>
      <c r="E76" s="3">
        <v>5.9279999999999999</v>
      </c>
      <c r="F76" s="3">
        <v>7.6</v>
      </c>
      <c r="G76" s="3">
        <v>4.46</v>
      </c>
      <c r="H76" s="3">
        <v>7.84</v>
      </c>
      <c r="K76" s="3">
        <v>6.05</v>
      </c>
      <c r="L76" s="3">
        <v>1.5</v>
      </c>
      <c r="M76" s="3">
        <v>3.17</v>
      </c>
      <c r="N76" s="3">
        <v>2.0699999999999998</v>
      </c>
      <c r="O76" s="3">
        <v>5.0999999999999996</v>
      </c>
      <c r="P76" s="3">
        <v>14.8</v>
      </c>
      <c r="Q76" s="3">
        <v>23</v>
      </c>
      <c r="R76" s="3">
        <v>42.3</v>
      </c>
      <c r="S76" s="3">
        <v>18.649999999999999</v>
      </c>
      <c r="T76" s="3">
        <v>1.4</v>
      </c>
      <c r="U76" s="3">
        <v>13.41</v>
      </c>
      <c r="V76" s="3">
        <v>3.28</v>
      </c>
      <c r="W76" s="3">
        <v>5.78</v>
      </c>
      <c r="X76" s="3">
        <v>3.645</v>
      </c>
      <c r="Y76" s="3">
        <v>14.97</v>
      </c>
      <c r="Z76" s="3">
        <v>17.36</v>
      </c>
      <c r="AA76" s="3">
        <v>3.94</v>
      </c>
      <c r="AB76" s="3">
        <v>6.85</v>
      </c>
      <c r="AC76" s="3">
        <v>8.44</v>
      </c>
      <c r="AD76" s="3">
        <v>77.95</v>
      </c>
      <c r="AE76" s="3">
        <v>11.38</v>
      </c>
      <c r="AF76" s="3">
        <v>12.34</v>
      </c>
      <c r="AG76" s="34"/>
      <c r="AH76" s="3">
        <v>5.92</v>
      </c>
      <c r="AI76" s="3">
        <v>5.88</v>
      </c>
      <c r="AJ76" s="3">
        <v>12.96</v>
      </c>
      <c r="AK76" s="3">
        <v>5.54</v>
      </c>
      <c r="AN76" s="3">
        <v>5.67</v>
      </c>
      <c r="AO76" s="3">
        <v>0.435</v>
      </c>
      <c r="AP76" s="3">
        <v>5.25</v>
      </c>
      <c r="AQ76" s="3">
        <v>22.65</v>
      </c>
    </row>
    <row r="77" spans="1:43">
      <c r="A77" s="34">
        <v>40073</v>
      </c>
      <c r="B77" s="3">
        <v>10.88</v>
      </c>
      <c r="C77" s="3">
        <v>0.95</v>
      </c>
      <c r="D77" s="3">
        <v>1.93</v>
      </c>
      <c r="E77" s="3">
        <v>6.0679999999999996</v>
      </c>
      <c r="F77" s="3">
        <v>7.84</v>
      </c>
      <c r="G77" s="3">
        <v>4.55</v>
      </c>
      <c r="H77" s="3">
        <v>8.18</v>
      </c>
      <c r="K77" s="3">
        <v>6.28</v>
      </c>
      <c r="L77" s="3">
        <v>1.53</v>
      </c>
      <c r="M77" s="3">
        <v>3.18</v>
      </c>
      <c r="N77" s="3">
        <v>2.09</v>
      </c>
      <c r="O77" s="3">
        <v>5.15</v>
      </c>
      <c r="P77" s="3">
        <v>14.84</v>
      </c>
      <c r="Q77" s="3">
        <v>22.9</v>
      </c>
      <c r="R77" s="3">
        <v>43.05</v>
      </c>
      <c r="S77" s="3">
        <v>19.52</v>
      </c>
      <c r="T77" s="3">
        <v>1.4</v>
      </c>
      <c r="U77" s="3">
        <v>13.76</v>
      </c>
      <c r="V77" s="3">
        <v>3.27</v>
      </c>
      <c r="W77" s="3">
        <v>6.02</v>
      </c>
      <c r="X77" s="3">
        <v>3.6890000000000001</v>
      </c>
      <c r="Y77" s="3">
        <v>15.84</v>
      </c>
      <c r="Z77" s="3">
        <v>17.7</v>
      </c>
      <c r="AA77" s="3">
        <v>3.867</v>
      </c>
      <c r="AB77" s="3">
        <v>6.74</v>
      </c>
      <c r="AC77" s="3">
        <v>9.1300000000000008</v>
      </c>
      <c r="AD77" s="3">
        <v>78.5</v>
      </c>
      <c r="AE77" s="3">
        <v>11.82</v>
      </c>
      <c r="AF77" s="3">
        <v>12.3</v>
      </c>
      <c r="AG77" s="34"/>
      <c r="AH77" s="3">
        <v>5.97</v>
      </c>
      <c r="AI77" s="3">
        <v>6.02</v>
      </c>
      <c r="AJ77" s="3">
        <v>13.49</v>
      </c>
      <c r="AK77" s="3">
        <v>5.57</v>
      </c>
      <c r="AN77" s="3">
        <v>5.83</v>
      </c>
      <c r="AO77" s="3">
        <v>0.44500000000000001</v>
      </c>
      <c r="AP77" s="3">
        <v>5.41</v>
      </c>
      <c r="AQ77" s="3">
        <v>22.35</v>
      </c>
    </row>
    <row r="78" spans="1:43">
      <c r="A78" s="34">
        <v>40072</v>
      </c>
      <c r="B78" s="3">
        <v>10.92</v>
      </c>
      <c r="C78" s="3">
        <v>0.96</v>
      </c>
      <c r="D78" s="3">
        <v>1.83</v>
      </c>
      <c r="E78" s="3">
        <v>5.8929999999999998</v>
      </c>
      <c r="F78" s="3">
        <v>7.66</v>
      </c>
      <c r="G78" s="3">
        <v>4.4800000000000004</v>
      </c>
      <c r="H78" s="3">
        <v>8.0500000000000007</v>
      </c>
      <c r="K78" s="3">
        <v>6.13</v>
      </c>
      <c r="L78" s="3">
        <v>1.5</v>
      </c>
      <c r="M78" s="3">
        <v>3.16</v>
      </c>
      <c r="N78" s="3">
        <v>2.1</v>
      </c>
      <c r="O78" s="3">
        <v>5.05</v>
      </c>
      <c r="P78" s="3">
        <v>14.8</v>
      </c>
      <c r="Q78" s="3">
        <v>21.25</v>
      </c>
      <c r="R78" s="3">
        <v>41.15</v>
      </c>
      <c r="S78" s="3">
        <v>19.399999999999999</v>
      </c>
      <c r="T78" s="3">
        <v>1.44</v>
      </c>
      <c r="U78" s="3">
        <v>13.63</v>
      </c>
      <c r="V78" s="3">
        <v>3.18</v>
      </c>
      <c r="W78" s="3">
        <v>5.91</v>
      </c>
      <c r="X78" s="3">
        <v>3.698</v>
      </c>
      <c r="Y78" s="3">
        <v>15.57</v>
      </c>
      <c r="Z78" s="3">
        <v>17.440000000000001</v>
      </c>
      <c r="AA78" s="3">
        <v>3.867</v>
      </c>
      <c r="AB78" s="3">
        <v>7.06</v>
      </c>
      <c r="AC78" s="3">
        <v>8.91</v>
      </c>
      <c r="AD78" s="3">
        <v>78</v>
      </c>
      <c r="AE78" s="3">
        <v>11.62</v>
      </c>
      <c r="AF78" s="3">
        <v>11.82</v>
      </c>
      <c r="AG78" s="34"/>
      <c r="AH78" s="3">
        <v>5.5</v>
      </c>
      <c r="AI78" s="3">
        <v>5.88</v>
      </c>
      <c r="AJ78" s="3">
        <v>13.15</v>
      </c>
      <c r="AK78" s="3">
        <v>5.48</v>
      </c>
      <c r="AN78" s="3">
        <v>5.73</v>
      </c>
      <c r="AO78" s="3">
        <v>0.40500000000000003</v>
      </c>
      <c r="AP78" s="3">
        <v>5.26</v>
      </c>
      <c r="AQ78" s="3">
        <v>21.8</v>
      </c>
    </row>
    <row r="79" spans="1:43">
      <c r="A79" s="34">
        <v>40071</v>
      </c>
      <c r="B79" s="3">
        <v>10.66</v>
      </c>
      <c r="C79" s="3">
        <v>0.92</v>
      </c>
      <c r="D79" s="3">
        <v>1.78</v>
      </c>
      <c r="E79" s="3">
        <v>5.9829999999999997</v>
      </c>
      <c r="F79" s="3">
        <v>7.81</v>
      </c>
      <c r="G79" s="3">
        <v>4.59</v>
      </c>
      <c r="H79" s="3">
        <v>8.14</v>
      </c>
      <c r="K79" s="3">
        <v>6.18</v>
      </c>
      <c r="L79" s="3">
        <v>1.5</v>
      </c>
      <c r="M79" s="3">
        <v>3.25</v>
      </c>
      <c r="N79" s="3">
        <v>2.09</v>
      </c>
      <c r="O79" s="3">
        <v>5</v>
      </c>
      <c r="P79" s="3">
        <v>14.7</v>
      </c>
      <c r="Q79" s="3">
        <v>20.85</v>
      </c>
      <c r="R79" s="3">
        <v>41</v>
      </c>
      <c r="S79" s="3">
        <v>19.21</v>
      </c>
      <c r="T79" s="3">
        <v>1.48</v>
      </c>
      <c r="U79" s="3">
        <v>13.71</v>
      </c>
      <c r="V79" s="3">
        <v>3.16</v>
      </c>
      <c r="W79" s="3">
        <v>6.01</v>
      </c>
      <c r="X79" s="3">
        <v>3.698</v>
      </c>
      <c r="Y79" s="3">
        <v>15.8</v>
      </c>
      <c r="Z79" s="3">
        <v>17.54</v>
      </c>
      <c r="AA79" s="3">
        <v>3.7669999999999999</v>
      </c>
      <c r="AB79" s="3">
        <v>6.73</v>
      </c>
      <c r="AC79" s="3">
        <v>8.73</v>
      </c>
      <c r="AD79" s="3">
        <v>76.5</v>
      </c>
      <c r="AE79" s="3">
        <v>11.46</v>
      </c>
      <c r="AF79" s="3">
        <v>11.66</v>
      </c>
      <c r="AG79" s="34"/>
      <c r="AH79" s="3">
        <v>5.49</v>
      </c>
      <c r="AI79" s="3">
        <v>5.9</v>
      </c>
      <c r="AJ79" s="3">
        <v>13.53</v>
      </c>
      <c r="AK79" s="3">
        <v>5.61</v>
      </c>
      <c r="AN79" s="3">
        <v>5.85</v>
      </c>
      <c r="AO79" s="3">
        <v>0.43</v>
      </c>
      <c r="AP79" s="3">
        <v>5.32</v>
      </c>
      <c r="AQ79" s="3">
        <v>20.7</v>
      </c>
    </row>
    <row r="80" spans="1:43">
      <c r="A80" s="34">
        <v>40070</v>
      </c>
      <c r="B80" s="3">
        <v>10.8</v>
      </c>
      <c r="C80" s="3">
        <v>0.94</v>
      </c>
      <c r="D80" s="3">
        <v>1.83</v>
      </c>
      <c r="E80" s="3">
        <v>6.1429999999999998</v>
      </c>
      <c r="F80" s="3">
        <v>7.78</v>
      </c>
      <c r="G80" s="3">
        <v>4.4800000000000004</v>
      </c>
      <c r="H80" s="3">
        <v>8.16</v>
      </c>
      <c r="K80" s="3">
        <v>6.14</v>
      </c>
      <c r="L80" s="3">
        <v>1.49</v>
      </c>
      <c r="M80" s="3">
        <v>3.16</v>
      </c>
      <c r="N80" s="3">
        <v>2.1</v>
      </c>
      <c r="O80" s="3">
        <v>4.97</v>
      </c>
      <c r="P80" s="3">
        <v>14.8</v>
      </c>
      <c r="Q80" s="3">
        <v>20.9</v>
      </c>
      <c r="R80" s="3">
        <v>42.45</v>
      </c>
      <c r="S80" s="3">
        <v>17.46</v>
      </c>
      <c r="T80" s="3">
        <v>1.48</v>
      </c>
      <c r="U80" s="3">
        <v>13.71</v>
      </c>
      <c r="V80" s="3">
        <v>3.25</v>
      </c>
      <c r="W80" s="3">
        <v>6</v>
      </c>
      <c r="X80" s="3">
        <v>3.6539999999999999</v>
      </c>
      <c r="Y80" s="3">
        <v>15.85</v>
      </c>
      <c r="Z80" s="3">
        <v>18.02</v>
      </c>
      <c r="AA80" s="3">
        <v>3.7869999999999999</v>
      </c>
      <c r="AB80" s="3">
        <v>6.77</v>
      </c>
      <c r="AC80" s="3">
        <v>8.58</v>
      </c>
      <c r="AD80" s="3">
        <v>77.349999999999994</v>
      </c>
      <c r="AE80" s="3">
        <v>11.48</v>
      </c>
      <c r="AF80" s="3">
        <v>12.08</v>
      </c>
      <c r="AG80" s="34"/>
      <c r="AH80" s="3">
        <v>5.46</v>
      </c>
      <c r="AI80" s="3">
        <v>5.9</v>
      </c>
      <c r="AJ80" s="3">
        <v>13.5</v>
      </c>
      <c r="AK80" s="3">
        <v>5.51</v>
      </c>
      <c r="AN80" s="3">
        <v>5.79</v>
      </c>
      <c r="AO80" s="3">
        <v>0.42</v>
      </c>
      <c r="AP80" s="3">
        <v>5.34</v>
      </c>
      <c r="AQ80" s="3">
        <v>21.2</v>
      </c>
    </row>
    <row r="81" spans="1:43">
      <c r="A81" s="34">
        <v>40067</v>
      </c>
      <c r="B81" s="3">
        <v>11.02</v>
      </c>
      <c r="C81" s="3">
        <v>0.96</v>
      </c>
      <c r="D81" s="3">
        <v>1.73</v>
      </c>
      <c r="E81" s="3">
        <v>6.008</v>
      </c>
      <c r="F81" s="3">
        <v>7.64</v>
      </c>
      <c r="G81" s="3">
        <v>4.32</v>
      </c>
      <c r="H81" s="3">
        <v>7.97</v>
      </c>
      <c r="K81" s="3">
        <v>6.1</v>
      </c>
      <c r="L81" s="3">
        <v>1.51</v>
      </c>
      <c r="M81" s="3">
        <v>2.95</v>
      </c>
      <c r="N81" s="3">
        <v>2.21</v>
      </c>
      <c r="O81" s="3">
        <v>5</v>
      </c>
      <c r="P81" s="3">
        <v>14.84</v>
      </c>
      <c r="Q81" s="3">
        <v>21.3</v>
      </c>
      <c r="R81" s="3">
        <v>42.75</v>
      </c>
      <c r="S81" s="3">
        <v>17.260000000000002</v>
      </c>
      <c r="T81" s="3">
        <v>1.49</v>
      </c>
      <c r="U81" s="3">
        <v>13.64</v>
      </c>
      <c r="V81" s="3">
        <v>3.33</v>
      </c>
      <c r="W81" s="3">
        <v>5.84</v>
      </c>
      <c r="X81" s="3">
        <v>3.7429999999999999</v>
      </c>
      <c r="Y81" s="3">
        <v>15.27</v>
      </c>
      <c r="Z81" s="3">
        <v>18.16</v>
      </c>
      <c r="AA81" s="3">
        <v>3.8</v>
      </c>
      <c r="AB81" s="3">
        <v>6.81</v>
      </c>
      <c r="AC81" s="3">
        <v>8.4</v>
      </c>
      <c r="AD81" s="3">
        <v>80</v>
      </c>
      <c r="AE81" s="3">
        <v>11.48</v>
      </c>
      <c r="AF81" s="3">
        <v>12.22</v>
      </c>
      <c r="AG81" s="34"/>
      <c r="AH81" s="3">
        <v>5.42</v>
      </c>
      <c r="AI81" s="3">
        <v>5.86</v>
      </c>
      <c r="AJ81" s="3">
        <v>13.19</v>
      </c>
      <c r="AK81" s="3">
        <v>5.45</v>
      </c>
      <c r="AN81" s="3">
        <v>5.65</v>
      </c>
      <c r="AO81" s="3">
        <v>0.40500000000000003</v>
      </c>
      <c r="AP81" s="3">
        <v>5.29</v>
      </c>
      <c r="AQ81" s="3">
        <v>21.45</v>
      </c>
    </row>
    <row r="82" spans="1:43">
      <c r="A82" s="34">
        <v>40066</v>
      </c>
      <c r="B82" s="3">
        <v>10.78</v>
      </c>
      <c r="C82" s="3">
        <v>0.98</v>
      </c>
      <c r="D82" s="3">
        <v>1.7</v>
      </c>
      <c r="E82" s="3">
        <v>6.0179999999999998</v>
      </c>
      <c r="F82" s="3">
        <v>7.57</v>
      </c>
      <c r="G82" s="3">
        <v>4.29</v>
      </c>
      <c r="H82" s="3">
        <v>7.65</v>
      </c>
      <c r="K82" s="3">
        <v>5.89</v>
      </c>
      <c r="L82" s="3">
        <v>1.52</v>
      </c>
      <c r="M82" s="3">
        <v>2.94</v>
      </c>
      <c r="N82" s="3">
        <v>2.21</v>
      </c>
      <c r="O82" s="3">
        <v>5.05</v>
      </c>
      <c r="P82" s="3">
        <v>14.68</v>
      </c>
      <c r="Q82" s="3">
        <v>21</v>
      </c>
      <c r="R82" s="3">
        <v>40.35</v>
      </c>
      <c r="S82" s="3">
        <v>16.91</v>
      </c>
      <c r="T82" s="3">
        <v>1.53</v>
      </c>
      <c r="U82" s="3">
        <v>13.4</v>
      </c>
      <c r="V82" s="3">
        <v>3.29</v>
      </c>
      <c r="W82" s="3">
        <v>5.73</v>
      </c>
      <c r="X82" s="3">
        <v>3.6629999999999998</v>
      </c>
      <c r="Y82" s="3">
        <v>15.04</v>
      </c>
      <c r="Z82" s="3">
        <v>18.420000000000002</v>
      </c>
      <c r="AA82" s="3">
        <v>3.66</v>
      </c>
      <c r="AB82" s="3">
        <v>6.9</v>
      </c>
      <c r="AC82" s="3">
        <v>8.36</v>
      </c>
      <c r="AD82" s="3">
        <v>79.599999999999994</v>
      </c>
      <c r="AE82" s="3">
        <v>11.06</v>
      </c>
      <c r="AF82" s="3">
        <v>12.4</v>
      </c>
      <c r="AG82" s="34"/>
      <c r="AH82" s="3">
        <v>5.36</v>
      </c>
      <c r="AI82" s="3">
        <v>5.8</v>
      </c>
      <c r="AJ82" s="3">
        <v>13.09</v>
      </c>
      <c r="AK82" s="3">
        <v>5.36</v>
      </c>
      <c r="AN82" s="3">
        <v>5.63</v>
      </c>
      <c r="AO82" s="3">
        <v>0.4</v>
      </c>
      <c r="AP82" s="3">
        <v>5.25</v>
      </c>
      <c r="AQ82" s="3">
        <v>21.55</v>
      </c>
    </row>
    <row r="83" spans="1:43">
      <c r="A83" s="34">
        <v>40065</v>
      </c>
      <c r="B83" s="3">
        <v>10.6</v>
      </c>
      <c r="C83" s="3">
        <v>0.99</v>
      </c>
      <c r="D83" s="3">
        <v>1.79</v>
      </c>
      <c r="E83" s="3">
        <v>5.8780000000000001</v>
      </c>
      <c r="F83" s="3">
        <v>7.65</v>
      </c>
      <c r="G83" s="3">
        <v>4.25</v>
      </c>
      <c r="H83" s="3">
        <v>7.75</v>
      </c>
      <c r="K83" s="3">
        <v>5.96</v>
      </c>
      <c r="L83" s="3">
        <v>1.52</v>
      </c>
      <c r="M83" s="3">
        <v>3</v>
      </c>
      <c r="N83" s="3">
        <v>2.0499999999999998</v>
      </c>
      <c r="O83" s="3">
        <v>4.82</v>
      </c>
      <c r="P83" s="3">
        <v>14.28</v>
      </c>
      <c r="Q83" s="3">
        <v>20.55</v>
      </c>
      <c r="R83" s="3">
        <v>38.450000000000003</v>
      </c>
      <c r="S83" s="3">
        <v>17.309999999999999</v>
      </c>
      <c r="T83" s="3">
        <v>1.44</v>
      </c>
      <c r="U83" s="3">
        <v>13.48</v>
      </c>
      <c r="V83" s="3">
        <v>3.28</v>
      </c>
      <c r="W83" s="3">
        <v>5.76</v>
      </c>
      <c r="X83" s="3">
        <v>3.6179999999999999</v>
      </c>
      <c r="Y83" s="3">
        <v>15.1</v>
      </c>
      <c r="Z83" s="3">
        <v>17.940000000000001</v>
      </c>
      <c r="AA83" s="3">
        <v>3.7069999999999999</v>
      </c>
      <c r="AB83" s="3">
        <v>7</v>
      </c>
      <c r="AC83" s="3">
        <v>8.4</v>
      </c>
      <c r="AD83" s="3">
        <v>78.45</v>
      </c>
      <c r="AE83" s="3">
        <v>10.72</v>
      </c>
      <c r="AF83" s="3">
        <v>12.36</v>
      </c>
      <c r="AG83" s="34"/>
      <c r="AH83" s="3">
        <v>5.43</v>
      </c>
      <c r="AI83" s="3">
        <v>5.88</v>
      </c>
      <c r="AJ83" s="3">
        <v>13.3</v>
      </c>
      <c r="AK83" s="3">
        <v>5.38</v>
      </c>
      <c r="AN83" s="3">
        <v>5.63</v>
      </c>
      <c r="AO83" s="3">
        <v>0.38</v>
      </c>
      <c r="AP83" s="3">
        <v>5.22</v>
      </c>
      <c r="AQ83" s="3">
        <v>21.95</v>
      </c>
    </row>
    <row r="84" spans="1:43">
      <c r="A84" s="34">
        <v>40064</v>
      </c>
      <c r="B84" s="3">
        <v>10.84</v>
      </c>
      <c r="C84" s="3">
        <v>1</v>
      </c>
      <c r="D84" s="3">
        <v>1.75</v>
      </c>
      <c r="E84" s="3">
        <v>5.5990000000000002</v>
      </c>
      <c r="F84" s="3">
        <v>7.71</v>
      </c>
      <c r="G84" s="3">
        <v>4.26</v>
      </c>
      <c r="H84" s="3">
        <v>7.8</v>
      </c>
      <c r="K84" s="4"/>
      <c r="L84" s="3">
        <v>1.53</v>
      </c>
      <c r="M84" s="3">
        <v>2.99</v>
      </c>
      <c r="N84" s="3">
        <v>2.08</v>
      </c>
      <c r="O84" s="3">
        <v>4.6399999999999997</v>
      </c>
      <c r="P84" s="3">
        <v>14.2</v>
      </c>
      <c r="Q84" s="3">
        <v>21</v>
      </c>
      <c r="R84" s="3">
        <v>38.799999999999997</v>
      </c>
      <c r="S84" s="3">
        <v>17.079999999999998</v>
      </c>
      <c r="T84" s="3">
        <v>1.45</v>
      </c>
      <c r="U84" s="3">
        <v>13.41</v>
      </c>
      <c r="V84" s="3">
        <v>3.37</v>
      </c>
      <c r="W84" s="3">
        <v>5.77</v>
      </c>
      <c r="X84" s="3">
        <v>3.681</v>
      </c>
      <c r="Y84" s="3">
        <v>15.17</v>
      </c>
      <c r="Z84" s="3">
        <v>17.68</v>
      </c>
      <c r="AA84" s="3">
        <v>3.8</v>
      </c>
      <c r="AB84" s="3">
        <v>7.21</v>
      </c>
      <c r="AC84" s="3">
        <v>8.56</v>
      </c>
      <c r="AD84" s="3">
        <v>79.599999999999994</v>
      </c>
      <c r="AE84" s="3">
        <v>11.1</v>
      </c>
      <c r="AF84" s="3">
        <v>12.4</v>
      </c>
      <c r="AG84" s="34"/>
      <c r="AH84" s="3">
        <v>5.33</v>
      </c>
      <c r="AI84" s="3">
        <v>5.83</v>
      </c>
      <c r="AJ84" s="3">
        <v>12.84</v>
      </c>
      <c r="AK84" s="3">
        <v>5.29</v>
      </c>
      <c r="AN84" s="3">
        <v>5.66</v>
      </c>
      <c r="AO84" s="3">
        <v>0.36</v>
      </c>
      <c r="AP84" s="3">
        <v>5.24</v>
      </c>
      <c r="AQ84" s="3">
        <v>21.8</v>
      </c>
    </row>
    <row r="85" spans="1:43">
      <c r="A85" s="34">
        <v>40063</v>
      </c>
      <c r="B85" s="3">
        <v>10.52</v>
      </c>
      <c r="C85" s="3">
        <v>0.96</v>
      </c>
      <c r="D85" s="3">
        <v>1.82</v>
      </c>
      <c r="E85" s="3">
        <v>5.4089999999999998</v>
      </c>
      <c r="F85" s="3">
        <v>7.63</v>
      </c>
      <c r="G85" s="3">
        <v>4.2300000000000004</v>
      </c>
      <c r="H85" s="3">
        <v>7.77</v>
      </c>
      <c r="K85" s="3">
        <v>6.06</v>
      </c>
      <c r="L85" s="3">
        <v>1.53</v>
      </c>
      <c r="M85" s="3">
        <v>3.02</v>
      </c>
      <c r="N85" s="3">
        <v>2.08</v>
      </c>
      <c r="O85" s="3">
        <v>4.74</v>
      </c>
      <c r="P85" s="3">
        <v>14.38</v>
      </c>
      <c r="Q85" s="3">
        <v>20.9</v>
      </c>
      <c r="R85" s="3">
        <v>38.700000000000003</v>
      </c>
      <c r="S85" s="3">
        <v>16.52</v>
      </c>
      <c r="T85" s="4"/>
      <c r="U85" s="3">
        <v>13.36</v>
      </c>
      <c r="V85" s="3">
        <v>3.32</v>
      </c>
      <c r="W85" s="3">
        <v>5.63</v>
      </c>
      <c r="X85" s="3">
        <v>3.7069999999999999</v>
      </c>
      <c r="Y85" s="3">
        <v>14.51</v>
      </c>
      <c r="Z85" s="3">
        <v>17.7</v>
      </c>
      <c r="AA85" s="3">
        <v>3.7869999999999999</v>
      </c>
      <c r="AB85" s="3">
        <v>7.2</v>
      </c>
      <c r="AC85" s="3">
        <v>8.7899999999999991</v>
      </c>
      <c r="AD85" s="3">
        <v>77.45</v>
      </c>
      <c r="AE85" s="3">
        <v>11.06</v>
      </c>
      <c r="AF85" s="3">
        <v>12.42</v>
      </c>
      <c r="AG85" s="34"/>
      <c r="AH85" s="3">
        <v>5.31</v>
      </c>
      <c r="AI85" s="3">
        <v>5.77</v>
      </c>
      <c r="AJ85" s="3">
        <v>12.45</v>
      </c>
      <c r="AK85" s="3">
        <v>5.24</v>
      </c>
      <c r="AN85" s="4"/>
      <c r="AO85" s="3">
        <v>0.35</v>
      </c>
      <c r="AP85" s="3">
        <v>5.2</v>
      </c>
      <c r="AQ85" s="3">
        <v>21.95</v>
      </c>
    </row>
    <row r="86" spans="1:43">
      <c r="A86" s="34">
        <v>40060</v>
      </c>
      <c r="B86" s="3">
        <v>10.42</v>
      </c>
      <c r="C86" s="3">
        <v>0.95</v>
      </c>
      <c r="D86" s="3">
        <v>1.63</v>
      </c>
      <c r="E86" s="3">
        <v>5.3090000000000002</v>
      </c>
      <c r="F86" s="3">
        <v>7.5</v>
      </c>
      <c r="G86" s="3">
        <v>4.26</v>
      </c>
      <c r="H86" s="3">
        <v>7.8</v>
      </c>
      <c r="K86" s="3">
        <v>5.8</v>
      </c>
      <c r="L86" s="3">
        <v>1.53</v>
      </c>
      <c r="M86" s="3">
        <v>2.95</v>
      </c>
      <c r="N86" s="3">
        <v>2</v>
      </c>
      <c r="O86" s="3">
        <v>4.9000000000000004</v>
      </c>
      <c r="P86" s="3">
        <v>14.06</v>
      </c>
      <c r="Q86" s="3">
        <v>19.559999999999999</v>
      </c>
      <c r="R86" s="3">
        <v>38.450000000000003</v>
      </c>
      <c r="S86" s="3">
        <v>16.48</v>
      </c>
      <c r="T86" s="3">
        <v>1.45</v>
      </c>
      <c r="U86" s="3">
        <v>13.38</v>
      </c>
      <c r="V86" s="3">
        <v>3.15</v>
      </c>
      <c r="W86" s="3">
        <v>5.67</v>
      </c>
      <c r="X86" s="3">
        <v>3.5470000000000002</v>
      </c>
      <c r="Y86" s="3">
        <v>14.67</v>
      </c>
      <c r="Z86" s="3">
        <v>16.98</v>
      </c>
      <c r="AA86" s="3">
        <v>3.6</v>
      </c>
      <c r="AB86" s="3">
        <v>7.26</v>
      </c>
      <c r="AC86" s="3">
        <v>8.41</v>
      </c>
      <c r="AD86" s="3">
        <v>77.55</v>
      </c>
      <c r="AE86" s="3">
        <v>10.74</v>
      </c>
      <c r="AF86" s="3">
        <v>12</v>
      </c>
      <c r="AG86" s="34"/>
      <c r="AH86" s="3">
        <v>5.27</v>
      </c>
      <c r="AI86" s="3">
        <v>5.79</v>
      </c>
      <c r="AJ86" s="3">
        <v>12.55</v>
      </c>
      <c r="AK86" s="3">
        <v>5.22</v>
      </c>
      <c r="AN86" s="3">
        <v>5.54</v>
      </c>
      <c r="AO86" s="3">
        <v>0.35</v>
      </c>
      <c r="AP86" s="3">
        <v>5.21</v>
      </c>
      <c r="AQ86" s="3">
        <v>21.15</v>
      </c>
    </row>
    <row r="87" spans="1:43">
      <c r="A87" s="34">
        <v>40059</v>
      </c>
      <c r="B87" s="3">
        <v>10.220000000000001</v>
      </c>
      <c r="C87" s="3">
        <v>0.94</v>
      </c>
      <c r="D87" s="3">
        <v>1.52</v>
      </c>
      <c r="E87" s="3">
        <v>5.3289999999999997</v>
      </c>
      <c r="F87" s="3">
        <v>7.5</v>
      </c>
      <c r="G87" s="3">
        <v>4.1900000000000004</v>
      </c>
      <c r="H87" s="3">
        <v>7.68</v>
      </c>
      <c r="K87" s="3">
        <v>5.73</v>
      </c>
      <c r="L87" s="3">
        <v>1.51</v>
      </c>
      <c r="M87" s="3">
        <v>2.85</v>
      </c>
      <c r="N87" s="3">
        <v>2</v>
      </c>
      <c r="O87" s="3">
        <v>4.93</v>
      </c>
      <c r="P87" s="3">
        <v>14.02</v>
      </c>
      <c r="Q87" s="3">
        <v>18.600000000000001</v>
      </c>
      <c r="R87" s="3">
        <v>38.15</v>
      </c>
      <c r="S87" s="3">
        <v>16.48</v>
      </c>
      <c r="T87" s="3">
        <v>1.44</v>
      </c>
      <c r="U87" s="3">
        <v>13.39</v>
      </c>
      <c r="V87" s="3">
        <v>3.02</v>
      </c>
      <c r="W87" s="3">
        <v>5.63</v>
      </c>
      <c r="X87" s="3">
        <v>3.395</v>
      </c>
      <c r="Y87" s="3">
        <v>14.63</v>
      </c>
      <c r="Z87" s="3">
        <v>16.28</v>
      </c>
      <c r="AA87" s="3">
        <v>3.56</v>
      </c>
      <c r="AB87" s="3">
        <v>6.88</v>
      </c>
      <c r="AC87" s="3">
        <v>7.99</v>
      </c>
      <c r="AD87" s="3">
        <v>75.099999999999994</v>
      </c>
      <c r="AE87" s="3">
        <v>10.44</v>
      </c>
      <c r="AF87" s="3">
        <v>11.96</v>
      </c>
      <c r="AG87" s="34"/>
      <c r="AH87" s="3">
        <v>5.27</v>
      </c>
      <c r="AI87" s="3">
        <v>5.76</v>
      </c>
      <c r="AJ87" s="3">
        <v>12.53</v>
      </c>
      <c r="AK87" s="3">
        <v>5.16</v>
      </c>
      <c r="AN87" s="3">
        <v>5.53</v>
      </c>
      <c r="AO87" s="3">
        <v>0.34</v>
      </c>
      <c r="AP87" s="3">
        <v>5.18</v>
      </c>
      <c r="AQ87" s="3">
        <v>20.25</v>
      </c>
    </row>
    <row r="88" spans="1:43">
      <c r="A88" s="34">
        <v>40058</v>
      </c>
      <c r="B88" s="3">
        <v>10.039999999999999</v>
      </c>
      <c r="C88" s="3">
        <v>0.91</v>
      </c>
      <c r="D88" s="3">
        <v>1.42</v>
      </c>
      <c r="E88" s="3">
        <v>5.1100000000000003</v>
      </c>
      <c r="F88" s="3">
        <v>7.22</v>
      </c>
      <c r="G88" s="3">
        <v>4.0199999999999996</v>
      </c>
      <c r="H88" s="3">
        <v>7.4</v>
      </c>
      <c r="K88" s="3">
        <v>5.51</v>
      </c>
      <c r="L88" s="3">
        <v>1.48</v>
      </c>
      <c r="M88" s="3">
        <v>2.8</v>
      </c>
      <c r="N88" s="3">
        <v>2.02</v>
      </c>
      <c r="O88" s="3">
        <v>4.8899999999999997</v>
      </c>
      <c r="P88" s="3">
        <v>13.86</v>
      </c>
      <c r="Q88" s="3">
        <v>17.66</v>
      </c>
      <c r="R88" s="3">
        <v>37.1</v>
      </c>
      <c r="S88" s="3">
        <v>15.35</v>
      </c>
      <c r="T88" s="3">
        <v>1.43</v>
      </c>
      <c r="U88" s="3">
        <v>12.98</v>
      </c>
      <c r="V88" s="3">
        <v>2.84</v>
      </c>
      <c r="W88" s="3">
        <v>5.27</v>
      </c>
      <c r="X88" s="3">
        <v>3.2959999999999998</v>
      </c>
      <c r="Y88" s="3">
        <v>13.39</v>
      </c>
      <c r="Z88" s="3">
        <v>15.7</v>
      </c>
      <c r="AA88" s="3">
        <v>3.5</v>
      </c>
      <c r="AB88" s="3">
        <v>6.63</v>
      </c>
      <c r="AC88" s="3">
        <v>7.75</v>
      </c>
      <c r="AD88" s="3">
        <v>74.7</v>
      </c>
      <c r="AE88" s="3">
        <v>10.4</v>
      </c>
      <c r="AF88" s="3">
        <v>11.74</v>
      </c>
      <c r="AG88" s="34"/>
      <c r="AH88" s="3">
        <v>5.0999999999999996</v>
      </c>
      <c r="AI88" s="3">
        <v>5.59</v>
      </c>
      <c r="AJ88" s="3">
        <v>11.73</v>
      </c>
      <c r="AK88" s="3">
        <v>4.96</v>
      </c>
      <c r="AN88" s="3">
        <v>5.37</v>
      </c>
      <c r="AO88" s="3">
        <v>0.34</v>
      </c>
      <c r="AP88" s="3">
        <v>5.05</v>
      </c>
      <c r="AQ88" s="3">
        <v>19.98</v>
      </c>
    </row>
    <row r="89" spans="1:43">
      <c r="A89" s="34">
        <v>40057</v>
      </c>
      <c r="B89" s="3">
        <v>10.24</v>
      </c>
      <c r="C89" s="3">
        <v>0.93</v>
      </c>
      <c r="D89" s="3">
        <v>1.43</v>
      </c>
      <c r="E89" s="3">
        <v>5.18</v>
      </c>
      <c r="F89" s="3">
        <v>7.19</v>
      </c>
      <c r="G89" s="3">
        <v>3.99</v>
      </c>
      <c r="H89" s="3">
        <v>7.44</v>
      </c>
      <c r="K89" s="3">
        <v>5.5</v>
      </c>
      <c r="L89" s="3">
        <v>1.49</v>
      </c>
      <c r="M89" s="3">
        <v>2.86</v>
      </c>
      <c r="N89" s="3">
        <v>1.99</v>
      </c>
      <c r="O89" s="3">
        <v>4.6900000000000004</v>
      </c>
      <c r="P89" s="3">
        <v>14.04</v>
      </c>
      <c r="Q89" s="3">
        <v>18.440000000000001</v>
      </c>
      <c r="R89" s="3">
        <v>37.5</v>
      </c>
      <c r="S89" s="3">
        <v>14.93</v>
      </c>
      <c r="T89" s="3">
        <v>1.44</v>
      </c>
      <c r="U89" s="3">
        <v>12.86</v>
      </c>
      <c r="V89" s="3">
        <v>2.88</v>
      </c>
      <c r="W89" s="3">
        <v>5.25</v>
      </c>
      <c r="X89" s="3">
        <v>3.43</v>
      </c>
      <c r="Y89" s="3">
        <v>13.37</v>
      </c>
      <c r="Z89" s="3">
        <v>16.2</v>
      </c>
      <c r="AA89" s="3">
        <v>3.4929999999999999</v>
      </c>
      <c r="AB89" s="3">
        <v>6.59</v>
      </c>
      <c r="AC89" s="3">
        <v>7.85</v>
      </c>
      <c r="AD89" s="3">
        <v>76.150000000000006</v>
      </c>
      <c r="AE89" s="3">
        <v>10.86</v>
      </c>
      <c r="AF89" s="3">
        <v>11.98</v>
      </c>
      <c r="AG89" s="34"/>
      <c r="AH89" s="3">
        <v>5.07</v>
      </c>
      <c r="AI89" s="3">
        <v>5.6</v>
      </c>
      <c r="AJ89" s="3">
        <v>11.59</v>
      </c>
      <c r="AK89" s="3">
        <v>5.0999999999999996</v>
      </c>
      <c r="AN89" s="3">
        <v>5.35</v>
      </c>
      <c r="AO89" s="3">
        <v>0.34</v>
      </c>
      <c r="AP89" s="3">
        <v>5.05</v>
      </c>
      <c r="AQ89" s="3">
        <v>21</v>
      </c>
    </row>
    <row r="90" spans="1:43">
      <c r="A90" s="34">
        <v>40056</v>
      </c>
      <c r="B90" s="3">
        <v>10.18</v>
      </c>
      <c r="C90" s="3">
        <v>0.91</v>
      </c>
      <c r="D90" s="3">
        <v>1.41</v>
      </c>
      <c r="E90" s="3">
        <v>5.2450000000000001</v>
      </c>
      <c r="F90" s="3">
        <v>7.19</v>
      </c>
      <c r="G90" s="3">
        <v>4.2</v>
      </c>
      <c r="H90" s="3">
        <v>7.53</v>
      </c>
      <c r="K90" s="3">
        <v>5.5</v>
      </c>
      <c r="L90" s="3">
        <v>1.46</v>
      </c>
      <c r="M90" s="3">
        <v>2.83</v>
      </c>
      <c r="N90" s="3">
        <v>1.88</v>
      </c>
      <c r="O90" s="3">
        <v>4.5999999999999996</v>
      </c>
      <c r="P90" s="3">
        <v>13.88</v>
      </c>
      <c r="Q90" s="3">
        <v>18.18</v>
      </c>
      <c r="R90" s="3">
        <v>38.200000000000003</v>
      </c>
      <c r="S90" s="3">
        <v>15.27</v>
      </c>
      <c r="T90" s="3">
        <v>1.49</v>
      </c>
      <c r="U90" s="3">
        <v>12.8</v>
      </c>
      <c r="V90" s="3">
        <v>2.71</v>
      </c>
      <c r="W90" s="3">
        <v>5.18</v>
      </c>
      <c r="X90" s="3">
        <v>3.2959999999999998</v>
      </c>
      <c r="Y90" s="3">
        <v>13.3</v>
      </c>
      <c r="Z90" s="3">
        <v>15.76</v>
      </c>
      <c r="AA90" s="3">
        <v>3.387</v>
      </c>
      <c r="AB90" s="3">
        <v>6.57</v>
      </c>
      <c r="AC90" s="3">
        <v>7.14</v>
      </c>
      <c r="AD90" s="3">
        <v>75.400000000000006</v>
      </c>
      <c r="AE90" s="3">
        <v>10.9</v>
      </c>
      <c r="AF90" s="3">
        <v>11.66</v>
      </c>
      <c r="AG90" s="34"/>
      <c r="AH90" s="3">
        <v>5.08</v>
      </c>
      <c r="AI90" s="3">
        <v>5.57</v>
      </c>
      <c r="AJ90" s="3">
        <v>11.48</v>
      </c>
      <c r="AK90" s="3">
        <v>5.26</v>
      </c>
      <c r="AN90" s="3">
        <v>5.36</v>
      </c>
      <c r="AO90" s="3">
        <v>0.34</v>
      </c>
      <c r="AP90" s="3">
        <v>4.99</v>
      </c>
      <c r="AQ90" s="3">
        <v>20.7</v>
      </c>
    </row>
    <row r="91" spans="1:43">
      <c r="A91" s="34">
        <v>40053</v>
      </c>
      <c r="B91" s="3">
        <v>10.36</v>
      </c>
      <c r="C91" s="3">
        <v>0.93</v>
      </c>
      <c r="D91" s="3">
        <v>1.46</v>
      </c>
      <c r="E91" s="3">
        <v>5.5190000000000001</v>
      </c>
      <c r="F91" s="3">
        <v>7.76</v>
      </c>
      <c r="G91" s="3">
        <v>4.42</v>
      </c>
      <c r="H91" s="4"/>
      <c r="K91" s="3">
        <v>5.95</v>
      </c>
      <c r="L91" s="3">
        <v>1.52</v>
      </c>
      <c r="M91" s="3">
        <v>2.97</v>
      </c>
      <c r="N91" s="3">
        <v>1.98</v>
      </c>
      <c r="O91" s="3">
        <v>4.79</v>
      </c>
      <c r="P91" s="3">
        <v>14.18</v>
      </c>
      <c r="Q91" s="3">
        <v>19.100000000000001</v>
      </c>
      <c r="R91" s="3">
        <v>39.1</v>
      </c>
      <c r="S91" s="3">
        <v>16.97</v>
      </c>
      <c r="T91" s="3">
        <v>1.32</v>
      </c>
      <c r="U91" s="3">
        <v>13.72</v>
      </c>
      <c r="V91" s="3">
        <v>2.85</v>
      </c>
      <c r="W91" s="3">
        <v>5.71</v>
      </c>
      <c r="X91" s="3">
        <v>3.3319999999999999</v>
      </c>
      <c r="Y91" s="3">
        <v>14.78</v>
      </c>
      <c r="Z91" s="3">
        <v>16.059999999999999</v>
      </c>
      <c r="AA91" s="3">
        <v>3.7130000000000001</v>
      </c>
      <c r="AB91" s="3">
        <v>6.5</v>
      </c>
      <c r="AC91" s="3">
        <v>7.93</v>
      </c>
      <c r="AD91" s="3">
        <v>77.650000000000006</v>
      </c>
      <c r="AE91" s="3">
        <v>10.68</v>
      </c>
      <c r="AF91" s="3">
        <v>12.08</v>
      </c>
      <c r="AG91" s="34"/>
      <c r="AH91" s="3">
        <v>5.4</v>
      </c>
      <c r="AI91" s="3">
        <v>5.79</v>
      </c>
      <c r="AJ91" s="3">
        <v>12.76</v>
      </c>
      <c r="AK91" s="3">
        <v>5.71</v>
      </c>
      <c r="AN91" s="3">
        <v>5.61</v>
      </c>
      <c r="AO91" s="3">
        <v>0.34</v>
      </c>
      <c r="AP91" s="3">
        <v>5.24</v>
      </c>
      <c r="AQ91" s="3">
        <v>21.65</v>
      </c>
    </row>
    <row r="92" spans="1:43">
      <c r="A92" s="34">
        <v>40052</v>
      </c>
      <c r="B92" s="3">
        <v>10.34</v>
      </c>
      <c r="C92" s="3">
        <v>0.94</v>
      </c>
      <c r="D92" s="3">
        <v>1.51</v>
      </c>
      <c r="E92" s="3">
        <v>5.5339999999999998</v>
      </c>
      <c r="F92" s="3">
        <v>7.93</v>
      </c>
      <c r="G92" s="3">
        <v>4.53</v>
      </c>
      <c r="H92" s="3">
        <v>8.11</v>
      </c>
      <c r="K92" s="3">
        <v>6.19</v>
      </c>
      <c r="L92" s="3">
        <v>1.54</v>
      </c>
      <c r="M92" s="3">
        <v>3.07</v>
      </c>
      <c r="N92" s="3">
        <v>2.0699999999999998</v>
      </c>
      <c r="O92" s="3">
        <v>4.7300000000000004</v>
      </c>
      <c r="P92" s="3">
        <v>14.24</v>
      </c>
      <c r="Q92" s="3">
        <v>19.46</v>
      </c>
      <c r="R92" s="3">
        <v>38.799999999999997</v>
      </c>
      <c r="S92" s="3">
        <v>17.52</v>
      </c>
      <c r="T92" s="3">
        <v>1.24</v>
      </c>
      <c r="U92" s="3">
        <v>14</v>
      </c>
      <c r="V92" s="3">
        <v>2.92</v>
      </c>
      <c r="W92" s="3">
        <v>5.92</v>
      </c>
      <c r="X92" s="3">
        <v>3.4750000000000001</v>
      </c>
      <c r="Y92" s="3">
        <v>15.61</v>
      </c>
      <c r="Z92" s="3">
        <v>16.34</v>
      </c>
      <c r="AA92" s="3">
        <v>3.6669999999999998</v>
      </c>
      <c r="AB92" s="3">
        <v>6.51</v>
      </c>
      <c r="AC92" s="3">
        <v>8.39</v>
      </c>
      <c r="AD92" s="3">
        <v>78.25</v>
      </c>
      <c r="AE92" s="3">
        <v>10.68</v>
      </c>
      <c r="AF92" s="3">
        <v>11.96</v>
      </c>
      <c r="AG92" s="34"/>
      <c r="AH92" s="3">
        <v>5.53</v>
      </c>
      <c r="AI92" s="3">
        <v>5.93</v>
      </c>
      <c r="AJ92" s="3">
        <v>13.29</v>
      </c>
      <c r="AK92" s="3">
        <v>5.81</v>
      </c>
      <c r="AN92" s="3">
        <v>5.66</v>
      </c>
      <c r="AO92" s="3">
        <v>0.34</v>
      </c>
      <c r="AP92" s="3">
        <v>5.32</v>
      </c>
      <c r="AQ92" s="3">
        <v>22.55</v>
      </c>
    </row>
    <row r="93" spans="1:43">
      <c r="A93" s="34">
        <v>40051</v>
      </c>
      <c r="B93" s="3">
        <v>10.66</v>
      </c>
      <c r="C93" s="3">
        <v>0.96</v>
      </c>
      <c r="D93" s="3">
        <v>1.53</v>
      </c>
      <c r="E93" s="3">
        <v>5.4740000000000002</v>
      </c>
      <c r="F93" s="3">
        <v>7.95</v>
      </c>
      <c r="G93" s="3">
        <v>4.53</v>
      </c>
      <c r="H93" s="3">
        <v>7.78</v>
      </c>
      <c r="K93" s="3">
        <v>6</v>
      </c>
      <c r="L93" s="3">
        <v>1.57</v>
      </c>
      <c r="M93" s="3">
        <v>3.12</v>
      </c>
      <c r="N93" s="3">
        <v>2</v>
      </c>
      <c r="O93" s="3">
        <v>4.62</v>
      </c>
      <c r="P93" s="3">
        <v>13.94</v>
      </c>
      <c r="Q93" s="3">
        <v>19.38</v>
      </c>
      <c r="R93" s="3">
        <v>38.9</v>
      </c>
      <c r="S93" s="3">
        <v>17.66</v>
      </c>
      <c r="T93" s="3">
        <v>1.21</v>
      </c>
      <c r="U93" s="3">
        <v>14.39</v>
      </c>
      <c r="V93" s="3">
        <v>3.04</v>
      </c>
      <c r="W93" s="3">
        <v>5.9</v>
      </c>
      <c r="X93" s="3">
        <v>3.609</v>
      </c>
      <c r="Y93" s="3">
        <v>15.68</v>
      </c>
      <c r="Z93" s="3">
        <v>16.739999999999998</v>
      </c>
      <c r="AA93" s="3">
        <v>3.6</v>
      </c>
      <c r="AB93" s="3">
        <v>6.4</v>
      </c>
      <c r="AC93" s="3">
        <v>8.39</v>
      </c>
      <c r="AD93" s="3">
        <v>78.8</v>
      </c>
      <c r="AE93" s="3">
        <v>10.68</v>
      </c>
      <c r="AF93" s="3">
        <v>13.02</v>
      </c>
      <c r="AG93" s="34"/>
      <c r="AH93" s="3">
        <v>5.4</v>
      </c>
      <c r="AI93" s="3">
        <v>5.88</v>
      </c>
      <c r="AJ93" s="3">
        <v>13.49</v>
      </c>
      <c r="AK93" s="3">
        <v>5.66</v>
      </c>
      <c r="AN93" s="3">
        <v>5.62</v>
      </c>
      <c r="AO93" s="3">
        <v>0.36</v>
      </c>
      <c r="AP93" s="3">
        <v>5.24</v>
      </c>
      <c r="AQ93" s="3">
        <v>23.7</v>
      </c>
    </row>
    <row r="94" spans="1:43">
      <c r="A94" s="34">
        <v>40050</v>
      </c>
      <c r="B94" s="3">
        <v>10.68</v>
      </c>
      <c r="C94" s="3">
        <v>0.95</v>
      </c>
      <c r="D94" s="3">
        <v>1.5</v>
      </c>
      <c r="E94" s="3">
        <v>5.2149999999999999</v>
      </c>
      <c r="F94" s="3">
        <v>7.88</v>
      </c>
      <c r="G94" s="3">
        <v>4.32</v>
      </c>
      <c r="H94" s="3">
        <v>7.56</v>
      </c>
      <c r="K94" s="3">
        <v>5.83</v>
      </c>
      <c r="L94" s="3">
        <v>1.57</v>
      </c>
      <c r="M94" s="3">
        <v>3.1</v>
      </c>
      <c r="N94" s="3">
        <v>2.04</v>
      </c>
      <c r="O94" s="3">
        <v>4.4400000000000004</v>
      </c>
      <c r="P94" s="3">
        <v>13.82</v>
      </c>
      <c r="Q94" s="3">
        <v>19.52</v>
      </c>
      <c r="R94" s="3">
        <v>39.85</v>
      </c>
      <c r="S94" s="3">
        <v>17.61</v>
      </c>
      <c r="T94" s="3">
        <v>1.24</v>
      </c>
      <c r="U94" s="3">
        <v>14.22</v>
      </c>
      <c r="V94" s="3">
        <v>3.01</v>
      </c>
      <c r="W94" s="3">
        <v>5.72</v>
      </c>
      <c r="X94" s="3">
        <v>3.6720000000000002</v>
      </c>
      <c r="Y94" s="3">
        <v>15.37</v>
      </c>
      <c r="Z94" s="3">
        <v>17.239999999999998</v>
      </c>
      <c r="AA94" s="3">
        <v>3.4929999999999999</v>
      </c>
      <c r="AB94" s="3">
        <v>6.2</v>
      </c>
      <c r="AC94" s="3">
        <v>8.15</v>
      </c>
      <c r="AD94" s="3">
        <v>78.7</v>
      </c>
      <c r="AE94" s="3">
        <v>10.84</v>
      </c>
      <c r="AF94" s="3">
        <v>12.9</v>
      </c>
      <c r="AG94" s="34"/>
      <c r="AH94" s="3">
        <v>5.27</v>
      </c>
      <c r="AI94" s="3">
        <v>5.73</v>
      </c>
      <c r="AJ94" s="3">
        <v>12.91</v>
      </c>
      <c r="AK94" s="3">
        <v>5.23</v>
      </c>
      <c r="AN94" s="3">
        <v>5.35</v>
      </c>
      <c r="AO94" s="3">
        <v>0.36</v>
      </c>
      <c r="AP94" s="3">
        <v>5.12</v>
      </c>
      <c r="AQ94" s="3">
        <v>23.45</v>
      </c>
    </row>
    <row r="95" spans="1:43">
      <c r="A95" s="34">
        <v>40049</v>
      </c>
      <c r="B95" s="3">
        <v>10.68</v>
      </c>
      <c r="C95" s="3">
        <v>0.96</v>
      </c>
      <c r="D95" s="3">
        <v>1.52</v>
      </c>
      <c r="E95" s="3">
        <v>5.2050000000000001</v>
      </c>
      <c r="F95" s="3">
        <v>8.1999999999999993</v>
      </c>
      <c r="G95" s="3">
        <v>4.4800000000000004</v>
      </c>
      <c r="H95" s="3">
        <v>7.89</v>
      </c>
      <c r="K95" s="3">
        <v>6.05</v>
      </c>
      <c r="L95" s="3">
        <v>1.5</v>
      </c>
      <c r="M95" s="3">
        <v>2.95</v>
      </c>
      <c r="N95" s="3">
        <v>1.96</v>
      </c>
      <c r="O95" s="3">
        <v>4.55</v>
      </c>
      <c r="P95" s="3">
        <v>13.8</v>
      </c>
      <c r="Q95" s="3">
        <v>19.399999999999999</v>
      </c>
      <c r="R95" s="3">
        <v>39.1</v>
      </c>
      <c r="S95" s="3">
        <v>18.54</v>
      </c>
      <c r="T95" s="3">
        <v>1.24</v>
      </c>
      <c r="U95" s="3">
        <v>14.2</v>
      </c>
      <c r="V95" s="3">
        <v>2.82</v>
      </c>
      <c r="W95" s="3">
        <v>5.92</v>
      </c>
      <c r="X95" s="3">
        <v>3.6629999999999998</v>
      </c>
      <c r="Y95" s="3">
        <v>16.55</v>
      </c>
      <c r="Z95" s="3">
        <v>17.579999999999998</v>
      </c>
      <c r="AA95" s="3">
        <v>3.5129999999999999</v>
      </c>
      <c r="AB95" s="3">
        <v>6.26</v>
      </c>
      <c r="AC95" s="3">
        <v>8.3800000000000008</v>
      </c>
      <c r="AD95" s="3">
        <v>79.05</v>
      </c>
      <c r="AE95" s="3">
        <v>11.06</v>
      </c>
      <c r="AF95" s="3">
        <v>13.2</v>
      </c>
      <c r="AG95" s="34"/>
      <c r="AH95" s="3">
        <v>5.39</v>
      </c>
      <c r="AI95" s="3">
        <v>5.82</v>
      </c>
      <c r="AJ95" s="3">
        <v>13.76</v>
      </c>
      <c r="AK95" s="3">
        <v>5.54</v>
      </c>
      <c r="AN95" s="3">
        <v>5.52</v>
      </c>
      <c r="AO95" s="3">
        <v>0.36</v>
      </c>
      <c r="AP95" s="3">
        <v>5.22</v>
      </c>
      <c r="AQ95" s="3">
        <v>22.65</v>
      </c>
    </row>
    <row r="96" spans="1:43">
      <c r="A96" s="34">
        <v>40046</v>
      </c>
      <c r="B96" s="3">
        <v>10.32</v>
      </c>
      <c r="C96" s="3">
        <v>0.94</v>
      </c>
      <c r="D96" s="3">
        <v>1.41</v>
      </c>
      <c r="E96" s="3">
        <v>5.2839999999999998</v>
      </c>
      <c r="F96" s="3">
        <v>8.2799999999999994</v>
      </c>
      <c r="G96" s="3">
        <v>4.2699999999999996</v>
      </c>
      <c r="H96" s="3">
        <v>7.96</v>
      </c>
      <c r="K96" s="3">
        <v>6</v>
      </c>
      <c r="L96" s="3">
        <v>1.49</v>
      </c>
      <c r="M96" s="3">
        <v>2.9</v>
      </c>
      <c r="N96" s="3">
        <v>1.86</v>
      </c>
      <c r="O96" s="3">
        <v>4.5</v>
      </c>
      <c r="P96" s="3">
        <v>14</v>
      </c>
      <c r="Q96" s="3">
        <v>20.399999999999999</v>
      </c>
      <c r="R96" s="3">
        <v>39.1</v>
      </c>
      <c r="S96" s="3">
        <v>18.18</v>
      </c>
      <c r="T96" s="3">
        <v>1.26</v>
      </c>
      <c r="U96" s="3">
        <v>13.97</v>
      </c>
      <c r="V96" s="3">
        <v>2.7</v>
      </c>
      <c r="W96" s="3">
        <v>5.88</v>
      </c>
      <c r="X96" s="3">
        <v>3.4129999999999998</v>
      </c>
      <c r="Y96" s="3">
        <v>16.39</v>
      </c>
      <c r="Z96" s="3">
        <v>16.68</v>
      </c>
      <c r="AA96" s="3">
        <v>3.5329999999999999</v>
      </c>
      <c r="AB96" s="3">
        <v>6.11</v>
      </c>
      <c r="AC96" s="3">
        <v>8.0500000000000007</v>
      </c>
      <c r="AD96" s="3">
        <v>80</v>
      </c>
      <c r="AE96" s="3">
        <v>10.74</v>
      </c>
      <c r="AF96" s="3">
        <v>12.72</v>
      </c>
      <c r="AG96" s="34"/>
      <c r="AH96" s="3">
        <v>5.4</v>
      </c>
      <c r="AI96" s="3">
        <v>5.8</v>
      </c>
      <c r="AJ96" s="3">
        <v>13.85</v>
      </c>
      <c r="AK96" s="3">
        <v>5.53</v>
      </c>
      <c r="AN96" s="3">
        <v>5.47</v>
      </c>
      <c r="AO96" s="3">
        <v>0.36</v>
      </c>
      <c r="AP96" s="3">
        <v>5.21</v>
      </c>
      <c r="AQ96" s="3">
        <v>22</v>
      </c>
    </row>
    <row r="97" spans="1:43">
      <c r="A97" s="34">
        <v>40045</v>
      </c>
      <c r="B97" s="3">
        <v>10.36</v>
      </c>
      <c r="C97" s="3">
        <v>0.95</v>
      </c>
      <c r="D97" s="3">
        <v>1.39</v>
      </c>
      <c r="E97" s="3">
        <v>5.2450000000000001</v>
      </c>
      <c r="F97" s="3">
        <v>8.19</v>
      </c>
      <c r="G97" s="3">
        <v>4.22</v>
      </c>
      <c r="H97" s="3">
        <v>7.95</v>
      </c>
      <c r="K97" s="3">
        <v>5.85</v>
      </c>
      <c r="L97" s="3">
        <v>1.42</v>
      </c>
      <c r="M97" s="3">
        <v>2.89</v>
      </c>
      <c r="N97" s="3">
        <v>1.91</v>
      </c>
      <c r="O97" s="3">
        <v>4.57</v>
      </c>
      <c r="P97" s="3">
        <v>14.06</v>
      </c>
      <c r="Q97" s="3">
        <v>20.75</v>
      </c>
      <c r="R97" s="3">
        <v>38.200000000000003</v>
      </c>
      <c r="S97" s="3">
        <v>17.61</v>
      </c>
      <c r="T97" s="3">
        <v>1.24</v>
      </c>
      <c r="U97" s="3">
        <v>13.88</v>
      </c>
      <c r="V97" s="3">
        <v>2.81</v>
      </c>
      <c r="W97" s="3">
        <v>5.56</v>
      </c>
      <c r="X97" s="3">
        <v>3.5470000000000002</v>
      </c>
      <c r="Y97" s="3">
        <v>16.309999999999999</v>
      </c>
      <c r="Z97" s="3">
        <v>16.920000000000002</v>
      </c>
      <c r="AA97" s="3">
        <v>3.5670000000000002</v>
      </c>
      <c r="AB97" s="3">
        <v>6.04</v>
      </c>
      <c r="AC97" s="3">
        <v>7.32</v>
      </c>
      <c r="AD97" s="3">
        <v>82.85</v>
      </c>
      <c r="AE97" s="3">
        <v>10.9</v>
      </c>
      <c r="AF97" s="3">
        <v>12.32</v>
      </c>
      <c r="AG97" s="34"/>
      <c r="AH97" s="3">
        <v>5.35</v>
      </c>
      <c r="AI97" s="3">
        <v>5.76</v>
      </c>
      <c r="AJ97" s="3">
        <v>13.69</v>
      </c>
      <c r="AK97" s="3">
        <v>5.47</v>
      </c>
      <c r="AN97" s="3">
        <v>5.38</v>
      </c>
      <c r="AO97" s="3">
        <v>0.36</v>
      </c>
      <c r="AP97" s="3">
        <v>5.13</v>
      </c>
      <c r="AQ97" s="3">
        <v>21.75</v>
      </c>
    </row>
    <row r="98" spans="1:43">
      <c r="A98" s="34">
        <v>40044</v>
      </c>
      <c r="B98" s="3">
        <v>10.039999999999999</v>
      </c>
      <c r="C98" s="3">
        <v>0.92</v>
      </c>
      <c r="D98" s="3">
        <v>1.31</v>
      </c>
      <c r="E98" s="3">
        <v>5.0750000000000002</v>
      </c>
      <c r="F98" s="3">
        <v>7.95</v>
      </c>
      <c r="G98" s="3">
        <v>4.1399999999999997</v>
      </c>
      <c r="H98" s="3">
        <v>7.67</v>
      </c>
      <c r="K98" s="3">
        <v>5.71</v>
      </c>
      <c r="L98" s="3">
        <v>1.4</v>
      </c>
      <c r="M98" s="3">
        <v>2.89</v>
      </c>
      <c r="N98" s="3">
        <v>1.8</v>
      </c>
      <c r="O98" s="3">
        <v>4.46</v>
      </c>
      <c r="P98" s="3">
        <v>13.9</v>
      </c>
      <c r="Q98" s="3">
        <v>19.78</v>
      </c>
      <c r="R98" s="3">
        <v>37.75</v>
      </c>
      <c r="S98" s="3">
        <v>16.55</v>
      </c>
      <c r="T98" s="3">
        <v>1.26</v>
      </c>
      <c r="U98" s="3">
        <v>12.99</v>
      </c>
      <c r="V98" s="3">
        <v>2.85</v>
      </c>
      <c r="W98" s="3">
        <v>5.31</v>
      </c>
      <c r="X98" s="3">
        <v>3.5019999999999998</v>
      </c>
      <c r="Y98" s="3">
        <v>15.43</v>
      </c>
      <c r="Z98" s="3">
        <v>16.82</v>
      </c>
      <c r="AA98" s="3">
        <v>3.5270000000000001</v>
      </c>
      <c r="AB98" s="3">
        <v>6.13</v>
      </c>
      <c r="AC98" s="3">
        <v>6.65</v>
      </c>
      <c r="AD98" s="3">
        <v>83.05</v>
      </c>
      <c r="AE98" s="3">
        <v>10.52</v>
      </c>
      <c r="AF98" s="3">
        <v>11.92</v>
      </c>
      <c r="AG98" s="34"/>
      <c r="AH98" s="3">
        <v>5.22</v>
      </c>
      <c r="AI98" s="3">
        <v>5.63</v>
      </c>
      <c r="AJ98" s="3">
        <v>13.29</v>
      </c>
      <c r="AK98" s="3">
        <v>5.29</v>
      </c>
      <c r="AN98" s="3">
        <v>5.26</v>
      </c>
      <c r="AO98" s="3">
        <v>0.35</v>
      </c>
      <c r="AP98" s="3">
        <v>4.9800000000000004</v>
      </c>
      <c r="AQ98" s="3">
        <v>22.05</v>
      </c>
    </row>
    <row r="99" spans="1:43">
      <c r="A99" s="34">
        <v>40043</v>
      </c>
      <c r="B99" s="3">
        <v>10.24</v>
      </c>
      <c r="C99" s="3">
        <v>0.92</v>
      </c>
      <c r="D99" s="3">
        <v>1.37</v>
      </c>
      <c r="E99" s="3">
        <v>5.3390000000000004</v>
      </c>
      <c r="F99" s="3">
        <v>8.2799999999999994</v>
      </c>
      <c r="G99" s="3">
        <v>4.3600000000000003</v>
      </c>
      <c r="H99" s="3">
        <v>7.74</v>
      </c>
      <c r="K99" s="3">
        <v>6.15</v>
      </c>
      <c r="L99" s="3">
        <v>1.42</v>
      </c>
      <c r="M99" s="3">
        <v>2.89</v>
      </c>
      <c r="N99" s="3">
        <v>1.92</v>
      </c>
      <c r="O99" s="3">
        <v>4.51</v>
      </c>
      <c r="P99" s="3">
        <v>14</v>
      </c>
      <c r="Q99" s="3">
        <v>20.85</v>
      </c>
      <c r="R99" s="3">
        <v>37.9</v>
      </c>
      <c r="S99" s="3">
        <v>18.190000000000001</v>
      </c>
      <c r="T99" s="3">
        <v>1.33</v>
      </c>
      <c r="U99" s="3">
        <v>13.3</v>
      </c>
      <c r="V99" s="3">
        <v>2.95</v>
      </c>
      <c r="W99" s="3">
        <v>5.83</v>
      </c>
      <c r="X99" s="3">
        <v>3.5640000000000001</v>
      </c>
      <c r="Y99" s="3">
        <v>17.14</v>
      </c>
      <c r="Z99" s="3">
        <v>17.46</v>
      </c>
      <c r="AA99" s="3">
        <v>3.56</v>
      </c>
      <c r="AB99" s="3">
        <v>6.15</v>
      </c>
      <c r="AC99" s="3">
        <v>6.96</v>
      </c>
      <c r="AD99" s="3">
        <v>84.3</v>
      </c>
      <c r="AE99" s="3">
        <v>10.7</v>
      </c>
      <c r="AF99" s="3">
        <v>12.46</v>
      </c>
      <c r="AG99" s="34"/>
      <c r="AH99" s="3">
        <v>5.56</v>
      </c>
      <c r="AI99" s="3">
        <v>5.83</v>
      </c>
      <c r="AJ99" s="3">
        <v>14.28</v>
      </c>
      <c r="AK99" s="3">
        <v>5.53</v>
      </c>
      <c r="AN99" s="3">
        <v>5.51</v>
      </c>
      <c r="AO99" s="3">
        <v>0.35</v>
      </c>
      <c r="AP99" s="3">
        <v>5.19</v>
      </c>
      <c r="AQ99" s="3">
        <v>22.55</v>
      </c>
    </row>
    <row r="100" spans="1:43">
      <c r="A100" s="34">
        <v>40042</v>
      </c>
      <c r="B100" s="3">
        <v>10.24</v>
      </c>
      <c r="C100" s="3">
        <v>0.95</v>
      </c>
      <c r="D100" s="3">
        <v>1.41</v>
      </c>
      <c r="E100" s="3">
        <v>5.4939999999999998</v>
      </c>
      <c r="F100" s="3">
        <v>7.9</v>
      </c>
      <c r="G100" s="3">
        <v>4.5</v>
      </c>
      <c r="H100" s="3">
        <v>7.44</v>
      </c>
      <c r="K100" s="3">
        <v>6.06</v>
      </c>
      <c r="L100" s="3">
        <v>1.42</v>
      </c>
      <c r="M100" s="3">
        <v>2.8</v>
      </c>
      <c r="N100" s="3">
        <v>1.95</v>
      </c>
      <c r="O100" s="3">
        <v>4.8099999999999996</v>
      </c>
      <c r="P100" s="3">
        <v>14.6</v>
      </c>
      <c r="Q100" s="3">
        <v>20.350000000000001</v>
      </c>
      <c r="R100" s="3">
        <v>38.799999999999997</v>
      </c>
      <c r="S100" s="3">
        <v>18.649999999999999</v>
      </c>
      <c r="T100" s="3">
        <v>1.3</v>
      </c>
      <c r="U100" s="3">
        <v>13.09</v>
      </c>
      <c r="V100" s="3">
        <v>2.93</v>
      </c>
      <c r="W100" s="3">
        <v>5.73</v>
      </c>
      <c r="X100" s="3">
        <v>3.6629999999999998</v>
      </c>
      <c r="Y100" s="3">
        <v>17.57</v>
      </c>
      <c r="Z100" s="3">
        <v>17.3</v>
      </c>
      <c r="AA100" s="3">
        <v>3.5670000000000002</v>
      </c>
      <c r="AB100" s="3">
        <v>6.15</v>
      </c>
      <c r="AC100" s="3">
        <v>6.73</v>
      </c>
      <c r="AD100" s="3">
        <v>84</v>
      </c>
      <c r="AE100" s="3">
        <v>10.74</v>
      </c>
      <c r="AF100" s="3">
        <v>12.88</v>
      </c>
      <c r="AG100" s="34"/>
      <c r="AH100" s="3">
        <v>5.48</v>
      </c>
      <c r="AI100" s="3">
        <v>5.73</v>
      </c>
      <c r="AJ100" s="3">
        <v>13.91</v>
      </c>
      <c r="AK100" s="3">
        <v>5.34</v>
      </c>
      <c r="AN100" s="3">
        <v>5.44</v>
      </c>
      <c r="AO100" s="3">
        <v>0.35</v>
      </c>
      <c r="AP100" s="3">
        <v>5.09</v>
      </c>
      <c r="AQ100" s="3">
        <v>22.85</v>
      </c>
    </row>
    <row r="101" spans="1:43">
      <c r="A101" s="34">
        <v>40039</v>
      </c>
      <c r="B101" s="3">
        <v>10.74</v>
      </c>
      <c r="C101" s="3">
        <v>0.99</v>
      </c>
      <c r="D101" s="3">
        <v>1.5</v>
      </c>
      <c r="E101" s="3">
        <v>5.5140000000000002</v>
      </c>
      <c r="F101" s="3">
        <v>8.1300000000000008</v>
      </c>
      <c r="G101" s="3">
        <v>4.74</v>
      </c>
      <c r="H101" s="3">
        <v>7.8</v>
      </c>
      <c r="K101" s="3">
        <v>6.29</v>
      </c>
      <c r="L101" s="3">
        <v>1.5</v>
      </c>
      <c r="M101" s="3">
        <v>3.09</v>
      </c>
      <c r="N101" s="3">
        <v>2.14</v>
      </c>
      <c r="O101" s="3">
        <v>4.93</v>
      </c>
      <c r="P101" s="3">
        <v>14.9</v>
      </c>
      <c r="Q101" s="3">
        <v>21.05</v>
      </c>
      <c r="R101" s="3">
        <v>39.450000000000003</v>
      </c>
      <c r="S101" s="3">
        <v>20.72</v>
      </c>
      <c r="T101" s="3">
        <v>1.36</v>
      </c>
      <c r="U101" s="3">
        <v>13.94</v>
      </c>
      <c r="V101" s="3">
        <v>3.22</v>
      </c>
      <c r="W101" s="3">
        <v>6.37</v>
      </c>
      <c r="X101" s="3">
        <v>3.698</v>
      </c>
      <c r="Y101" s="3">
        <v>18.940000000000001</v>
      </c>
      <c r="Z101" s="3">
        <v>17.82</v>
      </c>
      <c r="AA101" s="3">
        <v>3.6269999999999998</v>
      </c>
      <c r="AB101" s="3">
        <v>6.15</v>
      </c>
      <c r="AC101" s="3">
        <v>7.34</v>
      </c>
      <c r="AD101" s="3">
        <v>88.75</v>
      </c>
      <c r="AE101" s="3">
        <v>11.18</v>
      </c>
      <c r="AF101" s="3">
        <v>13.4</v>
      </c>
      <c r="AG101" s="34"/>
      <c r="AH101" s="3">
        <v>5.71</v>
      </c>
      <c r="AI101" s="3">
        <v>5.98</v>
      </c>
      <c r="AJ101" s="3">
        <v>14.69</v>
      </c>
      <c r="AK101" s="3">
        <v>5.78</v>
      </c>
      <c r="AN101" s="3">
        <v>5.58</v>
      </c>
      <c r="AO101" s="3">
        <v>0.35</v>
      </c>
      <c r="AP101" s="3">
        <v>5.31</v>
      </c>
      <c r="AQ101" s="3">
        <v>22.85</v>
      </c>
    </row>
    <row r="102" spans="1:43">
      <c r="A102" s="34">
        <v>40038</v>
      </c>
      <c r="B102" s="3">
        <v>10.76</v>
      </c>
      <c r="C102" s="3">
        <v>1.03</v>
      </c>
      <c r="D102" s="3">
        <v>1.49</v>
      </c>
      <c r="E102" s="3">
        <v>5.399</v>
      </c>
      <c r="F102" s="3">
        <v>8.5299999999999994</v>
      </c>
      <c r="G102" s="3">
        <v>4.74</v>
      </c>
      <c r="H102" s="3">
        <v>8.1999999999999993</v>
      </c>
      <c r="K102" s="3">
        <v>6.8</v>
      </c>
      <c r="L102" s="3">
        <v>1.51</v>
      </c>
      <c r="M102" s="3">
        <v>3.23</v>
      </c>
      <c r="N102" s="3">
        <v>2.16</v>
      </c>
      <c r="O102" s="3">
        <v>5.1100000000000003</v>
      </c>
      <c r="P102" s="3">
        <v>14.84</v>
      </c>
      <c r="Q102" s="3">
        <v>21</v>
      </c>
      <c r="R102" s="3">
        <v>38.65</v>
      </c>
      <c r="S102" s="4"/>
      <c r="T102" s="3">
        <v>1.38</v>
      </c>
      <c r="U102" s="3">
        <v>14.24</v>
      </c>
      <c r="V102" s="3">
        <v>3.3</v>
      </c>
      <c r="W102" s="3">
        <v>6.61</v>
      </c>
      <c r="X102" s="3">
        <v>3.8149999999999999</v>
      </c>
      <c r="Y102" s="3">
        <v>18.88</v>
      </c>
      <c r="Z102" s="3">
        <v>17.7</v>
      </c>
      <c r="AA102" s="3">
        <v>3.6669999999999998</v>
      </c>
      <c r="AB102" s="3">
        <v>6.22</v>
      </c>
      <c r="AC102" s="3">
        <v>7.91</v>
      </c>
      <c r="AD102" s="3">
        <v>89.05</v>
      </c>
      <c r="AE102" s="3">
        <v>11.3</v>
      </c>
      <c r="AF102" s="3">
        <v>13.3</v>
      </c>
      <c r="AG102" s="34"/>
      <c r="AH102" s="3">
        <v>6.01</v>
      </c>
      <c r="AI102" s="3">
        <v>6.22</v>
      </c>
      <c r="AJ102" s="3">
        <v>15.31</v>
      </c>
      <c r="AK102" s="3">
        <v>6.06</v>
      </c>
      <c r="AN102" s="3">
        <v>5.85</v>
      </c>
      <c r="AO102" s="3">
        <v>0.35</v>
      </c>
      <c r="AP102" s="3">
        <v>5.59</v>
      </c>
      <c r="AQ102" s="3">
        <v>22.55</v>
      </c>
    </row>
    <row r="103" spans="1:43">
      <c r="A103" s="34">
        <v>40037</v>
      </c>
      <c r="B103" s="3">
        <v>10.52</v>
      </c>
      <c r="C103" s="3">
        <v>0.98</v>
      </c>
      <c r="D103" s="3">
        <v>1.47</v>
      </c>
      <c r="E103" s="3">
        <v>5.5140000000000002</v>
      </c>
      <c r="F103" s="3">
        <v>8.7100000000000009</v>
      </c>
      <c r="G103" s="3">
        <v>4.95</v>
      </c>
      <c r="H103" s="3">
        <v>8.3000000000000007</v>
      </c>
      <c r="K103" s="3">
        <v>6.8</v>
      </c>
      <c r="L103" s="3">
        <v>1.5</v>
      </c>
      <c r="M103" s="3">
        <v>3.1</v>
      </c>
      <c r="N103" s="3">
        <v>2.04</v>
      </c>
      <c r="O103" s="3">
        <v>5.04</v>
      </c>
      <c r="P103" s="3">
        <v>14.48</v>
      </c>
      <c r="Q103" s="3">
        <v>20.3</v>
      </c>
      <c r="R103" s="3">
        <v>38.75</v>
      </c>
      <c r="S103" s="4"/>
      <c r="T103" s="3">
        <v>1.43</v>
      </c>
      <c r="U103" s="3">
        <v>14.14</v>
      </c>
      <c r="V103" s="3">
        <v>3.16</v>
      </c>
      <c r="W103" s="3">
        <v>6.51</v>
      </c>
      <c r="X103" s="3">
        <v>3.8149999999999999</v>
      </c>
      <c r="Y103" s="3">
        <v>18.510000000000002</v>
      </c>
      <c r="Z103" s="3">
        <v>17.18</v>
      </c>
      <c r="AA103" s="3">
        <v>3.62</v>
      </c>
      <c r="AB103" s="3">
        <v>6.07</v>
      </c>
      <c r="AC103" s="3">
        <v>8.1199999999999992</v>
      </c>
      <c r="AD103" s="3">
        <v>87.8</v>
      </c>
      <c r="AE103" s="3">
        <v>11.1</v>
      </c>
      <c r="AF103" s="3">
        <v>13.2</v>
      </c>
      <c r="AG103" s="34"/>
      <c r="AH103" s="3">
        <v>5.98</v>
      </c>
      <c r="AI103" s="3">
        <v>6.2</v>
      </c>
      <c r="AJ103" s="3">
        <v>15.09</v>
      </c>
      <c r="AK103" s="3">
        <v>6.1</v>
      </c>
      <c r="AN103" s="3">
        <v>5.85</v>
      </c>
      <c r="AO103" s="3">
        <v>0.35</v>
      </c>
      <c r="AP103" s="3">
        <v>5.58</v>
      </c>
      <c r="AQ103" s="3">
        <v>22.35</v>
      </c>
    </row>
    <row r="104" spans="1:43">
      <c r="A104" s="34">
        <v>40036</v>
      </c>
      <c r="B104" s="3">
        <v>10.96</v>
      </c>
      <c r="C104" s="3">
        <v>1.03</v>
      </c>
      <c r="D104" s="3">
        <v>1.53</v>
      </c>
      <c r="E104" s="3">
        <v>5.4889999999999999</v>
      </c>
      <c r="F104" s="3">
        <v>8.9</v>
      </c>
      <c r="G104" s="3">
        <v>5.21</v>
      </c>
      <c r="H104" s="3">
        <v>8.6300000000000008</v>
      </c>
      <c r="K104" s="3">
        <v>7.12</v>
      </c>
      <c r="L104" s="3">
        <v>1.57</v>
      </c>
      <c r="M104" s="3">
        <v>2.93</v>
      </c>
      <c r="N104" s="3">
        <v>2</v>
      </c>
      <c r="O104" s="3">
        <v>4.9400000000000004</v>
      </c>
      <c r="P104" s="3">
        <v>14.66</v>
      </c>
      <c r="Q104" s="3">
        <v>21.1</v>
      </c>
      <c r="R104" s="3">
        <v>39.35</v>
      </c>
      <c r="S104" s="4"/>
      <c r="T104" s="3">
        <v>1.45</v>
      </c>
      <c r="U104" s="3">
        <v>14.89</v>
      </c>
      <c r="V104" s="3">
        <v>3.25</v>
      </c>
      <c r="W104" s="3">
        <v>6.86</v>
      </c>
      <c r="X104" s="3">
        <v>3.9039999999999999</v>
      </c>
      <c r="Y104" s="3">
        <v>18.8</v>
      </c>
      <c r="Z104" s="3">
        <v>17.8</v>
      </c>
      <c r="AA104" s="3">
        <v>3.68</v>
      </c>
      <c r="AB104" s="3">
        <v>6.4</v>
      </c>
      <c r="AC104" s="3">
        <v>8.23</v>
      </c>
      <c r="AD104" s="3">
        <v>91.3</v>
      </c>
      <c r="AE104" s="3">
        <v>11.6</v>
      </c>
      <c r="AF104" s="3">
        <v>12.98</v>
      </c>
      <c r="AG104" s="34"/>
      <c r="AH104" s="3">
        <v>6.23</v>
      </c>
      <c r="AI104" s="3">
        <v>6.46</v>
      </c>
      <c r="AJ104" s="3">
        <v>16.149999999999999</v>
      </c>
      <c r="AK104" s="3">
        <v>6.52</v>
      </c>
      <c r="AN104" s="3">
        <v>6.15</v>
      </c>
      <c r="AO104" s="3">
        <v>0.35499999999999998</v>
      </c>
      <c r="AP104" s="3">
        <v>5.84</v>
      </c>
      <c r="AQ104" s="3">
        <v>22.95</v>
      </c>
    </row>
    <row r="105" spans="1:43">
      <c r="A105" s="34">
        <v>40035</v>
      </c>
      <c r="B105" s="3">
        <v>10.94</v>
      </c>
      <c r="C105" s="3">
        <v>1.06</v>
      </c>
      <c r="D105" s="3">
        <v>1.51</v>
      </c>
      <c r="E105" s="3">
        <v>5.4240000000000004</v>
      </c>
      <c r="F105" s="3">
        <v>8.75</v>
      </c>
      <c r="G105" s="3">
        <v>5.23</v>
      </c>
      <c r="H105" s="3">
        <v>8.5399999999999991</v>
      </c>
      <c r="K105" s="3">
        <v>7.25</v>
      </c>
      <c r="L105" s="3">
        <v>1.6</v>
      </c>
      <c r="M105" s="3">
        <v>2.96</v>
      </c>
      <c r="N105" s="3">
        <v>1.72</v>
      </c>
      <c r="O105" s="3">
        <v>4.9000000000000004</v>
      </c>
      <c r="P105" s="3">
        <v>14.5</v>
      </c>
      <c r="Q105" s="3">
        <v>21.4</v>
      </c>
      <c r="R105" s="3">
        <v>39.9</v>
      </c>
      <c r="S105" s="4"/>
      <c r="T105" s="3">
        <v>1.51</v>
      </c>
      <c r="U105" s="3">
        <v>14.84</v>
      </c>
      <c r="V105" s="3">
        <v>3.23</v>
      </c>
      <c r="W105" s="3">
        <v>6.79</v>
      </c>
      <c r="X105" s="3">
        <v>3.859</v>
      </c>
      <c r="Y105" s="3">
        <v>18.79</v>
      </c>
      <c r="Z105" s="3">
        <v>18</v>
      </c>
      <c r="AA105" s="3">
        <v>3.6930000000000001</v>
      </c>
      <c r="AB105" s="3">
        <v>6</v>
      </c>
      <c r="AC105" s="3">
        <v>8.1999999999999993</v>
      </c>
      <c r="AD105" s="3">
        <v>91.55</v>
      </c>
      <c r="AE105" s="3">
        <v>11.88</v>
      </c>
      <c r="AF105" s="3">
        <v>12.88</v>
      </c>
      <c r="AG105" s="34"/>
      <c r="AH105" s="3">
        <v>6.2</v>
      </c>
      <c r="AI105" s="3">
        <v>6.42</v>
      </c>
      <c r="AJ105" s="3">
        <v>16.399999999999999</v>
      </c>
      <c r="AK105" s="3">
        <v>6.51</v>
      </c>
      <c r="AN105" s="3">
        <v>6</v>
      </c>
      <c r="AO105" s="3">
        <v>0.35499999999999998</v>
      </c>
      <c r="AP105" s="3">
        <v>5.78</v>
      </c>
      <c r="AQ105" s="3">
        <v>23</v>
      </c>
    </row>
    <row r="106" spans="1:43">
      <c r="A106" s="34">
        <v>40032</v>
      </c>
      <c r="B106" s="3">
        <v>10.66</v>
      </c>
      <c r="C106" s="3">
        <v>1.08</v>
      </c>
      <c r="D106" s="3">
        <v>1.47</v>
      </c>
      <c r="E106" s="3">
        <v>5.4690000000000003</v>
      </c>
      <c r="F106" s="3">
        <v>9.1</v>
      </c>
      <c r="G106" s="3">
        <v>5.29</v>
      </c>
      <c r="H106" s="3">
        <v>8.6</v>
      </c>
      <c r="K106" s="3">
        <v>7.18</v>
      </c>
      <c r="L106" s="3">
        <v>1.62</v>
      </c>
      <c r="M106" s="3">
        <v>2.9</v>
      </c>
      <c r="N106" s="3">
        <v>1.68</v>
      </c>
      <c r="O106" s="3">
        <v>5.04</v>
      </c>
      <c r="P106" s="3">
        <v>14.42</v>
      </c>
      <c r="Q106" s="3">
        <v>20.45</v>
      </c>
      <c r="R106" s="3">
        <v>38.9</v>
      </c>
      <c r="S106" s="3">
        <v>21</v>
      </c>
      <c r="T106" s="3">
        <v>1.58</v>
      </c>
      <c r="U106" s="3">
        <v>15.32</v>
      </c>
      <c r="V106" s="3">
        <v>3.22</v>
      </c>
      <c r="W106" s="3">
        <v>7.16</v>
      </c>
      <c r="X106" s="3">
        <v>3.9220000000000002</v>
      </c>
      <c r="Y106" s="3">
        <v>19.28</v>
      </c>
      <c r="Z106" s="3">
        <v>17.940000000000001</v>
      </c>
      <c r="AA106" s="3">
        <v>3.6</v>
      </c>
      <c r="AB106" s="3">
        <v>6.38</v>
      </c>
      <c r="AC106" s="3">
        <v>8.31</v>
      </c>
      <c r="AD106" s="3">
        <v>88.55</v>
      </c>
      <c r="AE106" s="3">
        <v>11.66</v>
      </c>
      <c r="AF106" s="3">
        <v>12.32</v>
      </c>
      <c r="AG106" s="34"/>
      <c r="AH106" s="3">
        <v>6.41</v>
      </c>
      <c r="AI106" s="3">
        <v>6.53</v>
      </c>
      <c r="AJ106" s="3">
        <v>17</v>
      </c>
      <c r="AK106" s="3">
        <v>6.79</v>
      </c>
      <c r="AN106" s="3">
        <v>6.12</v>
      </c>
      <c r="AO106" s="3">
        <v>0.36</v>
      </c>
      <c r="AP106" s="3">
        <v>5.95</v>
      </c>
      <c r="AQ106" s="3">
        <v>22.35</v>
      </c>
    </row>
    <row r="107" spans="1:43">
      <c r="A107" s="34">
        <v>40031</v>
      </c>
      <c r="B107" s="3">
        <v>11</v>
      </c>
      <c r="C107" s="3">
        <v>1.1399999999999999</v>
      </c>
      <c r="D107" s="3">
        <v>1.54</v>
      </c>
      <c r="E107" s="3">
        <v>5.4889999999999999</v>
      </c>
      <c r="F107" s="3">
        <v>9.09</v>
      </c>
      <c r="G107" s="3">
        <v>5.37</v>
      </c>
      <c r="H107" s="3">
        <v>9.08</v>
      </c>
      <c r="K107" s="3">
        <v>6.9</v>
      </c>
      <c r="L107" s="3">
        <v>1.64</v>
      </c>
      <c r="M107" s="3">
        <v>2.83</v>
      </c>
      <c r="N107" s="3">
        <v>1.69</v>
      </c>
      <c r="O107" s="3">
        <v>5.14</v>
      </c>
      <c r="P107" s="3">
        <v>14.32</v>
      </c>
      <c r="Q107" s="3">
        <v>21.2</v>
      </c>
      <c r="R107" s="3">
        <v>39</v>
      </c>
      <c r="S107" s="3">
        <v>20.87</v>
      </c>
      <c r="T107" s="3">
        <v>1.57</v>
      </c>
      <c r="U107" s="3">
        <v>15.41</v>
      </c>
      <c r="V107" s="3">
        <v>3.43</v>
      </c>
      <c r="W107" s="3">
        <v>7.23</v>
      </c>
      <c r="X107" s="3">
        <v>4.0999999999999996</v>
      </c>
      <c r="Y107" s="3">
        <v>19.559999999999999</v>
      </c>
      <c r="Z107" s="3">
        <v>18.38</v>
      </c>
      <c r="AA107" s="3">
        <v>3.7130000000000001</v>
      </c>
      <c r="AB107" s="3">
        <v>6.34</v>
      </c>
      <c r="AC107" s="3">
        <v>8.3000000000000007</v>
      </c>
      <c r="AD107" s="3">
        <v>87.1</v>
      </c>
      <c r="AE107" s="3">
        <v>12.34</v>
      </c>
      <c r="AF107" s="3">
        <v>13</v>
      </c>
      <c r="AG107" s="34"/>
      <c r="AH107" s="3">
        <v>6.31</v>
      </c>
      <c r="AI107" s="3">
        <v>6.51</v>
      </c>
      <c r="AJ107" s="3">
        <v>16.829999999999998</v>
      </c>
      <c r="AK107" s="3">
        <v>6.78</v>
      </c>
      <c r="AN107" s="3">
        <v>6.17</v>
      </c>
      <c r="AO107" s="3">
        <v>0.37</v>
      </c>
      <c r="AP107" s="3">
        <v>5.89</v>
      </c>
      <c r="AQ107" s="3">
        <v>23.25</v>
      </c>
    </row>
    <row r="108" spans="1:43">
      <c r="A108" s="34">
        <v>40030</v>
      </c>
      <c r="B108" s="3">
        <v>10.62</v>
      </c>
      <c r="C108" s="3">
        <v>1.1399999999999999</v>
      </c>
      <c r="D108" s="3">
        <v>1.57</v>
      </c>
      <c r="E108" s="3">
        <v>5.4390000000000001</v>
      </c>
      <c r="F108" s="3">
        <v>9.4</v>
      </c>
      <c r="G108" s="3">
        <v>5.57</v>
      </c>
      <c r="H108" s="3">
        <v>9.34</v>
      </c>
      <c r="K108" s="3">
        <v>7.16</v>
      </c>
      <c r="L108" s="3">
        <v>1.69</v>
      </c>
      <c r="M108" s="3">
        <v>2.84</v>
      </c>
      <c r="N108" s="3">
        <v>1.73</v>
      </c>
      <c r="O108" s="3">
        <v>5.21</v>
      </c>
      <c r="P108" s="3">
        <v>14.32</v>
      </c>
      <c r="Q108" s="3">
        <v>21.05</v>
      </c>
      <c r="R108" s="3">
        <v>38</v>
      </c>
      <c r="S108" s="3">
        <v>22.22</v>
      </c>
      <c r="T108" s="3">
        <v>1.52</v>
      </c>
      <c r="U108" s="3">
        <v>15.66</v>
      </c>
      <c r="V108" s="3">
        <v>3.47</v>
      </c>
      <c r="W108" s="3">
        <v>7.21</v>
      </c>
      <c r="X108" s="3">
        <v>4.1719999999999997</v>
      </c>
      <c r="Y108" s="3">
        <v>19.37</v>
      </c>
      <c r="Z108" s="3">
        <v>18.579999999999998</v>
      </c>
      <c r="AA108" s="3">
        <v>3.8530000000000002</v>
      </c>
      <c r="AB108" s="3">
        <v>5.92</v>
      </c>
      <c r="AC108" s="3">
        <v>8.4600000000000009</v>
      </c>
      <c r="AD108" s="3">
        <v>81.05</v>
      </c>
      <c r="AE108" s="3">
        <v>11.44</v>
      </c>
      <c r="AF108" s="3">
        <v>12.64</v>
      </c>
      <c r="AG108" s="34"/>
      <c r="AH108" s="3">
        <v>6.51</v>
      </c>
      <c r="AI108" s="3">
        <v>6.69</v>
      </c>
      <c r="AJ108" s="3">
        <v>18.010000000000002</v>
      </c>
      <c r="AK108" s="3">
        <v>7.02</v>
      </c>
      <c r="AN108" s="3">
        <v>6.32</v>
      </c>
      <c r="AO108" s="3">
        <v>0.38</v>
      </c>
      <c r="AP108" s="3">
        <v>6.06</v>
      </c>
      <c r="AQ108" s="3">
        <v>22.5</v>
      </c>
    </row>
    <row r="109" spans="1:43">
      <c r="A109" s="34">
        <v>40029</v>
      </c>
      <c r="B109" s="3">
        <v>10.74</v>
      </c>
      <c r="C109" s="3">
        <v>1.17</v>
      </c>
      <c r="D109" s="3">
        <v>1.59</v>
      </c>
      <c r="E109" s="3">
        <v>5.399</v>
      </c>
      <c r="F109" s="3">
        <v>9.57</v>
      </c>
      <c r="G109" s="3">
        <v>5.68</v>
      </c>
      <c r="H109" s="3">
        <v>9.17</v>
      </c>
      <c r="K109" s="3">
        <v>7.14</v>
      </c>
      <c r="L109" s="3">
        <v>1.68</v>
      </c>
      <c r="M109" s="3">
        <v>2.96</v>
      </c>
      <c r="N109" s="3">
        <v>1.55</v>
      </c>
      <c r="O109" s="3">
        <v>5.28</v>
      </c>
      <c r="P109" s="3">
        <v>14.46</v>
      </c>
      <c r="Q109" s="3">
        <v>20.85</v>
      </c>
      <c r="R109" s="3">
        <v>38.200000000000003</v>
      </c>
      <c r="S109" s="3">
        <v>23.29</v>
      </c>
      <c r="T109" s="3">
        <v>1.5</v>
      </c>
      <c r="U109" s="3">
        <v>16.010000000000002</v>
      </c>
      <c r="V109" s="3">
        <v>3.69</v>
      </c>
      <c r="W109" s="3">
        <v>7.46</v>
      </c>
      <c r="X109" s="3">
        <v>4.2519999999999998</v>
      </c>
      <c r="Y109" s="3">
        <v>19.97</v>
      </c>
      <c r="Z109" s="3">
        <v>18.52</v>
      </c>
      <c r="AA109" s="3">
        <v>3.9</v>
      </c>
      <c r="AB109" s="3">
        <v>5.58</v>
      </c>
      <c r="AC109" s="3">
        <v>8.89</v>
      </c>
      <c r="AD109" s="3">
        <v>81.099999999999994</v>
      </c>
      <c r="AE109" s="3">
        <v>11.18</v>
      </c>
      <c r="AF109" s="3">
        <v>12.72</v>
      </c>
      <c r="AG109" s="34"/>
      <c r="AH109" s="3">
        <v>6.38</v>
      </c>
      <c r="AI109" s="3">
        <v>6.55</v>
      </c>
      <c r="AJ109" s="3">
        <v>18.57</v>
      </c>
      <c r="AK109" s="3">
        <v>7.15</v>
      </c>
      <c r="AN109" s="3">
        <v>6.11</v>
      </c>
      <c r="AO109" s="3">
        <v>0.35</v>
      </c>
      <c r="AP109" s="3">
        <v>5.93</v>
      </c>
      <c r="AQ109" s="3">
        <v>23.05</v>
      </c>
    </row>
    <row r="110" spans="1:43">
      <c r="A110" s="34">
        <v>40028</v>
      </c>
      <c r="B110" s="3">
        <v>10.76</v>
      </c>
      <c r="C110" s="3">
        <v>1.2</v>
      </c>
      <c r="D110" s="3">
        <v>1.6</v>
      </c>
      <c r="E110" s="3">
        <v>5.15</v>
      </c>
      <c r="F110" s="3">
        <v>9.61</v>
      </c>
      <c r="G110" s="3">
        <v>5.75</v>
      </c>
      <c r="H110" s="3">
        <v>9.24</v>
      </c>
      <c r="K110" s="3">
        <v>6.95</v>
      </c>
      <c r="L110" s="3">
        <v>1.67</v>
      </c>
      <c r="M110" s="3">
        <v>3.05</v>
      </c>
      <c r="N110" s="3">
        <v>1.53</v>
      </c>
      <c r="O110" s="3">
        <v>5.36</v>
      </c>
      <c r="P110" s="3">
        <v>14.7</v>
      </c>
      <c r="Q110" s="3">
        <v>20.7</v>
      </c>
      <c r="R110" s="3">
        <v>38.549999999999997</v>
      </c>
      <c r="S110" s="3">
        <v>22.39</v>
      </c>
      <c r="T110" s="4"/>
      <c r="U110" s="3">
        <v>15.98</v>
      </c>
      <c r="V110" s="3">
        <v>3.6</v>
      </c>
      <c r="W110" s="3">
        <v>7.2</v>
      </c>
      <c r="X110" s="3">
        <v>4.1989999999999998</v>
      </c>
      <c r="Y110" s="3">
        <v>20.46</v>
      </c>
      <c r="Z110" s="3">
        <v>19.420000000000002</v>
      </c>
      <c r="AA110" s="3">
        <v>3.8</v>
      </c>
      <c r="AB110" s="3">
        <v>5.58</v>
      </c>
      <c r="AC110" s="3">
        <v>8.7899999999999991</v>
      </c>
      <c r="AD110" s="3">
        <v>82.25</v>
      </c>
      <c r="AE110" s="3">
        <v>11.22</v>
      </c>
      <c r="AF110" s="3">
        <v>12.76</v>
      </c>
      <c r="AG110" s="34"/>
      <c r="AH110" s="3">
        <v>6.23</v>
      </c>
      <c r="AI110" s="3">
        <v>6.51</v>
      </c>
      <c r="AJ110" s="3">
        <v>18.39</v>
      </c>
      <c r="AK110" s="3">
        <v>7.22</v>
      </c>
      <c r="AN110" s="3">
        <v>6.2</v>
      </c>
      <c r="AO110" s="3">
        <v>0.36</v>
      </c>
      <c r="AP110" s="3">
        <v>5.93</v>
      </c>
      <c r="AQ110" s="3">
        <v>23.55</v>
      </c>
    </row>
    <row r="111" spans="1:43">
      <c r="A111" s="34">
        <v>40025</v>
      </c>
      <c r="B111" s="3">
        <v>10.42</v>
      </c>
      <c r="C111" s="3">
        <v>1.1100000000000001</v>
      </c>
      <c r="D111" s="3">
        <v>1.55</v>
      </c>
      <c r="E111" s="3">
        <v>4.9050000000000002</v>
      </c>
      <c r="F111" s="3">
        <v>9.11</v>
      </c>
      <c r="G111" s="3">
        <v>5.72</v>
      </c>
      <c r="H111" s="3">
        <v>8.68</v>
      </c>
      <c r="K111" s="3">
        <v>6.82</v>
      </c>
      <c r="L111" s="3">
        <v>1.65</v>
      </c>
      <c r="M111" s="3">
        <v>2.96</v>
      </c>
      <c r="N111" s="3">
        <v>1.51</v>
      </c>
      <c r="O111" s="3">
        <v>5.24</v>
      </c>
      <c r="P111" s="3">
        <v>14.36</v>
      </c>
      <c r="Q111" s="3">
        <v>19.38</v>
      </c>
      <c r="R111" s="3">
        <v>38.950000000000003</v>
      </c>
      <c r="S111" s="3">
        <v>21.12</v>
      </c>
      <c r="T111" s="3">
        <v>1.35</v>
      </c>
      <c r="U111" s="3">
        <v>15.73</v>
      </c>
      <c r="V111" s="3">
        <v>3.55</v>
      </c>
      <c r="W111" s="3">
        <v>7.14</v>
      </c>
      <c r="X111" s="3">
        <v>4.3680000000000003</v>
      </c>
      <c r="Y111" s="3">
        <v>19.760000000000002</v>
      </c>
      <c r="Z111" s="3">
        <v>19.12</v>
      </c>
      <c r="AA111" s="3">
        <v>3.74</v>
      </c>
      <c r="AB111" s="3">
        <v>5.57</v>
      </c>
      <c r="AC111" s="3">
        <v>8.91</v>
      </c>
      <c r="AD111" s="3">
        <v>81.400000000000006</v>
      </c>
      <c r="AE111" s="3">
        <v>11.18</v>
      </c>
      <c r="AF111" s="3">
        <v>10.82</v>
      </c>
      <c r="AG111" s="34"/>
      <c r="AH111" s="3">
        <v>6.12</v>
      </c>
      <c r="AI111" s="3">
        <v>6.41</v>
      </c>
      <c r="AJ111" s="3">
        <v>17.32</v>
      </c>
      <c r="AK111" s="3">
        <v>7.01</v>
      </c>
      <c r="AN111" s="3">
        <v>6.11</v>
      </c>
      <c r="AO111" s="3">
        <v>0.35</v>
      </c>
      <c r="AP111" s="3">
        <v>5.79</v>
      </c>
      <c r="AQ111" s="3">
        <v>22.1</v>
      </c>
    </row>
    <row r="112" spans="1:43">
      <c r="A112" s="34">
        <v>40024</v>
      </c>
      <c r="B112" s="3">
        <v>10.26</v>
      </c>
      <c r="C112" s="3">
        <v>1.1100000000000001</v>
      </c>
      <c r="D112" s="3">
        <v>1.54</v>
      </c>
      <c r="E112" s="3">
        <v>4.6909999999999998</v>
      </c>
      <c r="F112" s="3">
        <v>8.7100000000000009</v>
      </c>
      <c r="G112" s="3">
        <v>5.57</v>
      </c>
      <c r="H112" s="3">
        <v>8.23</v>
      </c>
      <c r="K112" s="3">
        <v>6.63</v>
      </c>
      <c r="L112" s="3">
        <v>1.62</v>
      </c>
      <c r="M112" s="3">
        <v>2.81</v>
      </c>
      <c r="N112" s="3">
        <v>1.48</v>
      </c>
      <c r="O112" s="3">
        <v>4.9800000000000004</v>
      </c>
      <c r="P112" s="3">
        <v>14.02</v>
      </c>
      <c r="Q112" s="3">
        <v>18.86</v>
      </c>
      <c r="R112" s="3">
        <v>38</v>
      </c>
      <c r="S112" s="3">
        <v>19.91</v>
      </c>
      <c r="T112" s="3">
        <v>1.26</v>
      </c>
      <c r="U112" s="3">
        <v>15.29</v>
      </c>
      <c r="V112" s="3">
        <v>3.49</v>
      </c>
      <c r="W112" s="3">
        <v>6.98</v>
      </c>
      <c r="X112" s="3">
        <v>4.0739999999999998</v>
      </c>
      <c r="Y112" s="3">
        <v>19.28</v>
      </c>
      <c r="Z112" s="3">
        <v>18.7</v>
      </c>
      <c r="AA112" s="3">
        <v>3.6269999999999998</v>
      </c>
      <c r="AB112" s="3">
        <v>5.45</v>
      </c>
      <c r="AC112" s="3">
        <v>9.19</v>
      </c>
      <c r="AD112" s="3">
        <v>81.45</v>
      </c>
      <c r="AE112" s="3">
        <v>11.08</v>
      </c>
      <c r="AF112" s="3">
        <v>10.6</v>
      </c>
      <c r="AG112" s="34"/>
      <c r="AH112" s="3">
        <v>6</v>
      </c>
      <c r="AI112" s="3">
        <v>6.3</v>
      </c>
      <c r="AJ112" s="3">
        <v>16.100000000000001</v>
      </c>
      <c r="AK112" s="3">
        <v>7.05</v>
      </c>
      <c r="AN112" s="3">
        <v>5.92</v>
      </c>
      <c r="AO112" s="3">
        <v>0.35</v>
      </c>
      <c r="AP112" s="3">
        <v>5.67</v>
      </c>
      <c r="AQ112" s="3">
        <v>19.899999999999999</v>
      </c>
    </row>
    <row r="113" spans="1:43">
      <c r="A113" s="34">
        <v>40023</v>
      </c>
      <c r="B113" s="3">
        <v>10.42</v>
      </c>
      <c r="C113" s="3">
        <v>1.1399999999999999</v>
      </c>
      <c r="D113" s="3">
        <v>1.58</v>
      </c>
      <c r="E113" s="3">
        <v>4.6660000000000004</v>
      </c>
      <c r="F113" s="3">
        <v>8.35</v>
      </c>
      <c r="G113" s="3">
        <v>5.78</v>
      </c>
      <c r="H113" s="3">
        <v>8.26</v>
      </c>
      <c r="K113" s="3">
        <v>6.58</v>
      </c>
      <c r="L113" s="3">
        <v>1.62</v>
      </c>
      <c r="M113" s="3">
        <v>2.83</v>
      </c>
      <c r="N113" s="3">
        <v>1.5</v>
      </c>
      <c r="O113" s="3">
        <v>5.14</v>
      </c>
      <c r="P113" s="3">
        <v>14.18</v>
      </c>
      <c r="Q113" s="3">
        <v>19.2</v>
      </c>
      <c r="R113" s="3">
        <v>37.700000000000003</v>
      </c>
      <c r="S113" s="3">
        <v>19.989999999999998</v>
      </c>
      <c r="T113" s="3">
        <v>1.36</v>
      </c>
      <c r="U113" s="3">
        <v>15.22</v>
      </c>
      <c r="V113" s="3">
        <v>3.63</v>
      </c>
      <c r="W113" s="3">
        <v>6.77</v>
      </c>
      <c r="X113" s="3">
        <v>4.0650000000000004</v>
      </c>
      <c r="Y113" s="3">
        <v>20.03</v>
      </c>
      <c r="Z113" s="3">
        <v>18.5</v>
      </c>
      <c r="AA113" s="3">
        <v>3.633</v>
      </c>
      <c r="AB113" s="3">
        <v>5.47</v>
      </c>
      <c r="AC113" s="3">
        <v>9.14</v>
      </c>
      <c r="AD113" s="3">
        <v>82.25</v>
      </c>
      <c r="AE113" s="3">
        <v>11.02</v>
      </c>
      <c r="AF113" s="3">
        <v>10.74</v>
      </c>
      <c r="AG113" s="34"/>
      <c r="AH113" s="3">
        <v>5.92</v>
      </c>
      <c r="AI113" s="3">
        <v>6.27</v>
      </c>
      <c r="AJ113" s="3">
        <v>15.92</v>
      </c>
      <c r="AK113" s="3">
        <v>6.61</v>
      </c>
      <c r="AN113" s="3">
        <v>5.94</v>
      </c>
      <c r="AO113" s="3">
        <v>0.35</v>
      </c>
      <c r="AP113" s="3">
        <v>5.56</v>
      </c>
      <c r="AQ113" s="3">
        <v>18.98</v>
      </c>
    </row>
    <row r="114" spans="1:43">
      <c r="A114" s="34">
        <v>40022</v>
      </c>
      <c r="B114" s="3">
        <v>10.86</v>
      </c>
      <c r="C114" s="3">
        <v>1.17</v>
      </c>
      <c r="D114" s="3">
        <v>1.67</v>
      </c>
      <c r="E114" s="3">
        <v>4.8049999999999997</v>
      </c>
      <c r="F114" s="3">
        <v>8.69</v>
      </c>
      <c r="G114" s="3">
        <v>5.89</v>
      </c>
      <c r="H114" s="3">
        <v>8.65</v>
      </c>
      <c r="K114" s="3">
        <v>7.14</v>
      </c>
      <c r="L114" s="3">
        <v>1.62</v>
      </c>
      <c r="M114" s="3">
        <v>2.82</v>
      </c>
      <c r="N114" s="3">
        <v>1.56</v>
      </c>
      <c r="O114" s="3">
        <v>5.19</v>
      </c>
      <c r="P114" s="3">
        <v>14.2</v>
      </c>
      <c r="Q114" s="3">
        <v>19.86</v>
      </c>
      <c r="R114" s="3">
        <v>38.9</v>
      </c>
      <c r="S114" s="3">
        <v>21.27</v>
      </c>
      <c r="T114" s="3">
        <v>1.45</v>
      </c>
      <c r="U114" s="3">
        <v>16.190000000000001</v>
      </c>
      <c r="V114" s="3">
        <v>3.77</v>
      </c>
      <c r="W114" s="3">
        <v>7.49</v>
      </c>
      <c r="X114" s="3">
        <v>4.181</v>
      </c>
      <c r="Y114" s="3">
        <v>21.63</v>
      </c>
      <c r="Z114" s="3">
        <v>19.059999999999999</v>
      </c>
      <c r="AA114" s="3">
        <v>3.56</v>
      </c>
      <c r="AB114" s="3">
        <v>5.56</v>
      </c>
      <c r="AC114" s="3">
        <v>8.56</v>
      </c>
      <c r="AD114" s="3">
        <v>83.6</v>
      </c>
      <c r="AE114" s="3">
        <v>11.68</v>
      </c>
      <c r="AF114" s="3">
        <v>11.1</v>
      </c>
      <c r="AG114" s="34"/>
      <c r="AH114" s="3">
        <v>6.37</v>
      </c>
      <c r="AI114" s="3">
        <v>6.63</v>
      </c>
      <c r="AJ114" s="3">
        <v>17.41</v>
      </c>
      <c r="AK114" s="3">
        <v>6.81</v>
      </c>
      <c r="AN114" s="3">
        <v>6.25</v>
      </c>
      <c r="AO114" s="3">
        <v>0.375</v>
      </c>
      <c r="AP114" s="3">
        <v>5.93</v>
      </c>
      <c r="AQ114" s="3">
        <v>19.440000000000001</v>
      </c>
    </row>
    <row r="115" spans="1:43">
      <c r="A115" s="34">
        <v>40021</v>
      </c>
      <c r="B115" s="3">
        <v>10.56</v>
      </c>
      <c r="C115" s="3">
        <v>1.1399999999999999</v>
      </c>
      <c r="D115" s="3">
        <v>1.67</v>
      </c>
      <c r="E115" s="3">
        <v>4.8550000000000004</v>
      </c>
      <c r="F115" s="3">
        <v>8.43</v>
      </c>
      <c r="G115" s="4"/>
      <c r="H115" s="3">
        <v>8.51</v>
      </c>
      <c r="K115" s="3">
        <v>6.99</v>
      </c>
      <c r="L115" s="3">
        <v>1.62</v>
      </c>
      <c r="M115" s="3">
        <v>2.81</v>
      </c>
      <c r="N115" s="3">
        <v>1.42</v>
      </c>
      <c r="O115" s="3">
        <v>4.92</v>
      </c>
      <c r="P115" s="3">
        <v>14.12</v>
      </c>
      <c r="Q115" s="3">
        <v>19.54</v>
      </c>
      <c r="R115" s="3">
        <v>39.299999999999997</v>
      </c>
      <c r="S115" s="3">
        <v>22.12</v>
      </c>
      <c r="T115" s="3">
        <v>1.41</v>
      </c>
      <c r="U115" s="3">
        <v>16.38</v>
      </c>
      <c r="V115" s="3">
        <v>3.6</v>
      </c>
      <c r="W115" s="3">
        <v>7.2</v>
      </c>
      <c r="X115" s="3">
        <v>4.1180000000000003</v>
      </c>
      <c r="Y115" s="3">
        <v>22.19</v>
      </c>
      <c r="Z115" s="3">
        <v>18.88</v>
      </c>
      <c r="AA115" s="3">
        <v>3.4529999999999998</v>
      </c>
      <c r="AB115" s="3">
        <v>5.5</v>
      </c>
      <c r="AC115" s="3">
        <v>8.26</v>
      </c>
      <c r="AD115" s="3">
        <v>80.349999999999994</v>
      </c>
      <c r="AE115" s="3">
        <v>11.5</v>
      </c>
      <c r="AF115" s="3">
        <v>11</v>
      </c>
      <c r="AG115" s="34"/>
      <c r="AH115" s="3">
        <v>6.43</v>
      </c>
      <c r="AI115" s="3">
        <v>6.67</v>
      </c>
      <c r="AJ115" s="3">
        <v>17.18</v>
      </c>
      <c r="AK115" s="3">
        <v>6.44</v>
      </c>
      <c r="AN115" s="3">
        <v>6.22</v>
      </c>
      <c r="AO115" s="3">
        <v>0.35499999999999998</v>
      </c>
      <c r="AP115" s="3">
        <v>6.01</v>
      </c>
      <c r="AQ115" s="3">
        <v>19.940000000000001</v>
      </c>
    </row>
    <row r="116" spans="1:43">
      <c r="A116" s="34">
        <v>40018</v>
      </c>
      <c r="B116" s="3">
        <v>10.46</v>
      </c>
      <c r="C116" s="3">
        <v>1.1200000000000001</v>
      </c>
      <c r="D116" s="3">
        <v>1.68</v>
      </c>
      <c r="E116" s="3">
        <v>4.9249999999999998</v>
      </c>
      <c r="F116" s="3">
        <v>8.34</v>
      </c>
      <c r="G116" s="3">
        <v>5.61</v>
      </c>
      <c r="H116" s="3">
        <v>8.33</v>
      </c>
      <c r="K116" s="3">
        <v>6.98</v>
      </c>
      <c r="L116" s="3">
        <v>1.6</v>
      </c>
      <c r="M116" s="3">
        <v>2.5099999999999998</v>
      </c>
      <c r="N116" s="3">
        <v>1.39</v>
      </c>
      <c r="O116" s="3">
        <v>4.72</v>
      </c>
      <c r="P116" s="3">
        <v>13.6</v>
      </c>
      <c r="Q116" s="3">
        <v>19.12</v>
      </c>
      <c r="R116" s="3">
        <v>39</v>
      </c>
      <c r="S116" s="3">
        <v>21.76</v>
      </c>
      <c r="T116" s="3">
        <v>1.4</v>
      </c>
      <c r="U116" s="3">
        <v>16.18</v>
      </c>
      <c r="V116" s="3">
        <v>3.48</v>
      </c>
      <c r="W116" s="3">
        <v>7.08</v>
      </c>
      <c r="X116" s="3">
        <v>4.0739999999999998</v>
      </c>
      <c r="Y116" s="3">
        <v>21.96</v>
      </c>
      <c r="Z116" s="3">
        <v>18.38</v>
      </c>
      <c r="AA116" s="3">
        <v>3.48</v>
      </c>
      <c r="AB116" s="3">
        <v>5.51</v>
      </c>
      <c r="AC116" s="3">
        <v>7.97</v>
      </c>
      <c r="AD116" s="3">
        <v>77.099999999999994</v>
      </c>
      <c r="AE116" s="3">
        <v>11.22</v>
      </c>
      <c r="AF116" s="3">
        <v>10.6</v>
      </c>
      <c r="AG116" s="34"/>
      <c r="AH116" s="3">
        <v>6.29</v>
      </c>
      <c r="AI116" s="3">
        <v>6.55</v>
      </c>
      <c r="AJ116" s="3">
        <v>16.29</v>
      </c>
      <c r="AK116" s="3">
        <v>5.85</v>
      </c>
      <c r="AN116" s="3">
        <v>5.92</v>
      </c>
      <c r="AO116" s="3">
        <v>0.35</v>
      </c>
      <c r="AP116" s="3">
        <v>5.94</v>
      </c>
      <c r="AQ116" s="3">
        <v>19.04</v>
      </c>
    </row>
    <row r="117" spans="1:43">
      <c r="A117" s="34">
        <v>40017</v>
      </c>
      <c r="B117" s="3">
        <v>10.32</v>
      </c>
      <c r="C117" s="3">
        <v>1.1100000000000001</v>
      </c>
      <c r="D117" s="3">
        <v>1.6</v>
      </c>
      <c r="E117" s="3">
        <v>4.8550000000000004</v>
      </c>
      <c r="F117" s="3">
        <v>8.39</v>
      </c>
      <c r="G117" s="3">
        <v>5.61</v>
      </c>
      <c r="H117" s="3">
        <v>8.26</v>
      </c>
      <c r="K117" s="3">
        <v>7.05</v>
      </c>
      <c r="L117" s="3">
        <v>1.6</v>
      </c>
      <c r="M117" s="3">
        <v>2.5499999999999998</v>
      </c>
      <c r="N117" s="3">
        <v>1.4</v>
      </c>
      <c r="O117" s="3">
        <v>4.68</v>
      </c>
      <c r="P117" s="3">
        <v>13.08</v>
      </c>
      <c r="Q117" s="3">
        <v>19.18</v>
      </c>
      <c r="R117" s="3">
        <v>38.15</v>
      </c>
      <c r="S117" s="3">
        <v>20.329999999999998</v>
      </c>
      <c r="T117" s="3">
        <v>1.48</v>
      </c>
      <c r="U117" s="3">
        <v>15.35</v>
      </c>
      <c r="V117" s="3">
        <v>3.53</v>
      </c>
      <c r="W117" s="3">
        <v>7.27</v>
      </c>
      <c r="X117" s="3">
        <v>4.0650000000000004</v>
      </c>
      <c r="Y117" s="3">
        <v>21.61</v>
      </c>
      <c r="Z117" s="3">
        <v>17.84</v>
      </c>
      <c r="AA117" s="3">
        <v>3.46</v>
      </c>
      <c r="AB117" s="3">
        <v>5.55</v>
      </c>
      <c r="AC117" s="3">
        <v>8.1300000000000008</v>
      </c>
      <c r="AD117" s="3">
        <v>76.400000000000006</v>
      </c>
      <c r="AE117" s="3">
        <v>11.18</v>
      </c>
      <c r="AF117" s="3">
        <v>10.7</v>
      </c>
      <c r="AG117" s="34"/>
      <c r="AH117" s="3">
        <v>6.3</v>
      </c>
      <c r="AI117" s="3">
        <v>6.56</v>
      </c>
      <c r="AJ117" s="3">
        <v>16.23</v>
      </c>
      <c r="AK117" s="3">
        <v>5.85</v>
      </c>
      <c r="AN117" s="3">
        <v>6</v>
      </c>
      <c r="AO117" s="3">
        <v>0.34499999999999997</v>
      </c>
      <c r="AP117" s="3">
        <v>5.89</v>
      </c>
      <c r="AQ117" s="3">
        <v>19.02</v>
      </c>
    </row>
    <row r="118" spans="1:43">
      <c r="A118" s="34">
        <v>40016</v>
      </c>
      <c r="B118" s="3">
        <v>10.08</v>
      </c>
      <c r="C118" s="3">
        <v>1.1200000000000001</v>
      </c>
      <c r="D118" s="3">
        <v>1.58</v>
      </c>
      <c r="E118" s="3">
        <v>4.8550000000000004</v>
      </c>
      <c r="F118" s="3">
        <v>8.14</v>
      </c>
      <c r="G118" s="3">
        <v>5.69</v>
      </c>
      <c r="H118" s="3">
        <v>7.97</v>
      </c>
      <c r="K118" s="3">
        <v>6.99</v>
      </c>
      <c r="L118" s="3">
        <v>1.58</v>
      </c>
      <c r="M118" s="3">
        <v>2.4900000000000002</v>
      </c>
      <c r="N118" s="3">
        <v>1.39</v>
      </c>
      <c r="O118" s="3">
        <v>4.7</v>
      </c>
      <c r="P118" s="3">
        <v>12.82</v>
      </c>
      <c r="Q118" s="3">
        <v>18.82</v>
      </c>
      <c r="R118" s="3">
        <v>37.950000000000003</v>
      </c>
      <c r="S118" s="3">
        <v>20.149999999999999</v>
      </c>
      <c r="T118" s="3">
        <v>1.41</v>
      </c>
      <c r="U118" s="3">
        <v>15.45</v>
      </c>
      <c r="V118" s="3">
        <v>3.3</v>
      </c>
      <c r="W118" s="3">
        <v>7.2</v>
      </c>
      <c r="X118" s="3">
        <v>3.9039999999999999</v>
      </c>
      <c r="Y118" s="3">
        <v>21.15</v>
      </c>
      <c r="Z118" s="3">
        <v>16.760000000000002</v>
      </c>
      <c r="AA118" s="3">
        <v>3.42</v>
      </c>
      <c r="AB118" s="3">
        <v>5.59</v>
      </c>
      <c r="AC118" s="3">
        <v>7.39</v>
      </c>
      <c r="AD118" s="3">
        <v>75.349999999999994</v>
      </c>
      <c r="AE118" s="3">
        <v>11.02</v>
      </c>
      <c r="AF118" s="3">
        <v>10.68</v>
      </c>
      <c r="AG118" s="34"/>
      <c r="AH118" s="3">
        <v>6.29</v>
      </c>
      <c r="AI118" s="3">
        <v>6.5</v>
      </c>
      <c r="AJ118" s="3">
        <v>16.43</v>
      </c>
      <c r="AK118" s="3">
        <v>5.81</v>
      </c>
      <c r="AN118" s="3">
        <v>6.12</v>
      </c>
      <c r="AO118" s="3">
        <v>0.38</v>
      </c>
      <c r="AP118" s="3">
        <v>5.85</v>
      </c>
      <c r="AQ118" s="3">
        <v>18.18</v>
      </c>
    </row>
    <row r="119" spans="1:43">
      <c r="A119" s="34">
        <v>40015</v>
      </c>
      <c r="B119" s="3">
        <v>10.24</v>
      </c>
      <c r="C119" s="3">
        <v>1.1599999999999999</v>
      </c>
      <c r="D119" s="3">
        <v>1.53</v>
      </c>
      <c r="E119" s="3">
        <v>4.6260000000000003</v>
      </c>
      <c r="F119" s="3">
        <v>8.09</v>
      </c>
      <c r="G119" s="3">
        <v>5.49</v>
      </c>
      <c r="H119" s="3">
        <v>8.02</v>
      </c>
      <c r="K119" s="3">
        <v>6.89</v>
      </c>
      <c r="L119" s="3">
        <v>1.61</v>
      </c>
      <c r="M119" s="3">
        <v>2.54</v>
      </c>
      <c r="N119" s="3">
        <v>1.39</v>
      </c>
      <c r="O119" s="3">
        <v>4.6900000000000004</v>
      </c>
      <c r="P119" s="3">
        <v>12.88</v>
      </c>
      <c r="Q119" s="3">
        <v>19</v>
      </c>
      <c r="R119" s="3">
        <v>38.4</v>
      </c>
      <c r="S119" s="3">
        <v>18.96</v>
      </c>
      <c r="T119" s="3">
        <v>1.32</v>
      </c>
      <c r="U119" s="3">
        <v>14.67</v>
      </c>
      <c r="V119" s="3">
        <v>3.35</v>
      </c>
      <c r="W119" s="3">
        <v>7.1</v>
      </c>
      <c r="X119" s="3">
        <v>4.0910000000000002</v>
      </c>
      <c r="Y119" s="3">
        <v>21.53</v>
      </c>
      <c r="Z119" s="3">
        <v>17.059999999999999</v>
      </c>
      <c r="AA119" s="3">
        <v>3.2869999999999999</v>
      </c>
      <c r="AB119" s="3">
        <v>5.62</v>
      </c>
      <c r="AC119" s="3">
        <v>7.43</v>
      </c>
      <c r="AD119" s="3">
        <v>77.099999999999994</v>
      </c>
      <c r="AE119" s="3">
        <v>11.24</v>
      </c>
      <c r="AF119" s="3">
        <v>10.58</v>
      </c>
      <c r="AG119" s="34"/>
      <c r="AH119" s="3">
        <v>6.21</v>
      </c>
      <c r="AI119" s="3">
        <v>6.45</v>
      </c>
      <c r="AJ119" s="3">
        <v>16.13</v>
      </c>
      <c r="AK119" s="3">
        <v>5.77</v>
      </c>
      <c r="AN119" s="3">
        <v>6.1</v>
      </c>
      <c r="AO119" s="3">
        <v>0.39</v>
      </c>
      <c r="AP119" s="3">
        <v>5.78</v>
      </c>
      <c r="AQ119" s="3">
        <v>17.899999999999999</v>
      </c>
    </row>
    <row r="120" spans="1:43">
      <c r="A120" s="34">
        <v>40014</v>
      </c>
      <c r="B120" s="3">
        <v>10.220000000000001</v>
      </c>
      <c r="C120" s="3">
        <v>1.1000000000000001</v>
      </c>
      <c r="D120" s="3">
        <v>1.55</v>
      </c>
      <c r="E120" s="3">
        <v>4.6059999999999999</v>
      </c>
      <c r="F120" s="3">
        <v>8.33</v>
      </c>
      <c r="G120" s="3">
        <v>5.65</v>
      </c>
      <c r="H120" s="3">
        <v>8.09</v>
      </c>
      <c r="K120" s="3">
        <v>7.2</v>
      </c>
      <c r="L120" s="3">
        <v>1.6</v>
      </c>
      <c r="M120" s="3">
        <v>2.54</v>
      </c>
      <c r="N120" s="3">
        <v>1.38</v>
      </c>
      <c r="O120" s="3">
        <v>4.71</v>
      </c>
      <c r="P120" s="3">
        <v>12.94</v>
      </c>
      <c r="Q120" s="3">
        <v>18.88</v>
      </c>
      <c r="R120" s="3">
        <v>39.4</v>
      </c>
      <c r="S120" s="3">
        <v>20.03</v>
      </c>
      <c r="T120" s="3">
        <v>1.24</v>
      </c>
      <c r="U120" s="3">
        <v>14.99</v>
      </c>
      <c r="V120" s="3">
        <v>3.31</v>
      </c>
      <c r="W120" s="3">
        <v>7.28</v>
      </c>
      <c r="X120" s="3">
        <v>3.895</v>
      </c>
      <c r="Y120" s="3">
        <v>21.79</v>
      </c>
      <c r="Z120" s="3">
        <v>17.46</v>
      </c>
      <c r="AA120" s="3">
        <v>3.2869999999999999</v>
      </c>
      <c r="AB120" s="3">
        <v>5.54</v>
      </c>
      <c r="AC120" s="3">
        <v>7.3</v>
      </c>
      <c r="AD120" s="3">
        <v>79.099999999999994</v>
      </c>
      <c r="AE120" s="3">
        <v>11.58</v>
      </c>
      <c r="AF120" s="3">
        <v>10.38</v>
      </c>
      <c r="AG120" s="34"/>
      <c r="AH120" s="3">
        <v>6.39</v>
      </c>
      <c r="AI120" s="3">
        <v>6.66</v>
      </c>
      <c r="AJ120" s="3">
        <v>16.579999999999998</v>
      </c>
      <c r="AK120" s="3">
        <v>6.01</v>
      </c>
      <c r="AN120" s="3">
        <v>6.23</v>
      </c>
      <c r="AO120" s="3">
        <v>0.39</v>
      </c>
      <c r="AP120" s="3">
        <v>5.93</v>
      </c>
      <c r="AQ120" s="3">
        <v>17.079999999999998</v>
      </c>
    </row>
    <row r="121" spans="1:43">
      <c r="A121" s="34">
        <v>40011</v>
      </c>
      <c r="B121" s="3">
        <v>9.7799999999999994</v>
      </c>
      <c r="C121" s="3">
        <v>1.05</v>
      </c>
      <c r="D121" s="3">
        <v>1.53</v>
      </c>
      <c r="E121" s="3">
        <v>4.4160000000000004</v>
      </c>
      <c r="F121" s="3">
        <v>8.1300000000000008</v>
      </c>
      <c r="G121" s="3">
        <v>5.57</v>
      </c>
      <c r="H121" s="3">
        <v>7.7</v>
      </c>
      <c r="K121" s="3">
        <v>6.76</v>
      </c>
      <c r="L121" s="3">
        <v>1.55</v>
      </c>
      <c r="M121" s="3">
        <v>2.4700000000000002</v>
      </c>
      <c r="N121" s="3">
        <v>1.38</v>
      </c>
      <c r="O121" s="3">
        <v>4.62</v>
      </c>
      <c r="P121" s="3">
        <v>13.1</v>
      </c>
      <c r="Q121" s="3">
        <v>18.239999999999998</v>
      </c>
      <c r="R121" s="3">
        <v>38.700000000000003</v>
      </c>
      <c r="S121" s="3">
        <v>18.21</v>
      </c>
      <c r="T121" s="3">
        <v>1.05</v>
      </c>
      <c r="U121" s="3">
        <v>14.59</v>
      </c>
      <c r="V121" s="3">
        <v>3.38</v>
      </c>
      <c r="W121" s="3">
        <v>7.21</v>
      </c>
      <c r="X121" s="3">
        <v>3.8149999999999999</v>
      </c>
      <c r="Y121" s="3">
        <v>20.97</v>
      </c>
      <c r="Z121" s="3">
        <v>17.260000000000002</v>
      </c>
      <c r="AA121" s="3">
        <v>3.2669999999999999</v>
      </c>
      <c r="AB121" s="3">
        <v>5.38</v>
      </c>
      <c r="AC121" s="3">
        <v>7.28</v>
      </c>
      <c r="AD121" s="3">
        <v>76.599999999999994</v>
      </c>
      <c r="AE121" s="3">
        <v>11.26</v>
      </c>
      <c r="AF121" s="3">
        <v>9.3699999999999992</v>
      </c>
      <c r="AG121" s="34"/>
      <c r="AH121" s="3">
        <v>6.26</v>
      </c>
      <c r="AI121" s="3">
        <v>6.56</v>
      </c>
      <c r="AJ121" s="3">
        <v>15.19</v>
      </c>
      <c r="AK121" s="3">
        <v>5.71</v>
      </c>
      <c r="AN121" s="3">
        <v>6.34</v>
      </c>
      <c r="AO121" s="3">
        <v>0.39</v>
      </c>
      <c r="AP121" s="3">
        <v>5.83</v>
      </c>
      <c r="AQ121" s="3">
        <v>16.14</v>
      </c>
    </row>
    <row r="122" spans="1:43">
      <c r="A122" s="34">
        <v>40010</v>
      </c>
      <c r="B122" s="3">
        <v>9.6199999999999992</v>
      </c>
      <c r="C122" s="3">
        <v>1.04</v>
      </c>
      <c r="D122" s="3">
        <v>1.5</v>
      </c>
      <c r="E122" s="3">
        <v>4.4809999999999999</v>
      </c>
      <c r="F122" s="3">
        <v>8.18</v>
      </c>
      <c r="G122" s="3">
        <v>5.59</v>
      </c>
      <c r="H122" s="3">
        <v>7.67</v>
      </c>
      <c r="K122" s="3">
        <v>6.7</v>
      </c>
      <c r="L122" s="3">
        <v>1.55</v>
      </c>
      <c r="M122" s="3">
        <v>2.4500000000000002</v>
      </c>
      <c r="N122" s="3">
        <v>1.38</v>
      </c>
      <c r="O122" s="3">
        <v>4.6500000000000004</v>
      </c>
      <c r="P122" s="3">
        <v>13.04</v>
      </c>
      <c r="Q122" s="3">
        <v>18</v>
      </c>
      <c r="R122" s="3">
        <v>38.700000000000003</v>
      </c>
      <c r="S122" s="3">
        <v>16.55</v>
      </c>
      <c r="T122" s="3">
        <v>1.0900000000000001</v>
      </c>
      <c r="U122" s="3">
        <v>14.74</v>
      </c>
      <c r="V122" s="3">
        <v>3.3</v>
      </c>
      <c r="W122" s="3">
        <v>7.16</v>
      </c>
      <c r="X122" s="3">
        <v>3.7160000000000002</v>
      </c>
      <c r="Y122" s="3">
        <v>20.36</v>
      </c>
      <c r="Z122" s="3">
        <v>16.78</v>
      </c>
      <c r="AA122" s="3">
        <v>3.2530000000000001</v>
      </c>
      <c r="AB122" s="3">
        <v>5.44</v>
      </c>
      <c r="AC122" s="3">
        <v>7.32</v>
      </c>
      <c r="AD122" s="3">
        <v>75.25</v>
      </c>
      <c r="AE122" s="3">
        <v>10.54</v>
      </c>
      <c r="AF122" s="3">
        <v>9.1999999999999993</v>
      </c>
      <c r="AG122" s="34"/>
      <c r="AH122" s="3">
        <v>6.23</v>
      </c>
      <c r="AI122" s="3">
        <v>6.56</v>
      </c>
      <c r="AJ122" s="3">
        <v>14.87</v>
      </c>
      <c r="AK122" s="3">
        <v>5.78</v>
      </c>
      <c r="AN122" s="3">
        <v>6.48</v>
      </c>
      <c r="AO122" s="3">
        <v>0.39</v>
      </c>
      <c r="AP122" s="3">
        <v>5.81</v>
      </c>
      <c r="AQ122" s="3">
        <v>15.96</v>
      </c>
    </row>
    <row r="123" spans="1:43">
      <c r="A123" s="34">
        <v>40009</v>
      </c>
      <c r="B123" s="3">
        <v>9.6199999999999992</v>
      </c>
      <c r="C123" s="3">
        <v>1.04</v>
      </c>
      <c r="D123" s="3">
        <v>1.53</v>
      </c>
      <c r="E123" s="3">
        <v>4.4909999999999997</v>
      </c>
      <c r="F123" s="3">
        <v>8.3800000000000008</v>
      </c>
      <c r="G123" s="3">
        <v>5.59</v>
      </c>
      <c r="H123" s="3">
        <v>7.75</v>
      </c>
      <c r="K123" s="3">
        <v>6.84</v>
      </c>
      <c r="L123" s="3">
        <v>1.54</v>
      </c>
      <c r="M123" s="3">
        <v>2.4500000000000002</v>
      </c>
      <c r="N123" s="3">
        <v>1.39</v>
      </c>
      <c r="O123" s="3">
        <v>4.5999999999999996</v>
      </c>
      <c r="P123" s="3">
        <v>12.72</v>
      </c>
      <c r="Q123" s="3">
        <v>17.7</v>
      </c>
      <c r="R123" s="3">
        <v>38.1</v>
      </c>
      <c r="S123" s="3">
        <v>16.72</v>
      </c>
      <c r="T123" s="3">
        <v>1.1399999999999999</v>
      </c>
      <c r="U123" s="3">
        <v>14.85</v>
      </c>
      <c r="V123" s="3">
        <v>3.42</v>
      </c>
      <c r="W123" s="3">
        <v>7.19</v>
      </c>
      <c r="X123" s="3">
        <v>3.698</v>
      </c>
      <c r="Y123" s="3">
        <v>20.100000000000001</v>
      </c>
      <c r="Z123" s="3">
        <v>16.920000000000002</v>
      </c>
      <c r="AA123" s="3">
        <v>3.2330000000000001</v>
      </c>
      <c r="AB123" s="3">
        <v>5.22</v>
      </c>
      <c r="AC123" s="3">
        <v>7.29</v>
      </c>
      <c r="AD123" s="3">
        <v>74.7</v>
      </c>
      <c r="AE123" s="3">
        <v>10.72</v>
      </c>
      <c r="AF123" s="3">
        <v>8.9499999999999993</v>
      </c>
      <c r="AG123" s="34"/>
      <c r="AH123" s="3">
        <v>6.36</v>
      </c>
      <c r="AI123" s="3">
        <v>6.65</v>
      </c>
      <c r="AJ123" s="3">
        <v>15.39</v>
      </c>
      <c r="AK123" s="3">
        <v>5.92</v>
      </c>
      <c r="AN123" s="3">
        <v>6.17</v>
      </c>
      <c r="AO123" s="3">
        <v>0.39</v>
      </c>
      <c r="AP123" s="3">
        <v>5.91</v>
      </c>
      <c r="AQ123" s="3">
        <v>15.84</v>
      </c>
    </row>
    <row r="124" spans="1:43">
      <c r="A124" s="34">
        <v>40008</v>
      </c>
      <c r="B124" s="3">
        <v>9.3699999999999992</v>
      </c>
      <c r="C124" s="3">
        <v>0.99</v>
      </c>
      <c r="D124" s="3">
        <v>1.48</v>
      </c>
      <c r="E124" s="3">
        <v>4.3860000000000001</v>
      </c>
      <c r="F124" s="3">
        <v>8.23</v>
      </c>
      <c r="G124" s="3">
        <v>5.68</v>
      </c>
      <c r="H124" s="3">
        <v>7.59</v>
      </c>
      <c r="K124" s="3">
        <v>6.79</v>
      </c>
      <c r="L124" s="3">
        <v>1.5</v>
      </c>
      <c r="M124" s="3">
        <v>2.36</v>
      </c>
      <c r="N124" s="3">
        <v>1.37</v>
      </c>
      <c r="O124" s="3">
        <v>4.7</v>
      </c>
      <c r="P124" s="3">
        <v>12.76</v>
      </c>
      <c r="Q124" s="3">
        <v>17.059999999999999</v>
      </c>
      <c r="R124" s="3">
        <v>37.200000000000003</v>
      </c>
      <c r="S124" s="3">
        <v>16.239999999999998</v>
      </c>
      <c r="T124" s="3">
        <v>1.1000000000000001</v>
      </c>
      <c r="U124" s="3">
        <v>14.52</v>
      </c>
      <c r="V124" s="3">
        <v>3.3</v>
      </c>
      <c r="W124" s="3">
        <v>7.14</v>
      </c>
      <c r="X124" s="3">
        <v>3.5289999999999999</v>
      </c>
      <c r="Y124" s="3">
        <v>20.27</v>
      </c>
      <c r="Z124" s="3">
        <v>16.36</v>
      </c>
      <c r="AA124" s="3">
        <v>3.1</v>
      </c>
      <c r="AB124" s="3">
        <v>5.0999999999999996</v>
      </c>
      <c r="AC124" s="3">
        <v>7.32</v>
      </c>
      <c r="AD124" s="3">
        <v>73.95</v>
      </c>
      <c r="AE124" s="3">
        <v>10.46</v>
      </c>
      <c r="AF124" s="3">
        <v>8.5299999999999994</v>
      </c>
      <c r="AG124" s="34"/>
      <c r="AH124" s="3">
        <v>6.35</v>
      </c>
      <c r="AI124" s="3">
        <v>6.57</v>
      </c>
      <c r="AJ124" s="3">
        <v>14.02</v>
      </c>
      <c r="AK124" s="3">
        <v>5.73</v>
      </c>
      <c r="AN124" s="3">
        <v>5.88</v>
      </c>
      <c r="AO124" s="3">
        <v>0.39</v>
      </c>
      <c r="AP124" s="3">
        <v>5.91</v>
      </c>
      <c r="AQ124" s="3">
        <v>15.46</v>
      </c>
    </row>
    <row r="125" spans="1:43">
      <c r="A125" s="34">
        <v>40007</v>
      </c>
      <c r="B125" s="3">
        <v>8.81</v>
      </c>
      <c r="C125" s="3">
        <v>0.98</v>
      </c>
      <c r="D125" s="3">
        <v>1.44</v>
      </c>
      <c r="E125" s="3">
        <v>4.3810000000000002</v>
      </c>
      <c r="F125" s="3">
        <v>8.06</v>
      </c>
      <c r="G125" s="3">
        <v>5.67</v>
      </c>
      <c r="H125" s="3">
        <v>7.4</v>
      </c>
      <c r="K125" s="3">
        <v>6.67</v>
      </c>
      <c r="L125" s="3">
        <v>1.49</v>
      </c>
      <c r="M125" s="3">
        <v>2.3199999999999998</v>
      </c>
      <c r="N125" s="3">
        <v>1.34</v>
      </c>
      <c r="O125" s="3">
        <v>4.66</v>
      </c>
      <c r="P125" s="3">
        <v>12.42</v>
      </c>
      <c r="Q125" s="3">
        <v>16.48</v>
      </c>
      <c r="R125" s="3">
        <v>37.35</v>
      </c>
      <c r="S125" s="3">
        <v>15.99</v>
      </c>
      <c r="T125" s="3">
        <v>1.0900000000000001</v>
      </c>
      <c r="U125" s="3">
        <v>14.43</v>
      </c>
      <c r="V125" s="3">
        <v>3.32</v>
      </c>
      <c r="W125" s="3">
        <v>7.11</v>
      </c>
      <c r="X125" s="3">
        <v>3.35</v>
      </c>
      <c r="Y125" s="3">
        <v>19.66</v>
      </c>
      <c r="Z125" s="3">
        <v>15.64</v>
      </c>
      <c r="AA125" s="3">
        <v>2.8929999999999998</v>
      </c>
      <c r="AB125" s="3">
        <v>5.05</v>
      </c>
      <c r="AC125" s="3">
        <v>7.42</v>
      </c>
      <c r="AD125" s="3">
        <v>71.95</v>
      </c>
      <c r="AE125" s="3">
        <v>10.119999999999999</v>
      </c>
      <c r="AF125" s="3">
        <v>8.2799999999999994</v>
      </c>
      <c r="AG125" s="34"/>
      <c r="AH125" s="3">
        <v>6.25</v>
      </c>
      <c r="AI125" s="3">
        <v>6.48</v>
      </c>
      <c r="AJ125" s="3">
        <v>13.85</v>
      </c>
      <c r="AK125" s="3">
        <v>5.72</v>
      </c>
      <c r="AN125" s="3">
        <v>5.6</v>
      </c>
      <c r="AO125" s="3">
        <v>0.39</v>
      </c>
      <c r="AP125" s="3">
        <v>5.9</v>
      </c>
      <c r="AQ125" s="3">
        <v>15.26</v>
      </c>
    </row>
    <row r="126" spans="1:43">
      <c r="A126" s="34">
        <v>40004</v>
      </c>
      <c r="B126" s="3">
        <v>9.06</v>
      </c>
      <c r="C126" s="3">
        <v>0.91</v>
      </c>
      <c r="D126" s="3">
        <v>1.5</v>
      </c>
      <c r="E126" s="3">
        <v>4.3010000000000002</v>
      </c>
      <c r="F126" s="3">
        <v>8.06</v>
      </c>
      <c r="G126" s="3">
        <v>5.93</v>
      </c>
      <c r="H126" s="3">
        <v>7.37</v>
      </c>
      <c r="K126" s="3">
        <v>6.75</v>
      </c>
      <c r="L126" s="3">
        <v>1.46</v>
      </c>
      <c r="M126" s="3">
        <v>2.3199999999999998</v>
      </c>
      <c r="N126" s="3">
        <v>1.37</v>
      </c>
      <c r="O126" s="3">
        <v>4.71</v>
      </c>
      <c r="P126" s="3">
        <v>13</v>
      </c>
      <c r="Q126" s="3">
        <v>16.920000000000002</v>
      </c>
      <c r="R126" s="3">
        <v>38.049999999999997</v>
      </c>
      <c r="S126" s="3">
        <v>16.329999999999998</v>
      </c>
      <c r="T126" s="3">
        <v>1.1000000000000001</v>
      </c>
      <c r="U126" s="3">
        <v>14.56</v>
      </c>
      <c r="V126" s="3">
        <v>3.53</v>
      </c>
      <c r="W126" s="3">
        <v>6.96</v>
      </c>
      <c r="X126" s="3">
        <v>3.4750000000000001</v>
      </c>
      <c r="Y126" s="3">
        <v>20.149999999999999</v>
      </c>
      <c r="Z126" s="3">
        <v>16.2</v>
      </c>
      <c r="AA126" s="3">
        <v>2.9729999999999999</v>
      </c>
      <c r="AB126" s="3">
        <v>4.9800000000000004</v>
      </c>
      <c r="AC126" s="3">
        <v>7.03</v>
      </c>
      <c r="AD126" s="3">
        <v>73.849999999999994</v>
      </c>
      <c r="AE126" s="3">
        <v>10.78</v>
      </c>
      <c r="AF126" s="3">
        <v>8.5</v>
      </c>
      <c r="AG126" s="34"/>
      <c r="AH126" s="3">
        <v>6.23</v>
      </c>
      <c r="AI126" s="3">
        <v>6.51</v>
      </c>
      <c r="AJ126" s="3">
        <v>14.01</v>
      </c>
      <c r="AK126" s="3">
        <v>5.81</v>
      </c>
      <c r="AN126" s="4"/>
      <c r="AO126" s="3">
        <v>0.39</v>
      </c>
      <c r="AP126" s="3">
        <v>5.89</v>
      </c>
      <c r="AQ126" s="3">
        <v>15.9</v>
      </c>
    </row>
    <row r="127" spans="1:43">
      <c r="A127" s="34">
        <v>40003</v>
      </c>
      <c r="B127" s="3">
        <v>9.09</v>
      </c>
      <c r="C127" s="3">
        <v>0.95</v>
      </c>
      <c r="D127" s="3">
        <v>1.53</v>
      </c>
      <c r="E127" s="3">
        <v>4.3410000000000002</v>
      </c>
      <c r="F127" s="3">
        <v>8.15</v>
      </c>
      <c r="G127" s="3">
        <v>6.16</v>
      </c>
      <c r="H127" s="3">
        <v>7.47</v>
      </c>
      <c r="K127" s="3">
        <v>6.72</v>
      </c>
      <c r="L127" s="3">
        <v>1.5</v>
      </c>
      <c r="M127" s="3">
        <v>2.1800000000000002</v>
      </c>
      <c r="N127" s="3">
        <v>1.38</v>
      </c>
      <c r="O127" s="3">
        <v>4.91</v>
      </c>
      <c r="P127" s="3">
        <v>12.66</v>
      </c>
      <c r="Q127" s="3">
        <v>17.2</v>
      </c>
      <c r="R127" s="3">
        <v>39.15</v>
      </c>
      <c r="S127" s="3">
        <v>16.62</v>
      </c>
      <c r="T127" s="3">
        <v>1.02</v>
      </c>
      <c r="U127" s="3">
        <v>14.66</v>
      </c>
      <c r="V127" s="3">
        <v>3.44</v>
      </c>
      <c r="W127" s="3">
        <v>6.77</v>
      </c>
      <c r="X127" s="3">
        <v>3.448</v>
      </c>
      <c r="Y127" s="3">
        <v>19.989999999999998</v>
      </c>
      <c r="Z127" s="3">
        <v>16.079999999999998</v>
      </c>
      <c r="AA127" s="3">
        <v>3.02</v>
      </c>
      <c r="AB127" s="3">
        <v>5.0199999999999996</v>
      </c>
      <c r="AC127" s="3">
        <v>7</v>
      </c>
      <c r="AD127" s="3">
        <v>74.599999999999994</v>
      </c>
      <c r="AE127" s="3">
        <v>10.98</v>
      </c>
      <c r="AF127" s="3">
        <v>8.51</v>
      </c>
      <c r="AG127" s="34"/>
      <c r="AH127" s="3">
        <v>6.26</v>
      </c>
      <c r="AI127" s="3">
        <v>6.48</v>
      </c>
      <c r="AJ127" s="3">
        <v>14.2</v>
      </c>
      <c r="AK127" s="3">
        <v>5.88</v>
      </c>
      <c r="AN127" s="4"/>
      <c r="AO127" s="3">
        <v>0.39</v>
      </c>
      <c r="AP127" s="3">
        <v>5.75</v>
      </c>
      <c r="AQ127" s="3">
        <v>15.96</v>
      </c>
    </row>
    <row r="128" spans="1:43">
      <c r="A128" s="34">
        <v>40002</v>
      </c>
      <c r="B128" s="3">
        <v>8.9</v>
      </c>
      <c r="C128" s="3">
        <v>0.89</v>
      </c>
      <c r="D128" s="3">
        <v>1.55</v>
      </c>
      <c r="E128" s="3">
        <v>4.2220000000000004</v>
      </c>
      <c r="F128" s="3">
        <v>8.11</v>
      </c>
      <c r="G128" s="3">
        <v>5.87</v>
      </c>
      <c r="H128" s="3">
        <v>7.41</v>
      </c>
      <c r="K128" s="3">
        <v>6.65</v>
      </c>
      <c r="L128" s="3">
        <v>1.45</v>
      </c>
      <c r="M128" s="3">
        <v>2.1</v>
      </c>
      <c r="N128" s="3">
        <v>1.36</v>
      </c>
      <c r="O128" s="3">
        <v>4.66</v>
      </c>
      <c r="P128" s="3">
        <v>12.74</v>
      </c>
      <c r="Q128" s="3">
        <v>16.100000000000001</v>
      </c>
      <c r="R128" s="3">
        <v>38.35</v>
      </c>
      <c r="S128" s="3">
        <v>16.79</v>
      </c>
      <c r="T128" s="3">
        <v>1.08</v>
      </c>
      <c r="U128" s="3">
        <v>14.59</v>
      </c>
      <c r="V128" s="3">
        <v>3.36</v>
      </c>
      <c r="W128" s="3">
        <v>6.85</v>
      </c>
      <c r="X128" s="3">
        <v>3.5019999999999998</v>
      </c>
      <c r="Y128" s="3">
        <v>20.6</v>
      </c>
      <c r="Z128" s="3">
        <v>16.760000000000002</v>
      </c>
      <c r="AA128" s="3">
        <v>3</v>
      </c>
      <c r="AB128" s="3">
        <v>4.78</v>
      </c>
      <c r="AC128" s="3">
        <v>6.86</v>
      </c>
      <c r="AD128" s="3">
        <v>73.849999999999994</v>
      </c>
      <c r="AE128" s="3">
        <v>10.78</v>
      </c>
      <c r="AF128" s="3">
        <v>8.5</v>
      </c>
      <c r="AG128" s="34"/>
      <c r="AH128" s="3">
        <v>6.18</v>
      </c>
      <c r="AI128" s="3">
        <v>6.44</v>
      </c>
      <c r="AJ128" s="3">
        <v>13.88</v>
      </c>
      <c r="AK128" s="3">
        <v>5.7</v>
      </c>
      <c r="AN128" s="4"/>
      <c r="AO128" s="3">
        <v>0.39</v>
      </c>
      <c r="AP128" s="3">
        <v>5.68</v>
      </c>
      <c r="AQ128" s="3">
        <v>15.4</v>
      </c>
    </row>
    <row r="129" spans="1:43">
      <c r="A129" s="34">
        <v>40001</v>
      </c>
      <c r="B129" s="3">
        <v>9.0299999999999994</v>
      </c>
      <c r="C129" s="3">
        <v>0.91</v>
      </c>
      <c r="D129" s="3">
        <v>1.58</v>
      </c>
      <c r="E129" s="3">
        <v>4.2220000000000004</v>
      </c>
      <c r="F129" s="3">
        <v>8.27</v>
      </c>
      <c r="G129" s="3">
        <v>5.59</v>
      </c>
      <c r="H129" s="3">
        <v>7.5</v>
      </c>
      <c r="K129" s="3">
        <v>6.63</v>
      </c>
      <c r="L129" s="3">
        <v>1.49</v>
      </c>
      <c r="M129" s="3">
        <v>2.16</v>
      </c>
      <c r="N129" s="3">
        <v>1.4</v>
      </c>
      <c r="O129" s="3">
        <v>4.4400000000000004</v>
      </c>
      <c r="P129" s="3">
        <v>12.6</v>
      </c>
      <c r="Q129" s="3">
        <v>15.28</v>
      </c>
      <c r="R129" s="3">
        <v>38.1</v>
      </c>
      <c r="S129" s="3">
        <v>16.440000000000001</v>
      </c>
      <c r="T129" s="3">
        <v>1.08</v>
      </c>
      <c r="U129" s="3">
        <v>14.82</v>
      </c>
      <c r="V129" s="3">
        <v>3.52</v>
      </c>
      <c r="W129" s="3">
        <v>6.65</v>
      </c>
      <c r="X129" s="3">
        <v>3.6720000000000002</v>
      </c>
      <c r="Y129" s="3">
        <v>19.62</v>
      </c>
      <c r="Z129" s="3">
        <v>17.260000000000002</v>
      </c>
      <c r="AA129" s="3">
        <v>3</v>
      </c>
      <c r="AB129" s="3">
        <v>5.0599999999999996</v>
      </c>
      <c r="AC129" s="3">
        <v>6.86</v>
      </c>
      <c r="AD129" s="3">
        <v>74.599999999999994</v>
      </c>
      <c r="AE129" s="3">
        <v>10.26</v>
      </c>
      <c r="AF129" s="3">
        <v>8.75</v>
      </c>
      <c r="AG129" s="34"/>
      <c r="AH129" s="3">
        <v>6.17</v>
      </c>
      <c r="AI129" s="3">
        <v>6.47</v>
      </c>
      <c r="AJ129" s="3">
        <v>14.04</v>
      </c>
      <c r="AK129" s="3">
        <v>5.6</v>
      </c>
      <c r="AN129" s="4"/>
      <c r="AO129" s="3">
        <v>0.39500000000000002</v>
      </c>
      <c r="AP129" s="3">
        <v>5.6</v>
      </c>
      <c r="AQ129" s="3">
        <v>15.54</v>
      </c>
    </row>
    <row r="130" spans="1:43">
      <c r="A130" s="34">
        <v>40000</v>
      </c>
      <c r="B130" s="3">
        <v>9.17</v>
      </c>
      <c r="C130" s="3">
        <v>0.93</v>
      </c>
      <c r="D130" s="3">
        <v>1.52</v>
      </c>
      <c r="E130" s="3">
        <v>4.1870000000000003</v>
      </c>
      <c r="F130" s="3">
        <v>8.17</v>
      </c>
      <c r="G130" s="3">
        <v>5.32</v>
      </c>
      <c r="H130" s="3">
        <v>7.35</v>
      </c>
      <c r="K130" s="3">
        <v>6.55</v>
      </c>
      <c r="L130" s="3">
        <v>1.49</v>
      </c>
      <c r="M130" s="3">
        <v>2.15</v>
      </c>
      <c r="N130" s="3">
        <v>1.33</v>
      </c>
      <c r="O130" s="3">
        <v>4.49</v>
      </c>
      <c r="P130" s="3">
        <v>12.32</v>
      </c>
      <c r="Q130" s="3">
        <v>15.04</v>
      </c>
      <c r="R130" s="3">
        <v>38.6</v>
      </c>
      <c r="S130" s="3">
        <v>16.27</v>
      </c>
      <c r="T130" s="3">
        <v>1.0900000000000001</v>
      </c>
      <c r="U130" s="3">
        <v>15.16</v>
      </c>
      <c r="V130" s="3">
        <v>3.72</v>
      </c>
      <c r="W130" s="3">
        <v>6.83</v>
      </c>
      <c r="X130" s="3">
        <v>3.859</v>
      </c>
      <c r="Y130" s="3">
        <v>20.71</v>
      </c>
      <c r="Z130" s="3">
        <v>17.66</v>
      </c>
      <c r="AA130" s="3">
        <v>3.0129999999999999</v>
      </c>
      <c r="AB130" s="3">
        <v>5.0999999999999996</v>
      </c>
      <c r="AC130" s="3">
        <v>6.71</v>
      </c>
      <c r="AD130" s="3">
        <v>75.400000000000006</v>
      </c>
      <c r="AE130" s="3">
        <v>10.02</v>
      </c>
      <c r="AF130" s="3">
        <v>8.7799999999999994</v>
      </c>
      <c r="AG130" s="34"/>
      <c r="AH130" s="3">
        <v>6.29</v>
      </c>
      <c r="AI130" s="3">
        <v>6.89</v>
      </c>
      <c r="AJ130" s="3">
        <v>13.96</v>
      </c>
      <c r="AK130" s="3">
        <v>5.5</v>
      </c>
      <c r="AN130" s="4"/>
      <c r="AO130" s="3">
        <v>0.37</v>
      </c>
      <c r="AP130" s="3">
        <v>5.67</v>
      </c>
      <c r="AQ130" s="3">
        <v>15.14</v>
      </c>
    </row>
    <row r="131" spans="1:43">
      <c r="A131" s="34">
        <v>39997</v>
      </c>
      <c r="B131" s="3">
        <v>9.3800000000000008</v>
      </c>
      <c r="C131" s="3">
        <v>0.93</v>
      </c>
      <c r="D131" s="3">
        <v>1.49</v>
      </c>
      <c r="E131" s="3">
        <v>4.1669999999999998</v>
      </c>
      <c r="F131" s="3">
        <v>7.92</v>
      </c>
      <c r="G131" s="3">
        <v>5.3</v>
      </c>
      <c r="H131" s="3">
        <v>7.38</v>
      </c>
      <c r="K131" s="3">
        <v>6.57</v>
      </c>
      <c r="L131" s="3">
        <v>1.46</v>
      </c>
      <c r="M131" s="3">
        <v>2.17</v>
      </c>
      <c r="N131" s="3">
        <v>1.35</v>
      </c>
      <c r="O131" s="3">
        <v>4.49</v>
      </c>
      <c r="P131" s="3">
        <v>12.58</v>
      </c>
      <c r="Q131" s="3">
        <v>15.16</v>
      </c>
      <c r="R131" s="3">
        <v>39.75</v>
      </c>
      <c r="S131" s="3">
        <v>16.43</v>
      </c>
      <c r="T131" s="3">
        <v>1.08</v>
      </c>
      <c r="U131" s="3">
        <v>15.09</v>
      </c>
      <c r="V131" s="3">
        <v>3.89</v>
      </c>
      <c r="W131" s="3">
        <v>6.91</v>
      </c>
      <c r="X131" s="3">
        <v>3.823</v>
      </c>
      <c r="Y131" s="3">
        <v>20.88</v>
      </c>
      <c r="Z131" s="3">
        <v>17.88</v>
      </c>
      <c r="AA131" s="3">
        <v>3</v>
      </c>
      <c r="AB131" s="3">
        <v>5.25</v>
      </c>
      <c r="AC131" s="3">
        <v>6.67</v>
      </c>
      <c r="AD131" s="3">
        <v>76.45</v>
      </c>
      <c r="AE131" s="3">
        <v>10.02</v>
      </c>
      <c r="AF131" s="3">
        <v>8.82</v>
      </c>
      <c r="AG131" s="34"/>
      <c r="AH131" s="3">
        <v>6.11</v>
      </c>
      <c r="AI131" s="3">
        <v>6.69</v>
      </c>
      <c r="AJ131" s="3">
        <v>13.47</v>
      </c>
      <c r="AK131" s="3">
        <v>5.28</v>
      </c>
      <c r="AN131" s="4"/>
      <c r="AO131" s="3">
        <v>0.35499999999999998</v>
      </c>
      <c r="AP131" s="3">
        <v>5.52</v>
      </c>
      <c r="AQ131" s="3">
        <v>15.3</v>
      </c>
    </row>
    <row r="132" spans="1:43">
      <c r="A132" s="34">
        <v>39996</v>
      </c>
      <c r="B132" s="3">
        <v>9.44</v>
      </c>
      <c r="C132" s="3">
        <v>0.91</v>
      </c>
      <c r="D132" s="3">
        <v>1.53</v>
      </c>
      <c r="E132" s="3">
        <v>4.1420000000000003</v>
      </c>
      <c r="F132" s="3">
        <v>7.81</v>
      </c>
      <c r="G132" s="3">
        <v>5.05</v>
      </c>
      <c r="H132" s="3">
        <v>7.14</v>
      </c>
      <c r="K132" s="3">
        <v>6.45</v>
      </c>
      <c r="L132" s="3">
        <v>1.45</v>
      </c>
      <c r="M132" s="3">
        <v>2.13</v>
      </c>
      <c r="N132" s="3">
        <v>1.33</v>
      </c>
      <c r="O132" s="3">
        <v>4.5199999999999996</v>
      </c>
      <c r="P132" s="3">
        <v>12.52</v>
      </c>
      <c r="Q132" s="3">
        <v>15.2</v>
      </c>
      <c r="R132" s="3">
        <v>41.65</v>
      </c>
      <c r="S132" s="3">
        <v>16.21</v>
      </c>
      <c r="T132" s="3">
        <v>1.03</v>
      </c>
      <c r="U132" s="3">
        <v>15.06</v>
      </c>
      <c r="V132" s="3">
        <v>3.53</v>
      </c>
      <c r="W132" s="3">
        <v>6.68</v>
      </c>
      <c r="X132" s="3">
        <v>3.859</v>
      </c>
      <c r="Y132" s="3">
        <v>18.98</v>
      </c>
      <c r="Z132" s="3">
        <v>17.5</v>
      </c>
      <c r="AA132" s="3">
        <v>2.907</v>
      </c>
      <c r="AB132" s="3">
        <v>5.46</v>
      </c>
      <c r="AC132" s="3">
        <v>6.78</v>
      </c>
      <c r="AD132" s="3">
        <v>76.150000000000006</v>
      </c>
      <c r="AE132" s="3">
        <v>9.91</v>
      </c>
      <c r="AF132" s="3">
        <v>8.85</v>
      </c>
      <c r="AG132" s="34"/>
      <c r="AH132" s="3">
        <v>6.01</v>
      </c>
      <c r="AI132" s="3">
        <v>6.62</v>
      </c>
      <c r="AJ132" s="3">
        <v>13.46</v>
      </c>
      <c r="AK132" s="3">
        <v>5.31</v>
      </c>
      <c r="AN132" s="4"/>
      <c r="AO132" s="3">
        <v>0.34499999999999997</v>
      </c>
      <c r="AP132" s="3">
        <v>5.49</v>
      </c>
      <c r="AQ132" s="3">
        <v>15.54</v>
      </c>
    </row>
    <row r="133" spans="1:43">
      <c r="A133" s="34">
        <v>39995</v>
      </c>
      <c r="B133" s="4"/>
      <c r="C133" s="4"/>
      <c r="D133" s="4"/>
      <c r="E133" s="3">
        <v>4.0869999999999997</v>
      </c>
      <c r="F133" s="3">
        <v>7.81</v>
      </c>
      <c r="G133" s="3">
        <v>4.97</v>
      </c>
      <c r="H133" s="3">
        <v>7.06</v>
      </c>
      <c r="K133" s="3">
        <v>6.44</v>
      </c>
      <c r="L133" s="4"/>
      <c r="M133" s="4"/>
      <c r="N133" s="4"/>
      <c r="O133" s="4"/>
      <c r="P133" s="4"/>
      <c r="Q133" s="4"/>
      <c r="R133" s="4"/>
      <c r="S133" s="3">
        <v>15.59</v>
      </c>
      <c r="T133" s="4"/>
      <c r="U133" s="3">
        <v>14.58</v>
      </c>
      <c r="V133" s="4"/>
      <c r="W133" s="3">
        <v>6.28</v>
      </c>
      <c r="X133" s="4"/>
      <c r="Y133" s="3">
        <v>18.73</v>
      </c>
      <c r="Z133" s="4"/>
      <c r="AA133" s="4"/>
      <c r="AB133" s="4"/>
      <c r="AC133" s="3">
        <v>6.53</v>
      </c>
      <c r="AD133" s="4"/>
      <c r="AE133" s="4"/>
      <c r="AF133" s="4"/>
      <c r="AG133" s="34"/>
      <c r="AH133" s="3">
        <v>5.94</v>
      </c>
      <c r="AI133" s="3">
        <v>6.47</v>
      </c>
      <c r="AJ133" s="3">
        <v>13.14</v>
      </c>
      <c r="AK133" s="3">
        <v>5.31</v>
      </c>
      <c r="AN133" s="4"/>
      <c r="AO133" s="4"/>
      <c r="AP133" s="3">
        <v>5.43</v>
      </c>
      <c r="AQ133" s="4"/>
    </row>
    <row r="134" spans="1:43">
      <c r="A134" s="34">
        <v>39994</v>
      </c>
      <c r="B134" s="3">
        <v>9.61</v>
      </c>
      <c r="C134" s="3">
        <v>0.9</v>
      </c>
      <c r="D134" s="3">
        <v>1.52</v>
      </c>
      <c r="E134" s="3">
        <v>4.157</v>
      </c>
      <c r="F134" s="3">
        <v>7.96</v>
      </c>
      <c r="G134" s="3">
        <v>4.88</v>
      </c>
      <c r="H134" s="3">
        <v>7.04</v>
      </c>
      <c r="K134" s="3">
        <v>6.42</v>
      </c>
      <c r="L134" s="3">
        <v>1.44</v>
      </c>
      <c r="M134" s="3">
        <v>2.19</v>
      </c>
      <c r="N134" s="3">
        <v>1.4</v>
      </c>
      <c r="O134" s="3">
        <v>4.55</v>
      </c>
      <c r="P134" s="3">
        <v>12.78</v>
      </c>
      <c r="Q134" s="3">
        <v>15.54</v>
      </c>
      <c r="R134" s="3">
        <v>38.700000000000003</v>
      </c>
      <c r="S134" s="3">
        <v>15.6</v>
      </c>
      <c r="T134" s="3">
        <v>0.95</v>
      </c>
      <c r="U134" s="3">
        <v>14.48</v>
      </c>
      <c r="V134" s="3">
        <v>3.36</v>
      </c>
      <c r="W134" s="3">
        <v>6.03</v>
      </c>
      <c r="X134" s="3">
        <v>3.85</v>
      </c>
      <c r="Y134" s="3">
        <v>17.28</v>
      </c>
      <c r="Z134" s="3">
        <v>18</v>
      </c>
      <c r="AA134" s="3">
        <v>2.867</v>
      </c>
      <c r="AB134" s="3">
        <v>5.4</v>
      </c>
      <c r="AC134" s="3">
        <v>6.49</v>
      </c>
      <c r="AD134" s="3">
        <v>77.599999999999994</v>
      </c>
      <c r="AE134" s="3">
        <v>10.26</v>
      </c>
      <c r="AF134" s="3">
        <v>8.73</v>
      </c>
      <c r="AG134" s="34"/>
      <c r="AH134" s="3">
        <v>5.88</v>
      </c>
      <c r="AI134" s="3">
        <v>6.35</v>
      </c>
      <c r="AJ134" s="3">
        <v>12.91</v>
      </c>
      <c r="AK134" s="4"/>
      <c r="AN134" s="4"/>
      <c r="AO134" s="3">
        <v>0.34499999999999997</v>
      </c>
      <c r="AP134" s="3">
        <v>5.38</v>
      </c>
      <c r="AQ134" s="3">
        <v>16.02</v>
      </c>
    </row>
    <row r="135" spans="1:43">
      <c r="A135" s="34">
        <v>39993</v>
      </c>
      <c r="B135" s="3">
        <v>9.68</v>
      </c>
      <c r="C135" s="3">
        <v>0.94</v>
      </c>
      <c r="D135" s="3">
        <v>1.59</v>
      </c>
      <c r="E135" s="3">
        <v>4.1470000000000002</v>
      </c>
      <c r="F135" s="3">
        <v>8.0299999999999994</v>
      </c>
      <c r="G135" s="3">
        <v>5</v>
      </c>
      <c r="H135" s="3">
        <v>7.15</v>
      </c>
      <c r="K135" s="3">
        <v>6.55</v>
      </c>
      <c r="L135" s="3">
        <v>1.5</v>
      </c>
      <c r="M135" s="3">
        <v>2.21</v>
      </c>
      <c r="N135" s="3">
        <v>1.51</v>
      </c>
      <c r="O135" s="3">
        <v>4.5999999999999996</v>
      </c>
      <c r="P135" s="3">
        <v>12.8</v>
      </c>
      <c r="Q135" s="3">
        <v>15.76</v>
      </c>
      <c r="R135" s="3">
        <v>38.700000000000003</v>
      </c>
      <c r="S135" s="3">
        <v>15.93</v>
      </c>
      <c r="T135" s="3">
        <v>0.89</v>
      </c>
      <c r="U135" s="3">
        <v>14.44</v>
      </c>
      <c r="V135" s="3">
        <v>3.41</v>
      </c>
      <c r="W135" s="3">
        <v>6.14</v>
      </c>
      <c r="X135" s="3">
        <v>4.0199999999999996</v>
      </c>
      <c r="Y135" s="4"/>
      <c r="Z135" s="3">
        <v>19</v>
      </c>
      <c r="AA135" s="3">
        <v>2.84</v>
      </c>
      <c r="AB135" s="3">
        <v>5.48</v>
      </c>
      <c r="AC135" s="3">
        <v>6.63</v>
      </c>
      <c r="AD135" s="3">
        <v>79</v>
      </c>
      <c r="AE135" s="3">
        <v>10.52</v>
      </c>
      <c r="AF135" s="3">
        <v>8.82</v>
      </c>
      <c r="AG135" s="34"/>
      <c r="AH135" s="3">
        <v>5.9</v>
      </c>
      <c r="AI135" s="3">
        <v>6.44</v>
      </c>
      <c r="AJ135" s="3">
        <v>13.24</v>
      </c>
      <c r="AK135" s="3">
        <v>5.42</v>
      </c>
      <c r="AN135" s="4"/>
      <c r="AO135" s="3">
        <v>0.39500000000000002</v>
      </c>
      <c r="AP135" s="3">
        <v>5.45</v>
      </c>
      <c r="AQ135" s="3">
        <v>16.28</v>
      </c>
    </row>
    <row r="136" spans="1:43">
      <c r="A136" s="34">
        <v>39990</v>
      </c>
      <c r="B136" s="3">
        <v>9.91</v>
      </c>
      <c r="C136" s="3">
        <v>0.95</v>
      </c>
      <c r="D136" s="3">
        <v>1.54</v>
      </c>
      <c r="E136" s="3">
        <v>4.1319999999999997</v>
      </c>
      <c r="F136" s="3">
        <v>7.85</v>
      </c>
      <c r="G136" s="3">
        <v>4.91</v>
      </c>
      <c r="H136" s="3">
        <v>7.04</v>
      </c>
      <c r="K136" s="3">
        <v>6.53</v>
      </c>
      <c r="L136" s="3">
        <v>1.47</v>
      </c>
      <c r="M136" s="3">
        <v>2.2799999999999998</v>
      </c>
      <c r="N136" s="3">
        <v>1.54</v>
      </c>
      <c r="O136" s="3">
        <v>4.6100000000000003</v>
      </c>
      <c r="P136" s="3">
        <v>12.6</v>
      </c>
      <c r="Q136" s="3">
        <v>15.78</v>
      </c>
      <c r="R136" s="3">
        <v>38.35</v>
      </c>
      <c r="S136" s="4"/>
      <c r="T136" s="3">
        <v>0.89</v>
      </c>
      <c r="U136" s="3">
        <v>13.99</v>
      </c>
      <c r="V136" s="3">
        <v>3.23</v>
      </c>
      <c r="W136" s="3">
        <v>5.98</v>
      </c>
      <c r="X136" s="3">
        <v>4.0650000000000004</v>
      </c>
      <c r="Y136" s="3">
        <v>16.850000000000001</v>
      </c>
      <c r="Z136" s="3">
        <v>18.48</v>
      </c>
      <c r="AA136" s="3">
        <v>2.8</v>
      </c>
      <c r="AB136" s="3">
        <v>5.43</v>
      </c>
      <c r="AC136" s="3">
        <v>6.61</v>
      </c>
      <c r="AD136" s="3">
        <v>78.7</v>
      </c>
      <c r="AE136" s="3">
        <v>10.82</v>
      </c>
      <c r="AF136" s="3">
        <v>9.01</v>
      </c>
      <c r="AG136" s="34"/>
      <c r="AH136" s="3">
        <v>5.87</v>
      </c>
      <c r="AI136" s="3">
        <v>6.38</v>
      </c>
      <c r="AJ136" s="3">
        <v>13.36</v>
      </c>
      <c r="AK136" s="3">
        <v>5.34</v>
      </c>
      <c r="AN136" s="4"/>
      <c r="AO136" s="3">
        <v>0.39500000000000002</v>
      </c>
      <c r="AP136" s="3">
        <v>5.37</v>
      </c>
      <c r="AQ136" s="3">
        <v>15.26</v>
      </c>
    </row>
    <row r="137" spans="1:43">
      <c r="A137" s="34">
        <v>39989</v>
      </c>
      <c r="B137" s="3">
        <v>9.6199999999999992</v>
      </c>
      <c r="C137" s="3">
        <v>0.92</v>
      </c>
      <c r="D137" s="3">
        <v>1.42</v>
      </c>
      <c r="E137" s="3">
        <v>4.1520000000000001</v>
      </c>
      <c r="F137" s="3">
        <v>7.97</v>
      </c>
      <c r="G137" s="3">
        <v>4.91</v>
      </c>
      <c r="H137" s="3">
        <v>7.12</v>
      </c>
      <c r="K137" s="3">
        <v>6.47</v>
      </c>
      <c r="L137" s="3">
        <v>1.44</v>
      </c>
      <c r="M137" s="3">
        <v>2.29</v>
      </c>
      <c r="N137" s="3">
        <v>1.54</v>
      </c>
      <c r="O137" s="3">
        <v>4.68</v>
      </c>
      <c r="P137" s="3">
        <v>12.94</v>
      </c>
      <c r="Q137" s="3">
        <v>15.4</v>
      </c>
      <c r="R137" s="3">
        <v>38.5</v>
      </c>
      <c r="S137" s="3">
        <v>15.4</v>
      </c>
      <c r="T137" s="3">
        <v>0.89</v>
      </c>
      <c r="U137" s="3">
        <v>14.04</v>
      </c>
      <c r="V137" s="3">
        <v>3.25</v>
      </c>
      <c r="W137" s="3">
        <v>5.86</v>
      </c>
      <c r="X137" s="3">
        <v>3.9220000000000002</v>
      </c>
      <c r="Y137" s="3">
        <v>15.75</v>
      </c>
      <c r="Z137" s="3">
        <v>17.920000000000002</v>
      </c>
      <c r="AA137" s="3">
        <v>2.887</v>
      </c>
      <c r="AB137" s="3">
        <v>5.48</v>
      </c>
      <c r="AC137" s="3">
        <v>6.7</v>
      </c>
      <c r="AD137" s="3">
        <v>77</v>
      </c>
      <c r="AE137" s="3">
        <v>10.32</v>
      </c>
      <c r="AF137" s="3">
        <v>8.5500000000000007</v>
      </c>
      <c r="AG137" s="34"/>
      <c r="AH137" s="3">
        <v>5.95</v>
      </c>
      <c r="AI137" s="3">
        <v>6.41</v>
      </c>
      <c r="AJ137" s="3">
        <v>13.09</v>
      </c>
      <c r="AK137" s="3">
        <v>5.4</v>
      </c>
      <c r="AN137" s="4"/>
      <c r="AO137" s="3">
        <v>0.37</v>
      </c>
      <c r="AP137" s="3">
        <v>5.4</v>
      </c>
      <c r="AQ137" s="3">
        <v>15.02</v>
      </c>
    </row>
    <row r="138" spans="1:43">
      <c r="A138" s="34">
        <v>39988</v>
      </c>
      <c r="B138" s="3">
        <v>9.4700000000000006</v>
      </c>
      <c r="C138" s="3">
        <v>0.92</v>
      </c>
      <c r="D138" s="3">
        <v>1.36</v>
      </c>
      <c r="E138" s="3">
        <v>4.2270000000000003</v>
      </c>
      <c r="F138" s="3">
        <v>8.0399999999999991</v>
      </c>
      <c r="G138" s="3">
        <v>4.93</v>
      </c>
      <c r="H138" s="3">
        <v>7.2</v>
      </c>
      <c r="K138" s="3">
        <v>6.54</v>
      </c>
      <c r="L138" s="3">
        <v>1.43</v>
      </c>
      <c r="M138" s="3">
        <v>2.15</v>
      </c>
      <c r="N138" s="3">
        <v>1.52</v>
      </c>
      <c r="O138" s="3">
        <v>4.68</v>
      </c>
      <c r="P138" s="3">
        <v>12.66</v>
      </c>
      <c r="Q138" s="3">
        <v>15.28</v>
      </c>
      <c r="R138" s="3">
        <v>39.65</v>
      </c>
      <c r="S138" s="3">
        <v>15.43</v>
      </c>
      <c r="T138" s="3">
        <v>0.87</v>
      </c>
      <c r="U138" s="3">
        <v>14.06</v>
      </c>
      <c r="V138" s="3">
        <v>3.12</v>
      </c>
      <c r="W138" s="3">
        <v>5.78</v>
      </c>
      <c r="X138" s="3">
        <v>3.7429999999999999</v>
      </c>
      <c r="Y138" s="3">
        <v>15.53</v>
      </c>
      <c r="Z138" s="3">
        <v>16.96</v>
      </c>
      <c r="AA138" s="3">
        <v>2.8130000000000002</v>
      </c>
      <c r="AB138" s="3">
        <v>5.4</v>
      </c>
      <c r="AC138" s="3">
        <v>6.76</v>
      </c>
      <c r="AD138" s="3">
        <v>75.7</v>
      </c>
      <c r="AE138" s="3">
        <v>10.24</v>
      </c>
      <c r="AF138" s="3">
        <v>8.6199999999999992</v>
      </c>
      <c r="AG138" s="34"/>
      <c r="AH138" s="3">
        <v>6.05</v>
      </c>
      <c r="AI138" s="3">
        <v>6.5</v>
      </c>
      <c r="AJ138" s="3">
        <v>13.3</v>
      </c>
      <c r="AK138" s="3">
        <v>5.46</v>
      </c>
      <c r="AN138" s="4"/>
      <c r="AO138" s="3">
        <v>0.37</v>
      </c>
      <c r="AP138" s="3">
        <v>5.46</v>
      </c>
      <c r="AQ138" s="3">
        <v>14.88</v>
      </c>
    </row>
    <row r="139" spans="1:43">
      <c r="A139" s="34">
        <v>39987</v>
      </c>
      <c r="B139" s="3">
        <v>9.23</v>
      </c>
      <c r="C139" s="3">
        <v>0.86</v>
      </c>
      <c r="D139" s="3">
        <v>1.34</v>
      </c>
      <c r="E139" s="3">
        <v>4.1319999999999997</v>
      </c>
      <c r="F139" s="3">
        <v>7.86</v>
      </c>
      <c r="G139" s="3">
        <v>4.9400000000000004</v>
      </c>
      <c r="H139" s="3">
        <v>7.16</v>
      </c>
      <c r="K139" s="3">
        <v>6.48</v>
      </c>
      <c r="L139" s="3">
        <v>1.43</v>
      </c>
      <c r="M139" s="3">
        <v>2.11</v>
      </c>
      <c r="N139" s="3">
        <v>1.51</v>
      </c>
      <c r="O139" s="3">
        <v>4.62</v>
      </c>
      <c r="P139" s="3">
        <v>12.64</v>
      </c>
      <c r="Q139" s="3">
        <v>15.2</v>
      </c>
      <c r="R139" s="3">
        <v>38.75</v>
      </c>
      <c r="S139" s="3">
        <v>14.98</v>
      </c>
      <c r="T139" s="3">
        <v>0.88</v>
      </c>
      <c r="U139" s="3">
        <v>13.88</v>
      </c>
      <c r="V139" s="3">
        <v>2.92</v>
      </c>
      <c r="W139" s="3">
        <v>5.7</v>
      </c>
      <c r="X139" s="3">
        <v>3.5379999999999998</v>
      </c>
      <c r="Y139" s="3">
        <v>15.26</v>
      </c>
      <c r="Z139" s="3">
        <v>16.16</v>
      </c>
      <c r="AA139" s="3">
        <v>2.7069999999999999</v>
      </c>
      <c r="AB139" s="3">
        <v>5.28</v>
      </c>
      <c r="AC139" s="3">
        <v>6.68</v>
      </c>
      <c r="AD139" s="3">
        <v>74.650000000000006</v>
      </c>
      <c r="AE139" s="3">
        <v>10.08</v>
      </c>
      <c r="AF139" s="3">
        <v>8.43</v>
      </c>
      <c r="AG139" s="34"/>
      <c r="AH139" s="3">
        <v>5.97</v>
      </c>
      <c r="AI139" s="3">
        <v>6.38</v>
      </c>
      <c r="AJ139" s="3">
        <v>13.17</v>
      </c>
      <c r="AK139" s="3">
        <v>5.29</v>
      </c>
      <c r="AN139" s="4"/>
      <c r="AO139" s="3">
        <v>0.39</v>
      </c>
      <c r="AP139" s="3">
        <v>5.43</v>
      </c>
      <c r="AQ139" s="3">
        <v>14.66</v>
      </c>
    </row>
    <row r="140" spans="1:43">
      <c r="A140" s="34">
        <v>39986</v>
      </c>
      <c r="B140" s="3">
        <v>9.64</v>
      </c>
      <c r="C140" s="3">
        <v>0.95</v>
      </c>
      <c r="D140" s="3">
        <v>1.4</v>
      </c>
      <c r="E140" s="3">
        <v>4.1619999999999999</v>
      </c>
      <c r="F140" s="3">
        <v>7.83</v>
      </c>
      <c r="G140" s="3">
        <v>4.97</v>
      </c>
      <c r="H140" s="3">
        <v>7.14</v>
      </c>
      <c r="K140" s="3">
        <v>6.58</v>
      </c>
      <c r="L140" s="3">
        <v>1.46</v>
      </c>
      <c r="M140" s="3">
        <v>2.2200000000000002</v>
      </c>
      <c r="N140" s="3">
        <v>1.57</v>
      </c>
      <c r="O140" s="3">
        <v>4.72</v>
      </c>
      <c r="P140" s="3">
        <v>12.7</v>
      </c>
      <c r="Q140" s="3">
        <v>15.44</v>
      </c>
      <c r="R140" s="3">
        <v>39.049999999999997</v>
      </c>
      <c r="S140" s="3">
        <v>15.25</v>
      </c>
      <c r="T140" s="3">
        <v>0.85</v>
      </c>
      <c r="U140" s="3">
        <v>14.24</v>
      </c>
      <c r="V140" s="3">
        <v>3.05</v>
      </c>
      <c r="W140" s="3">
        <v>5.79</v>
      </c>
      <c r="X140" s="3">
        <v>3.7879999999999998</v>
      </c>
      <c r="Y140" s="3">
        <v>15.48</v>
      </c>
      <c r="Z140" s="3">
        <v>16.559999999999999</v>
      </c>
      <c r="AA140" s="3">
        <v>2.8</v>
      </c>
      <c r="AB140" s="3">
        <v>5.63</v>
      </c>
      <c r="AC140" s="3">
        <v>6.73</v>
      </c>
      <c r="AD140" s="3">
        <v>76.45</v>
      </c>
      <c r="AE140" s="3">
        <v>10.48</v>
      </c>
      <c r="AF140" s="3">
        <v>8.81</v>
      </c>
      <c r="AG140" s="34"/>
      <c r="AH140" s="3">
        <v>5.99</v>
      </c>
      <c r="AI140" s="3">
        <v>6.37</v>
      </c>
      <c r="AJ140" s="3">
        <v>13.58</v>
      </c>
      <c r="AK140" s="3">
        <v>5.34</v>
      </c>
      <c r="AN140" s="4"/>
      <c r="AO140" s="3">
        <v>0.39</v>
      </c>
      <c r="AP140" s="3">
        <v>5.4</v>
      </c>
      <c r="AQ140" s="3">
        <v>15.2</v>
      </c>
    </row>
    <row r="141" spans="1:43">
      <c r="A141" s="34">
        <v>39983</v>
      </c>
      <c r="B141" s="3">
        <v>9.6300000000000008</v>
      </c>
      <c r="C141" s="3">
        <v>1.02</v>
      </c>
      <c r="D141" s="3">
        <v>1.41</v>
      </c>
      <c r="E141" s="3">
        <v>4.2270000000000003</v>
      </c>
      <c r="F141" s="3">
        <v>7.66</v>
      </c>
      <c r="G141" s="3">
        <v>5.08</v>
      </c>
      <c r="H141" s="3">
        <v>7.09</v>
      </c>
      <c r="K141" s="3">
        <v>6.63</v>
      </c>
      <c r="L141" s="3">
        <v>1.48</v>
      </c>
      <c r="M141" s="3">
        <v>2.2599999999999998</v>
      </c>
      <c r="N141" s="3">
        <v>1.64</v>
      </c>
      <c r="O141" s="3">
        <v>4.6399999999999997</v>
      </c>
      <c r="P141" s="3">
        <v>13</v>
      </c>
      <c r="Q141" s="3">
        <v>15.22</v>
      </c>
      <c r="R141" s="3">
        <v>38.9</v>
      </c>
      <c r="S141" s="3">
        <v>15.14</v>
      </c>
      <c r="T141" s="3">
        <v>0.84</v>
      </c>
      <c r="U141" s="3">
        <v>14.12</v>
      </c>
      <c r="V141" s="3">
        <v>2.83</v>
      </c>
      <c r="W141" s="3">
        <v>5.86</v>
      </c>
      <c r="X141" s="3">
        <v>3.698</v>
      </c>
      <c r="Y141" s="3">
        <v>16.09</v>
      </c>
      <c r="Z141" s="3">
        <v>15.94</v>
      </c>
      <c r="AA141" s="3">
        <v>2.6869999999999998</v>
      </c>
      <c r="AB141" s="3">
        <v>5.63</v>
      </c>
      <c r="AC141" s="3">
        <v>6.84</v>
      </c>
      <c r="AD141" s="3">
        <v>76.150000000000006</v>
      </c>
      <c r="AE141" s="3">
        <v>10.46</v>
      </c>
      <c r="AF141" s="3">
        <v>8.57</v>
      </c>
      <c r="AG141" s="34"/>
      <c r="AH141" s="3">
        <v>6.18</v>
      </c>
      <c r="AI141" s="3">
        <v>6.44</v>
      </c>
      <c r="AJ141" s="3">
        <v>14.15</v>
      </c>
      <c r="AK141" s="3">
        <v>5.3</v>
      </c>
      <c r="AN141" s="4"/>
      <c r="AO141" s="3">
        <v>0.39500000000000002</v>
      </c>
      <c r="AP141" s="3">
        <v>5.51</v>
      </c>
      <c r="AQ141" s="3">
        <v>15.24</v>
      </c>
    </row>
    <row r="142" spans="1:43">
      <c r="A142" s="34">
        <v>39982</v>
      </c>
      <c r="B142" s="3">
        <v>9.58</v>
      </c>
      <c r="C142" s="3">
        <v>1.1200000000000001</v>
      </c>
      <c r="D142" s="3">
        <v>1.4</v>
      </c>
      <c r="E142" s="4"/>
      <c r="F142" s="4"/>
      <c r="G142" s="3">
        <v>5.0599999999999996</v>
      </c>
      <c r="H142" s="3">
        <v>6.98</v>
      </c>
      <c r="K142" s="3">
        <v>6.49</v>
      </c>
      <c r="L142" s="3">
        <v>1.47</v>
      </c>
      <c r="M142" s="3">
        <v>2.23</v>
      </c>
      <c r="N142" s="3">
        <v>1.65</v>
      </c>
      <c r="O142" s="3">
        <v>4.5199999999999996</v>
      </c>
      <c r="P142" s="3">
        <v>12.72</v>
      </c>
      <c r="Q142" s="3">
        <v>15.14</v>
      </c>
      <c r="R142" s="3">
        <v>39.700000000000003</v>
      </c>
      <c r="S142" s="3">
        <v>15.4</v>
      </c>
      <c r="T142" s="3">
        <v>0.9</v>
      </c>
      <c r="U142" s="3">
        <v>14.04</v>
      </c>
      <c r="V142" s="3">
        <v>2.93</v>
      </c>
      <c r="W142" s="3">
        <v>5.65</v>
      </c>
      <c r="X142" s="3">
        <v>3.806</v>
      </c>
      <c r="Y142" s="3">
        <v>15.95</v>
      </c>
      <c r="Z142" s="3">
        <v>16.12</v>
      </c>
      <c r="AA142" s="3">
        <v>2.7269999999999999</v>
      </c>
      <c r="AB142" s="3">
        <v>5.58</v>
      </c>
      <c r="AC142" s="3">
        <v>6.86</v>
      </c>
      <c r="AD142" s="3">
        <v>76.099999999999994</v>
      </c>
      <c r="AE142" s="3">
        <v>10.5</v>
      </c>
      <c r="AF142" s="3">
        <v>8.7899999999999991</v>
      </c>
      <c r="AG142" s="34"/>
      <c r="AH142" s="3">
        <v>5.85</v>
      </c>
      <c r="AI142" s="3">
        <v>6.21</v>
      </c>
      <c r="AJ142" s="3">
        <v>13.7</v>
      </c>
      <c r="AK142" s="3">
        <v>5.24</v>
      </c>
      <c r="AN142" s="4"/>
      <c r="AO142" s="3">
        <v>0.38</v>
      </c>
      <c r="AP142" s="3">
        <v>5.3</v>
      </c>
      <c r="AQ142" s="3">
        <v>15.46</v>
      </c>
    </row>
    <row r="143" spans="1:43">
      <c r="A143" s="34">
        <v>39981</v>
      </c>
      <c r="B143" s="3">
        <v>9.6999999999999993</v>
      </c>
      <c r="C143" s="3">
        <v>1.06</v>
      </c>
      <c r="D143" s="3">
        <v>1.4</v>
      </c>
      <c r="E143" s="3">
        <v>4.3109999999999999</v>
      </c>
      <c r="F143" s="3">
        <v>7.52</v>
      </c>
      <c r="G143" s="3">
        <v>5.07</v>
      </c>
      <c r="H143" s="3">
        <v>6.92</v>
      </c>
      <c r="K143" s="4"/>
      <c r="L143" s="3">
        <v>1.51</v>
      </c>
      <c r="M143" s="3">
        <v>2.25</v>
      </c>
      <c r="N143" s="3">
        <v>1.72</v>
      </c>
      <c r="O143" s="3">
        <v>5.35</v>
      </c>
      <c r="P143" s="3">
        <v>12.96</v>
      </c>
      <c r="Q143" s="3">
        <v>15.5</v>
      </c>
      <c r="R143" s="3">
        <v>39.950000000000003</v>
      </c>
      <c r="S143" s="3">
        <v>14.94</v>
      </c>
      <c r="T143" s="3">
        <v>0.96</v>
      </c>
      <c r="U143" s="3">
        <v>13.88</v>
      </c>
      <c r="V143" s="3">
        <v>2.87</v>
      </c>
      <c r="W143" s="3">
        <v>5.74</v>
      </c>
      <c r="X143" s="3">
        <v>3.9039999999999999</v>
      </c>
      <c r="Y143" s="3">
        <v>15.74</v>
      </c>
      <c r="Z143" s="3">
        <v>16.559999999999999</v>
      </c>
      <c r="AA143" s="3">
        <v>2.7730000000000001</v>
      </c>
      <c r="AB143" s="3">
        <v>5.48</v>
      </c>
      <c r="AC143" s="3">
        <v>6.52</v>
      </c>
      <c r="AD143" s="3">
        <v>77.2</v>
      </c>
      <c r="AE143" s="3">
        <v>10.58</v>
      </c>
      <c r="AF143" s="3">
        <v>9.02</v>
      </c>
      <c r="AG143" s="34"/>
      <c r="AH143" s="3">
        <v>5.83</v>
      </c>
      <c r="AI143" s="4"/>
      <c r="AJ143" s="3">
        <v>13.53</v>
      </c>
      <c r="AK143" s="3">
        <v>5.16</v>
      </c>
      <c r="AN143" s="4"/>
      <c r="AO143" s="3">
        <v>0.375</v>
      </c>
      <c r="AP143" s="3">
        <v>5.3</v>
      </c>
      <c r="AQ143" s="3">
        <v>15.82</v>
      </c>
    </row>
    <row r="144" spans="1:43">
      <c r="A144" s="34">
        <v>39980</v>
      </c>
      <c r="B144" s="3">
        <v>9.9</v>
      </c>
      <c r="C144" s="3">
        <v>0.93</v>
      </c>
      <c r="D144" s="3">
        <v>1.41</v>
      </c>
      <c r="E144" s="3">
        <v>4.242</v>
      </c>
      <c r="F144" s="3">
        <v>7.44</v>
      </c>
      <c r="G144" s="3">
        <v>5.0999999999999996</v>
      </c>
      <c r="H144" s="3">
        <v>6.85</v>
      </c>
      <c r="K144" s="3">
        <v>6.45</v>
      </c>
      <c r="L144" s="3">
        <v>1.56</v>
      </c>
      <c r="M144" s="3">
        <v>2.2799999999999998</v>
      </c>
      <c r="N144" s="3">
        <v>1.59</v>
      </c>
      <c r="O144" s="3">
        <v>5.28</v>
      </c>
      <c r="P144" s="3">
        <v>12.74</v>
      </c>
      <c r="Q144" s="3">
        <v>15.38</v>
      </c>
      <c r="R144" s="3">
        <v>37.35</v>
      </c>
      <c r="S144" s="3">
        <v>14.86</v>
      </c>
      <c r="T144" s="3">
        <v>0.98</v>
      </c>
      <c r="U144" s="3">
        <v>13.78</v>
      </c>
      <c r="V144" s="3">
        <v>2.85</v>
      </c>
      <c r="W144" s="3">
        <v>5.43</v>
      </c>
      <c r="X144" s="3">
        <v>3.806</v>
      </c>
      <c r="Y144" s="3">
        <v>14.83</v>
      </c>
      <c r="Z144" s="3">
        <v>16.68</v>
      </c>
      <c r="AA144" s="3">
        <v>2.8929999999999998</v>
      </c>
      <c r="AB144" s="3">
        <v>5.68</v>
      </c>
      <c r="AC144" s="3">
        <v>6.43</v>
      </c>
      <c r="AD144" s="3">
        <v>77.8</v>
      </c>
      <c r="AE144" s="3">
        <v>10.6</v>
      </c>
      <c r="AF144" s="3">
        <v>9.33</v>
      </c>
      <c r="AG144" s="34"/>
      <c r="AH144" s="3">
        <v>5.85</v>
      </c>
      <c r="AI144" s="3">
        <v>6.17</v>
      </c>
      <c r="AJ144" s="3">
        <v>13.41</v>
      </c>
      <c r="AK144" s="3">
        <v>5.12</v>
      </c>
      <c r="AN144" s="4"/>
      <c r="AO144" s="3">
        <v>0.38</v>
      </c>
      <c r="AP144" s="3">
        <v>5.18</v>
      </c>
      <c r="AQ144" s="3">
        <v>15.42</v>
      </c>
    </row>
    <row r="145" spans="1:43">
      <c r="A145" s="34">
        <v>39979</v>
      </c>
      <c r="B145" s="3">
        <v>10.48</v>
      </c>
      <c r="C145" s="3">
        <v>0.97</v>
      </c>
      <c r="D145" s="3">
        <v>1.48</v>
      </c>
      <c r="E145" s="3">
        <v>4.3810000000000002</v>
      </c>
      <c r="F145" s="3">
        <v>7.47</v>
      </c>
      <c r="G145" s="3">
        <v>5.01</v>
      </c>
      <c r="H145" s="3">
        <v>6.93</v>
      </c>
      <c r="K145" s="3">
        <v>6.49</v>
      </c>
      <c r="L145" s="3">
        <v>1.6</v>
      </c>
      <c r="M145" s="3">
        <v>2.42</v>
      </c>
      <c r="N145" s="3">
        <v>1.63</v>
      </c>
      <c r="O145" s="3">
        <v>5.6</v>
      </c>
      <c r="P145" s="3">
        <v>13.26</v>
      </c>
      <c r="Q145" s="3">
        <v>15.76</v>
      </c>
      <c r="R145" s="3">
        <v>36.75</v>
      </c>
      <c r="S145" s="3">
        <v>14.9</v>
      </c>
      <c r="T145" s="3">
        <v>0.97</v>
      </c>
      <c r="U145" s="3">
        <v>13.92</v>
      </c>
      <c r="V145" s="3">
        <v>3.09</v>
      </c>
      <c r="W145" s="3">
        <v>5.5</v>
      </c>
      <c r="X145" s="3">
        <v>3.9750000000000001</v>
      </c>
      <c r="Y145" s="3">
        <v>15.17</v>
      </c>
      <c r="Z145" s="3">
        <v>17.22</v>
      </c>
      <c r="AA145" s="3">
        <v>2.8929999999999998</v>
      </c>
      <c r="AB145" s="3">
        <v>5.7</v>
      </c>
      <c r="AC145" s="3">
        <v>6.54</v>
      </c>
      <c r="AD145" s="3">
        <v>79.8</v>
      </c>
      <c r="AE145" s="3">
        <v>11.26</v>
      </c>
      <c r="AF145" s="3">
        <v>9.86</v>
      </c>
      <c r="AG145" s="34"/>
      <c r="AH145" s="3">
        <v>5.91</v>
      </c>
      <c r="AI145" s="3">
        <v>6.2</v>
      </c>
      <c r="AJ145" s="3">
        <v>13.54</v>
      </c>
      <c r="AK145" s="3">
        <v>5.16</v>
      </c>
      <c r="AN145" s="4"/>
      <c r="AO145" s="3">
        <v>0.38</v>
      </c>
      <c r="AP145" s="3">
        <v>5.2</v>
      </c>
      <c r="AQ145" s="3">
        <v>15.8</v>
      </c>
    </row>
    <row r="146" spans="1:43">
      <c r="A146" s="34">
        <v>39976</v>
      </c>
      <c r="B146" s="3">
        <v>10.84</v>
      </c>
      <c r="C146" s="3">
        <v>0.9</v>
      </c>
      <c r="D146" s="3">
        <v>1.59</v>
      </c>
      <c r="E146" s="3">
        <v>4.3810000000000002</v>
      </c>
      <c r="F146" s="3">
        <v>7.46</v>
      </c>
      <c r="G146" s="3">
        <v>5.0199999999999996</v>
      </c>
      <c r="H146" s="3">
        <v>6.94</v>
      </c>
      <c r="K146" s="3">
        <v>6.37</v>
      </c>
      <c r="L146" s="3">
        <v>1.56</v>
      </c>
      <c r="M146" s="3">
        <v>2.41</v>
      </c>
      <c r="N146" s="3">
        <v>1.71</v>
      </c>
      <c r="O146" s="3">
        <v>5.65</v>
      </c>
      <c r="P146" s="3">
        <v>12.7</v>
      </c>
      <c r="Q146" s="3">
        <v>15.86</v>
      </c>
      <c r="R146" s="3">
        <v>37.15</v>
      </c>
      <c r="S146" s="3">
        <v>14.95</v>
      </c>
      <c r="T146" s="3">
        <v>1.02</v>
      </c>
      <c r="U146" s="3">
        <v>13.89</v>
      </c>
      <c r="V146" s="3">
        <v>3.22</v>
      </c>
      <c r="W146" s="3">
        <v>5.4</v>
      </c>
      <c r="X146" s="3">
        <v>4.0019999999999998</v>
      </c>
      <c r="Y146" s="3">
        <v>14.78</v>
      </c>
      <c r="Z146" s="3">
        <v>18</v>
      </c>
      <c r="AA146" s="3">
        <v>2.867</v>
      </c>
      <c r="AB146" s="3">
        <v>5.91</v>
      </c>
      <c r="AC146" s="3">
        <v>6.4</v>
      </c>
      <c r="AD146" s="3">
        <v>81.5</v>
      </c>
      <c r="AE146" s="3">
        <v>11.68</v>
      </c>
      <c r="AF146" s="3">
        <v>10.199999999999999</v>
      </c>
      <c r="AG146" s="34"/>
      <c r="AH146" s="3">
        <v>5.76</v>
      </c>
      <c r="AI146" s="3">
        <v>6.1</v>
      </c>
      <c r="AJ146" s="3">
        <v>13.58</v>
      </c>
      <c r="AK146" s="3">
        <v>5.1100000000000003</v>
      </c>
      <c r="AN146" s="4"/>
      <c r="AO146" s="3">
        <v>0.4</v>
      </c>
      <c r="AP146" s="3">
        <v>5.15</v>
      </c>
      <c r="AQ146" s="3">
        <v>16.36</v>
      </c>
    </row>
    <row r="147" spans="1:43">
      <c r="A147" s="34">
        <v>39975</v>
      </c>
      <c r="B147" s="3">
        <v>10.8</v>
      </c>
      <c r="C147" s="3">
        <v>0.78</v>
      </c>
      <c r="D147" s="3">
        <v>1.62</v>
      </c>
      <c r="E147" s="3">
        <v>4.1870000000000003</v>
      </c>
      <c r="F147" s="3">
        <v>7.59</v>
      </c>
      <c r="G147" s="3">
        <v>4.8099999999999996</v>
      </c>
      <c r="H147" s="3">
        <v>7.19</v>
      </c>
      <c r="K147" s="3">
        <v>6.55</v>
      </c>
      <c r="L147" s="3">
        <v>1.48</v>
      </c>
      <c r="M147" s="3">
        <v>2.39</v>
      </c>
      <c r="N147" s="3">
        <v>1.72</v>
      </c>
      <c r="O147" s="3">
        <v>5.6</v>
      </c>
      <c r="P147" s="3">
        <v>12.16</v>
      </c>
      <c r="Q147" s="3">
        <v>16.239999999999998</v>
      </c>
      <c r="R147" s="3">
        <v>36.799999999999997</v>
      </c>
      <c r="S147" s="3">
        <v>15.33</v>
      </c>
      <c r="T147" s="3">
        <v>1.07</v>
      </c>
      <c r="U147" s="3">
        <v>14.15</v>
      </c>
      <c r="V147" s="3">
        <v>3.15</v>
      </c>
      <c r="W147" s="3">
        <v>5.45</v>
      </c>
      <c r="X147" s="3">
        <v>3.931</v>
      </c>
      <c r="Y147" s="3">
        <v>14.82</v>
      </c>
      <c r="Z147" s="3">
        <v>17.22</v>
      </c>
      <c r="AA147" s="3">
        <v>2.8530000000000002</v>
      </c>
      <c r="AB147" s="3">
        <v>5.47</v>
      </c>
      <c r="AC147" s="3">
        <v>6.62</v>
      </c>
      <c r="AD147" s="3">
        <v>83.1</v>
      </c>
      <c r="AE147" s="3">
        <v>11.86</v>
      </c>
      <c r="AF147" s="3">
        <v>10.48</v>
      </c>
      <c r="AG147" s="34"/>
      <c r="AH147" s="3">
        <v>5.96</v>
      </c>
      <c r="AI147" s="3">
        <v>6.14</v>
      </c>
      <c r="AJ147" s="3">
        <v>13.85</v>
      </c>
      <c r="AK147" s="3">
        <v>5.26</v>
      </c>
      <c r="AN147" s="4"/>
      <c r="AO147" s="3">
        <v>0.4</v>
      </c>
      <c r="AP147" s="3">
        <v>5.26</v>
      </c>
      <c r="AQ147" s="3">
        <v>16.86</v>
      </c>
    </row>
    <row r="148" spans="1:43">
      <c r="A148" s="34">
        <v>39974</v>
      </c>
      <c r="B148" s="3">
        <v>10.94</v>
      </c>
      <c r="C148" s="3">
        <v>0.78</v>
      </c>
      <c r="D148" s="3">
        <v>1.58</v>
      </c>
      <c r="E148" s="3">
        <v>4.1020000000000003</v>
      </c>
      <c r="F148" s="3">
        <v>7.63</v>
      </c>
      <c r="G148" s="3">
        <v>4.71</v>
      </c>
      <c r="H148" s="3">
        <v>7.26</v>
      </c>
      <c r="K148" s="3">
        <v>6.69</v>
      </c>
      <c r="L148" s="3">
        <v>1.49</v>
      </c>
      <c r="M148" s="3">
        <v>2.46</v>
      </c>
      <c r="N148" s="3">
        <v>1.77</v>
      </c>
      <c r="O148" s="3">
        <v>5.28</v>
      </c>
      <c r="P148" s="3">
        <v>12</v>
      </c>
      <c r="Q148" s="3">
        <v>16.8</v>
      </c>
      <c r="R148" s="3">
        <v>37.299999999999997</v>
      </c>
      <c r="S148" s="3">
        <v>15.39</v>
      </c>
      <c r="T148" s="3">
        <v>1.0900000000000001</v>
      </c>
      <c r="U148" s="3">
        <v>14.28</v>
      </c>
      <c r="V148" s="3">
        <v>2.98</v>
      </c>
      <c r="W148" s="3">
        <v>5.62</v>
      </c>
      <c r="X148" s="3">
        <v>3.984</v>
      </c>
      <c r="Y148" s="3">
        <v>15.38</v>
      </c>
      <c r="Z148" s="3">
        <v>16.420000000000002</v>
      </c>
      <c r="AA148" s="3">
        <v>2.9329999999999998</v>
      </c>
      <c r="AB148" s="3">
        <v>5.53</v>
      </c>
      <c r="AC148" s="3">
        <v>6.88</v>
      </c>
      <c r="AD148" s="3">
        <v>82.95</v>
      </c>
      <c r="AE148" s="3">
        <v>11.62</v>
      </c>
      <c r="AF148" s="3">
        <v>10.72</v>
      </c>
      <c r="AG148" s="34"/>
      <c r="AH148" s="3">
        <v>6.4</v>
      </c>
      <c r="AI148" s="3">
        <v>6.27</v>
      </c>
      <c r="AJ148" s="3">
        <v>13.82</v>
      </c>
      <c r="AK148" s="3">
        <v>5.45</v>
      </c>
      <c r="AN148" s="4"/>
      <c r="AO148" s="3">
        <v>0.4</v>
      </c>
      <c r="AP148" s="3">
        <v>5.35</v>
      </c>
      <c r="AQ148" s="3">
        <v>16.88</v>
      </c>
    </row>
    <row r="149" spans="1:43">
      <c r="A149" s="34">
        <v>39973</v>
      </c>
      <c r="B149" s="3">
        <v>10.6</v>
      </c>
      <c r="C149" s="3">
        <v>0.77</v>
      </c>
      <c r="D149" s="3">
        <v>1.56</v>
      </c>
      <c r="E149" s="3">
        <v>4.0670000000000002</v>
      </c>
      <c r="F149" s="3">
        <v>7.52</v>
      </c>
      <c r="G149" s="3">
        <v>4.5599999999999996</v>
      </c>
      <c r="H149" s="3">
        <v>7.16</v>
      </c>
      <c r="K149" s="3">
        <v>6.66</v>
      </c>
      <c r="L149" s="3">
        <v>1.49</v>
      </c>
      <c r="M149" s="3">
        <v>2.4300000000000002</v>
      </c>
      <c r="N149" s="3">
        <v>1.55</v>
      </c>
      <c r="O149" s="3">
        <v>5.0999999999999996</v>
      </c>
      <c r="P149" s="3">
        <v>12.16</v>
      </c>
      <c r="Q149" s="3">
        <v>16.36</v>
      </c>
      <c r="R149" s="3">
        <v>38.799999999999997</v>
      </c>
      <c r="S149" s="3">
        <v>15.2</v>
      </c>
      <c r="T149" s="3">
        <v>1.07</v>
      </c>
      <c r="U149" s="3">
        <v>14.17</v>
      </c>
      <c r="V149" s="3">
        <v>2.95</v>
      </c>
      <c r="W149" s="3">
        <v>5.65</v>
      </c>
      <c r="X149" s="3">
        <v>3.77</v>
      </c>
      <c r="Y149" s="3">
        <v>15.62</v>
      </c>
      <c r="Z149" s="3">
        <v>16.16</v>
      </c>
      <c r="AA149" s="3">
        <v>2.9329999999999998</v>
      </c>
      <c r="AB149" s="3">
        <v>5.48</v>
      </c>
      <c r="AC149" s="3">
        <v>6.99</v>
      </c>
      <c r="AD149" s="3">
        <v>79.349999999999994</v>
      </c>
      <c r="AE149" s="3">
        <v>11.04</v>
      </c>
      <c r="AF149" s="3">
        <v>10.06</v>
      </c>
      <c r="AG149" s="34"/>
      <c r="AH149" s="3">
        <v>5.82</v>
      </c>
      <c r="AI149" s="3">
        <v>6.15</v>
      </c>
      <c r="AJ149" s="3">
        <v>13.64</v>
      </c>
      <c r="AK149" s="3">
        <v>5.45</v>
      </c>
      <c r="AN149" s="4"/>
      <c r="AO149" s="3">
        <v>0.41</v>
      </c>
      <c r="AP149" s="3">
        <v>5.17</v>
      </c>
      <c r="AQ149" s="3">
        <v>16.28</v>
      </c>
    </row>
    <row r="150" spans="1:43">
      <c r="A150" s="34">
        <v>39972</v>
      </c>
      <c r="B150" s="3">
        <v>10.82</v>
      </c>
      <c r="C150" s="3">
        <v>0.79</v>
      </c>
      <c r="D150" s="3">
        <v>1.63</v>
      </c>
      <c r="E150" s="3">
        <v>4.0620000000000003</v>
      </c>
      <c r="F150" s="3">
        <v>7.61</v>
      </c>
      <c r="G150" s="3">
        <v>4.57</v>
      </c>
      <c r="H150" s="3">
        <v>7.22</v>
      </c>
      <c r="K150" s="3">
        <v>6.69</v>
      </c>
      <c r="L150" s="3">
        <v>1.52</v>
      </c>
      <c r="M150" s="3">
        <v>2.48</v>
      </c>
      <c r="N150" s="3">
        <v>1.61</v>
      </c>
      <c r="O150" s="3">
        <v>5.36</v>
      </c>
      <c r="P150" s="3">
        <v>11.98</v>
      </c>
      <c r="Q150" s="3">
        <v>17.04</v>
      </c>
      <c r="R150" s="3">
        <v>37.6</v>
      </c>
      <c r="S150" s="3">
        <v>15.26</v>
      </c>
      <c r="T150" s="3">
        <v>0.93</v>
      </c>
      <c r="U150" s="3">
        <v>14.07</v>
      </c>
      <c r="V150" s="3">
        <v>3.1</v>
      </c>
      <c r="W150" s="3">
        <v>5.59</v>
      </c>
      <c r="X150" s="3">
        <v>3.931</v>
      </c>
      <c r="Y150" s="3">
        <v>15.81</v>
      </c>
      <c r="Z150" s="3">
        <v>16.420000000000002</v>
      </c>
      <c r="AA150" s="3">
        <v>2.8929999999999998</v>
      </c>
      <c r="AB150" s="3">
        <v>5.58</v>
      </c>
      <c r="AC150" s="3">
        <v>6.67</v>
      </c>
      <c r="AD150" s="3">
        <v>79.3</v>
      </c>
      <c r="AE150" s="3">
        <v>10.98</v>
      </c>
      <c r="AF150" s="3">
        <v>10.46</v>
      </c>
      <c r="AG150" s="34"/>
      <c r="AH150" s="3">
        <v>5.64</v>
      </c>
      <c r="AI150" s="3">
        <v>6.12</v>
      </c>
      <c r="AJ150" s="3">
        <v>13.7</v>
      </c>
      <c r="AK150" s="3">
        <v>5.27</v>
      </c>
      <c r="AN150" s="4"/>
      <c r="AO150" s="3">
        <v>0.42</v>
      </c>
      <c r="AP150" s="3">
        <v>5.14</v>
      </c>
      <c r="AQ150" s="3">
        <v>17.36</v>
      </c>
    </row>
    <row r="151" spans="1:43">
      <c r="A151" s="34">
        <v>39969</v>
      </c>
      <c r="B151" s="3">
        <v>11.18</v>
      </c>
      <c r="C151" s="3">
        <v>0.8</v>
      </c>
      <c r="D151" s="3">
        <v>1.68</v>
      </c>
      <c r="E151" s="3">
        <v>4.0069999999999997</v>
      </c>
      <c r="F151" s="3">
        <v>7.62</v>
      </c>
      <c r="G151" s="3">
        <v>4.3499999999999996</v>
      </c>
      <c r="H151" s="3">
        <v>7.35</v>
      </c>
      <c r="K151" s="3">
        <v>6.76</v>
      </c>
      <c r="L151" s="3">
        <v>1.48</v>
      </c>
      <c r="M151" s="3">
        <v>2.4900000000000002</v>
      </c>
      <c r="N151" s="3">
        <v>1.53</v>
      </c>
      <c r="O151" s="3">
        <v>5.65</v>
      </c>
      <c r="P151" s="3">
        <v>11.5</v>
      </c>
      <c r="Q151" s="3">
        <v>17.62</v>
      </c>
      <c r="R151" s="3">
        <v>37.549999999999997</v>
      </c>
      <c r="S151" s="3">
        <v>15.34</v>
      </c>
      <c r="T151" s="3">
        <v>1</v>
      </c>
      <c r="U151" s="3">
        <v>14.14</v>
      </c>
      <c r="V151" s="3">
        <v>3.14</v>
      </c>
      <c r="W151" s="3">
        <v>5.54</v>
      </c>
      <c r="X151" s="3">
        <v>4.0380000000000003</v>
      </c>
      <c r="Y151" s="3">
        <v>15.58</v>
      </c>
      <c r="Z151" s="3">
        <v>16.100000000000001</v>
      </c>
      <c r="AA151" s="3">
        <v>2.887</v>
      </c>
      <c r="AB151" s="3">
        <v>5.5</v>
      </c>
      <c r="AC151" s="3">
        <v>6.64</v>
      </c>
      <c r="AD151" s="3">
        <v>79.25</v>
      </c>
      <c r="AE151" s="3">
        <v>11.62</v>
      </c>
      <c r="AF151" s="3">
        <v>10.78</v>
      </c>
      <c r="AG151" s="34"/>
      <c r="AH151" s="3">
        <v>5.63</v>
      </c>
      <c r="AI151" s="3">
        <v>6.09</v>
      </c>
      <c r="AJ151" s="3">
        <v>14.01</v>
      </c>
      <c r="AK151" s="3">
        <v>5.25</v>
      </c>
      <c r="AN151" s="3">
        <v>5.33</v>
      </c>
      <c r="AO151" s="3">
        <v>0.4</v>
      </c>
      <c r="AP151" s="3">
        <v>5.18</v>
      </c>
      <c r="AQ151" s="3">
        <v>17.78</v>
      </c>
    </row>
    <row r="152" spans="1:43">
      <c r="A152" s="34">
        <v>39968</v>
      </c>
      <c r="B152" s="3">
        <v>10.68</v>
      </c>
      <c r="C152" s="3">
        <v>0.77</v>
      </c>
      <c r="D152" s="3">
        <v>1.72</v>
      </c>
      <c r="E152" s="3">
        <v>4.0419999999999998</v>
      </c>
      <c r="F152" s="3">
        <v>7.73</v>
      </c>
      <c r="G152" s="3">
        <v>4.2699999999999996</v>
      </c>
      <c r="H152" s="3">
        <v>7.34</v>
      </c>
      <c r="K152" s="3">
        <v>6.89</v>
      </c>
      <c r="L152" s="3">
        <v>1.49</v>
      </c>
      <c r="M152" s="3">
        <v>2.5499999999999998</v>
      </c>
      <c r="N152" s="3">
        <v>1.48</v>
      </c>
      <c r="O152" s="3">
        <v>5.72</v>
      </c>
      <c r="P152" s="3">
        <v>11.58</v>
      </c>
      <c r="Q152" s="3">
        <v>17.3</v>
      </c>
      <c r="R152" s="3">
        <v>34.200000000000003</v>
      </c>
      <c r="S152" s="3">
        <v>15.31</v>
      </c>
      <c r="T152" s="3">
        <v>0.86</v>
      </c>
      <c r="U152" s="3">
        <v>14.15</v>
      </c>
      <c r="V152" s="3">
        <v>3.16</v>
      </c>
      <c r="W152" s="3">
        <v>5.69</v>
      </c>
      <c r="X152" s="3">
        <v>4.1989999999999998</v>
      </c>
      <c r="Y152" s="3">
        <v>16.190000000000001</v>
      </c>
      <c r="Z152" s="3">
        <v>15.54</v>
      </c>
      <c r="AA152" s="3">
        <v>2.867</v>
      </c>
      <c r="AB152" s="3">
        <v>5.18</v>
      </c>
      <c r="AC152" s="3">
        <v>6.83</v>
      </c>
      <c r="AD152" s="3">
        <v>78.349999999999994</v>
      </c>
      <c r="AE152" s="3">
        <v>11.34</v>
      </c>
      <c r="AF152" s="3">
        <v>10.52</v>
      </c>
      <c r="AG152" s="34"/>
      <c r="AH152" s="3">
        <v>5.7</v>
      </c>
      <c r="AI152" s="3">
        <v>6.12</v>
      </c>
      <c r="AJ152" s="3">
        <v>14.21</v>
      </c>
      <c r="AK152" s="3">
        <v>5.31</v>
      </c>
      <c r="AN152" s="3">
        <v>5.27</v>
      </c>
      <c r="AO152" s="3">
        <v>0.4</v>
      </c>
      <c r="AP152" s="3">
        <v>5.17</v>
      </c>
      <c r="AQ152" s="3">
        <v>17.46</v>
      </c>
    </row>
    <row r="153" spans="1:43">
      <c r="A153" s="34">
        <v>39967</v>
      </c>
      <c r="B153" s="3">
        <v>10.96</v>
      </c>
      <c r="C153" s="3">
        <v>0.78</v>
      </c>
      <c r="D153" s="3">
        <v>1.4</v>
      </c>
      <c r="E153" s="3">
        <v>4.0069999999999997</v>
      </c>
      <c r="F153" s="3">
        <v>7.57</v>
      </c>
      <c r="G153" s="3">
        <v>4.3</v>
      </c>
      <c r="H153" s="3">
        <v>7.23</v>
      </c>
      <c r="K153" s="3">
        <v>6.69</v>
      </c>
      <c r="L153" s="3">
        <v>1.49</v>
      </c>
      <c r="M153" s="3">
        <v>2.57</v>
      </c>
      <c r="N153" s="3">
        <v>1.5</v>
      </c>
      <c r="O153" s="3">
        <v>5.51</v>
      </c>
      <c r="P153" s="3">
        <v>11.38</v>
      </c>
      <c r="Q153" s="3">
        <v>17.559999999999999</v>
      </c>
      <c r="R153" s="3">
        <v>33</v>
      </c>
      <c r="S153" s="3">
        <v>15.41</v>
      </c>
      <c r="T153" s="3">
        <v>0.75</v>
      </c>
      <c r="U153" s="3">
        <v>14.39</v>
      </c>
      <c r="V153" s="3">
        <v>3.22</v>
      </c>
      <c r="W153" s="3">
        <v>5.76</v>
      </c>
      <c r="X153" s="3">
        <v>4.1989999999999998</v>
      </c>
      <c r="Y153" s="3">
        <v>16.7</v>
      </c>
      <c r="Z153" s="3">
        <v>16.04</v>
      </c>
      <c r="AA153" s="3">
        <v>3</v>
      </c>
      <c r="AB153" s="3">
        <v>5.18</v>
      </c>
      <c r="AC153" s="3">
        <v>7.1</v>
      </c>
      <c r="AD153" s="3">
        <v>78.650000000000006</v>
      </c>
      <c r="AE153" s="3">
        <v>11.08</v>
      </c>
      <c r="AF153" s="3">
        <v>11.02</v>
      </c>
      <c r="AG153" s="34"/>
      <c r="AH153" s="3">
        <v>5.55</v>
      </c>
      <c r="AI153" s="3">
        <v>6.07</v>
      </c>
      <c r="AJ153" s="3">
        <v>14.53</v>
      </c>
      <c r="AK153" s="3">
        <v>5.36</v>
      </c>
      <c r="AN153" s="3">
        <v>5.34</v>
      </c>
      <c r="AO153" s="3">
        <v>0.39500000000000002</v>
      </c>
      <c r="AP153" s="3">
        <v>5.14</v>
      </c>
      <c r="AQ153" s="3">
        <v>17.920000000000002</v>
      </c>
    </row>
    <row r="154" spans="1:43">
      <c r="A154" s="34">
        <v>39966</v>
      </c>
      <c r="B154" s="3">
        <v>10.92</v>
      </c>
      <c r="C154" s="3">
        <v>0.76</v>
      </c>
      <c r="D154" s="3">
        <v>1.41</v>
      </c>
      <c r="E154" s="3">
        <v>4.0069999999999997</v>
      </c>
      <c r="F154" s="3">
        <v>7.51</v>
      </c>
      <c r="G154" s="3">
        <v>4.3</v>
      </c>
      <c r="H154" s="3">
        <v>7.27</v>
      </c>
      <c r="K154" s="3">
        <v>6.67</v>
      </c>
      <c r="L154" s="3">
        <v>1.48</v>
      </c>
      <c r="M154" s="3">
        <v>2.5099999999999998</v>
      </c>
      <c r="N154" s="3">
        <v>1.5</v>
      </c>
      <c r="O154" s="3">
        <v>5.24</v>
      </c>
      <c r="P154" s="3">
        <v>11.2</v>
      </c>
      <c r="Q154" s="3">
        <v>17.579999999999998</v>
      </c>
      <c r="R154" s="3">
        <v>33.25</v>
      </c>
      <c r="S154" s="3">
        <v>15.25</v>
      </c>
      <c r="T154" s="3">
        <v>0.74</v>
      </c>
      <c r="U154" s="3">
        <v>14.23</v>
      </c>
      <c r="V154" s="3">
        <v>3.05</v>
      </c>
      <c r="W154" s="3">
        <v>5.59</v>
      </c>
      <c r="X154" s="3">
        <v>4.181</v>
      </c>
      <c r="Y154" s="3">
        <v>15.86</v>
      </c>
      <c r="Z154" s="3">
        <v>16.52</v>
      </c>
      <c r="AA154" s="3">
        <v>2.867</v>
      </c>
      <c r="AB154" s="3">
        <v>5.19</v>
      </c>
      <c r="AC154" s="3">
        <v>7.14</v>
      </c>
      <c r="AD154" s="3">
        <v>77.2</v>
      </c>
      <c r="AE154" s="3">
        <v>11.46</v>
      </c>
      <c r="AF154" s="3">
        <v>10.5</v>
      </c>
      <c r="AG154" s="34"/>
      <c r="AH154" s="3">
        <v>5.48</v>
      </c>
      <c r="AI154" s="3">
        <v>6.04</v>
      </c>
      <c r="AJ154" s="3">
        <v>14.1</v>
      </c>
      <c r="AK154" s="3">
        <v>5.25</v>
      </c>
      <c r="AN154" s="3">
        <v>5.31</v>
      </c>
      <c r="AO154" s="3">
        <v>0.36499999999999999</v>
      </c>
      <c r="AP154" s="3">
        <v>5.0999999999999996</v>
      </c>
      <c r="AQ154" s="3">
        <v>17.62</v>
      </c>
    </row>
    <row r="155" spans="1:43">
      <c r="A155" s="34">
        <v>39965</v>
      </c>
      <c r="B155" s="3">
        <v>11.1</v>
      </c>
      <c r="C155" s="3">
        <v>0.75</v>
      </c>
      <c r="D155" s="3">
        <v>1.44</v>
      </c>
      <c r="E155" s="3">
        <v>4.0469999999999997</v>
      </c>
      <c r="F155" s="3">
        <v>7.53</v>
      </c>
      <c r="G155" s="3">
        <v>4.37</v>
      </c>
      <c r="H155" s="3">
        <v>7.31</v>
      </c>
      <c r="K155" s="3">
        <v>6.7</v>
      </c>
      <c r="L155" s="3">
        <v>1.55</v>
      </c>
      <c r="M155" s="3">
        <v>2.5</v>
      </c>
      <c r="N155" s="3">
        <v>1.52</v>
      </c>
      <c r="O155" s="3">
        <v>5.0999999999999996</v>
      </c>
      <c r="P155" s="3">
        <v>11.6</v>
      </c>
      <c r="Q155" s="3">
        <v>17.920000000000002</v>
      </c>
      <c r="R155" s="3">
        <v>35.200000000000003</v>
      </c>
      <c r="S155" s="3">
        <v>15.34</v>
      </c>
      <c r="T155" s="3">
        <v>0.75</v>
      </c>
      <c r="U155" s="3">
        <v>14.17</v>
      </c>
      <c r="V155" s="3">
        <v>3.08</v>
      </c>
      <c r="W155" s="3">
        <v>5.41</v>
      </c>
      <c r="X155" s="3">
        <v>4.1269999999999998</v>
      </c>
      <c r="Y155" s="3">
        <v>15.35</v>
      </c>
      <c r="Z155" s="3">
        <v>17.18</v>
      </c>
      <c r="AA155" s="3">
        <v>2.7869999999999999</v>
      </c>
      <c r="AB155" s="3">
        <v>5.23</v>
      </c>
      <c r="AC155" s="3">
        <v>6.64</v>
      </c>
      <c r="AD155" s="3">
        <v>80.3</v>
      </c>
      <c r="AE155" s="3">
        <v>10.38</v>
      </c>
      <c r="AF155" s="3">
        <v>11.08</v>
      </c>
      <c r="AG155" s="34"/>
      <c r="AH155" s="3">
        <v>5.48</v>
      </c>
      <c r="AI155" s="3">
        <v>6.04</v>
      </c>
      <c r="AJ155" s="3">
        <v>13.57</v>
      </c>
      <c r="AK155" s="3">
        <v>5.25</v>
      </c>
      <c r="AN155" s="3">
        <v>5.37</v>
      </c>
      <c r="AO155" s="3">
        <v>0.39</v>
      </c>
      <c r="AP155" s="3">
        <v>5.42</v>
      </c>
      <c r="AQ155" s="3">
        <v>18.12</v>
      </c>
    </row>
    <row r="156" spans="1:43">
      <c r="A156" s="34">
        <v>39962</v>
      </c>
      <c r="B156" s="3">
        <v>10.199999999999999</v>
      </c>
      <c r="C156" s="3">
        <v>0.74</v>
      </c>
      <c r="D156" s="3">
        <v>1.36</v>
      </c>
      <c r="E156" s="4"/>
      <c r="F156" s="4"/>
      <c r="G156" s="4"/>
      <c r="H156" s="4"/>
      <c r="K156" s="4"/>
      <c r="L156" s="3">
        <v>1.49</v>
      </c>
      <c r="M156" s="3">
        <v>2.46</v>
      </c>
      <c r="N156" s="3">
        <v>1.45</v>
      </c>
      <c r="O156" s="3">
        <v>4.87</v>
      </c>
      <c r="P156" s="3">
        <v>11.6</v>
      </c>
      <c r="Q156" s="3">
        <v>17.059999999999999</v>
      </c>
      <c r="R156" s="3">
        <v>35.1</v>
      </c>
      <c r="S156" s="4"/>
      <c r="T156" s="3">
        <v>0.75</v>
      </c>
      <c r="U156" s="4"/>
      <c r="V156" s="3">
        <v>2.9</v>
      </c>
      <c r="W156" s="4"/>
      <c r="X156" s="3">
        <v>3.931</v>
      </c>
      <c r="Y156" s="4"/>
      <c r="Z156" s="3">
        <v>16.34</v>
      </c>
      <c r="AA156" s="3">
        <v>2.7130000000000001</v>
      </c>
      <c r="AB156" s="3">
        <v>5.35</v>
      </c>
      <c r="AC156" s="4"/>
      <c r="AD156" s="3">
        <v>75.7</v>
      </c>
      <c r="AE156" s="3">
        <v>9.5</v>
      </c>
      <c r="AF156" s="3">
        <v>10.5</v>
      </c>
      <c r="AG156" s="34"/>
      <c r="AH156" s="4"/>
      <c r="AI156" s="4"/>
      <c r="AJ156" s="4"/>
      <c r="AK156" s="4"/>
      <c r="AN156" s="4"/>
      <c r="AO156" s="3">
        <v>0.39</v>
      </c>
      <c r="AP156" s="4"/>
      <c r="AQ156" s="3">
        <v>17.8</v>
      </c>
    </row>
    <row r="157" spans="1:43">
      <c r="A157" s="34">
        <v>39961</v>
      </c>
      <c r="B157" s="4"/>
      <c r="C157" s="4"/>
      <c r="D157" s="4"/>
      <c r="E157" s="4"/>
      <c r="F157" s="4"/>
      <c r="G157" s="4"/>
      <c r="H157" s="4"/>
      <c r="K157" s="4"/>
      <c r="L157" s="4"/>
      <c r="M157" s="4"/>
      <c r="N157" s="4"/>
      <c r="O157" s="4"/>
      <c r="P157" s="4"/>
      <c r="Q157" s="4"/>
      <c r="R157" s="4"/>
      <c r="S157" s="4"/>
      <c r="T157" s="3">
        <v>0.74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34"/>
      <c r="AH157" s="4"/>
      <c r="AI157" s="4"/>
      <c r="AJ157" s="4"/>
      <c r="AK157" s="4"/>
      <c r="AN157" s="4"/>
      <c r="AO157" s="4"/>
      <c r="AP157" s="4"/>
      <c r="AQ157" s="4"/>
    </row>
    <row r="158" spans="1:43">
      <c r="A158" s="34">
        <v>39960</v>
      </c>
      <c r="B158" s="3">
        <v>9.7899999999999991</v>
      </c>
      <c r="C158" s="3">
        <v>0.73</v>
      </c>
      <c r="D158" s="3">
        <v>1.42</v>
      </c>
      <c r="E158" s="3">
        <v>4.1120000000000001</v>
      </c>
      <c r="F158" s="3">
        <v>7.41</v>
      </c>
      <c r="G158" s="3">
        <v>4.3600000000000003</v>
      </c>
      <c r="H158" s="3">
        <v>7.2</v>
      </c>
      <c r="K158" s="3">
        <v>6.62</v>
      </c>
      <c r="L158" s="3">
        <v>1.51</v>
      </c>
      <c r="M158" s="3">
        <v>2.48</v>
      </c>
      <c r="N158" s="3">
        <v>1.53</v>
      </c>
      <c r="O158" s="3">
        <v>4.8</v>
      </c>
      <c r="P158" s="3">
        <v>11.68</v>
      </c>
      <c r="Q158" s="3">
        <v>16.86</v>
      </c>
      <c r="R158" s="3">
        <v>34.85</v>
      </c>
      <c r="S158" s="3">
        <v>14.67</v>
      </c>
      <c r="T158" s="3">
        <v>0.74</v>
      </c>
      <c r="U158" s="3">
        <v>13.66</v>
      </c>
      <c r="V158" s="3">
        <v>2.87</v>
      </c>
      <c r="W158" s="3">
        <v>5.3</v>
      </c>
      <c r="X158" s="3">
        <v>3.859</v>
      </c>
      <c r="Y158" s="3">
        <v>14.22</v>
      </c>
      <c r="Z158" s="3">
        <v>15.8</v>
      </c>
      <c r="AA158" s="3">
        <v>2.8069999999999999</v>
      </c>
      <c r="AB158" s="3">
        <v>4.74</v>
      </c>
      <c r="AC158" s="3">
        <v>6.62</v>
      </c>
      <c r="AD158" s="3">
        <v>74.75</v>
      </c>
      <c r="AE158" s="3">
        <v>9.48</v>
      </c>
      <c r="AF158" s="3">
        <v>9.4700000000000006</v>
      </c>
      <c r="AG158" s="34"/>
      <c r="AH158" s="3">
        <v>5.44</v>
      </c>
      <c r="AI158" s="3">
        <v>5.97</v>
      </c>
      <c r="AJ158" s="3">
        <v>13.2</v>
      </c>
      <c r="AK158" s="3">
        <v>5.19</v>
      </c>
      <c r="AN158" s="3">
        <v>5.42</v>
      </c>
      <c r="AO158" s="3">
        <v>0.375</v>
      </c>
      <c r="AP158" s="3">
        <v>5.31</v>
      </c>
      <c r="AQ158" s="3">
        <v>17.2</v>
      </c>
    </row>
    <row r="159" spans="1:43">
      <c r="A159" s="34">
        <v>39959</v>
      </c>
      <c r="B159" s="3">
        <v>9.33</v>
      </c>
      <c r="C159" s="3">
        <v>0.7</v>
      </c>
      <c r="D159" s="3">
        <v>1.46</v>
      </c>
      <c r="E159" s="3">
        <v>4.0570000000000004</v>
      </c>
      <c r="F159" s="3">
        <v>7.45</v>
      </c>
      <c r="G159" s="3">
        <v>4.47</v>
      </c>
      <c r="H159" s="4"/>
      <c r="K159" s="3">
        <v>6.78</v>
      </c>
      <c r="L159" s="3">
        <v>1.48</v>
      </c>
      <c r="M159" s="3">
        <v>2.5</v>
      </c>
      <c r="N159" s="3">
        <v>1.38</v>
      </c>
      <c r="O159" s="3">
        <v>4.96</v>
      </c>
      <c r="P159" s="3">
        <v>11.82</v>
      </c>
      <c r="Q159" s="3">
        <v>15.56</v>
      </c>
      <c r="R159" s="3">
        <v>33.1</v>
      </c>
      <c r="S159" s="3">
        <v>14.55</v>
      </c>
      <c r="T159" s="3">
        <v>0.74</v>
      </c>
      <c r="U159" s="3">
        <v>13.09</v>
      </c>
      <c r="V159" s="3">
        <v>2.85</v>
      </c>
      <c r="W159" s="3">
        <v>5.34</v>
      </c>
      <c r="X159" s="3">
        <v>3.6539999999999999</v>
      </c>
      <c r="Y159" s="3">
        <v>14.45</v>
      </c>
      <c r="Z159" s="3">
        <v>14.38</v>
      </c>
      <c r="AA159" s="3">
        <v>2.7530000000000001</v>
      </c>
      <c r="AB159" s="3">
        <v>4.6500000000000004</v>
      </c>
      <c r="AC159" s="3">
        <v>6.35</v>
      </c>
      <c r="AD159" s="3">
        <v>71.2</v>
      </c>
      <c r="AE159" s="3">
        <v>9.08</v>
      </c>
      <c r="AF159" s="3">
        <v>8.9700000000000006</v>
      </c>
      <c r="AG159" s="34"/>
      <c r="AH159" s="4"/>
      <c r="AI159" s="3">
        <v>5.94</v>
      </c>
      <c r="AJ159" s="3">
        <v>12.81</v>
      </c>
      <c r="AK159" s="3">
        <v>5.15</v>
      </c>
      <c r="AN159" s="3">
        <v>5.16</v>
      </c>
      <c r="AO159" s="3">
        <v>0.35</v>
      </c>
      <c r="AP159" s="3">
        <v>5.28</v>
      </c>
      <c r="AQ159" s="3">
        <v>16.8</v>
      </c>
    </row>
    <row r="160" spans="1:43">
      <c r="A160" s="34">
        <v>39958</v>
      </c>
      <c r="B160" s="3">
        <v>9.65</v>
      </c>
      <c r="C160" s="3">
        <v>0.7</v>
      </c>
      <c r="D160" s="3">
        <v>1.38</v>
      </c>
      <c r="E160" s="3">
        <v>3.8719999999999999</v>
      </c>
      <c r="F160" s="3">
        <v>7.49</v>
      </c>
      <c r="G160" s="3">
        <v>4.26</v>
      </c>
      <c r="H160" s="3">
        <v>7.17</v>
      </c>
      <c r="K160" s="3">
        <v>6.55</v>
      </c>
      <c r="L160" s="3">
        <v>1.47</v>
      </c>
      <c r="M160" s="3">
        <v>2.4500000000000002</v>
      </c>
      <c r="N160" s="3">
        <v>1.37</v>
      </c>
      <c r="O160" s="3">
        <v>5.04</v>
      </c>
      <c r="P160" s="3">
        <v>11.56</v>
      </c>
      <c r="Q160" s="3">
        <v>15.7</v>
      </c>
      <c r="R160" s="3">
        <v>33</v>
      </c>
      <c r="S160" s="3">
        <v>15.09</v>
      </c>
      <c r="T160" s="3">
        <v>0.75</v>
      </c>
      <c r="U160" s="3">
        <v>13.1</v>
      </c>
      <c r="V160" s="3">
        <v>2.78</v>
      </c>
      <c r="W160" s="3">
        <v>5.49</v>
      </c>
      <c r="X160" s="3">
        <v>3.6629999999999998</v>
      </c>
      <c r="Y160" s="3">
        <v>14.89</v>
      </c>
      <c r="Z160" s="3">
        <v>14.4</v>
      </c>
      <c r="AA160" s="3">
        <v>2.7530000000000001</v>
      </c>
      <c r="AB160" s="3">
        <v>4.7699999999999996</v>
      </c>
      <c r="AC160" s="3">
        <v>6.25</v>
      </c>
      <c r="AD160" s="3">
        <v>72.05</v>
      </c>
      <c r="AE160" s="3">
        <v>9.3000000000000007</v>
      </c>
      <c r="AF160" s="3">
        <v>8.31</v>
      </c>
      <c r="AG160" s="34"/>
      <c r="AH160" s="3">
        <v>5.38</v>
      </c>
      <c r="AI160" s="3">
        <v>5.97</v>
      </c>
      <c r="AJ160" s="4"/>
      <c r="AK160" s="3">
        <v>5.18</v>
      </c>
      <c r="AN160" s="3">
        <v>5.2</v>
      </c>
      <c r="AO160" s="3">
        <v>0.36</v>
      </c>
      <c r="AP160" s="3">
        <v>5.23</v>
      </c>
      <c r="AQ160" s="3">
        <v>16</v>
      </c>
    </row>
    <row r="161" spans="1:43">
      <c r="A161" s="34">
        <v>39955</v>
      </c>
      <c r="B161" s="3">
        <v>9.99</v>
      </c>
      <c r="C161" s="3">
        <v>0.7</v>
      </c>
      <c r="D161" s="3">
        <v>1.42</v>
      </c>
      <c r="E161" s="3">
        <v>3.9169999999999998</v>
      </c>
      <c r="F161" s="3">
        <v>7.57</v>
      </c>
      <c r="G161" s="3">
        <v>4.16</v>
      </c>
      <c r="H161" s="3">
        <v>7.18</v>
      </c>
      <c r="K161" s="3">
        <v>6.58</v>
      </c>
      <c r="L161" s="3">
        <v>1.44</v>
      </c>
      <c r="M161" s="3">
        <v>2.36</v>
      </c>
      <c r="N161" s="3">
        <v>1.35</v>
      </c>
      <c r="O161" s="3">
        <v>4.8600000000000003</v>
      </c>
      <c r="P161" s="3">
        <v>11.6</v>
      </c>
      <c r="Q161" s="3">
        <v>15.86</v>
      </c>
      <c r="R161" s="3">
        <v>33.25</v>
      </c>
      <c r="S161" s="3">
        <v>15.01</v>
      </c>
      <c r="T161" s="3">
        <v>0.73</v>
      </c>
      <c r="U161" s="3">
        <v>12.86</v>
      </c>
      <c r="V161" s="3">
        <v>2.6</v>
      </c>
      <c r="W161" s="3">
        <v>5.22</v>
      </c>
      <c r="X161" s="3">
        <v>3.5289999999999999</v>
      </c>
      <c r="Y161" s="3">
        <v>14.62</v>
      </c>
      <c r="Z161" s="3">
        <v>14.32</v>
      </c>
      <c r="AA161" s="3">
        <v>2.7869999999999999</v>
      </c>
      <c r="AB161" s="3">
        <v>4.82</v>
      </c>
      <c r="AC161" s="3">
        <v>6.23</v>
      </c>
      <c r="AD161" s="3">
        <v>73.3</v>
      </c>
      <c r="AE161" s="3">
        <v>9.4600000000000009</v>
      </c>
      <c r="AF161" s="3">
        <v>8.1999999999999993</v>
      </c>
      <c r="AG161" s="34"/>
      <c r="AH161" s="3">
        <v>5.39</v>
      </c>
      <c r="AI161" s="3">
        <v>5.99</v>
      </c>
      <c r="AJ161" s="3">
        <v>13.09</v>
      </c>
      <c r="AK161" s="3">
        <v>5.21</v>
      </c>
      <c r="AN161" s="3">
        <v>5.14</v>
      </c>
      <c r="AO161" s="3">
        <v>0.36</v>
      </c>
      <c r="AP161" s="3">
        <v>5.15</v>
      </c>
      <c r="AQ161" s="3">
        <v>16.059999999999999</v>
      </c>
    </row>
    <row r="162" spans="1:43">
      <c r="A162" s="34">
        <v>39954</v>
      </c>
      <c r="B162" s="3">
        <v>10.28</v>
      </c>
      <c r="C162" s="3">
        <v>0.74</v>
      </c>
      <c r="D162" s="3">
        <v>1.27</v>
      </c>
      <c r="E162" s="3">
        <v>3.8919999999999999</v>
      </c>
      <c r="F162" s="3">
        <v>7.5</v>
      </c>
      <c r="G162" s="3">
        <v>4.01</v>
      </c>
      <c r="H162" s="3">
        <v>7.03</v>
      </c>
      <c r="K162" s="3">
        <v>6.53</v>
      </c>
      <c r="L162" s="3">
        <v>1.53</v>
      </c>
      <c r="M162" s="3">
        <v>2.27</v>
      </c>
      <c r="N162" s="3">
        <v>1.41</v>
      </c>
      <c r="O162" s="3">
        <v>4.92</v>
      </c>
      <c r="P162" s="3">
        <v>11.24</v>
      </c>
      <c r="Q162" s="3">
        <v>16.260000000000002</v>
      </c>
      <c r="R162" s="3">
        <v>32.799999999999997</v>
      </c>
      <c r="S162" s="3">
        <v>15.39</v>
      </c>
      <c r="T162" s="3">
        <v>0.74</v>
      </c>
      <c r="U162" s="3">
        <v>13.17</v>
      </c>
      <c r="V162" s="3">
        <v>2.64</v>
      </c>
      <c r="W162" s="3">
        <v>5.17</v>
      </c>
      <c r="X162" s="3">
        <v>3.6539999999999999</v>
      </c>
      <c r="Y162" s="3">
        <v>14.84</v>
      </c>
      <c r="Z162" s="3">
        <v>14.24</v>
      </c>
      <c r="AA162" s="3">
        <v>2.88</v>
      </c>
      <c r="AB162" s="3">
        <v>4.55</v>
      </c>
      <c r="AC162" s="3">
        <v>6.15</v>
      </c>
      <c r="AD162" s="3">
        <v>73.75</v>
      </c>
      <c r="AE162" s="3">
        <v>9.51</v>
      </c>
      <c r="AF162" s="3">
        <v>8.36</v>
      </c>
      <c r="AG162" s="34"/>
      <c r="AH162" s="3">
        <v>5.4</v>
      </c>
      <c r="AI162" s="3">
        <v>5.94</v>
      </c>
      <c r="AJ162" s="3">
        <v>13.18</v>
      </c>
      <c r="AK162" s="3">
        <v>5.16</v>
      </c>
      <c r="AN162" s="3">
        <v>5.04</v>
      </c>
      <c r="AO162" s="3">
        <v>0.35</v>
      </c>
      <c r="AP162" s="3">
        <v>5.16</v>
      </c>
      <c r="AQ162" s="3">
        <v>15.92</v>
      </c>
    </row>
    <row r="163" spans="1:43">
      <c r="A163" s="34">
        <v>39953</v>
      </c>
      <c r="B163" s="3">
        <v>10.4</v>
      </c>
      <c r="C163" s="3">
        <v>0.75</v>
      </c>
      <c r="D163" s="3">
        <v>1.19</v>
      </c>
      <c r="E163" s="3">
        <v>3.7770000000000001</v>
      </c>
      <c r="F163" s="3">
        <v>7.59</v>
      </c>
      <c r="G163" s="4"/>
      <c r="H163" s="3">
        <v>7.2</v>
      </c>
      <c r="K163" s="3">
        <v>6.4</v>
      </c>
      <c r="L163" s="3">
        <v>1.49</v>
      </c>
      <c r="M163" s="3">
        <v>2.35</v>
      </c>
      <c r="N163" s="3">
        <v>1.44</v>
      </c>
      <c r="O163" s="3">
        <v>4.8600000000000003</v>
      </c>
      <c r="P163" s="3">
        <v>11.3</v>
      </c>
      <c r="Q163" s="3">
        <v>17</v>
      </c>
      <c r="R163" s="3">
        <v>32.9</v>
      </c>
      <c r="S163" s="3">
        <v>16.190000000000001</v>
      </c>
      <c r="T163" s="3">
        <v>0.71</v>
      </c>
      <c r="U163" s="3">
        <v>13.07</v>
      </c>
      <c r="V163" s="3">
        <v>2.72</v>
      </c>
      <c r="W163" s="3">
        <v>5.38</v>
      </c>
      <c r="X163" s="3">
        <v>3.698</v>
      </c>
      <c r="Y163" s="3">
        <v>15.4</v>
      </c>
      <c r="Z163" s="3">
        <v>14.54</v>
      </c>
      <c r="AA163" s="3">
        <v>2.8530000000000002</v>
      </c>
      <c r="AB163" s="3">
        <v>4.49</v>
      </c>
      <c r="AC163" s="3">
        <v>6.48</v>
      </c>
      <c r="AD163" s="3">
        <v>74.599999999999994</v>
      </c>
      <c r="AE163" s="3">
        <v>9.5</v>
      </c>
      <c r="AF163" s="3">
        <v>8.56</v>
      </c>
      <c r="AG163" s="34"/>
      <c r="AH163" s="3">
        <v>5.59</v>
      </c>
      <c r="AI163" s="3">
        <v>6.02</v>
      </c>
      <c r="AJ163" s="3">
        <v>13.62</v>
      </c>
      <c r="AK163" s="3">
        <v>5.34</v>
      </c>
      <c r="AN163" s="3">
        <v>5.2</v>
      </c>
      <c r="AO163" s="3">
        <v>0.34</v>
      </c>
      <c r="AP163" s="3">
        <v>5.28</v>
      </c>
      <c r="AQ163" s="3">
        <v>15.16</v>
      </c>
    </row>
    <row r="164" spans="1:43">
      <c r="A164" s="34">
        <v>39952</v>
      </c>
      <c r="B164" s="3">
        <v>10.48</v>
      </c>
      <c r="C164" s="3">
        <v>0.72</v>
      </c>
      <c r="D164" s="3">
        <v>1.21</v>
      </c>
      <c r="E164" s="3">
        <v>3.8570000000000002</v>
      </c>
      <c r="F164" s="3">
        <v>7.67</v>
      </c>
      <c r="G164" s="3">
        <v>4.13</v>
      </c>
      <c r="H164" s="3">
        <v>7.25</v>
      </c>
      <c r="K164" s="3">
        <v>6.44</v>
      </c>
      <c r="L164" s="3">
        <v>1.5</v>
      </c>
      <c r="M164" s="3">
        <v>2.25</v>
      </c>
      <c r="N164" s="3">
        <v>1.44</v>
      </c>
      <c r="O164" s="3">
        <v>4.95</v>
      </c>
      <c r="P164" s="3">
        <v>11.72</v>
      </c>
      <c r="Q164" s="3">
        <v>17.48</v>
      </c>
      <c r="R164" s="3">
        <v>33.450000000000003</v>
      </c>
      <c r="S164" s="3">
        <v>16</v>
      </c>
      <c r="T164" s="3">
        <v>0.71</v>
      </c>
      <c r="U164" s="3">
        <v>13.15</v>
      </c>
      <c r="V164" s="3">
        <v>2.78</v>
      </c>
      <c r="W164" s="4"/>
      <c r="X164" s="3">
        <v>3.7519999999999998</v>
      </c>
      <c r="Y164" s="3">
        <v>15.83</v>
      </c>
      <c r="Z164" s="3">
        <v>14.74</v>
      </c>
      <c r="AA164" s="3">
        <v>2.8</v>
      </c>
      <c r="AB164" s="3">
        <v>4.49</v>
      </c>
      <c r="AC164" s="3">
        <v>6.53</v>
      </c>
      <c r="AD164" s="3">
        <v>74.150000000000006</v>
      </c>
      <c r="AE164" s="3">
        <v>9.44</v>
      </c>
      <c r="AF164" s="3">
        <v>8.3699999999999992</v>
      </c>
      <c r="AG164" s="34"/>
      <c r="AH164" s="3">
        <v>5.6</v>
      </c>
      <c r="AI164" s="3">
        <v>6.09</v>
      </c>
      <c r="AJ164" s="3">
        <v>13.91</v>
      </c>
      <c r="AK164" s="3">
        <v>5.47</v>
      </c>
      <c r="AN164" s="3">
        <v>5.39</v>
      </c>
      <c r="AO164" s="3">
        <v>0.33</v>
      </c>
      <c r="AP164" s="3">
        <v>5.32</v>
      </c>
      <c r="AQ164" s="3">
        <v>14.2</v>
      </c>
    </row>
    <row r="165" spans="1:43">
      <c r="A165" s="34">
        <v>39951</v>
      </c>
      <c r="B165" s="3">
        <v>9.94</v>
      </c>
      <c r="C165" s="3">
        <v>0.66</v>
      </c>
      <c r="D165" s="3">
        <v>1.17</v>
      </c>
      <c r="E165" s="3">
        <v>3.673</v>
      </c>
      <c r="F165" s="3">
        <v>7.7</v>
      </c>
      <c r="G165" s="3">
        <v>4.16</v>
      </c>
      <c r="H165" s="3">
        <v>7.25</v>
      </c>
      <c r="K165" s="3">
        <v>6.41</v>
      </c>
      <c r="L165" s="3">
        <v>1.38</v>
      </c>
      <c r="M165" s="3">
        <v>2.2999999999999998</v>
      </c>
      <c r="N165" s="3">
        <v>1.37</v>
      </c>
      <c r="O165" s="3">
        <v>4.88</v>
      </c>
      <c r="P165" s="3">
        <v>11.26</v>
      </c>
      <c r="Q165" s="3">
        <v>16.2</v>
      </c>
      <c r="R165" s="3">
        <v>34</v>
      </c>
      <c r="S165" s="3">
        <v>16.190000000000001</v>
      </c>
      <c r="T165" s="4"/>
      <c r="U165" s="3">
        <v>12.97</v>
      </c>
      <c r="V165" s="3">
        <v>2.5</v>
      </c>
      <c r="W165" s="3">
        <v>5.46</v>
      </c>
      <c r="X165" s="3">
        <v>3.6720000000000002</v>
      </c>
      <c r="Y165" s="3">
        <v>15.5</v>
      </c>
      <c r="Z165" s="3">
        <v>14.88</v>
      </c>
      <c r="AA165" s="3">
        <v>2.8530000000000002</v>
      </c>
      <c r="AB165" s="3">
        <v>4.45</v>
      </c>
      <c r="AC165" s="3">
        <v>6.46</v>
      </c>
      <c r="AD165" s="3">
        <v>72.3</v>
      </c>
      <c r="AE165" s="3">
        <v>9.18</v>
      </c>
      <c r="AF165" s="3">
        <v>7.87</v>
      </c>
      <c r="AG165" s="34"/>
      <c r="AH165" s="3">
        <v>5.58</v>
      </c>
      <c r="AI165" s="3">
        <v>6.1</v>
      </c>
      <c r="AJ165" s="3">
        <v>13.74</v>
      </c>
      <c r="AK165" s="3">
        <v>5.58</v>
      </c>
      <c r="AN165" s="3">
        <v>5.36</v>
      </c>
      <c r="AO165" s="3">
        <v>0.33</v>
      </c>
      <c r="AP165" s="3">
        <v>5.28</v>
      </c>
      <c r="AQ165" s="3">
        <v>14.2</v>
      </c>
    </row>
    <row r="166" spans="1:43">
      <c r="A166" s="34">
        <v>39948</v>
      </c>
      <c r="B166" s="3">
        <v>9.98</v>
      </c>
      <c r="C166" s="3">
        <v>0.65</v>
      </c>
      <c r="D166" s="3">
        <v>1.1399999999999999</v>
      </c>
      <c r="E166" s="3">
        <v>3.6880000000000002</v>
      </c>
      <c r="F166" s="3">
        <v>7.71</v>
      </c>
      <c r="G166" s="3">
        <v>4.09</v>
      </c>
      <c r="H166" s="3">
        <v>7.23</v>
      </c>
      <c r="K166" s="3">
        <v>6.35</v>
      </c>
      <c r="L166" s="3">
        <v>1.37</v>
      </c>
      <c r="M166" s="3">
        <v>2.2200000000000002</v>
      </c>
      <c r="N166" s="3">
        <v>1.35</v>
      </c>
      <c r="O166" s="3">
        <v>4.8</v>
      </c>
      <c r="P166" s="3">
        <v>10.64</v>
      </c>
      <c r="Q166" s="3">
        <v>15.9</v>
      </c>
      <c r="R166" s="3">
        <v>34.15</v>
      </c>
      <c r="S166" s="3">
        <v>15.33</v>
      </c>
      <c r="T166" s="3">
        <v>0.69</v>
      </c>
      <c r="U166" s="3">
        <v>13.17</v>
      </c>
      <c r="V166" s="3">
        <v>2.5</v>
      </c>
      <c r="W166" s="3">
        <v>5.57</v>
      </c>
      <c r="X166" s="3">
        <v>3.52</v>
      </c>
      <c r="Y166" s="3">
        <v>15.39</v>
      </c>
      <c r="Z166" s="3">
        <v>14.7</v>
      </c>
      <c r="AA166" s="3">
        <v>2.88</v>
      </c>
      <c r="AB166" s="3">
        <v>4.5</v>
      </c>
      <c r="AC166" s="4"/>
      <c r="AD166" s="3">
        <v>72.2</v>
      </c>
      <c r="AE166" s="3">
        <v>8.9499999999999993</v>
      </c>
      <c r="AF166" s="3">
        <v>8</v>
      </c>
      <c r="AG166" s="34"/>
      <c r="AH166" s="3">
        <v>5.6</v>
      </c>
      <c r="AI166" s="3">
        <v>6.13</v>
      </c>
      <c r="AJ166" s="3">
        <v>13.67</v>
      </c>
      <c r="AK166" s="3">
        <v>5.39</v>
      </c>
      <c r="AN166" s="3">
        <v>5.25</v>
      </c>
      <c r="AO166" s="3">
        <v>0.34</v>
      </c>
      <c r="AP166" s="3">
        <v>5.31</v>
      </c>
      <c r="AQ166" s="3">
        <v>14.16</v>
      </c>
    </row>
    <row r="167" spans="1:43">
      <c r="A167" s="34">
        <v>39947</v>
      </c>
      <c r="B167" s="3">
        <v>9.7799999999999994</v>
      </c>
      <c r="C167" s="3">
        <v>0.62</v>
      </c>
      <c r="D167" s="3">
        <v>1.1599999999999999</v>
      </c>
      <c r="E167" s="3">
        <v>3.698</v>
      </c>
      <c r="F167" s="3">
        <v>7.82</v>
      </c>
      <c r="G167" s="3">
        <v>4.07</v>
      </c>
      <c r="H167" s="3">
        <v>7.28</v>
      </c>
      <c r="K167" s="3">
        <v>6.29</v>
      </c>
      <c r="L167" s="3">
        <v>1.34</v>
      </c>
      <c r="M167" s="3">
        <v>2.25</v>
      </c>
      <c r="N167" s="3">
        <v>1.31</v>
      </c>
      <c r="O167" s="3">
        <v>4.7</v>
      </c>
      <c r="P167" s="3">
        <v>9.9</v>
      </c>
      <c r="Q167" s="3">
        <v>15.9</v>
      </c>
      <c r="R167" s="3">
        <v>33.799999999999997</v>
      </c>
      <c r="S167" s="3">
        <v>15.23</v>
      </c>
      <c r="T167" s="3">
        <v>0.69</v>
      </c>
      <c r="U167" s="3">
        <v>13.11</v>
      </c>
      <c r="V167" s="3">
        <v>2.36</v>
      </c>
      <c r="W167" s="3">
        <v>5.66</v>
      </c>
      <c r="X167" s="3">
        <v>3.4039999999999999</v>
      </c>
      <c r="Y167" s="3">
        <v>15.4</v>
      </c>
      <c r="Z167" s="3">
        <v>14.76</v>
      </c>
      <c r="AA167" s="3">
        <v>2.72</v>
      </c>
      <c r="AB167" s="3">
        <v>4.24</v>
      </c>
      <c r="AC167" s="3">
        <v>6.6</v>
      </c>
      <c r="AD167" s="3">
        <v>73.150000000000006</v>
      </c>
      <c r="AE167" s="3">
        <v>8.85</v>
      </c>
      <c r="AF167" s="3">
        <v>7.66</v>
      </c>
      <c r="AG167" s="34"/>
      <c r="AH167" s="3">
        <v>5.69</v>
      </c>
      <c r="AI167" s="3">
        <v>6.15</v>
      </c>
      <c r="AJ167" s="3">
        <v>13.32</v>
      </c>
      <c r="AK167" s="3">
        <v>5.37</v>
      </c>
      <c r="AN167" s="3">
        <v>5.31</v>
      </c>
      <c r="AO167" s="3">
        <v>0.33500000000000002</v>
      </c>
      <c r="AP167" s="3">
        <v>5.29</v>
      </c>
      <c r="AQ167" s="3">
        <v>14.18</v>
      </c>
    </row>
    <row r="168" spans="1:43">
      <c r="A168" s="34">
        <v>39946</v>
      </c>
      <c r="B168" s="3">
        <v>10.220000000000001</v>
      </c>
      <c r="C168" s="3">
        <v>0.62</v>
      </c>
      <c r="D168" s="3">
        <v>1.2</v>
      </c>
      <c r="E168" s="3">
        <v>3.7770000000000001</v>
      </c>
      <c r="F168" s="3">
        <v>7.75</v>
      </c>
      <c r="G168" s="3">
        <v>4.1500000000000004</v>
      </c>
      <c r="H168" s="3">
        <v>7.24</v>
      </c>
      <c r="K168" s="3">
        <v>6.4</v>
      </c>
      <c r="L168" s="3">
        <v>1.36</v>
      </c>
      <c r="M168" s="3">
        <v>2.09</v>
      </c>
      <c r="N168" s="3">
        <v>1.33</v>
      </c>
      <c r="O168" s="3">
        <v>4.8600000000000003</v>
      </c>
      <c r="P168" s="3">
        <v>10.119999999999999</v>
      </c>
      <c r="Q168" s="3">
        <v>15.92</v>
      </c>
      <c r="R168" s="3">
        <v>33.700000000000003</v>
      </c>
      <c r="S168" s="3">
        <v>15.09</v>
      </c>
      <c r="T168" s="3">
        <v>0.73</v>
      </c>
      <c r="U168" s="3">
        <v>13.29</v>
      </c>
      <c r="V168" s="3">
        <v>2.25</v>
      </c>
      <c r="W168" s="3">
        <v>5.55</v>
      </c>
      <c r="X168" s="3">
        <v>3.484</v>
      </c>
      <c r="Y168" s="3">
        <v>15.58</v>
      </c>
      <c r="Z168" s="3">
        <v>15.36</v>
      </c>
      <c r="AA168" s="3">
        <v>2.7069999999999999</v>
      </c>
      <c r="AB168" s="3">
        <v>4.2300000000000004</v>
      </c>
      <c r="AC168" s="3">
        <v>6.4</v>
      </c>
      <c r="AD168" s="3">
        <v>74.945999999999998</v>
      </c>
      <c r="AE168" s="3">
        <v>8.83</v>
      </c>
      <c r="AF168" s="3">
        <v>8.1</v>
      </c>
      <c r="AG168" s="34"/>
      <c r="AH168" s="3">
        <v>5.68</v>
      </c>
      <c r="AI168" s="3">
        <v>6.11</v>
      </c>
      <c r="AJ168" s="3">
        <v>13.6</v>
      </c>
      <c r="AK168" s="3">
        <v>5.34</v>
      </c>
      <c r="AN168" s="3">
        <v>5.43</v>
      </c>
      <c r="AO168" s="3">
        <v>0.34</v>
      </c>
      <c r="AP168" s="3">
        <v>5.25</v>
      </c>
      <c r="AQ168" s="3">
        <v>14.24</v>
      </c>
    </row>
    <row r="169" spans="1:43">
      <c r="A169" s="34">
        <v>39945</v>
      </c>
      <c r="B169" s="3">
        <v>9.69</v>
      </c>
      <c r="C169" s="3">
        <v>0.61</v>
      </c>
      <c r="D169" s="3">
        <v>1.18</v>
      </c>
      <c r="E169" s="3">
        <v>3.7029999999999998</v>
      </c>
      <c r="F169" s="3">
        <v>7.66</v>
      </c>
      <c r="G169" s="3">
        <v>4.1100000000000003</v>
      </c>
      <c r="H169" s="3">
        <v>7.22</v>
      </c>
      <c r="K169" s="3">
        <v>6.37</v>
      </c>
      <c r="L169" s="3">
        <v>1.31</v>
      </c>
      <c r="M169" s="3">
        <v>2</v>
      </c>
      <c r="N169" s="3">
        <v>1.38</v>
      </c>
      <c r="O169" s="3">
        <v>5</v>
      </c>
      <c r="P169" s="3">
        <v>10.32</v>
      </c>
      <c r="Q169" s="3">
        <v>16.239999999999998</v>
      </c>
      <c r="R169" s="3">
        <v>33.5</v>
      </c>
      <c r="S169" s="3">
        <v>14.72</v>
      </c>
      <c r="T169" s="3">
        <v>0.73</v>
      </c>
      <c r="U169" s="4"/>
      <c r="V169" s="3">
        <v>2.0499999999999998</v>
      </c>
      <c r="W169" s="3">
        <v>5.55</v>
      </c>
      <c r="X169" s="3">
        <v>3.3319999999999999</v>
      </c>
      <c r="Y169" s="3">
        <v>15.98</v>
      </c>
      <c r="Z169" s="3">
        <v>14.9</v>
      </c>
      <c r="AA169" s="3">
        <v>2.7530000000000001</v>
      </c>
      <c r="AB169" s="3">
        <v>4.28</v>
      </c>
      <c r="AC169" s="3">
        <v>6.4</v>
      </c>
      <c r="AD169" s="3">
        <v>76.349999999999994</v>
      </c>
      <c r="AE169" s="3">
        <v>9.14</v>
      </c>
      <c r="AF169" s="3">
        <v>8.08</v>
      </c>
      <c r="AG169" s="34"/>
      <c r="AH169" s="3">
        <v>5.59</v>
      </c>
      <c r="AI169" s="3">
        <v>6.08</v>
      </c>
      <c r="AJ169" s="3">
        <v>13.42</v>
      </c>
      <c r="AK169" s="3">
        <v>5.32</v>
      </c>
      <c r="AN169" s="3">
        <v>5.39</v>
      </c>
      <c r="AO169" s="3">
        <v>0.34</v>
      </c>
      <c r="AP169" s="3">
        <v>5.24</v>
      </c>
      <c r="AQ169" s="3">
        <v>14.22</v>
      </c>
    </row>
    <row r="170" spans="1:43">
      <c r="A170" s="34">
        <v>39944</v>
      </c>
      <c r="B170" s="3">
        <v>9.77</v>
      </c>
      <c r="C170" s="3">
        <v>0.61</v>
      </c>
      <c r="D170" s="3">
        <v>1.17</v>
      </c>
      <c r="E170" s="3">
        <v>3.6829999999999998</v>
      </c>
      <c r="F170" s="3">
        <v>7.65</v>
      </c>
      <c r="G170" s="3">
        <v>4.01</v>
      </c>
      <c r="H170" s="3">
        <v>7.17</v>
      </c>
      <c r="K170" s="3">
        <v>6.2</v>
      </c>
      <c r="L170" s="3">
        <v>1.33</v>
      </c>
      <c r="M170" s="3">
        <v>1.98</v>
      </c>
      <c r="N170" s="3">
        <v>1.31</v>
      </c>
      <c r="O170" s="3">
        <v>5.1100000000000003</v>
      </c>
      <c r="P170" s="3">
        <v>10.14</v>
      </c>
      <c r="Q170" s="3">
        <v>16.079999999999998</v>
      </c>
      <c r="R170" s="3">
        <v>32.549999999999997</v>
      </c>
      <c r="S170" s="3">
        <v>14.45</v>
      </c>
      <c r="T170" s="3">
        <v>0.68</v>
      </c>
      <c r="U170" s="3">
        <v>12.53</v>
      </c>
      <c r="V170" s="3">
        <v>1.91</v>
      </c>
      <c r="W170" s="3">
        <v>5.1100000000000003</v>
      </c>
      <c r="X170" s="3">
        <v>3.395</v>
      </c>
      <c r="Y170" s="3">
        <v>15.49</v>
      </c>
      <c r="Z170" s="3">
        <v>14.76</v>
      </c>
      <c r="AA170" s="3">
        <v>2.7330000000000001</v>
      </c>
      <c r="AB170" s="3">
        <v>4.32</v>
      </c>
      <c r="AC170" s="3">
        <v>6.35</v>
      </c>
      <c r="AD170" s="3">
        <v>75.3</v>
      </c>
      <c r="AE170" s="3">
        <v>9.25</v>
      </c>
      <c r="AF170" s="3">
        <v>8.0299999999999994</v>
      </c>
      <c r="AG170" s="34"/>
      <c r="AH170" s="3">
        <v>5.46</v>
      </c>
      <c r="AI170" s="3">
        <v>6.02</v>
      </c>
      <c r="AJ170" s="3">
        <v>13.18</v>
      </c>
      <c r="AK170" s="3">
        <v>5.27</v>
      </c>
      <c r="AN170" s="3">
        <v>5.33</v>
      </c>
      <c r="AO170" s="3">
        <v>0.33</v>
      </c>
      <c r="AP170" s="3">
        <v>5.17</v>
      </c>
      <c r="AQ170" s="3">
        <v>14</v>
      </c>
    </row>
    <row r="171" spans="1:43">
      <c r="A171" s="34">
        <v>39941</v>
      </c>
      <c r="B171" s="3">
        <v>9.94</v>
      </c>
      <c r="C171" s="3">
        <v>0.64</v>
      </c>
      <c r="D171" s="3">
        <v>1.21</v>
      </c>
      <c r="E171" s="3">
        <v>3.7770000000000001</v>
      </c>
      <c r="F171" s="3">
        <v>7.78</v>
      </c>
      <c r="G171" s="3">
        <v>4.16</v>
      </c>
      <c r="H171" s="3">
        <v>7.45</v>
      </c>
      <c r="K171" s="3">
        <v>6.7</v>
      </c>
      <c r="L171" s="3">
        <v>1.35</v>
      </c>
      <c r="M171" s="3">
        <v>2.08</v>
      </c>
      <c r="N171" s="3">
        <v>1.2</v>
      </c>
      <c r="O171" s="3">
        <v>4.8</v>
      </c>
      <c r="P171" s="3">
        <v>10.5</v>
      </c>
      <c r="Q171" s="3">
        <v>16.46</v>
      </c>
      <c r="R171" s="3">
        <v>34.549999999999997</v>
      </c>
      <c r="S171" s="3">
        <v>15.36</v>
      </c>
      <c r="T171" s="3">
        <v>0.69</v>
      </c>
      <c r="U171" s="3">
        <v>12.41</v>
      </c>
      <c r="V171" s="3">
        <v>1.96</v>
      </c>
      <c r="W171" s="3">
        <v>5.4</v>
      </c>
      <c r="X171" s="3">
        <v>3.3140000000000001</v>
      </c>
      <c r="Y171" s="3">
        <v>16.100000000000001</v>
      </c>
      <c r="Z171" s="3">
        <v>14.5</v>
      </c>
      <c r="AA171" s="3">
        <v>2.7330000000000001</v>
      </c>
      <c r="AB171" s="3">
        <v>4.57</v>
      </c>
      <c r="AC171" s="3">
        <v>6.86</v>
      </c>
      <c r="AD171" s="3">
        <v>76.25</v>
      </c>
      <c r="AE171" s="3">
        <v>9.24</v>
      </c>
      <c r="AF171" s="3">
        <v>8.64</v>
      </c>
      <c r="AG171" s="34"/>
      <c r="AH171" s="3">
        <v>5.67</v>
      </c>
      <c r="AI171" s="3">
        <v>6.02</v>
      </c>
      <c r="AJ171" s="3">
        <v>14.11</v>
      </c>
      <c r="AK171" s="3">
        <v>5.52</v>
      </c>
      <c r="AN171" s="3">
        <v>5.08</v>
      </c>
      <c r="AO171" s="3">
        <v>0.33</v>
      </c>
      <c r="AP171" s="3">
        <v>5.2</v>
      </c>
      <c r="AQ171" s="3">
        <v>14.12</v>
      </c>
    </row>
    <row r="172" spans="1:43">
      <c r="A172" s="34">
        <v>39940</v>
      </c>
      <c r="B172" s="3">
        <v>9.7799999999999994</v>
      </c>
      <c r="C172" s="3">
        <v>0.68</v>
      </c>
      <c r="D172" s="3">
        <v>1.1100000000000001</v>
      </c>
      <c r="E172" s="3">
        <v>3.7080000000000002</v>
      </c>
      <c r="F172" s="3">
        <v>7.77</v>
      </c>
      <c r="G172" s="3">
        <v>3.96</v>
      </c>
      <c r="H172" s="3">
        <v>7.51</v>
      </c>
      <c r="K172" s="3">
        <v>6.79</v>
      </c>
      <c r="L172" s="3">
        <v>1.36</v>
      </c>
      <c r="M172" s="3">
        <v>2.0699999999999998</v>
      </c>
      <c r="N172" s="3">
        <v>1.17</v>
      </c>
      <c r="O172" s="3">
        <v>4.74</v>
      </c>
      <c r="P172" s="3">
        <v>10.199999999999999</v>
      </c>
      <c r="Q172" s="3">
        <v>16.34</v>
      </c>
      <c r="R172" s="3">
        <v>34.450000000000003</v>
      </c>
      <c r="S172" s="3">
        <v>15.5</v>
      </c>
      <c r="T172" s="3">
        <v>0.68</v>
      </c>
      <c r="U172" s="3">
        <v>12.08</v>
      </c>
      <c r="V172" s="3">
        <v>1.85</v>
      </c>
      <c r="W172" s="3">
        <v>4.91</v>
      </c>
      <c r="X172" s="3">
        <v>3.35</v>
      </c>
      <c r="Y172" s="3">
        <v>15.92</v>
      </c>
      <c r="Z172" s="3">
        <v>14.36</v>
      </c>
      <c r="AA172" s="3">
        <v>2.7730000000000001</v>
      </c>
      <c r="AB172" s="3">
        <v>4.46</v>
      </c>
      <c r="AC172" s="3">
        <v>6.76</v>
      </c>
      <c r="AD172" s="3">
        <v>74.25</v>
      </c>
      <c r="AE172" s="3">
        <v>9.2899999999999991</v>
      </c>
      <c r="AF172" s="3">
        <v>8.4499999999999993</v>
      </c>
      <c r="AG172" s="34"/>
      <c r="AH172" s="3">
        <v>5.65</v>
      </c>
      <c r="AI172" s="3">
        <v>6.01</v>
      </c>
      <c r="AJ172" s="3">
        <v>13.96</v>
      </c>
      <c r="AK172" s="3">
        <v>5.49</v>
      </c>
      <c r="AN172" s="3">
        <v>4.99</v>
      </c>
      <c r="AO172" s="3">
        <v>0.32</v>
      </c>
      <c r="AP172" s="3">
        <v>5.19</v>
      </c>
      <c r="AQ172" s="3">
        <v>14</v>
      </c>
    </row>
    <row r="173" spans="1:43">
      <c r="A173" s="34">
        <v>39939</v>
      </c>
      <c r="B173" s="3">
        <v>9.6199999999999992</v>
      </c>
      <c r="C173" s="3">
        <v>0.64</v>
      </c>
      <c r="D173" s="3">
        <v>1.1399999999999999</v>
      </c>
      <c r="E173" s="3">
        <v>3.8319999999999999</v>
      </c>
      <c r="F173" s="3">
        <v>7.92</v>
      </c>
      <c r="G173" s="3">
        <v>4.04</v>
      </c>
      <c r="H173" s="3">
        <v>7.64</v>
      </c>
      <c r="K173" s="3">
        <v>6.5</v>
      </c>
      <c r="L173" s="3">
        <v>1.32</v>
      </c>
      <c r="M173" s="3">
        <v>2.11</v>
      </c>
      <c r="N173" s="3">
        <v>1.21</v>
      </c>
      <c r="O173" s="3">
        <v>4.62</v>
      </c>
      <c r="P173" s="3">
        <v>9.9600000000000009</v>
      </c>
      <c r="Q173" s="3">
        <v>14.94</v>
      </c>
      <c r="R173" s="3">
        <v>34.6</v>
      </c>
      <c r="S173" s="3">
        <v>15.38</v>
      </c>
      <c r="T173" s="3">
        <v>0.69</v>
      </c>
      <c r="U173" s="3">
        <v>11.95</v>
      </c>
      <c r="V173" s="3">
        <v>1.92</v>
      </c>
      <c r="W173" s="3">
        <v>5.0599999999999996</v>
      </c>
      <c r="X173" s="3">
        <v>3.43</v>
      </c>
      <c r="Y173" s="3">
        <v>16.239999999999998</v>
      </c>
      <c r="Z173" s="3">
        <v>14.5</v>
      </c>
      <c r="AA173" s="3">
        <v>2.7530000000000001</v>
      </c>
      <c r="AB173" s="3">
        <v>4.41</v>
      </c>
      <c r="AC173" s="3">
        <v>6.8</v>
      </c>
      <c r="AD173" s="3">
        <v>73.8</v>
      </c>
      <c r="AE173" s="3">
        <v>9.75</v>
      </c>
      <c r="AF173" s="3">
        <v>8.36</v>
      </c>
      <c r="AG173" s="34"/>
      <c r="AH173" s="3">
        <v>5.5</v>
      </c>
      <c r="AI173" s="3">
        <v>6.06</v>
      </c>
      <c r="AJ173" s="3">
        <v>13.93</v>
      </c>
      <c r="AK173" s="3">
        <v>5.73</v>
      </c>
      <c r="AN173" s="3">
        <v>5.0199999999999996</v>
      </c>
      <c r="AO173" s="3">
        <v>0.35</v>
      </c>
      <c r="AP173" s="3">
        <v>5.24</v>
      </c>
      <c r="AQ173" s="3">
        <v>12.88</v>
      </c>
    </row>
    <row r="174" spans="1:43">
      <c r="A174" s="34">
        <v>39938</v>
      </c>
      <c r="B174" s="3">
        <v>9.8000000000000007</v>
      </c>
      <c r="C174" s="3">
        <v>0.61</v>
      </c>
      <c r="D174" s="3">
        <v>1.1100000000000001</v>
      </c>
      <c r="E174" s="3">
        <v>3.827</v>
      </c>
      <c r="F174" s="3">
        <v>7.91</v>
      </c>
      <c r="G174" s="3">
        <v>3.9</v>
      </c>
      <c r="H174" s="3">
        <v>7.33</v>
      </c>
      <c r="K174" s="3">
        <v>6.47</v>
      </c>
      <c r="L174" s="3">
        <v>1.29</v>
      </c>
      <c r="M174" s="3">
        <v>1.89</v>
      </c>
      <c r="N174" s="3">
        <v>1.1499999999999999</v>
      </c>
      <c r="O174" s="3">
        <v>4.74</v>
      </c>
      <c r="P174" s="3">
        <v>9.8800000000000008</v>
      </c>
      <c r="Q174" s="3">
        <v>15.2</v>
      </c>
      <c r="R174" s="3">
        <v>35.25</v>
      </c>
      <c r="S174" s="3">
        <v>15.12</v>
      </c>
      <c r="T174" s="3">
        <v>0.7</v>
      </c>
      <c r="U174" s="3">
        <v>11.95</v>
      </c>
      <c r="V174" s="3">
        <v>1.79</v>
      </c>
      <c r="W174" s="3">
        <v>4.83</v>
      </c>
      <c r="X174" s="3">
        <v>3.18</v>
      </c>
      <c r="Y174" s="3">
        <v>16.21</v>
      </c>
      <c r="Z174" s="3">
        <v>14.42</v>
      </c>
      <c r="AA174" s="3">
        <v>2.74</v>
      </c>
      <c r="AB174" s="3">
        <v>4.3600000000000003</v>
      </c>
      <c r="AC174" s="3">
        <v>6.57</v>
      </c>
      <c r="AD174" s="3">
        <v>73.099999999999994</v>
      </c>
      <c r="AE174" s="3">
        <v>9.4700000000000006</v>
      </c>
      <c r="AF174" s="3">
        <v>8.23</v>
      </c>
      <c r="AG174" s="34"/>
      <c r="AH174" s="3">
        <v>5.44</v>
      </c>
      <c r="AI174" s="3">
        <v>6.02</v>
      </c>
      <c r="AJ174" s="3">
        <v>13.54</v>
      </c>
      <c r="AK174" s="3">
        <v>5.81</v>
      </c>
      <c r="AN174" s="3">
        <v>5.0199999999999996</v>
      </c>
      <c r="AO174" s="3">
        <v>0.4</v>
      </c>
      <c r="AP174" s="3">
        <v>5.21</v>
      </c>
      <c r="AQ174" s="3">
        <v>13.2</v>
      </c>
    </row>
    <row r="175" spans="1:43">
      <c r="A175" s="34">
        <v>39937</v>
      </c>
      <c r="B175" s="3">
        <v>9.49</v>
      </c>
      <c r="C175" s="3">
        <v>0.6</v>
      </c>
      <c r="D175" s="3">
        <v>1.08</v>
      </c>
      <c r="E175" s="3">
        <v>3.7719999999999998</v>
      </c>
      <c r="F175" s="3">
        <v>7.82</v>
      </c>
      <c r="G175" s="3">
        <v>3.71</v>
      </c>
      <c r="H175" s="3">
        <v>7.38</v>
      </c>
      <c r="K175" s="3">
        <v>6.43</v>
      </c>
      <c r="L175" s="3">
        <v>1.25</v>
      </c>
      <c r="M175" s="3">
        <v>1.86</v>
      </c>
      <c r="N175" s="3">
        <v>1.1100000000000001</v>
      </c>
      <c r="O175" s="3">
        <v>4.41</v>
      </c>
      <c r="P175" s="3">
        <v>10</v>
      </c>
      <c r="Q175" s="3">
        <v>14.8</v>
      </c>
      <c r="R175" s="3">
        <v>36</v>
      </c>
      <c r="S175" s="3">
        <v>15.35</v>
      </c>
      <c r="T175" s="3">
        <v>0.72</v>
      </c>
      <c r="U175" s="3">
        <v>11.94</v>
      </c>
      <c r="V175" s="3">
        <v>1.76</v>
      </c>
      <c r="W175" s="3">
        <v>4.8499999999999996</v>
      </c>
      <c r="X175" s="3">
        <v>2.9660000000000002</v>
      </c>
      <c r="Y175" s="3">
        <v>15.59</v>
      </c>
      <c r="Z175" s="3">
        <v>14.96</v>
      </c>
      <c r="AA175" s="3">
        <v>2.7269999999999999</v>
      </c>
      <c r="AB175" s="3">
        <v>4.2699999999999996</v>
      </c>
      <c r="AC175" s="3">
        <v>6.69</v>
      </c>
      <c r="AD175" s="3">
        <v>72.45</v>
      </c>
      <c r="AE175" s="3">
        <v>9.48</v>
      </c>
      <c r="AF175" s="3">
        <v>7.98</v>
      </c>
      <c r="AG175" s="34"/>
      <c r="AH175" s="3">
        <v>5.42</v>
      </c>
      <c r="AI175" s="3">
        <v>6.02</v>
      </c>
      <c r="AJ175" s="3">
        <v>13.5</v>
      </c>
      <c r="AK175" s="3">
        <v>5.64</v>
      </c>
      <c r="AN175" s="3">
        <v>5.01</v>
      </c>
      <c r="AO175" s="3">
        <v>0.255</v>
      </c>
      <c r="AP175" s="3">
        <v>5.19</v>
      </c>
      <c r="AQ175" s="3">
        <v>12.76</v>
      </c>
    </row>
    <row r="176" spans="1:43">
      <c r="A176" s="34">
        <v>39934</v>
      </c>
      <c r="B176" s="4"/>
      <c r="C176" s="4"/>
      <c r="D176" s="4"/>
      <c r="E176" s="4"/>
      <c r="F176" s="4"/>
      <c r="G176" s="4"/>
      <c r="H176" s="4"/>
      <c r="K176" s="4"/>
      <c r="L176" s="4"/>
      <c r="M176" s="4"/>
      <c r="N176" s="4"/>
      <c r="O176" s="4"/>
      <c r="P176" s="4"/>
      <c r="Q176" s="4"/>
      <c r="R176" s="4"/>
      <c r="S176" s="4"/>
      <c r="T176" s="3">
        <v>0.67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34"/>
      <c r="AH176" s="4"/>
      <c r="AI176" s="4"/>
      <c r="AJ176" s="4"/>
      <c r="AK176" s="4"/>
      <c r="AN176" s="4"/>
      <c r="AO176" s="4"/>
      <c r="AP176" s="4"/>
      <c r="AQ176" s="4"/>
    </row>
    <row r="177" spans="1:43">
      <c r="A177" s="34">
        <v>39933</v>
      </c>
      <c r="B177" s="3">
        <v>8.69</v>
      </c>
      <c r="C177" s="3">
        <v>0.56999999999999995</v>
      </c>
      <c r="D177" s="3">
        <v>1</v>
      </c>
      <c r="E177" s="3">
        <v>3.718</v>
      </c>
      <c r="F177" s="3">
        <v>7.64</v>
      </c>
      <c r="G177" s="3">
        <v>3.61</v>
      </c>
      <c r="H177" s="3">
        <v>7.19</v>
      </c>
      <c r="K177" s="3">
        <v>6.08</v>
      </c>
      <c r="L177" s="3">
        <v>1.17</v>
      </c>
      <c r="M177" s="3">
        <v>1.79</v>
      </c>
      <c r="N177" s="3">
        <v>1.06</v>
      </c>
      <c r="O177" s="3">
        <v>4.4400000000000004</v>
      </c>
      <c r="P177" s="3">
        <v>9.48</v>
      </c>
      <c r="Q177" s="3">
        <v>13.74</v>
      </c>
      <c r="R177" s="3">
        <v>34.25</v>
      </c>
      <c r="S177" s="3">
        <v>14.21</v>
      </c>
      <c r="T177" s="3">
        <v>0.68</v>
      </c>
      <c r="U177" s="3">
        <v>11.57</v>
      </c>
      <c r="V177" s="3">
        <v>1.57</v>
      </c>
      <c r="W177" s="3">
        <v>4.6399999999999997</v>
      </c>
      <c r="X177" s="3">
        <v>2.7160000000000002</v>
      </c>
      <c r="Y177" s="3">
        <v>15.06</v>
      </c>
      <c r="Z177" s="3">
        <v>13.68</v>
      </c>
      <c r="AA177" s="3">
        <v>2.7330000000000001</v>
      </c>
      <c r="AB177" s="3">
        <v>4.24</v>
      </c>
      <c r="AC177" s="3">
        <v>6.48</v>
      </c>
      <c r="AD177" s="3">
        <v>67.3</v>
      </c>
      <c r="AE177" s="3">
        <v>8.8699999999999992</v>
      </c>
      <c r="AF177" s="3">
        <v>7.45</v>
      </c>
      <c r="AG177" s="34"/>
      <c r="AH177" s="3">
        <v>5.26</v>
      </c>
      <c r="AI177" s="3">
        <v>5.9</v>
      </c>
      <c r="AJ177" s="3">
        <v>12.53</v>
      </c>
      <c r="AK177" s="3">
        <v>5.46</v>
      </c>
      <c r="AN177" s="3">
        <v>4.92</v>
      </c>
      <c r="AO177" s="3">
        <v>0.255</v>
      </c>
      <c r="AP177" s="3">
        <v>5.08</v>
      </c>
      <c r="AQ177" s="3">
        <v>11.42</v>
      </c>
    </row>
    <row r="178" spans="1:43">
      <c r="A178" s="34">
        <v>39932</v>
      </c>
      <c r="B178" s="3">
        <v>8.51</v>
      </c>
      <c r="C178" s="3">
        <v>0.56000000000000005</v>
      </c>
      <c r="D178" s="3">
        <v>1.02</v>
      </c>
      <c r="E178" s="3">
        <v>3.653</v>
      </c>
      <c r="F178" s="3">
        <v>7.64</v>
      </c>
      <c r="G178" s="3">
        <v>3.63</v>
      </c>
      <c r="H178" s="3">
        <v>7.25</v>
      </c>
      <c r="K178" s="3">
        <v>6.13</v>
      </c>
      <c r="L178" s="3">
        <v>1.1000000000000001</v>
      </c>
      <c r="M178" s="3">
        <v>1.76</v>
      </c>
      <c r="N178" s="3">
        <v>1.03</v>
      </c>
      <c r="O178" s="3">
        <v>5.47</v>
      </c>
      <c r="P178" s="3">
        <v>9.4499999999999993</v>
      </c>
      <c r="Q178" s="3">
        <v>13.02</v>
      </c>
      <c r="R178" s="3">
        <v>34.049999999999997</v>
      </c>
      <c r="S178" s="3">
        <v>14.33</v>
      </c>
      <c r="T178" s="3">
        <v>0.68</v>
      </c>
      <c r="U178" s="3">
        <v>11.6</v>
      </c>
      <c r="V178" s="3">
        <v>1.54</v>
      </c>
      <c r="W178" s="3">
        <v>4.54</v>
      </c>
      <c r="X178" s="3">
        <v>2.6</v>
      </c>
      <c r="Y178" s="3">
        <v>13.69</v>
      </c>
      <c r="Z178" s="3">
        <v>13.38</v>
      </c>
      <c r="AA178" s="3">
        <v>2.653</v>
      </c>
      <c r="AB178" s="3">
        <v>4.08</v>
      </c>
      <c r="AC178" s="3">
        <v>6.36</v>
      </c>
      <c r="AD178" s="3">
        <v>67.8</v>
      </c>
      <c r="AE178" s="3">
        <v>8.6</v>
      </c>
      <c r="AF178" s="3">
        <v>7.18</v>
      </c>
      <c r="AG178" s="34"/>
      <c r="AH178" s="3">
        <v>5.28</v>
      </c>
      <c r="AI178" s="3">
        <v>5.89</v>
      </c>
      <c r="AJ178" s="3">
        <v>12.61</v>
      </c>
      <c r="AK178" s="3">
        <v>5.45</v>
      </c>
      <c r="AN178" s="3">
        <v>4.6900000000000004</v>
      </c>
      <c r="AO178" s="3">
        <v>0.255</v>
      </c>
      <c r="AP178" s="3">
        <v>5.05</v>
      </c>
      <c r="AQ178" s="3">
        <v>11.12</v>
      </c>
    </row>
    <row r="179" spans="1:43">
      <c r="A179" s="34">
        <v>39931</v>
      </c>
      <c r="B179" s="3">
        <v>8.31</v>
      </c>
      <c r="C179" s="3">
        <v>0.52</v>
      </c>
      <c r="D179" s="3">
        <v>0.95</v>
      </c>
      <c r="E179" s="3">
        <v>3.4780000000000002</v>
      </c>
      <c r="F179" s="3">
        <v>7.56</v>
      </c>
      <c r="G179" s="3">
        <v>3.92</v>
      </c>
      <c r="H179" s="3">
        <v>7.2</v>
      </c>
      <c r="K179" s="3">
        <v>5.95</v>
      </c>
      <c r="L179" s="3">
        <v>1.05</v>
      </c>
      <c r="M179" s="3">
        <v>1.7</v>
      </c>
      <c r="N179" s="3">
        <v>1</v>
      </c>
      <c r="O179" s="3">
        <v>5.47</v>
      </c>
      <c r="P179" s="3">
        <v>8.89</v>
      </c>
      <c r="Q179" s="3">
        <v>12.74</v>
      </c>
      <c r="R179" s="3">
        <v>32.1</v>
      </c>
      <c r="S179" s="3">
        <v>13.89</v>
      </c>
      <c r="T179" s="3">
        <v>0.7</v>
      </c>
      <c r="U179" s="3">
        <v>11.46</v>
      </c>
      <c r="V179" s="3">
        <v>1.42</v>
      </c>
      <c r="W179" s="3">
        <v>4.3899999999999997</v>
      </c>
      <c r="X179" s="3">
        <v>2.4300000000000002</v>
      </c>
      <c r="Y179" s="3">
        <v>12.6</v>
      </c>
      <c r="Z179" s="3">
        <v>12.64</v>
      </c>
      <c r="AA179" s="3">
        <v>2.4729999999999999</v>
      </c>
      <c r="AB179" s="3">
        <v>4.0999999999999996</v>
      </c>
      <c r="AC179" s="3">
        <v>6.22</v>
      </c>
      <c r="AD179" s="3">
        <v>66.25</v>
      </c>
      <c r="AE179" s="3">
        <v>8.17</v>
      </c>
      <c r="AF179" s="3">
        <v>7.02</v>
      </c>
      <c r="AG179" s="34"/>
      <c r="AH179" s="3">
        <v>5.2</v>
      </c>
      <c r="AI179" s="3">
        <v>5.82</v>
      </c>
      <c r="AJ179" s="3">
        <v>12.21</v>
      </c>
      <c r="AK179" s="3">
        <v>5.31</v>
      </c>
      <c r="AN179" s="3">
        <v>4.55</v>
      </c>
      <c r="AO179" s="3">
        <v>0.26500000000000001</v>
      </c>
      <c r="AP179" s="3">
        <v>4.93</v>
      </c>
      <c r="AQ179" s="3">
        <v>10.9</v>
      </c>
    </row>
    <row r="180" spans="1:43">
      <c r="A180" s="34">
        <v>39930</v>
      </c>
      <c r="B180" s="3">
        <v>8.5</v>
      </c>
      <c r="C180" s="3">
        <v>0.56000000000000005</v>
      </c>
      <c r="D180" s="3">
        <v>1.03</v>
      </c>
      <c r="E180" s="3">
        <v>3.5630000000000002</v>
      </c>
      <c r="F180" s="3">
        <v>7.75</v>
      </c>
      <c r="G180" s="3">
        <v>3.82</v>
      </c>
      <c r="H180" s="3">
        <v>7.32</v>
      </c>
      <c r="K180" s="3">
        <v>5.78</v>
      </c>
      <c r="L180" s="3">
        <v>1.1499999999999999</v>
      </c>
      <c r="M180" s="3">
        <v>1.77</v>
      </c>
      <c r="N180" s="3">
        <v>1.04</v>
      </c>
      <c r="O180" s="3">
        <v>5.47</v>
      </c>
      <c r="P180" s="3">
        <v>9.01</v>
      </c>
      <c r="Q180" s="3">
        <v>13.3</v>
      </c>
      <c r="R180" s="3">
        <v>33.15</v>
      </c>
      <c r="S180" s="3">
        <v>13.73</v>
      </c>
      <c r="T180" s="3">
        <v>0.66</v>
      </c>
      <c r="U180" s="3">
        <v>11.72</v>
      </c>
      <c r="V180" s="3">
        <v>1.5</v>
      </c>
      <c r="W180" s="3">
        <v>4.3</v>
      </c>
      <c r="X180" s="3">
        <v>2.528</v>
      </c>
      <c r="Y180" s="3">
        <v>13.1</v>
      </c>
      <c r="Z180" s="3">
        <v>12.58</v>
      </c>
      <c r="AA180" s="3">
        <v>2.5670000000000002</v>
      </c>
      <c r="AB180" s="3">
        <v>4.0599999999999996</v>
      </c>
      <c r="AC180" s="3">
        <v>6.28</v>
      </c>
      <c r="AD180" s="3">
        <v>67.25</v>
      </c>
      <c r="AE180" s="3">
        <v>8.17</v>
      </c>
      <c r="AF180" s="3">
        <v>7.21</v>
      </c>
      <c r="AG180" s="34"/>
      <c r="AH180" s="3">
        <v>5.14</v>
      </c>
      <c r="AI180" s="3">
        <v>5.83</v>
      </c>
      <c r="AJ180" s="3">
        <v>12.09</v>
      </c>
      <c r="AK180" s="3">
        <v>5.66</v>
      </c>
      <c r="AN180" s="3">
        <v>4.79</v>
      </c>
      <c r="AO180" s="3">
        <v>0.28000000000000003</v>
      </c>
      <c r="AP180" s="3">
        <v>4.91</v>
      </c>
      <c r="AQ180" s="3">
        <v>11.4</v>
      </c>
    </row>
    <row r="181" spans="1:43">
      <c r="A181" s="34">
        <v>39927</v>
      </c>
      <c r="B181" s="3">
        <v>8.75</v>
      </c>
      <c r="C181" s="3">
        <v>0.63</v>
      </c>
      <c r="D181" s="3">
        <v>1.1299999999999999</v>
      </c>
      <c r="E181" s="3">
        <v>3.7519999999999998</v>
      </c>
      <c r="F181" s="3">
        <v>8.1</v>
      </c>
      <c r="G181" s="3">
        <v>4.05</v>
      </c>
      <c r="H181" s="3">
        <v>7.37</v>
      </c>
      <c r="K181" s="3">
        <v>6.04</v>
      </c>
      <c r="L181" s="3">
        <v>1.2</v>
      </c>
      <c r="M181" s="3">
        <v>1.85</v>
      </c>
      <c r="N181" s="3">
        <v>1.2</v>
      </c>
      <c r="O181" s="3">
        <v>5.47</v>
      </c>
      <c r="P181" s="3">
        <v>9.06</v>
      </c>
      <c r="Q181" s="3">
        <v>13.64</v>
      </c>
      <c r="R181" s="3">
        <v>35.5</v>
      </c>
      <c r="S181" s="3">
        <v>14.43</v>
      </c>
      <c r="T181" s="3">
        <v>0.65</v>
      </c>
      <c r="U181" s="3">
        <v>11.58</v>
      </c>
      <c r="V181" s="3">
        <v>1.59</v>
      </c>
      <c r="W181" s="3">
        <v>4.45</v>
      </c>
      <c r="X181" s="3">
        <v>2.6709999999999998</v>
      </c>
      <c r="Y181" s="3">
        <v>13.65</v>
      </c>
      <c r="Z181" s="3">
        <v>12.9</v>
      </c>
      <c r="AA181" s="3">
        <v>2.82</v>
      </c>
      <c r="AB181" s="3">
        <v>3.82</v>
      </c>
      <c r="AC181" s="3">
        <v>6.23</v>
      </c>
      <c r="AD181" s="3">
        <v>69.099999999999994</v>
      </c>
      <c r="AE181" s="3">
        <v>8.23</v>
      </c>
      <c r="AF181" s="3">
        <v>7.65</v>
      </c>
      <c r="AG181" s="34"/>
      <c r="AH181" s="3">
        <v>5.31</v>
      </c>
      <c r="AI181" s="3">
        <v>5.89</v>
      </c>
      <c r="AJ181" s="3">
        <v>12.89</v>
      </c>
      <c r="AK181" s="3">
        <v>6.03</v>
      </c>
      <c r="AN181" s="3">
        <v>4.96</v>
      </c>
      <c r="AO181" s="3">
        <v>0.27</v>
      </c>
      <c r="AP181" s="4"/>
      <c r="AQ181" s="3">
        <v>12.14</v>
      </c>
    </row>
    <row r="182" spans="1:43">
      <c r="A182" s="34">
        <v>39926</v>
      </c>
      <c r="B182" s="3">
        <v>8.64</v>
      </c>
      <c r="C182" s="3">
        <v>0.63</v>
      </c>
      <c r="D182" s="3">
        <v>1.1399999999999999</v>
      </c>
      <c r="E182" s="3">
        <v>3.7669999999999999</v>
      </c>
      <c r="F182" s="3">
        <v>8.16</v>
      </c>
      <c r="G182" s="3">
        <v>4.01</v>
      </c>
      <c r="H182" s="3">
        <v>7.15</v>
      </c>
      <c r="K182" s="3">
        <v>6.16</v>
      </c>
      <c r="L182" s="3">
        <v>1.2</v>
      </c>
      <c r="M182" s="3">
        <v>1.83</v>
      </c>
      <c r="N182" s="3">
        <v>1.38</v>
      </c>
      <c r="O182" s="3">
        <v>5.62</v>
      </c>
      <c r="P182" s="3">
        <v>9.3000000000000007</v>
      </c>
      <c r="Q182" s="3">
        <v>13.64</v>
      </c>
      <c r="R182" s="3">
        <v>34.5</v>
      </c>
      <c r="S182" s="3">
        <v>14.83</v>
      </c>
      <c r="T182" s="3">
        <v>0.64</v>
      </c>
      <c r="U182" s="3">
        <v>11.59</v>
      </c>
      <c r="V182" s="3">
        <v>1.53</v>
      </c>
      <c r="W182" s="3">
        <v>4.5599999999999996</v>
      </c>
      <c r="X182" s="3">
        <v>2.6</v>
      </c>
      <c r="Y182" s="3">
        <v>13.92</v>
      </c>
      <c r="Z182" s="3">
        <v>12.9</v>
      </c>
      <c r="AA182" s="3">
        <v>2.7930000000000001</v>
      </c>
      <c r="AB182" s="3">
        <v>3.7</v>
      </c>
      <c r="AC182" s="3">
        <v>6.48</v>
      </c>
      <c r="AD182" s="3">
        <v>69.349999999999994</v>
      </c>
      <c r="AE182" s="3">
        <v>8.32</v>
      </c>
      <c r="AF182" s="3">
        <v>7.4</v>
      </c>
      <c r="AG182" s="34"/>
      <c r="AH182" s="3">
        <v>5.37</v>
      </c>
      <c r="AI182" s="3">
        <v>5.9</v>
      </c>
      <c r="AJ182" s="3">
        <v>13.55</v>
      </c>
      <c r="AK182" s="3">
        <v>6.05</v>
      </c>
      <c r="AN182" s="3">
        <v>4.95</v>
      </c>
      <c r="AO182" s="3">
        <v>0.28999999999999998</v>
      </c>
      <c r="AP182" s="3">
        <v>5.08</v>
      </c>
      <c r="AQ182" s="3">
        <v>12.36</v>
      </c>
    </row>
    <row r="183" spans="1:43">
      <c r="A183" s="34">
        <v>39925</v>
      </c>
      <c r="B183" s="3">
        <v>8.4</v>
      </c>
      <c r="C183" s="3">
        <v>0.63</v>
      </c>
      <c r="D183" s="3">
        <v>1.0900000000000001</v>
      </c>
      <c r="E183" s="3">
        <v>3.9670000000000001</v>
      </c>
      <c r="F183" s="3">
        <v>7.89</v>
      </c>
      <c r="G183" s="3">
        <v>4.0199999999999996</v>
      </c>
      <c r="H183" s="3">
        <v>7</v>
      </c>
      <c r="K183" s="3">
        <v>6.2</v>
      </c>
      <c r="L183" s="3">
        <v>1.2</v>
      </c>
      <c r="M183" s="3">
        <v>1.78</v>
      </c>
      <c r="N183" s="3">
        <v>1.43</v>
      </c>
      <c r="O183" s="3">
        <v>5.36</v>
      </c>
      <c r="P183" s="3">
        <v>9.3699999999999992</v>
      </c>
      <c r="Q183" s="3">
        <v>13.48</v>
      </c>
      <c r="R183" s="3">
        <v>33</v>
      </c>
      <c r="S183" s="3">
        <v>14.35</v>
      </c>
      <c r="T183" s="3">
        <v>0.67</v>
      </c>
      <c r="U183" s="3">
        <v>11.71</v>
      </c>
      <c r="V183" s="3">
        <v>1.47</v>
      </c>
      <c r="W183" s="3">
        <v>4.5599999999999996</v>
      </c>
      <c r="X183" s="3">
        <v>2.4750000000000001</v>
      </c>
      <c r="Y183" s="3">
        <v>13.29</v>
      </c>
      <c r="Z183" s="3">
        <v>12.36</v>
      </c>
      <c r="AA183" s="3">
        <v>2.867</v>
      </c>
      <c r="AB183" s="3">
        <v>3.71</v>
      </c>
      <c r="AC183" s="3">
        <v>6.37</v>
      </c>
      <c r="AD183" s="3">
        <v>68.55</v>
      </c>
      <c r="AE183" s="3">
        <v>8.19</v>
      </c>
      <c r="AF183" s="3">
        <v>7.48</v>
      </c>
      <c r="AG183" s="34"/>
      <c r="AH183" s="3">
        <v>5.37</v>
      </c>
      <c r="AI183" s="3">
        <v>5.93</v>
      </c>
      <c r="AJ183" s="3">
        <v>13.42</v>
      </c>
      <c r="AK183" s="3">
        <v>5.94</v>
      </c>
      <c r="AN183" s="3">
        <v>5.13</v>
      </c>
      <c r="AO183" s="3">
        <v>0.28000000000000003</v>
      </c>
      <c r="AP183" s="3">
        <v>5.07</v>
      </c>
      <c r="AQ183" s="3">
        <v>12.2</v>
      </c>
    </row>
    <row r="184" spans="1:43">
      <c r="A184" s="34">
        <v>39924</v>
      </c>
      <c r="B184" s="3">
        <v>8.64</v>
      </c>
      <c r="C184" s="3">
        <v>0.67</v>
      </c>
      <c r="D184" s="3">
        <v>1.1499999999999999</v>
      </c>
      <c r="E184" s="3">
        <v>3.952</v>
      </c>
      <c r="F184" s="3">
        <v>8.1300000000000008</v>
      </c>
      <c r="G184" s="3">
        <v>4.2</v>
      </c>
      <c r="H184" s="3">
        <v>7.5</v>
      </c>
      <c r="K184" s="3">
        <v>6.65</v>
      </c>
      <c r="L184" s="3">
        <v>1.24</v>
      </c>
      <c r="M184" s="3">
        <v>1.85</v>
      </c>
      <c r="N184" s="3">
        <v>1.46</v>
      </c>
      <c r="O184" s="3">
        <v>5.36</v>
      </c>
      <c r="P184" s="3">
        <v>9.39</v>
      </c>
      <c r="Q184" s="3">
        <v>13.8</v>
      </c>
      <c r="R184" s="3">
        <v>33</v>
      </c>
      <c r="S184" s="3">
        <v>15.34</v>
      </c>
      <c r="T184" s="3">
        <v>0.61</v>
      </c>
      <c r="U184" s="3">
        <v>11.83</v>
      </c>
      <c r="V184" s="3">
        <v>1.54</v>
      </c>
      <c r="W184" s="3">
        <v>4.9000000000000004</v>
      </c>
      <c r="X184" s="3">
        <v>2.6259999999999999</v>
      </c>
      <c r="Y184" s="3">
        <v>13.24</v>
      </c>
      <c r="Z184" s="3">
        <v>12.74</v>
      </c>
      <c r="AA184" s="3">
        <v>2.9329999999999998</v>
      </c>
      <c r="AB184" s="3">
        <v>3.92</v>
      </c>
      <c r="AC184" s="3">
        <v>6.77</v>
      </c>
      <c r="AD184" s="3">
        <v>70.5</v>
      </c>
      <c r="AE184" s="3">
        <v>8.4</v>
      </c>
      <c r="AF184" s="3">
        <v>7.88</v>
      </c>
      <c r="AG184" s="34"/>
      <c r="AH184" s="3">
        <v>5.57</v>
      </c>
      <c r="AI184" s="3">
        <v>6.06</v>
      </c>
      <c r="AJ184" s="3">
        <v>14.4</v>
      </c>
      <c r="AK184" s="3">
        <v>6.21</v>
      </c>
      <c r="AN184" s="3">
        <v>5.4</v>
      </c>
      <c r="AO184" s="3">
        <v>0.25</v>
      </c>
      <c r="AP184" s="3">
        <v>5.24</v>
      </c>
      <c r="AQ184" s="3">
        <v>11.84</v>
      </c>
    </row>
    <row r="185" spans="1:43">
      <c r="A185" s="34">
        <v>39923</v>
      </c>
      <c r="B185" s="3">
        <v>9.1199999999999992</v>
      </c>
      <c r="C185" s="3">
        <v>0.64</v>
      </c>
      <c r="D185" s="3">
        <v>1.21</v>
      </c>
      <c r="E185" s="3">
        <v>3.762</v>
      </c>
      <c r="F185" s="3">
        <v>8.18</v>
      </c>
      <c r="G185" s="3">
        <v>4.3099999999999996</v>
      </c>
      <c r="H185" s="3">
        <v>7.48</v>
      </c>
      <c r="K185" s="3">
        <v>6.81</v>
      </c>
      <c r="L185" s="3">
        <v>1.28</v>
      </c>
      <c r="M185" s="3">
        <v>1.89</v>
      </c>
      <c r="N185" s="3">
        <v>1.45</v>
      </c>
      <c r="O185" s="3">
        <v>5.52</v>
      </c>
      <c r="P185" s="3">
        <v>9.39</v>
      </c>
      <c r="Q185" s="3">
        <v>13.98</v>
      </c>
      <c r="R185" s="3">
        <v>33</v>
      </c>
      <c r="S185" s="3">
        <v>15.83</v>
      </c>
      <c r="T185" s="3">
        <v>0.6</v>
      </c>
      <c r="U185" s="3">
        <v>11.93</v>
      </c>
      <c r="V185" s="3">
        <v>1.65</v>
      </c>
      <c r="W185" s="3">
        <v>4.8899999999999997</v>
      </c>
      <c r="X185" s="3">
        <v>2.8140000000000001</v>
      </c>
      <c r="Y185" s="3">
        <v>13.05</v>
      </c>
      <c r="Z185" s="3">
        <v>12.98</v>
      </c>
      <c r="AA185" s="3">
        <v>2.867</v>
      </c>
      <c r="AB185" s="3">
        <v>3.97</v>
      </c>
      <c r="AC185" s="3">
        <v>6.96</v>
      </c>
      <c r="AD185" s="3">
        <v>74.3</v>
      </c>
      <c r="AE185" s="3">
        <v>8.41</v>
      </c>
      <c r="AF185" s="3">
        <v>7.86</v>
      </c>
      <c r="AG185" s="34"/>
      <c r="AH185" s="3">
        <v>5.58</v>
      </c>
      <c r="AI185" s="3">
        <v>6.11</v>
      </c>
      <c r="AJ185" s="3">
        <v>14.61</v>
      </c>
      <c r="AK185" s="3">
        <v>6.33</v>
      </c>
      <c r="AN185" s="3">
        <v>5.68</v>
      </c>
      <c r="AO185" s="3">
        <v>0.29499999999999998</v>
      </c>
      <c r="AP185" s="3">
        <v>5.24</v>
      </c>
      <c r="AQ185" s="3">
        <v>12.1</v>
      </c>
    </row>
    <row r="186" spans="1:43">
      <c r="A186" s="34">
        <v>39920</v>
      </c>
      <c r="B186" s="3">
        <v>9.1999999999999993</v>
      </c>
      <c r="C186" s="3">
        <v>0.57999999999999996</v>
      </c>
      <c r="D186" s="3">
        <v>1.19</v>
      </c>
      <c r="E186" s="3">
        <v>3.5830000000000002</v>
      </c>
      <c r="F186" s="3">
        <v>7.74</v>
      </c>
      <c r="G186" s="4"/>
      <c r="H186" s="4"/>
      <c r="K186" s="3">
        <v>6.69</v>
      </c>
      <c r="L186" s="3">
        <v>1.21</v>
      </c>
      <c r="M186" s="3">
        <v>1.87</v>
      </c>
      <c r="N186" s="3">
        <v>1.36</v>
      </c>
      <c r="O186" s="3">
        <v>5.22</v>
      </c>
      <c r="P186" s="3">
        <v>9.42</v>
      </c>
      <c r="Q186" s="3">
        <v>13.56</v>
      </c>
      <c r="R186" s="3">
        <v>31.85</v>
      </c>
      <c r="S186" s="3">
        <v>15.37</v>
      </c>
      <c r="T186" s="3">
        <v>0.56999999999999995</v>
      </c>
      <c r="U186" s="3">
        <v>11.67</v>
      </c>
      <c r="V186" s="3">
        <v>1.67</v>
      </c>
      <c r="W186" s="3">
        <v>4.67</v>
      </c>
      <c r="X186" s="3">
        <v>2.8849999999999998</v>
      </c>
      <c r="Y186" s="3">
        <v>12.54</v>
      </c>
      <c r="Z186" s="3">
        <v>13.1</v>
      </c>
      <c r="AA186" s="3">
        <v>2.7669999999999999</v>
      </c>
      <c r="AB186" s="3">
        <v>3.86</v>
      </c>
      <c r="AC186" s="3">
        <v>7.16</v>
      </c>
      <c r="AD186" s="3">
        <v>74</v>
      </c>
      <c r="AE186" s="3">
        <v>8.5399999999999991</v>
      </c>
      <c r="AF186" s="3">
        <v>7.94</v>
      </c>
      <c r="AG186" s="34"/>
      <c r="AH186" s="3">
        <v>5.45</v>
      </c>
      <c r="AI186" s="3">
        <v>5.93</v>
      </c>
      <c r="AJ186" s="3">
        <v>13.46</v>
      </c>
      <c r="AK186" s="3">
        <v>5.98</v>
      </c>
      <c r="AN186" s="3">
        <v>5.61</v>
      </c>
      <c r="AO186" s="3">
        <v>0.29499999999999998</v>
      </c>
      <c r="AP186" s="3">
        <v>5.13</v>
      </c>
      <c r="AQ186" s="3">
        <v>11.94</v>
      </c>
    </row>
    <row r="187" spans="1:43">
      <c r="A187" s="34">
        <v>39919</v>
      </c>
      <c r="B187" s="3">
        <v>8.7799999999999994</v>
      </c>
      <c r="C187" s="3">
        <v>0.61</v>
      </c>
      <c r="D187" s="3">
        <v>1.23</v>
      </c>
      <c r="E187" s="3">
        <v>3.7429999999999999</v>
      </c>
      <c r="F187" s="3">
        <v>7.83</v>
      </c>
      <c r="G187" s="3">
        <v>4.1500000000000004</v>
      </c>
      <c r="H187" s="4"/>
      <c r="K187" s="3">
        <v>6.7</v>
      </c>
      <c r="L187" s="3">
        <v>1.1200000000000001</v>
      </c>
      <c r="M187" s="3">
        <v>1.88</v>
      </c>
      <c r="N187" s="3">
        <v>1.42</v>
      </c>
      <c r="O187" s="3">
        <v>5.38</v>
      </c>
      <c r="P187" s="3">
        <v>9.39</v>
      </c>
      <c r="Q187" s="3">
        <v>13.32</v>
      </c>
      <c r="R187" s="3">
        <v>33.4</v>
      </c>
      <c r="S187" s="3">
        <v>16.16</v>
      </c>
      <c r="T187" s="3">
        <v>0.56999999999999995</v>
      </c>
      <c r="U187" s="3">
        <v>11.81</v>
      </c>
      <c r="V187" s="3">
        <v>1.73</v>
      </c>
      <c r="W187" s="3">
        <v>4.72</v>
      </c>
      <c r="X187" s="3">
        <v>2.984</v>
      </c>
      <c r="Y187" s="3">
        <v>13.25</v>
      </c>
      <c r="Z187" s="3">
        <v>13.28</v>
      </c>
      <c r="AA187" s="3">
        <v>2.6930000000000001</v>
      </c>
      <c r="AB187" s="3">
        <v>3.83</v>
      </c>
      <c r="AC187" s="3">
        <v>7.28</v>
      </c>
      <c r="AD187" s="3">
        <v>74.150000000000006</v>
      </c>
      <c r="AE187" s="3">
        <v>8.4600000000000009</v>
      </c>
      <c r="AF187" s="3">
        <v>8.66</v>
      </c>
      <c r="AG187" s="34"/>
      <c r="AH187" s="3">
        <v>5.5</v>
      </c>
      <c r="AI187" s="3">
        <v>5.99</v>
      </c>
      <c r="AJ187" s="3">
        <v>14.58</v>
      </c>
      <c r="AK187" s="3">
        <v>5.98</v>
      </c>
      <c r="AN187" s="4"/>
      <c r="AO187" s="3">
        <v>0.3</v>
      </c>
      <c r="AP187" s="3">
        <v>5.2</v>
      </c>
      <c r="AQ187" s="3">
        <v>12.32</v>
      </c>
    </row>
    <row r="188" spans="1:43">
      <c r="A188" s="34">
        <v>39918</v>
      </c>
      <c r="B188" s="3">
        <v>9.07</v>
      </c>
      <c r="C188" s="3">
        <v>0.62</v>
      </c>
      <c r="D188" s="3">
        <v>1.3</v>
      </c>
      <c r="E188" s="3">
        <v>3.8620000000000001</v>
      </c>
      <c r="F188" s="3">
        <v>7.76</v>
      </c>
      <c r="G188" s="3">
        <v>4.0999999999999996</v>
      </c>
      <c r="H188" s="3">
        <v>6.8</v>
      </c>
      <c r="K188" s="3">
        <v>6.55</v>
      </c>
      <c r="L188" s="3">
        <v>1.1100000000000001</v>
      </c>
      <c r="M188" s="3">
        <v>1.97</v>
      </c>
      <c r="N188" s="3">
        <v>1.38</v>
      </c>
      <c r="O188" s="3">
        <v>5.23</v>
      </c>
      <c r="P188" s="3">
        <v>9.35</v>
      </c>
      <c r="Q188" s="3">
        <v>13.58</v>
      </c>
      <c r="R188" s="3">
        <v>33.85</v>
      </c>
      <c r="S188" s="3">
        <v>16.59</v>
      </c>
      <c r="T188" s="3">
        <v>0.56999999999999995</v>
      </c>
      <c r="U188" s="3">
        <v>11.89</v>
      </c>
      <c r="V188" s="3">
        <v>1.8</v>
      </c>
      <c r="W188" s="3">
        <v>4.59</v>
      </c>
      <c r="X188" s="3">
        <v>3.0369999999999999</v>
      </c>
      <c r="Y188" s="3">
        <v>12.85</v>
      </c>
      <c r="Z188" s="3">
        <v>13.46</v>
      </c>
      <c r="AA188" s="3">
        <v>2.653</v>
      </c>
      <c r="AB188" s="3">
        <v>3.47</v>
      </c>
      <c r="AC188" s="3">
        <v>6.62</v>
      </c>
      <c r="AD188" s="3">
        <v>73.150000000000006</v>
      </c>
      <c r="AE188" s="3">
        <v>8.43</v>
      </c>
      <c r="AF188" s="3">
        <v>8.82</v>
      </c>
      <c r="AG188" s="34"/>
      <c r="AH188" s="4"/>
      <c r="AI188" s="3">
        <v>5.9</v>
      </c>
      <c r="AJ188" s="3">
        <v>14.37</v>
      </c>
      <c r="AK188" s="3">
        <v>6.17</v>
      </c>
      <c r="AN188" s="3">
        <v>5.9</v>
      </c>
      <c r="AO188" s="3">
        <v>0.3</v>
      </c>
      <c r="AP188" s="3">
        <v>5.13</v>
      </c>
      <c r="AQ188" s="3">
        <v>12.78</v>
      </c>
    </row>
    <row r="189" spans="1:43">
      <c r="A189" s="34">
        <v>39917</v>
      </c>
      <c r="B189" s="3">
        <v>8.7799999999999994</v>
      </c>
      <c r="C189" s="3">
        <v>0.57999999999999996</v>
      </c>
      <c r="D189" s="3">
        <v>1.1100000000000001</v>
      </c>
      <c r="E189" s="3">
        <v>3.8570000000000002</v>
      </c>
      <c r="F189" s="3">
        <v>7.85</v>
      </c>
      <c r="G189" s="3">
        <v>4.1100000000000003</v>
      </c>
      <c r="H189" s="3">
        <v>6.66</v>
      </c>
      <c r="K189" s="3">
        <v>6.55</v>
      </c>
      <c r="L189" s="3">
        <v>1.0900000000000001</v>
      </c>
      <c r="M189" s="3">
        <v>1.92</v>
      </c>
      <c r="N189" s="3">
        <v>1.31</v>
      </c>
      <c r="O189" s="3">
        <v>5.22</v>
      </c>
      <c r="P189" s="3">
        <v>9.26</v>
      </c>
      <c r="Q189" s="3">
        <v>12.46</v>
      </c>
      <c r="R189" s="3">
        <v>35.049999999999997</v>
      </c>
      <c r="S189" s="3">
        <v>15.83</v>
      </c>
      <c r="T189" s="3">
        <v>0.57999999999999996</v>
      </c>
      <c r="U189" s="3">
        <v>11.89</v>
      </c>
      <c r="V189" s="3">
        <v>1.73</v>
      </c>
      <c r="W189" s="3">
        <v>4.6399999999999997</v>
      </c>
      <c r="X189" s="3">
        <v>2.7959999999999998</v>
      </c>
      <c r="Y189" s="3">
        <v>12.71</v>
      </c>
      <c r="Z189" s="3">
        <v>13.54</v>
      </c>
      <c r="AA189" s="3">
        <v>2.72</v>
      </c>
      <c r="AB189" s="3">
        <v>3.37</v>
      </c>
      <c r="AC189" s="3">
        <v>6.02</v>
      </c>
      <c r="AD189" s="3">
        <v>69.8</v>
      </c>
      <c r="AE189" s="3">
        <v>7.92</v>
      </c>
      <c r="AF189" s="3">
        <v>8.57</v>
      </c>
      <c r="AG189" s="34"/>
      <c r="AH189" s="3">
        <v>5.46</v>
      </c>
      <c r="AI189" s="3">
        <v>5.94</v>
      </c>
      <c r="AJ189" s="3">
        <v>13.88</v>
      </c>
      <c r="AK189" s="3">
        <v>6.28</v>
      </c>
      <c r="AN189" s="3">
        <v>5.83</v>
      </c>
      <c r="AO189" s="3">
        <v>0.3</v>
      </c>
      <c r="AP189" s="3">
        <v>5.15</v>
      </c>
      <c r="AQ189" s="3">
        <v>12.38</v>
      </c>
    </row>
    <row r="190" spans="1:43">
      <c r="A190" s="34">
        <v>39916</v>
      </c>
      <c r="B190" s="4"/>
      <c r="C190" s="4"/>
      <c r="D190" s="4"/>
      <c r="E190" s="3">
        <v>3.673</v>
      </c>
      <c r="F190" s="3">
        <v>7.93</v>
      </c>
      <c r="G190" s="3">
        <v>4.09</v>
      </c>
      <c r="H190" s="3">
        <v>6.65</v>
      </c>
      <c r="K190" s="3">
        <v>6.37</v>
      </c>
      <c r="L190" s="4"/>
      <c r="M190" s="4"/>
      <c r="N190" s="4"/>
      <c r="O190" s="4"/>
      <c r="P190" s="4"/>
      <c r="Q190" s="4"/>
      <c r="R190" s="4"/>
      <c r="S190" s="3">
        <v>15.97</v>
      </c>
      <c r="T190" s="3">
        <v>0.56999999999999995</v>
      </c>
      <c r="U190" s="3">
        <v>11.94</v>
      </c>
      <c r="V190" s="4"/>
      <c r="W190" s="3">
        <v>4.58</v>
      </c>
      <c r="X190" s="4"/>
      <c r="Y190" s="3">
        <v>11.77</v>
      </c>
      <c r="Z190" s="4"/>
      <c r="AA190" s="4"/>
      <c r="AB190" s="4"/>
      <c r="AC190" s="3">
        <v>5.47</v>
      </c>
      <c r="AD190" s="4"/>
      <c r="AE190" s="4"/>
      <c r="AF190" s="4"/>
      <c r="AG190" s="34"/>
      <c r="AH190" s="3">
        <v>5.41</v>
      </c>
      <c r="AI190" s="3">
        <v>5.92</v>
      </c>
      <c r="AJ190" s="3">
        <v>13.08</v>
      </c>
      <c r="AK190" s="3">
        <v>6.15</v>
      </c>
      <c r="AN190" s="3">
        <v>5.73</v>
      </c>
      <c r="AO190" s="4"/>
      <c r="AP190" s="3">
        <v>5.16</v>
      </c>
      <c r="AQ190" s="4"/>
    </row>
    <row r="191" spans="1:43">
      <c r="A191" s="34">
        <v>39913</v>
      </c>
      <c r="B191" s="4"/>
      <c r="C191" s="4"/>
      <c r="D191" s="4"/>
      <c r="E191" s="3">
        <v>3.7130000000000001</v>
      </c>
      <c r="F191" s="3">
        <v>7.78</v>
      </c>
      <c r="G191" s="3">
        <v>4.09</v>
      </c>
      <c r="H191" s="3">
        <v>6.62</v>
      </c>
      <c r="K191" s="3">
        <v>6.34</v>
      </c>
      <c r="L191" s="4"/>
      <c r="M191" s="4"/>
      <c r="N191" s="4"/>
      <c r="O191" s="4"/>
      <c r="P191" s="4"/>
      <c r="Q191" s="4"/>
      <c r="R191" s="4"/>
      <c r="S191" s="3">
        <v>14.52</v>
      </c>
      <c r="T191" s="4"/>
      <c r="U191" s="3">
        <v>11.48</v>
      </c>
      <c r="V191" s="4"/>
      <c r="W191" s="3">
        <v>4.54</v>
      </c>
      <c r="X191" s="4"/>
      <c r="Y191" s="3">
        <v>11.66</v>
      </c>
      <c r="Z191" s="4"/>
      <c r="AA191" s="4"/>
      <c r="AB191" s="4"/>
      <c r="AC191" s="3">
        <v>5.34</v>
      </c>
      <c r="AD191" s="4"/>
      <c r="AE191" s="4"/>
      <c r="AF191" s="4"/>
      <c r="AG191" s="34"/>
      <c r="AH191" s="3">
        <v>5.33</v>
      </c>
      <c r="AI191" s="3">
        <v>5.87</v>
      </c>
      <c r="AJ191" s="3">
        <v>11.89</v>
      </c>
      <c r="AK191" s="3">
        <v>5.79</v>
      </c>
      <c r="AN191" s="3">
        <v>5.6</v>
      </c>
      <c r="AO191" s="4"/>
      <c r="AP191" s="3">
        <v>5.13</v>
      </c>
      <c r="AQ191" s="4"/>
    </row>
    <row r="192" spans="1:43">
      <c r="A192" s="34">
        <v>39912</v>
      </c>
      <c r="B192" s="3">
        <v>8.15</v>
      </c>
      <c r="C192" s="3">
        <v>0.51</v>
      </c>
      <c r="D192" s="3">
        <v>1.19</v>
      </c>
      <c r="E192" s="3">
        <v>3.5379999999999998</v>
      </c>
      <c r="F192" s="3">
        <v>7.73</v>
      </c>
      <c r="G192" s="3">
        <v>3.91</v>
      </c>
      <c r="H192" s="3">
        <v>6.53</v>
      </c>
      <c r="K192" s="3">
        <v>6.17</v>
      </c>
      <c r="L192" s="3">
        <v>1.02</v>
      </c>
      <c r="M192" s="3">
        <v>1.9</v>
      </c>
      <c r="N192" s="3">
        <v>1.24</v>
      </c>
      <c r="O192" s="3">
        <v>4.82</v>
      </c>
      <c r="P192" s="3">
        <v>8.58</v>
      </c>
      <c r="Q192" s="3">
        <v>11.76</v>
      </c>
      <c r="R192" s="3">
        <v>33.4</v>
      </c>
      <c r="S192" s="3">
        <v>13.94</v>
      </c>
      <c r="T192" s="3">
        <v>0.57999999999999996</v>
      </c>
      <c r="U192" s="3">
        <v>11.29</v>
      </c>
      <c r="V192" s="3">
        <v>1.64</v>
      </c>
      <c r="W192" s="3">
        <v>4.43</v>
      </c>
      <c r="X192" s="3">
        <v>2.617</v>
      </c>
      <c r="Y192" s="3">
        <v>11.22</v>
      </c>
      <c r="Z192" s="3">
        <v>13.18</v>
      </c>
      <c r="AA192" s="3">
        <v>2.407</v>
      </c>
      <c r="AB192" s="3">
        <v>3.27</v>
      </c>
      <c r="AC192" s="3">
        <v>5.18</v>
      </c>
      <c r="AD192" s="3">
        <v>68.45</v>
      </c>
      <c r="AE192" s="3">
        <v>7.9</v>
      </c>
      <c r="AF192" s="3">
        <v>8.0399999999999991</v>
      </c>
      <c r="AG192" s="34"/>
      <c r="AH192" s="3">
        <v>5.22</v>
      </c>
      <c r="AI192" s="3">
        <v>5.82</v>
      </c>
      <c r="AJ192" s="3">
        <v>11.46</v>
      </c>
      <c r="AK192" s="3">
        <v>5.26</v>
      </c>
      <c r="AN192" s="3">
        <v>5.28</v>
      </c>
      <c r="AO192" s="3">
        <v>0.3</v>
      </c>
      <c r="AP192" s="3">
        <v>5.0599999999999996</v>
      </c>
      <c r="AQ192" s="3">
        <v>10.62</v>
      </c>
    </row>
    <row r="193" spans="1:43">
      <c r="A193" s="34">
        <v>39911</v>
      </c>
      <c r="B193" s="3">
        <v>7.87</v>
      </c>
      <c r="C193" s="3">
        <v>0.49</v>
      </c>
      <c r="D193" s="3">
        <v>1.03</v>
      </c>
      <c r="E193" s="3">
        <v>3.3679999999999999</v>
      </c>
      <c r="F193" s="3">
        <v>7.72</v>
      </c>
      <c r="G193" s="3">
        <v>3.85</v>
      </c>
      <c r="H193" s="3">
        <v>6.44</v>
      </c>
      <c r="K193" s="3">
        <v>6.05</v>
      </c>
      <c r="L193" s="3">
        <v>0.95</v>
      </c>
      <c r="M193" s="3">
        <v>1.83</v>
      </c>
      <c r="N193" s="3">
        <v>1.1399999999999999</v>
      </c>
      <c r="O193" s="3">
        <v>4.5</v>
      </c>
      <c r="P193" s="3">
        <v>8.3699999999999992</v>
      </c>
      <c r="Q193" s="3">
        <v>11.74</v>
      </c>
      <c r="R193" s="3">
        <v>32.25</v>
      </c>
      <c r="S193" s="3">
        <v>14.07</v>
      </c>
      <c r="T193" s="3">
        <v>0.56999999999999995</v>
      </c>
      <c r="U193" s="3">
        <v>11.22</v>
      </c>
      <c r="V193" s="3">
        <v>1.56</v>
      </c>
      <c r="W193" s="3">
        <v>4.34</v>
      </c>
      <c r="X193" s="3">
        <v>2.5550000000000002</v>
      </c>
      <c r="Y193" s="3">
        <v>11.11</v>
      </c>
      <c r="Z193" s="3">
        <v>12.46</v>
      </c>
      <c r="AA193" s="3">
        <v>2.3730000000000002</v>
      </c>
      <c r="AB193" s="3">
        <v>3.16</v>
      </c>
      <c r="AC193" s="3">
        <v>5.12</v>
      </c>
      <c r="AD193" s="3">
        <v>67.05</v>
      </c>
      <c r="AE193" s="3">
        <v>7.76</v>
      </c>
      <c r="AF193" s="3">
        <v>7.9</v>
      </c>
      <c r="AG193" s="34"/>
      <c r="AH193" s="3">
        <v>5.22</v>
      </c>
      <c r="AI193" s="3">
        <v>5.81</v>
      </c>
      <c r="AJ193" s="3">
        <v>11.35</v>
      </c>
      <c r="AK193" s="3">
        <v>5.18</v>
      </c>
      <c r="AN193" s="3">
        <v>5.28</v>
      </c>
      <c r="AO193" s="3">
        <v>0.31</v>
      </c>
      <c r="AP193" s="3">
        <v>5.0199999999999996</v>
      </c>
      <c r="AQ193" s="3">
        <v>9.4700000000000006</v>
      </c>
    </row>
    <row r="194" spans="1:43">
      <c r="A194" s="34">
        <v>39910</v>
      </c>
      <c r="B194" s="3">
        <v>8.2100000000000009</v>
      </c>
      <c r="C194" s="3">
        <v>0.48499999999999999</v>
      </c>
      <c r="D194" s="3">
        <v>0.94</v>
      </c>
      <c r="E194" s="3">
        <v>3.3330000000000002</v>
      </c>
      <c r="F194" s="3">
        <v>8.0399999999999991</v>
      </c>
      <c r="G194" s="3">
        <v>4.1100000000000003</v>
      </c>
      <c r="H194" s="3">
        <v>6.6</v>
      </c>
      <c r="K194" s="3">
        <v>6.45</v>
      </c>
      <c r="L194" s="3">
        <v>0.98</v>
      </c>
      <c r="M194" s="3">
        <v>1.93</v>
      </c>
      <c r="N194" s="3">
        <v>1.1499999999999999</v>
      </c>
      <c r="O194" s="3">
        <v>4.4400000000000004</v>
      </c>
      <c r="P194" s="3">
        <v>8.3800000000000008</v>
      </c>
      <c r="Q194" s="3">
        <v>12.04</v>
      </c>
      <c r="R194" s="3">
        <v>31.7</v>
      </c>
      <c r="S194" s="3">
        <v>14.15</v>
      </c>
      <c r="T194" s="3">
        <v>0.55000000000000004</v>
      </c>
      <c r="U194" s="3">
        <v>11.66</v>
      </c>
      <c r="V194" s="3">
        <v>1.64</v>
      </c>
      <c r="W194" s="3">
        <v>4.6100000000000003</v>
      </c>
      <c r="X194" s="3">
        <v>2.76</v>
      </c>
      <c r="Y194" s="3">
        <v>11.52</v>
      </c>
      <c r="Z194" s="3">
        <v>12.98</v>
      </c>
      <c r="AA194" s="3">
        <v>2.4929999999999999</v>
      </c>
      <c r="AB194" s="3">
        <v>3.2</v>
      </c>
      <c r="AC194" s="3">
        <v>5.21</v>
      </c>
      <c r="AD194" s="3">
        <v>69.5</v>
      </c>
      <c r="AE194" s="3">
        <v>7.87</v>
      </c>
      <c r="AF194" s="3">
        <v>8.18</v>
      </c>
      <c r="AG194" s="34"/>
      <c r="AH194" s="3">
        <v>5.54</v>
      </c>
      <c r="AI194" s="3">
        <v>5.98</v>
      </c>
      <c r="AJ194" s="3">
        <v>11.96</v>
      </c>
      <c r="AK194" s="3">
        <v>5.53</v>
      </c>
      <c r="AN194" s="3">
        <v>5.54</v>
      </c>
      <c r="AO194" s="3">
        <v>0.28000000000000003</v>
      </c>
      <c r="AP194" s="3">
        <v>5.24</v>
      </c>
      <c r="AQ194" s="3">
        <v>9.4700000000000006</v>
      </c>
    </row>
    <row r="195" spans="1:43">
      <c r="A195" s="34">
        <v>39909</v>
      </c>
      <c r="B195" s="3">
        <v>8.4700000000000006</v>
      </c>
      <c r="C195" s="3">
        <v>0.51</v>
      </c>
      <c r="D195" s="3">
        <v>0.95</v>
      </c>
      <c r="E195" s="4"/>
      <c r="F195" s="4"/>
      <c r="G195" s="4"/>
      <c r="H195" s="4"/>
      <c r="K195" s="4"/>
      <c r="L195" s="3">
        <v>0.96</v>
      </c>
      <c r="M195" s="3">
        <v>1.85</v>
      </c>
      <c r="N195" s="3">
        <v>1.17</v>
      </c>
      <c r="O195" s="3">
        <v>4.57</v>
      </c>
      <c r="P195" s="3">
        <v>8.41</v>
      </c>
      <c r="Q195" s="3">
        <v>11.88</v>
      </c>
      <c r="R195" s="3">
        <v>32</v>
      </c>
      <c r="S195" s="4"/>
      <c r="T195" s="3">
        <v>0.57999999999999996</v>
      </c>
      <c r="U195" s="4"/>
      <c r="V195" s="3">
        <v>1.59</v>
      </c>
      <c r="W195" s="4"/>
      <c r="X195" s="3">
        <v>2.7509999999999999</v>
      </c>
      <c r="Y195" s="4"/>
      <c r="Z195" s="3">
        <v>13.1</v>
      </c>
      <c r="AA195" s="3">
        <v>2.5</v>
      </c>
      <c r="AB195" s="3">
        <v>3.3</v>
      </c>
      <c r="AC195" s="4"/>
      <c r="AD195" s="3">
        <v>70.2</v>
      </c>
      <c r="AE195" s="3">
        <v>7.69</v>
      </c>
      <c r="AF195" s="3">
        <v>8.6300000000000008</v>
      </c>
      <c r="AG195" s="34"/>
      <c r="AH195" s="4"/>
      <c r="AI195" s="4"/>
      <c r="AJ195" s="4"/>
      <c r="AK195" s="4"/>
      <c r="AN195" s="4"/>
      <c r="AO195" s="3">
        <v>0.28000000000000003</v>
      </c>
      <c r="AP195" s="4"/>
      <c r="AQ195" s="3">
        <v>9.4700000000000006</v>
      </c>
    </row>
    <row r="196" spans="1:43">
      <c r="A196" s="34">
        <v>39906</v>
      </c>
      <c r="B196" s="3">
        <v>8.33</v>
      </c>
      <c r="C196" s="3">
        <v>0.56000000000000005</v>
      </c>
      <c r="D196" s="3">
        <v>0.95</v>
      </c>
      <c r="E196" s="3">
        <v>3.3180000000000001</v>
      </c>
      <c r="F196" s="3">
        <v>7.9</v>
      </c>
      <c r="G196" s="3">
        <v>4.05</v>
      </c>
      <c r="H196" s="3">
        <v>6.62</v>
      </c>
      <c r="K196" s="3">
        <v>6.36</v>
      </c>
      <c r="L196" s="3">
        <v>0.97</v>
      </c>
      <c r="M196" s="3">
        <v>1.72</v>
      </c>
      <c r="N196" s="3">
        <v>1.04</v>
      </c>
      <c r="O196" s="3">
        <v>4.66</v>
      </c>
      <c r="P196" s="3">
        <v>8.5</v>
      </c>
      <c r="Q196" s="3">
        <v>11.68</v>
      </c>
      <c r="R196" s="3">
        <v>32.85</v>
      </c>
      <c r="S196" s="3">
        <v>13.71</v>
      </c>
      <c r="T196" s="3">
        <v>0.56999999999999995</v>
      </c>
      <c r="U196" s="3">
        <v>11.58</v>
      </c>
      <c r="V196" s="3">
        <v>1.67</v>
      </c>
      <c r="W196" s="3">
        <v>4.59</v>
      </c>
      <c r="X196" s="3">
        <v>2.7160000000000002</v>
      </c>
      <c r="Y196" s="3">
        <v>11.66</v>
      </c>
      <c r="Z196" s="3">
        <v>13.14</v>
      </c>
      <c r="AA196" s="3">
        <v>2.4670000000000001</v>
      </c>
      <c r="AB196" s="3">
        <v>3.2</v>
      </c>
      <c r="AC196" s="3">
        <v>5.15</v>
      </c>
      <c r="AD196" s="3">
        <v>68.5</v>
      </c>
      <c r="AE196" s="3">
        <v>7.46</v>
      </c>
      <c r="AF196" s="3">
        <v>8.48</v>
      </c>
      <c r="AG196" s="34"/>
      <c r="AH196" s="3">
        <v>5.43</v>
      </c>
      <c r="AI196" s="3">
        <v>5.86</v>
      </c>
      <c r="AJ196" s="3">
        <v>11.92</v>
      </c>
      <c r="AK196" s="3">
        <v>5.41</v>
      </c>
      <c r="AN196" s="3">
        <v>5.52</v>
      </c>
      <c r="AO196" s="3">
        <v>0.28000000000000003</v>
      </c>
      <c r="AP196" s="3">
        <v>4.93</v>
      </c>
      <c r="AQ196" s="3">
        <v>9.4700000000000006</v>
      </c>
    </row>
    <row r="197" spans="1:43">
      <c r="A197" s="34">
        <v>39905</v>
      </c>
      <c r="B197" s="3">
        <v>8.23</v>
      </c>
      <c r="C197" s="3">
        <v>0.56999999999999995</v>
      </c>
      <c r="D197" s="3">
        <v>0.95</v>
      </c>
      <c r="E197" s="3">
        <v>3.2879999999999998</v>
      </c>
      <c r="F197" s="3">
        <v>8.09</v>
      </c>
      <c r="G197" s="3">
        <v>4.17</v>
      </c>
      <c r="H197" s="3">
        <v>6.79</v>
      </c>
      <c r="K197" s="3">
        <v>6.55</v>
      </c>
      <c r="L197" s="3">
        <v>1</v>
      </c>
      <c r="M197" s="3">
        <v>1.76</v>
      </c>
      <c r="N197" s="3">
        <v>1.05</v>
      </c>
      <c r="O197" s="3">
        <v>4.88</v>
      </c>
      <c r="P197" s="3">
        <v>8.66</v>
      </c>
      <c r="Q197" s="3">
        <v>11.68</v>
      </c>
      <c r="R197" s="3">
        <v>32.950000000000003</v>
      </c>
      <c r="S197" s="3">
        <v>13.69</v>
      </c>
      <c r="T197" s="3">
        <v>0.56000000000000005</v>
      </c>
      <c r="U197" s="3">
        <v>11.57</v>
      </c>
      <c r="V197" s="3">
        <v>1.58</v>
      </c>
      <c r="W197" s="3">
        <v>4.72</v>
      </c>
      <c r="X197" s="3">
        <v>2.609</v>
      </c>
      <c r="Y197" s="3">
        <v>11.83</v>
      </c>
      <c r="Z197" s="3">
        <v>13.8</v>
      </c>
      <c r="AA197" s="3">
        <v>2.4529999999999998</v>
      </c>
      <c r="AB197" s="3">
        <v>3.28</v>
      </c>
      <c r="AC197" s="3">
        <v>5.3</v>
      </c>
      <c r="AD197" s="3">
        <v>68.3</v>
      </c>
      <c r="AE197" s="3">
        <v>7.68</v>
      </c>
      <c r="AF197" s="3">
        <v>8.07</v>
      </c>
      <c r="AG197" s="34"/>
      <c r="AH197" s="3">
        <v>5.49</v>
      </c>
      <c r="AI197" s="3">
        <v>5.94</v>
      </c>
      <c r="AJ197" s="4"/>
      <c r="AK197" s="3">
        <v>5.65</v>
      </c>
      <c r="AN197" s="3">
        <v>5.75</v>
      </c>
      <c r="AO197" s="3">
        <v>0.25</v>
      </c>
      <c r="AP197" s="3">
        <v>4.97</v>
      </c>
      <c r="AQ197" s="3">
        <v>9.2899999999999991</v>
      </c>
    </row>
    <row r="198" spans="1:43">
      <c r="A198" s="34">
        <v>39904</v>
      </c>
      <c r="B198" s="3">
        <v>7.87</v>
      </c>
      <c r="C198" s="3">
        <v>0.53</v>
      </c>
      <c r="D198" s="3">
        <v>0.9</v>
      </c>
      <c r="E198" s="3">
        <v>3.2930000000000001</v>
      </c>
      <c r="F198" s="3">
        <v>8.0299999999999994</v>
      </c>
      <c r="G198" s="4"/>
      <c r="H198" s="3">
        <v>6.82</v>
      </c>
      <c r="K198" s="3">
        <v>6.58</v>
      </c>
      <c r="L198" s="3">
        <v>0.96</v>
      </c>
      <c r="M198" s="3">
        <v>1.63</v>
      </c>
      <c r="N198" s="3">
        <v>1.02</v>
      </c>
      <c r="O198" s="3">
        <v>4.78</v>
      </c>
      <c r="P198" s="3">
        <v>8.7100000000000009</v>
      </c>
      <c r="Q198" s="3">
        <v>11.6</v>
      </c>
      <c r="R198" s="3">
        <v>33.4</v>
      </c>
      <c r="S198" s="3">
        <v>13.36</v>
      </c>
      <c r="T198" s="3">
        <v>0.6</v>
      </c>
      <c r="U198" s="3">
        <v>11.55</v>
      </c>
      <c r="V198" s="3">
        <v>1.35</v>
      </c>
      <c r="W198" s="3">
        <v>4.79</v>
      </c>
      <c r="X198" s="3">
        <v>2.3849999999999998</v>
      </c>
      <c r="Y198" s="3">
        <v>11.9</v>
      </c>
      <c r="Z198" s="3">
        <v>12.48</v>
      </c>
      <c r="AA198" s="3">
        <v>2.4</v>
      </c>
      <c r="AB198" s="3">
        <v>3.13</v>
      </c>
      <c r="AC198" s="3">
        <v>5.26</v>
      </c>
      <c r="AD198" s="3">
        <v>65.650000000000006</v>
      </c>
      <c r="AE198" s="3">
        <v>7.61</v>
      </c>
      <c r="AF198" s="3">
        <v>7.66</v>
      </c>
      <c r="AG198" s="34"/>
      <c r="AH198" s="3">
        <v>5.5</v>
      </c>
      <c r="AI198" s="3">
        <v>5.97</v>
      </c>
      <c r="AJ198" s="3">
        <v>11.89</v>
      </c>
      <c r="AK198" s="3">
        <v>5.62</v>
      </c>
      <c r="AN198" s="3">
        <v>5.8</v>
      </c>
      <c r="AO198" s="3">
        <v>0.25</v>
      </c>
      <c r="AP198" s="3">
        <v>4.9800000000000004</v>
      </c>
      <c r="AQ198" s="3">
        <v>8.92</v>
      </c>
    </row>
    <row r="199" spans="1:43">
      <c r="A199" s="34">
        <v>39903</v>
      </c>
      <c r="B199" s="3">
        <v>7.68</v>
      </c>
      <c r="C199" s="3">
        <v>0.49</v>
      </c>
      <c r="D199" s="3">
        <v>0.88</v>
      </c>
      <c r="E199" s="3">
        <v>3.1389999999999998</v>
      </c>
      <c r="F199" s="3">
        <v>7.95</v>
      </c>
      <c r="G199" s="3">
        <v>4.25</v>
      </c>
      <c r="H199" s="3">
        <v>6.84</v>
      </c>
      <c r="K199" s="3">
        <v>6.54</v>
      </c>
      <c r="L199" s="3">
        <v>0.95</v>
      </c>
      <c r="M199" s="3">
        <v>1.55</v>
      </c>
      <c r="N199" s="3">
        <v>1</v>
      </c>
      <c r="O199" s="3">
        <v>4.63</v>
      </c>
      <c r="P199" s="3">
        <v>8.9600000000000009</v>
      </c>
      <c r="Q199" s="3">
        <v>12</v>
      </c>
      <c r="R199" s="3">
        <v>32.299999999999997</v>
      </c>
      <c r="S199" s="3">
        <v>12.58</v>
      </c>
      <c r="T199" s="3">
        <v>0.6</v>
      </c>
      <c r="U199" s="3">
        <v>11.41</v>
      </c>
      <c r="V199" s="3">
        <v>1.27</v>
      </c>
      <c r="W199" s="3">
        <v>4.63</v>
      </c>
      <c r="X199" s="3">
        <v>2.3580000000000001</v>
      </c>
      <c r="Y199" s="3">
        <v>11.75</v>
      </c>
      <c r="Z199" s="3">
        <v>12.16</v>
      </c>
      <c r="AA199" s="3">
        <v>2.3730000000000002</v>
      </c>
      <c r="AB199" s="3">
        <v>3.24</v>
      </c>
      <c r="AC199" s="3">
        <v>5.2</v>
      </c>
      <c r="AD199" s="3">
        <v>67.5</v>
      </c>
      <c r="AE199" s="3">
        <v>8.2799999999999994</v>
      </c>
      <c r="AF199" s="3">
        <v>7.65</v>
      </c>
      <c r="AG199" s="34"/>
      <c r="AH199" s="3">
        <v>5.36</v>
      </c>
      <c r="AI199" s="3">
        <v>5.88</v>
      </c>
      <c r="AJ199" s="3">
        <v>11.74</v>
      </c>
      <c r="AK199" s="3">
        <v>5.5</v>
      </c>
      <c r="AN199" s="3">
        <v>5.83</v>
      </c>
      <c r="AO199" s="3">
        <v>0.25</v>
      </c>
      <c r="AP199" s="3">
        <v>4.83</v>
      </c>
      <c r="AQ199" s="3">
        <v>8.76</v>
      </c>
    </row>
    <row r="200" spans="1:43">
      <c r="A200" s="34">
        <v>39902</v>
      </c>
      <c r="B200" s="3">
        <v>7.81</v>
      </c>
      <c r="C200" s="3">
        <v>0.47499999999999998</v>
      </c>
      <c r="D200" s="3">
        <v>0.89</v>
      </c>
      <c r="E200" s="3">
        <v>3.194</v>
      </c>
      <c r="F200" s="3">
        <v>8.07</v>
      </c>
      <c r="G200" s="3">
        <v>4.21</v>
      </c>
      <c r="H200" s="3">
        <v>6.8</v>
      </c>
      <c r="K200" s="3">
        <v>6.61</v>
      </c>
      <c r="L200" s="3">
        <v>0.9</v>
      </c>
      <c r="M200" s="3">
        <v>1.54</v>
      </c>
      <c r="N200" s="3">
        <v>0.99</v>
      </c>
      <c r="O200" s="3">
        <v>4.47</v>
      </c>
      <c r="P200" s="3">
        <v>8.6</v>
      </c>
      <c r="Q200" s="3">
        <v>11.76</v>
      </c>
      <c r="R200" s="3">
        <v>29.85</v>
      </c>
      <c r="S200" s="3">
        <v>12.41</v>
      </c>
      <c r="T200" s="3">
        <v>0.6</v>
      </c>
      <c r="U200" s="3">
        <v>11.49</v>
      </c>
      <c r="V200" s="3">
        <v>1.3</v>
      </c>
      <c r="W200" s="3">
        <v>4.6100000000000003</v>
      </c>
      <c r="X200" s="3">
        <v>2.3050000000000002</v>
      </c>
      <c r="Y200" s="3">
        <v>11.28</v>
      </c>
      <c r="Z200" s="3">
        <v>11.94</v>
      </c>
      <c r="AA200" s="3">
        <v>2.34</v>
      </c>
      <c r="AB200" s="3">
        <v>3.2</v>
      </c>
      <c r="AC200" s="3">
        <v>5.28</v>
      </c>
      <c r="AD200" s="3">
        <v>66.75</v>
      </c>
      <c r="AE200" s="3">
        <v>8.44</v>
      </c>
      <c r="AF200" s="3">
        <v>7.82</v>
      </c>
      <c r="AG200" s="34"/>
      <c r="AH200" s="3">
        <v>5.37</v>
      </c>
      <c r="AI200" s="3">
        <v>5.89</v>
      </c>
      <c r="AJ200" s="3">
        <v>11.88</v>
      </c>
      <c r="AK200" s="3">
        <v>5.53</v>
      </c>
      <c r="AN200" s="3">
        <v>5.76</v>
      </c>
      <c r="AO200" s="3">
        <v>0.25</v>
      </c>
      <c r="AP200" s="3">
        <v>4.8499999999999996</v>
      </c>
      <c r="AQ200" s="3">
        <v>9.24</v>
      </c>
    </row>
    <row r="201" spans="1:43">
      <c r="A201" s="34">
        <v>39899</v>
      </c>
      <c r="B201" s="3">
        <v>8.33</v>
      </c>
      <c r="C201" s="3">
        <v>0.5</v>
      </c>
      <c r="D201" s="3">
        <v>0.91</v>
      </c>
      <c r="E201" s="3">
        <v>3.2930000000000001</v>
      </c>
      <c r="F201" s="3">
        <v>8.06</v>
      </c>
      <c r="G201" s="3">
        <v>4.0599999999999996</v>
      </c>
      <c r="H201" s="3">
        <v>6.56</v>
      </c>
      <c r="K201" s="3">
        <v>6.82</v>
      </c>
      <c r="L201" s="3">
        <v>0.93</v>
      </c>
      <c r="M201" s="3">
        <v>1.65</v>
      </c>
      <c r="N201" s="3">
        <v>1.05</v>
      </c>
      <c r="O201" s="3">
        <v>4.53</v>
      </c>
      <c r="P201" s="3">
        <v>8.7899999999999991</v>
      </c>
      <c r="Q201" s="3">
        <v>12.16</v>
      </c>
      <c r="R201" s="3">
        <v>31.5</v>
      </c>
      <c r="S201" s="3">
        <v>12.71</v>
      </c>
      <c r="T201" s="3">
        <v>0.62</v>
      </c>
      <c r="U201" s="3">
        <v>11.73</v>
      </c>
      <c r="V201" s="3">
        <v>1.4</v>
      </c>
      <c r="W201" s="3">
        <v>4.4400000000000004</v>
      </c>
      <c r="X201" s="3">
        <v>2.4209999999999998</v>
      </c>
      <c r="Y201" s="3">
        <v>11.66</v>
      </c>
      <c r="Z201" s="3">
        <v>12.38</v>
      </c>
      <c r="AA201" s="3">
        <v>2.36</v>
      </c>
      <c r="AB201" s="3">
        <v>3.21</v>
      </c>
      <c r="AC201" s="3">
        <v>5.38</v>
      </c>
      <c r="AD201" s="3">
        <v>69.650000000000006</v>
      </c>
      <c r="AE201" s="3">
        <v>8.6300000000000008</v>
      </c>
      <c r="AF201" s="3">
        <v>8.4499999999999993</v>
      </c>
      <c r="AG201" s="34"/>
      <c r="AH201" s="3">
        <v>5.43</v>
      </c>
      <c r="AI201" s="3">
        <v>5.99</v>
      </c>
      <c r="AJ201" s="3">
        <v>11.99</v>
      </c>
      <c r="AK201" s="3">
        <v>5.61</v>
      </c>
      <c r="AN201" s="3">
        <v>5.88</v>
      </c>
      <c r="AO201" s="3">
        <v>0.25</v>
      </c>
      <c r="AP201" s="3">
        <v>4.87</v>
      </c>
      <c r="AQ201" s="3">
        <v>9.14</v>
      </c>
    </row>
    <row r="202" spans="1:43">
      <c r="A202" s="34">
        <v>39898</v>
      </c>
      <c r="B202" s="3">
        <v>8.2899999999999991</v>
      </c>
      <c r="C202" s="3">
        <v>0.49</v>
      </c>
      <c r="D202" s="3">
        <v>0.86</v>
      </c>
      <c r="E202" s="3">
        <v>3.1890000000000001</v>
      </c>
      <c r="F202" s="3">
        <v>8.07</v>
      </c>
      <c r="G202" s="3">
        <v>3.99</v>
      </c>
      <c r="H202" s="3">
        <v>6.53</v>
      </c>
      <c r="K202" s="3">
        <v>6.61</v>
      </c>
      <c r="L202" s="3">
        <v>0.95</v>
      </c>
      <c r="M202" s="3">
        <v>1.66</v>
      </c>
      <c r="N202" s="3">
        <v>1.0900000000000001</v>
      </c>
      <c r="O202" s="3">
        <v>4.58</v>
      </c>
      <c r="P202" s="3">
        <v>8.75</v>
      </c>
      <c r="Q202" s="3">
        <v>12.3</v>
      </c>
      <c r="R202" s="3">
        <v>31.85</v>
      </c>
      <c r="S202" s="3">
        <v>12.95</v>
      </c>
      <c r="T202" s="3">
        <v>0.6</v>
      </c>
      <c r="U202" s="3">
        <v>11.67</v>
      </c>
      <c r="V202" s="3">
        <v>1.39</v>
      </c>
      <c r="W202" s="3">
        <v>4.3600000000000003</v>
      </c>
      <c r="X202" s="3">
        <v>2.3580000000000001</v>
      </c>
      <c r="Y202" s="3">
        <v>11.86</v>
      </c>
      <c r="Z202" s="3">
        <v>11.84</v>
      </c>
      <c r="AA202" s="3">
        <v>2.4</v>
      </c>
      <c r="AB202" s="3">
        <v>3.05</v>
      </c>
      <c r="AC202" s="3">
        <v>5.28</v>
      </c>
      <c r="AD202" s="3">
        <v>69.8</v>
      </c>
      <c r="AE202" s="3">
        <v>8.2200000000000006</v>
      </c>
      <c r="AF202" s="3">
        <v>8.5</v>
      </c>
      <c r="AG202" s="34"/>
      <c r="AH202" s="3">
        <v>5.28</v>
      </c>
      <c r="AI202" s="3">
        <v>5.98</v>
      </c>
      <c r="AJ202" s="3">
        <v>11.74</v>
      </c>
      <c r="AK202" s="3">
        <v>5.58</v>
      </c>
      <c r="AN202" s="3">
        <v>6.04</v>
      </c>
      <c r="AO202" s="3">
        <v>0.246</v>
      </c>
      <c r="AP202" s="3">
        <v>4.8099999999999996</v>
      </c>
      <c r="AQ202" s="3">
        <v>8.75</v>
      </c>
    </row>
    <row r="203" spans="1:43">
      <c r="A203" s="34">
        <v>39897</v>
      </c>
      <c r="B203" s="3">
        <v>7.98</v>
      </c>
      <c r="C203" s="3">
        <v>0.46</v>
      </c>
      <c r="D203" s="3">
        <v>0.84</v>
      </c>
      <c r="E203" s="3">
        <v>3.1389999999999998</v>
      </c>
      <c r="F203" s="3">
        <v>7.94</v>
      </c>
      <c r="G203" s="3">
        <v>3.88</v>
      </c>
      <c r="H203" s="3">
        <v>6.47</v>
      </c>
      <c r="K203" s="3">
        <v>6.42</v>
      </c>
      <c r="L203" s="3">
        <v>0.91</v>
      </c>
      <c r="M203" s="3">
        <v>1.62</v>
      </c>
      <c r="N203" s="3">
        <v>1.01</v>
      </c>
      <c r="O203" s="3">
        <v>4.79</v>
      </c>
      <c r="P203" s="3">
        <v>8.6</v>
      </c>
      <c r="Q203" s="3">
        <v>12.2</v>
      </c>
      <c r="R203" s="3">
        <v>30.35</v>
      </c>
      <c r="S203" s="3">
        <v>12.57</v>
      </c>
      <c r="T203" s="3">
        <v>0.62</v>
      </c>
      <c r="U203" s="3">
        <v>11.57</v>
      </c>
      <c r="V203" s="3">
        <v>1.36</v>
      </c>
      <c r="W203" s="3">
        <v>4.2699999999999996</v>
      </c>
      <c r="X203" s="3">
        <v>2.2869999999999999</v>
      </c>
      <c r="Y203" s="3">
        <v>11.18</v>
      </c>
      <c r="Z203" s="3">
        <v>12.04</v>
      </c>
      <c r="AA203" s="3">
        <v>2.3730000000000002</v>
      </c>
      <c r="AB203" s="3">
        <v>3.14</v>
      </c>
      <c r="AC203" s="3">
        <v>5</v>
      </c>
      <c r="AD203" s="3">
        <v>67.05</v>
      </c>
      <c r="AE203" s="3">
        <v>8.1</v>
      </c>
      <c r="AF203" s="3">
        <v>7.9</v>
      </c>
      <c r="AG203" s="34"/>
      <c r="AH203" s="3">
        <v>5.16</v>
      </c>
      <c r="AI203" s="3">
        <v>5.89</v>
      </c>
      <c r="AJ203" s="3">
        <v>10.98</v>
      </c>
      <c r="AK203" s="3">
        <v>5.07</v>
      </c>
      <c r="AN203" s="3">
        <v>5.49</v>
      </c>
      <c r="AO203" s="3">
        <v>0.246</v>
      </c>
      <c r="AP203" s="3">
        <v>4.68</v>
      </c>
      <c r="AQ203" s="3">
        <v>8.9600000000000009</v>
      </c>
    </row>
    <row r="204" spans="1:43">
      <c r="A204" s="34">
        <v>39896</v>
      </c>
      <c r="B204" s="3">
        <v>8.39</v>
      </c>
      <c r="C204" s="3">
        <v>0.47499999999999998</v>
      </c>
      <c r="D204" s="3">
        <v>0.88</v>
      </c>
      <c r="E204" s="3">
        <v>3.129</v>
      </c>
      <c r="F204" s="3">
        <v>8.43</v>
      </c>
      <c r="G204" s="3">
        <v>4</v>
      </c>
      <c r="H204" s="3">
        <v>6.76</v>
      </c>
      <c r="K204" s="3">
        <v>6.43</v>
      </c>
      <c r="L204" s="3">
        <v>0.93</v>
      </c>
      <c r="M204" s="3">
        <v>1.61</v>
      </c>
      <c r="N204" s="3">
        <v>0.98</v>
      </c>
      <c r="O204" s="3">
        <v>4.5</v>
      </c>
      <c r="P204" s="3">
        <v>8.4700000000000006</v>
      </c>
      <c r="Q204" s="3">
        <v>12.22</v>
      </c>
      <c r="R204" s="3">
        <v>30.45</v>
      </c>
      <c r="S204" s="3">
        <v>12.99</v>
      </c>
      <c r="T204" s="3">
        <v>0.61</v>
      </c>
      <c r="U204" s="3">
        <v>11.77</v>
      </c>
      <c r="V204" s="3">
        <v>1.33</v>
      </c>
      <c r="W204" s="3">
        <v>4.4400000000000004</v>
      </c>
      <c r="X204" s="3">
        <v>2.448</v>
      </c>
      <c r="Y204" s="3">
        <v>11.1</v>
      </c>
      <c r="Z204" s="3">
        <v>12.48</v>
      </c>
      <c r="AA204" s="3">
        <v>2.4</v>
      </c>
      <c r="AB204" s="3">
        <v>3.28</v>
      </c>
      <c r="AC204" s="3">
        <v>5.14</v>
      </c>
      <c r="AD204" s="3">
        <v>67.25</v>
      </c>
      <c r="AE204" s="3">
        <v>8.52</v>
      </c>
      <c r="AF204" s="3">
        <v>7.98</v>
      </c>
      <c r="AG204" s="34"/>
      <c r="AH204" s="3">
        <v>5.35</v>
      </c>
      <c r="AI204" s="3">
        <v>5.78</v>
      </c>
      <c r="AJ204" s="3">
        <v>11.56</v>
      </c>
      <c r="AK204" s="3">
        <v>4.9000000000000004</v>
      </c>
      <c r="AN204" s="3">
        <v>5.4</v>
      </c>
      <c r="AO204" s="3">
        <v>0.246</v>
      </c>
      <c r="AP204" s="3">
        <v>4.78</v>
      </c>
      <c r="AQ204" s="3">
        <v>9.74</v>
      </c>
    </row>
    <row r="205" spans="1:43">
      <c r="A205" s="34">
        <v>39895</v>
      </c>
      <c r="B205" s="3">
        <v>8.0399999999999991</v>
      </c>
      <c r="C205" s="3">
        <v>0.47</v>
      </c>
      <c r="D205" s="3">
        <v>0.84</v>
      </c>
      <c r="E205" s="3">
        <v>3.109</v>
      </c>
      <c r="F205" s="3">
        <v>8.16</v>
      </c>
      <c r="G205" s="3">
        <v>3.64</v>
      </c>
      <c r="H205" s="3">
        <v>6.6</v>
      </c>
      <c r="K205" s="3">
        <v>6.33</v>
      </c>
      <c r="L205" s="3">
        <v>0.92</v>
      </c>
      <c r="M205" s="3">
        <v>1.57</v>
      </c>
      <c r="N205" s="3">
        <v>0.99</v>
      </c>
      <c r="O205" s="3">
        <v>4.33</v>
      </c>
      <c r="P205" s="3">
        <v>8.58</v>
      </c>
      <c r="Q205" s="3">
        <v>12.16</v>
      </c>
      <c r="R205" s="3">
        <v>30.45</v>
      </c>
      <c r="S205" s="3">
        <v>12.53</v>
      </c>
      <c r="T205" s="3">
        <v>0.6</v>
      </c>
      <c r="U205" s="3">
        <v>11.66</v>
      </c>
      <c r="V205" s="3">
        <v>1.3</v>
      </c>
      <c r="W205" s="3">
        <v>4.43</v>
      </c>
      <c r="X205" s="3">
        <v>2.1890000000000001</v>
      </c>
      <c r="Y205" s="3">
        <v>10.93</v>
      </c>
      <c r="Z205" s="3">
        <v>12.82</v>
      </c>
      <c r="AA205" s="3">
        <v>2.36</v>
      </c>
      <c r="AB205" s="3">
        <v>3.25</v>
      </c>
      <c r="AC205" s="3">
        <v>5.05</v>
      </c>
      <c r="AD205" s="3">
        <v>66.2</v>
      </c>
      <c r="AE205" s="3">
        <v>8.39</v>
      </c>
      <c r="AF205" s="3">
        <v>7.31</v>
      </c>
      <c r="AG205" s="34"/>
      <c r="AH205" s="3">
        <v>5.37</v>
      </c>
      <c r="AI205" s="3">
        <v>5.79</v>
      </c>
      <c r="AJ205" s="3">
        <v>11.53</v>
      </c>
      <c r="AK205" s="3">
        <v>4.82</v>
      </c>
      <c r="AN205" s="3">
        <v>5.27</v>
      </c>
      <c r="AO205" s="3">
        <v>0.246</v>
      </c>
      <c r="AP205" s="3">
        <v>4.8</v>
      </c>
      <c r="AQ205" s="3">
        <v>9.5399999999999991</v>
      </c>
    </row>
    <row r="206" spans="1:43">
      <c r="A206" s="34">
        <v>39892</v>
      </c>
      <c r="B206" s="3">
        <v>7.53</v>
      </c>
      <c r="C206" s="3">
        <v>0.4</v>
      </c>
      <c r="D206" s="3">
        <v>0.8</v>
      </c>
      <c r="E206" s="3">
        <v>3.1240000000000001</v>
      </c>
      <c r="F206" s="3">
        <v>8.07</v>
      </c>
      <c r="G206" s="3">
        <v>3.62</v>
      </c>
      <c r="H206" s="3">
        <v>6.53</v>
      </c>
      <c r="K206" s="3">
        <v>6.24</v>
      </c>
      <c r="L206" s="3">
        <v>0.85</v>
      </c>
      <c r="M206" s="3">
        <v>1.45</v>
      </c>
      <c r="N206" s="3">
        <v>0.9</v>
      </c>
      <c r="O206" s="3">
        <v>4.0999999999999996</v>
      </c>
      <c r="P206" s="3">
        <v>8.43</v>
      </c>
      <c r="Q206" s="3">
        <v>11.4</v>
      </c>
      <c r="R206" s="3">
        <v>30</v>
      </c>
      <c r="S206" s="3">
        <v>12.37</v>
      </c>
      <c r="T206" s="3">
        <v>0.62</v>
      </c>
      <c r="U206" s="3">
        <v>11.57</v>
      </c>
      <c r="V206" s="3">
        <v>1.19</v>
      </c>
      <c r="W206" s="3">
        <v>4.3</v>
      </c>
      <c r="X206" s="3">
        <v>1.9650000000000001</v>
      </c>
      <c r="Y206" s="3">
        <v>10.49</v>
      </c>
      <c r="Z206" s="3">
        <v>12.4</v>
      </c>
      <c r="AA206" s="3">
        <v>2.2130000000000001</v>
      </c>
      <c r="AB206" s="3">
        <v>3.35</v>
      </c>
      <c r="AC206" s="3">
        <v>4.9800000000000004</v>
      </c>
      <c r="AD206" s="3">
        <v>63.1</v>
      </c>
      <c r="AE206" s="3">
        <v>7.95</v>
      </c>
      <c r="AF206" s="3">
        <v>6.56</v>
      </c>
      <c r="AG206" s="34"/>
      <c r="AH206" s="3">
        <v>5.25</v>
      </c>
      <c r="AI206" s="3">
        <v>5.7</v>
      </c>
      <c r="AJ206" s="3">
        <v>11.04</v>
      </c>
      <c r="AK206" s="3">
        <v>4.76</v>
      </c>
      <c r="AN206" s="3">
        <v>5.04</v>
      </c>
      <c r="AO206" s="3">
        <v>0.246</v>
      </c>
      <c r="AP206" s="3">
        <v>4.75</v>
      </c>
      <c r="AQ206" s="3">
        <v>9.1199999999999992</v>
      </c>
    </row>
    <row r="207" spans="1:43">
      <c r="A207" s="34">
        <v>39891</v>
      </c>
      <c r="B207" s="3">
        <v>7.44</v>
      </c>
      <c r="C207" s="3">
        <v>0.41</v>
      </c>
      <c r="D207" s="3">
        <v>0.79</v>
      </c>
      <c r="E207" s="3">
        <v>3.1339999999999999</v>
      </c>
      <c r="F207" s="3">
        <v>8.06</v>
      </c>
      <c r="G207" s="3">
        <v>3.71</v>
      </c>
      <c r="H207" s="3">
        <v>6.56</v>
      </c>
      <c r="K207" s="3">
        <v>6.39</v>
      </c>
      <c r="L207" s="3">
        <v>0.86</v>
      </c>
      <c r="M207" s="3">
        <v>1.52</v>
      </c>
      <c r="N207" s="3">
        <v>0.92</v>
      </c>
      <c r="O207" s="3">
        <v>3.98</v>
      </c>
      <c r="P207" s="3">
        <v>8.56</v>
      </c>
      <c r="Q207" s="3">
        <v>11.68</v>
      </c>
      <c r="R207" s="3">
        <v>30.5</v>
      </c>
      <c r="S207" s="3">
        <v>12.06</v>
      </c>
      <c r="T207" s="3">
        <v>0.63</v>
      </c>
      <c r="U207" s="3">
        <v>11.04</v>
      </c>
      <c r="V207" s="3">
        <v>1.19</v>
      </c>
      <c r="W207" s="3">
        <v>4.3600000000000003</v>
      </c>
      <c r="X207" s="3">
        <v>2.153</v>
      </c>
      <c r="Y207" s="3">
        <v>10.86</v>
      </c>
      <c r="Z207" s="3">
        <v>12.54</v>
      </c>
      <c r="AA207" s="3">
        <v>2.2930000000000001</v>
      </c>
      <c r="AB207" s="3">
        <v>3.3</v>
      </c>
      <c r="AC207" s="3">
        <v>5.13</v>
      </c>
      <c r="AD207" s="3">
        <v>66.7</v>
      </c>
      <c r="AE207" s="3">
        <v>7.96</v>
      </c>
      <c r="AF207" s="3">
        <v>6.75</v>
      </c>
      <c r="AG207" s="34"/>
      <c r="AH207" s="3">
        <v>5.3</v>
      </c>
      <c r="AI207" s="3">
        <v>5.74</v>
      </c>
      <c r="AJ207" s="3">
        <v>11.18</v>
      </c>
      <c r="AK207" s="3">
        <v>4.8</v>
      </c>
      <c r="AN207" s="3">
        <v>4.96</v>
      </c>
      <c r="AO207" s="3">
        <v>0.246</v>
      </c>
      <c r="AP207" s="3">
        <v>4.76</v>
      </c>
      <c r="AQ207" s="3">
        <v>8.8800000000000008</v>
      </c>
    </row>
    <row r="208" spans="1:43">
      <c r="A208" s="34">
        <v>39890</v>
      </c>
      <c r="B208" s="3">
        <v>7.35</v>
      </c>
      <c r="C208" s="3">
        <v>0.41499999999999998</v>
      </c>
      <c r="D208" s="3">
        <v>0.8</v>
      </c>
      <c r="E208" s="3">
        <v>3.1139999999999999</v>
      </c>
      <c r="F208" s="3">
        <v>8.01</v>
      </c>
      <c r="G208" s="3">
        <v>3.58</v>
      </c>
      <c r="H208" s="3">
        <v>6.48</v>
      </c>
      <c r="K208" s="3">
        <v>6.19</v>
      </c>
      <c r="L208" s="3">
        <v>0.86</v>
      </c>
      <c r="M208" s="3">
        <v>1.5</v>
      </c>
      <c r="N208" s="3">
        <v>0.9</v>
      </c>
      <c r="O208" s="3">
        <v>4.0199999999999996</v>
      </c>
      <c r="P208" s="3">
        <v>8.48</v>
      </c>
      <c r="Q208" s="3">
        <v>11.46</v>
      </c>
      <c r="R208" s="3">
        <v>29.6</v>
      </c>
      <c r="S208" s="3">
        <v>11.21</v>
      </c>
      <c r="T208" s="3">
        <v>0.59</v>
      </c>
      <c r="U208" s="3">
        <v>10.91</v>
      </c>
      <c r="V208" s="3">
        <v>1.1100000000000001</v>
      </c>
      <c r="W208" s="3">
        <v>4.3</v>
      </c>
      <c r="X208" s="3">
        <v>2.09</v>
      </c>
      <c r="Y208" s="3">
        <v>10.7</v>
      </c>
      <c r="Z208" s="3">
        <v>12.38</v>
      </c>
      <c r="AA208" s="3">
        <v>2.2469999999999999</v>
      </c>
      <c r="AB208" s="3">
        <v>3.33</v>
      </c>
      <c r="AC208" s="3">
        <v>5.04</v>
      </c>
      <c r="AD208" s="3">
        <v>68.099999999999994</v>
      </c>
      <c r="AE208" s="3">
        <v>7.66</v>
      </c>
      <c r="AF208" s="3">
        <v>6.76</v>
      </c>
      <c r="AG208" s="34"/>
      <c r="AH208" s="3">
        <v>5.17</v>
      </c>
      <c r="AI208" s="3">
        <v>5.71</v>
      </c>
      <c r="AJ208" s="3">
        <v>10.73</v>
      </c>
      <c r="AK208" s="3">
        <v>4.74</v>
      </c>
      <c r="AN208" s="3">
        <v>4.92</v>
      </c>
      <c r="AO208" s="3">
        <v>0.246</v>
      </c>
      <c r="AP208" s="3">
        <v>4.72</v>
      </c>
      <c r="AQ208" s="3">
        <v>7.89</v>
      </c>
    </row>
    <row r="209" spans="1:43">
      <c r="A209" s="34">
        <v>39889</v>
      </c>
      <c r="B209" s="3">
        <v>7.16</v>
      </c>
      <c r="C209" s="3">
        <v>0.41</v>
      </c>
      <c r="D209" s="3">
        <v>0.76</v>
      </c>
      <c r="E209" s="3">
        <v>3.169</v>
      </c>
      <c r="F209" s="3">
        <v>7.97</v>
      </c>
      <c r="G209" s="3">
        <v>3.56</v>
      </c>
      <c r="H209" s="3">
        <v>6.44</v>
      </c>
      <c r="K209" s="3">
        <v>6.16</v>
      </c>
      <c r="L209" s="3">
        <v>0.87</v>
      </c>
      <c r="M209" s="3">
        <v>1.48</v>
      </c>
      <c r="N209" s="3">
        <v>0.88</v>
      </c>
      <c r="O209" s="3">
        <v>3.69</v>
      </c>
      <c r="P209" s="3">
        <v>8.4499999999999993</v>
      </c>
      <c r="Q209" s="3">
        <v>11.48</v>
      </c>
      <c r="R209" s="3">
        <v>29.45</v>
      </c>
      <c r="S209" s="3">
        <v>11</v>
      </c>
      <c r="T209" s="3">
        <v>0.55000000000000004</v>
      </c>
      <c r="U209" s="3">
        <v>10.9</v>
      </c>
      <c r="V209" s="3">
        <v>1.01</v>
      </c>
      <c r="W209" s="3">
        <v>4.29</v>
      </c>
      <c r="X209" s="3">
        <v>1.921</v>
      </c>
      <c r="Y209" s="3">
        <v>10.72</v>
      </c>
      <c r="Z209" s="3">
        <v>12.3</v>
      </c>
      <c r="AA209" s="3">
        <v>2.1800000000000002</v>
      </c>
      <c r="AB209" s="3">
        <v>3.28</v>
      </c>
      <c r="AC209" s="3">
        <v>5.07</v>
      </c>
      <c r="AD209" s="3">
        <v>67.099999999999994</v>
      </c>
      <c r="AE209" s="3">
        <v>7.7</v>
      </c>
      <c r="AF209" s="3">
        <v>6.7</v>
      </c>
      <c r="AG209" s="34"/>
      <c r="AH209" s="3">
        <v>5.16</v>
      </c>
      <c r="AI209" s="3">
        <v>5.7</v>
      </c>
      <c r="AJ209" s="3">
        <v>10.5</v>
      </c>
      <c r="AK209" s="3">
        <v>4.67</v>
      </c>
      <c r="AN209" s="3">
        <v>4.71</v>
      </c>
      <c r="AO209" s="3">
        <v>0.3</v>
      </c>
      <c r="AP209" s="3">
        <v>4.72</v>
      </c>
      <c r="AQ209" s="3">
        <v>7.85</v>
      </c>
    </row>
    <row r="210" spans="1:43">
      <c r="A210" s="34">
        <v>39888</v>
      </c>
      <c r="B210" s="3">
        <v>7.2</v>
      </c>
      <c r="C210" s="3">
        <v>0.42499999999999999</v>
      </c>
      <c r="D210" s="3">
        <v>0.78</v>
      </c>
      <c r="E210" s="3">
        <v>3.0590000000000002</v>
      </c>
      <c r="F210" s="3">
        <v>7.84</v>
      </c>
      <c r="G210" s="3">
        <v>3.43</v>
      </c>
      <c r="H210" s="3">
        <v>6.27</v>
      </c>
      <c r="K210" s="3">
        <v>6.03</v>
      </c>
      <c r="L210" s="3">
        <v>0.84</v>
      </c>
      <c r="M210" s="3">
        <v>1.46</v>
      </c>
      <c r="N210" s="3">
        <v>0.88</v>
      </c>
      <c r="O210" s="3">
        <v>3.83</v>
      </c>
      <c r="P210" s="3">
        <v>8.5</v>
      </c>
      <c r="Q210" s="3">
        <v>11.74</v>
      </c>
      <c r="R210" s="3">
        <v>29.25</v>
      </c>
      <c r="S210" s="3">
        <v>10.54</v>
      </c>
      <c r="T210" s="3">
        <v>0.56000000000000005</v>
      </c>
      <c r="U210" s="3">
        <v>10.66</v>
      </c>
      <c r="V210" s="3">
        <v>1.05</v>
      </c>
      <c r="W210" s="3">
        <v>3.9</v>
      </c>
      <c r="X210" s="3">
        <v>2.0190000000000001</v>
      </c>
      <c r="Y210" s="3">
        <v>10.1</v>
      </c>
      <c r="Z210" s="3">
        <v>13.2</v>
      </c>
      <c r="AA210" s="3">
        <v>2.173</v>
      </c>
      <c r="AB210" s="3">
        <v>3.3</v>
      </c>
      <c r="AC210" s="3">
        <v>4.87</v>
      </c>
      <c r="AD210" s="3">
        <v>69.599999999999994</v>
      </c>
      <c r="AE210" s="3">
        <v>8.09</v>
      </c>
      <c r="AF210" s="3">
        <v>6.58</v>
      </c>
      <c r="AG210" s="34"/>
      <c r="AH210" s="3">
        <v>5.05</v>
      </c>
      <c r="AI210" s="3">
        <v>5.58</v>
      </c>
      <c r="AJ210" s="3">
        <v>10.18</v>
      </c>
      <c r="AK210" s="3">
        <v>4.54</v>
      </c>
      <c r="AN210" s="3">
        <v>4.57</v>
      </c>
      <c r="AO210" s="3">
        <v>0.3</v>
      </c>
      <c r="AP210" s="3">
        <v>4.6100000000000003</v>
      </c>
      <c r="AQ210" s="3">
        <v>8</v>
      </c>
    </row>
    <row r="211" spans="1:43">
      <c r="A211" s="34">
        <v>39885</v>
      </c>
      <c r="B211" s="3">
        <v>7.12</v>
      </c>
      <c r="C211" s="3">
        <v>0.39500000000000002</v>
      </c>
      <c r="D211" s="3">
        <v>0.75</v>
      </c>
      <c r="E211" s="3">
        <v>3.0339999999999998</v>
      </c>
      <c r="F211" s="3">
        <v>7.89</v>
      </c>
      <c r="G211" s="3">
        <v>3.4</v>
      </c>
      <c r="H211" s="3">
        <v>6.35</v>
      </c>
      <c r="K211" s="3">
        <v>6.09</v>
      </c>
      <c r="L211" s="3">
        <v>0.81</v>
      </c>
      <c r="M211" s="3">
        <v>1.43</v>
      </c>
      <c r="N211" s="3">
        <v>0.83</v>
      </c>
      <c r="O211" s="3">
        <v>3.85</v>
      </c>
      <c r="P211" s="3">
        <v>8.51</v>
      </c>
      <c r="Q211" s="3">
        <v>11.5</v>
      </c>
      <c r="R211" s="3">
        <v>29.1</v>
      </c>
      <c r="S211" s="3">
        <v>10.49</v>
      </c>
      <c r="T211" s="3">
        <v>0.5</v>
      </c>
      <c r="U211" s="3">
        <v>10.61</v>
      </c>
      <c r="V211" s="3">
        <v>1.01</v>
      </c>
      <c r="W211" s="3">
        <v>3.86</v>
      </c>
      <c r="X211" s="3">
        <v>2.0009999999999999</v>
      </c>
      <c r="Y211" s="3">
        <v>9.66</v>
      </c>
      <c r="Z211" s="3">
        <v>12.3</v>
      </c>
      <c r="AA211" s="3">
        <v>2.113</v>
      </c>
      <c r="AB211" s="3">
        <v>3.16</v>
      </c>
      <c r="AC211" s="3">
        <v>4.87</v>
      </c>
      <c r="AD211" s="3">
        <v>67.7</v>
      </c>
      <c r="AE211" s="3">
        <v>7.83</v>
      </c>
      <c r="AF211" s="3">
        <v>6.03</v>
      </c>
      <c r="AG211" s="34"/>
      <c r="AH211" s="3">
        <v>5.08</v>
      </c>
      <c r="AI211" s="3">
        <v>5.54</v>
      </c>
      <c r="AJ211" s="3">
        <v>10.130000000000001</v>
      </c>
      <c r="AK211" s="3">
        <v>4.58</v>
      </c>
      <c r="AN211" s="3">
        <v>4.57</v>
      </c>
      <c r="AO211" s="3">
        <v>0.3</v>
      </c>
      <c r="AP211" s="3">
        <v>4.57</v>
      </c>
      <c r="AQ211" s="3">
        <v>7.63</v>
      </c>
    </row>
    <row r="212" spans="1:43">
      <c r="A212" s="34">
        <v>39884</v>
      </c>
      <c r="B212" s="3">
        <v>6.84</v>
      </c>
      <c r="C212" s="3">
        <v>0.38500000000000001</v>
      </c>
      <c r="D212" s="3">
        <v>0.72</v>
      </c>
      <c r="E212" s="3">
        <v>2.9489999999999998</v>
      </c>
      <c r="F212" s="3">
        <v>7.99</v>
      </c>
      <c r="G212" s="3">
        <v>3.45</v>
      </c>
      <c r="H212" s="3">
        <v>6.33</v>
      </c>
      <c r="K212" s="3">
        <v>6.06</v>
      </c>
      <c r="L212" s="3">
        <v>0.81</v>
      </c>
      <c r="M212" s="3">
        <v>1.44</v>
      </c>
      <c r="N212" s="3">
        <v>0.83</v>
      </c>
      <c r="O212" s="3">
        <v>3.96</v>
      </c>
      <c r="P212" s="3">
        <v>8.67</v>
      </c>
      <c r="Q212" s="3">
        <v>11.34</v>
      </c>
      <c r="R212" s="3">
        <v>29.05</v>
      </c>
      <c r="S212" s="3">
        <v>10.55</v>
      </c>
      <c r="T212" s="3">
        <v>0.53</v>
      </c>
      <c r="U212" s="3">
        <v>10.62</v>
      </c>
      <c r="V212" s="3">
        <v>0.96</v>
      </c>
      <c r="W212" s="3">
        <v>3.96</v>
      </c>
      <c r="X212" s="3">
        <v>1.8049999999999999</v>
      </c>
      <c r="Y212" s="3">
        <v>9.92</v>
      </c>
      <c r="Z212" s="3">
        <v>11.6</v>
      </c>
      <c r="AA212" s="3">
        <v>2.0529999999999999</v>
      </c>
      <c r="AB212" s="3">
        <v>3.16</v>
      </c>
      <c r="AC212" s="3">
        <v>4.8600000000000003</v>
      </c>
      <c r="AD212" s="3">
        <v>65.849999999999994</v>
      </c>
      <c r="AE212" s="3">
        <v>7.6</v>
      </c>
      <c r="AF212" s="3">
        <v>5.57</v>
      </c>
      <c r="AG212" s="34"/>
      <c r="AH212" s="3">
        <v>5.25</v>
      </c>
      <c r="AI212" s="3">
        <v>5.58</v>
      </c>
      <c r="AJ212" s="3">
        <v>10.119999999999999</v>
      </c>
      <c r="AK212" s="3">
        <v>4.5999999999999996</v>
      </c>
      <c r="AN212" s="3">
        <v>4.6500000000000004</v>
      </c>
      <c r="AO212" s="3">
        <v>0.3</v>
      </c>
      <c r="AP212" s="3">
        <v>4.62</v>
      </c>
      <c r="AQ212" s="3">
        <v>7.72</v>
      </c>
    </row>
    <row r="213" spans="1:43">
      <c r="A213" s="34">
        <v>39883</v>
      </c>
      <c r="B213" s="3">
        <v>6.85</v>
      </c>
      <c r="C213" s="3">
        <v>0.4</v>
      </c>
      <c r="D213" s="3">
        <v>0.72</v>
      </c>
      <c r="E213" s="3">
        <v>2.9140000000000001</v>
      </c>
      <c r="F213" s="3">
        <v>8.14</v>
      </c>
      <c r="G213" s="3">
        <v>3.51</v>
      </c>
      <c r="H213" s="3">
        <v>6.43</v>
      </c>
      <c r="K213" s="3">
        <v>5.88</v>
      </c>
      <c r="L213" s="3">
        <v>0.81</v>
      </c>
      <c r="M213" s="3">
        <v>1.46</v>
      </c>
      <c r="N213" s="3">
        <v>0.85</v>
      </c>
      <c r="O213" s="3">
        <v>3.83</v>
      </c>
      <c r="P213" s="3">
        <v>8.85</v>
      </c>
      <c r="Q213" s="3">
        <v>11.08</v>
      </c>
      <c r="R213" s="3">
        <v>29.3</v>
      </c>
      <c r="S213" s="3">
        <v>10.7</v>
      </c>
      <c r="T213" s="3">
        <v>0.5</v>
      </c>
      <c r="U213" s="3">
        <v>10.69</v>
      </c>
      <c r="V213" s="3">
        <v>0.96</v>
      </c>
      <c r="W213" s="3">
        <v>3.86</v>
      </c>
      <c r="X213" s="3">
        <v>1.7330000000000001</v>
      </c>
      <c r="Y213" s="3">
        <v>9.75</v>
      </c>
      <c r="Z213" s="3">
        <v>11.4</v>
      </c>
      <c r="AA213" s="3">
        <v>2.0870000000000002</v>
      </c>
      <c r="AB213" s="3">
        <v>3.4</v>
      </c>
      <c r="AC213" s="3">
        <v>4.6500000000000004</v>
      </c>
      <c r="AD213" s="3">
        <v>65.400000000000006</v>
      </c>
      <c r="AE213" s="3">
        <v>7.38</v>
      </c>
      <c r="AF213" s="3">
        <v>5.59</v>
      </c>
      <c r="AG213" s="34"/>
      <c r="AH213" s="3">
        <v>5.13</v>
      </c>
      <c r="AI213" s="4"/>
      <c r="AJ213" s="3">
        <v>10.41</v>
      </c>
      <c r="AK213" s="3">
        <v>4.4000000000000004</v>
      </c>
      <c r="AN213" s="3">
        <v>4.68</v>
      </c>
      <c r="AO213" s="3">
        <v>0.3</v>
      </c>
      <c r="AP213" s="3">
        <v>4.6100000000000003</v>
      </c>
      <c r="AQ213" s="3">
        <v>7.19</v>
      </c>
    </row>
    <row r="214" spans="1:43">
      <c r="A214" s="34">
        <v>39882</v>
      </c>
      <c r="B214" s="3">
        <v>6.69</v>
      </c>
      <c r="C214" s="3">
        <v>0.38</v>
      </c>
      <c r="D214" s="3">
        <v>0.73</v>
      </c>
      <c r="E214" s="3">
        <v>2.9590000000000001</v>
      </c>
      <c r="F214" s="3">
        <v>8.19</v>
      </c>
      <c r="G214" s="3">
        <v>3.55</v>
      </c>
      <c r="H214" s="3">
        <v>6.5</v>
      </c>
      <c r="K214" s="3">
        <v>5.99</v>
      </c>
      <c r="L214" s="3">
        <v>0.8</v>
      </c>
      <c r="M214" s="3">
        <v>1.47</v>
      </c>
      <c r="N214" s="3">
        <v>0.86</v>
      </c>
      <c r="O214" s="3">
        <v>3.41</v>
      </c>
      <c r="P214" s="3">
        <v>8.7899999999999991</v>
      </c>
      <c r="Q214" s="3">
        <v>10.9</v>
      </c>
      <c r="R214" s="3">
        <v>30.15</v>
      </c>
      <c r="S214" s="3">
        <v>10.99</v>
      </c>
      <c r="T214" s="3">
        <v>0.5</v>
      </c>
      <c r="U214" s="3">
        <v>10.79</v>
      </c>
      <c r="V214" s="3">
        <v>0.94</v>
      </c>
      <c r="W214" s="3">
        <v>3.91</v>
      </c>
      <c r="X214" s="3">
        <v>1.635</v>
      </c>
      <c r="Y214" s="3">
        <v>10</v>
      </c>
      <c r="Z214" s="3">
        <v>11.1</v>
      </c>
      <c r="AA214" s="3">
        <v>2.12</v>
      </c>
      <c r="AB214" s="3">
        <v>3.39</v>
      </c>
      <c r="AC214" s="3">
        <v>4.6500000000000004</v>
      </c>
      <c r="AD214" s="3">
        <v>64.099999999999994</v>
      </c>
      <c r="AE214" s="3">
        <v>7.15</v>
      </c>
      <c r="AF214" s="3">
        <v>5.52</v>
      </c>
      <c r="AG214" s="34"/>
      <c r="AH214" s="3">
        <v>5.08</v>
      </c>
      <c r="AI214" s="3">
        <v>5.57</v>
      </c>
      <c r="AJ214" s="4"/>
      <c r="AK214" s="3">
        <v>4.38</v>
      </c>
      <c r="AN214" s="3">
        <v>4.68</v>
      </c>
      <c r="AO214" s="3">
        <v>0.24</v>
      </c>
      <c r="AP214" s="3">
        <v>4.6399999999999997</v>
      </c>
      <c r="AQ214" s="3">
        <v>7.18</v>
      </c>
    </row>
    <row r="215" spans="1:43">
      <c r="A215" s="34">
        <v>39881</v>
      </c>
      <c r="B215" s="3">
        <v>6.23</v>
      </c>
      <c r="C215" s="3">
        <v>0.375</v>
      </c>
      <c r="D215" s="3">
        <v>0.72</v>
      </c>
      <c r="E215" s="3">
        <v>2.9239999999999999</v>
      </c>
      <c r="F215" s="3">
        <v>8.2100000000000009</v>
      </c>
      <c r="G215" s="3">
        <v>3.48</v>
      </c>
      <c r="H215" s="3">
        <v>6.4</v>
      </c>
      <c r="K215" s="3">
        <v>5.91</v>
      </c>
      <c r="L215" s="3">
        <v>0.8</v>
      </c>
      <c r="M215" s="3">
        <v>1.46</v>
      </c>
      <c r="N215" s="3">
        <v>0.8</v>
      </c>
      <c r="O215" s="3">
        <v>3.74</v>
      </c>
      <c r="P215" s="3">
        <v>8.8800000000000008</v>
      </c>
      <c r="Q215" s="3">
        <v>10.68</v>
      </c>
      <c r="R215" s="3">
        <v>30.15</v>
      </c>
      <c r="S215" s="3">
        <v>10.7</v>
      </c>
      <c r="T215" s="3">
        <v>0.47</v>
      </c>
      <c r="U215" s="3">
        <v>10.59</v>
      </c>
      <c r="V215" s="3">
        <v>0.91</v>
      </c>
      <c r="W215" s="3">
        <v>3.83</v>
      </c>
      <c r="X215" s="3">
        <v>1.6080000000000001</v>
      </c>
      <c r="Y215" s="3">
        <v>9.89</v>
      </c>
      <c r="Z215" s="3">
        <v>10.98</v>
      </c>
      <c r="AA215" s="3">
        <v>2.06</v>
      </c>
      <c r="AB215" s="3">
        <v>3.29</v>
      </c>
      <c r="AC215" s="3">
        <v>4.51</v>
      </c>
      <c r="AD215" s="3">
        <v>63</v>
      </c>
      <c r="AE215" s="3">
        <v>7.2</v>
      </c>
      <c r="AF215" s="3">
        <v>5.57</v>
      </c>
      <c r="AG215" s="34"/>
      <c r="AH215" s="3">
        <v>4.92</v>
      </c>
      <c r="AI215" s="3">
        <v>5.46</v>
      </c>
      <c r="AJ215" s="3">
        <v>10.039999999999999</v>
      </c>
      <c r="AK215" s="3">
        <v>4.3499999999999996</v>
      </c>
      <c r="AN215" s="3">
        <v>4.5199999999999996</v>
      </c>
      <c r="AO215" s="3">
        <v>0.22</v>
      </c>
      <c r="AP215" s="3">
        <v>4.5199999999999996</v>
      </c>
      <c r="AQ215" s="3">
        <v>7.3</v>
      </c>
    </row>
    <row r="216" spans="1:43">
      <c r="A216" s="34">
        <v>39878</v>
      </c>
      <c r="B216" s="3">
        <v>6.08</v>
      </c>
      <c r="C216" s="3">
        <v>0.38</v>
      </c>
      <c r="D216" s="3">
        <v>0.75</v>
      </c>
      <c r="E216" s="3">
        <v>3.0739999999999998</v>
      </c>
      <c r="F216" s="3">
        <v>8.58</v>
      </c>
      <c r="G216" s="3">
        <v>3.66</v>
      </c>
      <c r="H216" s="3">
        <v>6.85</v>
      </c>
      <c r="K216" s="3">
        <v>6.17</v>
      </c>
      <c r="L216" s="3">
        <v>0.82</v>
      </c>
      <c r="M216" s="3">
        <v>1.46</v>
      </c>
      <c r="N216" s="3">
        <v>0.83</v>
      </c>
      <c r="O216" s="3">
        <v>4.0999999999999996</v>
      </c>
      <c r="P216" s="3">
        <v>8.85</v>
      </c>
      <c r="Q216" s="3">
        <v>10.68</v>
      </c>
      <c r="R216" s="3">
        <v>30</v>
      </c>
      <c r="S216" s="3">
        <v>10.63</v>
      </c>
      <c r="T216" s="3">
        <v>0.53</v>
      </c>
      <c r="U216" s="3">
        <v>10.83</v>
      </c>
      <c r="V216" s="3">
        <v>0.92</v>
      </c>
      <c r="W216" s="3">
        <v>4.01</v>
      </c>
      <c r="X216" s="3">
        <v>1.6080000000000001</v>
      </c>
      <c r="Y216" s="3">
        <v>9.7200000000000006</v>
      </c>
      <c r="Z216" s="3">
        <v>10.92</v>
      </c>
      <c r="AA216" s="3">
        <v>2.1269999999999998</v>
      </c>
      <c r="AB216" s="3">
        <v>3.22</v>
      </c>
      <c r="AC216" s="3">
        <v>4.84</v>
      </c>
      <c r="AD216" s="3">
        <v>65</v>
      </c>
      <c r="AE216" s="3">
        <v>7.32</v>
      </c>
      <c r="AF216" s="3">
        <v>5.6</v>
      </c>
      <c r="AG216" s="34"/>
      <c r="AH216" s="3">
        <v>5.0999999999999996</v>
      </c>
      <c r="AI216" s="3">
        <v>5.69</v>
      </c>
      <c r="AJ216" s="3">
        <v>10.33</v>
      </c>
      <c r="AK216" s="3">
        <v>4.28</v>
      </c>
      <c r="AN216" s="3">
        <v>4.74</v>
      </c>
      <c r="AO216" s="30">
        <v>0.21</v>
      </c>
      <c r="AP216" s="3">
        <v>4.59</v>
      </c>
      <c r="AQ216" s="3">
        <v>7.5</v>
      </c>
    </row>
    <row r="217" spans="1:43">
      <c r="A217" s="34">
        <v>39877</v>
      </c>
      <c r="B217" s="3">
        <v>6.28</v>
      </c>
      <c r="C217" s="3">
        <v>0.39</v>
      </c>
      <c r="D217" s="3">
        <v>0.75</v>
      </c>
      <c r="E217" s="3">
        <v>3.0739999999999998</v>
      </c>
      <c r="F217" s="3">
        <v>8.91</v>
      </c>
      <c r="G217" s="3">
        <v>3.57</v>
      </c>
      <c r="H217" s="3">
        <v>6.96</v>
      </c>
      <c r="K217" s="3">
        <v>6.31</v>
      </c>
      <c r="L217" s="3">
        <v>0.81</v>
      </c>
      <c r="M217" s="3">
        <v>1.43</v>
      </c>
      <c r="N217" s="3">
        <v>0.86</v>
      </c>
      <c r="O217" s="3">
        <v>4.0199999999999996</v>
      </c>
      <c r="P217" s="3">
        <v>8.5</v>
      </c>
      <c r="Q217" s="3">
        <v>11.04</v>
      </c>
      <c r="R217" s="3">
        <v>30.05</v>
      </c>
      <c r="S217" s="3">
        <v>10.59</v>
      </c>
      <c r="T217" s="3">
        <v>0.53</v>
      </c>
      <c r="U217" s="3">
        <v>11.04</v>
      </c>
      <c r="V217" s="3">
        <v>0.92</v>
      </c>
      <c r="W217" s="3">
        <v>3.99</v>
      </c>
      <c r="X217" s="3">
        <v>1.617</v>
      </c>
      <c r="Y217" s="3">
        <v>9.6300000000000008</v>
      </c>
      <c r="Z217" s="3">
        <v>10.86</v>
      </c>
      <c r="AA217" s="3">
        <v>2.04</v>
      </c>
      <c r="AB217" s="3">
        <v>3.04</v>
      </c>
      <c r="AC217" s="3">
        <v>4.8099999999999996</v>
      </c>
      <c r="AD217" s="3">
        <v>66.45</v>
      </c>
      <c r="AE217" s="3">
        <v>7.58</v>
      </c>
      <c r="AF217" s="3">
        <v>5.9</v>
      </c>
      <c r="AG217" s="34"/>
      <c r="AH217" s="3">
        <v>5.18</v>
      </c>
      <c r="AI217" s="3">
        <v>5.74</v>
      </c>
      <c r="AJ217" s="3">
        <v>10.35</v>
      </c>
      <c r="AK217" s="3">
        <v>4.51</v>
      </c>
      <c r="AN217" s="3">
        <v>4.9000000000000004</v>
      </c>
      <c r="AO217" s="30">
        <v>0.21</v>
      </c>
      <c r="AP217" s="3">
        <v>4.57</v>
      </c>
      <c r="AQ217" s="3">
        <v>7.58</v>
      </c>
    </row>
    <row r="218" spans="1:43">
      <c r="A218" s="34">
        <v>39876</v>
      </c>
      <c r="B218" s="3">
        <v>6.33</v>
      </c>
      <c r="C218" s="3">
        <v>0.40500000000000003</v>
      </c>
      <c r="D218" s="3">
        <v>0.75</v>
      </c>
      <c r="E218" s="3">
        <v>2.9289999999999998</v>
      </c>
      <c r="F218" s="3">
        <v>8.5399999999999991</v>
      </c>
      <c r="G218" s="3">
        <v>3.57</v>
      </c>
      <c r="H218" s="3">
        <v>6.71</v>
      </c>
      <c r="K218" s="3">
        <v>6.36</v>
      </c>
      <c r="L218" s="3">
        <v>0.85</v>
      </c>
      <c r="M218" s="3">
        <v>1.46</v>
      </c>
      <c r="N218" s="3">
        <v>0.89</v>
      </c>
      <c r="O218" s="3">
        <v>4.0999999999999996</v>
      </c>
      <c r="P218" s="3">
        <v>8.48</v>
      </c>
      <c r="Q218" s="3">
        <v>11.3</v>
      </c>
      <c r="R218" s="3">
        <v>30.15</v>
      </c>
      <c r="S218" s="3">
        <v>10.63</v>
      </c>
      <c r="T218" s="3">
        <v>0.56000000000000005</v>
      </c>
      <c r="U218" s="3">
        <v>11.02</v>
      </c>
      <c r="V218" s="3">
        <v>0.93</v>
      </c>
      <c r="W218" s="3">
        <v>3.94</v>
      </c>
      <c r="X218" s="3">
        <v>1.599</v>
      </c>
      <c r="Y218" s="3">
        <v>9.3699999999999992</v>
      </c>
      <c r="Z218" s="3">
        <v>10.84</v>
      </c>
      <c r="AA218" s="3">
        <v>2.0670000000000002</v>
      </c>
      <c r="AB218" s="3">
        <v>3.15</v>
      </c>
      <c r="AC218" s="3">
        <v>4.8</v>
      </c>
      <c r="AD218" s="3">
        <v>67.7</v>
      </c>
      <c r="AE218" s="3">
        <v>7.54</v>
      </c>
      <c r="AF218" s="3">
        <v>5.87</v>
      </c>
      <c r="AG218" s="34"/>
      <c r="AH218" s="3">
        <v>5.23</v>
      </c>
      <c r="AI218" s="3">
        <v>5.84</v>
      </c>
      <c r="AJ218" s="3">
        <v>10.029999999999999</v>
      </c>
      <c r="AK218" s="3">
        <v>4.42</v>
      </c>
      <c r="AN218" s="3">
        <v>4.72</v>
      </c>
      <c r="AO218" s="30">
        <v>0.21</v>
      </c>
      <c r="AP218" s="3">
        <v>4.55</v>
      </c>
      <c r="AQ218" s="3">
        <v>7.99</v>
      </c>
    </row>
    <row r="219" spans="1:43">
      <c r="A219" s="34">
        <v>39875</v>
      </c>
      <c r="B219" s="3">
        <v>6.22</v>
      </c>
      <c r="C219" s="3">
        <v>0.38500000000000001</v>
      </c>
      <c r="D219" s="3">
        <v>0.72</v>
      </c>
      <c r="E219" s="3">
        <v>2.7890000000000001</v>
      </c>
      <c r="F219" s="3">
        <v>8.31</v>
      </c>
      <c r="G219" s="3">
        <v>3.33</v>
      </c>
      <c r="H219" s="3">
        <v>6.46</v>
      </c>
      <c r="K219" s="3">
        <v>6.03</v>
      </c>
      <c r="L219" s="3">
        <v>0.82</v>
      </c>
      <c r="M219" s="3">
        <v>1.39</v>
      </c>
      <c r="N219" s="3">
        <v>0.85</v>
      </c>
      <c r="O219" s="3">
        <v>4.1100000000000003</v>
      </c>
      <c r="P219" s="3">
        <v>8.3699999999999992</v>
      </c>
      <c r="Q219" s="3">
        <v>10.94</v>
      </c>
      <c r="R219" s="3">
        <v>29.5</v>
      </c>
      <c r="S219" s="3">
        <v>9.73</v>
      </c>
      <c r="T219" s="3">
        <v>0.54</v>
      </c>
      <c r="U219" s="3">
        <v>10.56</v>
      </c>
      <c r="V219" s="3">
        <v>0.83</v>
      </c>
      <c r="W219" s="3">
        <v>3.66</v>
      </c>
      <c r="X219" s="3">
        <v>1.5369999999999999</v>
      </c>
      <c r="Y219" s="3">
        <v>8.83</v>
      </c>
      <c r="Z219" s="3">
        <v>10.36</v>
      </c>
      <c r="AA219" s="3">
        <v>1.9530000000000001</v>
      </c>
      <c r="AB219" s="3">
        <v>2.99</v>
      </c>
      <c r="AC219" s="3">
        <v>4.47</v>
      </c>
      <c r="AD219" s="3">
        <v>65.599999999999994</v>
      </c>
      <c r="AE219" s="3">
        <v>7.2</v>
      </c>
      <c r="AF219" s="3">
        <v>5.58</v>
      </c>
      <c r="AG219" s="34"/>
      <c r="AH219" s="3">
        <v>5</v>
      </c>
      <c r="AI219" s="3">
        <v>5.59</v>
      </c>
      <c r="AJ219" s="3">
        <v>9.25</v>
      </c>
      <c r="AK219" s="3">
        <v>4.09</v>
      </c>
      <c r="AN219" s="3">
        <v>4.43</v>
      </c>
      <c r="AO219" s="30">
        <v>0.21</v>
      </c>
      <c r="AP219" s="3">
        <v>4.34</v>
      </c>
      <c r="AQ219" s="3">
        <v>7.75</v>
      </c>
    </row>
    <row r="220" spans="1:43">
      <c r="A220" s="34">
        <v>39874</v>
      </c>
      <c r="B220" s="3">
        <v>6.35</v>
      </c>
      <c r="C220" s="3">
        <v>0.40500000000000003</v>
      </c>
      <c r="D220" s="3">
        <v>0.71</v>
      </c>
      <c r="E220" s="3">
        <v>2.7639999999999998</v>
      </c>
      <c r="F220" s="3">
        <v>8.34</v>
      </c>
      <c r="G220" s="3">
        <v>3.33</v>
      </c>
      <c r="H220" s="3">
        <v>6.57</v>
      </c>
      <c r="K220" s="3">
        <v>5.82</v>
      </c>
      <c r="L220" s="3">
        <v>0.8</v>
      </c>
      <c r="M220" s="3">
        <v>1.34</v>
      </c>
      <c r="N220" s="3">
        <v>0.85</v>
      </c>
      <c r="O220" s="3">
        <v>4.45</v>
      </c>
      <c r="P220" s="3">
        <v>8.3699999999999992</v>
      </c>
      <c r="Q220" s="3">
        <v>10.66</v>
      </c>
      <c r="R220" s="3">
        <v>29.5</v>
      </c>
      <c r="S220" s="3">
        <v>9.9499999999999993</v>
      </c>
      <c r="T220" s="3">
        <v>0.56999999999999995</v>
      </c>
      <c r="U220" s="3">
        <v>10.72</v>
      </c>
      <c r="V220" s="3">
        <v>0.76</v>
      </c>
      <c r="W220" s="3">
        <v>3.7</v>
      </c>
      <c r="X220" s="3">
        <v>1.528</v>
      </c>
      <c r="Y220" s="3">
        <v>8.8699999999999992</v>
      </c>
      <c r="Z220" s="3">
        <v>9.85</v>
      </c>
      <c r="AA220" s="3">
        <v>1.96</v>
      </c>
      <c r="AB220" s="3">
        <v>2.87</v>
      </c>
      <c r="AC220" s="3">
        <v>4.57</v>
      </c>
      <c r="AD220" s="3">
        <v>65.349999999999994</v>
      </c>
      <c r="AE220" s="3">
        <v>7</v>
      </c>
      <c r="AF220" s="3">
        <v>5.4</v>
      </c>
      <c r="AG220" s="34"/>
      <c r="AH220" s="3">
        <v>4.97</v>
      </c>
      <c r="AI220" s="3">
        <v>5.72</v>
      </c>
      <c r="AJ220" s="3">
        <v>9.43</v>
      </c>
      <c r="AK220" s="3">
        <v>4.26</v>
      </c>
      <c r="AN220" s="3">
        <v>4.58</v>
      </c>
      <c r="AO220" s="3">
        <v>0.25</v>
      </c>
      <c r="AP220" s="3">
        <v>4.3899999999999997</v>
      </c>
      <c r="AQ220" s="3">
        <v>7.63</v>
      </c>
    </row>
    <row r="221" spans="1:43">
      <c r="A221" s="34">
        <v>39871</v>
      </c>
      <c r="B221" s="3">
        <v>6.8</v>
      </c>
      <c r="C221" s="3">
        <v>0.435</v>
      </c>
      <c r="D221" s="3">
        <v>0.73</v>
      </c>
      <c r="E221" s="3">
        <v>2.754</v>
      </c>
      <c r="F221" s="3">
        <v>8.06</v>
      </c>
      <c r="G221" s="3">
        <v>3.31</v>
      </c>
      <c r="H221" s="3">
        <v>6.63</v>
      </c>
      <c r="K221" s="3">
        <v>5.65</v>
      </c>
      <c r="L221" s="3">
        <v>0.84</v>
      </c>
      <c r="M221" s="3">
        <v>1.5</v>
      </c>
      <c r="N221" s="3">
        <v>0.87</v>
      </c>
      <c r="O221" s="3">
        <v>4.5</v>
      </c>
      <c r="P221" s="3">
        <v>8.6</v>
      </c>
      <c r="Q221" s="3">
        <v>11.02</v>
      </c>
      <c r="R221" s="3">
        <v>30.45</v>
      </c>
      <c r="S221" s="3">
        <v>9.9</v>
      </c>
      <c r="T221" s="3">
        <v>0.59</v>
      </c>
      <c r="U221" s="3">
        <v>10.79</v>
      </c>
      <c r="V221" s="3">
        <v>0.8</v>
      </c>
      <c r="W221" s="3">
        <v>3.55</v>
      </c>
      <c r="X221" s="3">
        <v>1.6080000000000001</v>
      </c>
      <c r="Y221" s="3">
        <v>8.31</v>
      </c>
      <c r="Z221" s="3">
        <v>10.34</v>
      </c>
      <c r="AA221" s="3">
        <v>2.0270000000000001</v>
      </c>
      <c r="AB221" s="3">
        <v>2.81</v>
      </c>
      <c r="AC221" s="3">
        <v>4.46</v>
      </c>
      <c r="AD221" s="3">
        <v>68</v>
      </c>
      <c r="AE221" s="3">
        <v>7.03</v>
      </c>
      <c r="AF221" s="3">
        <v>5.7</v>
      </c>
      <c r="AG221" s="34"/>
      <c r="AH221" s="3">
        <v>4.91</v>
      </c>
      <c r="AI221" s="3">
        <v>5.66</v>
      </c>
      <c r="AJ221" s="3">
        <v>9.3800000000000008</v>
      </c>
      <c r="AK221" s="3">
        <v>4.4000000000000004</v>
      </c>
      <c r="AN221" s="3">
        <v>4.76</v>
      </c>
      <c r="AO221" s="3">
        <v>0.25</v>
      </c>
      <c r="AP221" s="3">
        <v>4.32</v>
      </c>
      <c r="AQ221" s="3">
        <v>8.11</v>
      </c>
    </row>
    <row r="222" spans="1:43">
      <c r="A222" s="34">
        <v>39870</v>
      </c>
      <c r="B222" s="3">
        <v>6.8</v>
      </c>
      <c r="C222" s="3">
        <v>0.435</v>
      </c>
      <c r="D222" s="3">
        <v>0.72</v>
      </c>
      <c r="E222" s="3">
        <v>2.8690000000000002</v>
      </c>
      <c r="F222" s="3">
        <v>7.97</v>
      </c>
      <c r="G222" s="3">
        <v>3.56</v>
      </c>
      <c r="H222" s="3">
        <v>6.76</v>
      </c>
      <c r="K222" s="3">
        <v>5.98</v>
      </c>
      <c r="L222" s="3">
        <v>0.8</v>
      </c>
      <c r="M222" s="3">
        <v>1.49</v>
      </c>
      <c r="N222" s="3">
        <v>0.88</v>
      </c>
      <c r="O222" s="3">
        <v>4.53</v>
      </c>
      <c r="P222" s="3">
        <v>8.6300000000000008</v>
      </c>
      <c r="Q222" s="3">
        <v>11.16</v>
      </c>
      <c r="R222" s="3">
        <v>30.3</v>
      </c>
      <c r="S222" s="3">
        <v>10.27</v>
      </c>
      <c r="T222" s="3">
        <v>0.56999999999999995</v>
      </c>
      <c r="U222" s="3">
        <v>10.79</v>
      </c>
      <c r="V222" s="3">
        <v>0.82</v>
      </c>
      <c r="W222" s="3">
        <v>3.81</v>
      </c>
      <c r="X222" s="3">
        <v>1.59</v>
      </c>
      <c r="Y222" s="3">
        <v>9.08</v>
      </c>
      <c r="Z222" s="3">
        <v>10.7</v>
      </c>
      <c r="AA222" s="3">
        <v>2.0129999999999999</v>
      </c>
      <c r="AB222" s="3">
        <v>2.72</v>
      </c>
      <c r="AC222" s="3">
        <v>4.92</v>
      </c>
      <c r="AD222" s="3">
        <v>68.5</v>
      </c>
      <c r="AE222" s="3">
        <v>7.2</v>
      </c>
      <c r="AF222" s="3">
        <v>5.86</v>
      </c>
      <c r="AG222" s="34"/>
      <c r="AH222" s="3">
        <v>5.2</v>
      </c>
      <c r="AI222" s="3">
        <v>5.73</v>
      </c>
      <c r="AJ222" s="3">
        <v>9.99</v>
      </c>
      <c r="AK222" s="4"/>
      <c r="AN222" s="4"/>
      <c r="AO222" s="3">
        <v>0.25</v>
      </c>
      <c r="AP222" s="3">
        <v>4.5</v>
      </c>
      <c r="AQ222" s="3">
        <v>8.2100000000000009</v>
      </c>
    </row>
    <row r="223" spans="1:43">
      <c r="A223" s="34">
        <v>39869</v>
      </c>
      <c r="B223" s="3">
        <v>6.81</v>
      </c>
      <c r="C223" s="3">
        <v>0.45</v>
      </c>
      <c r="D223" s="3">
        <v>0.74</v>
      </c>
      <c r="E223" s="3">
        <v>2.9990000000000001</v>
      </c>
      <c r="F223" s="3">
        <v>8.25</v>
      </c>
      <c r="G223" s="3">
        <v>3.92</v>
      </c>
      <c r="H223" s="3">
        <v>7.07</v>
      </c>
      <c r="K223" s="3">
        <v>6.51</v>
      </c>
      <c r="L223" s="3">
        <v>0.81</v>
      </c>
      <c r="M223" s="3">
        <v>1.53</v>
      </c>
      <c r="N223" s="3">
        <v>0.9</v>
      </c>
      <c r="O223" s="3">
        <v>4.51</v>
      </c>
      <c r="P223" s="3">
        <v>8.5500000000000007</v>
      </c>
      <c r="Q223" s="3">
        <v>11.3</v>
      </c>
      <c r="R223" s="3">
        <v>30.65</v>
      </c>
      <c r="S223" s="3">
        <v>10.82</v>
      </c>
      <c r="T223" s="3">
        <v>0.62</v>
      </c>
      <c r="U223" s="3">
        <v>10.96</v>
      </c>
      <c r="V223" s="3">
        <v>0.87</v>
      </c>
      <c r="W223" s="3">
        <v>4.1399999999999997</v>
      </c>
      <c r="X223" s="3">
        <v>1.6619999999999999</v>
      </c>
      <c r="Y223" s="3">
        <v>10.09</v>
      </c>
      <c r="Z223" s="3">
        <v>10.86</v>
      </c>
      <c r="AA223" s="3">
        <v>2.1</v>
      </c>
      <c r="AB223" s="3">
        <v>2.4</v>
      </c>
      <c r="AC223" s="3">
        <v>5.39</v>
      </c>
      <c r="AD223" s="3">
        <v>70.45</v>
      </c>
      <c r="AE223" s="3">
        <v>7.38</v>
      </c>
      <c r="AF223" s="3">
        <v>6.06</v>
      </c>
      <c r="AG223" s="34"/>
      <c r="AH223" s="3">
        <v>5.73</v>
      </c>
      <c r="AI223" s="3">
        <v>6.07</v>
      </c>
      <c r="AJ223" s="3">
        <v>10.76</v>
      </c>
      <c r="AK223" s="3">
        <v>4.8899999999999997</v>
      </c>
      <c r="AN223" s="3">
        <v>5.29</v>
      </c>
      <c r="AO223" s="3">
        <v>0.26</v>
      </c>
      <c r="AP223" s="3">
        <v>4.7699999999999996</v>
      </c>
      <c r="AQ223" s="3">
        <v>8.3000000000000007</v>
      </c>
    </row>
    <row r="224" spans="1:43">
      <c r="A224" s="34">
        <v>39868</v>
      </c>
      <c r="B224" s="3">
        <v>6.78</v>
      </c>
      <c r="C224" s="3">
        <v>0.435</v>
      </c>
      <c r="D224" s="3">
        <v>0.73</v>
      </c>
      <c r="E224" s="3">
        <v>2.9940000000000002</v>
      </c>
      <c r="F224" s="3">
        <v>8.31</v>
      </c>
      <c r="G224" s="3">
        <v>3.95</v>
      </c>
      <c r="H224" s="3">
        <v>7.01</v>
      </c>
      <c r="K224" s="3">
        <v>6.49</v>
      </c>
      <c r="L224" s="3">
        <v>0.77</v>
      </c>
      <c r="M224" s="3">
        <v>1.5</v>
      </c>
      <c r="N224" s="3">
        <v>0.91</v>
      </c>
      <c r="O224" s="3">
        <v>4.99</v>
      </c>
      <c r="P224" s="3">
        <v>8.39</v>
      </c>
      <c r="Q224" s="3">
        <v>11.58</v>
      </c>
      <c r="R224" s="3">
        <v>30.55</v>
      </c>
      <c r="S224" s="3">
        <v>11.01</v>
      </c>
      <c r="T224" s="3">
        <v>0.6</v>
      </c>
      <c r="U224" s="3">
        <v>10.96</v>
      </c>
      <c r="V224" s="3">
        <v>0.86</v>
      </c>
      <c r="W224" s="3">
        <v>4.28</v>
      </c>
      <c r="X224" s="3">
        <v>1.653</v>
      </c>
      <c r="Y224" s="3">
        <v>10.76</v>
      </c>
      <c r="Z224" s="3">
        <v>10.92</v>
      </c>
      <c r="AA224" s="3">
        <v>2.133</v>
      </c>
      <c r="AB224" s="3">
        <v>2.35</v>
      </c>
      <c r="AC224" s="3">
        <v>5.42</v>
      </c>
      <c r="AD224" s="3">
        <v>69.599999999999994</v>
      </c>
      <c r="AE224" s="3">
        <v>7.18</v>
      </c>
      <c r="AF224" s="3">
        <v>6.12</v>
      </c>
      <c r="AG224" s="34"/>
      <c r="AH224" s="3">
        <v>5.92</v>
      </c>
      <c r="AI224" s="3">
        <v>6.11</v>
      </c>
      <c r="AJ224" s="3">
        <v>10.68</v>
      </c>
      <c r="AK224" s="3">
        <v>4.78</v>
      </c>
      <c r="AN224" s="3">
        <v>5.28</v>
      </c>
      <c r="AO224" s="3">
        <v>0.28000000000000003</v>
      </c>
      <c r="AP224" s="3">
        <v>4.8</v>
      </c>
      <c r="AQ224" s="3">
        <v>8.24</v>
      </c>
    </row>
    <row r="225" spans="1:43">
      <c r="A225" s="34">
        <v>39867</v>
      </c>
      <c r="B225" s="3">
        <v>7.02</v>
      </c>
      <c r="C225" s="3">
        <v>0.45500000000000002</v>
      </c>
      <c r="D225" s="3">
        <v>0.75</v>
      </c>
      <c r="E225" s="3">
        <v>3.0539999999999998</v>
      </c>
      <c r="F225" s="3">
        <v>8.7899999999999991</v>
      </c>
      <c r="G225" s="3">
        <v>4.18</v>
      </c>
      <c r="H225" s="3">
        <v>7.51</v>
      </c>
      <c r="K225" s="3">
        <v>7.01</v>
      </c>
      <c r="L225" s="3">
        <v>0.79</v>
      </c>
      <c r="M225" s="3">
        <v>1.54</v>
      </c>
      <c r="N225" s="3">
        <v>0.88</v>
      </c>
      <c r="O225" s="3">
        <v>5.05</v>
      </c>
      <c r="P225" s="3">
        <v>8.68</v>
      </c>
      <c r="Q225" s="3">
        <v>12.1</v>
      </c>
      <c r="R225" s="3">
        <v>31</v>
      </c>
      <c r="S225" s="3">
        <v>11.66</v>
      </c>
      <c r="T225" s="3">
        <v>0.67</v>
      </c>
      <c r="U225" s="3">
        <v>11.43</v>
      </c>
      <c r="V225" s="3">
        <v>0.9</v>
      </c>
      <c r="W225" s="3">
        <v>4.5199999999999996</v>
      </c>
      <c r="X225" s="3">
        <v>1.706</v>
      </c>
      <c r="Y225" s="3">
        <v>10.66</v>
      </c>
      <c r="Z225" s="3">
        <v>11.04</v>
      </c>
      <c r="AA225" s="3">
        <v>2.1269999999999998</v>
      </c>
      <c r="AB225" s="3">
        <v>2.35</v>
      </c>
      <c r="AC225" s="3">
        <v>5.73</v>
      </c>
      <c r="AD225" s="3">
        <v>71.650000000000006</v>
      </c>
      <c r="AE225" s="3">
        <v>7.41</v>
      </c>
      <c r="AF225" s="3">
        <v>6.65</v>
      </c>
      <c r="AG225" s="34"/>
      <c r="AH225" s="3">
        <v>5.71</v>
      </c>
      <c r="AI225" s="3">
        <v>6.09</v>
      </c>
      <c r="AJ225" s="3">
        <v>11.6</v>
      </c>
      <c r="AK225" s="3">
        <v>4.8</v>
      </c>
      <c r="AN225" s="3">
        <v>5.5</v>
      </c>
      <c r="AO225" s="3">
        <v>0.28000000000000003</v>
      </c>
      <c r="AP225" s="3">
        <v>4.9400000000000004</v>
      </c>
      <c r="AQ225" s="3">
        <v>8.68</v>
      </c>
    </row>
    <row r="226" spans="1:43">
      <c r="A226" s="34">
        <v>39864</v>
      </c>
      <c r="B226" s="3">
        <v>6.73</v>
      </c>
      <c r="C226" s="3">
        <v>0.46500000000000002</v>
      </c>
      <c r="D226" s="3">
        <v>0.75</v>
      </c>
      <c r="E226" s="3">
        <v>3.0339999999999998</v>
      </c>
      <c r="F226" s="3">
        <v>8.83</v>
      </c>
      <c r="G226" s="3">
        <v>4.07</v>
      </c>
      <c r="H226" s="3">
        <v>7.46</v>
      </c>
      <c r="K226" s="3">
        <v>6.7</v>
      </c>
      <c r="L226" s="3">
        <v>0.78</v>
      </c>
      <c r="M226" s="3">
        <v>1.53</v>
      </c>
      <c r="N226" s="3">
        <v>0.9</v>
      </c>
      <c r="O226" s="3">
        <v>5.2</v>
      </c>
      <c r="P226" s="3">
        <v>8.75</v>
      </c>
      <c r="Q226" s="3">
        <v>11.56</v>
      </c>
      <c r="R226" s="3">
        <v>31.3</v>
      </c>
      <c r="S226" s="3">
        <v>11.45</v>
      </c>
      <c r="T226" s="3">
        <v>0.66</v>
      </c>
      <c r="U226" s="3">
        <v>11.38</v>
      </c>
      <c r="V226" s="3">
        <v>0.89</v>
      </c>
      <c r="W226" s="3">
        <v>4.3</v>
      </c>
      <c r="X226" s="3">
        <v>1.6619999999999999</v>
      </c>
      <c r="Y226" s="3">
        <v>10.02</v>
      </c>
      <c r="Z226" s="3">
        <v>10.52</v>
      </c>
      <c r="AA226" s="3">
        <v>2.1269999999999998</v>
      </c>
      <c r="AB226" s="3">
        <v>2.2999999999999998</v>
      </c>
      <c r="AC226" s="3">
        <v>5.69</v>
      </c>
      <c r="AD226" s="3">
        <v>68.2</v>
      </c>
      <c r="AE226" s="3">
        <v>7.06</v>
      </c>
      <c r="AF226" s="3">
        <v>6.45</v>
      </c>
      <c r="AG226" s="34"/>
      <c r="AH226" s="3">
        <v>5.45</v>
      </c>
      <c r="AI226" s="3">
        <v>5.97</v>
      </c>
      <c r="AJ226" s="3">
        <v>11.35</v>
      </c>
      <c r="AK226" s="3">
        <v>4.7699999999999996</v>
      </c>
      <c r="AN226" s="3">
        <v>5.37</v>
      </c>
      <c r="AO226" s="3">
        <v>0.28999999999999998</v>
      </c>
      <c r="AP226" s="3">
        <v>4.67</v>
      </c>
      <c r="AQ226" s="3">
        <v>8.3000000000000007</v>
      </c>
    </row>
    <row r="227" spans="1:43">
      <c r="A227" s="34">
        <v>39863</v>
      </c>
      <c r="B227" s="3">
        <v>6.94</v>
      </c>
      <c r="C227" s="3">
        <v>0.46500000000000002</v>
      </c>
      <c r="D227" s="3">
        <v>0.77</v>
      </c>
      <c r="E227" s="3">
        <v>3.0089999999999999</v>
      </c>
      <c r="F227" s="3">
        <v>8.44</v>
      </c>
      <c r="G227" s="3">
        <v>3.9</v>
      </c>
      <c r="H227" s="3">
        <v>7.12</v>
      </c>
      <c r="K227" s="3">
        <v>6.52</v>
      </c>
      <c r="L227" s="3">
        <v>0.8</v>
      </c>
      <c r="M227" s="3">
        <v>1.53</v>
      </c>
      <c r="N227" s="3">
        <v>0.99</v>
      </c>
      <c r="O227" s="3">
        <v>5.62</v>
      </c>
      <c r="P227" s="3">
        <v>8.8000000000000007</v>
      </c>
      <c r="Q227" s="3">
        <v>12.24</v>
      </c>
      <c r="R227" s="3">
        <v>31.05</v>
      </c>
      <c r="S227" s="3">
        <v>11.19</v>
      </c>
      <c r="T227" s="3">
        <v>0.62</v>
      </c>
      <c r="U227" s="3">
        <v>11.34</v>
      </c>
      <c r="V227" s="3">
        <v>0.92</v>
      </c>
      <c r="W227" s="3">
        <v>4.2699999999999996</v>
      </c>
      <c r="X227" s="3">
        <v>1.742</v>
      </c>
      <c r="Y227" s="3">
        <v>9.92</v>
      </c>
      <c r="Z227" s="3">
        <v>10.52</v>
      </c>
      <c r="AA227" s="3">
        <v>2.1669999999999998</v>
      </c>
      <c r="AB227" s="3">
        <v>2.25</v>
      </c>
      <c r="AC227" s="3">
        <v>5.61</v>
      </c>
      <c r="AD227" s="3">
        <v>70</v>
      </c>
      <c r="AE227" s="3">
        <v>7.2</v>
      </c>
      <c r="AF227" s="3">
        <v>6.85</v>
      </c>
      <c r="AG227" s="34"/>
      <c r="AH227" s="3">
        <v>5.4</v>
      </c>
      <c r="AI227" s="3">
        <v>5.91</v>
      </c>
      <c r="AJ227" s="3">
        <v>11.15</v>
      </c>
      <c r="AK227" s="3">
        <v>4.75</v>
      </c>
      <c r="AN227" s="3">
        <v>5.33</v>
      </c>
      <c r="AO227" s="3">
        <v>0.28999999999999998</v>
      </c>
      <c r="AP227" s="3">
        <v>4.59</v>
      </c>
      <c r="AQ227" s="3">
        <v>8.56</v>
      </c>
    </row>
    <row r="228" spans="1:43">
      <c r="A228" s="34">
        <v>39862</v>
      </c>
      <c r="B228" s="3">
        <v>6.95</v>
      </c>
      <c r="C228" s="3">
        <v>0.47</v>
      </c>
      <c r="D228" s="3">
        <v>0.77</v>
      </c>
      <c r="E228" s="3">
        <v>2.9489999999999998</v>
      </c>
      <c r="F228" s="3">
        <v>7.82</v>
      </c>
      <c r="G228" s="3">
        <v>3.82</v>
      </c>
      <c r="H228" s="3">
        <v>6.64</v>
      </c>
      <c r="K228" s="3">
        <v>6.38</v>
      </c>
      <c r="L228" s="3">
        <v>0.79</v>
      </c>
      <c r="M228" s="3">
        <v>1.52</v>
      </c>
      <c r="N228" s="3">
        <v>0.99</v>
      </c>
      <c r="O228" s="3">
        <v>5.53</v>
      </c>
      <c r="P228" s="3">
        <v>8.75</v>
      </c>
      <c r="Q228" s="3">
        <v>12.12</v>
      </c>
      <c r="R228" s="3">
        <v>30</v>
      </c>
      <c r="S228" s="3">
        <v>11.02</v>
      </c>
      <c r="T228" s="3">
        <v>0.64</v>
      </c>
      <c r="U228" s="3">
        <v>11.24</v>
      </c>
      <c r="V228" s="3">
        <v>0.92</v>
      </c>
      <c r="W228" s="3">
        <v>4.1900000000000004</v>
      </c>
      <c r="X228" s="3">
        <v>1.7509999999999999</v>
      </c>
      <c r="Y228" s="3">
        <v>9.9499999999999993</v>
      </c>
      <c r="Z228" s="3">
        <v>10.14</v>
      </c>
      <c r="AA228" s="3">
        <v>2.153</v>
      </c>
      <c r="AB228" s="3">
        <v>2.2599999999999998</v>
      </c>
      <c r="AC228" s="3">
        <v>5.49</v>
      </c>
      <c r="AD228" s="3">
        <v>71.5</v>
      </c>
      <c r="AE228" s="31">
        <v>6.91</v>
      </c>
      <c r="AF228" s="3">
        <v>7</v>
      </c>
      <c r="AG228" s="34"/>
      <c r="AH228" s="3">
        <v>5.28</v>
      </c>
      <c r="AI228" s="3">
        <v>5.82</v>
      </c>
      <c r="AJ228" s="3">
        <v>11.07</v>
      </c>
      <c r="AK228" s="3">
        <v>4.76</v>
      </c>
      <c r="AN228" s="3">
        <v>5.41</v>
      </c>
      <c r="AO228" s="3">
        <v>0.28999999999999998</v>
      </c>
      <c r="AP228" s="3">
        <v>4.5199999999999996</v>
      </c>
      <c r="AQ228" s="3">
        <v>8.6300000000000008</v>
      </c>
    </row>
    <row r="229" spans="1:43">
      <c r="A229" s="34">
        <v>39861</v>
      </c>
      <c r="B229" s="3">
        <v>6.89</v>
      </c>
      <c r="C229" s="3">
        <v>0.47499999999999998</v>
      </c>
      <c r="D229" s="3">
        <v>0.75</v>
      </c>
      <c r="E229" s="3">
        <v>3.069</v>
      </c>
      <c r="F229" s="3">
        <v>8.08</v>
      </c>
      <c r="G229" s="3">
        <v>4.24</v>
      </c>
      <c r="H229" s="3">
        <v>6.8</v>
      </c>
      <c r="K229" s="3">
        <v>6.72</v>
      </c>
      <c r="L229" s="3">
        <v>0.76</v>
      </c>
      <c r="M229" s="3">
        <v>1.46</v>
      </c>
      <c r="N229" s="3">
        <v>1.04</v>
      </c>
      <c r="O229" s="3">
        <v>5.44</v>
      </c>
      <c r="P229" s="3">
        <v>8.4600000000000009</v>
      </c>
      <c r="Q229" s="3">
        <v>12.08</v>
      </c>
      <c r="R229" s="3">
        <v>29.4</v>
      </c>
      <c r="S229" s="3">
        <v>11.9</v>
      </c>
      <c r="T229" s="3">
        <v>0.7</v>
      </c>
      <c r="U229" s="3">
        <v>11.82</v>
      </c>
      <c r="V229" s="3">
        <v>0.88</v>
      </c>
      <c r="W229" s="3">
        <v>4.42</v>
      </c>
      <c r="X229" s="3">
        <v>1.7509999999999999</v>
      </c>
      <c r="Y229" s="3">
        <v>10.08</v>
      </c>
      <c r="Z229" s="3">
        <v>10.08</v>
      </c>
      <c r="AA229" s="3">
        <v>2.1</v>
      </c>
      <c r="AB229" s="3">
        <v>2.3199999999999998</v>
      </c>
      <c r="AC229" s="3">
        <v>5.25</v>
      </c>
      <c r="AD229" s="3">
        <v>70.599999999999994</v>
      </c>
      <c r="AE229" s="3">
        <v>6.97</v>
      </c>
      <c r="AF229" s="3">
        <v>6.79</v>
      </c>
      <c r="AG229" s="34"/>
      <c r="AH229" s="3">
        <v>5.53</v>
      </c>
      <c r="AI229" s="3">
        <v>6.06</v>
      </c>
      <c r="AJ229" s="3">
        <v>11.98</v>
      </c>
      <c r="AK229" s="3">
        <v>4.68</v>
      </c>
      <c r="AN229" s="3">
        <v>5.38</v>
      </c>
      <c r="AO229" s="3">
        <v>0.28999999999999998</v>
      </c>
      <c r="AP229" s="3">
        <v>4.8099999999999996</v>
      </c>
      <c r="AQ229" s="3">
        <v>8.82</v>
      </c>
    </row>
    <row r="230" spans="1:43">
      <c r="A230" s="34">
        <v>39860</v>
      </c>
      <c r="B230" s="3">
        <v>7.34</v>
      </c>
      <c r="C230" s="3">
        <v>0.5</v>
      </c>
      <c r="D230" s="3">
        <v>0.78</v>
      </c>
      <c r="E230" s="3">
        <v>3.2290000000000001</v>
      </c>
      <c r="F230" s="3">
        <v>8.17</v>
      </c>
      <c r="G230" s="3">
        <v>4.1500000000000004</v>
      </c>
      <c r="H230" s="3">
        <v>6.94</v>
      </c>
      <c r="K230" s="3">
        <v>6.92</v>
      </c>
      <c r="L230" s="3">
        <v>0.79</v>
      </c>
      <c r="M230" s="3">
        <v>1.52</v>
      </c>
      <c r="N230" s="3">
        <v>1.07</v>
      </c>
      <c r="O230" s="3">
        <v>5.45</v>
      </c>
      <c r="P230" s="3">
        <v>8.4499999999999993</v>
      </c>
      <c r="Q230" s="3">
        <v>12.44</v>
      </c>
      <c r="R230" s="3">
        <v>30.4</v>
      </c>
      <c r="S230" s="3">
        <v>12.1</v>
      </c>
      <c r="T230" s="4"/>
      <c r="U230" s="3">
        <v>12.16</v>
      </c>
      <c r="V230" s="3">
        <v>0.99</v>
      </c>
      <c r="W230" s="3">
        <v>4.6900000000000004</v>
      </c>
      <c r="X230" s="3">
        <v>1.8759999999999999</v>
      </c>
      <c r="Y230" s="3">
        <v>10.94</v>
      </c>
      <c r="Z230" s="3">
        <v>10.4</v>
      </c>
      <c r="AA230" s="3">
        <v>2.133</v>
      </c>
      <c r="AB230" s="3">
        <v>2.34</v>
      </c>
      <c r="AC230" s="3">
        <v>5.6</v>
      </c>
      <c r="AD230" s="3">
        <v>73.849999999999994</v>
      </c>
      <c r="AE230" s="3">
        <v>7.31</v>
      </c>
      <c r="AF230" s="3">
        <v>7.1</v>
      </c>
      <c r="AG230" s="34"/>
      <c r="AH230" s="3">
        <v>5.88</v>
      </c>
      <c r="AI230" s="3">
        <v>6.41</v>
      </c>
      <c r="AJ230" s="3">
        <v>12.17</v>
      </c>
      <c r="AK230" s="3">
        <v>5.0199999999999996</v>
      </c>
      <c r="AN230" s="3">
        <v>5.79</v>
      </c>
      <c r="AO230" s="3">
        <v>0.28999999999999998</v>
      </c>
      <c r="AP230" s="3">
        <v>5.09</v>
      </c>
      <c r="AQ230" s="3">
        <v>9.08</v>
      </c>
    </row>
    <row r="231" spans="1:43">
      <c r="A231" s="34">
        <v>39857</v>
      </c>
      <c r="B231" s="3">
        <v>7.35</v>
      </c>
      <c r="C231" s="3">
        <v>0.48</v>
      </c>
      <c r="D231" s="3">
        <v>0.8</v>
      </c>
      <c r="E231" s="3">
        <v>3.1840000000000002</v>
      </c>
      <c r="F231" s="3">
        <v>8.02</v>
      </c>
      <c r="G231" s="3">
        <v>4.18</v>
      </c>
      <c r="H231" s="3">
        <v>6.66</v>
      </c>
      <c r="K231" s="3">
        <v>6.89</v>
      </c>
      <c r="L231" s="3">
        <v>0.8</v>
      </c>
      <c r="M231" s="3">
        <v>1.53</v>
      </c>
      <c r="N231" s="3">
        <v>1.08</v>
      </c>
      <c r="O231" s="3">
        <v>5.53</v>
      </c>
      <c r="P231" s="3">
        <v>8.48</v>
      </c>
      <c r="Q231" s="3">
        <v>12.14</v>
      </c>
      <c r="R231" s="3">
        <v>30.1</v>
      </c>
      <c r="S231" s="3">
        <v>11.37</v>
      </c>
      <c r="T231" s="3">
        <v>0.7</v>
      </c>
      <c r="U231" s="3">
        <v>11.74</v>
      </c>
      <c r="V231" s="3">
        <v>1</v>
      </c>
      <c r="W231" s="3">
        <v>4.63</v>
      </c>
      <c r="X231" s="3">
        <v>2.14</v>
      </c>
      <c r="Y231" s="3">
        <v>10.56</v>
      </c>
      <c r="Z231" s="3">
        <v>10.66</v>
      </c>
      <c r="AA231" s="3">
        <v>2.14</v>
      </c>
      <c r="AB231" s="3">
        <v>2.34</v>
      </c>
      <c r="AC231" s="3">
        <v>5.54</v>
      </c>
      <c r="AD231" s="3">
        <v>74.7</v>
      </c>
      <c r="AE231" s="3">
        <v>7.44</v>
      </c>
      <c r="AF231" s="3">
        <v>7.2</v>
      </c>
      <c r="AG231" s="34"/>
      <c r="AH231" s="3">
        <v>5.8</v>
      </c>
      <c r="AI231" s="3">
        <v>6.39</v>
      </c>
      <c r="AJ231" s="3">
        <v>11.84</v>
      </c>
      <c r="AK231" s="3">
        <v>4.58</v>
      </c>
      <c r="AN231" s="3">
        <v>5.56</v>
      </c>
      <c r="AO231" s="3">
        <v>0.28999999999999998</v>
      </c>
      <c r="AP231" s="3">
        <v>4.9000000000000004</v>
      </c>
      <c r="AQ231" s="3">
        <v>9.25</v>
      </c>
    </row>
    <row r="232" spans="1:43">
      <c r="A232" s="34">
        <v>39856</v>
      </c>
      <c r="B232" s="3">
        <v>7.16</v>
      </c>
      <c r="C232" s="3">
        <v>0.47</v>
      </c>
      <c r="D232" s="3">
        <v>0.78</v>
      </c>
      <c r="E232" s="3">
        <v>3.1389999999999998</v>
      </c>
      <c r="F232" s="3">
        <v>7.92</v>
      </c>
      <c r="G232" s="3">
        <v>4.0999999999999996</v>
      </c>
      <c r="H232" s="3">
        <v>6.44</v>
      </c>
      <c r="K232" s="3">
        <v>6.7</v>
      </c>
      <c r="L232" s="3">
        <v>0.77</v>
      </c>
      <c r="M232" s="3">
        <v>1.54</v>
      </c>
      <c r="N232" s="3">
        <v>1.04</v>
      </c>
      <c r="O232" s="3">
        <v>5.34</v>
      </c>
      <c r="P232" s="3">
        <v>8.34</v>
      </c>
      <c r="Q232" s="3">
        <v>11.62</v>
      </c>
      <c r="R232" s="3">
        <v>30</v>
      </c>
      <c r="S232" s="3">
        <v>11.09</v>
      </c>
      <c r="T232" s="3">
        <v>0.69</v>
      </c>
      <c r="U232" s="3">
        <v>11.47</v>
      </c>
      <c r="V232" s="3">
        <v>0.95</v>
      </c>
      <c r="W232" s="3">
        <v>4.21</v>
      </c>
      <c r="X232" s="3">
        <v>2.11</v>
      </c>
      <c r="Y232" s="3">
        <v>10.41</v>
      </c>
      <c r="Z232" s="3">
        <v>10.6</v>
      </c>
      <c r="AA232" s="3">
        <v>2.133</v>
      </c>
      <c r="AB232" s="3">
        <v>2.2999999999999998</v>
      </c>
      <c r="AC232" s="3">
        <v>5.44</v>
      </c>
      <c r="AD232" s="3">
        <v>72.599999999999994</v>
      </c>
      <c r="AE232" s="3">
        <v>7.42</v>
      </c>
      <c r="AF232" s="3">
        <v>7</v>
      </c>
      <c r="AG232" s="34"/>
      <c r="AH232" s="3">
        <v>5.46</v>
      </c>
      <c r="AI232" s="3">
        <v>6.04</v>
      </c>
      <c r="AJ232" s="3">
        <v>11.4</v>
      </c>
      <c r="AK232" s="3">
        <v>4.49</v>
      </c>
      <c r="AN232" s="3">
        <v>5.44</v>
      </c>
      <c r="AO232" s="3">
        <v>0.28999999999999998</v>
      </c>
      <c r="AP232" s="3">
        <v>4.55</v>
      </c>
      <c r="AQ232" s="3">
        <v>9.1</v>
      </c>
    </row>
    <row r="233" spans="1:43">
      <c r="A233" s="34">
        <v>39855</v>
      </c>
      <c r="B233" s="3">
        <v>7.33</v>
      </c>
      <c r="C233" s="3">
        <v>0.48</v>
      </c>
      <c r="D233" s="3">
        <v>0.79</v>
      </c>
      <c r="E233" s="3">
        <v>3.0590000000000002</v>
      </c>
      <c r="F233" s="3">
        <v>8.02</v>
      </c>
      <c r="G233" s="3">
        <v>3.73</v>
      </c>
      <c r="H233" s="3">
        <v>6.6</v>
      </c>
      <c r="K233" s="3">
        <v>6.85</v>
      </c>
      <c r="L233" s="3">
        <v>0.78</v>
      </c>
      <c r="M233" s="3">
        <v>1.56</v>
      </c>
      <c r="N233" s="3">
        <v>1.08</v>
      </c>
      <c r="O233" s="3">
        <v>5.3</v>
      </c>
      <c r="P233" s="3">
        <v>8.27</v>
      </c>
      <c r="Q233" s="3">
        <v>11.96</v>
      </c>
      <c r="R233" s="3">
        <v>31.5</v>
      </c>
      <c r="S233" s="3">
        <v>11.43</v>
      </c>
      <c r="T233" s="3">
        <v>0.72</v>
      </c>
      <c r="U233" s="3">
        <v>11.61</v>
      </c>
      <c r="V233" s="3">
        <v>0.97</v>
      </c>
      <c r="W233" s="3">
        <v>4.18</v>
      </c>
      <c r="X233" s="3">
        <v>2.12</v>
      </c>
      <c r="Y233" s="3">
        <v>10.14</v>
      </c>
      <c r="Z233" s="3">
        <v>10.86</v>
      </c>
      <c r="AA233" s="3">
        <v>2.1800000000000002</v>
      </c>
      <c r="AB233" s="3">
        <v>2.2999999999999998</v>
      </c>
      <c r="AC233" s="3">
        <v>5.2</v>
      </c>
      <c r="AD233" s="3">
        <v>74.5</v>
      </c>
      <c r="AE233" s="3">
        <v>7.6</v>
      </c>
      <c r="AF233" s="3">
        <v>7.53</v>
      </c>
      <c r="AG233" s="34"/>
      <c r="AH233" s="3">
        <v>5.56</v>
      </c>
      <c r="AI233" s="3">
        <v>6.1</v>
      </c>
      <c r="AJ233" s="3">
        <v>11.72</v>
      </c>
      <c r="AK233" s="3">
        <v>4.28</v>
      </c>
      <c r="AN233" s="3">
        <v>5.29</v>
      </c>
      <c r="AO233" s="3">
        <v>0.28999999999999998</v>
      </c>
      <c r="AP233" s="3">
        <v>4.59</v>
      </c>
      <c r="AQ233" s="3">
        <v>9.34</v>
      </c>
    </row>
    <row r="234" spans="1:43">
      <c r="A234" s="34">
        <v>39854</v>
      </c>
      <c r="B234" s="3">
        <v>7.55</v>
      </c>
      <c r="C234" s="3">
        <v>0.49</v>
      </c>
      <c r="D234" s="3">
        <v>0.81</v>
      </c>
      <c r="E234" s="3">
        <v>3.0739999999999998</v>
      </c>
      <c r="F234" s="3">
        <v>7.64</v>
      </c>
      <c r="G234" s="3">
        <v>3.39</v>
      </c>
      <c r="H234" s="3">
        <v>6.4</v>
      </c>
      <c r="K234" s="3">
        <v>6.76</v>
      </c>
      <c r="L234" s="3">
        <v>0.79</v>
      </c>
      <c r="M234" s="3">
        <v>1.55</v>
      </c>
      <c r="N234" s="3">
        <v>1.1299999999999999</v>
      </c>
      <c r="O234" s="3">
        <v>5.5</v>
      </c>
      <c r="P234" s="3">
        <v>8.35</v>
      </c>
      <c r="Q234" s="3">
        <v>12.2</v>
      </c>
      <c r="R234" s="3">
        <v>32.5</v>
      </c>
      <c r="S234" s="3">
        <v>11.69</v>
      </c>
      <c r="T234" s="3">
        <v>0.68</v>
      </c>
      <c r="U234" s="3">
        <v>11.87</v>
      </c>
      <c r="V234" s="3">
        <v>1.02</v>
      </c>
      <c r="W234" s="3">
        <v>4.29</v>
      </c>
      <c r="X234" s="3">
        <v>2.27</v>
      </c>
      <c r="Y234" s="3">
        <v>9.9600000000000009</v>
      </c>
      <c r="Z234" s="3">
        <v>10.74</v>
      </c>
      <c r="AA234" s="3">
        <v>2.2530000000000001</v>
      </c>
      <c r="AB234" s="3">
        <v>2.37</v>
      </c>
      <c r="AC234" s="3">
        <v>5.23</v>
      </c>
      <c r="AD234" s="3">
        <v>76.45</v>
      </c>
      <c r="AE234" s="3">
        <v>7.84</v>
      </c>
      <c r="AF234" s="3">
        <v>7.97</v>
      </c>
      <c r="AG234" s="34"/>
      <c r="AH234" s="3">
        <v>5.61</v>
      </c>
      <c r="AI234" s="3">
        <v>5.96</v>
      </c>
      <c r="AJ234" s="3">
        <v>12.23</v>
      </c>
      <c r="AK234" s="3">
        <v>4.3899999999999997</v>
      </c>
      <c r="AN234" s="3">
        <v>5.43</v>
      </c>
      <c r="AO234" s="3">
        <v>0.28999999999999998</v>
      </c>
      <c r="AP234" s="3">
        <v>4.4800000000000004</v>
      </c>
      <c r="AQ234" s="3">
        <v>9.84</v>
      </c>
    </row>
    <row r="235" spans="1:43">
      <c r="A235" s="34">
        <v>39853</v>
      </c>
      <c r="B235" s="3">
        <v>7.36</v>
      </c>
      <c r="C235" s="3">
        <v>0.495</v>
      </c>
      <c r="D235" s="3">
        <v>0.8</v>
      </c>
      <c r="E235" s="3">
        <v>3.0489999999999999</v>
      </c>
      <c r="F235" s="3">
        <v>7.7</v>
      </c>
      <c r="G235" s="3">
        <v>3.39</v>
      </c>
      <c r="H235" s="3">
        <v>6.43</v>
      </c>
      <c r="K235" s="3">
        <v>6.48</v>
      </c>
      <c r="L235" s="3">
        <v>0.8</v>
      </c>
      <c r="M235" s="3">
        <v>1.61</v>
      </c>
      <c r="N235" s="3">
        <v>1.1499999999999999</v>
      </c>
      <c r="O235" s="3">
        <v>5.48</v>
      </c>
      <c r="P235" s="3">
        <v>8.58</v>
      </c>
      <c r="Q235" s="3">
        <v>11.3</v>
      </c>
      <c r="R235" s="3">
        <v>31.5</v>
      </c>
      <c r="S235" s="3">
        <v>11.6</v>
      </c>
      <c r="T235" s="3">
        <v>0.73</v>
      </c>
      <c r="U235" s="3">
        <v>11.32</v>
      </c>
      <c r="V235" s="3">
        <v>1.01</v>
      </c>
      <c r="W235" s="3">
        <v>3.96</v>
      </c>
      <c r="X235" s="3">
        <v>2.2999999999999998</v>
      </c>
      <c r="Y235" s="3">
        <v>9.39</v>
      </c>
      <c r="Z235" s="3">
        <v>10.66</v>
      </c>
      <c r="AA235" s="3">
        <v>2.2799999999999998</v>
      </c>
      <c r="AB235" s="3">
        <v>2.33</v>
      </c>
      <c r="AC235" s="3">
        <v>5.17</v>
      </c>
      <c r="AD235" s="3">
        <v>75.75</v>
      </c>
      <c r="AE235" s="3">
        <v>7.79</v>
      </c>
      <c r="AF235" s="3">
        <v>8.1</v>
      </c>
      <c r="AG235" s="34"/>
      <c r="AH235" s="3">
        <v>5.58</v>
      </c>
      <c r="AI235" s="3">
        <v>5.91</v>
      </c>
      <c r="AJ235" s="3">
        <v>12.11</v>
      </c>
      <c r="AK235" s="3">
        <v>4.3</v>
      </c>
      <c r="AN235" s="3">
        <v>5.47</v>
      </c>
      <c r="AO235" s="3">
        <v>0.28999999999999998</v>
      </c>
      <c r="AP235" s="3">
        <v>4.42</v>
      </c>
      <c r="AQ235" s="3">
        <v>9.98</v>
      </c>
    </row>
    <row r="236" spans="1:43">
      <c r="A236" s="34">
        <v>39850</v>
      </c>
      <c r="B236" s="3">
        <v>7.2</v>
      </c>
      <c r="C236" s="3">
        <v>0.5</v>
      </c>
      <c r="D236" s="3">
        <v>0.76</v>
      </c>
      <c r="E236" s="3">
        <v>3.0590000000000002</v>
      </c>
      <c r="F236" s="3">
        <v>7.72</v>
      </c>
      <c r="G236" s="3">
        <v>3.21</v>
      </c>
      <c r="H236" s="3">
        <v>6.41</v>
      </c>
      <c r="K236" s="3">
        <v>6.43</v>
      </c>
      <c r="L236" s="3">
        <v>0.8</v>
      </c>
      <c r="M236" s="3">
        <v>1.57</v>
      </c>
      <c r="N236" s="3">
        <v>1.1200000000000001</v>
      </c>
      <c r="O236" s="3">
        <v>5.37</v>
      </c>
      <c r="P236" s="3">
        <v>8.75</v>
      </c>
      <c r="Q236" s="3">
        <v>11.26</v>
      </c>
      <c r="R236" s="3">
        <v>30.55</v>
      </c>
      <c r="S236" s="3">
        <v>11.03</v>
      </c>
      <c r="T236" s="3">
        <v>0.77</v>
      </c>
      <c r="U236" s="3">
        <v>11.19</v>
      </c>
      <c r="V236" s="3">
        <v>1</v>
      </c>
      <c r="W236" s="3">
        <v>3.6</v>
      </c>
      <c r="X236" s="3">
        <v>2.15</v>
      </c>
      <c r="Y236" s="3">
        <v>8.61</v>
      </c>
      <c r="Z236" s="3">
        <v>10.6</v>
      </c>
      <c r="AA236" s="3">
        <v>2.3199999999999998</v>
      </c>
      <c r="AB236" s="3">
        <v>2.23</v>
      </c>
      <c r="AC236" s="3">
        <v>5.0999999999999996</v>
      </c>
      <c r="AD236" s="3">
        <v>75.900000000000006</v>
      </c>
      <c r="AE236" s="3">
        <v>7.35</v>
      </c>
      <c r="AF236" s="3">
        <v>7.71</v>
      </c>
      <c r="AG236" s="34"/>
      <c r="AH236" s="3">
        <v>5.25</v>
      </c>
      <c r="AI236" s="3">
        <v>5.81</v>
      </c>
      <c r="AJ236" s="3">
        <v>11.52</v>
      </c>
      <c r="AK236" s="3">
        <v>3.93</v>
      </c>
      <c r="AN236" s="3">
        <v>5.28</v>
      </c>
      <c r="AO236" s="3">
        <v>0.28999999999999998</v>
      </c>
      <c r="AP236" s="3">
        <v>4.34</v>
      </c>
      <c r="AQ236" s="3">
        <v>9.93</v>
      </c>
    </row>
    <row r="237" spans="1:43">
      <c r="A237" s="34">
        <v>39849</v>
      </c>
      <c r="B237" s="3">
        <v>6.92</v>
      </c>
      <c r="C237" s="3">
        <v>0.48499999999999999</v>
      </c>
      <c r="D237" s="3">
        <v>0.74</v>
      </c>
      <c r="E237" s="3">
        <v>3.0089999999999999</v>
      </c>
      <c r="F237" s="3">
        <v>7.53</v>
      </c>
      <c r="G237" s="3">
        <v>3.11</v>
      </c>
      <c r="H237" s="3">
        <v>6.14</v>
      </c>
      <c r="K237" s="3">
        <v>6.08</v>
      </c>
      <c r="L237" s="3">
        <v>0.79</v>
      </c>
      <c r="M237" s="3">
        <v>1.6</v>
      </c>
      <c r="N237" s="3">
        <v>1.1100000000000001</v>
      </c>
      <c r="O237" s="3">
        <v>5.2</v>
      </c>
      <c r="P237" s="3">
        <v>8.83</v>
      </c>
      <c r="Q237" s="3">
        <v>11.06</v>
      </c>
      <c r="R237" s="3">
        <v>30</v>
      </c>
      <c r="S237" s="3">
        <v>10.62</v>
      </c>
      <c r="T237" s="3">
        <v>0.7</v>
      </c>
      <c r="U237" s="3">
        <v>10.69</v>
      </c>
      <c r="V237" s="3">
        <v>0.89</v>
      </c>
      <c r="W237" s="3">
        <v>3.27</v>
      </c>
      <c r="X237" s="3">
        <v>2.0499999999999998</v>
      </c>
      <c r="Y237" s="3">
        <v>7.98</v>
      </c>
      <c r="Z237" s="3">
        <v>10</v>
      </c>
      <c r="AA237" s="3">
        <v>2.2400000000000002</v>
      </c>
      <c r="AB237" s="3">
        <v>2.2000000000000002</v>
      </c>
      <c r="AC237" s="3">
        <v>4.9400000000000004</v>
      </c>
      <c r="AD237" s="3">
        <v>72.25</v>
      </c>
      <c r="AE237" s="3">
        <v>6.9</v>
      </c>
      <c r="AF237" s="3">
        <v>7.71</v>
      </c>
      <c r="AG237" s="34"/>
      <c r="AH237" s="3">
        <v>5.03</v>
      </c>
      <c r="AI237" s="3">
        <v>5.69</v>
      </c>
      <c r="AJ237" s="3">
        <v>11.07</v>
      </c>
      <c r="AK237" s="3">
        <v>3.79</v>
      </c>
      <c r="AN237" s="3">
        <v>5.17</v>
      </c>
      <c r="AO237" s="3">
        <v>0.28999999999999998</v>
      </c>
      <c r="AP237" s="3">
        <v>4.17</v>
      </c>
      <c r="AQ237" s="3">
        <v>9.6999999999999993</v>
      </c>
    </row>
    <row r="238" spans="1:43">
      <c r="A238" s="34">
        <v>39848</v>
      </c>
      <c r="B238" s="3">
        <v>6.75</v>
      </c>
      <c r="C238" s="3">
        <v>0.48499999999999999</v>
      </c>
      <c r="D238" s="3">
        <v>0.74</v>
      </c>
      <c r="E238" s="3">
        <v>2.9140000000000001</v>
      </c>
      <c r="F238" s="3">
        <v>7.42</v>
      </c>
      <c r="G238" s="3">
        <v>3.15</v>
      </c>
      <c r="H238" s="3">
        <v>6.2</v>
      </c>
      <c r="K238" s="3">
        <v>6.17</v>
      </c>
      <c r="L238" s="3">
        <v>0.77</v>
      </c>
      <c r="M238" s="3">
        <v>1.5</v>
      </c>
      <c r="N238" s="3">
        <v>1.0900000000000001</v>
      </c>
      <c r="O238" s="3">
        <v>4.8499999999999996</v>
      </c>
      <c r="P238" s="3">
        <v>9.07</v>
      </c>
      <c r="Q238" s="3">
        <v>11.12</v>
      </c>
      <c r="R238" s="3">
        <v>30.4</v>
      </c>
      <c r="S238" s="3">
        <v>10.4</v>
      </c>
      <c r="T238" s="3">
        <v>0.65</v>
      </c>
      <c r="U238" s="3">
        <v>10.75</v>
      </c>
      <c r="V238" s="3">
        <v>0.88</v>
      </c>
      <c r="W238" s="3">
        <v>3.3</v>
      </c>
      <c r="X238" s="3">
        <v>1.98</v>
      </c>
      <c r="Y238" s="3">
        <v>8.1</v>
      </c>
      <c r="Z238" s="3">
        <v>9.74</v>
      </c>
      <c r="AA238" s="3">
        <v>2.093</v>
      </c>
      <c r="AB238" s="3">
        <v>2.1800000000000002</v>
      </c>
      <c r="AC238" s="3">
        <v>4.99</v>
      </c>
      <c r="AD238" s="3">
        <v>71.25</v>
      </c>
      <c r="AE238" s="3">
        <v>6.98</v>
      </c>
      <c r="AF238" s="3">
        <v>7.8</v>
      </c>
      <c r="AG238" s="34"/>
      <c r="AH238" s="3">
        <v>5.13</v>
      </c>
      <c r="AI238" s="3">
        <v>5.68</v>
      </c>
      <c r="AJ238" s="3">
        <v>11.36</v>
      </c>
      <c r="AK238" s="3">
        <v>3.72</v>
      </c>
      <c r="AN238" s="3">
        <v>4.97</v>
      </c>
      <c r="AO238" s="3">
        <v>0.28999999999999998</v>
      </c>
      <c r="AP238" s="3">
        <v>4.2</v>
      </c>
      <c r="AQ238" s="3">
        <v>9.1999999999999993</v>
      </c>
    </row>
    <row r="239" spans="1:43">
      <c r="A239" s="34">
        <v>39847</v>
      </c>
      <c r="B239" s="3">
        <v>6.58</v>
      </c>
      <c r="C239" s="3">
        <v>0.46</v>
      </c>
      <c r="D239" s="3">
        <v>0.72</v>
      </c>
      <c r="E239" s="3">
        <v>2.819</v>
      </c>
      <c r="F239" s="3">
        <v>7.4</v>
      </c>
      <c r="G239" s="3">
        <v>3.2</v>
      </c>
      <c r="H239" s="3">
        <v>6.17</v>
      </c>
      <c r="K239" s="3">
        <v>6.08</v>
      </c>
      <c r="L239" s="3">
        <v>0.75</v>
      </c>
      <c r="M239" s="3">
        <v>1.44</v>
      </c>
      <c r="N239" s="3">
        <v>1.1100000000000001</v>
      </c>
      <c r="O239" s="3">
        <v>4.83</v>
      </c>
      <c r="P239" s="3">
        <v>9</v>
      </c>
      <c r="Q239" s="3">
        <v>11.02</v>
      </c>
      <c r="R239" s="3">
        <v>30.8</v>
      </c>
      <c r="S239" s="3">
        <v>10.19</v>
      </c>
      <c r="T239" s="3">
        <v>0.67</v>
      </c>
      <c r="U239" s="3">
        <v>10.57</v>
      </c>
      <c r="V239" s="3">
        <v>0.81</v>
      </c>
      <c r="W239" s="3">
        <v>3.19</v>
      </c>
      <c r="X239" s="3">
        <v>1.98</v>
      </c>
      <c r="Y239" s="3">
        <v>7.84</v>
      </c>
      <c r="Z239" s="3">
        <v>9.41</v>
      </c>
      <c r="AA239" s="3">
        <v>2.02</v>
      </c>
      <c r="AB239" s="3">
        <v>2.13</v>
      </c>
      <c r="AC239" s="3">
        <v>4.78</v>
      </c>
      <c r="AD239" s="3">
        <v>69.3</v>
      </c>
      <c r="AE239" s="3">
        <v>6.96</v>
      </c>
      <c r="AF239" s="3">
        <v>6.95</v>
      </c>
      <c r="AG239" s="34"/>
      <c r="AH239" s="3">
        <v>4.9800000000000004</v>
      </c>
      <c r="AI239" s="3">
        <v>5.59</v>
      </c>
      <c r="AJ239" s="3">
        <v>11.31</v>
      </c>
      <c r="AK239" s="3">
        <v>3.66</v>
      </c>
      <c r="AN239" s="4"/>
      <c r="AO239" s="3">
        <v>0.28999999999999998</v>
      </c>
      <c r="AP239" s="3">
        <v>4.12</v>
      </c>
      <c r="AQ239" s="3">
        <v>8.91</v>
      </c>
    </row>
    <row r="240" spans="1:43">
      <c r="A240" s="34">
        <v>39846</v>
      </c>
      <c r="B240" s="3">
        <v>6.62</v>
      </c>
      <c r="C240" s="3">
        <v>0.45500000000000002</v>
      </c>
      <c r="D240" s="3">
        <v>0.7</v>
      </c>
      <c r="E240" s="3">
        <v>2.75</v>
      </c>
      <c r="F240" s="3">
        <v>7.2</v>
      </c>
      <c r="G240" s="3">
        <v>3</v>
      </c>
      <c r="H240" s="3">
        <v>5.8</v>
      </c>
      <c r="K240" s="3">
        <v>5.95</v>
      </c>
      <c r="L240" s="3">
        <v>0.75</v>
      </c>
      <c r="M240" s="3">
        <v>1.44</v>
      </c>
      <c r="N240" s="3">
        <v>1.1000000000000001</v>
      </c>
      <c r="O240" s="3">
        <v>4.66</v>
      </c>
      <c r="P240" s="3">
        <v>9</v>
      </c>
      <c r="Q240" s="3">
        <v>11.1</v>
      </c>
      <c r="R240" s="3">
        <v>30.2</v>
      </c>
      <c r="S240" s="3">
        <v>10.02</v>
      </c>
      <c r="T240" s="3">
        <v>0.57999999999999996</v>
      </c>
      <c r="U240" s="3">
        <v>10.35</v>
      </c>
      <c r="V240" s="3">
        <v>0.83</v>
      </c>
      <c r="W240" s="3">
        <v>3.09</v>
      </c>
      <c r="X240" s="3">
        <v>2.02</v>
      </c>
      <c r="Y240" s="3">
        <v>7.61</v>
      </c>
      <c r="Z240" s="3">
        <v>9.86</v>
      </c>
      <c r="AA240" s="3">
        <v>1.9870000000000001</v>
      </c>
      <c r="AB240" s="3">
        <v>2.1800000000000002</v>
      </c>
      <c r="AC240" s="3">
        <v>4.62</v>
      </c>
      <c r="AD240" s="3">
        <v>68.55</v>
      </c>
      <c r="AE240" s="3">
        <v>7.01</v>
      </c>
      <c r="AF240" s="3">
        <v>7.05</v>
      </c>
      <c r="AG240" s="34"/>
      <c r="AH240" s="3">
        <v>4.84</v>
      </c>
      <c r="AI240" s="3">
        <v>5.52</v>
      </c>
      <c r="AJ240" s="3">
        <v>11.26</v>
      </c>
      <c r="AK240" s="3">
        <v>3.49</v>
      </c>
      <c r="AN240" s="3">
        <v>4.82</v>
      </c>
      <c r="AO240" s="3">
        <v>0.28999999999999998</v>
      </c>
      <c r="AP240" s="3">
        <v>4.05</v>
      </c>
      <c r="AQ240" s="3">
        <v>8.93</v>
      </c>
    </row>
    <row r="241" spans="1:43">
      <c r="A241" s="34">
        <v>39843</v>
      </c>
      <c r="B241" s="3">
        <v>6.8</v>
      </c>
      <c r="C241" s="3">
        <v>0.46500000000000002</v>
      </c>
      <c r="D241" s="3">
        <v>0.71</v>
      </c>
      <c r="E241" s="4"/>
      <c r="F241" s="4"/>
      <c r="G241" s="4"/>
      <c r="H241" s="4"/>
      <c r="K241" s="4"/>
      <c r="L241" s="3">
        <v>0.76</v>
      </c>
      <c r="M241" s="3">
        <v>1.52</v>
      </c>
      <c r="N241" s="3">
        <v>1.1299999999999999</v>
      </c>
      <c r="O241" s="3">
        <v>4.96</v>
      </c>
      <c r="P241" s="3">
        <v>9.01</v>
      </c>
      <c r="Q241" s="3">
        <v>11.38</v>
      </c>
      <c r="R241" s="3">
        <v>30.8</v>
      </c>
      <c r="S241" s="4"/>
      <c r="T241" s="3">
        <v>0.56999999999999995</v>
      </c>
      <c r="U241" s="4"/>
      <c r="V241" s="3">
        <v>0.88</v>
      </c>
      <c r="W241" s="4"/>
      <c r="X241" s="3">
        <v>1.97</v>
      </c>
      <c r="Y241" s="4"/>
      <c r="Z241" s="3">
        <v>10.38</v>
      </c>
      <c r="AA241" s="3">
        <v>2.04</v>
      </c>
      <c r="AB241" s="3">
        <v>2.2000000000000002</v>
      </c>
      <c r="AC241" s="4"/>
      <c r="AD241" s="3">
        <v>70.5</v>
      </c>
      <c r="AE241" s="3">
        <v>7.32</v>
      </c>
      <c r="AF241" s="3">
        <v>7.08</v>
      </c>
      <c r="AG241" s="34"/>
      <c r="AH241" s="4"/>
      <c r="AI241" s="4"/>
      <c r="AJ241" s="4"/>
      <c r="AK241" s="4"/>
      <c r="AN241" s="4"/>
      <c r="AO241" s="3">
        <v>0.28999999999999998</v>
      </c>
      <c r="AP241" s="4"/>
      <c r="AQ241" s="3">
        <v>9.23</v>
      </c>
    </row>
    <row r="242" spans="1:43">
      <c r="A242" s="34">
        <v>39842</v>
      </c>
      <c r="B242" s="3">
        <v>6.85</v>
      </c>
      <c r="C242" s="3">
        <v>0.47</v>
      </c>
      <c r="D242" s="3">
        <v>0.7</v>
      </c>
      <c r="E242" s="4"/>
      <c r="F242" s="4"/>
      <c r="G242" s="4"/>
      <c r="H242" s="4"/>
      <c r="K242" s="4"/>
      <c r="L242" s="3">
        <v>0.75</v>
      </c>
      <c r="M242" s="3">
        <v>1.51</v>
      </c>
      <c r="N242" s="3">
        <v>1.1100000000000001</v>
      </c>
      <c r="O242" s="3">
        <v>5.14</v>
      </c>
      <c r="P242" s="3">
        <v>9</v>
      </c>
      <c r="Q242" s="3">
        <v>11.32</v>
      </c>
      <c r="R242" s="3">
        <v>30.65</v>
      </c>
      <c r="S242" s="4"/>
      <c r="T242" s="3">
        <v>0.54</v>
      </c>
      <c r="U242" s="4"/>
      <c r="V242" s="3">
        <v>0.83</v>
      </c>
      <c r="W242" s="4"/>
      <c r="X242" s="3">
        <v>1.92</v>
      </c>
      <c r="Y242" s="4"/>
      <c r="Z242" s="3">
        <v>10.34</v>
      </c>
      <c r="AA242" s="3">
        <v>2.073</v>
      </c>
      <c r="AB242" s="3">
        <v>2.19</v>
      </c>
      <c r="AC242" s="4"/>
      <c r="AD242" s="3">
        <v>70</v>
      </c>
      <c r="AE242" s="3">
        <v>7.17</v>
      </c>
      <c r="AF242" s="3">
        <v>7.03</v>
      </c>
      <c r="AG242" s="34"/>
      <c r="AH242" s="4"/>
      <c r="AI242" s="4"/>
      <c r="AJ242" s="4"/>
      <c r="AK242" s="4"/>
      <c r="AN242" s="4"/>
      <c r="AO242" s="3">
        <v>0.28999999999999998</v>
      </c>
      <c r="AP242" s="4"/>
      <c r="AQ242" s="3">
        <v>9.23</v>
      </c>
    </row>
    <row r="243" spans="1:43">
      <c r="A243" s="34">
        <v>39841</v>
      </c>
      <c r="B243" s="4"/>
      <c r="C243" s="4"/>
      <c r="D243" s="4"/>
      <c r="E243" s="4"/>
      <c r="F243" s="4"/>
      <c r="G243" s="4"/>
      <c r="H243" s="4"/>
      <c r="K243" s="4"/>
      <c r="L243" s="4"/>
      <c r="M243" s="4"/>
      <c r="N243" s="4"/>
      <c r="O243" s="4"/>
      <c r="P243" s="4"/>
      <c r="Q243" s="4"/>
      <c r="R243" s="4"/>
      <c r="S243" s="4"/>
      <c r="T243" s="3">
        <v>0.53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34"/>
      <c r="AH243" s="4"/>
      <c r="AI243" s="4"/>
      <c r="AJ243" s="4"/>
      <c r="AK243" s="4"/>
      <c r="AN243" s="4"/>
      <c r="AO243" s="4"/>
      <c r="AP243" s="4"/>
      <c r="AQ243" s="4"/>
    </row>
    <row r="244" spans="1:43">
      <c r="A244" s="34">
        <v>39840</v>
      </c>
      <c r="B244" s="4"/>
      <c r="C244" s="4"/>
      <c r="D244" s="4"/>
      <c r="E244" s="4"/>
      <c r="F244" s="4"/>
      <c r="G244" s="4"/>
      <c r="H244" s="4"/>
      <c r="K244" s="4"/>
      <c r="L244" s="4"/>
      <c r="M244" s="4"/>
      <c r="N244" s="4"/>
      <c r="O244" s="4"/>
      <c r="P244" s="4"/>
      <c r="Q244" s="4"/>
      <c r="R244" s="4"/>
      <c r="S244" s="4"/>
      <c r="T244" s="3">
        <v>0.55000000000000004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34"/>
      <c r="AH244" s="4"/>
      <c r="AI244" s="4"/>
      <c r="AJ244" s="4"/>
      <c r="AK244" s="4"/>
      <c r="AN244" s="4"/>
      <c r="AO244" s="4"/>
      <c r="AP244" s="4"/>
      <c r="AQ244" s="4"/>
    </row>
    <row r="245" spans="1:43">
      <c r="A245" s="34">
        <v>39839</v>
      </c>
      <c r="B245" s="4"/>
      <c r="C245" s="4"/>
      <c r="D245" s="4"/>
      <c r="E245" s="4"/>
      <c r="F245" s="4"/>
      <c r="G245" s="4"/>
      <c r="H245" s="4"/>
      <c r="K245" s="4"/>
      <c r="L245" s="4"/>
      <c r="M245" s="4"/>
      <c r="N245" s="4"/>
      <c r="O245" s="4"/>
      <c r="P245" s="4"/>
      <c r="Q245" s="4"/>
      <c r="R245" s="4"/>
      <c r="S245" s="4"/>
      <c r="T245" s="3">
        <v>0.56000000000000005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34"/>
      <c r="AH245" s="4"/>
      <c r="AI245" s="4"/>
      <c r="AJ245" s="4"/>
      <c r="AK245" s="4"/>
      <c r="AN245" s="4"/>
      <c r="AO245" s="4"/>
      <c r="AP245" s="4"/>
      <c r="AQ245" s="4"/>
    </row>
    <row r="246" spans="1:43">
      <c r="A246" s="34">
        <v>39836</v>
      </c>
      <c r="B246" s="3">
        <v>6.5</v>
      </c>
      <c r="C246" s="3">
        <v>0.46</v>
      </c>
      <c r="D246" s="3">
        <v>0.72</v>
      </c>
      <c r="E246" s="3">
        <v>2.7639999999999998</v>
      </c>
      <c r="F246" s="3">
        <v>6.72</v>
      </c>
      <c r="G246" s="3">
        <v>2.77</v>
      </c>
      <c r="H246" s="3">
        <v>5.69</v>
      </c>
      <c r="K246" s="3">
        <v>5.8</v>
      </c>
      <c r="L246" s="3">
        <v>0.75</v>
      </c>
      <c r="M246" s="3">
        <v>1.46</v>
      </c>
      <c r="N246" s="3">
        <v>1.05</v>
      </c>
      <c r="O246" s="3">
        <v>5.28</v>
      </c>
      <c r="P246" s="3">
        <v>9</v>
      </c>
      <c r="Q246" s="3">
        <v>10.98</v>
      </c>
      <c r="R246" s="3">
        <v>29.55</v>
      </c>
      <c r="S246" s="4"/>
      <c r="T246" s="3">
        <v>0.52</v>
      </c>
      <c r="U246" s="3">
        <v>10.37</v>
      </c>
      <c r="V246" s="3">
        <v>0.76</v>
      </c>
      <c r="W246" s="3">
        <v>3.05</v>
      </c>
      <c r="X246" s="3">
        <v>1.8</v>
      </c>
      <c r="Y246" s="3">
        <v>7.44</v>
      </c>
      <c r="Z246" s="3">
        <v>9.6</v>
      </c>
      <c r="AA246" s="3">
        <v>2.04</v>
      </c>
      <c r="AB246" s="3">
        <v>2.15</v>
      </c>
      <c r="AC246" s="3">
        <v>4.4800000000000004</v>
      </c>
      <c r="AD246" s="3">
        <v>68.45</v>
      </c>
      <c r="AE246" s="30">
        <v>6.84</v>
      </c>
      <c r="AF246" s="3">
        <v>6.82</v>
      </c>
      <c r="AG246" s="34"/>
      <c r="AH246" s="3">
        <v>4.7300000000000004</v>
      </c>
      <c r="AI246" s="3">
        <v>5.38</v>
      </c>
      <c r="AJ246" s="3">
        <v>10.68</v>
      </c>
      <c r="AK246" s="3">
        <v>3.42</v>
      </c>
      <c r="AN246" s="3">
        <v>4.7</v>
      </c>
      <c r="AO246" s="3">
        <v>0.28999999999999998</v>
      </c>
      <c r="AP246" s="3">
        <v>3.98</v>
      </c>
      <c r="AQ246" s="3">
        <v>8.86</v>
      </c>
    </row>
    <row r="247" spans="1:43">
      <c r="A247" s="34">
        <v>39835</v>
      </c>
      <c r="B247" s="3">
        <v>6.58</v>
      </c>
      <c r="C247" s="3">
        <v>0.47</v>
      </c>
      <c r="D247" s="3">
        <v>0.76</v>
      </c>
      <c r="E247" s="3">
        <v>2.7589999999999999</v>
      </c>
      <c r="F247" s="3">
        <v>6.89</v>
      </c>
      <c r="G247" s="3">
        <v>2.8</v>
      </c>
      <c r="H247" s="3">
        <v>5.79</v>
      </c>
      <c r="K247" s="3">
        <v>6.06</v>
      </c>
      <c r="L247" s="3">
        <v>0.75</v>
      </c>
      <c r="M247" s="3">
        <v>1.39</v>
      </c>
      <c r="N247" s="3">
        <v>1.04</v>
      </c>
      <c r="O247" s="3">
        <v>5.2</v>
      </c>
      <c r="P247" s="3">
        <v>8.9499999999999993</v>
      </c>
      <c r="Q247" s="3">
        <v>11.18</v>
      </c>
      <c r="R247" s="3">
        <v>30</v>
      </c>
      <c r="S247" s="3">
        <v>10.210000000000001</v>
      </c>
      <c r="T247" s="3">
        <v>0.5</v>
      </c>
      <c r="U247" s="3">
        <v>10.5</v>
      </c>
      <c r="V247" s="3">
        <v>0.82</v>
      </c>
      <c r="W247" s="3">
        <v>3.07</v>
      </c>
      <c r="X247" s="3">
        <v>1.92</v>
      </c>
      <c r="Y247" s="3">
        <v>7.48</v>
      </c>
      <c r="Z247" s="3">
        <v>10.18</v>
      </c>
      <c r="AA247" s="3">
        <v>2.0129999999999999</v>
      </c>
      <c r="AB247" s="3">
        <v>2.17</v>
      </c>
      <c r="AC247" s="3">
        <v>4.6399999999999997</v>
      </c>
      <c r="AD247" s="3">
        <v>68.150000000000006</v>
      </c>
      <c r="AE247" s="3">
        <v>6.9</v>
      </c>
      <c r="AF247" s="3">
        <v>6.85</v>
      </c>
      <c r="AG247" s="34"/>
      <c r="AH247" s="3">
        <v>4.84</v>
      </c>
      <c r="AI247" s="3">
        <v>5.43</v>
      </c>
      <c r="AJ247" s="3">
        <v>10.63</v>
      </c>
      <c r="AK247" s="3">
        <v>3.46</v>
      </c>
      <c r="AN247" s="3">
        <v>4.8499999999999996</v>
      </c>
      <c r="AO247" s="3">
        <v>0.28999999999999998</v>
      </c>
      <c r="AP247" s="3">
        <v>4</v>
      </c>
      <c r="AQ247" s="3">
        <v>9</v>
      </c>
    </row>
    <row r="248" spans="1:43">
      <c r="A248" s="34">
        <v>39834</v>
      </c>
      <c r="B248" s="3">
        <v>6.43</v>
      </c>
      <c r="C248" s="3">
        <v>0.49</v>
      </c>
      <c r="D248" s="3">
        <v>0.75</v>
      </c>
      <c r="E248" s="3">
        <v>2.74</v>
      </c>
      <c r="F248" s="3">
        <v>6.87</v>
      </c>
      <c r="G248" s="3">
        <v>2.71</v>
      </c>
      <c r="H248" s="3">
        <v>5.88</v>
      </c>
      <c r="K248" s="3">
        <v>6.32</v>
      </c>
      <c r="L248" s="3">
        <v>0.76</v>
      </c>
      <c r="M248" s="3">
        <v>1.35</v>
      </c>
      <c r="N248" s="3">
        <v>1.05</v>
      </c>
      <c r="O248" s="3">
        <v>5.2</v>
      </c>
      <c r="P248" s="3">
        <v>8.9</v>
      </c>
      <c r="Q248" s="3">
        <v>10.9</v>
      </c>
      <c r="R248" s="3">
        <v>28.5</v>
      </c>
      <c r="S248" s="3">
        <v>9.69</v>
      </c>
      <c r="T248" s="3">
        <v>0.5</v>
      </c>
      <c r="U248" s="3">
        <v>10.5</v>
      </c>
      <c r="V248" s="3">
        <v>0.83</v>
      </c>
      <c r="W248" s="3">
        <v>3.06</v>
      </c>
      <c r="X248" s="3">
        <v>1.88</v>
      </c>
      <c r="Y248" s="3">
        <v>7.32</v>
      </c>
      <c r="Z248" s="3">
        <v>10.36</v>
      </c>
      <c r="AA248" s="3">
        <v>2.06</v>
      </c>
      <c r="AB248" s="3">
        <v>2.21</v>
      </c>
      <c r="AC248" s="3">
        <v>4.75</v>
      </c>
      <c r="AD248" s="3">
        <v>69.25</v>
      </c>
      <c r="AE248" s="3">
        <v>7.08</v>
      </c>
      <c r="AF248" s="3">
        <v>6.6</v>
      </c>
      <c r="AG248" s="34"/>
      <c r="AH248" s="3">
        <v>4.7</v>
      </c>
      <c r="AI248" s="3">
        <v>5.48</v>
      </c>
      <c r="AJ248" s="3">
        <v>9.76</v>
      </c>
      <c r="AK248" s="3">
        <v>3.41</v>
      </c>
      <c r="AN248" s="3">
        <v>4.82</v>
      </c>
      <c r="AO248" s="3">
        <v>0.28999999999999998</v>
      </c>
      <c r="AP248" s="3">
        <v>3.92</v>
      </c>
      <c r="AQ248" s="3">
        <v>9</v>
      </c>
    </row>
    <row r="249" spans="1:43">
      <c r="A249" s="34">
        <v>39833</v>
      </c>
      <c r="B249" s="3">
        <v>6.6</v>
      </c>
      <c r="C249" s="3">
        <v>0.48</v>
      </c>
      <c r="D249" s="3">
        <v>0.78</v>
      </c>
      <c r="E249" s="3">
        <v>2.7690000000000001</v>
      </c>
      <c r="F249" s="3">
        <v>7.01</v>
      </c>
      <c r="G249" s="3">
        <v>2.76</v>
      </c>
      <c r="H249" s="3">
        <v>5.81</v>
      </c>
      <c r="K249" s="3">
        <v>6.32</v>
      </c>
      <c r="L249" s="3">
        <v>0.79</v>
      </c>
      <c r="M249" s="3">
        <v>1.33</v>
      </c>
      <c r="N249" s="3">
        <v>1.1100000000000001</v>
      </c>
      <c r="O249" s="3">
        <v>5.3</v>
      </c>
      <c r="P249" s="3">
        <v>9</v>
      </c>
      <c r="Q249" s="3">
        <v>11.46</v>
      </c>
      <c r="R249" s="3">
        <v>30</v>
      </c>
      <c r="S249" s="3">
        <v>9.75</v>
      </c>
      <c r="T249" s="3">
        <v>0.52</v>
      </c>
      <c r="U249" s="3">
        <v>10.53</v>
      </c>
      <c r="V249" s="3">
        <v>0.89</v>
      </c>
      <c r="W249" s="3">
        <v>3.08</v>
      </c>
      <c r="X249" s="3">
        <v>1.94</v>
      </c>
      <c r="Y249" s="3">
        <v>7.1</v>
      </c>
      <c r="Z249" s="3">
        <v>10.68</v>
      </c>
      <c r="AA249" s="3">
        <v>2.0270000000000001</v>
      </c>
      <c r="AB249" s="3">
        <v>2.1800000000000002</v>
      </c>
      <c r="AC249" s="3">
        <v>4.6500000000000004</v>
      </c>
      <c r="AD249" s="3">
        <v>69.95</v>
      </c>
      <c r="AE249" s="3">
        <v>7.55</v>
      </c>
      <c r="AF249" s="3">
        <v>7.15</v>
      </c>
      <c r="AG249" s="34"/>
      <c r="AH249" s="3">
        <v>4.75</v>
      </c>
      <c r="AI249" s="3">
        <v>5.55</v>
      </c>
      <c r="AJ249" s="3">
        <v>9.89</v>
      </c>
      <c r="AK249" s="3">
        <v>3.45</v>
      </c>
      <c r="AN249" s="3">
        <v>5.0599999999999996</v>
      </c>
      <c r="AO249" s="3">
        <v>0.28999999999999998</v>
      </c>
      <c r="AP249" s="3">
        <v>4</v>
      </c>
      <c r="AQ249" s="3">
        <v>9.27</v>
      </c>
    </row>
    <row r="250" spans="1:43">
      <c r="A250" s="34">
        <v>39832</v>
      </c>
      <c r="B250" s="3">
        <v>6.79</v>
      </c>
      <c r="C250" s="3">
        <v>0.48</v>
      </c>
      <c r="D250" s="3">
        <v>0.81</v>
      </c>
      <c r="E250" s="3">
        <v>2.7690000000000001</v>
      </c>
      <c r="F250" s="3">
        <v>7.04</v>
      </c>
      <c r="G250" s="3">
        <v>2.79</v>
      </c>
      <c r="H250" s="3">
        <v>5.94</v>
      </c>
      <c r="K250" s="3">
        <v>5.76</v>
      </c>
      <c r="L250" s="3">
        <v>0.8</v>
      </c>
      <c r="M250" s="3">
        <v>1.38</v>
      </c>
      <c r="N250" s="3">
        <v>1.1200000000000001</v>
      </c>
      <c r="O250" s="3">
        <v>5.46</v>
      </c>
      <c r="P250" s="3">
        <v>8.81</v>
      </c>
      <c r="Q250" s="3">
        <v>11.8</v>
      </c>
      <c r="R250" s="3">
        <v>30</v>
      </c>
      <c r="S250" s="3">
        <v>9.66</v>
      </c>
      <c r="T250" s="3">
        <v>0.51</v>
      </c>
      <c r="U250" s="3">
        <v>10.57</v>
      </c>
      <c r="V250" s="3">
        <v>0.92</v>
      </c>
      <c r="W250" s="3">
        <v>3.05</v>
      </c>
      <c r="X250" s="3">
        <v>2.1</v>
      </c>
      <c r="Y250" s="3">
        <v>7.18</v>
      </c>
      <c r="Z250" s="3">
        <v>11.1</v>
      </c>
      <c r="AA250" s="3">
        <v>2.0129999999999999</v>
      </c>
      <c r="AB250" s="3">
        <v>2.13</v>
      </c>
      <c r="AC250" s="3">
        <v>4.5599999999999996</v>
      </c>
      <c r="AD250" s="3">
        <v>69.150000000000006</v>
      </c>
      <c r="AE250" s="3">
        <v>8.2100000000000009</v>
      </c>
      <c r="AF250" s="3">
        <v>7.4</v>
      </c>
      <c r="AG250" s="34"/>
      <c r="AH250" s="3">
        <v>4.82</v>
      </c>
      <c r="AI250" s="3">
        <v>5.58</v>
      </c>
      <c r="AJ250" s="3">
        <v>9.74</v>
      </c>
      <c r="AK250" s="3">
        <v>3.52</v>
      </c>
      <c r="AN250" s="3">
        <v>5.31</v>
      </c>
      <c r="AO250" s="3">
        <v>0.28999999999999998</v>
      </c>
      <c r="AP250" s="3">
        <v>3.98</v>
      </c>
      <c r="AQ250" s="3">
        <v>9.3000000000000007</v>
      </c>
    </row>
    <row r="251" spans="1:43">
      <c r="A251" s="34">
        <v>39829</v>
      </c>
      <c r="B251" s="3">
        <v>6.64</v>
      </c>
      <c r="C251" s="3">
        <v>0.48</v>
      </c>
      <c r="D251" s="3">
        <v>0.79</v>
      </c>
      <c r="E251" s="3">
        <v>2.67</v>
      </c>
      <c r="F251" s="3">
        <v>7.14</v>
      </c>
      <c r="G251" s="3">
        <v>2.79</v>
      </c>
      <c r="H251" s="3">
        <v>5.64</v>
      </c>
      <c r="K251" s="3">
        <v>5.7</v>
      </c>
      <c r="L251" s="3">
        <v>0.81</v>
      </c>
      <c r="M251" s="3">
        <v>1.37</v>
      </c>
      <c r="N251" s="3">
        <v>1.1100000000000001</v>
      </c>
      <c r="O251" s="3">
        <v>5.3</v>
      </c>
      <c r="P251" s="3">
        <v>9</v>
      </c>
      <c r="Q251" s="3">
        <v>11.64</v>
      </c>
      <c r="R251" s="3">
        <v>30.3</v>
      </c>
      <c r="S251" s="3">
        <v>9.68</v>
      </c>
      <c r="T251" s="3">
        <v>0.5</v>
      </c>
      <c r="U251" s="3">
        <v>10.32</v>
      </c>
      <c r="V251" s="3">
        <v>0.95</v>
      </c>
      <c r="W251" s="3">
        <v>3.03</v>
      </c>
      <c r="X251" s="3">
        <v>2.13</v>
      </c>
      <c r="Y251" s="3">
        <v>6.97</v>
      </c>
      <c r="Z251" s="3">
        <v>11.14</v>
      </c>
      <c r="AA251" s="3">
        <v>2.0329999999999999</v>
      </c>
      <c r="AB251" s="3">
        <v>2.1</v>
      </c>
      <c r="AC251" s="3">
        <v>4.57</v>
      </c>
      <c r="AD251" s="3">
        <v>69.2</v>
      </c>
      <c r="AE251" s="3">
        <v>8.0500000000000007</v>
      </c>
      <c r="AF251" s="3">
        <v>7.66</v>
      </c>
      <c r="AG251" s="34"/>
      <c r="AH251" s="3">
        <v>4.78</v>
      </c>
      <c r="AI251" s="3">
        <v>5.61</v>
      </c>
      <c r="AJ251" s="3">
        <v>9.81</v>
      </c>
      <c r="AK251" s="3">
        <v>3.54</v>
      </c>
      <c r="AN251" s="3">
        <v>5.2</v>
      </c>
      <c r="AO251" s="3">
        <v>0.28999999999999998</v>
      </c>
      <c r="AP251" s="3">
        <v>3.95</v>
      </c>
      <c r="AQ251" s="3">
        <v>9.41</v>
      </c>
    </row>
    <row r="252" spans="1:43">
      <c r="A252" s="34">
        <v>39828</v>
      </c>
      <c r="B252" s="3">
        <v>6.75</v>
      </c>
      <c r="C252" s="3">
        <v>0.49</v>
      </c>
      <c r="D252" s="3">
        <v>0.77</v>
      </c>
      <c r="E252" s="3">
        <v>2.62</v>
      </c>
      <c r="F252" s="3">
        <v>7.07</v>
      </c>
      <c r="G252" s="3">
        <v>2.67</v>
      </c>
      <c r="H252" s="3">
        <v>5.63</v>
      </c>
      <c r="K252" s="3">
        <v>5.54</v>
      </c>
      <c r="L252" s="3">
        <v>0.82</v>
      </c>
      <c r="M252" s="3">
        <v>1.37</v>
      </c>
      <c r="N252" s="3">
        <v>1.08</v>
      </c>
      <c r="O252" s="3">
        <v>5.32</v>
      </c>
      <c r="P252" s="3">
        <v>8.8000000000000007</v>
      </c>
      <c r="Q252" s="3">
        <v>11.96</v>
      </c>
      <c r="R252" s="3">
        <v>28.45</v>
      </c>
      <c r="S252" s="3">
        <v>9.3000000000000007</v>
      </c>
      <c r="T252" s="3">
        <v>0.48</v>
      </c>
      <c r="U252" s="3">
        <v>10.130000000000001</v>
      </c>
      <c r="V252" s="3">
        <v>0.95</v>
      </c>
      <c r="W252" s="3">
        <v>2.99</v>
      </c>
      <c r="X252" s="3">
        <v>2.08</v>
      </c>
      <c r="Y252" s="3">
        <v>6.88</v>
      </c>
      <c r="Z252" s="3">
        <v>10.72</v>
      </c>
      <c r="AA252" s="3">
        <v>2.0329999999999999</v>
      </c>
      <c r="AB252" s="3">
        <v>2.0499999999999998</v>
      </c>
      <c r="AC252" s="3">
        <v>4.62</v>
      </c>
      <c r="AD252" s="3">
        <v>70.400000000000006</v>
      </c>
      <c r="AE252" s="3">
        <v>7.85</v>
      </c>
      <c r="AF252" s="3">
        <v>7.3</v>
      </c>
      <c r="AG252" s="34"/>
      <c r="AH252" s="3">
        <v>4.71</v>
      </c>
      <c r="AI252" s="3">
        <v>5.61</v>
      </c>
      <c r="AJ252" s="3">
        <v>9.0399999999999991</v>
      </c>
      <c r="AK252" s="3">
        <v>3.45</v>
      </c>
      <c r="AN252" s="3">
        <v>4.7300000000000004</v>
      </c>
      <c r="AO252" s="3">
        <v>0.28999999999999998</v>
      </c>
      <c r="AP252" s="3">
        <v>3.92</v>
      </c>
      <c r="AQ252" s="3">
        <v>9.16</v>
      </c>
    </row>
    <row r="253" spans="1:43">
      <c r="A253" s="34">
        <v>39827</v>
      </c>
      <c r="B253" s="3">
        <v>7.1</v>
      </c>
      <c r="C253" s="3">
        <v>0.52</v>
      </c>
      <c r="D253" s="3">
        <v>0.82</v>
      </c>
      <c r="E253" s="3">
        <v>2.65</v>
      </c>
      <c r="F253" s="3">
        <v>7.21</v>
      </c>
      <c r="G253" s="3">
        <v>2.68</v>
      </c>
      <c r="H253" s="3">
        <v>5.75</v>
      </c>
      <c r="K253" s="3">
        <v>5.33</v>
      </c>
      <c r="L253" s="3">
        <v>0.85</v>
      </c>
      <c r="M253" s="3">
        <v>1.43</v>
      </c>
      <c r="N253" s="3">
        <v>1.0900000000000001</v>
      </c>
      <c r="O253" s="3">
        <v>5.4</v>
      </c>
      <c r="P253" s="3">
        <v>8.8000000000000007</v>
      </c>
      <c r="Q253" s="3">
        <v>12.76</v>
      </c>
      <c r="R253" s="3">
        <v>29.5</v>
      </c>
      <c r="S253" s="3">
        <v>9.3800000000000008</v>
      </c>
      <c r="T253" s="3">
        <v>0.5</v>
      </c>
      <c r="U253" s="3">
        <v>10.24</v>
      </c>
      <c r="V253" s="3">
        <v>1.01</v>
      </c>
      <c r="W253" s="3">
        <v>2.98</v>
      </c>
      <c r="X253" s="3">
        <v>2.2000000000000002</v>
      </c>
      <c r="Y253" s="3">
        <v>6.87</v>
      </c>
      <c r="Z253" s="3">
        <v>10.8</v>
      </c>
      <c r="AA253" s="3">
        <v>2.1669999999999998</v>
      </c>
      <c r="AB253" s="3">
        <v>2.11</v>
      </c>
      <c r="AC253" s="3">
        <v>4.57</v>
      </c>
      <c r="AD253" s="3">
        <v>72.8</v>
      </c>
      <c r="AE253" s="3">
        <v>8.2200000000000006</v>
      </c>
      <c r="AF253" s="3">
        <v>7.7</v>
      </c>
      <c r="AG253" s="34"/>
      <c r="AH253" s="3">
        <v>4.75</v>
      </c>
      <c r="AI253" s="3">
        <v>5.64</v>
      </c>
      <c r="AJ253" s="3">
        <v>9.11</v>
      </c>
      <c r="AK253" s="3">
        <v>3.36</v>
      </c>
      <c r="AN253" s="3">
        <v>4.3</v>
      </c>
      <c r="AO253" s="3">
        <v>0.28999999999999998</v>
      </c>
      <c r="AP253" s="3">
        <v>3.91</v>
      </c>
      <c r="AQ253" s="3">
        <v>9.75</v>
      </c>
    </row>
    <row r="254" spans="1:43">
      <c r="A254" s="34">
        <v>39826</v>
      </c>
      <c r="B254" s="3">
        <v>6.89</v>
      </c>
      <c r="C254" s="3">
        <v>0.5</v>
      </c>
      <c r="D254" s="3">
        <v>0.81</v>
      </c>
      <c r="E254" s="3">
        <v>2.62</v>
      </c>
      <c r="F254" s="3">
        <v>7.13</v>
      </c>
      <c r="G254" s="3">
        <v>2.6</v>
      </c>
      <c r="H254" s="3">
        <v>5.63</v>
      </c>
      <c r="K254" s="3">
        <v>5.15</v>
      </c>
      <c r="L254" s="3">
        <v>0.85</v>
      </c>
      <c r="M254" s="3">
        <v>1.42</v>
      </c>
      <c r="N254" s="3">
        <v>1.08</v>
      </c>
      <c r="O254" s="3">
        <v>5.45</v>
      </c>
      <c r="P254" s="3">
        <v>8.65</v>
      </c>
      <c r="Q254" s="3">
        <v>12.5</v>
      </c>
      <c r="R254" s="3">
        <v>27.8</v>
      </c>
      <c r="S254" s="3">
        <v>8.83</v>
      </c>
      <c r="T254" s="3">
        <v>0.5</v>
      </c>
      <c r="U254" s="3">
        <v>10.02</v>
      </c>
      <c r="V254" s="3">
        <v>1.04</v>
      </c>
      <c r="W254" s="3">
        <v>2.89</v>
      </c>
      <c r="X254" s="3">
        <v>2.17</v>
      </c>
      <c r="Y254" s="3">
        <v>6.64</v>
      </c>
      <c r="Z254" s="3">
        <v>10.220000000000001</v>
      </c>
      <c r="AA254" s="3">
        <v>2.1669999999999998</v>
      </c>
      <c r="AB254" s="3">
        <v>2.13</v>
      </c>
      <c r="AC254" s="3">
        <v>4.34</v>
      </c>
      <c r="AD254" s="3">
        <v>72.2</v>
      </c>
      <c r="AE254" s="3">
        <v>8.42</v>
      </c>
      <c r="AF254" s="3">
        <v>7.72</v>
      </c>
      <c r="AG254" s="34"/>
      <c r="AH254" s="3">
        <v>4.62</v>
      </c>
      <c r="AI254" s="3">
        <v>5.59</v>
      </c>
      <c r="AJ254" s="3">
        <v>8.61</v>
      </c>
      <c r="AK254" s="3">
        <v>3.29</v>
      </c>
      <c r="AN254" s="3">
        <v>4.2</v>
      </c>
      <c r="AO254" s="3">
        <v>0.28999999999999998</v>
      </c>
      <c r="AP254" s="3">
        <v>3.81</v>
      </c>
      <c r="AQ254" s="3">
        <v>10.1</v>
      </c>
    </row>
    <row r="255" spans="1:43">
      <c r="A255" s="34">
        <v>39825</v>
      </c>
      <c r="B255" s="3">
        <v>7.1</v>
      </c>
      <c r="C255" s="3">
        <v>0.53</v>
      </c>
      <c r="D255" s="3">
        <v>0.85</v>
      </c>
      <c r="E255" s="3">
        <v>2.64</v>
      </c>
      <c r="F255" s="3">
        <v>7.29</v>
      </c>
      <c r="G255" s="3">
        <v>2.69</v>
      </c>
      <c r="H255" s="3">
        <v>5.84</v>
      </c>
      <c r="K255" s="3">
        <v>5.29</v>
      </c>
      <c r="L255" s="3">
        <v>0.86</v>
      </c>
      <c r="M255" s="3">
        <v>1.46</v>
      </c>
      <c r="N255" s="3">
        <v>1.07</v>
      </c>
      <c r="O255" s="3">
        <v>5.2</v>
      </c>
      <c r="P255" s="3">
        <v>8.58</v>
      </c>
      <c r="Q255" s="3">
        <v>12.94</v>
      </c>
      <c r="R255" s="3">
        <v>29.3</v>
      </c>
      <c r="S255" s="3">
        <v>9.18</v>
      </c>
      <c r="T255" s="3">
        <v>0.52</v>
      </c>
      <c r="U255" s="3">
        <v>10.08</v>
      </c>
      <c r="V255" s="3">
        <v>1.1100000000000001</v>
      </c>
      <c r="W255" s="3">
        <v>2.98</v>
      </c>
      <c r="X255" s="3">
        <v>2.2200000000000002</v>
      </c>
      <c r="Y255" s="3">
        <v>6.89</v>
      </c>
      <c r="Z255" s="3">
        <v>10.4</v>
      </c>
      <c r="AA255" s="3">
        <v>2.2400000000000002</v>
      </c>
      <c r="AB255" s="3">
        <v>2.15</v>
      </c>
      <c r="AC255" s="3">
        <v>4.26</v>
      </c>
      <c r="AD255" s="3">
        <v>73.5</v>
      </c>
      <c r="AE255" s="3">
        <v>8.5</v>
      </c>
      <c r="AF255" s="3">
        <v>7.9</v>
      </c>
      <c r="AG255" s="34"/>
      <c r="AH255" s="3">
        <v>4.8499999999999996</v>
      </c>
      <c r="AI255" s="3">
        <v>5.6</v>
      </c>
      <c r="AJ255" s="3">
        <v>9.1199999999999992</v>
      </c>
      <c r="AK255" s="3">
        <v>3.45</v>
      </c>
      <c r="AN255" s="3">
        <v>4.4400000000000004</v>
      </c>
      <c r="AO255" s="3">
        <v>0.28999999999999998</v>
      </c>
      <c r="AP255" s="3">
        <v>3.88</v>
      </c>
      <c r="AQ255" s="3">
        <v>11.08</v>
      </c>
    </row>
    <row r="256" spans="1:43">
      <c r="A256" s="34">
        <v>39822</v>
      </c>
      <c r="B256" s="3">
        <v>7.45</v>
      </c>
      <c r="C256" s="3">
        <v>0.51</v>
      </c>
      <c r="D256" s="3">
        <v>0.87</v>
      </c>
      <c r="E256" s="3">
        <v>2.5750000000000002</v>
      </c>
      <c r="F256" s="3">
        <v>7.29</v>
      </c>
      <c r="G256" s="3">
        <v>2.71</v>
      </c>
      <c r="H256" s="3">
        <v>5.96</v>
      </c>
      <c r="K256" s="3">
        <v>5.28</v>
      </c>
      <c r="L256" s="3">
        <v>0.86</v>
      </c>
      <c r="M256" s="3">
        <v>1.37</v>
      </c>
      <c r="N256" s="3">
        <v>1.1599999999999999</v>
      </c>
      <c r="O256" s="3">
        <v>5.35</v>
      </c>
      <c r="P256" s="3">
        <v>8.5</v>
      </c>
      <c r="Q256" s="3">
        <v>13.46</v>
      </c>
      <c r="R256" s="3">
        <v>29.45</v>
      </c>
      <c r="S256" s="3">
        <v>9.14</v>
      </c>
      <c r="T256" s="3">
        <v>0.59</v>
      </c>
      <c r="U256" s="3">
        <v>10.210000000000001</v>
      </c>
      <c r="V256" s="3">
        <v>1.1599999999999999</v>
      </c>
      <c r="W256" s="3">
        <v>3</v>
      </c>
      <c r="X256" s="3">
        <v>2.33</v>
      </c>
      <c r="Y256" s="3">
        <v>6.86</v>
      </c>
      <c r="Z256" s="3">
        <v>10.86</v>
      </c>
      <c r="AA256" s="3">
        <v>2.36</v>
      </c>
      <c r="AB256" s="3">
        <v>2.23</v>
      </c>
      <c r="AC256" s="3">
        <v>4.17</v>
      </c>
      <c r="AD256" s="3">
        <v>75.3</v>
      </c>
      <c r="AE256" s="3">
        <v>8.9499999999999993</v>
      </c>
      <c r="AF256" s="3">
        <v>8.5299999999999994</v>
      </c>
      <c r="AG256" s="34"/>
      <c r="AH256" s="3">
        <v>4.8099999999999996</v>
      </c>
      <c r="AI256" s="3">
        <v>5.65</v>
      </c>
      <c r="AJ256" s="3">
        <v>9.2100000000000009</v>
      </c>
      <c r="AK256" s="3">
        <v>3.43</v>
      </c>
      <c r="AN256" s="3">
        <v>4.4800000000000004</v>
      </c>
      <c r="AO256" s="3">
        <v>0.28999999999999998</v>
      </c>
      <c r="AP256" s="3">
        <v>3.88</v>
      </c>
      <c r="AQ256" s="3">
        <v>11.04</v>
      </c>
    </row>
    <row r="257" spans="1:43">
      <c r="A257" s="34">
        <v>39821</v>
      </c>
      <c r="B257" s="3">
        <v>7.37</v>
      </c>
      <c r="C257" s="3">
        <v>0.495</v>
      </c>
      <c r="D257" s="3">
        <v>0.88</v>
      </c>
      <c r="E257" s="3">
        <v>2.6</v>
      </c>
      <c r="F257" s="3">
        <v>7.12</v>
      </c>
      <c r="G257" s="3">
        <v>2.5499999999999998</v>
      </c>
      <c r="H257" s="3">
        <v>5.86</v>
      </c>
      <c r="K257" s="3">
        <v>5.14</v>
      </c>
      <c r="L257" s="3">
        <v>0.87</v>
      </c>
      <c r="M257" s="3">
        <v>1.39</v>
      </c>
      <c r="N257" s="3">
        <v>1.1399999999999999</v>
      </c>
      <c r="O257" s="3">
        <v>5.15</v>
      </c>
      <c r="P257" s="3">
        <v>8.5</v>
      </c>
      <c r="Q257" s="3">
        <v>13.86</v>
      </c>
      <c r="R257" s="3">
        <v>29.1</v>
      </c>
      <c r="S257" s="3">
        <v>8.91</v>
      </c>
      <c r="T257" s="3">
        <v>0.57999999999999996</v>
      </c>
      <c r="U257" s="3">
        <v>10.17</v>
      </c>
      <c r="V257" s="3">
        <v>1.17</v>
      </c>
      <c r="W257" s="3">
        <v>2.94</v>
      </c>
      <c r="X257" s="3">
        <v>2.3199999999999998</v>
      </c>
      <c r="Y257" s="3">
        <v>6.85</v>
      </c>
      <c r="Z257" s="3">
        <v>10.72</v>
      </c>
      <c r="AA257" s="3">
        <v>2.1669999999999998</v>
      </c>
      <c r="AB257" s="3">
        <v>2.2599999999999998</v>
      </c>
      <c r="AC257" s="3">
        <v>4.1500000000000004</v>
      </c>
      <c r="AD257" s="3">
        <v>76</v>
      </c>
      <c r="AE257" s="3">
        <v>8.51</v>
      </c>
      <c r="AF257" s="3">
        <v>8.8000000000000007</v>
      </c>
      <c r="AG257" s="34"/>
      <c r="AH257" s="3">
        <v>4.88</v>
      </c>
      <c r="AI257" s="3">
        <v>5.6</v>
      </c>
      <c r="AJ257" s="3">
        <v>8.85</v>
      </c>
      <c r="AK257" s="3">
        <v>3.42</v>
      </c>
      <c r="AN257" s="3">
        <v>4.5199999999999996</v>
      </c>
      <c r="AO257" s="3">
        <v>0.28999999999999998</v>
      </c>
      <c r="AP257" s="3">
        <v>3.82</v>
      </c>
      <c r="AQ257" s="3">
        <v>10.7</v>
      </c>
    </row>
    <row r="258" spans="1:43">
      <c r="A258" s="34">
        <v>39820</v>
      </c>
      <c r="B258" s="3">
        <v>7.9</v>
      </c>
      <c r="C258" s="3">
        <v>0.54</v>
      </c>
      <c r="D258" s="3">
        <v>0.91</v>
      </c>
      <c r="E258" s="3">
        <v>2.7349999999999999</v>
      </c>
      <c r="F258" s="3">
        <v>7.18</v>
      </c>
      <c r="G258" s="3">
        <v>2.65</v>
      </c>
      <c r="H258" s="3">
        <v>5.98</v>
      </c>
      <c r="K258" s="3">
        <v>5.24</v>
      </c>
      <c r="L258" s="3">
        <v>0.87</v>
      </c>
      <c r="M258" s="3">
        <v>1.46</v>
      </c>
      <c r="N258" s="3">
        <v>1.23</v>
      </c>
      <c r="O258" s="3">
        <v>5.46</v>
      </c>
      <c r="P258" s="3">
        <v>8.6</v>
      </c>
      <c r="Q258" s="3">
        <v>14.5</v>
      </c>
      <c r="R258" s="3">
        <v>29.5</v>
      </c>
      <c r="S258" s="3">
        <v>9.09</v>
      </c>
      <c r="T258" s="3">
        <v>0.53</v>
      </c>
      <c r="U258" s="3">
        <v>10.49</v>
      </c>
      <c r="V258" s="3">
        <v>1.24</v>
      </c>
      <c r="W258" s="3">
        <v>3</v>
      </c>
      <c r="X258" s="3">
        <v>2.5099999999999998</v>
      </c>
      <c r="Y258" s="3">
        <v>6.71</v>
      </c>
      <c r="Z258" s="3">
        <v>11.46</v>
      </c>
      <c r="AA258" s="3">
        <v>2.3330000000000002</v>
      </c>
      <c r="AB258" s="3">
        <v>2.4500000000000002</v>
      </c>
      <c r="AC258" s="3">
        <v>4.47</v>
      </c>
      <c r="AD258" s="3">
        <v>78.45</v>
      </c>
      <c r="AE258" s="3">
        <v>9.19</v>
      </c>
      <c r="AF258" s="3">
        <v>9.35</v>
      </c>
      <c r="AG258" s="34"/>
      <c r="AH258" s="3">
        <v>4.9800000000000004</v>
      </c>
      <c r="AI258" s="3">
        <v>5.64</v>
      </c>
      <c r="AJ258" s="3">
        <v>9.2799999999999994</v>
      </c>
      <c r="AK258" s="3">
        <v>3.42</v>
      </c>
      <c r="AN258" s="3">
        <v>4.46</v>
      </c>
      <c r="AO258" s="3">
        <v>0.28999999999999998</v>
      </c>
      <c r="AP258" s="3">
        <v>3.9</v>
      </c>
      <c r="AQ258" s="3">
        <v>11.58</v>
      </c>
    </row>
    <row r="259" spans="1:43">
      <c r="A259" s="34">
        <v>39819</v>
      </c>
      <c r="B259" s="3">
        <v>8.1999999999999993</v>
      </c>
      <c r="C259" s="3">
        <v>0.48</v>
      </c>
      <c r="D259" s="3">
        <v>0.93</v>
      </c>
      <c r="E259" s="3">
        <v>2.7450000000000001</v>
      </c>
      <c r="F259" s="3">
        <v>7.2</v>
      </c>
      <c r="G259" s="3">
        <v>2.65</v>
      </c>
      <c r="H259" s="3">
        <v>6.22</v>
      </c>
      <c r="K259" s="3">
        <v>5.25</v>
      </c>
      <c r="L259" s="3">
        <v>0.89</v>
      </c>
      <c r="M259" s="3">
        <v>1.58</v>
      </c>
      <c r="N259" s="3">
        <v>1.34</v>
      </c>
      <c r="O259" s="3">
        <v>5.5</v>
      </c>
      <c r="P259" s="3">
        <v>8.77</v>
      </c>
      <c r="Q259" s="3">
        <v>14.72</v>
      </c>
      <c r="R259" s="3">
        <v>29.5</v>
      </c>
      <c r="S259" s="3">
        <v>9.27</v>
      </c>
      <c r="T259" s="3">
        <v>0.62</v>
      </c>
      <c r="U259" s="3">
        <v>10.59</v>
      </c>
      <c r="V259" s="3">
        <v>1.29</v>
      </c>
      <c r="W259" s="3">
        <v>3.02</v>
      </c>
      <c r="X259" s="3">
        <v>2.5</v>
      </c>
      <c r="Y259" s="3">
        <v>6.77</v>
      </c>
      <c r="Z259" s="3">
        <v>11.9</v>
      </c>
      <c r="AA259" s="3">
        <v>2.2669999999999999</v>
      </c>
      <c r="AB259" s="3">
        <v>2.41</v>
      </c>
      <c r="AC259" s="3">
        <v>4.43</v>
      </c>
      <c r="AD259" s="3">
        <v>83</v>
      </c>
      <c r="AE259" s="3">
        <v>10.28</v>
      </c>
      <c r="AF259" s="3">
        <v>9.1999999999999993</v>
      </c>
      <c r="AG259" s="34"/>
      <c r="AH259" s="3">
        <v>4.8899999999999997</v>
      </c>
      <c r="AI259" s="3">
        <v>5.69</v>
      </c>
      <c r="AJ259" s="3">
        <v>8.94</v>
      </c>
      <c r="AK259" s="3">
        <v>3.39</v>
      </c>
      <c r="AN259" s="3">
        <v>4.4400000000000004</v>
      </c>
      <c r="AO259" s="3">
        <v>0.28999999999999998</v>
      </c>
      <c r="AP259" s="3">
        <v>3.93</v>
      </c>
      <c r="AQ259" s="3">
        <v>10.88</v>
      </c>
    </row>
    <row r="260" spans="1:43">
      <c r="A260" s="34">
        <v>39818</v>
      </c>
      <c r="B260" s="3">
        <v>8.19</v>
      </c>
      <c r="C260" s="3">
        <v>0.48499999999999999</v>
      </c>
      <c r="D260" s="3">
        <v>0.92</v>
      </c>
      <c r="E260" s="3">
        <v>2.73</v>
      </c>
      <c r="F260" s="3">
        <v>7.11</v>
      </c>
      <c r="G260" s="3">
        <v>2.54</v>
      </c>
      <c r="H260" s="3">
        <v>6.21</v>
      </c>
      <c r="K260" s="3">
        <v>5.0999999999999996</v>
      </c>
      <c r="L260" s="3">
        <v>0.87</v>
      </c>
      <c r="M260" s="3">
        <v>1.5</v>
      </c>
      <c r="N260" s="3">
        <v>1.26</v>
      </c>
      <c r="O260" s="3">
        <v>5.23</v>
      </c>
      <c r="P260" s="3">
        <v>8.9499999999999993</v>
      </c>
      <c r="Q260" s="3">
        <v>14.78</v>
      </c>
      <c r="R260" s="3">
        <v>32</v>
      </c>
      <c r="S260" s="3">
        <v>8.65</v>
      </c>
      <c r="T260" s="3">
        <v>0.55000000000000004</v>
      </c>
      <c r="U260" s="3">
        <v>10.38</v>
      </c>
      <c r="V260" s="3">
        <v>1.29</v>
      </c>
      <c r="W260" s="3">
        <v>2.91</v>
      </c>
      <c r="X260" s="3">
        <v>2.5</v>
      </c>
      <c r="Y260" s="3">
        <v>6.37</v>
      </c>
      <c r="Z260" s="3">
        <v>11.7</v>
      </c>
      <c r="AA260" s="3">
        <v>2.3069999999999999</v>
      </c>
      <c r="AB260" s="3">
        <v>2.36</v>
      </c>
      <c r="AC260" s="3">
        <v>4.2300000000000004</v>
      </c>
      <c r="AD260" s="3">
        <v>85</v>
      </c>
      <c r="AE260" s="3">
        <v>10.86</v>
      </c>
      <c r="AF260" s="3">
        <v>8.8000000000000007</v>
      </c>
      <c r="AG260" s="34"/>
      <c r="AH260" s="3">
        <v>4.54</v>
      </c>
      <c r="AI260" s="3">
        <v>5.56</v>
      </c>
      <c r="AJ260" s="3">
        <v>8.36</v>
      </c>
      <c r="AK260" s="3">
        <v>3.28</v>
      </c>
      <c r="AN260" s="3">
        <v>4.26</v>
      </c>
      <c r="AO260" s="3">
        <v>0.28999999999999998</v>
      </c>
      <c r="AP260" s="3">
        <v>3.86</v>
      </c>
      <c r="AQ260" s="3">
        <v>10.94</v>
      </c>
    </row>
    <row r="261" spans="1:43">
      <c r="A261" s="34">
        <v>39815</v>
      </c>
      <c r="B261" s="3">
        <v>7.59</v>
      </c>
      <c r="C261" s="3">
        <v>0.42499999999999999</v>
      </c>
      <c r="D261" s="3">
        <v>0.9</v>
      </c>
      <c r="E261" s="4"/>
      <c r="F261" s="4"/>
      <c r="G261" s="4"/>
      <c r="H261" s="4"/>
      <c r="K261" s="4"/>
      <c r="L261" s="3">
        <v>0.79</v>
      </c>
      <c r="M261" s="3">
        <v>1.5</v>
      </c>
      <c r="N261" s="3">
        <v>1.24</v>
      </c>
      <c r="O261" s="3">
        <v>4.97</v>
      </c>
      <c r="P261" s="3">
        <v>8.98</v>
      </c>
      <c r="Q261" s="3">
        <v>14</v>
      </c>
      <c r="R261" s="3">
        <v>31.6</v>
      </c>
      <c r="S261" s="4"/>
      <c r="T261" s="3">
        <v>0.53</v>
      </c>
      <c r="U261" s="4"/>
      <c r="V261" s="3">
        <v>1.27</v>
      </c>
      <c r="W261" s="4"/>
      <c r="X261" s="3">
        <v>2.4500000000000002</v>
      </c>
      <c r="Y261" s="4"/>
      <c r="Z261" s="3">
        <v>11.22</v>
      </c>
      <c r="AA261" s="3">
        <v>2.2669999999999999</v>
      </c>
      <c r="AB261" s="3">
        <v>2.2999999999999998</v>
      </c>
      <c r="AC261" s="4"/>
      <c r="AD261" s="3">
        <v>81.2</v>
      </c>
      <c r="AE261" s="3">
        <v>10.119999999999999</v>
      </c>
      <c r="AF261" s="3">
        <v>8.1</v>
      </c>
      <c r="AG261" s="34"/>
      <c r="AH261" s="4"/>
      <c r="AI261" s="4"/>
      <c r="AJ261" s="4"/>
      <c r="AK261" s="4"/>
      <c r="AN261" s="4"/>
      <c r="AO261" s="3">
        <v>0.28999999999999998</v>
      </c>
      <c r="AP261" s="4"/>
      <c r="AQ261" s="3">
        <v>10.199999999999999</v>
      </c>
    </row>
    <row r="262" spans="1:43">
      <c r="A262" s="34">
        <v>39814</v>
      </c>
      <c r="B262" s="4"/>
      <c r="C262" s="4"/>
      <c r="D262" s="4"/>
      <c r="E262" s="4"/>
      <c r="F262" s="4"/>
      <c r="G262" s="4"/>
      <c r="H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34"/>
      <c r="AH262" s="4"/>
      <c r="AI262" s="4"/>
      <c r="AJ262" s="4"/>
      <c r="AK262" s="4"/>
      <c r="AN262" s="4"/>
      <c r="AO262" s="4"/>
      <c r="AP262" s="4"/>
      <c r="AQ262" s="4"/>
    </row>
    <row r="263" spans="1:43">
      <c r="A263" s="34">
        <v>39813</v>
      </c>
      <c r="B263" s="3">
        <v>7.24</v>
      </c>
      <c r="C263" s="3">
        <v>0.40500000000000003</v>
      </c>
      <c r="D263" s="3">
        <v>0.86</v>
      </c>
      <c r="E263" s="3">
        <v>2.7589999999999999</v>
      </c>
      <c r="F263" s="3">
        <v>6.92</v>
      </c>
      <c r="G263" s="3">
        <v>2.42</v>
      </c>
      <c r="H263" s="3">
        <v>6.15</v>
      </c>
      <c r="K263" s="3">
        <v>4.8600000000000003</v>
      </c>
      <c r="L263" s="3">
        <v>0.77</v>
      </c>
      <c r="M263" s="3">
        <v>1.43</v>
      </c>
      <c r="N263" s="3">
        <v>1.24</v>
      </c>
      <c r="O263" s="3">
        <v>4.95</v>
      </c>
      <c r="P263" s="3">
        <v>8.98</v>
      </c>
      <c r="Q263" s="3">
        <v>13.52</v>
      </c>
      <c r="R263" s="3">
        <v>31.6</v>
      </c>
      <c r="S263" s="3">
        <v>8.24</v>
      </c>
      <c r="T263" s="3">
        <v>0.44</v>
      </c>
      <c r="U263" s="3">
        <v>10.17</v>
      </c>
      <c r="V263" s="3">
        <v>1.24</v>
      </c>
      <c r="W263" s="3">
        <v>2.81</v>
      </c>
      <c r="X263" s="3">
        <v>2.36</v>
      </c>
      <c r="Y263" s="3">
        <v>6.11</v>
      </c>
      <c r="Z263" s="3">
        <v>10.78</v>
      </c>
      <c r="AA263" s="3">
        <v>2.2669999999999999</v>
      </c>
      <c r="AB263" s="3">
        <v>2.2400000000000002</v>
      </c>
      <c r="AC263" s="4"/>
      <c r="AD263" s="3">
        <v>77.8</v>
      </c>
      <c r="AE263" s="3">
        <v>9.3000000000000007</v>
      </c>
      <c r="AF263" s="3">
        <v>7.91</v>
      </c>
      <c r="AG263" s="34"/>
      <c r="AH263" s="3">
        <v>4.41</v>
      </c>
      <c r="AI263" s="3">
        <v>5.44</v>
      </c>
      <c r="AJ263" s="3">
        <v>8.15</v>
      </c>
      <c r="AK263" s="3">
        <v>3.19</v>
      </c>
      <c r="AN263" s="3">
        <v>4.13</v>
      </c>
      <c r="AO263" s="3">
        <v>0.28999999999999998</v>
      </c>
      <c r="AP263" s="3">
        <v>3.77</v>
      </c>
      <c r="AQ263" s="3">
        <v>8.3800000000000008</v>
      </c>
    </row>
    <row r="264" spans="1:43">
      <c r="A264" s="34">
        <v>39812</v>
      </c>
      <c r="B264" s="3">
        <v>7.2</v>
      </c>
      <c r="C264" s="3">
        <v>0.42</v>
      </c>
      <c r="D264" s="3">
        <v>0.85</v>
      </c>
      <c r="E264" s="3">
        <v>2.8140000000000001</v>
      </c>
      <c r="F264" s="3">
        <v>6.82</v>
      </c>
      <c r="G264" s="3">
        <v>2.46</v>
      </c>
      <c r="H264" s="3">
        <v>6.14</v>
      </c>
      <c r="K264" s="3">
        <v>5.01</v>
      </c>
      <c r="L264" s="3">
        <v>0.76</v>
      </c>
      <c r="M264" s="3">
        <v>1.43</v>
      </c>
      <c r="N264" s="3">
        <v>1.1200000000000001</v>
      </c>
      <c r="O264" s="3">
        <v>4.91</v>
      </c>
      <c r="P264" s="3">
        <v>8.9700000000000006</v>
      </c>
      <c r="Q264" s="3">
        <v>13.18</v>
      </c>
      <c r="R264" s="3">
        <v>31.3</v>
      </c>
      <c r="S264" s="3">
        <v>8.41</v>
      </c>
      <c r="T264" s="3">
        <v>0.44</v>
      </c>
      <c r="U264" s="3">
        <v>10.17</v>
      </c>
      <c r="V264" s="3">
        <v>1.25</v>
      </c>
      <c r="W264" s="3">
        <v>2.84</v>
      </c>
      <c r="X264" s="3">
        <v>2.36</v>
      </c>
      <c r="Y264" s="3">
        <v>6.31</v>
      </c>
      <c r="Z264" s="3">
        <v>10.88</v>
      </c>
      <c r="AA264" s="3">
        <v>2.2269999999999999</v>
      </c>
      <c r="AB264" s="3">
        <v>2.29</v>
      </c>
      <c r="AC264" s="3">
        <v>4.0599999999999996</v>
      </c>
      <c r="AD264" s="3">
        <v>76.2</v>
      </c>
      <c r="AE264" s="3">
        <v>9.19</v>
      </c>
      <c r="AF264" s="3">
        <v>7.8</v>
      </c>
      <c r="AG264" s="34"/>
      <c r="AH264" s="3">
        <v>4.4400000000000004</v>
      </c>
      <c r="AI264" s="3">
        <v>5.46</v>
      </c>
      <c r="AJ264" s="3">
        <v>8.15</v>
      </c>
      <c r="AK264" s="3">
        <v>3.31</v>
      </c>
      <c r="AN264" s="3">
        <v>4.49</v>
      </c>
      <c r="AO264" s="3">
        <v>0.28999999999999998</v>
      </c>
      <c r="AP264" s="3">
        <v>3.8</v>
      </c>
      <c r="AQ264" s="3">
        <v>8.27</v>
      </c>
    </row>
    <row r="265" spans="1:43">
      <c r="A265" s="34">
        <v>39811</v>
      </c>
      <c r="B265" s="3">
        <v>6.9</v>
      </c>
      <c r="C265" s="3">
        <v>0.42</v>
      </c>
      <c r="D265" s="3">
        <v>0.87</v>
      </c>
      <c r="E265" s="3">
        <v>2.7639999999999998</v>
      </c>
      <c r="F265" s="3">
        <v>6.99</v>
      </c>
      <c r="G265" s="3">
        <v>2.52</v>
      </c>
      <c r="H265" s="3">
        <v>6.07</v>
      </c>
      <c r="K265" s="3">
        <v>5.12</v>
      </c>
      <c r="L265" s="3">
        <v>0.77</v>
      </c>
      <c r="M265" s="3">
        <v>1.43</v>
      </c>
      <c r="N265" s="3">
        <v>1.1299999999999999</v>
      </c>
      <c r="O265" s="3">
        <v>4.93</v>
      </c>
      <c r="P265" s="3">
        <v>8.85</v>
      </c>
      <c r="Q265" s="3">
        <v>13.2</v>
      </c>
      <c r="R265" s="3">
        <v>30.4</v>
      </c>
      <c r="S265" s="3">
        <v>8.5500000000000007</v>
      </c>
      <c r="T265" s="3">
        <v>0.45</v>
      </c>
      <c r="U265" s="3">
        <v>10.17</v>
      </c>
      <c r="V265" s="3">
        <v>1.26</v>
      </c>
      <c r="W265" s="3">
        <v>2.88</v>
      </c>
      <c r="X265" s="3">
        <v>2.1800000000000002</v>
      </c>
      <c r="Y265" s="3">
        <v>6.37</v>
      </c>
      <c r="Z265" s="3">
        <v>10.86</v>
      </c>
      <c r="AA265" s="3">
        <v>2.3069999999999999</v>
      </c>
      <c r="AB265" s="3">
        <v>2.27</v>
      </c>
      <c r="AC265" s="3">
        <v>4.04</v>
      </c>
      <c r="AD265" s="3">
        <v>76.900000000000006</v>
      </c>
      <c r="AE265" s="3">
        <v>9.61</v>
      </c>
      <c r="AF265" s="3">
        <v>7.69</v>
      </c>
      <c r="AG265" s="34"/>
      <c r="AH265" s="3">
        <v>4.47</v>
      </c>
      <c r="AI265" s="3">
        <v>5.39</v>
      </c>
      <c r="AJ265" s="3">
        <v>8.5500000000000007</v>
      </c>
      <c r="AK265" s="4"/>
      <c r="AN265" s="4"/>
      <c r="AO265" s="3">
        <v>0.28999999999999998</v>
      </c>
      <c r="AP265" s="3">
        <v>3.78</v>
      </c>
      <c r="AQ265" s="3">
        <v>8.27</v>
      </c>
    </row>
    <row r="266" spans="1:43">
      <c r="A266" s="34">
        <v>39808</v>
      </c>
      <c r="B266" s="4"/>
      <c r="C266" s="4"/>
      <c r="D266" s="4"/>
      <c r="E266" s="3">
        <v>2.7890000000000001</v>
      </c>
      <c r="F266" s="3">
        <v>6.74</v>
      </c>
      <c r="G266" s="3">
        <v>2.6</v>
      </c>
      <c r="H266" s="3">
        <v>5.79</v>
      </c>
      <c r="K266" s="3">
        <v>5.28</v>
      </c>
      <c r="L266" s="4"/>
      <c r="M266" s="4"/>
      <c r="N266" s="4"/>
      <c r="O266" s="4"/>
      <c r="P266" s="4"/>
      <c r="Q266" s="4"/>
      <c r="R266" s="4"/>
      <c r="S266" s="3">
        <v>8.69</v>
      </c>
      <c r="T266" s="4"/>
      <c r="U266" s="3">
        <v>10.19</v>
      </c>
      <c r="V266" s="4"/>
      <c r="W266" s="3">
        <v>2.94</v>
      </c>
      <c r="X266" s="4"/>
      <c r="Y266" s="3">
        <v>6.37</v>
      </c>
      <c r="Z266" s="4"/>
      <c r="AA266" s="4"/>
      <c r="AB266" s="4"/>
      <c r="AC266" s="3">
        <v>4.12</v>
      </c>
      <c r="AD266" s="4"/>
      <c r="AE266" s="4"/>
      <c r="AF266" s="4"/>
      <c r="AG266" s="34"/>
      <c r="AH266" s="3">
        <v>4.5599999999999996</v>
      </c>
      <c r="AI266" s="3">
        <v>5.32</v>
      </c>
      <c r="AJ266" s="3">
        <v>8.1999999999999993</v>
      </c>
      <c r="AK266" s="3">
        <v>3.32</v>
      </c>
      <c r="AN266" s="4"/>
      <c r="AO266" s="4"/>
      <c r="AP266" s="3">
        <v>3.81</v>
      </c>
      <c r="AQ266" s="4"/>
    </row>
    <row r="267" spans="1:43">
      <c r="A267" s="34">
        <v>39807</v>
      </c>
      <c r="B267" s="4"/>
      <c r="C267" s="4"/>
      <c r="D267" s="4"/>
      <c r="E267" s="3">
        <v>2.69</v>
      </c>
      <c r="F267" s="3">
        <v>6.66</v>
      </c>
      <c r="G267" s="3">
        <v>2.68</v>
      </c>
      <c r="H267" s="3">
        <v>5.77</v>
      </c>
      <c r="K267" s="3">
        <v>5.24</v>
      </c>
      <c r="L267" s="4"/>
      <c r="M267" s="4"/>
      <c r="N267" s="4"/>
      <c r="O267" s="4"/>
      <c r="P267" s="4"/>
      <c r="Q267" s="4"/>
      <c r="R267" s="4"/>
      <c r="S267" s="3">
        <v>8.6999999999999993</v>
      </c>
      <c r="T267" s="4"/>
      <c r="U267" s="3">
        <v>10.14</v>
      </c>
      <c r="V267" s="4"/>
      <c r="W267" s="3">
        <v>2.99</v>
      </c>
      <c r="X267" s="4"/>
      <c r="Y267" s="3">
        <v>6.5</v>
      </c>
      <c r="Z267" s="4"/>
      <c r="AA267" s="4"/>
      <c r="AB267" s="4"/>
      <c r="AC267" s="3">
        <v>4.07</v>
      </c>
      <c r="AD267" s="4"/>
      <c r="AE267" s="4"/>
      <c r="AF267" s="4"/>
      <c r="AG267" s="34"/>
      <c r="AH267" s="3">
        <v>4.6100000000000003</v>
      </c>
      <c r="AI267" s="3">
        <v>5.49</v>
      </c>
      <c r="AJ267" s="3">
        <v>8.0500000000000007</v>
      </c>
      <c r="AK267" s="3">
        <v>3.39</v>
      </c>
      <c r="AN267" s="4"/>
      <c r="AO267" s="4"/>
      <c r="AP267" s="3">
        <v>3.85</v>
      </c>
      <c r="AQ267" s="4"/>
    </row>
    <row r="268" spans="1:43">
      <c r="A268" s="34">
        <v>39806</v>
      </c>
      <c r="B268" s="3">
        <v>6.64</v>
      </c>
      <c r="C268" s="3">
        <v>0.41499999999999998</v>
      </c>
      <c r="D268" s="3">
        <v>0.82</v>
      </c>
      <c r="E268" s="3">
        <v>2.66</v>
      </c>
      <c r="F268" s="3">
        <v>6.73</v>
      </c>
      <c r="G268" s="3">
        <v>2.59</v>
      </c>
      <c r="H268" s="3">
        <v>5.99</v>
      </c>
      <c r="K268" s="3">
        <v>5.09</v>
      </c>
      <c r="L268" s="3">
        <v>0.76</v>
      </c>
      <c r="M268" s="3">
        <v>1.47</v>
      </c>
      <c r="N268" s="3">
        <v>1.1100000000000001</v>
      </c>
      <c r="O268" s="3">
        <v>4.84</v>
      </c>
      <c r="P268" s="3">
        <v>8.92</v>
      </c>
      <c r="Q268" s="3">
        <v>13.24</v>
      </c>
      <c r="R268" s="3">
        <v>30.15</v>
      </c>
      <c r="S268" s="3">
        <v>9.0500000000000007</v>
      </c>
      <c r="T268" s="3">
        <v>0.44</v>
      </c>
      <c r="U268" s="3">
        <v>10.220000000000001</v>
      </c>
      <c r="V268" s="3">
        <v>1.23</v>
      </c>
      <c r="W268" s="3">
        <v>3.06</v>
      </c>
      <c r="X268" s="3">
        <v>2.21</v>
      </c>
      <c r="Y268" s="3">
        <v>6.43</v>
      </c>
      <c r="Z268" s="3">
        <v>10.54</v>
      </c>
      <c r="AA268" s="3">
        <v>2.2000000000000002</v>
      </c>
      <c r="AB268" s="3">
        <v>2.16</v>
      </c>
      <c r="AC268" s="3">
        <v>4.0999999999999996</v>
      </c>
      <c r="AD268" s="3">
        <v>74.5</v>
      </c>
      <c r="AE268" s="3">
        <v>9.85</v>
      </c>
      <c r="AF268" s="3">
        <v>7.29</v>
      </c>
      <c r="AG268" s="34"/>
      <c r="AH268" s="3">
        <v>4.6100000000000003</v>
      </c>
      <c r="AI268" s="3">
        <v>5.51</v>
      </c>
      <c r="AJ268" s="3">
        <v>8.32</v>
      </c>
      <c r="AK268" s="3">
        <v>3.52</v>
      </c>
      <c r="AN268" s="3">
        <v>4.66</v>
      </c>
      <c r="AO268" s="3">
        <v>0.28999999999999998</v>
      </c>
      <c r="AP268" s="3">
        <v>3.87</v>
      </c>
      <c r="AQ268" s="3">
        <v>7.7</v>
      </c>
    </row>
    <row r="269" spans="1:43">
      <c r="A269" s="34">
        <v>39805</v>
      </c>
      <c r="B269" s="3">
        <v>6.68</v>
      </c>
      <c r="C269" s="3">
        <v>0.4</v>
      </c>
      <c r="D269" s="3">
        <v>0.81</v>
      </c>
      <c r="E269" s="3">
        <v>2.7989999999999999</v>
      </c>
      <c r="F269" s="4"/>
      <c r="G269" s="3">
        <v>2.68</v>
      </c>
      <c r="H269" s="3">
        <v>6.11</v>
      </c>
      <c r="K269" s="3">
        <v>5.27</v>
      </c>
      <c r="L269" s="3">
        <v>0.75</v>
      </c>
      <c r="M269" s="3">
        <v>1.35</v>
      </c>
      <c r="N269" s="3">
        <v>1.08</v>
      </c>
      <c r="O269" s="3">
        <v>5</v>
      </c>
      <c r="P269" s="3">
        <v>9</v>
      </c>
      <c r="Q269" s="3">
        <v>13.6</v>
      </c>
      <c r="R269" s="3">
        <v>28.6</v>
      </c>
      <c r="S269" s="4"/>
      <c r="T269" s="3">
        <v>0.47</v>
      </c>
      <c r="U269" s="3">
        <v>10.45</v>
      </c>
      <c r="V269" s="3">
        <v>1.2</v>
      </c>
      <c r="W269" s="3">
        <v>3.11</v>
      </c>
      <c r="X269" s="3">
        <v>2.1800000000000002</v>
      </c>
      <c r="Y269" s="3">
        <v>6.95</v>
      </c>
      <c r="Z269" s="3">
        <v>10.7</v>
      </c>
      <c r="AA269" s="3">
        <v>2.1469999999999998</v>
      </c>
      <c r="AB269" s="3">
        <v>2.1</v>
      </c>
      <c r="AC269" s="3">
        <v>4.38</v>
      </c>
      <c r="AD269" s="3">
        <v>75.5</v>
      </c>
      <c r="AE269" s="3">
        <v>10.14</v>
      </c>
      <c r="AF269" s="3">
        <v>7.29</v>
      </c>
      <c r="AG269" s="34"/>
      <c r="AH269" s="3">
        <v>4.75</v>
      </c>
      <c r="AI269" s="3">
        <v>5.46</v>
      </c>
      <c r="AJ269" s="3">
        <v>8.8699999999999992</v>
      </c>
      <c r="AK269" s="3">
        <v>3.44</v>
      </c>
      <c r="AN269" s="3">
        <v>4.24</v>
      </c>
      <c r="AO269" s="3">
        <v>0.28999999999999998</v>
      </c>
      <c r="AP269" s="3">
        <v>3.91</v>
      </c>
      <c r="AQ269" s="3">
        <v>7.47</v>
      </c>
    </row>
    <row r="270" spans="1:43">
      <c r="A270" s="34">
        <v>39804</v>
      </c>
      <c r="B270" s="3">
        <v>7</v>
      </c>
      <c r="C270" s="3">
        <v>0.41</v>
      </c>
      <c r="D270" s="3">
        <v>0.83</v>
      </c>
      <c r="E270" s="3">
        <v>2.8940000000000001</v>
      </c>
      <c r="F270" s="3">
        <v>7.22</v>
      </c>
      <c r="G270" s="3">
        <v>2.93</v>
      </c>
      <c r="H270" s="3">
        <v>6.4</v>
      </c>
      <c r="K270" s="3">
        <v>5.62</v>
      </c>
      <c r="L270" s="3">
        <v>0.8</v>
      </c>
      <c r="M270" s="3">
        <v>1.48</v>
      </c>
      <c r="N270" s="3">
        <v>1.1499999999999999</v>
      </c>
      <c r="O270" s="3">
        <v>5.5</v>
      </c>
      <c r="P270" s="3">
        <v>9</v>
      </c>
      <c r="Q270" s="3">
        <v>14</v>
      </c>
      <c r="R270" s="3">
        <v>29.2</v>
      </c>
      <c r="S270" s="3">
        <v>9.7799999999999994</v>
      </c>
      <c r="T270" s="3">
        <v>0.47</v>
      </c>
      <c r="U270" s="3">
        <v>10.92</v>
      </c>
      <c r="V270" s="3">
        <v>1.29</v>
      </c>
      <c r="W270" s="3">
        <v>3.35</v>
      </c>
      <c r="X270" s="3">
        <v>2.4</v>
      </c>
      <c r="Y270" s="3">
        <v>7.72</v>
      </c>
      <c r="Z270" s="3">
        <v>11.32</v>
      </c>
      <c r="AA270" s="3">
        <v>2.0270000000000001</v>
      </c>
      <c r="AB270" s="3">
        <v>2.25</v>
      </c>
      <c r="AC270" s="3">
        <v>4.68</v>
      </c>
      <c r="AD270" s="3">
        <v>77</v>
      </c>
      <c r="AE270" s="3">
        <v>10.44</v>
      </c>
      <c r="AF270" s="3">
        <v>7.86</v>
      </c>
      <c r="AG270" s="34"/>
      <c r="AH270" s="3">
        <v>5.22</v>
      </c>
      <c r="AI270" s="3">
        <v>5.8</v>
      </c>
      <c r="AJ270" s="3">
        <v>9.86</v>
      </c>
      <c r="AK270" s="3">
        <v>3.73</v>
      </c>
      <c r="AN270" s="3">
        <v>4.63</v>
      </c>
      <c r="AO270" s="3">
        <v>0.28999999999999998</v>
      </c>
      <c r="AP270" s="3">
        <v>4.13</v>
      </c>
      <c r="AQ270" s="3">
        <v>7.85</v>
      </c>
    </row>
    <row r="271" spans="1:43">
      <c r="A271" s="34">
        <v>39801</v>
      </c>
      <c r="B271" s="3">
        <v>7.21</v>
      </c>
      <c r="C271" s="3">
        <v>0.44500000000000001</v>
      </c>
      <c r="D271" s="3">
        <v>0.89</v>
      </c>
      <c r="E271" s="3">
        <v>2.8889999999999998</v>
      </c>
      <c r="F271" s="3">
        <v>7.37</v>
      </c>
      <c r="G271" s="3">
        <v>2.99</v>
      </c>
      <c r="H271" s="3">
        <v>6.65</v>
      </c>
      <c r="K271" s="3">
        <v>5.78</v>
      </c>
      <c r="L271" s="3">
        <v>0.83</v>
      </c>
      <c r="M271" s="3">
        <v>1.6</v>
      </c>
      <c r="N271" s="3">
        <v>1.25</v>
      </c>
      <c r="O271" s="3">
        <v>5.31</v>
      </c>
      <c r="P271" s="3">
        <v>9</v>
      </c>
      <c r="Q271" s="3">
        <v>14.22</v>
      </c>
      <c r="R271" s="3">
        <v>30.55</v>
      </c>
      <c r="S271" s="3">
        <v>10.08</v>
      </c>
      <c r="T271" s="3">
        <v>0.56999999999999995</v>
      </c>
      <c r="U271" s="3">
        <v>11.08</v>
      </c>
      <c r="V271" s="3">
        <v>1.34</v>
      </c>
      <c r="W271" s="3">
        <v>3.45</v>
      </c>
      <c r="X271" s="3">
        <v>2.5</v>
      </c>
      <c r="Y271" s="3">
        <v>8.14</v>
      </c>
      <c r="Z271" s="3">
        <v>11.56</v>
      </c>
      <c r="AA271" s="3">
        <v>2.073</v>
      </c>
      <c r="AB271" s="3">
        <v>2.19</v>
      </c>
      <c r="AC271" s="3">
        <v>4.5599999999999996</v>
      </c>
      <c r="AD271" s="3">
        <v>81.5</v>
      </c>
      <c r="AE271" s="3">
        <v>10.42</v>
      </c>
      <c r="AF271" s="3">
        <v>8.56</v>
      </c>
      <c r="AG271" s="34"/>
      <c r="AH271" s="3">
        <v>5.32</v>
      </c>
      <c r="AI271" s="3">
        <v>5.82</v>
      </c>
      <c r="AJ271" s="3">
        <v>9.86</v>
      </c>
      <c r="AK271" s="3">
        <v>3.71</v>
      </c>
      <c r="AN271" s="3">
        <v>4.46</v>
      </c>
      <c r="AO271" s="3">
        <v>0.28999999999999998</v>
      </c>
      <c r="AP271" s="3">
        <v>4.1500000000000004</v>
      </c>
      <c r="AQ271" s="3">
        <v>8.6</v>
      </c>
    </row>
    <row r="272" spans="1:43">
      <c r="A272" s="34">
        <v>39800</v>
      </c>
      <c r="B272" s="3">
        <v>7.58</v>
      </c>
      <c r="C272" s="3">
        <v>0.44500000000000001</v>
      </c>
      <c r="D272" s="3">
        <v>0.87</v>
      </c>
      <c r="E272" s="3">
        <v>2.774</v>
      </c>
      <c r="F272" s="3">
        <v>7.2</v>
      </c>
      <c r="G272" s="3">
        <v>2.98</v>
      </c>
      <c r="H272" s="3">
        <v>6.52</v>
      </c>
      <c r="K272" s="3">
        <v>5.83</v>
      </c>
      <c r="L272" s="3">
        <v>0.82</v>
      </c>
      <c r="M272" s="3">
        <v>1.64</v>
      </c>
      <c r="N272" s="3">
        <v>1.07</v>
      </c>
      <c r="O272" s="3">
        <v>5.29</v>
      </c>
      <c r="P272" s="3">
        <v>8.86</v>
      </c>
      <c r="Q272" s="3">
        <v>14.6</v>
      </c>
      <c r="R272" s="3">
        <v>29.5</v>
      </c>
      <c r="S272" s="3">
        <v>10.119999999999999</v>
      </c>
      <c r="T272" s="3">
        <v>0.6</v>
      </c>
      <c r="U272" s="3">
        <v>11.11</v>
      </c>
      <c r="V272" s="3">
        <v>1.3</v>
      </c>
      <c r="W272" s="3">
        <v>3.43</v>
      </c>
      <c r="X272" s="3">
        <v>2.5</v>
      </c>
      <c r="Y272" s="3">
        <v>8.34</v>
      </c>
      <c r="Z272" s="3">
        <v>11.78</v>
      </c>
      <c r="AA272" s="3">
        <v>2.073</v>
      </c>
      <c r="AB272" s="3">
        <v>2.2000000000000002</v>
      </c>
      <c r="AC272" s="3">
        <v>4.5999999999999996</v>
      </c>
      <c r="AD272" s="3">
        <v>84.3</v>
      </c>
      <c r="AE272" s="3">
        <v>10.64</v>
      </c>
      <c r="AF272" s="3">
        <v>7.68</v>
      </c>
      <c r="AG272" s="34"/>
      <c r="AH272" s="3">
        <v>5.33</v>
      </c>
      <c r="AI272" s="3">
        <v>5.83</v>
      </c>
      <c r="AJ272" s="3">
        <v>9.92</v>
      </c>
      <c r="AK272" s="3">
        <v>3.61</v>
      </c>
      <c r="AN272" s="3">
        <v>4.25</v>
      </c>
      <c r="AO272" s="3">
        <v>0.28999999999999998</v>
      </c>
      <c r="AP272" s="3">
        <v>4.1399999999999997</v>
      </c>
      <c r="AQ272" s="3">
        <v>8.25</v>
      </c>
    </row>
    <row r="273" spans="1:43">
      <c r="A273" s="34">
        <v>39799</v>
      </c>
      <c r="B273" s="3">
        <v>8</v>
      </c>
      <c r="C273" s="3">
        <v>0.46</v>
      </c>
      <c r="D273" s="3">
        <v>0.82</v>
      </c>
      <c r="E273" s="3">
        <v>2.7149999999999999</v>
      </c>
      <c r="F273" s="3">
        <v>7.22</v>
      </c>
      <c r="G273" s="3">
        <v>2.99</v>
      </c>
      <c r="H273" s="3">
        <v>6.53</v>
      </c>
      <c r="K273" s="3">
        <v>5.83</v>
      </c>
      <c r="L273" s="3">
        <v>0.77</v>
      </c>
      <c r="M273" s="3">
        <v>1.48</v>
      </c>
      <c r="N273" s="3">
        <v>1.0900000000000001</v>
      </c>
      <c r="O273" s="3">
        <v>5.35</v>
      </c>
      <c r="P273" s="3">
        <v>8.93</v>
      </c>
      <c r="Q273" s="3">
        <v>14.3</v>
      </c>
      <c r="R273" s="3">
        <v>29.4</v>
      </c>
      <c r="S273" s="3">
        <v>9.7899999999999991</v>
      </c>
      <c r="T273" s="3">
        <v>0.67</v>
      </c>
      <c r="U273" s="3">
        <v>11</v>
      </c>
      <c r="V273" s="3">
        <v>1.18</v>
      </c>
      <c r="W273" s="3">
        <v>3.34</v>
      </c>
      <c r="X273" s="3">
        <v>2.2400000000000002</v>
      </c>
      <c r="Y273" s="3">
        <v>8.33</v>
      </c>
      <c r="Z273" s="3">
        <v>11.6</v>
      </c>
      <c r="AA273" s="3">
        <v>1.8129999999999999</v>
      </c>
      <c r="AB273" s="3">
        <v>2.16</v>
      </c>
      <c r="AC273" s="3">
        <v>4.58</v>
      </c>
      <c r="AD273" s="3">
        <v>84.7</v>
      </c>
      <c r="AE273" s="3">
        <v>10.46</v>
      </c>
      <c r="AF273" s="3">
        <v>7.1</v>
      </c>
      <c r="AG273" s="34"/>
      <c r="AH273" s="3">
        <v>5.3</v>
      </c>
      <c r="AI273" s="3">
        <v>5.81</v>
      </c>
      <c r="AJ273" s="3">
        <v>10.17</v>
      </c>
      <c r="AK273" s="3">
        <v>3.62</v>
      </c>
      <c r="AN273" s="3">
        <v>4.21</v>
      </c>
      <c r="AO273" s="3">
        <v>0.28999999999999998</v>
      </c>
      <c r="AP273" s="3">
        <v>4.09</v>
      </c>
      <c r="AQ273" s="3">
        <v>7.31</v>
      </c>
    </row>
    <row r="274" spans="1:43">
      <c r="A274" s="34">
        <v>39798</v>
      </c>
      <c r="B274" s="3">
        <v>7.45</v>
      </c>
      <c r="C274" s="3">
        <v>0.42</v>
      </c>
      <c r="D274" s="3">
        <v>0.82</v>
      </c>
      <c r="E274" s="3">
        <v>2.7250000000000001</v>
      </c>
      <c r="F274" s="3">
        <v>7.29</v>
      </c>
      <c r="G274" s="3">
        <v>2.96</v>
      </c>
      <c r="H274" s="3">
        <v>6.42</v>
      </c>
      <c r="K274" s="3">
        <v>5.83</v>
      </c>
      <c r="L274" s="3">
        <v>0.76</v>
      </c>
      <c r="M274" s="3">
        <v>1.41</v>
      </c>
      <c r="N274" s="3">
        <v>1.02</v>
      </c>
      <c r="O274" s="3">
        <v>5</v>
      </c>
      <c r="P274" s="3">
        <v>8.66</v>
      </c>
      <c r="Q274" s="3">
        <v>13.9</v>
      </c>
      <c r="R274" s="3">
        <v>27.2</v>
      </c>
      <c r="S274" s="3">
        <v>9.92</v>
      </c>
      <c r="T274" s="3">
        <v>0.66</v>
      </c>
      <c r="U274" s="3">
        <v>11.1</v>
      </c>
      <c r="V274" s="3">
        <v>1.1299999999999999</v>
      </c>
      <c r="W274" s="3">
        <v>3.32</v>
      </c>
      <c r="X274" s="3">
        <v>2.09</v>
      </c>
      <c r="Y274" s="3">
        <v>8.1999999999999993</v>
      </c>
      <c r="Z274" s="3">
        <v>11.1</v>
      </c>
      <c r="AA274" s="3">
        <v>1.827</v>
      </c>
      <c r="AB274" s="3">
        <v>2.17</v>
      </c>
      <c r="AC274" s="3">
        <v>4.46</v>
      </c>
      <c r="AD274" s="3">
        <v>82</v>
      </c>
      <c r="AE274" s="3">
        <v>10.039999999999999</v>
      </c>
      <c r="AF274" s="3">
        <v>6.87</v>
      </c>
      <c r="AG274" s="34"/>
      <c r="AH274" s="4"/>
      <c r="AI274" s="3">
        <v>5.66</v>
      </c>
      <c r="AJ274" s="3">
        <v>10.32</v>
      </c>
      <c r="AK274" s="3">
        <v>3.6</v>
      </c>
      <c r="AN274" s="3">
        <v>4.17</v>
      </c>
      <c r="AO274" s="3">
        <v>0.28999999999999998</v>
      </c>
      <c r="AP274" s="3">
        <v>4.0599999999999996</v>
      </c>
      <c r="AQ274" s="3">
        <v>7.05</v>
      </c>
    </row>
    <row r="275" spans="1:43">
      <c r="A275" s="34">
        <v>39797</v>
      </c>
      <c r="B275" s="3">
        <v>7.34</v>
      </c>
      <c r="C275" s="3">
        <v>0.42</v>
      </c>
      <c r="D275" s="3">
        <v>0.82</v>
      </c>
      <c r="E275" s="3">
        <v>2.794</v>
      </c>
      <c r="F275" s="3">
        <v>7.59</v>
      </c>
      <c r="G275" s="3">
        <v>3.09</v>
      </c>
      <c r="H275" s="3">
        <v>6.49</v>
      </c>
      <c r="K275" s="3">
        <v>5.83</v>
      </c>
      <c r="L275" s="3">
        <v>0.75</v>
      </c>
      <c r="M275" s="3">
        <v>1.42</v>
      </c>
      <c r="N275" s="3">
        <v>1.05</v>
      </c>
      <c r="O275" s="3">
        <v>5.3</v>
      </c>
      <c r="P275" s="3">
        <v>8.6</v>
      </c>
      <c r="Q275" s="3">
        <v>14</v>
      </c>
      <c r="R275" s="3">
        <v>26.7</v>
      </c>
      <c r="S275" s="3">
        <v>9.64</v>
      </c>
      <c r="T275" s="3">
        <v>0.68</v>
      </c>
      <c r="U275" s="3">
        <v>11.11</v>
      </c>
      <c r="V275" s="3">
        <v>1.04</v>
      </c>
      <c r="W275" s="3">
        <v>3.23</v>
      </c>
      <c r="X275" s="3">
        <v>1.99</v>
      </c>
      <c r="Y275" s="3">
        <v>8.06</v>
      </c>
      <c r="Z275" s="3">
        <v>10.62</v>
      </c>
      <c r="AA275" s="3">
        <v>1.7529999999999999</v>
      </c>
      <c r="AB275" s="3">
        <v>2.27</v>
      </c>
      <c r="AC275" s="3">
        <v>4.66</v>
      </c>
      <c r="AD275" s="3">
        <v>81</v>
      </c>
      <c r="AE275" s="3">
        <v>9.69</v>
      </c>
      <c r="AF275" s="3">
        <v>6.68</v>
      </c>
      <c r="AG275" s="34"/>
      <c r="AH275" s="3">
        <v>5.4</v>
      </c>
      <c r="AI275" s="3">
        <v>5.63</v>
      </c>
      <c r="AJ275" s="3">
        <v>10.130000000000001</v>
      </c>
      <c r="AK275" s="3">
        <v>3.71</v>
      </c>
      <c r="AN275" s="3">
        <v>4.34</v>
      </c>
      <c r="AO275" s="3">
        <v>0.28999999999999998</v>
      </c>
      <c r="AP275" s="3">
        <v>4.07</v>
      </c>
      <c r="AQ275" s="3">
        <v>7</v>
      </c>
    </row>
    <row r="276" spans="1:43">
      <c r="A276" s="34">
        <v>39794</v>
      </c>
      <c r="B276" s="3">
        <v>7.21</v>
      </c>
      <c r="C276" s="3">
        <v>0.39500000000000002</v>
      </c>
      <c r="D276" s="3">
        <v>0.75</v>
      </c>
      <c r="E276" s="3">
        <v>2.7149999999999999</v>
      </c>
      <c r="F276" s="3">
        <v>7.46</v>
      </c>
      <c r="G276" s="4"/>
      <c r="H276" s="3">
        <v>6.6</v>
      </c>
      <c r="K276" s="3">
        <v>5.3</v>
      </c>
      <c r="L276" s="3">
        <v>0.75</v>
      </c>
      <c r="M276" s="3">
        <v>1.37</v>
      </c>
      <c r="N276" s="3">
        <v>0.99</v>
      </c>
      <c r="O276" s="3">
        <v>5.05</v>
      </c>
      <c r="P276" s="3">
        <v>8.7899999999999991</v>
      </c>
      <c r="Q276" s="3">
        <v>13.28</v>
      </c>
      <c r="R276" s="3">
        <v>25.9</v>
      </c>
      <c r="S276" s="3">
        <v>9.57</v>
      </c>
      <c r="T276" s="3">
        <v>0.61</v>
      </c>
      <c r="U276" s="3">
        <v>11.15</v>
      </c>
      <c r="V276" s="3">
        <v>1.04</v>
      </c>
      <c r="W276" s="3">
        <v>3.19</v>
      </c>
      <c r="X276" s="3">
        <v>1.95</v>
      </c>
      <c r="Y276" s="3">
        <v>7.81</v>
      </c>
      <c r="Z276" s="3">
        <v>10.34</v>
      </c>
      <c r="AA276" s="3">
        <v>1.68</v>
      </c>
      <c r="AB276" s="3">
        <v>2.25</v>
      </c>
      <c r="AC276" s="3">
        <v>4.62</v>
      </c>
      <c r="AD276" s="3">
        <v>78.5</v>
      </c>
      <c r="AE276" s="3">
        <v>9.3000000000000007</v>
      </c>
      <c r="AF276" s="3">
        <v>6.62</v>
      </c>
      <c r="AG276" s="34"/>
      <c r="AH276" s="3">
        <v>5.7</v>
      </c>
      <c r="AI276" s="3">
        <v>5.72</v>
      </c>
      <c r="AJ276" s="3">
        <v>10.119999999999999</v>
      </c>
      <c r="AK276" s="3">
        <v>4.03</v>
      </c>
      <c r="AN276" s="3">
        <v>4.75</v>
      </c>
      <c r="AO276" s="3">
        <v>0.28999999999999998</v>
      </c>
      <c r="AP276" s="3">
        <v>4.04</v>
      </c>
      <c r="AQ276" s="3">
        <v>6.7</v>
      </c>
    </row>
    <row r="277" spans="1:43">
      <c r="A277" s="34">
        <v>39793</v>
      </c>
      <c r="B277" s="3">
        <v>7.68</v>
      </c>
      <c r="C277" s="3">
        <v>0.435</v>
      </c>
      <c r="D277" s="3">
        <v>0.85</v>
      </c>
      <c r="E277" s="3">
        <v>2.585</v>
      </c>
      <c r="F277" s="3">
        <v>7.34</v>
      </c>
      <c r="G277" s="4"/>
      <c r="H277" s="3">
        <v>6.68</v>
      </c>
      <c r="K277" s="3">
        <v>5.69</v>
      </c>
      <c r="L277" s="3">
        <v>0.79</v>
      </c>
      <c r="M277" s="3">
        <v>1.46</v>
      </c>
      <c r="N277" s="3">
        <v>1.1100000000000001</v>
      </c>
      <c r="O277" s="3">
        <v>5.1100000000000003</v>
      </c>
      <c r="P277" s="3">
        <v>8.6</v>
      </c>
      <c r="Q277" s="3">
        <v>14.52</v>
      </c>
      <c r="R277" s="3">
        <v>25.4</v>
      </c>
      <c r="S277" s="3">
        <v>10.11</v>
      </c>
      <c r="T277" s="3">
        <v>0.64</v>
      </c>
      <c r="U277" s="3">
        <v>11.42</v>
      </c>
      <c r="V277" s="3">
        <v>1.1599999999999999</v>
      </c>
      <c r="W277" s="3">
        <v>3.39</v>
      </c>
      <c r="X277" s="3">
        <v>2.2000000000000002</v>
      </c>
      <c r="Y277" s="3">
        <v>8.2899999999999991</v>
      </c>
      <c r="Z277" s="3">
        <v>11</v>
      </c>
      <c r="AA277" s="3">
        <v>1.7729999999999999</v>
      </c>
      <c r="AB277" s="3">
        <v>2.31</v>
      </c>
      <c r="AC277" s="3">
        <v>4.47</v>
      </c>
      <c r="AD277" s="3">
        <v>82.35</v>
      </c>
      <c r="AE277" s="3">
        <v>9.9</v>
      </c>
      <c r="AF277" s="3">
        <v>7.2</v>
      </c>
      <c r="AG277" s="34"/>
      <c r="AH277" s="3">
        <v>5.6</v>
      </c>
      <c r="AI277" s="3">
        <v>5.94</v>
      </c>
      <c r="AJ277" s="3">
        <v>10.41</v>
      </c>
      <c r="AK277" s="3">
        <v>3.66</v>
      </c>
      <c r="AN277" s="3">
        <v>4.32</v>
      </c>
      <c r="AO277" s="3">
        <v>0.28999999999999998</v>
      </c>
      <c r="AP277" s="3">
        <v>4.21</v>
      </c>
      <c r="AQ277" s="3">
        <v>7.1</v>
      </c>
    </row>
    <row r="278" spans="1:43">
      <c r="A278" s="34">
        <v>39792</v>
      </c>
      <c r="B278" s="3">
        <v>7.45</v>
      </c>
      <c r="C278" s="3">
        <v>0.48</v>
      </c>
      <c r="D278" s="3">
        <v>0.83</v>
      </c>
      <c r="E278" s="3">
        <v>2.58</v>
      </c>
      <c r="F278" s="3">
        <v>7.34</v>
      </c>
      <c r="G278" s="3">
        <v>3.22</v>
      </c>
      <c r="H278" s="3">
        <v>6.8</v>
      </c>
      <c r="K278" s="3">
        <v>5.89</v>
      </c>
      <c r="L278" s="3">
        <v>0.79</v>
      </c>
      <c r="M278" s="3">
        <v>1.55</v>
      </c>
      <c r="N278" s="3">
        <v>1.0900000000000001</v>
      </c>
      <c r="O278" s="3">
        <v>4.67</v>
      </c>
      <c r="P278" s="3">
        <v>9</v>
      </c>
      <c r="Q278" s="3">
        <v>14.6</v>
      </c>
      <c r="R278" s="3">
        <v>26.3</v>
      </c>
      <c r="S278" s="3">
        <v>10.33</v>
      </c>
      <c r="T278" s="3">
        <v>0.49</v>
      </c>
      <c r="U278" s="3">
        <v>11.59</v>
      </c>
      <c r="V278" s="3">
        <v>1.1499999999999999</v>
      </c>
      <c r="W278" s="3">
        <v>3.49</v>
      </c>
      <c r="X278" s="3">
        <v>2.13</v>
      </c>
      <c r="Y278" s="3">
        <v>8.61</v>
      </c>
      <c r="Z278" s="3">
        <v>12.04</v>
      </c>
      <c r="AA278" s="3">
        <v>1.74</v>
      </c>
      <c r="AB278" s="3">
        <v>2.2999999999999998</v>
      </c>
      <c r="AC278" s="3">
        <v>4.75</v>
      </c>
      <c r="AD278" s="3">
        <v>82.25</v>
      </c>
      <c r="AE278" s="3">
        <v>10.02</v>
      </c>
      <c r="AF278" s="3">
        <v>7.02</v>
      </c>
      <c r="AG278" s="34"/>
      <c r="AH278" s="3">
        <v>5.53</v>
      </c>
      <c r="AI278" s="3">
        <v>6.01</v>
      </c>
      <c r="AJ278" s="3">
        <v>10.51</v>
      </c>
      <c r="AK278" s="4"/>
      <c r="AN278" s="4"/>
      <c r="AO278" s="3">
        <v>0.28999999999999998</v>
      </c>
      <c r="AP278" s="3">
        <v>4.37</v>
      </c>
      <c r="AQ278" s="3">
        <v>7.55</v>
      </c>
    </row>
    <row r="279" spans="1:43">
      <c r="A279" s="34">
        <v>39791</v>
      </c>
      <c r="B279" s="3">
        <v>6.61</v>
      </c>
      <c r="C279" s="3">
        <v>0.42</v>
      </c>
      <c r="D279" s="3">
        <v>0.74</v>
      </c>
      <c r="E279" s="3">
        <v>2.52</v>
      </c>
      <c r="F279" s="3">
        <v>7.3</v>
      </c>
      <c r="G279" s="3">
        <v>2.93</v>
      </c>
      <c r="H279" s="3">
        <v>6.46</v>
      </c>
      <c r="K279" s="3">
        <v>5.69</v>
      </c>
      <c r="L279" s="3">
        <v>0.74</v>
      </c>
      <c r="M279" s="3">
        <v>1.54</v>
      </c>
      <c r="N279" s="3">
        <v>0.86</v>
      </c>
      <c r="O279" s="3">
        <v>4.7</v>
      </c>
      <c r="P279" s="3">
        <v>8.6199999999999992</v>
      </c>
      <c r="Q279" s="3">
        <v>13.7</v>
      </c>
      <c r="R279" s="3">
        <v>25.6</v>
      </c>
      <c r="S279" s="3">
        <v>10.28</v>
      </c>
      <c r="T279" s="3">
        <v>0.44</v>
      </c>
      <c r="U279" s="3">
        <v>11.61</v>
      </c>
      <c r="V279" s="3">
        <v>1.0900000000000001</v>
      </c>
      <c r="W279" s="3">
        <v>3.4</v>
      </c>
      <c r="X279" s="3">
        <v>1.89</v>
      </c>
      <c r="Y279" s="3">
        <v>8.3800000000000008</v>
      </c>
      <c r="Z279" s="3">
        <v>11.8</v>
      </c>
      <c r="AA279" s="3">
        <v>1.7130000000000001</v>
      </c>
      <c r="AB279" s="3">
        <v>2.15</v>
      </c>
      <c r="AC279" s="3">
        <v>4.68</v>
      </c>
      <c r="AD279" s="3">
        <v>78</v>
      </c>
      <c r="AE279" s="3">
        <v>9.4</v>
      </c>
      <c r="AF279" s="3">
        <v>6.6</v>
      </c>
      <c r="AG279" s="34"/>
      <c r="AH279" s="3">
        <v>5.54</v>
      </c>
      <c r="AI279" s="3">
        <v>5.84</v>
      </c>
      <c r="AJ279" s="3">
        <v>10.32</v>
      </c>
      <c r="AK279" s="4"/>
      <c r="AN279" s="4"/>
      <c r="AO279" s="3">
        <v>0.3</v>
      </c>
      <c r="AP279" s="3">
        <v>4.38</v>
      </c>
      <c r="AQ279" s="3">
        <v>6.6</v>
      </c>
    </row>
    <row r="280" spans="1:43">
      <c r="A280" s="34">
        <v>39790</v>
      </c>
      <c r="B280" s="3">
        <v>6.33</v>
      </c>
      <c r="C280" s="3">
        <v>0.4</v>
      </c>
      <c r="D280" s="3">
        <v>0.75</v>
      </c>
      <c r="E280" s="3">
        <v>2.61</v>
      </c>
      <c r="F280" s="3">
        <v>7.53</v>
      </c>
      <c r="G280" s="3">
        <v>3.06</v>
      </c>
      <c r="H280" s="3">
        <v>6.4</v>
      </c>
      <c r="K280" s="3">
        <v>6.08</v>
      </c>
      <c r="L280" s="3">
        <v>0.74</v>
      </c>
      <c r="M280" s="3">
        <v>1.4</v>
      </c>
      <c r="N280" s="3">
        <v>0.81</v>
      </c>
      <c r="O280" s="3">
        <v>4.5999999999999996</v>
      </c>
      <c r="P280" s="3">
        <v>8.9</v>
      </c>
      <c r="Q280" s="3">
        <v>12.96</v>
      </c>
      <c r="R280" s="3">
        <v>26.1</v>
      </c>
      <c r="S280" s="3">
        <v>10.27</v>
      </c>
      <c r="T280" s="3">
        <v>0.44</v>
      </c>
      <c r="U280" s="3">
        <v>11.85</v>
      </c>
      <c r="V280" s="3">
        <v>1.1000000000000001</v>
      </c>
      <c r="W280" s="3">
        <v>3.58</v>
      </c>
      <c r="X280" s="3">
        <v>1.9</v>
      </c>
      <c r="Y280" s="3">
        <v>8.61</v>
      </c>
      <c r="Z280" s="3">
        <v>12.42</v>
      </c>
      <c r="AA280" s="3">
        <v>1.7729999999999999</v>
      </c>
      <c r="AB280" s="3">
        <v>2.04</v>
      </c>
      <c r="AC280" s="3">
        <v>4.6500000000000004</v>
      </c>
      <c r="AD280" s="3">
        <v>81.400000000000006</v>
      </c>
      <c r="AE280" s="3">
        <v>9.8699999999999992</v>
      </c>
      <c r="AF280" s="3">
        <v>7</v>
      </c>
      <c r="AG280" s="34"/>
      <c r="AH280" s="3">
        <v>5.29</v>
      </c>
      <c r="AI280" s="3">
        <v>5.83</v>
      </c>
      <c r="AJ280" s="3">
        <v>9.82</v>
      </c>
      <c r="AK280" s="4"/>
      <c r="AN280" s="4"/>
      <c r="AO280" s="3">
        <v>0.3</v>
      </c>
      <c r="AP280" s="3">
        <v>4.34</v>
      </c>
      <c r="AQ280" s="3">
        <v>6.5</v>
      </c>
    </row>
    <row r="281" spans="1:43">
      <c r="A281" s="34">
        <v>39787</v>
      </c>
      <c r="B281" s="3">
        <v>5.82</v>
      </c>
      <c r="C281" s="3">
        <v>0.38</v>
      </c>
      <c r="D281" s="3">
        <v>0.73</v>
      </c>
      <c r="E281" s="3">
        <v>2.5550000000000002</v>
      </c>
      <c r="F281" s="3">
        <v>7.4</v>
      </c>
      <c r="G281" s="3">
        <v>2.98</v>
      </c>
      <c r="H281" s="3">
        <v>6.35</v>
      </c>
      <c r="K281" s="3">
        <v>5.96</v>
      </c>
      <c r="L281" s="3">
        <v>0.72</v>
      </c>
      <c r="M281" s="3">
        <v>1.28</v>
      </c>
      <c r="N281" s="3">
        <v>0.84</v>
      </c>
      <c r="O281" s="3">
        <v>4.4800000000000004</v>
      </c>
      <c r="P281" s="3">
        <v>8.4499999999999993</v>
      </c>
      <c r="Q281" s="3">
        <v>11.4</v>
      </c>
      <c r="R281" s="3">
        <v>26.2</v>
      </c>
      <c r="S281" s="3">
        <v>9.83</v>
      </c>
      <c r="T281" s="3">
        <v>0.46</v>
      </c>
      <c r="U281" s="3">
        <v>11.57</v>
      </c>
      <c r="V281" s="3">
        <v>1.06</v>
      </c>
      <c r="W281" s="3">
        <v>3.39</v>
      </c>
      <c r="X281" s="3">
        <v>1.83</v>
      </c>
      <c r="Y281" s="3">
        <v>8.3000000000000007</v>
      </c>
      <c r="Z281" s="3">
        <v>10.82</v>
      </c>
      <c r="AA281" s="3">
        <v>1.8129999999999999</v>
      </c>
      <c r="AB281" s="3">
        <v>1.99</v>
      </c>
      <c r="AC281" s="3">
        <v>4.2300000000000004</v>
      </c>
      <c r="AD281" s="3">
        <v>75.5</v>
      </c>
      <c r="AE281" s="3">
        <v>9.08</v>
      </c>
      <c r="AF281" s="3">
        <v>5.7</v>
      </c>
      <c r="AG281" s="34"/>
      <c r="AH281" s="3">
        <v>5.09</v>
      </c>
      <c r="AI281" s="3">
        <v>5.65</v>
      </c>
      <c r="AJ281" s="3">
        <v>8.93</v>
      </c>
      <c r="AK281" s="4"/>
      <c r="AN281" s="4"/>
      <c r="AO281" s="3">
        <v>0.3</v>
      </c>
      <c r="AP281" s="3">
        <v>4.21</v>
      </c>
      <c r="AQ281" s="3">
        <v>5.8</v>
      </c>
    </row>
    <row r="282" spans="1:43">
      <c r="A282" s="34">
        <v>39786</v>
      </c>
      <c r="B282" s="3">
        <v>5.88</v>
      </c>
      <c r="C282" s="3">
        <v>0.36499999999999999</v>
      </c>
      <c r="D282" s="3">
        <v>0.73</v>
      </c>
      <c r="E282" s="3">
        <v>2.4950000000000001</v>
      </c>
      <c r="F282" s="3">
        <v>7.47</v>
      </c>
      <c r="G282" s="3">
        <v>2.99</v>
      </c>
      <c r="H282" s="3">
        <v>6.5</v>
      </c>
      <c r="K282" s="3">
        <v>5.69</v>
      </c>
      <c r="L282" s="3">
        <v>0.72</v>
      </c>
      <c r="M282" s="3">
        <v>1.24</v>
      </c>
      <c r="N282" s="3">
        <v>0.87</v>
      </c>
      <c r="O282" s="3">
        <v>4.5</v>
      </c>
      <c r="P282" s="3">
        <v>8.56</v>
      </c>
      <c r="Q282" s="3">
        <v>11.02</v>
      </c>
      <c r="R282" s="3">
        <v>26.3</v>
      </c>
      <c r="S282" s="3">
        <v>9.64</v>
      </c>
      <c r="T282" s="3">
        <v>0.43</v>
      </c>
      <c r="U282" s="3">
        <v>11.61</v>
      </c>
      <c r="V282" s="3">
        <v>0.93</v>
      </c>
      <c r="W282" s="3">
        <v>3.24</v>
      </c>
      <c r="X282" s="3">
        <v>1.56</v>
      </c>
      <c r="Y282" s="3">
        <v>7.72</v>
      </c>
      <c r="Z282" s="3">
        <v>10.220000000000001</v>
      </c>
      <c r="AA282" s="3">
        <v>1.8069999999999999</v>
      </c>
      <c r="AB282" s="3">
        <v>1.97</v>
      </c>
      <c r="AC282" s="3">
        <v>4.08</v>
      </c>
      <c r="AD282" s="3">
        <v>73.2</v>
      </c>
      <c r="AE282" s="3">
        <v>9.1</v>
      </c>
      <c r="AF282" s="3">
        <v>5.85</v>
      </c>
      <c r="AG282" s="34"/>
      <c r="AH282" s="3">
        <v>4.97</v>
      </c>
      <c r="AI282" s="3">
        <v>5.61</v>
      </c>
      <c r="AJ282" s="3">
        <v>8.7799999999999994</v>
      </c>
      <c r="AK282" s="4"/>
      <c r="AN282" s="4"/>
      <c r="AO282" s="3">
        <v>0.25</v>
      </c>
      <c r="AP282" s="3">
        <v>4.17</v>
      </c>
      <c r="AQ282" s="3">
        <v>5.52</v>
      </c>
    </row>
    <row r="283" spans="1:43">
      <c r="A283" s="34">
        <v>39785</v>
      </c>
      <c r="B283" s="3">
        <v>6.05</v>
      </c>
      <c r="C283" s="3">
        <v>0.39</v>
      </c>
      <c r="D283" s="3">
        <v>0.69</v>
      </c>
      <c r="E283" s="3">
        <v>2.4750000000000001</v>
      </c>
      <c r="F283" s="3">
        <v>7.56</v>
      </c>
      <c r="G283" s="3">
        <v>2.92</v>
      </c>
      <c r="H283" s="3">
        <v>6.48</v>
      </c>
      <c r="K283" s="3">
        <v>5.5</v>
      </c>
      <c r="L283" s="3">
        <v>0.72</v>
      </c>
      <c r="M283" s="3">
        <v>1.34</v>
      </c>
      <c r="N283" s="3">
        <v>0.81</v>
      </c>
      <c r="O283" s="3">
        <v>4.67</v>
      </c>
      <c r="P283" s="3">
        <v>8.76</v>
      </c>
      <c r="Q283" s="3">
        <v>10.7</v>
      </c>
      <c r="R283" s="3">
        <v>26</v>
      </c>
      <c r="S283" s="3">
        <v>9.59</v>
      </c>
      <c r="T283" s="3">
        <v>0.44</v>
      </c>
      <c r="U283" s="3">
        <v>11.4</v>
      </c>
      <c r="V283" s="3">
        <v>1.03</v>
      </c>
      <c r="W283" s="3">
        <v>3.25</v>
      </c>
      <c r="X283" s="3">
        <v>1.58</v>
      </c>
      <c r="Y283" s="3">
        <v>7.67</v>
      </c>
      <c r="Z283" s="3">
        <v>10.76</v>
      </c>
      <c r="AA283" s="3">
        <v>1.7729999999999999</v>
      </c>
      <c r="AB283" s="3">
        <v>2.0299999999999998</v>
      </c>
      <c r="AC283" s="3">
        <v>4.08</v>
      </c>
      <c r="AD283" s="3">
        <v>72.05</v>
      </c>
      <c r="AE283" s="3">
        <v>8.9600000000000009</v>
      </c>
      <c r="AF283" s="3">
        <v>5.99</v>
      </c>
      <c r="AG283" s="34"/>
      <c r="AH283" s="3">
        <v>4.96</v>
      </c>
      <c r="AI283" s="3">
        <v>5.62</v>
      </c>
      <c r="AJ283" s="3">
        <v>8.65</v>
      </c>
      <c r="AK283" s="4"/>
      <c r="AN283" s="4"/>
      <c r="AO283" s="3">
        <v>0.27</v>
      </c>
      <c r="AP283" s="3">
        <v>4.17</v>
      </c>
      <c r="AQ283" s="3">
        <v>5.59</v>
      </c>
    </row>
    <row r="284" spans="1:43">
      <c r="A284" s="34">
        <v>39784</v>
      </c>
      <c r="B284" s="3">
        <v>5.95</v>
      </c>
      <c r="C284" s="3">
        <v>0.39</v>
      </c>
      <c r="D284" s="3">
        <v>0.68</v>
      </c>
      <c r="E284" s="3">
        <v>2.4</v>
      </c>
      <c r="F284" s="3">
        <v>7.49</v>
      </c>
      <c r="G284" s="3">
        <v>2.86</v>
      </c>
      <c r="H284" s="3">
        <v>6.18</v>
      </c>
      <c r="K284" s="3">
        <v>5.3</v>
      </c>
      <c r="L284" s="3">
        <v>0.7</v>
      </c>
      <c r="M284" s="3">
        <v>1.1399999999999999</v>
      </c>
      <c r="N284" s="3">
        <v>0.81</v>
      </c>
      <c r="O284" s="3">
        <v>4.3899999999999997</v>
      </c>
      <c r="P284" s="3">
        <v>8.64</v>
      </c>
      <c r="Q284" s="3">
        <v>10.66</v>
      </c>
      <c r="R284" s="3">
        <v>26</v>
      </c>
      <c r="S284" s="3">
        <v>8.7200000000000006</v>
      </c>
      <c r="T284" s="3">
        <v>0.46</v>
      </c>
      <c r="U284" s="3">
        <v>11.12</v>
      </c>
      <c r="V284" s="3">
        <v>0.9</v>
      </c>
      <c r="W284" s="3">
        <v>3.13</v>
      </c>
      <c r="X284" s="3">
        <v>1.5</v>
      </c>
      <c r="Y284" s="3">
        <v>7.32</v>
      </c>
      <c r="Z284" s="3">
        <v>10.58</v>
      </c>
      <c r="AA284" s="3">
        <v>1.72</v>
      </c>
      <c r="AB284" s="3">
        <v>2.02</v>
      </c>
      <c r="AC284" s="3">
        <v>3.85</v>
      </c>
      <c r="AD284" s="3">
        <v>70.3</v>
      </c>
      <c r="AE284" s="3">
        <v>8.5299999999999994</v>
      </c>
      <c r="AF284" s="3">
        <v>5.77</v>
      </c>
      <c r="AG284" s="34"/>
      <c r="AH284" s="3">
        <v>4.7699999999999996</v>
      </c>
      <c r="AI284" s="3">
        <v>5.43</v>
      </c>
      <c r="AJ284" s="3">
        <v>8.1999999999999993</v>
      </c>
      <c r="AK284" s="4"/>
      <c r="AN284" s="4"/>
      <c r="AO284" s="3">
        <v>0.28999999999999998</v>
      </c>
      <c r="AP284" s="3">
        <v>3.94</v>
      </c>
      <c r="AQ284" s="3">
        <v>6.03</v>
      </c>
    </row>
    <row r="285" spans="1:43">
      <c r="A285" s="34">
        <v>39783</v>
      </c>
      <c r="B285" s="3">
        <v>6.5</v>
      </c>
      <c r="C285" s="3">
        <v>0.39</v>
      </c>
      <c r="D285" s="3">
        <v>0.69</v>
      </c>
      <c r="E285" s="3">
        <v>2.4</v>
      </c>
      <c r="F285" s="3">
        <v>7.55</v>
      </c>
      <c r="G285" s="3">
        <v>2.84</v>
      </c>
      <c r="H285" s="3">
        <v>6.1</v>
      </c>
      <c r="K285" s="3">
        <v>5.35</v>
      </c>
      <c r="L285" s="3">
        <v>0.72</v>
      </c>
      <c r="M285" s="3">
        <v>1.18</v>
      </c>
      <c r="N285" s="3">
        <v>0.76</v>
      </c>
      <c r="O285" s="3">
        <v>4.53</v>
      </c>
      <c r="P285" s="3">
        <v>8.5299999999999994</v>
      </c>
      <c r="Q285" s="3">
        <v>11.58</v>
      </c>
      <c r="R285" s="3">
        <v>26.9</v>
      </c>
      <c r="S285" s="3">
        <v>8.68</v>
      </c>
      <c r="T285" s="3">
        <v>0.45</v>
      </c>
      <c r="U285" s="3">
        <v>11.18</v>
      </c>
      <c r="V285" s="3">
        <v>1</v>
      </c>
      <c r="W285" s="3">
        <v>3.15</v>
      </c>
      <c r="X285" s="3">
        <v>1.64</v>
      </c>
      <c r="Y285" s="3">
        <v>7.52</v>
      </c>
      <c r="Z285" s="3">
        <v>11</v>
      </c>
      <c r="AA285" s="3">
        <v>1.7529999999999999</v>
      </c>
      <c r="AB285" s="3">
        <v>2.12</v>
      </c>
      <c r="AC285" s="3">
        <v>3.75</v>
      </c>
      <c r="AD285" s="3">
        <v>72.75</v>
      </c>
      <c r="AE285" s="3">
        <v>9.1199999999999992</v>
      </c>
      <c r="AF285" s="3">
        <v>6.03</v>
      </c>
      <c r="AG285" s="34"/>
      <c r="AH285" s="3">
        <v>4.79</v>
      </c>
      <c r="AI285" s="3">
        <v>5.48</v>
      </c>
      <c r="AJ285" s="3">
        <v>8.02</v>
      </c>
      <c r="AK285" s="4"/>
      <c r="AN285" s="4"/>
      <c r="AO285" s="3">
        <v>0.3</v>
      </c>
      <c r="AP285" s="3">
        <v>3.95</v>
      </c>
      <c r="AQ285" s="3">
        <v>6.03</v>
      </c>
    </row>
    <row r="286" spans="1:43">
      <c r="A286" s="34">
        <v>39780</v>
      </c>
      <c r="B286" s="3">
        <v>6.25</v>
      </c>
      <c r="C286" s="3">
        <v>0.38</v>
      </c>
      <c r="D286" s="3">
        <v>0.66</v>
      </c>
      <c r="E286" s="3">
        <v>2.375</v>
      </c>
      <c r="F286" s="3">
        <v>7.65</v>
      </c>
      <c r="G286" s="3">
        <v>2.74</v>
      </c>
      <c r="H286" s="3">
        <v>6.03</v>
      </c>
      <c r="K286" s="3">
        <v>5.0199999999999996</v>
      </c>
      <c r="L286" s="3">
        <v>0.71</v>
      </c>
      <c r="M286" s="3">
        <v>1.01</v>
      </c>
      <c r="N286" s="3">
        <v>0.7</v>
      </c>
      <c r="O286" s="3">
        <v>4.49</v>
      </c>
      <c r="P286" s="3">
        <v>9</v>
      </c>
      <c r="Q286" s="3">
        <v>11.98</v>
      </c>
      <c r="R286" s="3">
        <v>27.4</v>
      </c>
      <c r="S286" s="3">
        <v>8.48</v>
      </c>
      <c r="T286" s="3">
        <v>0.48</v>
      </c>
      <c r="U286" s="3">
        <v>11.14</v>
      </c>
      <c r="V286" s="3">
        <v>0.86</v>
      </c>
      <c r="W286" s="3">
        <v>3.12</v>
      </c>
      <c r="X286" s="3">
        <v>1.57</v>
      </c>
      <c r="Y286" s="3">
        <v>7.3</v>
      </c>
      <c r="Z286" s="3">
        <v>10.039999999999999</v>
      </c>
      <c r="AA286" s="3">
        <v>1.66</v>
      </c>
      <c r="AB286" s="3">
        <v>2.0499999999999998</v>
      </c>
      <c r="AC286" s="3">
        <v>3.59</v>
      </c>
      <c r="AD286" s="3">
        <v>71.099999999999994</v>
      </c>
      <c r="AE286" s="3">
        <v>9.56</v>
      </c>
      <c r="AF286" s="3">
        <v>5.7</v>
      </c>
      <c r="AG286" s="34"/>
      <c r="AH286" s="3">
        <v>4.82</v>
      </c>
      <c r="AI286" s="3">
        <v>5.45</v>
      </c>
      <c r="AJ286" s="4"/>
      <c r="AK286" s="4"/>
      <c r="AN286" s="4"/>
      <c r="AO286" s="3">
        <v>0.3</v>
      </c>
      <c r="AP286" s="3">
        <v>3.88</v>
      </c>
      <c r="AQ286" s="3">
        <v>5.22</v>
      </c>
    </row>
    <row r="287" spans="1:43">
      <c r="A287" s="34">
        <v>39779</v>
      </c>
      <c r="B287" s="3">
        <v>5.91</v>
      </c>
      <c r="C287" s="3">
        <v>0.35</v>
      </c>
      <c r="D287" s="3">
        <v>0.66</v>
      </c>
      <c r="E287" s="3">
        <v>2.3450000000000002</v>
      </c>
      <c r="F287" s="3">
        <v>7.69</v>
      </c>
      <c r="G287" s="3">
        <v>2.67</v>
      </c>
      <c r="H287" s="3">
        <v>5.9</v>
      </c>
      <c r="K287" s="3">
        <v>4.9400000000000004</v>
      </c>
      <c r="L287" s="3">
        <v>0.68</v>
      </c>
      <c r="M287" s="3">
        <v>0.97</v>
      </c>
      <c r="N287" s="3">
        <v>0.7</v>
      </c>
      <c r="O287" s="3">
        <v>4.82</v>
      </c>
      <c r="P287" s="3">
        <v>9</v>
      </c>
      <c r="Q287" s="3">
        <v>11.84</v>
      </c>
      <c r="R287" s="3">
        <v>26.8</v>
      </c>
      <c r="S287" s="3">
        <v>8.7899999999999991</v>
      </c>
      <c r="T287" s="3">
        <v>0.46</v>
      </c>
      <c r="U287" s="3">
        <v>11.38</v>
      </c>
      <c r="V287" s="3">
        <v>0.8</v>
      </c>
      <c r="W287" s="3">
        <v>3.34</v>
      </c>
      <c r="X287" s="3">
        <v>1.5</v>
      </c>
      <c r="Y287" s="3">
        <v>7.94</v>
      </c>
      <c r="Z287" s="3">
        <v>9.7899999999999991</v>
      </c>
      <c r="AA287" s="3">
        <v>1.72</v>
      </c>
      <c r="AB287" s="3">
        <v>2.0299999999999998</v>
      </c>
      <c r="AC287" s="3">
        <v>3.72</v>
      </c>
      <c r="AD287" s="3">
        <v>69.5</v>
      </c>
      <c r="AE287" s="3">
        <v>8.9700000000000006</v>
      </c>
      <c r="AF287" s="3">
        <v>5.3</v>
      </c>
      <c r="AG287" s="34"/>
      <c r="AH287" s="3">
        <v>4.9400000000000004</v>
      </c>
      <c r="AI287" s="3">
        <v>5.79</v>
      </c>
      <c r="AJ287" s="3">
        <v>8.17</v>
      </c>
      <c r="AK287" s="4"/>
      <c r="AN287" s="4"/>
      <c r="AO287" s="3">
        <v>0.3</v>
      </c>
      <c r="AP287" s="3">
        <v>4.07</v>
      </c>
      <c r="AQ287" s="3">
        <v>5.44</v>
      </c>
    </row>
    <row r="288" spans="1:43">
      <c r="A288" s="34">
        <v>39778</v>
      </c>
      <c r="B288" s="3">
        <v>5.74</v>
      </c>
      <c r="C288" s="3">
        <v>0.32500000000000001</v>
      </c>
      <c r="D288" s="3">
        <v>0.65</v>
      </c>
      <c r="E288" s="3">
        <v>2.2999999999999998</v>
      </c>
      <c r="F288" s="3">
        <v>7.41</v>
      </c>
      <c r="G288" s="3">
        <v>2.63</v>
      </c>
      <c r="H288" s="3">
        <v>6</v>
      </c>
      <c r="K288" s="3">
        <v>4.8899999999999997</v>
      </c>
      <c r="L288" s="3">
        <v>0.68</v>
      </c>
      <c r="M288" s="3">
        <v>0.97</v>
      </c>
      <c r="N288" s="3">
        <v>0.71</v>
      </c>
      <c r="O288" s="3">
        <v>5.01</v>
      </c>
      <c r="P288" s="3">
        <v>8.9</v>
      </c>
      <c r="Q288" s="3">
        <v>10.98</v>
      </c>
      <c r="R288" s="3">
        <v>28.95</v>
      </c>
      <c r="S288" s="3">
        <v>8.6999999999999993</v>
      </c>
      <c r="T288" s="3">
        <v>0.47</v>
      </c>
      <c r="U288" s="3">
        <v>11.21</v>
      </c>
      <c r="V288" s="3">
        <v>0.72</v>
      </c>
      <c r="W288" s="3">
        <v>3.09</v>
      </c>
      <c r="X288" s="3">
        <v>1.4</v>
      </c>
      <c r="Y288" s="3">
        <v>7.81</v>
      </c>
      <c r="Z288" s="3">
        <v>9.1</v>
      </c>
      <c r="AA288" s="3">
        <v>1.647</v>
      </c>
      <c r="AB288" s="3">
        <v>1.99</v>
      </c>
      <c r="AC288" s="3">
        <v>3.74</v>
      </c>
      <c r="AD288" s="3">
        <v>68.55</v>
      </c>
      <c r="AE288" s="3">
        <v>9.25</v>
      </c>
      <c r="AF288" s="3">
        <v>4.91</v>
      </c>
      <c r="AG288" s="34"/>
      <c r="AH288" s="3">
        <v>5.04</v>
      </c>
      <c r="AI288" s="3">
        <v>5.8</v>
      </c>
      <c r="AJ288" s="3">
        <v>8.09</v>
      </c>
      <c r="AK288" s="3">
        <v>3.33</v>
      </c>
      <c r="AN288" s="3">
        <v>3.93</v>
      </c>
      <c r="AO288" s="3">
        <v>0.3</v>
      </c>
      <c r="AP288" s="3">
        <v>4.12</v>
      </c>
      <c r="AQ288" s="3">
        <v>5.5</v>
      </c>
    </row>
    <row r="289" spans="1:43">
      <c r="A289" s="34">
        <v>39777</v>
      </c>
      <c r="B289" s="3">
        <v>5.5</v>
      </c>
      <c r="C289" s="3">
        <v>0.32500000000000001</v>
      </c>
      <c r="D289" s="3">
        <v>0.66</v>
      </c>
      <c r="E289" s="3">
        <v>2.2410000000000001</v>
      </c>
      <c r="F289" s="3">
        <v>7.17</v>
      </c>
      <c r="G289" s="3">
        <v>2.59</v>
      </c>
      <c r="H289" s="3">
        <v>5.9</v>
      </c>
      <c r="K289" s="3">
        <v>5.03</v>
      </c>
      <c r="L289" s="3">
        <v>0.68</v>
      </c>
      <c r="M289" s="3">
        <v>0.94</v>
      </c>
      <c r="N289" s="30">
        <v>0.7</v>
      </c>
      <c r="O289" s="3">
        <v>5.0999999999999996</v>
      </c>
      <c r="P289" s="3">
        <v>8.89</v>
      </c>
      <c r="Q289" s="3">
        <v>10.8</v>
      </c>
      <c r="R289" s="3">
        <v>27.3</v>
      </c>
      <c r="S289" s="3">
        <v>8.75</v>
      </c>
      <c r="T289" s="3">
        <v>0.46</v>
      </c>
      <c r="U289" s="3">
        <v>11.15</v>
      </c>
      <c r="V289" s="3">
        <v>0.68</v>
      </c>
      <c r="W289" s="3">
        <v>3.09</v>
      </c>
      <c r="X289" s="3">
        <v>1.37</v>
      </c>
      <c r="Y289" s="3">
        <v>7.82</v>
      </c>
      <c r="Z289" s="3">
        <v>8.83</v>
      </c>
      <c r="AA289" s="3">
        <v>1.62</v>
      </c>
      <c r="AB289" s="3">
        <v>1.98</v>
      </c>
      <c r="AC289" s="3">
        <v>3.79</v>
      </c>
      <c r="AD289" s="3">
        <v>66.5</v>
      </c>
      <c r="AE289" s="3">
        <v>9.1999999999999993</v>
      </c>
      <c r="AF289" s="3">
        <v>4.6500000000000004</v>
      </c>
      <c r="AG289" s="34"/>
      <c r="AH289" s="3">
        <v>4.9000000000000004</v>
      </c>
      <c r="AI289" s="3">
        <v>5.66</v>
      </c>
      <c r="AJ289" s="3">
        <v>7.97</v>
      </c>
      <c r="AK289" s="3">
        <v>3.28</v>
      </c>
      <c r="AN289" s="3">
        <v>3.93</v>
      </c>
      <c r="AO289" s="3">
        <v>0.31</v>
      </c>
      <c r="AP289" s="3">
        <v>3.89</v>
      </c>
      <c r="AQ289" s="3">
        <v>5.34</v>
      </c>
    </row>
    <row r="290" spans="1:43">
      <c r="A290" s="34">
        <v>39776</v>
      </c>
      <c r="B290" s="3">
        <v>5.16</v>
      </c>
      <c r="C290" s="3">
        <v>0.34499999999999997</v>
      </c>
      <c r="D290" s="3">
        <v>0.65</v>
      </c>
      <c r="E290" s="3">
        <v>2.33</v>
      </c>
      <c r="F290" s="3">
        <v>7.04</v>
      </c>
      <c r="G290" s="3">
        <v>2.65</v>
      </c>
      <c r="H290" s="3">
        <v>5.85</v>
      </c>
      <c r="K290" s="3">
        <v>4.83</v>
      </c>
      <c r="L290" s="3">
        <v>0.67</v>
      </c>
      <c r="M290" s="3">
        <v>0.9</v>
      </c>
      <c r="N290" s="3">
        <v>0.74</v>
      </c>
      <c r="O290" s="3">
        <v>4.8499999999999996</v>
      </c>
      <c r="P290" s="3">
        <v>8.9</v>
      </c>
      <c r="Q290" s="3">
        <v>10.56</v>
      </c>
      <c r="R290" s="3">
        <v>26.55</v>
      </c>
      <c r="S290" s="3">
        <v>8.6999999999999993</v>
      </c>
      <c r="T290" s="3">
        <v>0.49</v>
      </c>
      <c r="U290" s="3">
        <v>11.25</v>
      </c>
      <c r="V290" s="3">
        <v>0.67</v>
      </c>
      <c r="W290" s="3">
        <v>3.16</v>
      </c>
      <c r="X290" s="3">
        <v>1.3</v>
      </c>
      <c r="Y290" s="3">
        <v>7.52</v>
      </c>
      <c r="Z290" s="3">
        <v>8.6999999999999993</v>
      </c>
      <c r="AA290" s="3">
        <v>1.68</v>
      </c>
      <c r="AB290" s="3">
        <v>1.95</v>
      </c>
      <c r="AC290" s="3">
        <v>3.66</v>
      </c>
      <c r="AD290" s="3">
        <v>66</v>
      </c>
      <c r="AE290" s="3">
        <v>8.8699999999999992</v>
      </c>
      <c r="AF290" s="3">
        <v>4.42</v>
      </c>
      <c r="AG290" s="34"/>
      <c r="AH290" s="3">
        <v>4.97</v>
      </c>
      <c r="AI290" s="3">
        <v>5.61</v>
      </c>
      <c r="AJ290" s="3">
        <v>8.0399999999999991</v>
      </c>
      <c r="AK290" s="3">
        <v>3.34</v>
      </c>
      <c r="AN290" s="3">
        <v>4</v>
      </c>
      <c r="AO290" s="3">
        <v>0.32500000000000001</v>
      </c>
      <c r="AP290" s="3">
        <v>3.92</v>
      </c>
      <c r="AQ290" s="3">
        <v>5.65</v>
      </c>
    </row>
    <row r="291" spans="1:43">
      <c r="A291" s="34">
        <v>39773</v>
      </c>
      <c r="B291" s="3">
        <v>5.0599999999999996</v>
      </c>
      <c r="C291" s="3">
        <v>0.34499999999999997</v>
      </c>
      <c r="D291" s="3">
        <v>0.67</v>
      </c>
      <c r="E291" s="3">
        <v>2.375</v>
      </c>
      <c r="F291" s="3">
        <v>7.24</v>
      </c>
      <c r="G291" s="3">
        <v>2.78</v>
      </c>
      <c r="H291" s="3">
        <v>5.89</v>
      </c>
      <c r="K291" s="3">
        <v>5.1100000000000003</v>
      </c>
      <c r="L291" s="3">
        <v>0.69</v>
      </c>
      <c r="M291" s="3">
        <v>0.92</v>
      </c>
      <c r="N291" s="3">
        <v>0.8</v>
      </c>
      <c r="O291" s="3">
        <v>4.87</v>
      </c>
      <c r="P291" s="3">
        <v>9.1999999999999993</v>
      </c>
      <c r="Q291" s="3">
        <v>11.22</v>
      </c>
      <c r="R291" s="3">
        <v>26</v>
      </c>
      <c r="S291" s="3">
        <v>9.0500000000000007</v>
      </c>
      <c r="T291" s="3">
        <v>0.43</v>
      </c>
      <c r="U291" s="3">
        <v>11.54</v>
      </c>
      <c r="V291" s="3">
        <v>0.74</v>
      </c>
      <c r="W291" s="3">
        <v>3.36</v>
      </c>
      <c r="X291" s="3">
        <v>1.34</v>
      </c>
      <c r="Y291" s="3">
        <v>8.36</v>
      </c>
      <c r="Z291" s="3">
        <v>8.8000000000000007</v>
      </c>
      <c r="AA291" s="3">
        <v>1.667</v>
      </c>
      <c r="AB291" s="3">
        <v>1.92</v>
      </c>
      <c r="AC291" s="3">
        <v>4.0599999999999996</v>
      </c>
      <c r="AD291" s="3">
        <v>67.5</v>
      </c>
      <c r="AE291" s="3">
        <v>9</v>
      </c>
      <c r="AF291" s="3">
        <v>4.5999999999999996</v>
      </c>
      <c r="AG291" s="34"/>
      <c r="AH291" s="3">
        <v>4.97</v>
      </c>
      <c r="AI291" s="3">
        <v>5.7</v>
      </c>
      <c r="AJ291" s="3">
        <v>8.44</v>
      </c>
      <c r="AK291" s="3">
        <v>3.66</v>
      </c>
      <c r="AN291" s="3">
        <v>4.3899999999999997</v>
      </c>
      <c r="AO291" s="3">
        <v>0.35</v>
      </c>
      <c r="AP291" s="3">
        <v>3.99</v>
      </c>
      <c r="AQ291" s="3">
        <v>5.8</v>
      </c>
    </row>
    <row r="292" spans="1:43">
      <c r="A292" s="34">
        <v>39772</v>
      </c>
      <c r="B292" s="3">
        <v>5.19</v>
      </c>
      <c r="C292" s="3">
        <v>0.35</v>
      </c>
      <c r="D292" s="3">
        <v>0.67</v>
      </c>
      <c r="E292" s="3">
        <v>2.2599999999999998</v>
      </c>
      <c r="F292" s="3">
        <v>6.95</v>
      </c>
      <c r="G292" s="3">
        <v>2.86</v>
      </c>
      <c r="H292" s="3">
        <v>5.76</v>
      </c>
      <c r="K292" s="3">
        <v>5.28</v>
      </c>
      <c r="L292" s="3">
        <v>0.69</v>
      </c>
      <c r="M292" s="3">
        <v>0.93</v>
      </c>
      <c r="N292" s="3">
        <v>0.78</v>
      </c>
      <c r="O292" s="3">
        <v>4.76</v>
      </c>
      <c r="P292" s="3">
        <v>9.4499999999999993</v>
      </c>
      <c r="Q292" s="3">
        <v>11.2</v>
      </c>
      <c r="R292" s="3">
        <v>26.45</v>
      </c>
      <c r="S292" s="3">
        <v>9.2899999999999991</v>
      </c>
      <c r="T292" s="3">
        <v>0.41</v>
      </c>
      <c r="U292" s="3">
        <v>11.6</v>
      </c>
      <c r="V292" s="3">
        <v>0.74</v>
      </c>
      <c r="W292" s="3">
        <v>3.25</v>
      </c>
      <c r="X292" s="3">
        <v>1.3</v>
      </c>
      <c r="Y292" s="3">
        <v>7.6</v>
      </c>
      <c r="Z292" s="3">
        <v>8.1999999999999993</v>
      </c>
      <c r="AA292" s="3">
        <v>1.673</v>
      </c>
      <c r="AB292" s="30">
        <v>1.85</v>
      </c>
      <c r="AC292" s="3">
        <v>4.32</v>
      </c>
      <c r="AD292" s="3">
        <v>65.5</v>
      </c>
      <c r="AE292" s="3">
        <v>8.61</v>
      </c>
      <c r="AF292" s="3">
        <v>4.7</v>
      </c>
      <c r="AG292" s="34"/>
      <c r="AH292" s="3">
        <v>4.9400000000000004</v>
      </c>
      <c r="AI292" s="3">
        <v>5.79</v>
      </c>
      <c r="AJ292" s="3">
        <v>8.7799999999999994</v>
      </c>
      <c r="AK292" s="3">
        <v>3.84</v>
      </c>
      <c r="AN292" s="3">
        <v>4.7</v>
      </c>
      <c r="AO292" s="3">
        <v>0.36</v>
      </c>
      <c r="AP292" s="3">
        <v>4.08</v>
      </c>
      <c r="AQ292" s="3">
        <v>5.92</v>
      </c>
    </row>
    <row r="293" spans="1:43">
      <c r="A293" s="34">
        <v>39771</v>
      </c>
      <c r="B293" s="3">
        <v>5.54</v>
      </c>
      <c r="C293" s="3">
        <v>0.30499999999999999</v>
      </c>
      <c r="D293" s="3">
        <v>0.71</v>
      </c>
      <c r="E293" s="3">
        <v>2.206</v>
      </c>
      <c r="F293" s="3">
        <v>7.06</v>
      </c>
      <c r="G293" s="3">
        <v>3.03</v>
      </c>
      <c r="H293" s="3">
        <v>5.68</v>
      </c>
      <c r="K293" s="3">
        <v>5.52</v>
      </c>
      <c r="L293" s="3">
        <v>0.7</v>
      </c>
      <c r="M293" s="3">
        <v>0.89</v>
      </c>
      <c r="N293" s="3">
        <v>0.82</v>
      </c>
      <c r="O293" s="3">
        <v>5.09</v>
      </c>
      <c r="P293" s="3">
        <v>9.75</v>
      </c>
      <c r="Q293" s="3">
        <v>12.6</v>
      </c>
      <c r="R293" s="3">
        <v>26.5</v>
      </c>
      <c r="S293" s="3">
        <v>9.64</v>
      </c>
      <c r="T293" s="3">
        <v>0.43</v>
      </c>
      <c r="U293" s="3">
        <v>11.91</v>
      </c>
      <c r="V293" s="3">
        <v>0.75</v>
      </c>
      <c r="W293" s="3">
        <v>3.11</v>
      </c>
      <c r="X293" s="3">
        <v>1.39</v>
      </c>
      <c r="Y293" s="3">
        <v>6.91</v>
      </c>
      <c r="Z293" s="3">
        <v>8.85</v>
      </c>
      <c r="AA293" s="3">
        <v>1.6870000000000001</v>
      </c>
      <c r="AB293" s="3">
        <v>1.9</v>
      </c>
      <c r="AC293" s="3">
        <v>3.93</v>
      </c>
      <c r="AD293" s="3">
        <v>66.5</v>
      </c>
      <c r="AE293" s="3">
        <v>9.08</v>
      </c>
      <c r="AF293" s="3">
        <v>5.09</v>
      </c>
      <c r="AG293" s="34"/>
      <c r="AH293" s="3">
        <v>5.0599999999999996</v>
      </c>
      <c r="AI293" s="3">
        <v>5.9</v>
      </c>
      <c r="AJ293" s="3">
        <v>9.26</v>
      </c>
      <c r="AK293" s="3">
        <v>4</v>
      </c>
      <c r="AN293" s="3">
        <v>4.66</v>
      </c>
      <c r="AO293" s="3">
        <v>0.375</v>
      </c>
      <c r="AP293" s="3">
        <v>4.16</v>
      </c>
      <c r="AQ293" s="3">
        <v>6.1</v>
      </c>
    </row>
    <row r="294" spans="1:43">
      <c r="A294" s="34">
        <v>39770</v>
      </c>
      <c r="B294" s="3">
        <v>5.7</v>
      </c>
      <c r="C294" s="3">
        <v>0.33500000000000002</v>
      </c>
      <c r="D294" s="3">
        <v>0.7</v>
      </c>
      <c r="E294" s="3">
        <v>2.101</v>
      </c>
      <c r="F294" s="3">
        <v>6.81</v>
      </c>
      <c r="G294" s="3">
        <v>2.86</v>
      </c>
      <c r="H294" s="3">
        <v>5.35</v>
      </c>
      <c r="K294" s="3">
        <v>5.2</v>
      </c>
      <c r="L294" s="3">
        <v>0.71</v>
      </c>
      <c r="M294" s="3">
        <v>0.94</v>
      </c>
      <c r="N294" s="3">
        <v>0.8</v>
      </c>
      <c r="O294" s="3">
        <v>5.17</v>
      </c>
      <c r="P294" s="3">
        <v>9.75</v>
      </c>
      <c r="Q294" s="3">
        <v>12.82</v>
      </c>
      <c r="R294" s="3">
        <v>26.4</v>
      </c>
      <c r="S294" s="3">
        <v>9.01</v>
      </c>
      <c r="T294" s="3">
        <v>0.45</v>
      </c>
      <c r="U294" s="3">
        <v>11.08</v>
      </c>
      <c r="V294" s="3">
        <v>0.78</v>
      </c>
      <c r="W294" s="3">
        <v>2.86</v>
      </c>
      <c r="X294" s="3">
        <v>1.42</v>
      </c>
      <c r="Y294" s="3">
        <v>6.53</v>
      </c>
      <c r="Z294" s="3">
        <v>8.8000000000000007</v>
      </c>
      <c r="AA294" s="3">
        <v>1.573</v>
      </c>
      <c r="AB294" s="3">
        <v>1.9</v>
      </c>
      <c r="AC294" s="3">
        <v>3.57</v>
      </c>
      <c r="AD294" s="3">
        <v>66.3</v>
      </c>
      <c r="AE294" s="3">
        <v>8.9</v>
      </c>
      <c r="AF294" s="3">
        <v>5.5</v>
      </c>
      <c r="AG294" s="34"/>
      <c r="AH294" s="3">
        <v>4.7699999999999996</v>
      </c>
      <c r="AI294" s="3">
        <v>5.7</v>
      </c>
      <c r="AJ294" s="3">
        <v>8.61</v>
      </c>
      <c r="AK294" s="3">
        <v>3.88</v>
      </c>
      <c r="AN294" s="3">
        <v>4.24</v>
      </c>
      <c r="AO294" s="3">
        <v>0.38500000000000001</v>
      </c>
      <c r="AP294" s="3">
        <v>3.93</v>
      </c>
      <c r="AQ294" s="3">
        <v>6.2</v>
      </c>
    </row>
    <row r="295" spans="1:43">
      <c r="A295" s="34">
        <v>39769</v>
      </c>
      <c r="B295" s="3">
        <v>6.01</v>
      </c>
      <c r="C295" s="3">
        <v>0.30499999999999999</v>
      </c>
      <c r="D295" s="3">
        <v>0.73</v>
      </c>
      <c r="E295" s="3">
        <v>2.2109999999999999</v>
      </c>
      <c r="F295" s="3">
        <v>7.24</v>
      </c>
      <c r="G295" s="3">
        <v>2.6</v>
      </c>
      <c r="H295" s="3">
        <v>5.85</v>
      </c>
      <c r="K295" s="3">
        <v>5.49</v>
      </c>
      <c r="L295" s="3">
        <v>0.71</v>
      </c>
      <c r="M295" s="3">
        <v>0.99</v>
      </c>
      <c r="N295" s="3">
        <v>0.81</v>
      </c>
      <c r="O295" s="3">
        <v>5.35</v>
      </c>
      <c r="P295" s="3">
        <v>9.9700000000000006</v>
      </c>
      <c r="Q295" s="3">
        <v>14</v>
      </c>
      <c r="R295" s="3">
        <v>26.7</v>
      </c>
      <c r="S295" s="3">
        <v>10.01</v>
      </c>
      <c r="T295" s="3">
        <v>0.45</v>
      </c>
      <c r="U295" s="3">
        <v>11.61</v>
      </c>
      <c r="V295" s="3">
        <v>0.82</v>
      </c>
      <c r="W295" s="3">
        <v>3.18</v>
      </c>
      <c r="X295" s="3">
        <v>1.6</v>
      </c>
      <c r="Y295" s="3">
        <v>7.25</v>
      </c>
      <c r="Z295" s="3">
        <v>9.26</v>
      </c>
      <c r="AA295" s="3">
        <v>1.667</v>
      </c>
      <c r="AB295" s="3">
        <v>1.96</v>
      </c>
      <c r="AC295" s="3">
        <v>3.97</v>
      </c>
      <c r="AD295" s="3">
        <v>68.95</v>
      </c>
      <c r="AE295" s="3">
        <v>9.5</v>
      </c>
      <c r="AF295" s="3">
        <v>5.8</v>
      </c>
      <c r="AG295" s="34"/>
      <c r="AH295" s="3">
        <v>5.22</v>
      </c>
      <c r="AI295" s="3">
        <v>6.06</v>
      </c>
      <c r="AJ295" s="3">
        <v>9.57</v>
      </c>
      <c r="AK295" s="3">
        <v>3.67</v>
      </c>
      <c r="AN295" s="3">
        <v>3.85</v>
      </c>
      <c r="AO295" s="3">
        <v>0.39500000000000002</v>
      </c>
      <c r="AP295" s="3">
        <v>4.21</v>
      </c>
      <c r="AQ295" s="3">
        <v>6.34</v>
      </c>
    </row>
    <row r="296" spans="1:43">
      <c r="A296" s="34">
        <v>39766</v>
      </c>
      <c r="B296" s="3">
        <v>6</v>
      </c>
      <c r="C296" s="3">
        <v>0.315</v>
      </c>
      <c r="D296" s="3">
        <v>0.75</v>
      </c>
      <c r="E296" s="3">
        <v>2.1509999999999998</v>
      </c>
      <c r="F296" s="3">
        <v>7.06</v>
      </c>
      <c r="G296" s="3">
        <v>2.36</v>
      </c>
      <c r="H296" s="3">
        <v>5.65</v>
      </c>
      <c r="K296" s="3">
        <v>5.0599999999999996</v>
      </c>
      <c r="L296" s="3">
        <v>0.72</v>
      </c>
      <c r="M296" s="3">
        <v>0.95</v>
      </c>
      <c r="N296" s="3">
        <v>0.81</v>
      </c>
      <c r="O296" s="3">
        <v>5.15</v>
      </c>
      <c r="P296" s="3">
        <v>9.8000000000000007</v>
      </c>
      <c r="Q296" s="3">
        <v>13.4</v>
      </c>
      <c r="R296" s="3">
        <v>27.8</v>
      </c>
      <c r="S296" s="3">
        <v>9.84</v>
      </c>
      <c r="T296" s="3">
        <v>0.44</v>
      </c>
      <c r="U296" s="3">
        <v>11.52</v>
      </c>
      <c r="V296" s="3">
        <v>0.86</v>
      </c>
      <c r="W296" s="3">
        <v>3.13</v>
      </c>
      <c r="X296" s="3">
        <v>1.65</v>
      </c>
      <c r="Y296" s="3">
        <v>6.94</v>
      </c>
      <c r="Z296" s="3">
        <v>9.26</v>
      </c>
      <c r="AA296" s="3">
        <v>1.6870000000000001</v>
      </c>
      <c r="AB296" s="3">
        <v>2.09</v>
      </c>
      <c r="AC296" s="3">
        <v>3.73</v>
      </c>
      <c r="AD296" s="3">
        <v>68.05</v>
      </c>
      <c r="AE296" s="3">
        <v>9.6</v>
      </c>
      <c r="AF296" s="3">
        <v>5.65</v>
      </c>
      <c r="AG296" s="34"/>
      <c r="AH296" s="3">
        <v>5</v>
      </c>
      <c r="AI296" s="3">
        <v>5.92</v>
      </c>
      <c r="AJ296" s="3">
        <v>9.5</v>
      </c>
      <c r="AK296" s="3">
        <v>3.34</v>
      </c>
      <c r="AN296" s="3">
        <v>3.5</v>
      </c>
      <c r="AO296" s="3">
        <v>0.43</v>
      </c>
      <c r="AP296" s="3">
        <v>4.12</v>
      </c>
      <c r="AQ296" s="3">
        <v>6.15</v>
      </c>
    </row>
    <row r="297" spans="1:43">
      <c r="A297" s="34">
        <v>39765</v>
      </c>
      <c r="B297" s="3">
        <v>5.75</v>
      </c>
      <c r="C297" s="3">
        <v>0.3</v>
      </c>
      <c r="D297" s="3">
        <v>0.7</v>
      </c>
      <c r="E297" s="3">
        <v>2.1110000000000002</v>
      </c>
      <c r="F297" s="3">
        <v>7.08</v>
      </c>
      <c r="G297" s="3">
        <v>2.2799999999999998</v>
      </c>
      <c r="H297" s="3">
        <v>5.45</v>
      </c>
      <c r="K297" s="3">
        <v>4.66</v>
      </c>
      <c r="L297" s="3">
        <v>0.73</v>
      </c>
      <c r="M297" s="3">
        <v>0.85</v>
      </c>
      <c r="N297" s="3">
        <v>0.78</v>
      </c>
      <c r="O297" s="3">
        <v>5.27</v>
      </c>
      <c r="P297" s="3">
        <v>9.6199999999999992</v>
      </c>
      <c r="Q297" s="3">
        <v>13.06</v>
      </c>
      <c r="R297" s="3">
        <v>25.8</v>
      </c>
      <c r="S297" s="3">
        <v>9.4499999999999993</v>
      </c>
      <c r="T297" s="3">
        <v>0.45</v>
      </c>
      <c r="U297" s="3">
        <v>11.27</v>
      </c>
      <c r="V297" s="3">
        <v>0.81</v>
      </c>
      <c r="W297" s="3">
        <v>2.92</v>
      </c>
      <c r="X297" s="3">
        <v>1.58</v>
      </c>
      <c r="Y297" s="3">
        <v>6.45</v>
      </c>
      <c r="Z297" s="3">
        <v>8.92</v>
      </c>
      <c r="AA297" s="3">
        <v>1.653</v>
      </c>
      <c r="AB297" s="3">
        <v>2.1</v>
      </c>
      <c r="AC297" s="3">
        <v>3.65</v>
      </c>
      <c r="AD297" s="3">
        <v>65.650000000000006</v>
      </c>
      <c r="AE297" s="3">
        <v>9.48</v>
      </c>
      <c r="AF297" s="3">
        <v>5.67</v>
      </c>
      <c r="AG297" s="34"/>
      <c r="AH297" s="3">
        <v>4.87</v>
      </c>
      <c r="AI297" s="3">
        <v>5.8</v>
      </c>
      <c r="AJ297" s="3">
        <v>8.7799999999999994</v>
      </c>
      <c r="AK297" s="3">
        <v>3.12</v>
      </c>
      <c r="AN297" s="3">
        <v>3.33</v>
      </c>
      <c r="AO297" s="3">
        <v>0.42</v>
      </c>
      <c r="AP297" s="3">
        <v>4.05</v>
      </c>
      <c r="AQ297" s="3">
        <v>6.62</v>
      </c>
    </row>
    <row r="298" spans="1:43">
      <c r="A298" s="34">
        <v>39764</v>
      </c>
      <c r="B298" s="3">
        <v>6.07</v>
      </c>
      <c r="C298" s="3">
        <v>0.315</v>
      </c>
      <c r="D298" s="3">
        <v>0.73</v>
      </c>
      <c r="E298" s="3">
        <v>2.0110000000000001</v>
      </c>
      <c r="F298" s="3">
        <v>6.61</v>
      </c>
      <c r="G298" s="3">
        <v>2.16</v>
      </c>
      <c r="H298" s="3">
        <v>5.24</v>
      </c>
      <c r="K298" s="3">
        <v>4.3899999999999997</v>
      </c>
      <c r="L298" s="3">
        <v>0.73</v>
      </c>
      <c r="M298" s="3">
        <v>0.85</v>
      </c>
      <c r="N298" s="3">
        <v>0.82</v>
      </c>
      <c r="O298" s="3">
        <v>5.61</v>
      </c>
      <c r="P298" s="3">
        <v>9.48</v>
      </c>
      <c r="Q298" s="3">
        <v>14.26</v>
      </c>
      <c r="R298" s="3">
        <v>27.6</v>
      </c>
      <c r="S298" s="3">
        <v>8.75</v>
      </c>
      <c r="T298" s="3">
        <v>0.41</v>
      </c>
      <c r="U298" s="3">
        <v>10.96</v>
      </c>
      <c r="V298" s="3">
        <v>0.82</v>
      </c>
      <c r="W298" s="3">
        <v>2.77</v>
      </c>
      <c r="X298" s="3">
        <v>1.68</v>
      </c>
      <c r="Y298" s="3">
        <v>6.19</v>
      </c>
      <c r="Z298" s="3">
        <v>9.24</v>
      </c>
      <c r="AA298" s="3">
        <v>1.9530000000000001</v>
      </c>
      <c r="AB298" s="3">
        <v>2.16</v>
      </c>
      <c r="AC298" s="3">
        <v>3.59</v>
      </c>
      <c r="AD298" s="3">
        <v>68.8</v>
      </c>
      <c r="AE298" s="3">
        <v>9.81</v>
      </c>
      <c r="AF298" s="3">
        <v>6.19</v>
      </c>
      <c r="AG298" s="34"/>
      <c r="AH298" s="3">
        <v>4.6900000000000004</v>
      </c>
      <c r="AI298" s="3">
        <v>5.71</v>
      </c>
      <c r="AJ298" s="3">
        <v>8.4499999999999993</v>
      </c>
      <c r="AK298" s="3">
        <v>3</v>
      </c>
      <c r="AN298" s="3">
        <v>3.11</v>
      </c>
      <c r="AO298" s="3">
        <v>0.43</v>
      </c>
      <c r="AP298" s="3">
        <v>3.94</v>
      </c>
      <c r="AQ298" s="3">
        <v>6.06</v>
      </c>
    </row>
    <row r="299" spans="1:43">
      <c r="A299" s="34">
        <v>39763</v>
      </c>
      <c r="B299" s="3">
        <v>6.15</v>
      </c>
      <c r="C299" s="3">
        <v>0.33</v>
      </c>
      <c r="D299" s="3">
        <v>0.74</v>
      </c>
      <c r="E299" s="3">
        <v>1.9159999999999999</v>
      </c>
      <c r="F299" s="3">
        <v>6.8</v>
      </c>
      <c r="G299" s="3">
        <v>2.1</v>
      </c>
      <c r="H299" s="4"/>
      <c r="K299" s="3">
        <v>4.33</v>
      </c>
      <c r="L299" s="3">
        <v>0.72</v>
      </c>
      <c r="M299" s="3">
        <v>0.83</v>
      </c>
      <c r="N299" s="3">
        <v>0.78</v>
      </c>
      <c r="O299" s="3">
        <v>5.97</v>
      </c>
      <c r="P299" s="3">
        <v>9.48</v>
      </c>
      <c r="Q299" s="3">
        <v>15.1</v>
      </c>
      <c r="R299" s="3">
        <v>27.5</v>
      </c>
      <c r="S299" s="3">
        <v>8.73</v>
      </c>
      <c r="T299" s="3">
        <v>0.43</v>
      </c>
      <c r="U299" s="3">
        <v>10.99</v>
      </c>
      <c r="V299" s="3">
        <v>0.81</v>
      </c>
      <c r="W299" s="3">
        <v>2.68</v>
      </c>
      <c r="X299" s="3">
        <v>1.65</v>
      </c>
      <c r="Y299" s="3">
        <v>5.99</v>
      </c>
      <c r="Z299" s="3">
        <v>9.51</v>
      </c>
      <c r="AA299" s="3">
        <v>1.84</v>
      </c>
      <c r="AB299" s="3">
        <v>2.19</v>
      </c>
      <c r="AC299" s="3">
        <v>3.34</v>
      </c>
      <c r="AD299" s="3">
        <v>68.099999999999994</v>
      </c>
      <c r="AE299" s="3">
        <v>10.1</v>
      </c>
      <c r="AF299" s="3">
        <v>6</v>
      </c>
      <c r="AG299" s="34"/>
      <c r="AH299" s="3">
        <v>4.6900000000000004</v>
      </c>
      <c r="AI299" s="3">
        <v>5.51</v>
      </c>
      <c r="AJ299" s="3">
        <v>8.17</v>
      </c>
      <c r="AK299" s="3">
        <v>2.95</v>
      </c>
      <c r="AN299" s="3">
        <v>3.05</v>
      </c>
      <c r="AO299" s="3">
        <v>0.38</v>
      </c>
      <c r="AP299" s="3">
        <v>3.87</v>
      </c>
      <c r="AQ299" s="3">
        <v>6.06</v>
      </c>
    </row>
    <row r="300" spans="1:43">
      <c r="A300" s="34">
        <v>39762</v>
      </c>
      <c r="B300" s="3">
        <v>6.5</v>
      </c>
      <c r="C300" s="3">
        <v>0.35499999999999998</v>
      </c>
      <c r="D300" s="3">
        <v>0.78</v>
      </c>
      <c r="E300" s="3">
        <v>1.9059999999999999</v>
      </c>
      <c r="F300" s="3">
        <v>6.77</v>
      </c>
      <c r="G300" s="3">
        <v>2.16</v>
      </c>
      <c r="H300" s="3">
        <v>5.37</v>
      </c>
      <c r="K300" s="3">
        <v>4.4400000000000004</v>
      </c>
      <c r="L300" s="3">
        <v>0.72</v>
      </c>
      <c r="M300" s="3">
        <v>0.81</v>
      </c>
      <c r="N300" s="3">
        <v>0.8</v>
      </c>
      <c r="O300" s="3">
        <v>5.69</v>
      </c>
      <c r="P300" s="3">
        <v>9.69</v>
      </c>
      <c r="Q300" s="3">
        <v>16</v>
      </c>
      <c r="R300" s="3">
        <v>28.4</v>
      </c>
      <c r="S300" s="3">
        <v>8.89</v>
      </c>
      <c r="T300" s="3">
        <v>0.48</v>
      </c>
      <c r="U300" s="3">
        <v>11.22</v>
      </c>
      <c r="V300" s="3">
        <v>0.92</v>
      </c>
      <c r="W300" s="3">
        <v>2.68</v>
      </c>
      <c r="X300" s="3">
        <v>1.8</v>
      </c>
      <c r="Y300" s="3">
        <v>6.18</v>
      </c>
      <c r="Z300" s="3">
        <v>10.06</v>
      </c>
      <c r="AA300" s="3">
        <v>1.833</v>
      </c>
      <c r="AB300" s="3">
        <v>2.23</v>
      </c>
      <c r="AC300" s="3">
        <v>3.42</v>
      </c>
      <c r="AD300" s="3">
        <v>71.8</v>
      </c>
      <c r="AE300" s="3">
        <v>10.46</v>
      </c>
      <c r="AF300" s="3">
        <v>6.2</v>
      </c>
      <c r="AG300" s="34"/>
      <c r="AH300" s="3">
        <v>4.95</v>
      </c>
      <c r="AI300" s="3">
        <v>5.65</v>
      </c>
      <c r="AJ300" s="3">
        <v>8.08</v>
      </c>
      <c r="AK300" s="3">
        <v>3</v>
      </c>
      <c r="AN300" s="3">
        <v>3.03</v>
      </c>
      <c r="AO300" s="3">
        <v>0.46</v>
      </c>
      <c r="AP300" s="3">
        <v>3.92</v>
      </c>
      <c r="AQ300" s="3">
        <v>6.06</v>
      </c>
    </row>
    <row r="301" spans="1:43">
      <c r="A301" s="34">
        <v>39759</v>
      </c>
      <c r="B301" s="3">
        <v>5.95</v>
      </c>
      <c r="C301" s="3">
        <v>0.33500000000000002</v>
      </c>
      <c r="D301" s="3">
        <v>0.73</v>
      </c>
      <c r="E301" s="30">
        <v>1.8160000000000001</v>
      </c>
      <c r="F301" s="3">
        <v>6.54</v>
      </c>
      <c r="G301" s="3">
        <v>2.0299999999999998</v>
      </c>
      <c r="H301" s="3">
        <v>5.0999999999999996</v>
      </c>
      <c r="K301" s="3">
        <v>4.1399999999999997</v>
      </c>
      <c r="L301" s="3">
        <v>0.7</v>
      </c>
      <c r="M301" s="3">
        <v>0.68</v>
      </c>
      <c r="N301" s="3">
        <v>0.91</v>
      </c>
      <c r="O301" s="3">
        <v>5.35</v>
      </c>
      <c r="P301" s="3">
        <v>9.48</v>
      </c>
      <c r="Q301" s="3">
        <v>14.7</v>
      </c>
      <c r="R301" s="3">
        <v>27.95</v>
      </c>
      <c r="S301" s="3">
        <v>8.08</v>
      </c>
      <c r="T301" s="3">
        <v>0.45</v>
      </c>
      <c r="U301" s="3">
        <v>10.51</v>
      </c>
      <c r="V301" s="3">
        <v>0.84</v>
      </c>
      <c r="W301" s="3">
        <v>2.48</v>
      </c>
      <c r="X301" s="3">
        <v>1.68</v>
      </c>
      <c r="Y301" s="3">
        <v>5.7</v>
      </c>
      <c r="Z301" s="3">
        <v>9.4</v>
      </c>
      <c r="AA301" s="3">
        <v>1.72</v>
      </c>
      <c r="AB301" s="3">
        <v>2.34</v>
      </c>
      <c r="AC301" s="3">
        <v>3.17</v>
      </c>
      <c r="AD301" s="3">
        <v>68.099999999999994</v>
      </c>
      <c r="AE301" s="3">
        <v>9.3800000000000008</v>
      </c>
      <c r="AF301" s="3">
        <v>6.22</v>
      </c>
      <c r="AG301" s="34"/>
      <c r="AH301" s="3">
        <v>4.76</v>
      </c>
      <c r="AI301" s="3">
        <v>5.33</v>
      </c>
      <c r="AJ301" s="3">
        <v>7.41</v>
      </c>
      <c r="AK301" s="3">
        <v>2.79</v>
      </c>
      <c r="AN301" s="3">
        <v>2.82</v>
      </c>
      <c r="AO301" s="3">
        <v>0.28000000000000003</v>
      </c>
      <c r="AP301" s="3">
        <v>3.71</v>
      </c>
      <c r="AQ301" s="3">
        <v>6.06</v>
      </c>
    </row>
    <row r="302" spans="1:43">
      <c r="A302" s="34">
        <v>39758</v>
      </c>
      <c r="B302" s="3">
        <v>5.76</v>
      </c>
      <c r="C302" s="3">
        <v>0.33500000000000002</v>
      </c>
      <c r="D302" s="3">
        <v>0.7</v>
      </c>
      <c r="E302" s="3">
        <v>1.8660000000000001</v>
      </c>
      <c r="F302" s="3">
        <v>6.32</v>
      </c>
      <c r="G302" s="3">
        <v>2</v>
      </c>
      <c r="H302" s="3">
        <v>5.01</v>
      </c>
      <c r="K302" s="3">
        <v>4.07</v>
      </c>
      <c r="L302" s="3">
        <v>0.7</v>
      </c>
      <c r="M302" s="3">
        <v>0.64</v>
      </c>
      <c r="N302" s="3">
        <v>0.83</v>
      </c>
      <c r="O302" s="3">
        <v>5.34</v>
      </c>
      <c r="P302" s="3">
        <v>9.1999999999999993</v>
      </c>
      <c r="Q302" s="3">
        <v>14.08</v>
      </c>
      <c r="R302" s="3">
        <v>27.7</v>
      </c>
      <c r="S302" s="3">
        <v>8.1</v>
      </c>
      <c r="T302" s="3">
        <v>0.47</v>
      </c>
      <c r="U302" s="3">
        <v>10.33</v>
      </c>
      <c r="V302" s="3">
        <v>0.8</v>
      </c>
      <c r="W302" s="3">
        <v>2.42</v>
      </c>
      <c r="X302" s="3">
        <v>1.6</v>
      </c>
      <c r="Y302" s="30">
        <v>5.5</v>
      </c>
      <c r="Z302" s="3">
        <v>9.2899999999999991</v>
      </c>
      <c r="AA302" s="3">
        <v>1.7070000000000001</v>
      </c>
      <c r="AB302" s="3">
        <v>2.2000000000000002</v>
      </c>
      <c r="AC302" s="3">
        <v>3.05</v>
      </c>
      <c r="AD302" s="3">
        <v>65.75</v>
      </c>
      <c r="AE302" s="3">
        <v>8.9</v>
      </c>
      <c r="AF302" s="3">
        <v>5.9</v>
      </c>
      <c r="AG302" s="34"/>
      <c r="AH302" s="3">
        <v>4.6900000000000004</v>
      </c>
      <c r="AI302" s="3">
        <v>5.26</v>
      </c>
      <c r="AJ302" s="3">
        <v>7.31</v>
      </c>
      <c r="AK302" s="30">
        <v>2.72</v>
      </c>
      <c r="AN302" s="30">
        <v>2.74</v>
      </c>
      <c r="AO302" s="3">
        <v>0.28000000000000003</v>
      </c>
      <c r="AP302" s="3">
        <v>3.64</v>
      </c>
      <c r="AQ302" s="3">
        <v>6.06</v>
      </c>
    </row>
    <row r="303" spans="1:43">
      <c r="A303" s="34">
        <v>39757</v>
      </c>
      <c r="B303" s="3">
        <v>6.61</v>
      </c>
      <c r="C303" s="3">
        <v>0.38500000000000001</v>
      </c>
      <c r="D303" s="3">
        <v>0.74</v>
      </c>
      <c r="E303" s="3">
        <v>1.966</v>
      </c>
      <c r="F303" s="3">
        <v>6.32</v>
      </c>
      <c r="G303" s="3">
        <v>1.98</v>
      </c>
      <c r="H303" s="3">
        <v>5.04</v>
      </c>
      <c r="K303" s="3">
        <v>3.7</v>
      </c>
      <c r="L303" s="3">
        <v>0.73</v>
      </c>
      <c r="M303" s="3">
        <v>0.69</v>
      </c>
      <c r="N303" s="3">
        <v>0.85</v>
      </c>
      <c r="O303" s="3">
        <v>6.05</v>
      </c>
      <c r="P303" s="3">
        <v>9.1999999999999993</v>
      </c>
      <c r="Q303" s="3">
        <v>14.98</v>
      </c>
      <c r="R303" s="3">
        <v>29.2</v>
      </c>
      <c r="S303" s="3">
        <v>8.39</v>
      </c>
      <c r="T303" s="3">
        <v>0.48</v>
      </c>
      <c r="U303" s="3">
        <v>10.63</v>
      </c>
      <c r="V303" s="3">
        <v>0.86</v>
      </c>
      <c r="W303" s="3">
        <v>2.4900000000000002</v>
      </c>
      <c r="X303" s="3">
        <v>1.68</v>
      </c>
      <c r="Y303" s="3">
        <v>5.6</v>
      </c>
      <c r="Z303" s="3">
        <v>10.18</v>
      </c>
      <c r="AA303" s="3">
        <v>1.7669999999999999</v>
      </c>
      <c r="AB303" s="3">
        <v>2.2799999999999998</v>
      </c>
      <c r="AC303" s="3">
        <v>3.01</v>
      </c>
      <c r="AD303" s="3">
        <v>71.599999999999994</v>
      </c>
      <c r="AE303" s="3">
        <v>10.44</v>
      </c>
      <c r="AF303" s="3">
        <v>7</v>
      </c>
      <c r="AG303" s="34"/>
      <c r="AH303" s="3">
        <v>4.72</v>
      </c>
      <c r="AI303" s="3">
        <v>5.42</v>
      </c>
      <c r="AJ303" s="3">
        <v>7.85</v>
      </c>
      <c r="AK303" s="3">
        <v>2.81</v>
      </c>
      <c r="AN303" s="3">
        <v>2.86</v>
      </c>
      <c r="AO303" s="3">
        <v>0.28000000000000003</v>
      </c>
      <c r="AP303" s="3">
        <v>3.71</v>
      </c>
      <c r="AQ303" s="3">
        <v>6.06</v>
      </c>
    </row>
    <row r="304" spans="1:43">
      <c r="A304" s="34">
        <v>39756</v>
      </c>
      <c r="B304" s="3">
        <v>6.25</v>
      </c>
      <c r="C304" s="3">
        <v>0.35</v>
      </c>
      <c r="D304" s="3">
        <v>0.72</v>
      </c>
      <c r="E304" s="3">
        <v>1.9810000000000001</v>
      </c>
      <c r="F304" s="3">
        <v>5.95</v>
      </c>
      <c r="G304" s="30">
        <v>1.9</v>
      </c>
      <c r="H304" s="3">
        <v>4.99</v>
      </c>
      <c r="K304" s="30">
        <v>3.56</v>
      </c>
      <c r="L304" s="3">
        <v>0.71</v>
      </c>
      <c r="M304" s="3">
        <v>0.67</v>
      </c>
      <c r="N304" s="3">
        <v>0.8</v>
      </c>
      <c r="O304" s="3">
        <v>6.1</v>
      </c>
      <c r="P304" s="3">
        <v>9.09</v>
      </c>
      <c r="Q304" s="3">
        <v>15.16</v>
      </c>
      <c r="R304" s="3">
        <v>27.5</v>
      </c>
      <c r="S304" s="3">
        <v>8.1</v>
      </c>
      <c r="T304" s="3">
        <v>0.53</v>
      </c>
      <c r="U304" s="3">
        <v>10.35</v>
      </c>
      <c r="V304" s="3">
        <v>0.8</v>
      </c>
      <c r="W304" s="30">
        <v>2.41</v>
      </c>
      <c r="X304" s="3">
        <v>1.51</v>
      </c>
      <c r="Y304" s="3">
        <v>5.53</v>
      </c>
      <c r="Z304" s="3">
        <v>9.3000000000000007</v>
      </c>
      <c r="AA304" s="3">
        <v>1.5469999999999999</v>
      </c>
      <c r="AB304" s="3">
        <v>2.17</v>
      </c>
      <c r="AC304" s="30">
        <v>2.91</v>
      </c>
      <c r="AD304" s="3">
        <v>71.400000000000006</v>
      </c>
      <c r="AE304" s="3">
        <v>10.48</v>
      </c>
      <c r="AF304" s="3">
        <v>6.61</v>
      </c>
      <c r="AG304" s="34"/>
      <c r="AH304" s="3">
        <v>4.46</v>
      </c>
      <c r="AI304" s="3">
        <v>5.33</v>
      </c>
      <c r="AJ304" s="3">
        <v>7.46</v>
      </c>
      <c r="AK304" s="3">
        <v>2.76</v>
      </c>
      <c r="AN304" s="3">
        <v>2.83</v>
      </c>
      <c r="AO304" s="3">
        <v>0.28000000000000003</v>
      </c>
      <c r="AP304" s="30">
        <v>3.59</v>
      </c>
      <c r="AQ304" s="3">
        <v>6.06</v>
      </c>
    </row>
    <row r="305" spans="1:43">
      <c r="A305" s="34">
        <v>39755</v>
      </c>
      <c r="B305" s="3">
        <v>6.61</v>
      </c>
      <c r="C305" s="3">
        <v>0.33</v>
      </c>
      <c r="D305" s="3">
        <v>0.72</v>
      </c>
      <c r="E305" s="3">
        <v>1.996</v>
      </c>
      <c r="F305" s="3">
        <v>6</v>
      </c>
      <c r="G305" s="3">
        <v>1.93</v>
      </c>
      <c r="H305" s="3">
        <v>5.0199999999999996</v>
      </c>
      <c r="K305" s="3">
        <v>3.7</v>
      </c>
      <c r="L305" s="3">
        <v>0.66</v>
      </c>
      <c r="M305" s="3">
        <v>0.65</v>
      </c>
      <c r="N305" s="3">
        <v>1.06</v>
      </c>
      <c r="O305" s="3">
        <v>6.4</v>
      </c>
      <c r="P305" s="3">
        <v>8.8000000000000007</v>
      </c>
      <c r="Q305" s="3">
        <v>15.32</v>
      </c>
      <c r="R305" s="3">
        <v>27.5</v>
      </c>
      <c r="S305" s="3">
        <v>8.4600000000000009</v>
      </c>
      <c r="T305" s="3">
        <v>0.5</v>
      </c>
      <c r="U305" s="3">
        <v>10.29</v>
      </c>
      <c r="V305" s="3">
        <v>0.79</v>
      </c>
      <c r="W305" s="3">
        <v>2.5</v>
      </c>
      <c r="X305" s="3">
        <v>1.5</v>
      </c>
      <c r="Y305" s="3">
        <v>5.83</v>
      </c>
      <c r="Z305" s="3">
        <v>8.9499999999999993</v>
      </c>
      <c r="AA305" s="3">
        <v>1.373</v>
      </c>
      <c r="AB305" s="3">
        <v>2.2200000000000002</v>
      </c>
      <c r="AC305" s="3">
        <v>3.03</v>
      </c>
      <c r="AD305" s="3">
        <v>70.8</v>
      </c>
      <c r="AE305" s="3">
        <v>10.3</v>
      </c>
      <c r="AF305" s="3">
        <v>6.2</v>
      </c>
      <c r="AG305" s="34"/>
      <c r="AH305" s="30">
        <v>4.3600000000000003</v>
      </c>
      <c r="AI305" s="3">
        <v>5.35</v>
      </c>
      <c r="AJ305" s="3">
        <v>7.58</v>
      </c>
      <c r="AK305" s="3">
        <v>2.74</v>
      </c>
      <c r="AN305" s="3">
        <v>2.76</v>
      </c>
      <c r="AO305" s="3">
        <v>0.28000000000000003</v>
      </c>
      <c r="AP305" s="3">
        <v>3.62</v>
      </c>
      <c r="AQ305" s="3">
        <v>6.06</v>
      </c>
    </row>
    <row r="306" spans="1:43">
      <c r="A306" s="34">
        <v>39752</v>
      </c>
      <c r="B306" s="3">
        <v>6.3</v>
      </c>
      <c r="C306" s="3">
        <v>0.32</v>
      </c>
      <c r="D306" s="3">
        <v>0.71</v>
      </c>
      <c r="E306" s="3">
        <v>2.101</v>
      </c>
      <c r="F306" s="3">
        <v>5.98</v>
      </c>
      <c r="G306" s="3">
        <v>1.93</v>
      </c>
      <c r="H306" s="3">
        <v>5.08</v>
      </c>
      <c r="K306" s="3">
        <v>3.58</v>
      </c>
      <c r="L306" s="3">
        <v>0.65</v>
      </c>
      <c r="M306" s="3">
        <v>0.65</v>
      </c>
      <c r="N306" s="3">
        <v>1.05</v>
      </c>
      <c r="O306" s="3">
        <v>5.29</v>
      </c>
      <c r="P306" s="3">
        <v>8.1</v>
      </c>
      <c r="Q306" s="3">
        <v>15</v>
      </c>
      <c r="R306" s="3">
        <v>30</v>
      </c>
      <c r="S306" s="3">
        <v>8.6</v>
      </c>
      <c r="T306" s="3">
        <v>0.5</v>
      </c>
      <c r="U306" s="3">
        <v>10.4</v>
      </c>
      <c r="V306" s="3">
        <v>0.7</v>
      </c>
      <c r="W306" s="3">
        <v>2.54</v>
      </c>
      <c r="X306" s="3">
        <v>1.3</v>
      </c>
      <c r="Y306" s="3">
        <v>5.98</v>
      </c>
      <c r="Z306" s="3">
        <v>8.48</v>
      </c>
      <c r="AA306" s="30">
        <v>1.2130000000000001</v>
      </c>
      <c r="AB306" s="3">
        <v>2.36</v>
      </c>
      <c r="AC306" s="3">
        <v>3.06</v>
      </c>
      <c r="AD306" s="3">
        <v>67.8</v>
      </c>
      <c r="AE306" s="3">
        <v>11</v>
      </c>
      <c r="AF306" s="3">
        <v>5.5</v>
      </c>
      <c r="AG306" s="34"/>
      <c r="AH306" s="3">
        <v>4.6399999999999997</v>
      </c>
      <c r="AI306" s="3">
        <v>5.56</v>
      </c>
      <c r="AJ306" s="3">
        <v>7.36</v>
      </c>
      <c r="AK306" s="3">
        <v>2.84</v>
      </c>
      <c r="AN306" s="3">
        <v>2.93</v>
      </c>
      <c r="AO306" s="3">
        <v>0.28000000000000003</v>
      </c>
      <c r="AP306" s="3">
        <v>3.72</v>
      </c>
      <c r="AQ306" s="3">
        <v>6.06</v>
      </c>
    </row>
    <row r="307" spans="1:43">
      <c r="A307" s="34">
        <v>39751</v>
      </c>
      <c r="B307" s="3">
        <v>6.13</v>
      </c>
      <c r="C307" s="3">
        <v>0.28999999999999998</v>
      </c>
      <c r="D307" s="3">
        <v>0.71</v>
      </c>
      <c r="E307" s="3">
        <v>2.0409999999999999</v>
      </c>
      <c r="F307" s="3">
        <v>5.95</v>
      </c>
      <c r="G307" s="3">
        <v>1.91</v>
      </c>
      <c r="H307" s="3">
        <v>4.9800000000000004</v>
      </c>
      <c r="K307" s="3">
        <v>3.64</v>
      </c>
      <c r="L307" s="3">
        <v>0.62</v>
      </c>
      <c r="M307" s="3">
        <v>0.6</v>
      </c>
      <c r="N307" s="3">
        <v>0.91</v>
      </c>
      <c r="O307" s="3">
        <v>4.9800000000000004</v>
      </c>
      <c r="P307" s="3">
        <v>7.83</v>
      </c>
      <c r="Q307" s="3">
        <v>14.4</v>
      </c>
      <c r="R307" s="3">
        <v>24.1</v>
      </c>
      <c r="S307" s="3">
        <v>8.77</v>
      </c>
      <c r="T307" s="3">
        <v>0.49</v>
      </c>
      <c r="U307" s="3">
        <v>10.62</v>
      </c>
      <c r="V307" s="3">
        <v>0.7</v>
      </c>
      <c r="W307" s="3">
        <v>2.61</v>
      </c>
      <c r="X307" s="3">
        <v>1.26</v>
      </c>
      <c r="Y307" s="3">
        <v>5.9</v>
      </c>
      <c r="Z307" s="3">
        <v>8</v>
      </c>
      <c r="AA307" s="3">
        <v>1.2929999999999999</v>
      </c>
      <c r="AB307" s="3">
        <v>2.2000000000000002</v>
      </c>
      <c r="AC307" s="3">
        <v>3.13</v>
      </c>
      <c r="AD307" s="3">
        <v>68.099999999999994</v>
      </c>
      <c r="AE307" s="3">
        <v>11.5</v>
      </c>
      <c r="AF307" s="3">
        <v>5.35</v>
      </c>
      <c r="AG307" s="34"/>
      <c r="AH307" s="3">
        <v>4.8899999999999997</v>
      </c>
      <c r="AI307" s="3">
        <v>5.84</v>
      </c>
      <c r="AJ307" s="3">
        <v>7.2</v>
      </c>
      <c r="AK307" s="3">
        <v>2.94</v>
      </c>
      <c r="AN307" s="3">
        <v>3.11</v>
      </c>
      <c r="AO307" s="3">
        <v>0.28000000000000003</v>
      </c>
      <c r="AP307" s="3">
        <v>4.0999999999999996</v>
      </c>
      <c r="AQ307" s="3">
        <v>5</v>
      </c>
    </row>
    <row r="308" spans="1:43">
      <c r="A308" s="34">
        <v>39750</v>
      </c>
      <c r="B308" s="3">
        <v>5.01</v>
      </c>
      <c r="C308" s="3">
        <v>0.27500000000000002</v>
      </c>
      <c r="D308" s="3">
        <v>0.65</v>
      </c>
      <c r="E308" s="3">
        <v>2.0609999999999999</v>
      </c>
      <c r="F308" s="30">
        <v>5.68</v>
      </c>
      <c r="G308" s="3">
        <v>1.9</v>
      </c>
      <c r="H308" s="30">
        <v>4.96</v>
      </c>
      <c r="K308" s="3">
        <v>3.65</v>
      </c>
      <c r="L308" s="3">
        <v>0.63</v>
      </c>
      <c r="M308" s="30">
        <v>0.45500000000000002</v>
      </c>
      <c r="N308" s="3">
        <v>0.85</v>
      </c>
      <c r="O308" s="3">
        <v>4.3899999999999997</v>
      </c>
      <c r="P308" s="3">
        <v>7.8</v>
      </c>
      <c r="Q308" s="3">
        <v>12.4</v>
      </c>
      <c r="R308" s="3">
        <v>22.5</v>
      </c>
      <c r="S308" s="3">
        <v>8.23</v>
      </c>
      <c r="T308" s="3">
        <v>0.51</v>
      </c>
      <c r="U308" s="3">
        <v>10.27</v>
      </c>
      <c r="V308" s="3">
        <v>0.61</v>
      </c>
      <c r="W308" s="3">
        <v>2.59</v>
      </c>
      <c r="X308" s="3">
        <v>1.18</v>
      </c>
      <c r="Y308" s="3">
        <v>5.92</v>
      </c>
      <c r="Z308" s="30">
        <v>6.7</v>
      </c>
      <c r="AA308" s="3">
        <v>1.22</v>
      </c>
      <c r="AB308" s="3">
        <v>2.0499999999999998</v>
      </c>
      <c r="AC308" s="3">
        <v>3.02</v>
      </c>
      <c r="AD308" s="3">
        <v>60.15</v>
      </c>
      <c r="AE308" s="3">
        <v>10.16</v>
      </c>
      <c r="AF308" s="3">
        <v>4.5999999999999996</v>
      </c>
      <c r="AG308" s="34"/>
      <c r="AH308" s="3">
        <v>5.38</v>
      </c>
      <c r="AI308" s="3">
        <v>5.67</v>
      </c>
      <c r="AJ308" s="3">
        <v>6.89</v>
      </c>
      <c r="AK308" s="3">
        <v>2.96</v>
      </c>
      <c r="AN308" s="3">
        <v>3.15</v>
      </c>
      <c r="AO308" s="3">
        <v>0.3</v>
      </c>
      <c r="AP308" s="3">
        <v>4.1100000000000003</v>
      </c>
      <c r="AQ308" s="3">
        <v>4.26</v>
      </c>
    </row>
    <row r="309" spans="1:43">
      <c r="A309" s="34">
        <v>39749</v>
      </c>
      <c r="B309" s="3">
        <v>4.5199999999999996</v>
      </c>
      <c r="C309" s="3">
        <v>0.26</v>
      </c>
      <c r="D309" s="3">
        <v>0.6</v>
      </c>
      <c r="E309" s="3">
        <v>2.1459999999999999</v>
      </c>
      <c r="F309" s="3">
        <v>5.8</v>
      </c>
      <c r="G309" s="3">
        <v>1.98</v>
      </c>
      <c r="H309" s="3">
        <v>5.03</v>
      </c>
      <c r="K309" s="3">
        <v>3.86</v>
      </c>
      <c r="L309" s="3">
        <v>0.59</v>
      </c>
      <c r="M309" s="3">
        <v>0.46500000000000002</v>
      </c>
      <c r="N309" s="3">
        <v>0.75</v>
      </c>
      <c r="O309" s="3">
        <v>4.0199999999999996</v>
      </c>
      <c r="P309" s="3">
        <v>7.53</v>
      </c>
      <c r="Q309" s="3">
        <v>12.5</v>
      </c>
      <c r="R309" s="3">
        <v>23.8</v>
      </c>
      <c r="S309" s="3">
        <v>8.61</v>
      </c>
      <c r="T309" s="30">
        <v>0.41</v>
      </c>
      <c r="U309" s="3">
        <v>10.16</v>
      </c>
      <c r="V309" s="3">
        <v>0.55000000000000004</v>
      </c>
      <c r="W309" s="3">
        <v>2.7</v>
      </c>
      <c r="X309" s="3">
        <v>1.1200000000000001</v>
      </c>
      <c r="Y309" s="3">
        <v>6.34</v>
      </c>
      <c r="Z309" s="3">
        <v>6.9</v>
      </c>
      <c r="AA309" s="3">
        <v>1.34</v>
      </c>
      <c r="AB309" s="3">
        <v>2</v>
      </c>
      <c r="AC309" s="3">
        <v>3.11</v>
      </c>
      <c r="AD309" s="3">
        <v>60.5</v>
      </c>
      <c r="AE309" s="3">
        <v>9.64</v>
      </c>
      <c r="AF309" s="3">
        <v>4.05</v>
      </c>
      <c r="AG309" s="34"/>
      <c r="AH309" s="3">
        <v>5.47</v>
      </c>
      <c r="AI309" s="3">
        <v>5.8</v>
      </c>
      <c r="AJ309" s="3">
        <v>7.18</v>
      </c>
      <c r="AK309" s="3">
        <v>3.08</v>
      </c>
      <c r="AN309" s="3">
        <v>3.4</v>
      </c>
      <c r="AO309" s="3">
        <v>0.315</v>
      </c>
      <c r="AP309" s="3">
        <v>4.1399999999999997</v>
      </c>
      <c r="AQ309" s="3">
        <v>4.2300000000000004</v>
      </c>
    </row>
    <row r="310" spans="1:43">
      <c r="A310" s="34">
        <v>39748</v>
      </c>
      <c r="B310" s="30">
        <v>4.24</v>
      </c>
      <c r="C310" s="30">
        <v>0.24199999999999999</v>
      </c>
      <c r="D310" s="30">
        <v>0.59</v>
      </c>
      <c r="E310" s="3">
        <v>2.2010000000000001</v>
      </c>
      <c r="F310" s="3">
        <v>5.7</v>
      </c>
      <c r="G310" s="3">
        <v>1.93</v>
      </c>
      <c r="H310" s="3">
        <v>4.9800000000000004</v>
      </c>
      <c r="K310" s="3">
        <v>3.67</v>
      </c>
      <c r="L310" s="3">
        <v>0.6</v>
      </c>
      <c r="M310" s="3">
        <v>0.48</v>
      </c>
      <c r="N310" s="3">
        <v>0.87</v>
      </c>
      <c r="O310" s="3">
        <v>3.5</v>
      </c>
      <c r="P310" s="30">
        <v>7.13</v>
      </c>
      <c r="Q310" s="30">
        <v>10.039999999999999</v>
      </c>
      <c r="R310" s="30">
        <v>21.95</v>
      </c>
      <c r="S310" s="30">
        <v>7.91</v>
      </c>
      <c r="T310" s="3">
        <v>0.45</v>
      </c>
      <c r="U310" s="30">
        <v>9.9499999999999993</v>
      </c>
      <c r="V310" s="30">
        <v>0.53</v>
      </c>
      <c r="W310" s="3">
        <v>2.64</v>
      </c>
      <c r="X310" s="30">
        <v>1.1000000000000001</v>
      </c>
      <c r="Y310" s="3">
        <v>6.36</v>
      </c>
      <c r="Z310" s="3">
        <v>7.5</v>
      </c>
      <c r="AA310" s="3">
        <v>1.5129999999999999</v>
      </c>
      <c r="AB310" s="3">
        <v>2.0099999999999998</v>
      </c>
      <c r="AC310" s="3">
        <v>3.04</v>
      </c>
      <c r="AD310" s="30">
        <v>53.8</v>
      </c>
      <c r="AE310" s="3">
        <v>8.6999999999999993</v>
      </c>
      <c r="AF310" s="30">
        <v>3.4</v>
      </c>
      <c r="AG310" s="34"/>
      <c r="AH310" s="3">
        <v>5.3</v>
      </c>
      <c r="AI310" s="3">
        <v>5.63</v>
      </c>
      <c r="AJ310" s="30">
        <v>6.77</v>
      </c>
      <c r="AK310" s="3">
        <v>2.99</v>
      </c>
      <c r="AN310" s="3">
        <v>3.4</v>
      </c>
      <c r="AO310" s="3">
        <v>0.28000000000000003</v>
      </c>
      <c r="AP310" s="3">
        <v>4.08</v>
      </c>
      <c r="AQ310" s="30">
        <v>3.66</v>
      </c>
    </row>
    <row r="311" spans="1:43">
      <c r="A311" s="34">
        <v>39745</v>
      </c>
      <c r="B311" s="3">
        <v>4.88</v>
      </c>
      <c r="C311" s="3">
        <v>0.255</v>
      </c>
      <c r="D311" s="3">
        <v>0.69</v>
      </c>
      <c r="E311" s="3">
        <v>2.3149999999999999</v>
      </c>
      <c r="F311" s="3">
        <v>5.77</v>
      </c>
      <c r="G311" s="3">
        <v>2.14</v>
      </c>
      <c r="H311" s="3">
        <v>5.0599999999999996</v>
      </c>
      <c r="K311" s="3">
        <v>4.0599999999999996</v>
      </c>
      <c r="L311" s="3">
        <v>0.6</v>
      </c>
      <c r="M311" s="3">
        <v>0.52</v>
      </c>
      <c r="N311" s="3">
        <v>1.01</v>
      </c>
      <c r="O311" s="3">
        <v>4</v>
      </c>
      <c r="P311" s="3">
        <v>7.63</v>
      </c>
      <c r="Q311" s="3">
        <v>12.2</v>
      </c>
      <c r="R311" s="3">
        <v>25.75</v>
      </c>
      <c r="S311" s="3">
        <v>8.76</v>
      </c>
      <c r="T311" s="3">
        <v>0.44</v>
      </c>
      <c r="U311" s="3">
        <v>10.63</v>
      </c>
      <c r="V311" s="3">
        <v>0.71</v>
      </c>
      <c r="W311" s="3">
        <v>2.93</v>
      </c>
      <c r="X311" s="3">
        <v>1.36</v>
      </c>
      <c r="Y311" s="3">
        <v>6.81</v>
      </c>
      <c r="Z311" s="3">
        <v>8.58</v>
      </c>
      <c r="AA311" s="3">
        <v>1.6930000000000001</v>
      </c>
      <c r="AB311" s="3">
        <v>2.2999999999999998</v>
      </c>
      <c r="AC311" s="3">
        <v>3.36</v>
      </c>
      <c r="AD311" s="3">
        <v>57.5</v>
      </c>
      <c r="AE311" s="3">
        <v>9.6999999999999993</v>
      </c>
      <c r="AF311" s="3">
        <v>4.5999999999999996</v>
      </c>
      <c r="AG311" s="34"/>
      <c r="AH311" s="3">
        <v>5.49</v>
      </c>
      <c r="AI311" s="3">
        <v>5.76</v>
      </c>
      <c r="AJ311" s="3">
        <v>7.52</v>
      </c>
      <c r="AK311" s="3">
        <v>3.28</v>
      </c>
      <c r="AN311" s="3">
        <v>3.78</v>
      </c>
      <c r="AO311" s="3">
        <v>0.25</v>
      </c>
      <c r="AP311" s="3">
        <v>4.2699999999999996</v>
      </c>
      <c r="AQ311" s="3">
        <v>5.0599999999999996</v>
      </c>
    </row>
    <row r="312" spans="1:43">
      <c r="A312" s="34">
        <v>39744</v>
      </c>
      <c r="B312" s="3">
        <v>5.36</v>
      </c>
      <c r="C312" s="3">
        <v>0.28499999999999998</v>
      </c>
      <c r="D312" s="3">
        <v>0.72</v>
      </c>
      <c r="E312" s="3">
        <v>2.36</v>
      </c>
      <c r="F312" s="3">
        <v>5.78</v>
      </c>
      <c r="G312" s="3">
        <v>2.15</v>
      </c>
      <c r="H312" s="3">
        <v>5.15</v>
      </c>
      <c r="K312" s="3">
        <v>4.16</v>
      </c>
      <c r="L312" s="30">
        <v>0.56999999999999995</v>
      </c>
      <c r="M312" s="3">
        <v>0.69</v>
      </c>
      <c r="N312" s="3">
        <v>1.1299999999999999</v>
      </c>
      <c r="O312" s="3">
        <v>4.0599999999999996</v>
      </c>
      <c r="P312" s="3">
        <v>7.75</v>
      </c>
      <c r="Q312" s="3">
        <v>13.8</v>
      </c>
      <c r="R312" s="3">
        <v>25.4</v>
      </c>
      <c r="S312" s="3">
        <v>8.85</v>
      </c>
      <c r="T312" s="3">
        <v>0.42</v>
      </c>
      <c r="U312" s="3">
        <v>10.66</v>
      </c>
      <c r="V312" s="3">
        <v>0.81</v>
      </c>
      <c r="W312" s="3">
        <v>3.05</v>
      </c>
      <c r="X312" s="3">
        <v>1.65</v>
      </c>
      <c r="Y312" s="3">
        <v>7.21</v>
      </c>
      <c r="Z312" s="3">
        <v>9.1999999999999993</v>
      </c>
      <c r="AA312" s="3">
        <v>1.74</v>
      </c>
      <c r="AB312" s="3">
        <v>2.4</v>
      </c>
      <c r="AC312" s="3">
        <v>3.46</v>
      </c>
      <c r="AD312" s="3">
        <v>61.5</v>
      </c>
      <c r="AE312" s="3">
        <v>9.9</v>
      </c>
      <c r="AF312" s="3">
        <v>5.25</v>
      </c>
      <c r="AG312" s="34"/>
      <c r="AH312" s="3">
        <v>5.61</v>
      </c>
      <c r="AI312" s="3">
        <v>5.75</v>
      </c>
      <c r="AJ312" s="3">
        <v>7.88</v>
      </c>
      <c r="AK312" s="3">
        <v>3.44</v>
      </c>
      <c r="AN312" s="3">
        <v>3.99</v>
      </c>
      <c r="AO312" s="3">
        <v>0.26</v>
      </c>
      <c r="AP312" s="3">
        <v>4.2699999999999996</v>
      </c>
      <c r="AQ312" s="3">
        <v>5</v>
      </c>
    </row>
    <row r="313" spans="1:43">
      <c r="A313" s="34">
        <v>39743</v>
      </c>
      <c r="B313" s="3">
        <v>5.83</v>
      </c>
      <c r="C313" s="3">
        <v>0.28000000000000003</v>
      </c>
      <c r="D313" s="3">
        <v>0.74</v>
      </c>
      <c r="E313" s="3">
        <v>2.35</v>
      </c>
      <c r="F313" s="3">
        <v>6.08</v>
      </c>
      <c r="G313" s="3">
        <v>2.17</v>
      </c>
      <c r="H313" s="3">
        <v>5.15</v>
      </c>
      <c r="K313" s="3">
        <v>4.0999999999999996</v>
      </c>
      <c r="L313" s="3">
        <v>0.67</v>
      </c>
      <c r="M313" s="3">
        <v>0.8</v>
      </c>
      <c r="N313" s="3">
        <v>1.1000000000000001</v>
      </c>
      <c r="O313" s="3">
        <v>3.63</v>
      </c>
      <c r="P313" s="3">
        <v>7.91</v>
      </c>
      <c r="Q313" s="3">
        <v>14.86</v>
      </c>
      <c r="R313" s="3">
        <v>26.95</v>
      </c>
      <c r="S313" s="3">
        <v>8.52</v>
      </c>
      <c r="T313" s="3">
        <v>0.5</v>
      </c>
      <c r="U313" s="3">
        <v>11.22</v>
      </c>
      <c r="V313" s="3">
        <v>0.84</v>
      </c>
      <c r="W313" s="3">
        <v>2.97</v>
      </c>
      <c r="X313" s="3">
        <v>1.71</v>
      </c>
      <c r="Y313" s="3">
        <v>7.04</v>
      </c>
      <c r="Z313" s="3">
        <v>8.51</v>
      </c>
      <c r="AA313" s="3">
        <v>1.7729999999999999</v>
      </c>
      <c r="AB313" s="3">
        <v>2.4</v>
      </c>
      <c r="AC313" s="3">
        <v>3.49</v>
      </c>
      <c r="AD313" s="3">
        <v>63.95</v>
      </c>
      <c r="AE313" s="3">
        <v>9.65</v>
      </c>
      <c r="AF313" s="3">
        <v>5.7</v>
      </c>
      <c r="AG313" s="34"/>
      <c r="AH313" s="3">
        <v>5.58</v>
      </c>
      <c r="AI313" s="3">
        <v>5.57</v>
      </c>
      <c r="AJ313" s="3">
        <v>7.74</v>
      </c>
      <c r="AK313" s="3">
        <v>3.36</v>
      </c>
      <c r="AN313" s="3">
        <v>3.76</v>
      </c>
      <c r="AO313" s="3">
        <v>0.26</v>
      </c>
      <c r="AP313" s="3">
        <v>4.26</v>
      </c>
      <c r="AQ313" s="3">
        <v>4.91</v>
      </c>
    </row>
    <row r="314" spans="1:43">
      <c r="A314" s="34">
        <v>39742</v>
      </c>
      <c r="B314" s="3">
        <v>6.2</v>
      </c>
      <c r="C314" s="3">
        <v>0.31</v>
      </c>
      <c r="D314" s="3">
        <v>0.74</v>
      </c>
      <c r="E314" s="3">
        <v>2.4249999999999998</v>
      </c>
      <c r="F314" s="3">
        <v>6.75</v>
      </c>
      <c r="G314" s="3">
        <v>2.27</v>
      </c>
      <c r="H314" s="3">
        <v>5.38</v>
      </c>
      <c r="K314" s="3">
        <v>4.17</v>
      </c>
      <c r="L314" s="3">
        <v>0.73</v>
      </c>
      <c r="M314" s="3">
        <v>0.89</v>
      </c>
      <c r="N314" s="3">
        <v>1.33</v>
      </c>
      <c r="O314" s="30">
        <v>3.06</v>
      </c>
      <c r="P314" s="3">
        <v>8.15</v>
      </c>
      <c r="Q314" s="3">
        <v>16.28</v>
      </c>
      <c r="R314" s="3">
        <v>26.9</v>
      </c>
      <c r="S314" s="3">
        <v>8.8800000000000008</v>
      </c>
      <c r="T314" s="3">
        <v>0.55000000000000004</v>
      </c>
      <c r="U314" s="4"/>
      <c r="V314" s="3">
        <v>0.89</v>
      </c>
      <c r="W314" s="3">
        <v>3.08</v>
      </c>
      <c r="X314" s="3">
        <v>1.89</v>
      </c>
      <c r="Y314" s="3">
        <v>7.25</v>
      </c>
      <c r="Z314" s="3">
        <v>9.2100000000000009</v>
      </c>
      <c r="AA314" s="3">
        <v>1.867</v>
      </c>
      <c r="AB314" s="3">
        <v>2.4</v>
      </c>
      <c r="AC314" s="3">
        <v>3.73</v>
      </c>
      <c r="AD314" s="3">
        <v>67.55</v>
      </c>
      <c r="AE314" s="3">
        <v>10.8</v>
      </c>
      <c r="AF314" s="3">
        <v>6.22</v>
      </c>
      <c r="AG314" s="34"/>
      <c r="AH314" s="3">
        <v>5.69</v>
      </c>
      <c r="AI314" s="3">
        <v>5.62</v>
      </c>
      <c r="AJ314" s="3">
        <v>7.62</v>
      </c>
      <c r="AK314" s="3">
        <v>3.41</v>
      </c>
      <c r="AN314" s="3">
        <v>3.74</v>
      </c>
      <c r="AO314" s="3">
        <v>0.26</v>
      </c>
      <c r="AP314" s="3">
        <v>4.2699999999999996</v>
      </c>
      <c r="AQ314" s="3">
        <v>6.52</v>
      </c>
    </row>
    <row r="315" spans="1:43">
      <c r="A315" s="34">
        <v>39741</v>
      </c>
      <c r="B315" s="3">
        <v>6</v>
      </c>
      <c r="C315" s="3">
        <v>0.32</v>
      </c>
      <c r="D315" s="3">
        <v>0.75</v>
      </c>
      <c r="E315" s="3">
        <v>2.4500000000000002</v>
      </c>
      <c r="F315" s="3">
        <v>6.96</v>
      </c>
      <c r="G315" s="3">
        <v>2.31</v>
      </c>
      <c r="H315" s="3">
        <v>5.38</v>
      </c>
      <c r="K315" s="3">
        <v>4.2</v>
      </c>
      <c r="L315" s="3">
        <v>0.76</v>
      </c>
      <c r="M315" s="3">
        <v>0.92</v>
      </c>
      <c r="N315" s="3">
        <v>1.34</v>
      </c>
      <c r="O315" s="3">
        <v>3.81</v>
      </c>
      <c r="P315" s="3">
        <v>8.1</v>
      </c>
      <c r="Q315" s="3">
        <v>16.48</v>
      </c>
      <c r="R315" s="3">
        <v>27.75</v>
      </c>
      <c r="S315" s="3">
        <v>8.9</v>
      </c>
      <c r="T315" s="3">
        <v>0.59</v>
      </c>
      <c r="U315" s="3">
        <v>11.9</v>
      </c>
      <c r="V315" s="3">
        <v>0.91</v>
      </c>
      <c r="W315" s="3">
        <v>3.18</v>
      </c>
      <c r="X315" s="3">
        <v>1.9</v>
      </c>
      <c r="Y315" s="3">
        <v>7.69</v>
      </c>
      <c r="Z315" s="3">
        <v>9.07</v>
      </c>
      <c r="AA315" s="3">
        <v>1.907</v>
      </c>
      <c r="AB315" s="3">
        <v>2.4</v>
      </c>
      <c r="AC315" s="3">
        <v>3.61</v>
      </c>
      <c r="AD315" s="3">
        <v>71.099999999999994</v>
      </c>
      <c r="AE315" s="3">
        <v>10.74</v>
      </c>
      <c r="AF315" s="3">
        <v>6.6</v>
      </c>
      <c r="AG315" s="34"/>
      <c r="AH315" s="3">
        <v>5.74</v>
      </c>
      <c r="AI315" s="3">
        <v>5.83</v>
      </c>
      <c r="AJ315" s="3">
        <v>7.74</v>
      </c>
      <c r="AK315" s="3">
        <v>3.32</v>
      </c>
      <c r="AN315" s="3">
        <v>3.63</v>
      </c>
      <c r="AO315" s="3">
        <v>0.26</v>
      </c>
      <c r="AP315" s="3">
        <v>4.2699999999999996</v>
      </c>
      <c r="AQ315" s="3">
        <v>14.52</v>
      </c>
    </row>
    <row r="316" spans="1:43">
      <c r="A316" s="34">
        <v>39738</v>
      </c>
      <c r="B316" s="3">
        <v>5.74</v>
      </c>
      <c r="C316" s="3">
        <v>0.36</v>
      </c>
      <c r="D316" s="3">
        <v>0.75</v>
      </c>
      <c r="E316" s="3">
        <v>2.415</v>
      </c>
      <c r="F316" s="3">
        <v>6.86</v>
      </c>
      <c r="G316" s="3">
        <v>2.2799999999999998</v>
      </c>
      <c r="H316" s="3">
        <v>5.3</v>
      </c>
      <c r="K316" s="3">
        <v>4.01</v>
      </c>
      <c r="L316" s="3">
        <v>0.82</v>
      </c>
      <c r="M316" s="3">
        <v>0.89</v>
      </c>
      <c r="N316" s="3">
        <v>1.48</v>
      </c>
      <c r="O316" s="3">
        <v>4.42</v>
      </c>
      <c r="P316" s="3">
        <v>7.8</v>
      </c>
      <c r="Q316" s="3">
        <v>15.5</v>
      </c>
      <c r="R316" s="3">
        <v>26.5</v>
      </c>
      <c r="S316" s="3">
        <v>8.27</v>
      </c>
      <c r="T316" s="3">
        <v>0.57999999999999996</v>
      </c>
      <c r="U316" s="3">
        <v>12.13</v>
      </c>
      <c r="V316" s="3">
        <v>0.89</v>
      </c>
      <c r="W316" s="3">
        <v>3.04</v>
      </c>
      <c r="X316" s="3">
        <v>1.77</v>
      </c>
      <c r="Y316" s="3">
        <v>7.5</v>
      </c>
      <c r="Z316" s="3">
        <v>8.08</v>
      </c>
      <c r="AA316" s="3">
        <v>1.9330000000000001</v>
      </c>
      <c r="AB316" s="3">
        <v>2.4</v>
      </c>
      <c r="AC316" s="3">
        <v>3.58</v>
      </c>
      <c r="AD316" s="3">
        <v>66.099999999999994</v>
      </c>
      <c r="AE316" s="3">
        <v>9.8000000000000007</v>
      </c>
      <c r="AF316" s="3">
        <v>6.2</v>
      </c>
      <c r="AG316" s="34"/>
      <c r="AH316" s="3">
        <v>6.05</v>
      </c>
      <c r="AI316" s="3">
        <v>5.63</v>
      </c>
      <c r="AJ316" s="3">
        <v>7.62</v>
      </c>
      <c r="AK316" s="3">
        <v>3.22</v>
      </c>
      <c r="AN316" s="3">
        <v>3.56</v>
      </c>
      <c r="AO316" s="3">
        <v>0.25</v>
      </c>
      <c r="AP316" s="3">
        <v>4.1500000000000004</v>
      </c>
      <c r="AQ316" s="3">
        <v>14.52</v>
      </c>
    </row>
    <row r="317" spans="1:43">
      <c r="A317" s="34">
        <v>39737</v>
      </c>
      <c r="B317" s="3">
        <v>6.12</v>
      </c>
      <c r="C317" s="3">
        <v>0.36499999999999999</v>
      </c>
      <c r="D317" s="3">
        <v>0.77</v>
      </c>
      <c r="E317" s="3">
        <v>2.355</v>
      </c>
      <c r="F317" s="3">
        <v>6.64</v>
      </c>
      <c r="G317" s="3">
        <v>2.25</v>
      </c>
      <c r="H317" s="3">
        <v>5.26</v>
      </c>
      <c r="K317" s="3">
        <v>3.96</v>
      </c>
      <c r="L317" s="3">
        <v>0.8</v>
      </c>
      <c r="M317" s="3">
        <v>0.91</v>
      </c>
      <c r="N317" s="3">
        <v>1.57</v>
      </c>
      <c r="O317" s="3">
        <v>4.43</v>
      </c>
      <c r="P317" s="3">
        <v>7.88</v>
      </c>
      <c r="Q317" s="3">
        <v>17</v>
      </c>
      <c r="R317" s="3">
        <v>25.9</v>
      </c>
      <c r="S317" s="3">
        <v>8.01</v>
      </c>
      <c r="T317" s="3">
        <v>0.5</v>
      </c>
      <c r="U317" s="3">
        <v>11.9</v>
      </c>
      <c r="V317" s="3">
        <v>0.9</v>
      </c>
      <c r="W317" s="3">
        <v>2.97</v>
      </c>
      <c r="X317" s="3">
        <v>1.66</v>
      </c>
      <c r="Y317" s="3">
        <v>7.16</v>
      </c>
      <c r="Z317" s="3">
        <v>8.48</v>
      </c>
      <c r="AA317" s="3">
        <v>1.9330000000000001</v>
      </c>
      <c r="AB317" s="3">
        <v>2.4</v>
      </c>
      <c r="AC317" s="3">
        <v>3.68</v>
      </c>
      <c r="AD317" s="3">
        <v>69.8</v>
      </c>
      <c r="AE317" s="3">
        <v>10.5</v>
      </c>
      <c r="AF317" s="3">
        <v>6.78</v>
      </c>
      <c r="AG317" s="34"/>
      <c r="AH317" s="3">
        <v>6.24</v>
      </c>
      <c r="AI317" s="3">
        <v>5.69</v>
      </c>
      <c r="AJ317" s="3">
        <v>7.34</v>
      </c>
      <c r="AK317" s="3">
        <v>3.15</v>
      </c>
      <c r="AN317" s="3">
        <v>3.58</v>
      </c>
      <c r="AO317" s="3">
        <v>0.25</v>
      </c>
      <c r="AP317" s="3">
        <v>4.1900000000000004</v>
      </c>
      <c r="AQ317" s="3">
        <v>14.8</v>
      </c>
    </row>
    <row r="318" spans="1:43">
      <c r="A318" s="34">
        <v>39736</v>
      </c>
      <c r="B318" s="3">
        <v>6.72</v>
      </c>
      <c r="C318" s="3">
        <v>0.39500000000000002</v>
      </c>
      <c r="D318" s="3">
        <v>0.8</v>
      </c>
      <c r="E318" s="3">
        <v>2.4500000000000002</v>
      </c>
      <c r="F318" s="3">
        <v>6.85</v>
      </c>
      <c r="G318" s="3">
        <v>2.4900000000000002</v>
      </c>
      <c r="H318" s="3">
        <v>5.57</v>
      </c>
      <c r="K318" s="3">
        <v>4.22</v>
      </c>
      <c r="L318" s="3">
        <v>0.82</v>
      </c>
      <c r="M318" s="3">
        <v>1</v>
      </c>
      <c r="N318" s="3">
        <v>1.77</v>
      </c>
      <c r="O318" s="3">
        <v>4.5</v>
      </c>
      <c r="P318" s="3">
        <v>8.11</v>
      </c>
      <c r="Q318" s="3">
        <v>18.2</v>
      </c>
      <c r="R318" s="3">
        <v>27.9</v>
      </c>
      <c r="S318" s="3">
        <v>8.89</v>
      </c>
      <c r="T318" s="3">
        <v>0.6</v>
      </c>
      <c r="U318" s="3">
        <v>11.97</v>
      </c>
      <c r="V318" s="3">
        <v>0.92</v>
      </c>
      <c r="W318" s="3">
        <v>3.05</v>
      </c>
      <c r="X318" s="3">
        <v>1.68</v>
      </c>
      <c r="Y318" s="3">
        <v>6.78</v>
      </c>
      <c r="Z318" s="3">
        <v>8.9600000000000009</v>
      </c>
      <c r="AA318" s="3">
        <v>2.14</v>
      </c>
      <c r="AB318" s="3">
        <v>2.56</v>
      </c>
      <c r="AC318" s="3">
        <v>3.6</v>
      </c>
      <c r="AD318" s="3">
        <v>72.400000000000006</v>
      </c>
      <c r="AE318" s="3">
        <v>11.6</v>
      </c>
      <c r="AF318" s="3">
        <v>7.16</v>
      </c>
      <c r="AG318" s="34"/>
      <c r="AH318" s="3">
        <v>6.32</v>
      </c>
      <c r="AI318" s="3">
        <v>5.78</v>
      </c>
      <c r="AJ318" s="3">
        <v>8.15</v>
      </c>
      <c r="AK318" s="3">
        <v>3.47</v>
      </c>
      <c r="AN318" s="3">
        <v>3.98</v>
      </c>
      <c r="AO318" s="3">
        <v>0.25</v>
      </c>
      <c r="AP318" s="3">
        <v>4.2699999999999996</v>
      </c>
      <c r="AQ318" s="3">
        <v>16.059999999999999</v>
      </c>
    </row>
    <row r="319" spans="1:43">
      <c r="A319" s="34">
        <v>39735</v>
      </c>
      <c r="B319" s="3">
        <v>7.17</v>
      </c>
      <c r="C319" s="3">
        <v>0.42</v>
      </c>
      <c r="D319" s="3">
        <v>0.8</v>
      </c>
      <c r="E319" s="3">
        <v>2.4950000000000001</v>
      </c>
      <c r="F319" s="3">
        <v>7.08</v>
      </c>
      <c r="G319" s="3">
        <v>2.4900000000000002</v>
      </c>
      <c r="H319" s="3">
        <v>5.65</v>
      </c>
      <c r="K319" s="3">
        <v>4.25</v>
      </c>
      <c r="L319" s="3">
        <v>0.85</v>
      </c>
      <c r="M319" s="3">
        <v>1.1200000000000001</v>
      </c>
      <c r="N319" s="3">
        <v>1.8</v>
      </c>
      <c r="O319" s="3">
        <v>4.71</v>
      </c>
      <c r="P319" s="3">
        <v>8.23</v>
      </c>
      <c r="Q319" s="3">
        <v>19.440000000000001</v>
      </c>
      <c r="R319" s="3">
        <v>28.95</v>
      </c>
      <c r="S319" s="3">
        <v>9.24</v>
      </c>
      <c r="T319" s="3">
        <v>0.63</v>
      </c>
      <c r="U319" s="3">
        <v>11.9</v>
      </c>
      <c r="V319" s="3">
        <v>0.94</v>
      </c>
      <c r="W319" s="3">
        <v>3.03</v>
      </c>
      <c r="X319" s="3">
        <v>1.88</v>
      </c>
      <c r="Y319" s="3">
        <v>6.88</v>
      </c>
      <c r="Z319" s="3">
        <v>9.6</v>
      </c>
      <c r="AA319" s="3">
        <v>1.907</v>
      </c>
      <c r="AB319" s="3">
        <v>2.67</v>
      </c>
      <c r="AC319" s="3">
        <v>3.66</v>
      </c>
      <c r="AD319" s="3">
        <v>76.95</v>
      </c>
      <c r="AE319" s="3">
        <v>12.04</v>
      </c>
      <c r="AF319" s="3">
        <v>7.8</v>
      </c>
      <c r="AG319" s="34"/>
      <c r="AH319" s="3">
        <v>6.31</v>
      </c>
      <c r="AI319" s="3">
        <v>5.71</v>
      </c>
      <c r="AJ319" s="3">
        <v>8.6199999999999992</v>
      </c>
      <c r="AK319" s="3">
        <v>3.54</v>
      </c>
      <c r="AN319" s="3">
        <v>4.18</v>
      </c>
      <c r="AO319" s="3">
        <v>0.27</v>
      </c>
      <c r="AP319" s="3">
        <v>4.28</v>
      </c>
      <c r="AQ319" s="3">
        <v>17.2</v>
      </c>
    </row>
    <row r="320" spans="1:43">
      <c r="A320" s="34">
        <v>39734</v>
      </c>
      <c r="B320" s="3">
        <v>6.3</v>
      </c>
      <c r="C320" s="3">
        <v>0.41499999999999998</v>
      </c>
      <c r="D320" s="3">
        <v>0.77</v>
      </c>
      <c r="E320" s="3">
        <v>2.57</v>
      </c>
      <c r="F320" s="3">
        <v>7.02</v>
      </c>
      <c r="G320" s="3">
        <v>2.59</v>
      </c>
      <c r="H320" s="3">
        <v>5.62</v>
      </c>
      <c r="K320" s="3">
        <v>4.5999999999999996</v>
      </c>
      <c r="L320" s="3">
        <v>0.83</v>
      </c>
      <c r="M320" s="3">
        <v>1.05</v>
      </c>
      <c r="N320" s="3">
        <v>1.65</v>
      </c>
      <c r="O320" s="3">
        <v>4.5199999999999996</v>
      </c>
      <c r="P320" s="3">
        <v>8.25</v>
      </c>
      <c r="Q320" s="3">
        <v>18</v>
      </c>
      <c r="R320" s="3">
        <v>27.5</v>
      </c>
      <c r="S320" s="3">
        <v>9.59</v>
      </c>
      <c r="T320" s="4"/>
      <c r="U320" s="3">
        <v>12.1</v>
      </c>
      <c r="V320" s="3">
        <v>0.93</v>
      </c>
      <c r="W320" s="3">
        <v>3.03</v>
      </c>
      <c r="X320" s="3">
        <v>1.58</v>
      </c>
      <c r="Y320" s="3">
        <v>6.97</v>
      </c>
      <c r="Z320" s="3">
        <v>8.5</v>
      </c>
      <c r="AA320" s="3">
        <v>1.76</v>
      </c>
      <c r="AB320" s="3">
        <v>2.57</v>
      </c>
      <c r="AC320" s="3">
        <v>3.99</v>
      </c>
      <c r="AD320" s="3">
        <v>74.8</v>
      </c>
      <c r="AE320" s="3">
        <v>11.14</v>
      </c>
      <c r="AF320" s="3">
        <v>6.88</v>
      </c>
      <c r="AG320" s="34"/>
      <c r="AH320" s="3">
        <v>6.24</v>
      </c>
      <c r="AI320" s="3">
        <v>5.8</v>
      </c>
      <c r="AJ320" s="3">
        <v>8.82</v>
      </c>
      <c r="AK320" s="3">
        <v>3.66</v>
      </c>
      <c r="AN320" s="3">
        <v>4.33</v>
      </c>
      <c r="AO320" s="3">
        <v>0.26</v>
      </c>
      <c r="AP320" s="3">
        <v>4.37</v>
      </c>
      <c r="AQ320" s="3">
        <v>15.86</v>
      </c>
    </row>
    <row r="321" spans="1:43">
      <c r="A321" s="34">
        <v>39731</v>
      </c>
      <c r="B321" s="3">
        <v>5.9</v>
      </c>
      <c r="C321" s="3">
        <v>0.41499999999999998</v>
      </c>
      <c r="D321" s="3">
        <v>0.77</v>
      </c>
      <c r="E321" s="3">
        <v>2.4750000000000001</v>
      </c>
      <c r="F321" s="3">
        <v>6.68</v>
      </c>
      <c r="G321" s="3">
        <v>2.5099999999999998</v>
      </c>
      <c r="H321" s="3">
        <v>5.56</v>
      </c>
      <c r="K321" s="3">
        <v>4.6100000000000003</v>
      </c>
      <c r="L321" s="3">
        <v>0.82</v>
      </c>
      <c r="M321" s="3">
        <v>0.98</v>
      </c>
      <c r="N321" s="3">
        <v>1.68</v>
      </c>
      <c r="O321" s="3">
        <v>4.5</v>
      </c>
      <c r="P321" s="3">
        <v>8.02</v>
      </c>
      <c r="Q321" s="3">
        <v>16</v>
      </c>
      <c r="R321" s="3">
        <v>25</v>
      </c>
      <c r="S321" s="3">
        <v>9.25</v>
      </c>
      <c r="T321" s="3">
        <v>0.51</v>
      </c>
      <c r="U321" s="3">
        <v>12.16</v>
      </c>
      <c r="V321" s="3">
        <v>0.89</v>
      </c>
      <c r="W321" s="3">
        <v>2.91</v>
      </c>
      <c r="X321" s="3">
        <v>1.46</v>
      </c>
      <c r="Y321" s="3">
        <v>6.5</v>
      </c>
      <c r="Z321" s="3">
        <v>7.75</v>
      </c>
      <c r="AA321" s="3">
        <v>1.96</v>
      </c>
      <c r="AB321" s="3">
        <v>2.5</v>
      </c>
      <c r="AC321" s="3">
        <v>3.98</v>
      </c>
      <c r="AD321" s="3">
        <v>66.400000000000006</v>
      </c>
      <c r="AE321" s="3">
        <v>9.61</v>
      </c>
      <c r="AF321" s="3">
        <v>6.3</v>
      </c>
      <c r="AG321" s="34"/>
      <c r="AH321" s="3">
        <v>6.19</v>
      </c>
      <c r="AI321" s="3">
        <v>5.41</v>
      </c>
      <c r="AJ321" s="3">
        <v>8.61</v>
      </c>
      <c r="AK321" s="3">
        <v>3.43</v>
      </c>
      <c r="AN321" s="3">
        <v>4.05</v>
      </c>
      <c r="AO321" s="3">
        <v>0.3</v>
      </c>
      <c r="AP321" s="4"/>
      <c r="AQ321" s="3">
        <v>14.8</v>
      </c>
    </row>
    <row r="322" spans="1:43">
      <c r="A322" s="34">
        <v>39730</v>
      </c>
      <c r="B322" s="3">
        <v>6.5</v>
      </c>
      <c r="C322" s="3">
        <v>0.46500000000000002</v>
      </c>
      <c r="D322" s="3">
        <v>0.82</v>
      </c>
      <c r="E322" s="3">
        <v>2.4550000000000001</v>
      </c>
      <c r="F322" s="3">
        <v>6.97</v>
      </c>
      <c r="G322" s="3">
        <v>2.76</v>
      </c>
      <c r="H322" s="3">
        <v>5.71</v>
      </c>
      <c r="K322" s="4"/>
      <c r="L322" s="3">
        <v>0.89</v>
      </c>
      <c r="M322" s="3">
        <v>1.06</v>
      </c>
      <c r="N322" s="3">
        <v>1.74</v>
      </c>
      <c r="O322" s="3">
        <v>5.65</v>
      </c>
      <c r="P322" s="3">
        <v>8.25</v>
      </c>
      <c r="Q322" s="3">
        <v>17.86</v>
      </c>
      <c r="R322" s="3">
        <v>26.1</v>
      </c>
      <c r="S322" s="3">
        <v>10.28</v>
      </c>
      <c r="T322" s="3">
        <v>0.5</v>
      </c>
      <c r="U322" s="3">
        <v>12.14</v>
      </c>
      <c r="V322" s="3">
        <v>0.98</v>
      </c>
      <c r="W322" s="3">
        <v>3.16</v>
      </c>
      <c r="X322" s="3">
        <v>1.56</v>
      </c>
      <c r="Y322" s="3">
        <v>7.03</v>
      </c>
      <c r="Z322" s="3">
        <v>8.36</v>
      </c>
      <c r="AA322" s="3">
        <v>2.2799999999999998</v>
      </c>
      <c r="AB322" s="3">
        <v>2.58</v>
      </c>
      <c r="AC322" s="3">
        <v>4.42</v>
      </c>
      <c r="AD322" s="3">
        <v>69.400000000000006</v>
      </c>
      <c r="AE322" s="3">
        <v>9.9</v>
      </c>
      <c r="AF322" s="3">
        <v>7.2</v>
      </c>
      <c r="AG322" s="34"/>
      <c r="AH322" s="3">
        <v>6.18</v>
      </c>
      <c r="AI322" s="3">
        <v>5.13</v>
      </c>
      <c r="AJ322" s="3">
        <v>9.5299999999999994</v>
      </c>
      <c r="AK322" s="3">
        <v>3.68</v>
      </c>
      <c r="AN322" s="3">
        <v>4.46</v>
      </c>
      <c r="AO322" s="3">
        <v>0.3</v>
      </c>
      <c r="AP322" s="3">
        <v>4.34</v>
      </c>
      <c r="AQ322" s="3">
        <v>16.920000000000002</v>
      </c>
    </row>
    <row r="323" spans="1:43">
      <c r="A323" s="34">
        <v>39729</v>
      </c>
      <c r="B323" s="3">
        <v>6.5</v>
      </c>
      <c r="C323" s="3">
        <v>0.45</v>
      </c>
      <c r="D323" s="3">
        <v>0.84</v>
      </c>
      <c r="E323" s="3">
        <v>2.4500000000000002</v>
      </c>
      <c r="F323" s="3">
        <v>7.33</v>
      </c>
      <c r="G323" s="3">
        <v>2.8</v>
      </c>
      <c r="H323" s="3">
        <v>5.63</v>
      </c>
      <c r="K323" s="3">
        <v>5.12</v>
      </c>
      <c r="L323" s="3">
        <v>0.88</v>
      </c>
      <c r="M323" s="3">
        <v>1.04</v>
      </c>
      <c r="N323" s="3">
        <v>2.19</v>
      </c>
      <c r="O323" s="3">
        <v>6.06</v>
      </c>
      <c r="P323" s="3">
        <v>8.1</v>
      </c>
      <c r="Q323" s="3">
        <v>17.14</v>
      </c>
      <c r="R323" s="3">
        <v>28</v>
      </c>
      <c r="S323" s="3">
        <v>10.5</v>
      </c>
      <c r="T323" s="3">
        <v>0.48</v>
      </c>
      <c r="U323" s="3">
        <v>12.13</v>
      </c>
      <c r="V323" s="3">
        <v>0.97</v>
      </c>
      <c r="W323" s="3">
        <v>3.17</v>
      </c>
      <c r="X323" s="3">
        <v>1.56</v>
      </c>
      <c r="Y323" s="3">
        <v>7.57</v>
      </c>
      <c r="Z323" s="3">
        <v>8</v>
      </c>
      <c r="AA323" s="3">
        <v>2.3929999999999998</v>
      </c>
      <c r="AB323" s="3">
        <v>2.4500000000000002</v>
      </c>
      <c r="AC323" s="3">
        <v>4.51</v>
      </c>
      <c r="AD323" s="3">
        <v>66.5</v>
      </c>
      <c r="AE323" s="3">
        <v>9.06</v>
      </c>
      <c r="AF323" s="3">
        <v>6.81</v>
      </c>
      <c r="AG323" s="34"/>
      <c r="AH323" s="3">
        <v>6.17</v>
      </c>
      <c r="AI323" s="3">
        <v>5.08</v>
      </c>
      <c r="AJ323" s="3">
        <v>10.02</v>
      </c>
      <c r="AK323" s="3">
        <v>3.68</v>
      </c>
      <c r="AN323" s="3">
        <v>4.4000000000000004</v>
      </c>
      <c r="AO323" s="3">
        <v>0.3</v>
      </c>
      <c r="AP323" s="3">
        <v>4.3499999999999996</v>
      </c>
      <c r="AQ323" s="3">
        <v>17.22</v>
      </c>
    </row>
    <row r="324" spans="1:43">
      <c r="A324" s="34">
        <v>39728</v>
      </c>
      <c r="B324" s="4"/>
      <c r="C324" s="4"/>
      <c r="D324" s="4"/>
      <c r="E324" s="3">
        <v>2.4900000000000002</v>
      </c>
      <c r="F324" s="3">
        <v>7.28</v>
      </c>
      <c r="G324" s="3">
        <v>2.88</v>
      </c>
      <c r="H324" s="3">
        <v>5.67</v>
      </c>
      <c r="K324" s="3">
        <v>5.27</v>
      </c>
      <c r="L324" s="4"/>
      <c r="M324" s="4"/>
      <c r="N324" s="4"/>
      <c r="O324" s="4"/>
      <c r="P324" s="4"/>
      <c r="Q324" s="4"/>
      <c r="R324" s="4"/>
      <c r="S324" s="3">
        <v>11.18</v>
      </c>
      <c r="T324" s="3">
        <v>0.41</v>
      </c>
      <c r="U324" s="3">
        <v>12.17</v>
      </c>
      <c r="V324" s="4"/>
      <c r="W324" s="3">
        <v>3.26</v>
      </c>
      <c r="X324" s="4"/>
      <c r="Y324" s="3">
        <v>8.02</v>
      </c>
      <c r="Z324" s="4"/>
      <c r="AA324" s="4"/>
      <c r="AB324" s="4"/>
      <c r="AC324" s="3">
        <v>4.28</v>
      </c>
      <c r="AD324" s="4"/>
      <c r="AE324" s="4"/>
      <c r="AF324" s="4"/>
      <c r="AG324" s="34"/>
      <c r="AH324" s="3">
        <v>6.17</v>
      </c>
      <c r="AI324" s="3">
        <v>5.17</v>
      </c>
      <c r="AJ324" s="3">
        <v>10.73</v>
      </c>
      <c r="AK324" s="3">
        <v>3.92</v>
      </c>
      <c r="AN324" s="3">
        <v>4.6399999999999997</v>
      </c>
      <c r="AO324" s="4"/>
      <c r="AP324" s="3">
        <v>4.46</v>
      </c>
      <c r="AQ324" s="4"/>
    </row>
    <row r="325" spans="1:43">
      <c r="A325" s="34">
        <v>39727</v>
      </c>
      <c r="B325" s="3">
        <v>7.58</v>
      </c>
      <c r="C325" s="3">
        <v>0.52</v>
      </c>
      <c r="D325" s="3">
        <v>0.87</v>
      </c>
      <c r="E325" s="3">
        <v>2.4849999999999999</v>
      </c>
      <c r="F325" s="3">
        <v>7.07</v>
      </c>
      <c r="G325" s="3">
        <v>2.92</v>
      </c>
      <c r="H325" s="3">
        <v>5.49</v>
      </c>
      <c r="K325" s="3">
        <v>5.35</v>
      </c>
      <c r="L325" s="3">
        <v>0.94</v>
      </c>
      <c r="M325" s="3">
        <v>1.1599999999999999</v>
      </c>
      <c r="N325" s="3">
        <v>2.33</v>
      </c>
      <c r="O325" s="3">
        <v>6.83</v>
      </c>
      <c r="P325" s="3">
        <v>8.5500000000000007</v>
      </c>
      <c r="Q325" s="3">
        <v>17.7</v>
      </c>
      <c r="R325" s="3">
        <v>28.9</v>
      </c>
      <c r="S325" s="3">
        <v>11.59</v>
      </c>
      <c r="T325" s="3">
        <v>0.57999999999999996</v>
      </c>
      <c r="U325" s="3">
        <v>12.19</v>
      </c>
      <c r="V325" s="3">
        <v>1.05</v>
      </c>
      <c r="W325" s="3">
        <v>3.21</v>
      </c>
      <c r="X325" s="3">
        <v>1.66</v>
      </c>
      <c r="Y325" s="3">
        <v>7.9</v>
      </c>
      <c r="Z325" s="3">
        <v>9</v>
      </c>
      <c r="AA325" s="3">
        <v>2.613</v>
      </c>
      <c r="AB325" s="3">
        <v>2.42</v>
      </c>
      <c r="AC325" s="3">
        <v>4.3899999999999997</v>
      </c>
      <c r="AD325" s="3">
        <v>72.599999999999994</v>
      </c>
      <c r="AE325" s="3">
        <v>10.1</v>
      </c>
      <c r="AF325" s="3">
        <v>8.2100000000000009</v>
      </c>
      <c r="AG325" s="34"/>
      <c r="AH325" s="3">
        <v>6.21</v>
      </c>
      <c r="AI325" s="3">
        <v>5.22</v>
      </c>
      <c r="AJ325" s="3">
        <v>11.3</v>
      </c>
      <c r="AK325" s="3">
        <v>3.69</v>
      </c>
      <c r="AN325" s="3">
        <v>4.3600000000000003</v>
      </c>
      <c r="AO325" s="3">
        <v>0.32500000000000001</v>
      </c>
      <c r="AP325" s="3">
        <v>4.33</v>
      </c>
      <c r="AQ325" s="3">
        <v>20</v>
      </c>
    </row>
    <row r="326" spans="1:43">
      <c r="A326" s="34">
        <v>39724</v>
      </c>
      <c r="B326" s="3">
        <v>8.33</v>
      </c>
      <c r="C326" s="3">
        <v>0.55000000000000004</v>
      </c>
      <c r="D326" s="3">
        <v>0.86</v>
      </c>
      <c r="E326" s="4"/>
      <c r="F326" s="4"/>
      <c r="G326" s="4"/>
      <c r="H326" s="4"/>
      <c r="K326" s="4"/>
      <c r="L326" s="3">
        <v>0.98</v>
      </c>
      <c r="M326" s="3">
        <v>1.28</v>
      </c>
      <c r="N326" s="3">
        <v>2.4500000000000002</v>
      </c>
      <c r="O326" s="3">
        <v>6.38</v>
      </c>
      <c r="P326" s="3">
        <v>8.6999999999999993</v>
      </c>
      <c r="Q326" s="3">
        <v>19.399999999999999</v>
      </c>
      <c r="R326" s="3">
        <v>30</v>
      </c>
      <c r="S326" s="4"/>
      <c r="T326" s="3">
        <v>0.66</v>
      </c>
      <c r="U326" s="4"/>
      <c r="V326" s="3">
        <v>1.08</v>
      </c>
      <c r="W326" s="4"/>
      <c r="X326" s="3">
        <v>1.82</v>
      </c>
      <c r="Y326" s="4"/>
      <c r="Z326" s="3">
        <v>10.199999999999999</v>
      </c>
      <c r="AA326" s="3">
        <v>2.6669999999999998</v>
      </c>
      <c r="AB326" s="3">
        <v>2.46</v>
      </c>
      <c r="AC326" s="4"/>
      <c r="AD326" s="3">
        <v>77.099999999999994</v>
      </c>
      <c r="AE326" s="3">
        <v>11.12</v>
      </c>
      <c r="AF326" s="3">
        <v>8.9</v>
      </c>
      <c r="AG326" s="34"/>
      <c r="AH326" s="4"/>
      <c r="AI326" s="4"/>
      <c r="AJ326" s="4"/>
      <c r="AK326" s="4"/>
      <c r="AN326" s="4"/>
      <c r="AO326" s="3">
        <v>0.32500000000000001</v>
      </c>
      <c r="AP326" s="4"/>
      <c r="AQ326" s="3">
        <v>22.1</v>
      </c>
    </row>
    <row r="327" spans="1:43">
      <c r="A327" s="34">
        <v>39723</v>
      </c>
      <c r="B327" s="3">
        <v>8.85</v>
      </c>
      <c r="C327" s="3">
        <v>0.55000000000000004</v>
      </c>
      <c r="D327" s="3">
        <v>0.9</v>
      </c>
      <c r="E327" s="4"/>
      <c r="F327" s="4"/>
      <c r="G327" s="4"/>
      <c r="H327" s="4"/>
      <c r="K327" s="4"/>
      <c r="L327" s="3">
        <v>0.98</v>
      </c>
      <c r="M327" s="3">
        <v>1.29</v>
      </c>
      <c r="N327" s="3">
        <v>2.58</v>
      </c>
      <c r="O327" s="3">
        <v>6.84</v>
      </c>
      <c r="P327" s="3">
        <v>8.73</v>
      </c>
      <c r="Q327" s="3">
        <v>20.3</v>
      </c>
      <c r="R327" s="3">
        <v>29.9</v>
      </c>
      <c r="S327" s="4"/>
      <c r="T327" s="3">
        <v>0.8</v>
      </c>
      <c r="U327" s="4"/>
      <c r="V327" s="3">
        <v>1.1499999999999999</v>
      </c>
      <c r="W327" s="4"/>
      <c r="X327" s="3">
        <v>1.88</v>
      </c>
      <c r="Y327" s="4"/>
      <c r="Z327" s="3">
        <v>10</v>
      </c>
      <c r="AA327" s="3">
        <v>2.673</v>
      </c>
      <c r="AB327" s="3">
        <v>2.61</v>
      </c>
      <c r="AC327" s="4"/>
      <c r="AD327" s="3">
        <v>79.7</v>
      </c>
      <c r="AE327" s="3">
        <v>11.1</v>
      </c>
      <c r="AF327" s="3">
        <v>9.3000000000000007</v>
      </c>
      <c r="AG327" s="34"/>
      <c r="AH327" s="4"/>
      <c r="AI327" s="4"/>
      <c r="AJ327" s="4"/>
      <c r="AK327" s="4"/>
      <c r="AN327" s="4"/>
      <c r="AO327" s="3">
        <v>0.32500000000000001</v>
      </c>
      <c r="AP327" s="4"/>
      <c r="AQ327" s="3">
        <v>22.65</v>
      </c>
    </row>
    <row r="328" spans="1:43">
      <c r="A328" s="34">
        <v>39722</v>
      </c>
      <c r="B328" s="4"/>
      <c r="C328" s="4"/>
      <c r="D328" s="4"/>
      <c r="E328" s="4"/>
      <c r="F328" s="4"/>
      <c r="G328" s="4"/>
      <c r="H328" s="4"/>
      <c r="K328" s="4"/>
      <c r="L328" s="4"/>
      <c r="M328" s="4"/>
      <c r="N328" s="4"/>
      <c r="O328" s="4"/>
      <c r="P328" s="4"/>
      <c r="Q328" s="4"/>
      <c r="R328" s="4"/>
      <c r="S328" s="4"/>
      <c r="T328" s="3">
        <v>1.02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34"/>
      <c r="AH328" s="4"/>
      <c r="AI328" s="4"/>
      <c r="AJ328" s="4"/>
      <c r="AK328" s="4"/>
      <c r="AN328" s="4"/>
      <c r="AO328" s="4"/>
      <c r="AP328" s="4"/>
      <c r="AQ328" s="4"/>
    </row>
    <row r="329" spans="1:43">
      <c r="A329" s="34">
        <v>39721</v>
      </c>
      <c r="B329" s="3">
        <v>8.85</v>
      </c>
      <c r="C329" s="3">
        <v>0.56000000000000005</v>
      </c>
      <c r="D329" s="3">
        <v>0.87</v>
      </c>
      <c r="E329" s="4"/>
      <c r="F329" s="4"/>
      <c r="G329" s="4"/>
      <c r="H329" s="4"/>
      <c r="K329" s="4"/>
      <c r="L329" s="3">
        <v>0.97</v>
      </c>
      <c r="M329" s="3">
        <v>1.28</v>
      </c>
      <c r="N329" s="3">
        <v>2.48</v>
      </c>
      <c r="O329" s="3">
        <v>6.48</v>
      </c>
      <c r="P329" s="3">
        <v>8.99</v>
      </c>
      <c r="Q329" s="3">
        <v>18.579999999999998</v>
      </c>
      <c r="R329" s="3">
        <v>29</v>
      </c>
      <c r="S329" s="4"/>
      <c r="T329" s="3">
        <v>1.05</v>
      </c>
      <c r="U329" s="4"/>
      <c r="V329" s="3">
        <v>1.0900000000000001</v>
      </c>
      <c r="W329" s="4"/>
      <c r="X329" s="3">
        <v>1.79</v>
      </c>
      <c r="Y329" s="4"/>
      <c r="Z329" s="3">
        <v>9.1999999999999993</v>
      </c>
      <c r="AA329" s="3">
        <v>2.5529999999999999</v>
      </c>
      <c r="AB329" s="3">
        <v>2.5499999999999998</v>
      </c>
      <c r="AC329" s="4"/>
      <c r="AD329" s="3">
        <v>76.900000000000006</v>
      </c>
      <c r="AE329" s="3">
        <v>11.58</v>
      </c>
      <c r="AF329" s="3">
        <v>8.76</v>
      </c>
      <c r="AG329" s="34"/>
      <c r="AH329" s="4"/>
      <c r="AI329" s="4"/>
      <c r="AJ329" s="4"/>
      <c r="AK329" s="4"/>
      <c r="AN329" s="4"/>
      <c r="AO329" s="3">
        <v>0.32500000000000001</v>
      </c>
      <c r="AP329" s="4"/>
      <c r="AQ329" s="3">
        <v>22.3</v>
      </c>
    </row>
    <row r="330" spans="1:43">
      <c r="A330" s="34">
        <v>39720</v>
      </c>
      <c r="B330" s="3">
        <v>9</v>
      </c>
      <c r="C330" s="3">
        <v>0.56000000000000005</v>
      </c>
      <c r="D330" s="3">
        <v>0.9</v>
      </c>
      <c r="E330" s="4"/>
      <c r="F330" s="4"/>
      <c r="G330" s="4"/>
      <c r="H330" s="4"/>
      <c r="K330" s="4"/>
      <c r="L330" s="3">
        <v>0.97</v>
      </c>
      <c r="M330" s="3">
        <v>1.26</v>
      </c>
      <c r="N330" s="3">
        <v>2.59</v>
      </c>
      <c r="O330" s="3">
        <v>6.34</v>
      </c>
      <c r="P330" s="3">
        <v>8.61</v>
      </c>
      <c r="Q330" s="3">
        <v>17.5</v>
      </c>
      <c r="R330" s="3">
        <v>29.2</v>
      </c>
      <c r="S330" s="4"/>
      <c r="T330" s="3">
        <v>1.0900000000000001</v>
      </c>
      <c r="U330" s="4"/>
      <c r="V330" s="3">
        <v>1.07</v>
      </c>
      <c r="W330" s="4"/>
      <c r="X330" s="3">
        <v>1.78</v>
      </c>
      <c r="Y330" s="4"/>
      <c r="Z330" s="3">
        <v>8.75</v>
      </c>
      <c r="AA330" s="3">
        <v>2.6469999999999998</v>
      </c>
      <c r="AB330" s="3">
        <v>2.57</v>
      </c>
      <c r="AC330" s="4"/>
      <c r="AD330" s="3">
        <v>75</v>
      </c>
      <c r="AE330" s="3">
        <v>11.24</v>
      </c>
      <c r="AF330" s="3">
        <v>8.92</v>
      </c>
      <c r="AG330" s="34"/>
      <c r="AH330" s="4"/>
      <c r="AI330" s="4"/>
      <c r="AJ330" s="4"/>
      <c r="AK330" s="4"/>
      <c r="AN330" s="4"/>
      <c r="AO330" s="3">
        <v>0.32500000000000001</v>
      </c>
      <c r="AP330" s="4"/>
      <c r="AQ330" s="3">
        <v>21.8</v>
      </c>
    </row>
    <row r="331" spans="1:43">
      <c r="A331" s="34">
        <v>39717</v>
      </c>
      <c r="B331" s="3">
        <v>9.4700000000000006</v>
      </c>
      <c r="C331" s="3">
        <v>0.56000000000000005</v>
      </c>
      <c r="D331" s="3">
        <v>0.9</v>
      </c>
      <c r="E331" s="3">
        <v>2.61</v>
      </c>
      <c r="F331" s="3">
        <v>7.51</v>
      </c>
      <c r="G331" s="3">
        <v>3.01</v>
      </c>
      <c r="H331" s="3">
        <v>5.8</v>
      </c>
      <c r="K331" s="3">
        <v>5.16</v>
      </c>
      <c r="L331" s="3">
        <v>0.98</v>
      </c>
      <c r="M331" s="3">
        <v>1.29</v>
      </c>
      <c r="N331" s="3">
        <v>2.5</v>
      </c>
      <c r="O331" s="3">
        <v>5.92</v>
      </c>
      <c r="P331" s="3">
        <v>8.6999999999999993</v>
      </c>
      <c r="Q331" s="3">
        <v>18.52</v>
      </c>
      <c r="R331" s="3">
        <v>29.4</v>
      </c>
      <c r="S331" s="3">
        <v>12.88</v>
      </c>
      <c r="T331" s="3">
        <v>1.1499999999999999</v>
      </c>
      <c r="U331" s="3">
        <v>12.84</v>
      </c>
      <c r="V331" s="3">
        <v>1.1000000000000001</v>
      </c>
      <c r="W331" s="3">
        <v>3.45</v>
      </c>
      <c r="X331" s="3">
        <v>1.81</v>
      </c>
      <c r="Y331" s="3">
        <v>8.48</v>
      </c>
      <c r="Z331" s="3">
        <v>9.5</v>
      </c>
      <c r="AA331" s="3">
        <v>2.68</v>
      </c>
      <c r="AB331" s="3">
        <v>2.67</v>
      </c>
      <c r="AC331" s="3">
        <v>4.38</v>
      </c>
      <c r="AD331" s="3">
        <v>77.8</v>
      </c>
      <c r="AE331" s="3">
        <v>11.4</v>
      </c>
      <c r="AF331" s="3">
        <v>9.49</v>
      </c>
      <c r="AG331" s="34"/>
      <c r="AH331" s="3">
        <v>6.21</v>
      </c>
      <c r="AI331" s="3">
        <v>5.41</v>
      </c>
      <c r="AJ331" s="3">
        <v>12.56</v>
      </c>
      <c r="AK331" s="3">
        <v>3.69</v>
      </c>
      <c r="AN331" s="3">
        <v>4.3</v>
      </c>
      <c r="AO331" s="3">
        <v>0.32</v>
      </c>
      <c r="AP331" s="3">
        <v>4.5</v>
      </c>
      <c r="AQ331" s="3">
        <v>22.9</v>
      </c>
    </row>
    <row r="332" spans="1:43">
      <c r="A332" s="34">
        <v>39716</v>
      </c>
      <c r="B332" s="3">
        <v>9.6999999999999993</v>
      </c>
      <c r="C332" s="3">
        <v>0.56000000000000005</v>
      </c>
      <c r="D332" s="3">
        <v>0.89</v>
      </c>
      <c r="E332" s="3">
        <v>2.61</v>
      </c>
      <c r="F332" s="3">
        <v>7.11</v>
      </c>
      <c r="G332" s="3">
        <v>3.04</v>
      </c>
      <c r="H332" s="3">
        <v>5.63</v>
      </c>
      <c r="K332" s="3">
        <v>5.0199999999999996</v>
      </c>
      <c r="L332" s="3">
        <v>1</v>
      </c>
      <c r="M332" s="3">
        <v>1.27</v>
      </c>
      <c r="N332" s="3">
        <v>2.5499999999999998</v>
      </c>
      <c r="O332" s="3">
        <v>5.7</v>
      </c>
      <c r="P332" s="3">
        <v>8.8000000000000007</v>
      </c>
      <c r="Q332" s="3">
        <v>18.579999999999998</v>
      </c>
      <c r="R332" s="3">
        <v>28.7</v>
      </c>
      <c r="S332" s="3">
        <v>12.9</v>
      </c>
      <c r="T332" s="3">
        <v>1.2</v>
      </c>
      <c r="U332" s="3">
        <v>13.01</v>
      </c>
      <c r="V332" s="3">
        <v>1.02</v>
      </c>
      <c r="W332" s="3">
        <v>3.3</v>
      </c>
      <c r="X332" s="3">
        <v>1.87</v>
      </c>
      <c r="Y332" s="3">
        <v>7.71</v>
      </c>
      <c r="Z332" s="3">
        <v>9.4</v>
      </c>
      <c r="AA332" s="3">
        <v>2.6669999999999998</v>
      </c>
      <c r="AB332" s="3">
        <v>2.57</v>
      </c>
      <c r="AC332" s="3">
        <v>4.4400000000000004</v>
      </c>
      <c r="AD332" s="3">
        <v>80.349999999999994</v>
      </c>
      <c r="AE332" s="3">
        <v>11.32</v>
      </c>
      <c r="AF332" s="3">
        <v>9.5299999999999994</v>
      </c>
      <c r="AG332" s="34"/>
      <c r="AH332" s="3">
        <v>6.18</v>
      </c>
      <c r="AI332" s="3">
        <v>5.57</v>
      </c>
      <c r="AJ332" s="3">
        <v>12.2</v>
      </c>
      <c r="AK332" s="3">
        <v>3.67</v>
      </c>
      <c r="AN332" s="3">
        <v>4.3</v>
      </c>
      <c r="AO332" s="3">
        <v>0.32</v>
      </c>
      <c r="AP332" s="3">
        <v>4.46</v>
      </c>
      <c r="AQ332" s="3">
        <v>23.25</v>
      </c>
    </row>
    <row r="333" spans="1:43">
      <c r="A333" s="34">
        <v>39715</v>
      </c>
      <c r="B333" s="3">
        <v>9.69</v>
      </c>
      <c r="C333" s="3">
        <v>0.61</v>
      </c>
      <c r="D333" s="3">
        <v>0.92</v>
      </c>
      <c r="E333" s="3">
        <v>2.52</v>
      </c>
      <c r="F333" s="3">
        <v>6.52</v>
      </c>
      <c r="G333" s="3">
        <v>2.97</v>
      </c>
      <c r="H333" s="3">
        <v>5.41</v>
      </c>
      <c r="K333" s="3">
        <v>4.97</v>
      </c>
      <c r="L333" s="3">
        <v>0.99</v>
      </c>
      <c r="M333" s="3">
        <v>1.28</v>
      </c>
      <c r="N333" s="3">
        <v>2.5299999999999998</v>
      </c>
      <c r="O333" s="3">
        <v>5.62</v>
      </c>
      <c r="P333" s="3">
        <v>8.8000000000000007</v>
      </c>
      <c r="Q333" s="3">
        <v>18.3</v>
      </c>
      <c r="R333" s="3">
        <v>29.4</v>
      </c>
      <c r="S333" s="3">
        <v>12.47</v>
      </c>
      <c r="T333" s="3">
        <v>1.27</v>
      </c>
      <c r="U333" s="3">
        <v>12.59</v>
      </c>
      <c r="V333" s="3">
        <v>1.05</v>
      </c>
      <c r="W333" s="3">
        <v>3.2</v>
      </c>
      <c r="X333" s="3">
        <v>1.86</v>
      </c>
      <c r="Y333" s="3">
        <v>7.22</v>
      </c>
      <c r="Z333" s="3">
        <v>9.4499999999999993</v>
      </c>
      <c r="AA333" s="3">
        <v>2.8130000000000002</v>
      </c>
      <c r="AB333" s="3">
        <v>2.56</v>
      </c>
      <c r="AC333" s="3">
        <v>4.38</v>
      </c>
      <c r="AD333" s="3">
        <v>82.1</v>
      </c>
      <c r="AE333" s="3">
        <v>11.52</v>
      </c>
      <c r="AF333" s="3">
        <v>9.5299999999999994</v>
      </c>
      <c r="AG333" s="34"/>
      <c r="AH333" s="3">
        <v>5.93</v>
      </c>
      <c r="AI333" s="3">
        <v>5.57</v>
      </c>
      <c r="AJ333" s="3">
        <v>11.9</v>
      </c>
      <c r="AK333" s="3">
        <v>3.56</v>
      </c>
      <c r="AN333" s="3">
        <v>4.1900000000000004</v>
      </c>
      <c r="AO333" s="3">
        <v>0.29499999999999998</v>
      </c>
      <c r="AP333" s="3">
        <v>4.3499999999999996</v>
      </c>
      <c r="AQ333" s="3">
        <v>23.1</v>
      </c>
    </row>
    <row r="334" spans="1:43">
      <c r="A334" s="34">
        <v>39714</v>
      </c>
      <c r="B334" s="3">
        <v>9.65</v>
      </c>
      <c r="C334" s="3">
        <v>0.63</v>
      </c>
      <c r="D334" s="3">
        <v>0.94</v>
      </c>
      <c r="E334" s="3">
        <v>2.5049999999999999</v>
      </c>
      <c r="F334" s="3">
        <v>6.64</v>
      </c>
      <c r="G334" s="3">
        <v>2.97</v>
      </c>
      <c r="H334" s="3">
        <v>5.35</v>
      </c>
      <c r="K334" s="3">
        <v>4.83</v>
      </c>
      <c r="L334" s="3">
        <v>0.99</v>
      </c>
      <c r="M334" s="3">
        <v>1.28</v>
      </c>
      <c r="N334" s="3">
        <v>2.58</v>
      </c>
      <c r="O334" s="3">
        <v>5.53</v>
      </c>
      <c r="P334" s="3">
        <v>8.76</v>
      </c>
      <c r="Q334" s="3">
        <v>18.64</v>
      </c>
      <c r="R334" s="3">
        <v>29.95</v>
      </c>
      <c r="S334" s="3">
        <v>12.36</v>
      </c>
      <c r="T334" s="3">
        <v>1.29</v>
      </c>
      <c r="U334" s="3">
        <v>12.61</v>
      </c>
      <c r="V334" s="3">
        <v>1.0900000000000001</v>
      </c>
      <c r="W334" s="3">
        <v>3.16</v>
      </c>
      <c r="X334" s="3">
        <v>1.99</v>
      </c>
      <c r="Y334" s="3">
        <v>7.35</v>
      </c>
      <c r="Z334" s="3">
        <v>9.5</v>
      </c>
      <c r="AA334" s="3">
        <v>2.8</v>
      </c>
      <c r="AB334" s="3">
        <v>2.44</v>
      </c>
      <c r="AC334" s="3">
        <v>4.0999999999999996</v>
      </c>
      <c r="AD334" s="3">
        <v>80.5</v>
      </c>
      <c r="AE334" s="3">
        <v>11.66</v>
      </c>
      <c r="AF334" s="3">
        <v>9.69</v>
      </c>
      <c r="AG334" s="34"/>
      <c r="AH334" s="3">
        <v>5.74</v>
      </c>
      <c r="AI334" s="3">
        <v>5.6</v>
      </c>
      <c r="AJ334" s="3">
        <v>12.25</v>
      </c>
      <c r="AK334" s="3">
        <v>3.58</v>
      </c>
      <c r="AN334" s="3">
        <v>4.0999999999999996</v>
      </c>
      <c r="AO334" s="3">
        <v>0.30499999999999999</v>
      </c>
      <c r="AP334" s="3">
        <v>4.24</v>
      </c>
      <c r="AQ334" s="3">
        <v>22</v>
      </c>
    </row>
    <row r="335" spans="1:43">
      <c r="A335" s="34">
        <v>39713</v>
      </c>
      <c r="B335" s="3">
        <v>9.91</v>
      </c>
      <c r="C335" s="3">
        <v>0.69</v>
      </c>
      <c r="D335" s="3">
        <v>0.98</v>
      </c>
      <c r="E335" s="3">
        <v>2.5249999999999999</v>
      </c>
      <c r="F335" s="3">
        <v>6.95</v>
      </c>
      <c r="G335" s="3">
        <v>3.2</v>
      </c>
      <c r="H335" s="3">
        <v>5.68</v>
      </c>
      <c r="K335" s="3">
        <v>5.27</v>
      </c>
      <c r="L335" s="3">
        <v>1.02</v>
      </c>
      <c r="M335" s="3">
        <v>1.37</v>
      </c>
      <c r="N335" s="3">
        <v>2.5499999999999998</v>
      </c>
      <c r="O335" s="3">
        <v>6.04</v>
      </c>
      <c r="P335" s="3">
        <v>8.8699999999999992</v>
      </c>
      <c r="Q335" s="3">
        <v>19.3</v>
      </c>
      <c r="R335" s="3">
        <v>28.9</v>
      </c>
      <c r="S335" s="3">
        <v>12.35</v>
      </c>
      <c r="T335" s="3">
        <v>1.26</v>
      </c>
      <c r="U335" s="3">
        <v>12.14</v>
      </c>
      <c r="V335" s="3">
        <v>1.25</v>
      </c>
      <c r="W335" s="3">
        <v>3.49</v>
      </c>
      <c r="X335" s="3">
        <v>2.12</v>
      </c>
      <c r="Y335" s="3">
        <v>7.87</v>
      </c>
      <c r="Z335" s="3">
        <v>10.3</v>
      </c>
      <c r="AA335" s="3">
        <v>2.887</v>
      </c>
      <c r="AB335" s="3">
        <v>2.5</v>
      </c>
      <c r="AC335" s="3">
        <v>4.54</v>
      </c>
      <c r="AD335" s="3">
        <v>84</v>
      </c>
      <c r="AE335" s="3">
        <v>12.02</v>
      </c>
      <c r="AF335" s="3">
        <v>10</v>
      </c>
      <c r="AG335" s="34"/>
      <c r="AH335" s="3">
        <v>6.07</v>
      </c>
      <c r="AI335" s="3">
        <v>5.89</v>
      </c>
      <c r="AJ335" s="3">
        <v>11.85</v>
      </c>
      <c r="AK335" s="3">
        <v>3.78</v>
      </c>
      <c r="AN335" s="3">
        <v>4.4400000000000004</v>
      </c>
      <c r="AO335" s="3">
        <v>0.36499999999999999</v>
      </c>
      <c r="AP335" s="3">
        <v>4.68</v>
      </c>
      <c r="AQ335" s="3">
        <v>22.7</v>
      </c>
    </row>
    <row r="336" spans="1:43">
      <c r="A336" s="34">
        <v>39710</v>
      </c>
      <c r="B336" s="3">
        <v>9.35</v>
      </c>
      <c r="C336" s="3">
        <v>0.68</v>
      </c>
      <c r="D336" s="3">
        <v>0.85</v>
      </c>
      <c r="E336" s="3">
        <v>2.4049999999999998</v>
      </c>
      <c r="F336" s="3">
        <v>6.97</v>
      </c>
      <c r="G336" s="3">
        <v>3.04</v>
      </c>
      <c r="H336" s="3">
        <v>5.72</v>
      </c>
      <c r="K336" s="3">
        <v>5.05</v>
      </c>
      <c r="L336" s="3">
        <v>1.02</v>
      </c>
      <c r="M336" s="3">
        <v>1.35</v>
      </c>
      <c r="N336" s="3">
        <v>2.6</v>
      </c>
      <c r="O336" s="3">
        <v>6.31</v>
      </c>
      <c r="P336" s="3">
        <v>8.6999999999999993</v>
      </c>
      <c r="Q336" s="3">
        <v>18.32</v>
      </c>
      <c r="R336" s="3">
        <v>29</v>
      </c>
      <c r="S336" s="3">
        <v>11.23</v>
      </c>
      <c r="T336" s="3">
        <v>1.02</v>
      </c>
      <c r="U336" s="3">
        <v>11.04</v>
      </c>
      <c r="V336" s="3">
        <v>1.18</v>
      </c>
      <c r="W336" s="3">
        <v>3.28</v>
      </c>
      <c r="X336" s="3">
        <v>2.04</v>
      </c>
      <c r="Y336" s="3">
        <v>7.22</v>
      </c>
      <c r="Z336" s="3">
        <v>9.65</v>
      </c>
      <c r="AA336" s="3">
        <v>2.867</v>
      </c>
      <c r="AB336" s="3">
        <v>2.6</v>
      </c>
      <c r="AC336" s="3">
        <v>4.3499999999999996</v>
      </c>
      <c r="AD336" s="3">
        <v>84</v>
      </c>
      <c r="AE336" s="3">
        <v>12.14</v>
      </c>
      <c r="AF336" s="3">
        <v>9.3000000000000007</v>
      </c>
      <c r="AG336" s="34"/>
      <c r="AH336" s="3">
        <v>5.9</v>
      </c>
      <c r="AI336" s="3">
        <v>5.67</v>
      </c>
      <c r="AJ336" s="3">
        <v>10.77</v>
      </c>
      <c r="AK336" s="3">
        <v>3.5</v>
      </c>
      <c r="AN336" s="3">
        <v>4.21</v>
      </c>
      <c r="AO336" s="3">
        <v>0.38</v>
      </c>
      <c r="AP336" s="3">
        <v>4.55</v>
      </c>
      <c r="AQ336" s="3">
        <v>21.5</v>
      </c>
    </row>
    <row r="337" spans="1:43">
      <c r="A337" s="34">
        <v>39709</v>
      </c>
      <c r="B337" s="3">
        <v>8.16</v>
      </c>
      <c r="C337" s="3">
        <v>0.66</v>
      </c>
      <c r="D337" s="3">
        <v>0.8</v>
      </c>
      <c r="E337" s="3">
        <v>2.29</v>
      </c>
      <c r="F337" s="3">
        <v>6.34</v>
      </c>
      <c r="G337" s="3">
        <v>2.76</v>
      </c>
      <c r="H337" s="3">
        <v>5.2</v>
      </c>
      <c r="K337" s="3">
        <v>4.59</v>
      </c>
      <c r="L337" s="3">
        <v>0.99</v>
      </c>
      <c r="M337" s="3">
        <v>1.32</v>
      </c>
      <c r="N337" s="3">
        <v>2.5</v>
      </c>
      <c r="O337" s="3">
        <v>6.02</v>
      </c>
      <c r="P337" s="3">
        <v>8.3000000000000007</v>
      </c>
      <c r="Q337" s="3">
        <v>17.260000000000002</v>
      </c>
      <c r="R337" s="3">
        <v>26.45</v>
      </c>
      <c r="S337" s="3">
        <v>10.210000000000001</v>
      </c>
      <c r="T337" s="3">
        <v>1.06</v>
      </c>
      <c r="U337" s="3">
        <v>10.17</v>
      </c>
      <c r="V337" s="3">
        <v>0.98</v>
      </c>
      <c r="W337" s="3">
        <v>2.98</v>
      </c>
      <c r="X337" s="3">
        <v>1.84</v>
      </c>
      <c r="Y337" s="3">
        <v>6.56</v>
      </c>
      <c r="Z337" s="3">
        <v>8.4</v>
      </c>
      <c r="AA337" s="3">
        <v>2.6469999999999998</v>
      </c>
      <c r="AB337" s="3">
        <v>2.4500000000000002</v>
      </c>
      <c r="AC337" s="3">
        <v>3.95</v>
      </c>
      <c r="AD337" s="3">
        <v>73.2</v>
      </c>
      <c r="AE337" s="3">
        <v>11.08</v>
      </c>
      <c r="AF337" s="3">
        <v>8.44</v>
      </c>
      <c r="AG337" s="34"/>
      <c r="AH337" s="3">
        <v>5.36</v>
      </c>
      <c r="AI337" s="3">
        <v>5.15</v>
      </c>
      <c r="AJ337" s="3">
        <v>9.7899999999999991</v>
      </c>
      <c r="AK337" s="3">
        <v>3.18</v>
      </c>
      <c r="AN337" s="3">
        <v>3.83</v>
      </c>
      <c r="AO337" s="3">
        <v>0.31</v>
      </c>
      <c r="AP337" s="3">
        <v>4.1399999999999997</v>
      </c>
      <c r="AQ337" s="3">
        <v>21.2</v>
      </c>
    </row>
    <row r="338" spans="1:43">
      <c r="A338" s="34">
        <v>39708</v>
      </c>
      <c r="B338" s="3">
        <v>8.1999999999999993</v>
      </c>
      <c r="C338" s="3">
        <v>0.71</v>
      </c>
      <c r="D338" s="3">
        <v>0.75</v>
      </c>
      <c r="E338" s="3">
        <v>2.41</v>
      </c>
      <c r="F338" s="3">
        <v>6.79</v>
      </c>
      <c r="G338" s="4"/>
      <c r="H338" s="3">
        <v>5.33</v>
      </c>
      <c r="K338" s="3">
        <v>4.3099999999999996</v>
      </c>
      <c r="L338" s="3">
        <v>0.99</v>
      </c>
      <c r="M338" s="3">
        <v>1.36</v>
      </c>
      <c r="N338" s="3">
        <v>2.58</v>
      </c>
      <c r="O338" s="3">
        <v>6.95</v>
      </c>
      <c r="P338" s="3">
        <v>8.75</v>
      </c>
      <c r="Q338" s="3">
        <v>17.399999999999999</v>
      </c>
      <c r="R338" s="3">
        <v>25.4</v>
      </c>
      <c r="S338" s="3">
        <v>9.85</v>
      </c>
      <c r="T338" s="3">
        <v>1.1399999999999999</v>
      </c>
      <c r="U338" s="3">
        <v>10.39</v>
      </c>
      <c r="V338" s="3">
        <v>1.01</v>
      </c>
      <c r="W338" s="3">
        <v>3.03</v>
      </c>
      <c r="X338" s="3">
        <v>2.0099999999999998</v>
      </c>
      <c r="Y338" s="3">
        <v>6.64</v>
      </c>
      <c r="Z338" s="3">
        <v>8.31</v>
      </c>
      <c r="AA338" s="3">
        <v>2.74</v>
      </c>
      <c r="AB338" s="3">
        <v>2.4</v>
      </c>
      <c r="AC338" s="3">
        <v>4.0999999999999996</v>
      </c>
      <c r="AD338" s="3">
        <v>70.2</v>
      </c>
      <c r="AE338" s="3">
        <v>10</v>
      </c>
      <c r="AF338" s="3">
        <v>9.0399999999999991</v>
      </c>
      <c r="AG338" s="34"/>
      <c r="AH338" s="3">
        <v>5.24</v>
      </c>
      <c r="AI338" s="3">
        <v>5.07</v>
      </c>
      <c r="AJ338" s="3">
        <v>10.039999999999999</v>
      </c>
      <c r="AK338" s="3">
        <v>3.39</v>
      </c>
      <c r="AN338" s="3">
        <v>4.0599999999999996</v>
      </c>
      <c r="AO338" s="3">
        <v>0.31</v>
      </c>
      <c r="AP338" s="3">
        <v>4.18</v>
      </c>
      <c r="AQ338" s="3">
        <v>21.45</v>
      </c>
    </row>
    <row r="339" spans="1:43">
      <c r="A339" s="34">
        <v>39707</v>
      </c>
      <c r="B339" s="3">
        <v>8.56</v>
      </c>
      <c r="C339" s="3">
        <v>0.74</v>
      </c>
      <c r="D339" s="3">
        <v>0.79</v>
      </c>
      <c r="E339" s="3">
        <v>2.415</v>
      </c>
      <c r="F339" s="3">
        <v>6.82</v>
      </c>
      <c r="G339" s="3">
        <v>2.99</v>
      </c>
      <c r="H339" s="3">
        <v>5.31</v>
      </c>
      <c r="K339" s="3">
        <v>4.0999999999999996</v>
      </c>
      <c r="L339" s="3">
        <v>1.05</v>
      </c>
      <c r="M339" s="3">
        <v>1.4</v>
      </c>
      <c r="N339" s="3">
        <v>2.58</v>
      </c>
      <c r="O339" s="3">
        <v>6.8</v>
      </c>
      <c r="P339" s="3">
        <v>9.0399999999999991</v>
      </c>
      <c r="Q339" s="3">
        <v>17.78</v>
      </c>
      <c r="R339" s="3">
        <v>26.75</v>
      </c>
      <c r="S339" s="3">
        <v>9.84</v>
      </c>
      <c r="T339" s="3">
        <v>1.01</v>
      </c>
      <c r="U339" s="3">
        <v>10.28</v>
      </c>
      <c r="V339" s="3">
        <v>1.06</v>
      </c>
      <c r="W339" s="3">
        <v>3.34</v>
      </c>
      <c r="X339" s="3">
        <v>2.02</v>
      </c>
      <c r="Y339" s="3">
        <v>7.11</v>
      </c>
      <c r="Z339" s="3">
        <v>8.8000000000000007</v>
      </c>
      <c r="AA339" s="3">
        <v>2.66</v>
      </c>
      <c r="AB339" s="3">
        <v>2.2400000000000002</v>
      </c>
      <c r="AC339" s="3">
        <v>4.0199999999999996</v>
      </c>
      <c r="AD339" s="3">
        <v>71.650000000000006</v>
      </c>
      <c r="AE339" s="3">
        <v>9.9499999999999993</v>
      </c>
      <c r="AF339" s="3">
        <v>9.65</v>
      </c>
      <c r="AG339" s="34"/>
      <c r="AH339" s="3">
        <v>5.0999999999999996</v>
      </c>
      <c r="AI339" s="30">
        <v>5.0599999999999996</v>
      </c>
      <c r="AJ339" s="3">
        <v>10.28</v>
      </c>
      <c r="AK339" s="3">
        <v>3.46</v>
      </c>
      <c r="AN339" s="3">
        <v>4.09</v>
      </c>
      <c r="AO339" s="3">
        <v>0.31</v>
      </c>
      <c r="AP339" s="3">
        <v>4.21</v>
      </c>
      <c r="AQ339" s="3">
        <v>21.85</v>
      </c>
    </row>
    <row r="340" spans="1:43">
      <c r="A340" s="34">
        <v>39706</v>
      </c>
      <c r="B340" s="4"/>
      <c r="C340" s="4"/>
      <c r="D340" s="4"/>
      <c r="E340" s="4"/>
      <c r="F340" s="4"/>
      <c r="G340" s="4"/>
      <c r="H340" s="4"/>
      <c r="K340" s="4"/>
      <c r="L340" s="4"/>
      <c r="M340" s="4"/>
      <c r="N340" s="4"/>
      <c r="O340" s="4"/>
      <c r="P340" s="4"/>
      <c r="Q340" s="4"/>
      <c r="R340" s="4"/>
      <c r="S340" s="4"/>
      <c r="T340" s="3">
        <v>0.97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34"/>
      <c r="AH340" s="4"/>
      <c r="AI340" s="4"/>
      <c r="AJ340" s="4"/>
      <c r="AK340" s="4"/>
      <c r="AN340" s="4"/>
      <c r="AO340" s="4"/>
      <c r="AP340" s="4"/>
      <c r="AQ340" s="4"/>
    </row>
    <row r="341" spans="1:43">
      <c r="A341" s="34">
        <v>39703</v>
      </c>
      <c r="B341" s="3">
        <v>9.3699999999999992</v>
      </c>
      <c r="C341" s="3">
        <v>0.76</v>
      </c>
      <c r="D341" s="3">
        <v>0.84</v>
      </c>
      <c r="E341" s="3">
        <v>2.4249999999999998</v>
      </c>
      <c r="F341" s="3">
        <v>6.54</v>
      </c>
      <c r="G341" s="3">
        <v>3.02</v>
      </c>
      <c r="H341" s="3">
        <v>5.25</v>
      </c>
      <c r="K341" s="3">
        <v>4.42</v>
      </c>
      <c r="L341" s="3">
        <v>1.1299999999999999</v>
      </c>
      <c r="M341" s="3">
        <v>1.32</v>
      </c>
      <c r="N341" s="3">
        <v>2.65</v>
      </c>
      <c r="O341" s="3">
        <v>6.89</v>
      </c>
      <c r="P341" s="3">
        <v>8.84</v>
      </c>
      <c r="Q341" s="3">
        <v>19.3</v>
      </c>
      <c r="R341" s="3">
        <v>28</v>
      </c>
      <c r="S341" s="3">
        <v>10.57</v>
      </c>
      <c r="T341" s="3">
        <v>1.04</v>
      </c>
      <c r="U341" s="3">
        <v>10.71</v>
      </c>
      <c r="V341" s="3">
        <v>1.03</v>
      </c>
      <c r="W341" s="3">
        <v>3.35</v>
      </c>
      <c r="X341" s="3">
        <v>2.1800000000000002</v>
      </c>
      <c r="Y341" s="3">
        <v>7.25</v>
      </c>
      <c r="Z341" s="3">
        <v>9.1300000000000008</v>
      </c>
      <c r="AA341" s="3">
        <v>2.9870000000000001</v>
      </c>
      <c r="AB341" s="3">
        <v>2.65</v>
      </c>
      <c r="AC341" s="3">
        <v>4.3499999999999996</v>
      </c>
      <c r="AD341" s="3">
        <v>76.3</v>
      </c>
      <c r="AE341" s="3">
        <v>11.22</v>
      </c>
      <c r="AF341" s="3">
        <v>10.52</v>
      </c>
      <c r="AG341" s="34"/>
      <c r="AH341" s="3">
        <v>5.18</v>
      </c>
      <c r="AI341" s="3">
        <v>5.09</v>
      </c>
      <c r="AJ341" s="3">
        <v>11.25</v>
      </c>
      <c r="AK341" s="3">
        <v>3.54</v>
      </c>
      <c r="AN341" s="3">
        <v>4.17</v>
      </c>
      <c r="AO341" s="3">
        <v>0.4</v>
      </c>
      <c r="AP341" s="3">
        <v>4.28</v>
      </c>
      <c r="AQ341" s="3">
        <v>23</v>
      </c>
    </row>
    <row r="342" spans="1:43">
      <c r="A342" s="34">
        <v>39702</v>
      </c>
      <c r="B342" s="3">
        <v>9.4</v>
      </c>
      <c r="C342" s="3">
        <v>0.74</v>
      </c>
      <c r="D342" s="3">
        <v>0.79</v>
      </c>
      <c r="E342" s="3">
        <v>2.38</v>
      </c>
      <c r="F342" s="3">
        <v>6.47</v>
      </c>
      <c r="G342" s="3">
        <v>3</v>
      </c>
      <c r="H342" s="3">
        <v>5.15</v>
      </c>
      <c r="K342" s="3">
        <v>4.4800000000000004</v>
      </c>
      <c r="L342" s="3">
        <v>1.1299999999999999</v>
      </c>
      <c r="M342" s="3">
        <v>1.2</v>
      </c>
      <c r="N342" s="3">
        <v>2.6</v>
      </c>
      <c r="O342" s="3">
        <v>7.2</v>
      </c>
      <c r="P342" s="3">
        <v>8.8000000000000007</v>
      </c>
      <c r="Q342" s="3">
        <v>18.940000000000001</v>
      </c>
      <c r="R342" s="3">
        <v>26.4</v>
      </c>
      <c r="S342" s="3">
        <v>10.62</v>
      </c>
      <c r="T342" s="3">
        <v>0.96</v>
      </c>
      <c r="U342" s="3">
        <v>10.71</v>
      </c>
      <c r="V342" s="3">
        <v>1.06</v>
      </c>
      <c r="W342" s="3">
        <v>3.33</v>
      </c>
      <c r="X342" s="3">
        <v>2.06</v>
      </c>
      <c r="Y342" s="3">
        <v>7.35</v>
      </c>
      <c r="Z342" s="3">
        <v>9.3000000000000007</v>
      </c>
      <c r="AA342" s="3">
        <v>3.0529999999999999</v>
      </c>
      <c r="AB342" s="3">
        <v>2.7</v>
      </c>
      <c r="AC342" s="3">
        <v>4.51</v>
      </c>
      <c r="AD342" s="3">
        <v>77</v>
      </c>
      <c r="AE342" s="3">
        <v>11.48</v>
      </c>
      <c r="AF342" s="3">
        <v>10.18</v>
      </c>
      <c r="AG342" s="34"/>
      <c r="AH342" s="3">
        <v>5.12</v>
      </c>
      <c r="AI342" s="3">
        <v>5.0999999999999996</v>
      </c>
      <c r="AJ342" s="3">
        <v>11.1</v>
      </c>
      <c r="AK342" s="3">
        <v>3.49</v>
      </c>
      <c r="AN342" s="3">
        <v>4.17</v>
      </c>
      <c r="AO342" s="3">
        <v>0.43</v>
      </c>
      <c r="AP342" s="3">
        <v>4.26</v>
      </c>
      <c r="AQ342" s="3">
        <v>23.05</v>
      </c>
    </row>
    <row r="343" spans="1:43">
      <c r="A343" s="34">
        <v>39701</v>
      </c>
      <c r="B343" s="3">
        <v>9.7100000000000009</v>
      </c>
      <c r="C343" s="3">
        <v>0.78</v>
      </c>
      <c r="D343" s="3">
        <v>0.9</v>
      </c>
      <c r="E343" s="3">
        <v>2.44</v>
      </c>
      <c r="F343" s="3">
        <v>6.52</v>
      </c>
      <c r="G343" s="3">
        <v>3.05</v>
      </c>
      <c r="H343" s="3">
        <v>5.2</v>
      </c>
      <c r="K343" s="3">
        <v>4.7</v>
      </c>
      <c r="L343" s="3">
        <v>1.1599999999999999</v>
      </c>
      <c r="M343" s="3">
        <v>1.29</v>
      </c>
      <c r="N343" s="3">
        <v>2.73</v>
      </c>
      <c r="O343" s="3">
        <v>6.98</v>
      </c>
      <c r="P343" s="3">
        <v>9</v>
      </c>
      <c r="Q343" s="3">
        <v>19.38</v>
      </c>
      <c r="R343" s="3">
        <v>27.4</v>
      </c>
      <c r="S343" s="3">
        <v>11.06</v>
      </c>
      <c r="T343" s="3">
        <v>0.95</v>
      </c>
      <c r="U343" s="3">
        <v>11.08</v>
      </c>
      <c r="V343" s="3">
        <v>1.05</v>
      </c>
      <c r="W343" s="3">
        <v>3.43</v>
      </c>
      <c r="X343" s="3">
        <v>2.31</v>
      </c>
      <c r="Y343" s="3">
        <v>8.08</v>
      </c>
      <c r="Z343" s="3">
        <v>10.199999999999999</v>
      </c>
      <c r="AA343" s="3">
        <v>3.173</v>
      </c>
      <c r="AB343" s="3">
        <v>2.73</v>
      </c>
      <c r="AC343" s="3">
        <v>4.8099999999999996</v>
      </c>
      <c r="AD343" s="3">
        <v>81.3</v>
      </c>
      <c r="AE343" s="3">
        <v>12.06</v>
      </c>
      <c r="AF343" s="3">
        <v>10.62</v>
      </c>
      <c r="AG343" s="34"/>
      <c r="AH343" s="3">
        <v>5.25</v>
      </c>
      <c r="AI343" s="3">
        <v>5.18</v>
      </c>
      <c r="AJ343" s="3">
        <v>11.79</v>
      </c>
      <c r="AK343" s="3">
        <v>3.53</v>
      </c>
      <c r="AN343" s="3">
        <v>4.34</v>
      </c>
      <c r="AO343" s="3">
        <v>0.43</v>
      </c>
      <c r="AP343" s="3">
        <v>4.2699999999999996</v>
      </c>
      <c r="AQ343" s="3">
        <v>24.3</v>
      </c>
    </row>
    <row r="344" spans="1:43">
      <c r="A344" s="34">
        <v>39700</v>
      </c>
      <c r="B344" s="3">
        <v>10.46</v>
      </c>
      <c r="C344" s="3">
        <v>0.78</v>
      </c>
      <c r="D344" s="3">
        <v>0.97</v>
      </c>
      <c r="E344" s="3">
        <v>2.4300000000000002</v>
      </c>
      <c r="F344" s="3">
        <v>6.32</v>
      </c>
      <c r="G344" s="3">
        <v>3.03</v>
      </c>
      <c r="H344" s="3">
        <v>5.18</v>
      </c>
      <c r="K344" s="3">
        <v>4.6500000000000004</v>
      </c>
      <c r="L344" s="3">
        <v>1.18</v>
      </c>
      <c r="M344" s="3">
        <v>1.4</v>
      </c>
      <c r="N344" s="3">
        <v>3.03</v>
      </c>
      <c r="O344" s="3">
        <v>8.43</v>
      </c>
      <c r="P344" s="3">
        <v>9</v>
      </c>
      <c r="Q344" s="3">
        <v>20.2</v>
      </c>
      <c r="R344" s="3">
        <v>28.3</v>
      </c>
      <c r="S344" s="3">
        <v>11.49</v>
      </c>
      <c r="T344" s="3">
        <v>1.05</v>
      </c>
      <c r="U344" s="3">
        <v>11.17</v>
      </c>
      <c r="V344" s="3">
        <v>1.1399999999999999</v>
      </c>
      <c r="W344" s="3">
        <v>3.42</v>
      </c>
      <c r="X344" s="3">
        <v>2.48</v>
      </c>
      <c r="Y344" s="3">
        <v>8.18</v>
      </c>
      <c r="Z344" s="3">
        <v>11.52</v>
      </c>
      <c r="AA344" s="3">
        <v>3.28</v>
      </c>
      <c r="AB344" s="3">
        <v>2.9</v>
      </c>
      <c r="AC344" s="3">
        <v>5.1100000000000003</v>
      </c>
      <c r="AD344" s="3">
        <v>84</v>
      </c>
      <c r="AE344" s="3">
        <v>12.36</v>
      </c>
      <c r="AF344" s="3">
        <v>10.78</v>
      </c>
      <c r="AG344" s="34"/>
      <c r="AH344" s="3">
        <v>5.36</v>
      </c>
      <c r="AI344" s="3">
        <v>5.19</v>
      </c>
      <c r="AJ344" s="3">
        <v>12.04</v>
      </c>
      <c r="AK344" s="3">
        <v>3.45</v>
      </c>
      <c r="AN344" s="3">
        <v>4.1500000000000004</v>
      </c>
      <c r="AO344" s="3">
        <v>0.43</v>
      </c>
      <c r="AP344" s="3">
        <v>4.2699999999999996</v>
      </c>
      <c r="AQ344" s="3">
        <v>25.2</v>
      </c>
    </row>
    <row r="345" spans="1:43">
      <c r="A345" s="34">
        <v>39699</v>
      </c>
      <c r="B345" s="3">
        <v>10.84</v>
      </c>
      <c r="C345" s="3">
        <v>0.79</v>
      </c>
      <c r="D345" s="3">
        <v>1.03</v>
      </c>
      <c r="E345" s="3">
        <v>2.395</v>
      </c>
      <c r="F345" s="3">
        <v>6.18</v>
      </c>
      <c r="G345" s="3">
        <v>2.99</v>
      </c>
      <c r="H345" s="3">
        <v>5.15</v>
      </c>
      <c r="K345" s="3">
        <v>4.6100000000000003</v>
      </c>
      <c r="L345" s="3">
        <v>1.18</v>
      </c>
      <c r="M345" s="3">
        <v>1.48</v>
      </c>
      <c r="N345" s="3">
        <v>3.13</v>
      </c>
      <c r="O345" s="3">
        <v>8.5</v>
      </c>
      <c r="P345" s="3">
        <v>9.1</v>
      </c>
      <c r="Q345" s="3">
        <v>20.2</v>
      </c>
      <c r="R345" s="3">
        <v>28.1</v>
      </c>
      <c r="S345" s="3">
        <v>11.96</v>
      </c>
      <c r="T345" s="3">
        <v>1.1000000000000001</v>
      </c>
      <c r="U345" s="3">
        <v>11.36</v>
      </c>
      <c r="V345" s="3">
        <v>1.23</v>
      </c>
      <c r="W345" s="3">
        <v>3.38</v>
      </c>
      <c r="X345" s="3">
        <v>2.6</v>
      </c>
      <c r="Y345" s="3">
        <v>8.33</v>
      </c>
      <c r="Z345" s="3">
        <v>11.9</v>
      </c>
      <c r="AA345" s="3">
        <v>3.24</v>
      </c>
      <c r="AB345" s="3">
        <v>3.18</v>
      </c>
      <c r="AC345" s="3">
        <v>5.57</v>
      </c>
      <c r="AD345" s="3">
        <v>85.9</v>
      </c>
      <c r="AE345" s="3">
        <v>12.52</v>
      </c>
      <c r="AF345" s="3">
        <v>11.2</v>
      </c>
      <c r="AG345" s="34"/>
      <c r="AH345" s="3">
        <v>5.0999999999999996</v>
      </c>
      <c r="AI345" s="3">
        <v>5.08</v>
      </c>
      <c r="AJ345" s="3">
        <v>12.3</v>
      </c>
      <c r="AK345" s="3">
        <v>3.35</v>
      </c>
      <c r="AN345" s="3">
        <v>3.98</v>
      </c>
      <c r="AO345" s="3">
        <v>0.43</v>
      </c>
      <c r="AP345" s="3">
        <v>4.2</v>
      </c>
      <c r="AQ345" s="3">
        <v>26.15</v>
      </c>
    </row>
    <row r="346" spans="1:43">
      <c r="A346" s="34">
        <v>39696</v>
      </c>
      <c r="B346" s="3">
        <v>10.44</v>
      </c>
      <c r="C346" s="3">
        <v>0.79</v>
      </c>
      <c r="D346" s="3">
        <v>1.03</v>
      </c>
      <c r="E346" s="3">
        <v>2.4900000000000002</v>
      </c>
      <c r="F346" s="3">
        <v>6.39</v>
      </c>
      <c r="G346" s="3">
        <v>3.2</v>
      </c>
      <c r="H346" s="3">
        <v>5.36</v>
      </c>
      <c r="K346" s="3">
        <v>5.09</v>
      </c>
      <c r="L346" s="3">
        <v>1.18</v>
      </c>
      <c r="M346" s="3">
        <v>1.38</v>
      </c>
      <c r="N346" s="3">
        <v>3.17</v>
      </c>
      <c r="O346" s="3">
        <v>8.4499999999999993</v>
      </c>
      <c r="P346" s="3">
        <v>9</v>
      </c>
      <c r="Q346" s="3">
        <v>19.399999999999999</v>
      </c>
      <c r="R346" s="3">
        <v>28</v>
      </c>
      <c r="S346" s="3">
        <v>12.71</v>
      </c>
      <c r="T346" s="3">
        <v>1.1499999999999999</v>
      </c>
      <c r="U346" s="3">
        <v>11.94</v>
      </c>
      <c r="V346" s="3">
        <v>1.33</v>
      </c>
      <c r="W346" s="3">
        <v>3.63</v>
      </c>
      <c r="X346" s="3">
        <v>2.5299999999999998</v>
      </c>
      <c r="Y346" s="3">
        <v>9.26</v>
      </c>
      <c r="Z346" s="3">
        <v>11.3</v>
      </c>
      <c r="AA346" s="3">
        <v>3.173</v>
      </c>
      <c r="AB346" s="3">
        <v>3.16</v>
      </c>
      <c r="AC346" s="3">
        <v>5.5</v>
      </c>
      <c r="AD346" s="3">
        <v>82</v>
      </c>
      <c r="AE346" s="3">
        <v>12.4</v>
      </c>
      <c r="AF346" s="3">
        <v>10.76</v>
      </c>
      <c r="AG346" s="34"/>
      <c r="AH346" s="3">
        <v>5.09</v>
      </c>
      <c r="AI346" s="3">
        <v>5.15</v>
      </c>
      <c r="AJ346" s="3">
        <v>12.65</v>
      </c>
      <c r="AK346" s="3">
        <v>3.49</v>
      </c>
      <c r="AN346" s="3">
        <v>4.2</v>
      </c>
      <c r="AO346" s="3">
        <v>0.4</v>
      </c>
      <c r="AP346" s="3">
        <v>4.3899999999999997</v>
      </c>
      <c r="AQ346" s="3">
        <v>24.9</v>
      </c>
    </row>
    <row r="347" spans="1:43">
      <c r="A347" s="34">
        <v>39695</v>
      </c>
      <c r="B347" s="3">
        <v>10.6</v>
      </c>
      <c r="C347" s="3">
        <v>0.82</v>
      </c>
      <c r="D347" s="3">
        <v>1.05</v>
      </c>
      <c r="E347" s="3">
        <v>2.57</v>
      </c>
      <c r="F347" s="3">
        <v>6.42</v>
      </c>
      <c r="G347" s="3">
        <v>3.25</v>
      </c>
      <c r="H347" s="3">
        <v>5.6</v>
      </c>
      <c r="K347" s="3">
        <v>5.63</v>
      </c>
      <c r="L347" s="3">
        <v>1.19</v>
      </c>
      <c r="M347" s="3">
        <v>1.4</v>
      </c>
      <c r="N347" s="3">
        <v>3.19</v>
      </c>
      <c r="O347" s="3">
        <v>8.6</v>
      </c>
      <c r="P347" s="3">
        <v>9.1</v>
      </c>
      <c r="Q347" s="3">
        <v>19.8</v>
      </c>
      <c r="R347" s="3">
        <v>29.5</v>
      </c>
      <c r="S347" s="3">
        <v>13.28</v>
      </c>
      <c r="T347" s="3">
        <v>1.1299999999999999</v>
      </c>
      <c r="U347" s="3">
        <v>12.46</v>
      </c>
      <c r="V347" s="3">
        <v>1.44</v>
      </c>
      <c r="W347" s="3">
        <v>3.96</v>
      </c>
      <c r="X347" s="3">
        <v>2.6</v>
      </c>
      <c r="Y347" s="3">
        <v>10.029999999999999</v>
      </c>
      <c r="Z347" s="3">
        <v>11.6</v>
      </c>
      <c r="AA347" s="3">
        <v>3.2469999999999999</v>
      </c>
      <c r="AB347" s="3">
        <v>3.25</v>
      </c>
      <c r="AC347" s="3">
        <v>5.79</v>
      </c>
      <c r="AD347" s="3">
        <v>84</v>
      </c>
      <c r="AE347" s="3">
        <v>12.56</v>
      </c>
      <c r="AF347" s="3">
        <v>11.42</v>
      </c>
      <c r="AG347" s="34"/>
      <c r="AH347" s="3">
        <v>5.13</v>
      </c>
      <c r="AI347" s="3">
        <v>5.47</v>
      </c>
      <c r="AJ347" s="3">
        <v>13.14</v>
      </c>
      <c r="AK347" s="3">
        <v>3.65</v>
      </c>
      <c r="AN347" s="3">
        <v>4.55</v>
      </c>
      <c r="AO347" s="3">
        <v>0.4</v>
      </c>
      <c r="AP347" s="3">
        <v>4.5599999999999996</v>
      </c>
      <c r="AQ347" s="3">
        <v>25.65</v>
      </c>
    </row>
    <row r="348" spans="1:43">
      <c r="A348" s="34">
        <v>39694</v>
      </c>
      <c r="B348" s="3">
        <v>10.7</v>
      </c>
      <c r="C348" s="3">
        <v>0.8</v>
      </c>
      <c r="D348" s="3">
        <v>1.1200000000000001</v>
      </c>
      <c r="E348" s="3">
        <v>2.5750000000000002</v>
      </c>
      <c r="F348" s="3">
        <v>6.15</v>
      </c>
      <c r="G348" s="3">
        <v>3.1</v>
      </c>
      <c r="H348" s="3">
        <v>5.56</v>
      </c>
      <c r="K348" s="3">
        <v>5.6</v>
      </c>
      <c r="L348" s="3">
        <v>1.2</v>
      </c>
      <c r="M348" s="3">
        <v>1.45</v>
      </c>
      <c r="N348" s="3">
        <v>3.12</v>
      </c>
      <c r="O348" s="3">
        <v>8.4</v>
      </c>
      <c r="P348" s="3">
        <v>9.39</v>
      </c>
      <c r="Q348" s="3">
        <v>20.2</v>
      </c>
      <c r="R348" s="3">
        <v>29.95</v>
      </c>
      <c r="S348" s="3">
        <v>13.08</v>
      </c>
      <c r="T348" s="3">
        <v>1.17</v>
      </c>
      <c r="U348" s="3">
        <v>12.5</v>
      </c>
      <c r="V348" s="3">
        <v>1.46</v>
      </c>
      <c r="W348" s="3">
        <v>4.01</v>
      </c>
      <c r="X348" s="3">
        <v>2.68</v>
      </c>
      <c r="Y348" s="3">
        <v>9.93</v>
      </c>
      <c r="Z348" s="3">
        <v>12.02</v>
      </c>
      <c r="AA348" s="3">
        <v>3.2669999999999999</v>
      </c>
      <c r="AB348" s="3">
        <v>3.47</v>
      </c>
      <c r="AC348" s="3">
        <v>5.55</v>
      </c>
      <c r="AD348" s="3">
        <v>86.4</v>
      </c>
      <c r="AE348" s="3">
        <v>12.32</v>
      </c>
      <c r="AF348" s="3">
        <v>11.66</v>
      </c>
      <c r="AG348" s="34"/>
      <c r="AH348" s="3">
        <v>5.14</v>
      </c>
      <c r="AI348" s="3">
        <v>5.4</v>
      </c>
      <c r="AJ348" s="3">
        <v>13.77</v>
      </c>
      <c r="AK348" s="3">
        <v>3.65</v>
      </c>
      <c r="AN348" s="3">
        <v>4.58</v>
      </c>
      <c r="AO348" s="3">
        <v>0.39</v>
      </c>
      <c r="AP348" s="3">
        <v>4.6500000000000004</v>
      </c>
      <c r="AQ348" s="3">
        <v>26.2</v>
      </c>
    </row>
    <row r="349" spans="1:43">
      <c r="A349" s="34">
        <v>39693</v>
      </c>
      <c r="B349" s="3">
        <v>11.38</v>
      </c>
      <c r="C349" s="3">
        <v>0.81</v>
      </c>
      <c r="D349" s="3">
        <v>1.1299999999999999</v>
      </c>
      <c r="E349" s="3">
        <v>2.5750000000000002</v>
      </c>
      <c r="F349" s="3">
        <v>5.85</v>
      </c>
      <c r="G349" s="3">
        <v>3.06</v>
      </c>
      <c r="H349" s="3">
        <v>5.59</v>
      </c>
      <c r="K349" s="3">
        <v>5.44</v>
      </c>
      <c r="L349" s="3">
        <v>1.18</v>
      </c>
      <c r="M349" s="3">
        <v>1.58</v>
      </c>
      <c r="N349" s="3">
        <v>3.04</v>
      </c>
      <c r="O349" s="3">
        <v>8.5399999999999991</v>
      </c>
      <c r="P349" s="3">
        <v>9.31</v>
      </c>
      <c r="Q349" s="3">
        <v>20.6</v>
      </c>
      <c r="R349" s="3">
        <v>29.1</v>
      </c>
      <c r="S349" s="3">
        <v>13.88</v>
      </c>
      <c r="T349" s="3">
        <v>1.22</v>
      </c>
      <c r="U349" s="3">
        <v>12.51</v>
      </c>
      <c r="V349" s="3">
        <v>1.55</v>
      </c>
      <c r="W349" s="3">
        <v>3.98</v>
      </c>
      <c r="X349" s="3">
        <v>2.7</v>
      </c>
      <c r="Y349" s="3">
        <v>10.19</v>
      </c>
      <c r="Z349" s="3">
        <v>12.8</v>
      </c>
      <c r="AA349" s="3">
        <v>3.1669999999999998</v>
      </c>
      <c r="AB349" s="3">
        <v>3.72</v>
      </c>
      <c r="AC349" s="3">
        <v>5.52</v>
      </c>
      <c r="AD349" s="3">
        <v>88.75</v>
      </c>
      <c r="AE349" s="3">
        <v>12.44</v>
      </c>
      <c r="AF349" s="3">
        <v>11.88</v>
      </c>
      <c r="AG349" s="34"/>
      <c r="AH349" s="3">
        <v>4.84</v>
      </c>
      <c r="AI349" s="3">
        <v>5.43</v>
      </c>
      <c r="AJ349" s="3">
        <v>14.74</v>
      </c>
      <c r="AK349" s="3">
        <v>3.53</v>
      </c>
      <c r="AN349" s="3">
        <v>4.49</v>
      </c>
      <c r="AO349" s="3">
        <v>0.39</v>
      </c>
      <c r="AP349" s="3">
        <v>4.6399999999999997</v>
      </c>
      <c r="AQ349" s="3">
        <v>27.25</v>
      </c>
    </row>
    <row r="350" spans="1:43">
      <c r="A350" s="34">
        <v>39692</v>
      </c>
      <c r="B350" s="3">
        <v>12</v>
      </c>
      <c r="C350" s="3">
        <v>0.81</v>
      </c>
      <c r="D350" s="3">
        <v>1.17</v>
      </c>
      <c r="E350" s="3">
        <v>2.5150000000000001</v>
      </c>
      <c r="F350" s="3">
        <v>5.75</v>
      </c>
      <c r="G350" s="3">
        <v>3.01</v>
      </c>
      <c r="H350" s="3">
        <v>5.48</v>
      </c>
      <c r="K350" s="3">
        <v>5.45</v>
      </c>
      <c r="L350" s="3">
        <v>1.18</v>
      </c>
      <c r="M350" s="3">
        <v>1.6</v>
      </c>
      <c r="N350" s="3">
        <v>2.99</v>
      </c>
      <c r="O350" s="3">
        <v>8.57</v>
      </c>
      <c r="P350" s="3">
        <v>9.1300000000000008</v>
      </c>
      <c r="Q350" s="3">
        <v>20.7</v>
      </c>
      <c r="R350" s="3">
        <v>29.25</v>
      </c>
      <c r="S350" s="3">
        <v>14.15</v>
      </c>
      <c r="T350" s="4"/>
      <c r="U350" s="3">
        <v>12.72</v>
      </c>
      <c r="V350" s="3">
        <v>1.53</v>
      </c>
      <c r="W350" s="3">
        <v>3.89</v>
      </c>
      <c r="X350" s="3">
        <v>2.74</v>
      </c>
      <c r="Y350" s="3">
        <v>10.47</v>
      </c>
      <c r="Z350" s="3">
        <v>12.8</v>
      </c>
      <c r="AA350" s="3">
        <v>3.18</v>
      </c>
      <c r="AB350" s="3">
        <v>3.94</v>
      </c>
      <c r="AC350" s="3">
        <v>5.38</v>
      </c>
      <c r="AD350" s="3">
        <v>87.5</v>
      </c>
      <c r="AE350" s="3">
        <v>12.08</v>
      </c>
      <c r="AF350" s="3">
        <v>11.84</v>
      </c>
      <c r="AG350" s="34"/>
      <c r="AH350" s="3">
        <v>4.78</v>
      </c>
      <c r="AI350" s="3">
        <v>5.42</v>
      </c>
      <c r="AJ350" s="3">
        <v>14.93</v>
      </c>
      <c r="AK350" s="3">
        <v>3.44</v>
      </c>
      <c r="AN350" s="3">
        <v>4.43</v>
      </c>
      <c r="AO350" s="3">
        <v>0.39</v>
      </c>
      <c r="AP350" s="3">
        <v>4.5999999999999996</v>
      </c>
      <c r="AQ350" s="3">
        <v>27.3</v>
      </c>
    </row>
    <row r="351" spans="1:43">
      <c r="A351" s="34">
        <v>39689</v>
      </c>
      <c r="B351" s="3">
        <v>12.06</v>
      </c>
      <c r="C351" s="3">
        <v>0.81</v>
      </c>
      <c r="D351" s="3">
        <v>1.2</v>
      </c>
      <c r="E351" s="3">
        <v>2.62</v>
      </c>
      <c r="F351" s="3">
        <v>6.06</v>
      </c>
      <c r="G351" s="3">
        <v>3.13</v>
      </c>
      <c r="H351" s="3">
        <v>5.45</v>
      </c>
      <c r="K351" s="3">
        <v>5.68</v>
      </c>
      <c r="L351" s="3">
        <v>1.23</v>
      </c>
      <c r="M351" s="3">
        <v>1.63</v>
      </c>
      <c r="N351" s="3">
        <v>2.97</v>
      </c>
      <c r="O351" s="3">
        <v>8.32</v>
      </c>
      <c r="P351" s="3">
        <v>9.3699999999999992</v>
      </c>
      <c r="Q351" s="3">
        <v>21.35</v>
      </c>
      <c r="R351" s="3">
        <v>29.25</v>
      </c>
      <c r="S351" s="3">
        <v>14.39</v>
      </c>
      <c r="T351" s="3">
        <v>1.33</v>
      </c>
      <c r="U351" s="3">
        <v>13.11</v>
      </c>
      <c r="V351" s="3">
        <v>1.55</v>
      </c>
      <c r="W351" s="3">
        <v>4.07</v>
      </c>
      <c r="X351" s="3">
        <v>2.88</v>
      </c>
      <c r="Y351" s="3">
        <v>10.45</v>
      </c>
      <c r="Z351" s="3">
        <v>13.1</v>
      </c>
      <c r="AA351" s="3">
        <v>3.1669999999999998</v>
      </c>
      <c r="AB351" s="3">
        <v>3.97</v>
      </c>
      <c r="AC351" s="3">
        <v>5.54</v>
      </c>
      <c r="AD351" s="3">
        <v>89.6</v>
      </c>
      <c r="AE351" s="3">
        <v>12.34</v>
      </c>
      <c r="AF351" s="3">
        <v>11.96</v>
      </c>
      <c r="AG351" s="34"/>
      <c r="AH351" s="3">
        <v>4.84</v>
      </c>
      <c r="AI351" s="3">
        <v>5.5</v>
      </c>
      <c r="AJ351" s="3">
        <v>15.59</v>
      </c>
      <c r="AK351" s="3">
        <v>3.64</v>
      </c>
      <c r="AN351" s="3">
        <v>4.72</v>
      </c>
      <c r="AO351" s="3">
        <v>0.39</v>
      </c>
      <c r="AP351" s="3">
        <v>4.7</v>
      </c>
      <c r="AQ351" s="3">
        <v>27.35</v>
      </c>
    </row>
    <row r="352" spans="1:43">
      <c r="A352" s="34">
        <v>39688</v>
      </c>
      <c r="B352" s="3">
        <v>11.96</v>
      </c>
      <c r="C352" s="3">
        <v>0.79</v>
      </c>
      <c r="D352" s="3">
        <v>1.1499999999999999</v>
      </c>
      <c r="E352" s="3">
        <v>2.5299999999999998</v>
      </c>
      <c r="F352" s="3">
        <v>5.99</v>
      </c>
      <c r="G352" s="3">
        <v>3.03</v>
      </c>
      <c r="H352" s="3">
        <v>5.37</v>
      </c>
      <c r="K352" s="3">
        <v>5.35</v>
      </c>
      <c r="L352" s="3">
        <v>1.22</v>
      </c>
      <c r="M352" s="3">
        <v>1.57</v>
      </c>
      <c r="N352" s="3">
        <v>2.96</v>
      </c>
      <c r="O352" s="3">
        <v>8.26</v>
      </c>
      <c r="P352" s="3">
        <v>8.92</v>
      </c>
      <c r="Q352" s="3">
        <v>20.7</v>
      </c>
      <c r="R352" s="3">
        <v>29.5</v>
      </c>
      <c r="S352" s="3">
        <v>13.79</v>
      </c>
      <c r="T352" s="3">
        <v>1.44</v>
      </c>
      <c r="U352" s="3">
        <v>12.97</v>
      </c>
      <c r="V352" s="3">
        <v>1.53</v>
      </c>
      <c r="W352" s="3">
        <v>3.7</v>
      </c>
      <c r="X352" s="3">
        <v>2.71</v>
      </c>
      <c r="Y352" s="3">
        <v>10.15</v>
      </c>
      <c r="Z352" s="3">
        <v>12.82</v>
      </c>
      <c r="AA352" s="3">
        <v>3.28</v>
      </c>
      <c r="AB352" s="3">
        <v>3.98</v>
      </c>
      <c r="AC352" s="3">
        <v>5.39</v>
      </c>
      <c r="AD352" s="3">
        <v>90.45</v>
      </c>
      <c r="AE352" s="3">
        <v>12.24</v>
      </c>
      <c r="AF352" s="3">
        <v>11.52</v>
      </c>
      <c r="AG352" s="34"/>
      <c r="AH352" s="3">
        <v>4.6900000000000004</v>
      </c>
      <c r="AI352" s="3">
        <v>5.37</v>
      </c>
      <c r="AJ352" s="3">
        <v>15.41</v>
      </c>
      <c r="AK352" s="3">
        <v>3.4929999999999999</v>
      </c>
      <c r="AN352" s="3">
        <v>4.68</v>
      </c>
      <c r="AO352" s="3">
        <v>0.39</v>
      </c>
      <c r="AP352" s="3">
        <v>4.59</v>
      </c>
      <c r="AQ352" s="3">
        <v>27.1</v>
      </c>
    </row>
    <row r="353" spans="1:43">
      <c r="A353" s="34">
        <v>39687</v>
      </c>
      <c r="B353" s="3">
        <v>11.62</v>
      </c>
      <c r="C353" s="3">
        <v>0.78</v>
      </c>
      <c r="D353" s="3">
        <v>1.1499999999999999</v>
      </c>
      <c r="E353" s="3">
        <v>2.5299999999999998</v>
      </c>
      <c r="F353" s="4"/>
      <c r="G353" s="3">
        <v>3.06</v>
      </c>
      <c r="H353" s="3">
        <v>5.37</v>
      </c>
      <c r="K353" s="3">
        <v>5.46</v>
      </c>
      <c r="L353" s="3">
        <v>1.22</v>
      </c>
      <c r="M353" s="3">
        <v>1.62</v>
      </c>
      <c r="N353" s="3">
        <v>2.98</v>
      </c>
      <c r="O353" s="3">
        <v>8.15</v>
      </c>
      <c r="P353" s="3">
        <v>9.35</v>
      </c>
      <c r="Q353" s="3">
        <v>21.2</v>
      </c>
      <c r="R353" s="3">
        <v>28.9</v>
      </c>
      <c r="S353" s="3">
        <v>13.34</v>
      </c>
      <c r="T353" s="3">
        <v>1.47</v>
      </c>
      <c r="U353" s="3">
        <v>13.06</v>
      </c>
      <c r="V353" s="3">
        <v>1.6</v>
      </c>
      <c r="W353" s="3">
        <v>3.72</v>
      </c>
      <c r="X353" s="3">
        <v>2.72</v>
      </c>
      <c r="Y353" s="3">
        <v>10.91</v>
      </c>
      <c r="Z353" s="3">
        <v>12.86</v>
      </c>
      <c r="AA353" s="3">
        <v>3.1669999999999998</v>
      </c>
      <c r="AB353" s="3">
        <v>4</v>
      </c>
      <c r="AC353" s="3">
        <v>5.41</v>
      </c>
      <c r="AD353" s="3">
        <v>96.55</v>
      </c>
      <c r="AE353" s="3">
        <v>13.2</v>
      </c>
      <c r="AF353" s="3">
        <v>11.44</v>
      </c>
      <c r="AG353" s="34"/>
      <c r="AH353" s="3">
        <v>4.76</v>
      </c>
      <c r="AI353" s="3">
        <v>5.5</v>
      </c>
      <c r="AJ353" s="3">
        <v>14.99</v>
      </c>
      <c r="AK353" s="3">
        <v>3.4870000000000001</v>
      </c>
      <c r="AN353" s="3">
        <v>4.7300000000000004</v>
      </c>
      <c r="AO353" s="3">
        <v>0.4</v>
      </c>
      <c r="AP353" s="3">
        <v>4.63</v>
      </c>
      <c r="AQ353" s="3">
        <v>28</v>
      </c>
    </row>
    <row r="354" spans="1:43">
      <c r="A354" s="34">
        <v>39686</v>
      </c>
      <c r="B354" s="3">
        <v>11.2</v>
      </c>
      <c r="C354" s="3">
        <v>0.78</v>
      </c>
      <c r="D354" s="3">
        <v>1.1100000000000001</v>
      </c>
      <c r="E354" s="3">
        <v>2.625</v>
      </c>
      <c r="F354" s="3">
        <v>5.91</v>
      </c>
      <c r="G354" s="3">
        <v>3.1</v>
      </c>
      <c r="H354" s="3">
        <v>5.43</v>
      </c>
      <c r="K354" s="3">
        <v>5.4</v>
      </c>
      <c r="L354" s="3">
        <v>1.2</v>
      </c>
      <c r="M354" s="3">
        <v>1.6</v>
      </c>
      <c r="N354" s="3">
        <v>2.83</v>
      </c>
      <c r="O354" s="3">
        <v>8.19</v>
      </c>
      <c r="P354" s="3">
        <v>9</v>
      </c>
      <c r="Q354" s="3">
        <v>20.95</v>
      </c>
      <c r="R354" s="3">
        <v>28.6</v>
      </c>
      <c r="S354" s="3">
        <v>13.41</v>
      </c>
      <c r="T354" s="3">
        <v>1.48</v>
      </c>
      <c r="U354" s="3">
        <v>13.37</v>
      </c>
      <c r="V354" s="3">
        <v>1.55</v>
      </c>
      <c r="W354" s="3">
        <v>3.61</v>
      </c>
      <c r="X354" s="3">
        <v>2.63</v>
      </c>
      <c r="Y354" s="3">
        <v>10.56</v>
      </c>
      <c r="Z354" s="3">
        <v>12.56</v>
      </c>
      <c r="AA354" s="3">
        <v>3.06</v>
      </c>
      <c r="AB354" s="3">
        <v>3.99</v>
      </c>
      <c r="AC354" s="3">
        <v>5.69</v>
      </c>
      <c r="AD354" s="3">
        <v>93.3</v>
      </c>
      <c r="AE354" s="3">
        <v>13.12</v>
      </c>
      <c r="AF354" s="3">
        <v>10.84</v>
      </c>
      <c r="AG354" s="34"/>
      <c r="AH354" s="3">
        <v>4.84</v>
      </c>
      <c r="AI354" s="3">
        <v>5.52</v>
      </c>
      <c r="AJ354" s="3">
        <v>14.57</v>
      </c>
      <c r="AK354" s="3">
        <v>3.4470000000000001</v>
      </c>
      <c r="AN354" s="3">
        <v>4.9000000000000004</v>
      </c>
      <c r="AO354" s="3">
        <v>0.36</v>
      </c>
      <c r="AP354" s="3">
        <v>4.55</v>
      </c>
      <c r="AQ354" s="3">
        <v>27.2</v>
      </c>
    </row>
    <row r="355" spans="1:43">
      <c r="A355" s="34">
        <v>39685</v>
      </c>
      <c r="B355" s="3">
        <v>11.16</v>
      </c>
      <c r="C355" s="3">
        <v>0.81</v>
      </c>
      <c r="D355" s="3">
        <v>1.1000000000000001</v>
      </c>
      <c r="E355" s="3">
        <v>2.7589999999999999</v>
      </c>
      <c r="F355" s="3">
        <v>6.12</v>
      </c>
      <c r="G355" s="3">
        <v>3.3</v>
      </c>
      <c r="H355" s="3">
        <v>5.79</v>
      </c>
      <c r="K355" s="3">
        <v>5.74</v>
      </c>
      <c r="L355" s="3">
        <v>1.2</v>
      </c>
      <c r="M355" s="3">
        <v>1.64</v>
      </c>
      <c r="N355" s="3">
        <v>2.83</v>
      </c>
      <c r="O355" s="3">
        <v>8.18</v>
      </c>
      <c r="P355" s="3">
        <v>8.8000000000000007</v>
      </c>
      <c r="Q355" s="3">
        <v>20.7</v>
      </c>
      <c r="R355" s="3">
        <v>28.35</v>
      </c>
      <c r="S355" s="3">
        <v>14.15</v>
      </c>
      <c r="T355" s="3">
        <v>1.47</v>
      </c>
      <c r="U355" s="3">
        <v>13.61</v>
      </c>
      <c r="V355" s="3">
        <v>1.53</v>
      </c>
      <c r="W355" s="3">
        <v>3.98</v>
      </c>
      <c r="X355" s="3">
        <v>2.67</v>
      </c>
      <c r="Y355" s="3">
        <v>11.29</v>
      </c>
      <c r="Z355" s="3">
        <v>12.48</v>
      </c>
      <c r="AA355" s="3">
        <v>3.2</v>
      </c>
      <c r="AB355" s="3">
        <v>4.0999999999999996</v>
      </c>
      <c r="AC355" s="3">
        <v>6.18</v>
      </c>
      <c r="AD355" s="3">
        <v>94.3</v>
      </c>
      <c r="AE355" s="3">
        <v>14.12</v>
      </c>
      <c r="AF355" s="3">
        <v>10.64</v>
      </c>
      <c r="AG355" s="34"/>
      <c r="AH355" s="3">
        <v>5.12</v>
      </c>
      <c r="AI355" s="3">
        <v>5.55</v>
      </c>
      <c r="AJ355" s="3">
        <v>15</v>
      </c>
      <c r="AK355" s="3">
        <v>3.7130000000000001</v>
      </c>
      <c r="AN355" s="3">
        <v>5.37</v>
      </c>
      <c r="AO355" s="3">
        <v>0.36</v>
      </c>
      <c r="AP355" s="3">
        <v>4.7300000000000004</v>
      </c>
      <c r="AQ355" s="3">
        <v>27</v>
      </c>
    </row>
    <row r="356" spans="1:43">
      <c r="A356" s="34">
        <v>39682</v>
      </c>
      <c r="B356" s="4"/>
      <c r="C356" s="4"/>
      <c r="D356" s="4"/>
      <c r="E356" s="3">
        <v>2.7250000000000001</v>
      </c>
      <c r="F356" s="3">
        <v>6.24</v>
      </c>
      <c r="G356" s="3">
        <v>3.18</v>
      </c>
      <c r="H356" s="3">
        <v>5.94</v>
      </c>
      <c r="K356" s="3">
        <v>5.81</v>
      </c>
      <c r="L356" s="4"/>
      <c r="M356" s="4"/>
      <c r="N356" s="4"/>
      <c r="O356" s="4"/>
      <c r="P356" s="4"/>
      <c r="Q356" s="4"/>
      <c r="R356" s="4"/>
      <c r="S356" s="3">
        <v>14.43</v>
      </c>
      <c r="T356" s="3">
        <v>1.45</v>
      </c>
      <c r="U356" s="3">
        <v>13.49</v>
      </c>
      <c r="V356" s="4"/>
      <c r="W356" s="3">
        <v>4.0999999999999996</v>
      </c>
      <c r="X356" s="4"/>
      <c r="Y356" s="3">
        <v>11.17</v>
      </c>
      <c r="Z356" s="4"/>
      <c r="AA356" s="4"/>
      <c r="AB356" s="4"/>
      <c r="AC356" s="3">
        <v>5.78</v>
      </c>
      <c r="AD356" s="4"/>
      <c r="AE356" s="4"/>
      <c r="AF356" s="4"/>
      <c r="AG356" s="34"/>
      <c r="AH356" s="3">
        <v>5.12</v>
      </c>
      <c r="AI356" s="3">
        <v>5.57</v>
      </c>
      <c r="AJ356" s="3">
        <v>14.76</v>
      </c>
      <c r="AK356" s="3">
        <v>3.7130000000000001</v>
      </c>
      <c r="AN356" s="3">
        <v>5.5</v>
      </c>
      <c r="AO356" s="4"/>
      <c r="AP356" s="3">
        <v>4.7699999999999996</v>
      </c>
      <c r="AQ356" s="4"/>
    </row>
    <row r="357" spans="1:43">
      <c r="A357" s="34">
        <v>39681</v>
      </c>
      <c r="B357" s="3">
        <v>10.7</v>
      </c>
      <c r="C357" s="3">
        <v>0.81</v>
      </c>
      <c r="D357" s="3">
        <v>1.0900000000000001</v>
      </c>
      <c r="E357" s="3">
        <v>2.7450000000000001</v>
      </c>
      <c r="F357" s="3">
        <v>6.75</v>
      </c>
      <c r="G357" s="3">
        <v>3.25</v>
      </c>
      <c r="H357" s="4"/>
      <c r="K357" s="3">
        <v>5.91</v>
      </c>
      <c r="L357" s="3">
        <v>1.1599999999999999</v>
      </c>
      <c r="M357" s="3">
        <v>1.59</v>
      </c>
      <c r="N357" s="3">
        <v>2.7</v>
      </c>
      <c r="O357" s="3">
        <v>7.8</v>
      </c>
      <c r="P357" s="3">
        <v>8.64</v>
      </c>
      <c r="Q357" s="3">
        <v>19.62</v>
      </c>
      <c r="R357" s="3">
        <v>28.6</v>
      </c>
      <c r="S357" s="3">
        <v>13.94</v>
      </c>
      <c r="T357" s="3">
        <v>1.5</v>
      </c>
      <c r="U357" s="3">
        <v>13.7</v>
      </c>
      <c r="V357" s="3">
        <v>1.58</v>
      </c>
      <c r="W357" s="4"/>
      <c r="X357" s="3">
        <v>2.63</v>
      </c>
      <c r="Y357" s="3">
        <v>11.09</v>
      </c>
      <c r="Z357" s="3">
        <v>12.26</v>
      </c>
      <c r="AA357" s="3">
        <v>3.1</v>
      </c>
      <c r="AB357" s="3">
        <v>4.2</v>
      </c>
      <c r="AC357" s="3">
        <v>5.97</v>
      </c>
      <c r="AD357" s="3">
        <v>91</v>
      </c>
      <c r="AE357" s="3">
        <v>13.52</v>
      </c>
      <c r="AF357" s="3">
        <v>10.18</v>
      </c>
      <c r="AG357" s="34"/>
      <c r="AH357" s="3">
        <v>5.19</v>
      </c>
      <c r="AI357" s="3">
        <v>5.72</v>
      </c>
      <c r="AJ357" s="3">
        <v>15.35</v>
      </c>
      <c r="AK357" s="3">
        <v>3.673</v>
      </c>
      <c r="AN357" s="3">
        <v>5.37</v>
      </c>
      <c r="AO357" s="3">
        <v>0.34</v>
      </c>
      <c r="AP357" s="3">
        <v>4.7699999999999996</v>
      </c>
      <c r="AQ357" s="3">
        <v>26.45</v>
      </c>
    </row>
    <row r="358" spans="1:43">
      <c r="A358" s="34">
        <v>39680</v>
      </c>
      <c r="B358" s="3">
        <v>10.64</v>
      </c>
      <c r="C358" s="3">
        <v>0.8</v>
      </c>
      <c r="D358" s="3">
        <v>1.1399999999999999</v>
      </c>
      <c r="E358" s="3">
        <v>2.8239999999999998</v>
      </c>
      <c r="F358" s="3">
        <v>7.5</v>
      </c>
      <c r="G358" s="3">
        <v>3.45</v>
      </c>
      <c r="H358" s="3">
        <v>6.6</v>
      </c>
      <c r="K358" s="3">
        <v>6.32</v>
      </c>
      <c r="L358" s="3">
        <v>1.18</v>
      </c>
      <c r="M358" s="3">
        <v>1.65</v>
      </c>
      <c r="N358" s="3">
        <v>2.78</v>
      </c>
      <c r="O358" s="3">
        <v>8.07</v>
      </c>
      <c r="P358" s="3">
        <v>8.81</v>
      </c>
      <c r="Q358" s="3">
        <v>20.100000000000001</v>
      </c>
      <c r="R358" s="3">
        <v>28.8</v>
      </c>
      <c r="S358" s="3">
        <v>14.68</v>
      </c>
      <c r="T358" s="3">
        <v>1.41</v>
      </c>
      <c r="U358" s="3">
        <v>14.23</v>
      </c>
      <c r="V358" s="3">
        <v>1.5</v>
      </c>
      <c r="W358" s="3">
        <v>4.41</v>
      </c>
      <c r="X358" s="3">
        <v>2.63</v>
      </c>
      <c r="Y358" s="3">
        <v>11.1</v>
      </c>
      <c r="Z358" s="3">
        <v>12.26</v>
      </c>
      <c r="AA358" s="3">
        <v>3.1469999999999998</v>
      </c>
      <c r="AB358" s="3">
        <v>4.21</v>
      </c>
      <c r="AC358" s="3">
        <v>6.27</v>
      </c>
      <c r="AD358" s="3">
        <v>94.5</v>
      </c>
      <c r="AE358" s="3">
        <v>13.64</v>
      </c>
      <c r="AF358" s="3">
        <v>10.76</v>
      </c>
      <c r="AG358" s="34"/>
      <c r="AH358" s="3">
        <v>5.48</v>
      </c>
      <c r="AI358" s="3">
        <v>5.88</v>
      </c>
      <c r="AJ358" s="3">
        <v>16.899999999999999</v>
      </c>
      <c r="AK358" s="3">
        <v>3.827</v>
      </c>
      <c r="AN358" s="3">
        <v>5.51</v>
      </c>
      <c r="AO358" s="3">
        <v>0.36</v>
      </c>
      <c r="AP358" s="3">
        <v>5.0199999999999996</v>
      </c>
      <c r="AQ358" s="3">
        <v>27.55</v>
      </c>
    </row>
    <row r="359" spans="1:43">
      <c r="A359" s="34">
        <v>39679</v>
      </c>
      <c r="B359" s="3">
        <v>10.1</v>
      </c>
      <c r="C359" s="3">
        <v>0.81</v>
      </c>
      <c r="D359" s="3">
        <v>1.1499999999999999</v>
      </c>
      <c r="E359" s="3">
        <v>2.69</v>
      </c>
      <c r="F359" s="3">
        <v>7.44</v>
      </c>
      <c r="G359" s="3">
        <v>3.14</v>
      </c>
      <c r="H359" s="3">
        <v>6.36</v>
      </c>
      <c r="K359" s="3">
        <v>5.86</v>
      </c>
      <c r="L359" s="3">
        <v>1.1499999999999999</v>
      </c>
      <c r="M359" s="3">
        <v>1.56</v>
      </c>
      <c r="N359" s="3">
        <v>2.81</v>
      </c>
      <c r="O359" s="3">
        <v>7.69</v>
      </c>
      <c r="P359" s="3">
        <v>8.77</v>
      </c>
      <c r="Q359" s="3">
        <v>19.78</v>
      </c>
      <c r="R359" s="3">
        <v>29.65</v>
      </c>
      <c r="S359" s="3">
        <v>13.44</v>
      </c>
      <c r="T359" s="3">
        <v>1.4</v>
      </c>
      <c r="U359" s="3">
        <v>13.4</v>
      </c>
      <c r="V359" s="3">
        <v>1.43</v>
      </c>
      <c r="W359" s="3">
        <v>4.05</v>
      </c>
      <c r="X359" s="3">
        <v>2.59</v>
      </c>
      <c r="Y359" s="3">
        <v>10.09</v>
      </c>
      <c r="Z359" s="3">
        <v>11.38</v>
      </c>
      <c r="AA359" s="3">
        <v>3.1669999999999998</v>
      </c>
      <c r="AB359" s="3">
        <v>4.0999999999999996</v>
      </c>
      <c r="AC359" s="3">
        <v>5.78</v>
      </c>
      <c r="AD359" s="3">
        <v>91.55</v>
      </c>
      <c r="AE359" s="3">
        <v>13.8</v>
      </c>
      <c r="AF359" s="3">
        <v>10.24</v>
      </c>
      <c r="AG359" s="34"/>
      <c r="AH359" s="3">
        <v>5.04</v>
      </c>
      <c r="AI359" s="3">
        <v>5.53</v>
      </c>
      <c r="AJ359" s="3">
        <v>15.8</v>
      </c>
      <c r="AK359" s="3">
        <v>3.54</v>
      </c>
      <c r="AN359" s="3">
        <v>5.08</v>
      </c>
      <c r="AO359" s="3">
        <v>0.36</v>
      </c>
      <c r="AP359" s="3">
        <v>4.75</v>
      </c>
      <c r="AQ359" s="3">
        <v>26.9</v>
      </c>
    </row>
    <row r="360" spans="1:43">
      <c r="A360" s="34">
        <v>39678</v>
      </c>
      <c r="B360" s="3">
        <v>10.52</v>
      </c>
      <c r="C360" s="3">
        <v>0.82</v>
      </c>
      <c r="D360" s="3">
        <v>1.18</v>
      </c>
      <c r="E360" s="3">
        <v>2.7050000000000001</v>
      </c>
      <c r="F360" s="3">
        <v>7.51</v>
      </c>
      <c r="G360" s="3">
        <v>3</v>
      </c>
      <c r="H360" s="3">
        <v>6.06</v>
      </c>
      <c r="K360" s="3">
        <v>5.63</v>
      </c>
      <c r="L360" s="3">
        <v>1.17</v>
      </c>
      <c r="M360" s="3">
        <v>1.6</v>
      </c>
      <c r="N360" s="3">
        <v>2.85</v>
      </c>
      <c r="O360" s="3">
        <v>7.79</v>
      </c>
      <c r="P360" s="3">
        <v>8.92</v>
      </c>
      <c r="Q360" s="3">
        <v>20.350000000000001</v>
      </c>
      <c r="R360" s="3">
        <v>30</v>
      </c>
      <c r="S360" s="3">
        <v>13.04</v>
      </c>
      <c r="T360" s="3">
        <v>1.3</v>
      </c>
      <c r="U360" s="3">
        <v>13.31</v>
      </c>
      <c r="V360" s="3">
        <v>1.49</v>
      </c>
      <c r="W360" s="3">
        <v>4.04</v>
      </c>
      <c r="X360" s="3">
        <v>2.62</v>
      </c>
      <c r="Y360" s="3">
        <v>9.9700000000000006</v>
      </c>
      <c r="Z360" s="3">
        <v>11.3</v>
      </c>
      <c r="AA360" s="3">
        <v>3.1669999999999998</v>
      </c>
      <c r="AB360" s="3">
        <v>4.1100000000000003</v>
      </c>
      <c r="AC360" s="3">
        <v>5.73</v>
      </c>
      <c r="AD360" s="3">
        <v>92.8</v>
      </c>
      <c r="AE360" s="3">
        <v>14.1</v>
      </c>
      <c r="AF360" s="3">
        <v>10.84</v>
      </c>
      <c r="AG360" s="34"/>
      <c r="AH360" s="3">
        <v>5.0599999999999996</v>
      </c>
      <c r="AI360" s="3">
        <v>5.39</v>
      </c>
      <c r="AJ360" s="3">
        <v>15.54</v>
      </c>
      <c r="AK360" s="3">
        <v>3.5129999999999999</v>
      </c>
      <c r="AN360" s="3">
        <v>5.0199999999999996</v>
      </c>
      <c r="AO360" s="3">
        <v>0.38</v>
      </c>
      <c r="AP360" s="3">
        <v>4.67</v>
      </c>
      <c r="AQ360" s="3">
        <v>27.4</v>
      </c>
    </row>
    <row r="361" spans="1:43">
      <c r="A361" s="34">
        <v>39675</v>
      </c>
      <c r="B361" s="3">
        <v>10.72</v>
      </c>
      <c r="C361" s="3">
        <v>0.8</v>
      </c>
      <c r="D361" s="3">
        <v>1.1200000000000001</v>
      </c>
      <c r="E361" s="3">
        <v>2.8439999999999999</v>
      </c>
      <c r="F361" s="3">
        <v>7.6</v>
      </c>
      <c r="G361" s="3">
        <v>3.3</v>
      </c>
      <c r="H361" s="3">
        <v>5.91</v>
      </c>
      <c r="K361" s="3">
        <v>6.25</v>
      </c>
      <c r="L361" s="3">
        <v>1.17</v>
      </c>
      <c r="M361" s="3">
        <v>1.69</v>
      </c>
      <c r="N361" s="3">
        <v>2.95</v>
      </c>
      <c r="O361" s="3">
        <v>8</v>
      </c>
      <c r="P361" s="3">
        <v>9.1199999999999992</v>
      </c>
      <c r="Q361" s="3">
        <v>20</v>
      </c>
      <c r="R361" s="3">
        <v>30</v>
      </c>
      <c r="S361" s="3">
        <v>14.49</v>
      </c>
      <c r="T361" s="3">
        <v>1.22</v>
      </c>
      <c r="U361" s="3">
        <v>13.87</v>
      </c>
      <c r="V361" s="3">
        <v>1.56</v>
      </c>
      <c r="W361" s="3">
        <v>4.49</v>
      </c>
      <c r="X361" s="3">
        <v>2.7</v>
      </c>
      <c r="Y361" s="3">
        <v>10.87</v>
      </c>
      <c r="Z361" s="3">
        <v>11.74</v>
      </c>
      <c r="AA361" s="3">
        <v>3.1669999999999998</v>
      </c>
      <c r="AB361" s="3">
        <v>4.21</v>
      </c>
      <c r="AC361" s="3">
        <v>6.35</v>
      </c>
      <c r="AD361" s="3">
        <v>93.45</v>
      </c>
      <c r="AE361" s="3">
        <v>14.18</v>
      </c>
      <c r="AF361" s="3">
        <v>11.12</v>
      </c>
      <c r="AG361" s="34"/>
      <c r="AH361" s="3">
        <v>5.27</v>
      </c>
      <c r="AI361" s="3">
        <v>5.63</v>
      </c>
      <c r="AJ361" s="3">
        <v>16.510000000000002</v>
      </c>
      <c r="AK361" s="3">
        <v>3.9</v>
      </c>
      <c r="AN361" s="3">
        <v>5.58</v>
      </c>
      <c r="AO361" s="3">
        <v>0.38</v>
      </c>
      <c r="AP361" s="3">
        <v>4.82</v>
      </c>
      <c r="AQ361" s="3">
        <v>27.9</v>
      </c>
    </row>
    <row r="362" spans="1:43">
      <c r="A362" s="34">
        <v>39674</v>
      </c>
      <c r="B362" s="3">
        <v>11.2</v>
      </c>
      <c r="C362" s="3">
        <v>0.79</v>
      </c>
      <c r="D362" s="3">
        <v>1.07</v>
      </c>
      <c r="E362" s="3">
        <v>2.8090000000000002</v>
      </c>
      <c r="F362" s="3">
        <v>7.4</v>
      </c>
      <c r="G362" s="3">
        <v>3.3</v>
      </c>
      <c r="H362" s="3">
        <v>5.9</v>
      </c>
      <c r="K362" s="3">
        <v>6.32</v>
      </c>
      <c r="L362" s="3">
        <v>1.17</v>
      </c>
      <c r="M362" s="3">
        <v>1.71</v>
      </c>
      <c r="N362" s="3">
        <v>2.93</v>
      </c>
      <c r="O362" s="3">
        <v>8.34</v>
      </c>
      <c r="P362" s="3">
        <v>8.83</v>
      </c>
      <c r="Q362" s="3">
        <v>20.399999999999999</v>
      </c>
      <c r="R362" s="3">
        <v>29.8</v>
      </c>
      <c r="S362" s="3">
        <v>14.7</v>
      </c>
      <c r="T362" s="3">
        <v>1.2</v>
      </c>
      <c r="U362" s="3">
        <v>13.6</v>
      </c>
      <c r="V362" s="3">
        <v>1.58</v>
      </c>
      <c r="W362" s="3">
        <v>4.5999999999999996</v>
      </c>
      <c r="X362" s="3">
        <v>2.73</v>
      </c>
      <c r="Y362" s="3">
        <v>11.1</v>
      </c>
      <c r="Z362" s="3">
        <v>11.66</v>
      </c>
      <c r="AA362" s="3">
        <v>3.153</v>
      </c>
      <c r="AB362" s="3">
        <v>4.2</v>
      </c>
      <c r="AC362" s="3">
        <v>6.13</v>
      </c>
      <c r="AD362" s="3">
        <v>94.8</v>
      </c>
      <c r="AE362" s="3">
        <v>14.6</v>
      </c>
      <c r="AF362" s="3">
        <v>11.3</v>
      </c>
      <c r="AG362" s="34"/>
      <c r="AH362" s="3">
        <v>5.2</v>
      </c>
      <c r="AI362" s="3">
        <v>5.62</v>
      </c>
      <c r="AJ362" s="3">
        <v>16.62</v>
      </c>
      <c r="AK362" s="3">
        <v>3.9</v>
      </c>
      <c r="AN362" s="3">
        <v>5.54</v>
      </c>
      <c r="AO362" s="3">
        <v>0.38</v>
      </c>
      <c r="AP362" s="3">
        <v>4.7</v>
      </c>
      <c r="AQ362" s="3">
        <v>28.4</v>
      </c>
    </row>
    <row r="363" spans="1:43">
      <c r="A363" s="34">
        <v>39673</v>
      </c>
      <c r="B363" s="3">
        <v>10.42</v>
      </c>
      <c r="C363" s="3">
        <v>0.82</v>
      </c>
      <c r="D363" s="3">
        <v>1.1000000000000001</v>
      </c>
      <c r="E363" s="3">
        <v>2.8540000000000001</v>
      </c>
      <c r="F363" s="3">
        <v>7.58</v>
      </c>
      <c r="G363" s="3">
        <v>3.36</v>
      </c>
      <c r="H363" s="3">
        <v>5.91</v>
      </c>
      <c r="K363" s="3">
        <v>6.17</v>
      </c>
      <c r="L363" s="3">
        <v>1.21</v>
      </c>
      <c r="M363" s="3">
        <v>1.6</v>
      </c>
      <c r="N363" s="3">
        <v>2.78</v>
      </c>
      <c r="O363" s="3">
        <v>8.6</v>
      </c>
      <c r="P363" s="3">
        <v>9.2799999999999994</v>
      </c>
      <c r="Q363" s="3">
        <v>19.8</v>
      </c>
      <c r="R363" s="3">
        <v>30.3</v>
      </c>
      <c r="S363" s="3">
        <v>14.65</v>
      </c>
      <c r="T363" s="3">
        <v>1.38</v>
      </c>
      <c r="U363" s="3">
        <v>13.75</v>
      </c>
      <c r="V363" s="3">
        <v>1.61</v>
      </c>
      <c r="W363" s="3">
        <v>4.71</v>
      </c>
      <c r="X363" s="3">
        <v>2.85</v>
      </c>
      <c r="Y363" s="3">
        <v>11.22</v>
      </c>
      <c r="Z363" s="3">
        <v>11.46</v>
      </c>
      <c r="AA363" s="3">
        <v>3.133</v>
      </c>
      <c r="AB363" s="3">
        <v>4.37</v>
      </c>
      <c r="AC363" s="3">
        <v>5.93</v>
      </c>
      <c r="AD363" s="3">
        <v>92.8</v>
      </c>
      <c r="AE363" s="3">
        <v>14.8</v>
      </c>
      <c r="AF363" s="3">
        <v>11</v>
      </c>
      <c r="AG363" s="34"/>
      <c r="AH363" s="3">
        <v>5.25</v>
      </c>
      <c r="AI363" s="3">
        <v>5.56</v>
      </c>
      <c r="AJ363" s="3">
        <v>16.21</v>
      </c>
      <c r="AK363" s="3">
        <v>3.927</v>
      </c>
      <c r="AN363" s="3">
        <v>5.55</v>
      </c>
      <c r="AO363" s="3">
        <v>0.41</v>
      </c>
      <c r="AP363" s="3">
        <v>4.68</v>
      </c>
      <c r="AQ363" s="3">
        <v>27.7</v>
      </c>
    </row>
    <row r="364" spans="1:43">
      <c r="A364" s="34">
        <v>39672</v>
      </c>
      <c r="B364" s="3">
        <v>10</v>
      </c>
      <c r="C364" s="3">
        <v>0.84</v>
      </c>
      <c r="D364" s="3">
        <v>1.1200000000000001</v>
      </c>
      <c r="E364" s="3">
        <v>2.919</v>
      </c>
      <c r="F364" s="3">
        <v>7.49</v>
      </c>
      <c r="G364" s="3">
        <v>3.2</v>
      </c>
      <c r="H364" s="3">
        <v>5.82</v>
      </c>
      <c r="K364" s="3">
        <v>6.32</v>
      </c>
      <c r="L364" s="3">
        <v>1.23</v>
      </c>
      <c r="M364" s="3">
        <v>1.7</v>
      </c>
      <c r="N364" s="3">
        <v>2.89</v>
      </c>
      <c r="O364" s="3">
        <v>9.09</v>
      </c>
      <c r="P364" s="3">
        <v>9.19</v>
      </c>
      <c r="Q364" s="3">
        <v>19.3</v>
      </c>
      <c r="R364" s="3">
        <v>31.5</v>
      </c>
      <c r="S364" s="3">
        <v>14.61</v>
      </c>
      <c r="T364" s="3">
        <v>1.33</v>
      </c>
      <c r="U364" s="3">
        <v>13.86</v>
      </c>
      <c r="V364" s="3">
        <v>1.63</v>
      </c>
      <c r="W364" s="3">
        <v>4.8499999999999996</v>
      </c>
      <c r="X364" s="3">
        <v>2.91</v>
      </c>
      <c r="Y364" s="3">
        <v>10.6</v>
      </c>
      <c r="Z364" s="3">
        <v>11.6</v>
      </c>
      <c r="AA364" s="3">
        <v>3.1669999999999998</v>
      </c>
      <c r="AB364" s="3">
        <v>4.9000000000000004</v>
      </c>
      <c r="AC364" s="3">
        <v>6.18</v>
      </c>
      <c r="AD364" s="3">
        <v>94.5</v>
      </c>
      <c r="AE364" s="3">
        <v>15.46</v>
      </c>
      <c r="AF364" s="3">
        <v>11.22</v>
      </c>
      <c r="AG364" s="34"/>
      <c r="AH364" s="3">
        <v>5.18</v>
      </c>
      <c r="AI364" s="3">
        <v>5.47</v>
      </c>
      <c r="AJ364" s="3">
        <v>15.82</v>
      </c>
      <c r="AK364" s="3">
        <v>3.9329999999999998</v>
      </c>
      <c r="AN364" s="3">
        <v>5.79</v>
      </c>
      <c r="AO364" s="3">
        <v>0.42</v>
      </c>
      <c r="AP364" s="3">
        <v>4.68</v>
      </c>
      <c r="AQ364" s="3">
        <v>27.85</v>
      </c>
    </row>
    <row r="365" spans="1:43">
      <c r="A365" s="34">
        <v>39671</v>
      </c>
      <c r="B365" s="3">
        <v>10.220000000000001</v>
      </c>
      <c r="C365" s="3">
        <v>0.81</v>
      </c>
      <c r="D365" s="3">
        <v>1.2</v>
      </c>
      <c r="E365" s="3">
        <v>3.0289999999999999</v>
      </c>
      <c r="F365" s="3">
        <v>7.05</v>
      </c>
      <c r="G365" s="3">
        <v>3.39</v>
      </c>
      <c r="H365" s="3">
        <v>5.81</v>
      </c>
      <c r="K365" s="3">
        <v>6.63</v>
      </c>
      <c r="L365" s="3">
        <v>1.21</v>
      </c>
      <c r="M365" s="3">
        <v>1.85</v>
      </c>
      <c r="N365" s="3">
        <v>2.86</v>
      </c>
      <c r="O365" s="3">
        <v>9.3000000000000007</v>
      </c>
      <c r="P365" s="3">
        <v>9.1199999999999992</v>
      </c>
      <c r="Q365" s="3">
        <v>19.12</v>
      </c>
      <c r="R365" s="3">
        <v>29.95</v>
      </c>
      <c r="S365" s="3">
        <v>14.47</v>
      </c>
      <c r="T365" s="3">
        <v>1.44</v>
      </c>
      <c r="U365" s="3">
        <v>13.8</v>
      </c>
      <c r="V365" s="3">
        <v>1.63</v>
      </c>
      <c r="W365" s="3">
        <v>5.39</v>
      </c>
      <c r="X365" s="3">
        <v>3.01</v>
      </c>
      <c r="Y365" s="3">
        <v>10.44</v>
      </c>
      <c r="Z365" s="3">
        <v>11.7</v>
      </c>
      <c r="AA365" s="3">
        <v>3.1930000000000001</v>
      </c>
      <c r="AB365" s="3">
        <v>4.91</v>
      </c>
      <c r="AC365" s="3">
        <v>6.5</v>
      </c>
      <c r="AD365" s="3">
        <v>99</v>
      </c>
      <c r="AE365" s="3">
        <v>15.52</v>
      </c>
      <c r="AF365" s="3">
        <v>11.12</v>
      </c>
      <c r="AG365" s="34"/>
      <c r="AH365" s="3">
        <v>5.12</v>
      </c>
      <c r="AI365" s="3">
        <v>5.43</v>
      </c>
      <c r="AJ365" s="3">
        <v>15.25</v>
      </c>
      <c r="AK365" s="3">
        <v>4.0599999999999996</v>
      </c>
      <c r="AN365" s="3">
        <v>6.17</v>
      </c>
      <c r="AO365" s="3">
        <v>0.39</v>
      </c>
      <c r="AP365" s="3">
        <v>4.59</v>
      </c>
      <c r="AQ365" s="3">
        <v>27.7</v>
      </c>
    </row>
    <row r="366" spans="1:43">
      <c r="A366" s="34">
        <v>39668</v>
      </c>
      <c r="B366" s="3">
        <v>10.56</v>
      </c>
      <c r="C366" s="3">
        <v>0.83</v>
      </c>
      <c r="D366" s="3">
        <v>1.31</v>
      </c>
      <c r="E366" s="3">
        <v>3.1890000000000001</v>
      </c>
      <c r="F366" s="3">
        <v>7.24</v>
      </c>
      <c r="G366" s="3">
        <v>3.77</v>
      </c>
      <c r="H366" s="3">
        <v>6.25</v>
      </c>
      <c r="K366" s="3">
        <v>7.37</v>
      </c>
      <c r="L366" s="3">
        <v>1.29</v>
      </c>
      <c r="M366" s="3">
        <v>2.08</v>
      </c>
      <c r="N366" s="3">
        <v>2.9</v>
      </c>
      <c r="O366" s="3">
        <v>9.33</v>
      </c>
      <c r="P366" s="3">
        <v>9.2100000000000009</v>
      </c>
      <c r="Q366" s="3">
        <v>18.98</v>
      </c>
      <c r="R366" s="3">
        <v>28.6</v>
      </c>
      <c r="S366" s="3">
        <v>16.079999999999998</v>
      </c>
      <c r="T366" s="3">
        <v>1.65</v>
      </c>
      <c r="U366" s="3">
        <v>14.61</v>
      </c>
      <c r="V366" s="3">
        <v>1.63</v>
      </c>
      <c r="W366" s="3">
        <v>5.99</v>
      </c>
      <c r="X366" s="3">
        <v>3.03</v>
      </c>
      <c r="Y366" s="3">
        <v>11.13</v>
      </c>
      <c r="Z366" s="3">
        <v>12.12</v>
      </c>
      <c r="AA366" s="3">
        <v>3.18</v>
      </c>
      <c r="AB366" s="3">
        <v>4.9400000000000004</v>
      </c>
      <c r="AC366" s="3">
        <v>7.22</v>
      </c>
      <c r="AD366" s="3">
        <v>100.1</v>
      </c>
      <c r="AE366" s="3">
        <v>15.5</v>
      </c>
      <c r="AF366" s="3">
        <v>11.36</v>
      </c>
      <c r="AG366" s="34"/>
      <c r="AH366" s="3">
        <v>5.25</v>
      </c>
      <c r="AI366" s="3">
        <v>5.6</v>
      </c>
      <c r="AJ366" s="3">
        <v>16.07</v>
      </c>
      <c r="AK366" s="3">
        <v>4.5069999999999997</v>
      </c>
      <c r="AN366" s="3">
        <v>6.86</v>
      </c>
      <c r="AO366" s="3">
        <v>0.39</v>
      </c>
      <c r="AP366" s="3">
        <v>4.8600000000000003</v>
      </c>
      <c r="AQ366" s="3">
        <v>28.5</v>
      </c>
    </row>
    <row r="367" spans="1:43">
      <c r="A367" s="34">
        <v>39667</v>
      </c>
      <c r="B367" s="3">
        <v>10.7</v>
      </c>
      <c r="C367" s="3">
        <v>0.83</v>
      </c>
      <c r="D367" s="3">
        <v>1.36</v>
      </c>
      <c r="E367" s="3">
        <v>3.3530000000000002</v>
      </c>
      <c r="F367" s="3">
        <v>7.49</v>
      </c>
      <c r="G367" s="3">
        <v>4.16</v>
      </c>
      <c r="H367" s="3">
        <v>6.43</v>
      </c>
      <c r="K367" s="3">
        <v>8.19</v>
      </c>
      <c r="L367" s="3">
        <v>1.28</v>
      </c>
      <c r="M367" s="3">
        <v>2.1800000000000002</v>
      </c>
      <c r="N367" s="3">
        <v>2.91</v>
      </c>
      <c r="O367" s="3">
        <v>9.52</v>
      </c>
      <c r="P367" s="3">
        <v>9.3000000000000007</v>
      </c>
      <c r="Q367" s="3">
        <v>19.32</v>
      </c>
      <c r="R367" s="3">
        <v>28.65</v>
      </c>
      <c r="S367" s="3">
        <v>16.62</v>
      </c>
      <c r="T367" s="3">
        <v>1.73</v>
      </c>
      <c r="U367" s="3">
        <v>14.95</v>
      </c>
      <c r="V367" s="3">
        <v>1.68</v>
      </c>
      <c r="W367" s="3">
        <v>6.65</v>
      </c>
      <c r="X367" s="3">
        <v>3.06</v>
      </c>
      <c r="Y367" s="3">
        <v>11.86</v>
      </c>
      <c r="Z367" s="3">
        <v>12.5</v>
      </c>
      <c r="AA367" s="3">
        <v>3.28</v>
      </c>
      <c r="AB367" s="3">
        <v>4.99</v>
      </c>
      <c r="AC367" s="3">
        <v>8.02</v>
      </c>
      <c r="AD367" s="3">
        <v>101.9</v>
      </c>
      <c r="AE367" s="3">
        <v>15.96</v>
      </c>
      <c r="AF367" s="3">
        <v>11.9</v>
      </c>
      <c r="AG367" s="34"/>
      <c r="AH367" s="3">
        <v>5.81</v>
      </c>
      <c r="AI367" s="3">
        <v>5.84</v>
      </c>
      <c r="AJ367" s="3">
        <v>17.559999999999999</v>
      </c>
      <c r="AK367" s="3">
        <v>5.0069999999999997</v>
      </c>
      <c r="AN367" s="3">
        <v>7.62</v>
      </c>
      <c r="AO367" s="3">
        <v>0.41</v>
      </c>
      <c r="AP367" s="3">
        <v>5.08</v>
      </c>
      <c r="AQ367" s="3">
        <v>29.1</v>
      </c>
    </row>
    <row r="368" spans="1:43">
      <c r="A368" s="34">
        <v>39666</v>
      </c>
      <c r="B368" s="4"/>
      <c r="C368" s="4"/>
      <c r="D368" s="4"/>
      <c r="E368" s="3">
        <v>3.234</v>
      </c>
      <c r="F368" s="3">
        <v>7.49</v>
      </c>
      <c r="G368" s="3">
        <v>4.17</v>
      </c>
      <c r="H368" s="3">
        <v>6.36</v>
      </c>
      <c r="K368" s="3">
        <v>8.11</v>
      </c>
      <c r="L368" s="4"/>
      <c r="M368" s="4"/>
      <c r="N368" s="4"/>
      <c r="O368" s="4"/>
      <c r="P368" s="4"/>
      <c r="Q368" s="4"/>
      <c r="R368" s="4"/>
      <c r="S368" s="3">
        <v>16.64</v>
      </c>
      <c r="T368" s="3">
        <v>2</v>
      </c>
      <c r="U368" s="3">
        <v>14.87</v>
      </c>
      <c r="V368" s="4"/>
      <c r="W368" s="3">
        <v>6.4</v>
      </c>
      <c r="X368" s="4"/>
      <c r="Y368" s="3">
        <v>11.03</v>
      </c>
      <c r="Z368" s="4"/>
      <c r="AA368" s="4"/>
      <c r="AB368" s="4"/>
      <c r="AC368" s="3">
        <v>8.1300000000000008</v>
      </c>
      <c r="AD368" s="4"/>
      <c r="AE368" s="4"/>
      <c r="AF368" s="4"/>
      <c r="AG368" s="34"/>
      <c r="AH368" s="3">
        <v>5.82</v>
      </c>
      <c r="AI368" s="3">
        <v>5.81</v>
      </c>
      <c r="AJ368" s="3">
        <v>18.079999999999998</v>
      </c>
      <c r="AK368" s="3">
        <v>5.18</v>
      </c>
      <c r="AN368" s="3">
        <v>7.92</v>
      </c>
      <c r="AO368" s="4"/>
      <c r="AP368" s="3">
        <v>5.0599999999999996</v>
      </c>
      <c r="AQ368" s="4"/>
    </row>
    <row r="369" spans="1:43">
      <c r="A369" s="34">
        <v>39665</v>
      </c>
      <c r="B369" s="3">
        <v>10.8</v>
      </c>
      <c r="C369" s="3">
        <v>0.85</v>
      </c>
      <c r="D369" s="3">
        <v>1.42</v>
      </c>
      <c r="E369" s="3">
        <v>3.149</v>
      </c>
      <c r="F369" s="3">
        <v>7.26</v>
      </c>
      <c r="G369" s="3">
        <v>4.16</v>
      </c>
      <c r="H369" s="3">
        <v>6.22</v>
      </c>
      <c r="K369" s="3">
        <v>7.98</v>
      </c>
      <c r="L369" s="3">
        <v>1.28</v>
      </c>
      <c r="M369" s="3">
        <v>2.09</v>
      </c>
      <c r="N369" s="3">
        <v>2.96</v>
      </c>
      <c r="O369" s="3">
        <v>9</v>
      </c>
      <c r="P369" s="3">
        <v>9.42</v>
      </c>
      <c r="Q369" s="3">
        <v>19.68</v>
      </c>
      <c r="R369" s="3">
        <v>27.7</v>
      </c>
      <c r="S369" s="3">
        <v>16.989999999999998</v>
      </c>
      <c r="T369" s="3">
        <v>2.04</v>
      </c>
      <c r="U369" s="3">
        <v>14.68</v>
      </c>
      <c r="V369" s="3">
        <v>1.72</v>
      </c>
      <c r="W369" s="3">
        <v>6.51</v>
      </c>
      <c r="X369" s="3">
        <v>3.25</v>
      </c>
      <c r="Y369" s="3">
        <v>11.07</v>
      </c>
      <c r="Z369" s="3">
        <v>12.84</v>
      </c>
      <c r="AA369" s="3">
        <v>3.26</v>
      </c>
      <c r="AB369" s="3">
        <v>4.99</v>
      </c>
      <c r="AC369" s="3">
        <v>8.57</v>
      </c>
      <c r="AD369" s="3">
        <v>102.3</v>
      </c>
      <c r="AE369" s="3">
        <v>15.64</v>
      </c>
      <c r="AF369" s="3">
        <v>12.4</v>
      </c>
      <c r="AG369" s="34"/>
      <c r="AH369" s="3">
        <v>5.83</v>
      </c>
      <c r="AI369" s="3">
        <v>5.78</v>
      </c>
      <c r="AJ369" s="3">
        <v>18.420000000000002</v>
      </c>
      <c r="AK369" s="3">
        <v>5.093</v>
      </c>
      <c r="AN369" s="3">
        <v>7.85</v>
      </c>
      <c r="AO369" s="3">
        <v>0.42</v>
      </c>
      <c r="AP369" s="3">
        <v>5.01</v>
      </c>
      <c r="AQ369" s="3">
        <v>28.85</v>
      </c>
    </row>
    <row r="370" spans="1:43">
      <c r="A370" s="34">
        <v>39664</v>
      </c>
      <c r="B370" s="3">
        <v>11.52</v>
      </c>
      <c r="C370" s="3">
        <v>0.87</v>
      </c>
      <c r="D370" s="3">
        <v>1.46</v>
      </c>
      <c r="E370" s="3">
        <v>3.2290000000000001</v>
      </c>
      <c r="F370" s="3">
        <v>7.1</v>
      </c>
      <c r="G370" s="3">
        <v>4.24</v>
      </c>
      <c r="H370" s="3">
        <v>6.38</v>
      </c>
      <c r="K370" s="3">
        <v>8.26</v>
      </c>
      <c r="L370" s="3">
        <v>1.3</v>
      </c>
      <c r="M370" s="3">
        <v>2.1</v>
      </c>
      <c r="N370" s="3">
        <v>3.05</v>
      </c>
      <c r="O370" s="3">
        <v>9.14</v>
      </c>
      <c r="P370" s="3">
        <v>9.25</v>
      </c>
      <c r="Q370" s="3">
        <v>20.2</v>
      </c>
      <c r="R370" s="3">
        <v>28</v>
      </c>
      <c r="S370" s="3">
        <v>18.53</v>
      </c>
      <c r="T370" s="4"/>
      <c r="U370" s="3">
        <v>14.87</v>
      </c>
      <c r="V370" s="3">
        <v>1.83</v>
      </c>
      <c r="W370" s="3">
        <v>6.92</v>
      </c>
      <c r="X370" s="3">
        <v>3.43</v>
      </c>
      <c r="Y370" s="3">
        <v>11.56</v>
      </c>
      <c r="Z370" s="3">
        <v>13.96</v>
      </c>
      <c r="AA370" s="3">
        <v>3.3330000000000002</v>
      </c>
      <c r="AB370" s="3">
        <v>5</v>
      </c>
      <c r="AC370" s="3">
        <v>8.25</v>
      </c>
      <c r="AD370" s="3">
        <v>104.5</v>
      </c>
      <c r="AE370" s="3">
        <v>16.239999999999998</v>
      </c>
      <c r="AF370" s="3">
        <v>13.18</v>
      </c>
      <c r="AG370" s="34"/>
      <c r="AH370" s="3">
        <v>5.81</v>
      </c>
      <c r="AI370" s="3">
        <v>5.96</v>
      </c>
      <c r="AJ370" s="3">
        <v>19.399999999999999</v>
      </c>
      <c r="AK370" s="3">
        <v>5.16</v>
      </c>
      <c r="AN370" s="3">
        <v>7.82</v>
      </c>
      <c r="AO370" s="3">
        <v>0.4</v>
      </c>
      <c r="AP370" s="3">
        <v>5.17</v>
      </c>
      <c r="AQ370" s="3">
        <v>29.6</v>
      </c>
    </row>
    <row r="371" spans="1:43">
      <c r="A371" s="34">
        <v>39661</v>
      </c>
      <c r="B371" s="3">
        <v>11.64</v>
      </c>
      <c r="C371" s="3">
        <v>0.87</v>
      </c>
      <c r="D371" s="3">
        <v>1.46</v>
      </c>
      <c r="E371" s="3">
        <v>3.3279999999999998</v>
      </c>
      <c r="F371" s="3">
        <v>6.93</v>
      </c>
      <c r="G371" s="3">
        <v>4.41</v>
      </c>
      <c r="H371" s="3">
        <v>6.42</v>
      </c>
      <c r="K371" s="3">
        <v>8.51</v>
      </c>
      <c r="L371" s="3">
        <v>1.3</v>
      </c>
      <c r="M371" s="3">
        <v>2.16</v>
      </c>
      <c r="N371" s="3">
        <v>3.08</v>
      </c>
      <c r="O371" s="3">
        <v>9.15</v>
      </c>
      <c r="P371" s="3">
        <v>9.3000000000000007</v>
      </c>
      <c r="Q371" s="3">
        <v>20.8</v>
      </c>
      <c r="R371" s="3">
        <v>28.85</v>
      </c>
      <c r="S371" s="3">
        <v>19.12</v>
      </c>
      <c r="T371" s="3">
        <v>2.2000000000000002</v>
      </c>
      <c r="U371" s="3">
        <v>15.03</v>
      </c>
      <c r="V371" s="3">
        <v>1.92</v>
      </c>
      <c r="W371" s="3">
        <v>7.14</v>
      </c>
      <c r="X371" s="3">
        <v>3.53</v>
      </c>
      <c r="Y371" s="3">
        <v>11.92</v>
      </c>
      <c r="Z371" s="3">
        <v>14.2</v>
      </c>
      <c r="AA371" s="3">
        <v>3.18</v>
      </c>
      <c r="AB371" s="3">
        <v>5.0999999999999996</v>
      </c>
      <c r="AC371" s="3">
        <v>8.0500000000000007</v>
      </c>
      <c r="AD371" s="3">
        <v>105.8</v>
      </c>
      <c r="AE371" s="3">
        <v>16.48</v>
      </c>
      <c r="AF371" s="3">
        <v>14</v>
      </c>
      <c r="AG371" s="34"/>
      <c r="AH371" s="3">
        <v>6.02</v>
      </c>
      <c r="AI371" s="3">
        <v>6.13</v>
      </c>
      <c r="AJ371" s="3">
        <v>19.989999999999998</v>
      </c>
      <c r="AK371" s="3">
        <v>5.3470000000000004</v>
      </c>
      <c r="AN371" s="3">
        <v>7.93</v>
      </c>
      <c r="AO371" s="3">
        <v>0.38</v>
      </c>
      <c r="AP371" s="3">
        <v>5.24</v>
      </c>
      <c r="AQ371" s="3">
        <v>30.55</v>
      </c>
    </row>
    <row r="372" spans="1:43">
      <c r="A372" s="34">
        <v>39660</v>
      </c>
      <c r="B372" s="3">
        <v>11.74</v>
      </c>
      <c r="C372" s="3">
        <v>0.87</v>
      </c>
      <c r="D372" s="3">
        <v>1.48</v>
      </c>
      <c r="E372" s="3">
        <v>3.2879999999999998</v>
      </c>
      <c r="F372" s="3">
        <v>6.97</v>
      </c>
      <c r="G372" s="3">
        <v>4.3499999999999996</v>
      </c>
      <c r="H372" s="3">
        <v>6.4</v>
      </c>
      <c r="K372" s="3">
        <v>8.61</v>
      </c>
      <c r="L372" s="3">
        <v>1.31</v>
      </c>
      <c r="M372" s="3">
        <v>2.1800000000000002</v>
      </c>
      <c r="N372" s="3">
        <v>2.95</v>
      </c>
      <c r="O372" s="3">
        <v>9.0500000000000007</v>
      </c>
      <c r="P372" s="3">
        <v>9.4</v>
      </c>
      <c r="Q372" s="3">
        <v>20</v>
      </c>
      <c r="R372" s="3">
        <v>29.6</v>
      </c>
      <c r="S372" s="3">
        <v>19.18</v>
      </c>
      <c r="T372" s="3">
        <v>2.2999999999999998</v>
      </c>
      <c r="U372" s="4"/>
      <c r="V372" s="3">
        <v>1.95</v>
      </c>
      <c r="W372" s="3">
        <v>6.77</v>
      </c>
      <c r="X372" s="3">
        <v>3.61</v>
      </c>
      <c r="Y372" s="3">
        <v>11.46</v>
      </c>
      <c r="Z372" s="3">
        <v>13.98</v>
      </c>
      <c r="AA372" s="3">
        <v>3.153</v>
      </c>
      <c r="AB372" s="3">
        <v>5.09</v>
      </c>
      <c r="AC372" s="3">
        <v>7.69</v>
      </c>
      <c r="AD372" s="3">
        <v>104.9</v>
      </c>
      <c r="AE372" s="3">
        <v>16.18</v>
      </c>
      <c r="AF372" s="3">
        <v>13.68</v>
      </c>
      <c r="AG372" s="34"/>
      <c r="AH372" s="3">
        <v>6.07</v>
      </c>
      <c r="AI372" s="3">
        <v>6.07</v>
      </c>
      <c r="AJ372" s="3">
        <v>20.16</v>
      </c>
      <c r="AK372" s="3">
        <v>5.26</v>
      </c>
      <c r="AN372" s="3">
        <v>7.73</v>
      </c>
      <c r="AO372" s="3">
        <v>0.35499999999999998</v>
      </c>
      <c r="AP372" s="3">
        <v>5.2</v>
      </c>
      <c r="AQ372" s="3">
        <v>30</v>
      </c>
    </row>
    <row r="373" spans="1:43">
      <c r="A373" s="34">
        <v>39659</v>
      </c>
      <c r="B373" s="3">
        <v>11.32</v>
      </c>
      <c r="C373" s="3">
        <v>0.9</v>
      </c>
      <c r="D373" s="3">
        <v>1.45</v>
      </c>
      <c r="E373" s="3">
        <v>3.4430000000000001</v>
      </c>
      <c r="F373" s="3">
        <v>7.24</v>
      </c>
      <c r="G373" s="3">
        <v>4.53</v>
      </c>
      <c r="H373" s="3">
        <v>6.69</v>
      </c>
      <c r="K373" s="3">
        <v>9.0500000000000007</v>
      </c>
      <c r="L373" s="3">
        <v>1.3</v>
      </c>
      <c r="M373" s="3">
        <v>2.2599999999999998</v>
      </c>
      <c r="N373" s="3">
        <v>3.04</v>
      </c>
      <c r="O373" s="3">
        <v>8.89</v>
      </c>
      <c r="P373" s="3">
        <v>9.01</v>
      </c>
      <c r="Q373" s="3">
        <v>20.45</v>
      </c>
      <c r="R373" s="3">
        <v>29.75</v>
      </c>
      <c r="S373" s="3">
        <v>19.760000000000002</v>
      </c>
      <c r="T373" s="3">
        <v>2.21</v>
      </c>
      <c r="U373" s="3">
        <v>15.2</v>
      </c>
      <c r="V373" s="3">
        <v>1.98</v>
      </c>
      <c r="W373" s="3">
        <v>7.3</v>
      </c>
      <c r="X373" s="3">
        <v>3.6</v>
      </c>
      <c r="Y373" s="3">
        <v>12.16</v>
      </c>
      <c r="Z373" s="3">
        <v>14</v>
      </c>
      <c r="AA373" s="3">
        <v>3.2530000000000001</v>
      </c>
      <c r="AB373" s="3">
        <v>5.09</v>
      </c>
      <c r="AC373" s="3">
        <v>7.52</v>
      </c>
      <c r="AD373" s="3">
        <v>105.6</v>
      </c>
      <c r="AE373" s="3">
        <v>15.92</v>
      </c>
      <c r="AF373" s="3">
        <v>14.06</v>
      </c>
      <c r="AG373" s="34"/>
      <c r="AH373" s="3">
        <v>6.27</v>
      </c>
      <c r="AI373" s="3">
        <v>6.14</v>
      </c>
      <c r="AJ373" s="3">
        <v>20.5</v>
      </c>
      <c r="AK373" s="3">
        <v>5.5469999999999997</v>
      </c>
      <c r="AN373" s="3">
        <v>8.08</v>
      </c>
      <c r="AO373" s="3">
        <v>0.36499999999999999</v>
      </c>
      <c r="AP373" s="3">
        <v>5.31</v>
      </c>
      <c r="AQ373" s="3">
        <v>30.5</v>
      </c>
    </row>
    <row r="374" spans="1:43">
      <c r="A374" s="34">
        <v>39658</v>
      </c>
      <c r="B374" s="3">
        <v>11.32</v>
      </c>
      <c r="C374" s="3">
        <v>0.89</v>
      </c>
      <c r="D374" s="3">
        <v>1.44</v>
      </c>
      <c r="E374" s="3">
        <v>3.3380000000000001</v>
      </c>
      <c r="F374" s="3">
        <v>7.23</v>
      </c>
      <c r="G374" s="3">
        <v>4.58</v>
      </c>
      <c r="H374" s="3">
        <v>6.65</v>
      </c>
      <c r="K374" s="3">
        <v>8.82</v>
      </c>
      <c r="L374" s="3">
        <v>1.3</v>
      </c>
      <c r="M374" s="3">
        <v>2.2400000000000002</v>
      </c>
      <c r="N374" s="3">
        <v>3.08</v>
      </c>
      <c r="O374" s="3">
        <v>8.86</v>
      </c>
      <c r="P374" s="3">
        <v>8.74</v>
      </c>
      <c r="Q374" s="3">
        <v>20</v>
      </c>
      <c r="R374" s="3">
        <v>28.5</v>
      </c>
      <c r="S374" s="3">
        <v>20.57</v>
      </c>
      <c r="T374" s="3">
        <v>2.14</v>
      </c>
      <c r="U374" s="3">
        <v>15.22</v>
      </c>
      <c r="V374" s="3">
        <v>2.0299999999999998</v>
      </c>
      <c r="W374" s="3">
        <v>7.34</v>
      </c>
      <c r="X374" s="3">
        <v>3.57</v>
      </c>
      <c r="Y374" s="3">
        <v>12.3</v>
      </c>
      <c r="Z374" s="3">
        <v>13.9</v>
      </c>
      <c r="AA374" s="3">
        <v>3.32</v>
      </c>
      <c r="AB374" s="3">
        <v>4.9000000000000004</v>
      </c>
      <c r="AC374" s="3">
        <v>8.23</v>
      </c>
      <c r="AD374" s="3">
        <v>104</v>
      </c>
      <c r="AE374" s="3">
        <v>15.36</v>
      </c>
      <c r="AF374" s="3">
        <v>13.58</v>
      </c>
      <c r="AG374" s="34"/>
      <c r="AH374" s="3">
        <v>6.26</v>
      </c>
      <c r="AI374" s="3">
        <v>6.13</v>
      </c>
      <c r="AJ374" s="3">
        <v>20.77</v>
      </c>
      <c r="AK374" s="3">
        <v>5.5069999999999997</v>
      </c>
      <c r="AN374" s="3">
        <v>7.72</v>
      </c>
      <c r="AO374" s="3">
        <v>0.33</v>
      </c>
      <c r="AP374" s="3">
        <v>5.33</v>
      </c>
      <c r="AQ374" s="3">
        <v>29.85</v>
      </c>
    </row>
    <row r="375" spans="1:43">
      <c r="A375" s="34">
        <v>39657</v>
      </c>
      <c r="B375" s="3">
        <v>11.28</v>
      </c>
      <c r="C375" s="3">
        <v>0.92</v>
      </c>
      <c r="D375" s="3">
        <v>1.45</v>
      </c>
      <c r="E375" s="3">
        <v>3.3780000000000001</v>
      </c>
      <c r="F375" s="3">
        <v>7.32</v>
      </c>
      <c r="G375" s="3">
        <v>4.78</v>
      </c>
      <c r="H375" s="3">
        <v>6.99</v>
      </c>
      <c r="K375" s="3">
        <v>8.99</v>
      </c>
      <c r="L375" s="3">
        <v>1.3</v>
      </c>
      <c r="M375" s="3">
        <v>2.29</v>
      </c>
      <c r="N375" s="3">
        <v>3.05</v>
      </c>
      <c r="O375" s="3">
        <v>8.6199999999999992</v>
      </c>
      <c r="P375" s="3">
        <v>8.8699999999999992</v>
      </c>
      <c r="Q375" s="3">
        <v>20.5</v>
      </c>
      <c r="R375" s="3">
        <v>28.55</v>
      </c>
      <c r="S375" s="3">
        <v>19.61</v>
      </c>
      <c r="T375" s="3">
        <v>2.13</v>
      </c>
      <c r="U375" s="3">
        <v>15.43</v>
      </c>
      <c r="V375" s="3">
        <v>2.15</v>
      </c>
      <c r="W375" s="3">
        <v>7.77</v>
      </c>
      <c r="X375" s="3">
        <v>3.67</v>
      </c>
      <c r="Y375" s="3">
        <v>12.86</v>
      </c>
      <c r="Z375" s="3">
        <v>14.3</v>
      </c>
      <c r="AA375" s="3">
        <v>3.387</v>
      </c>
      <c r="AB375" s="3">
        <v>4.9400000000000004</v>
      </c>
      <c r="AC375" s="3">
        <v>8.1999999999999993</v>
      </c>
      <c r="AD375" s="3">
        <v>106.9</v>
      </c>
      <c r="AE375" s="3">
        <v>15.48</v>
      </c>
      <c r="AF375" s="3">
        <v>14.24</v>
      </c>
      <c r="AG375" s="34"/>
      <c r="AH375" s="3">
        <v>6.59</v>
      </c>
      <c r="AI375" s="3">
        <v>6.3</v>
      </c>
      <c r="AJ375" s="3">
        <v>21.89</v>
      </c>
      <c r="AK375" s="3">
        <v>5.6130000000000004</v>
      </c>
      <c r="AN375" s="3">
        <v>7.83</v>
      </c>
      <c r="AO375" s="3">
        <v>0.35</v>
      </c>
      <c r="AP375" s="3">
        <v>5.46</v>
      </c>
      <c r="AQ375" s="3">
        <v>30.35</v>
      </c>
    </row>
    <row r="376" spans="1:43">
      <c r="A376" s="34">
        <v>39654</v>
      </c>
      <c r="B376" s="3">
        <v>11.24</v>
      </c>
      <c r="C376" s="3">
        <v>0.9</v>
      </c>
      <c r="D376" s="3">
        <v>1.45</v>
      </c>
      <c r="E376" s="3">
        <v>3.2829999999999999</v>
      </c>
      <c r="F376" s="3">
        <v>7.14</v>
      </c>
      <c r="G376" s="3">
        <v>4.74</v>
      </c>
      <c r="H376" s="3">
        <v>6.97</v>
      </c>
      <c r="K376" s="3">
        <v>8.99</v>
      </c>
      <c r="L376" s="3">
        <v>1.29</v>
      </c>
      <c r="M376" s="3">
        <v>2.2999999999999998</v>
      </c>
      <c r="N376" s="3">
        <v>2.98</v>
      </c>
      <c r="O376" s="3">
        <v>8.5399999999999991</v>
      </c>
      <c r="P376" s="3">
        <v>8.93</v>
      </c>
      <c r="Q376" s="3">
        <v>20.65</v>
      </c>
      <c r="R376" s="3">
        <v>27.75</v>
      </c>
      <c r="S376" s="3">
        <v>18.91</v>
      </c>
      <c r="T376" s="3">
        <v>2.1800000000000002</v>
      </c>
      <c r="U376" s="3">
        <v>15.07</v>
      </c>
      <c r="V376" s="3">
        <v>2.13</v>
      </c>
      <c r="W376" s="3">
        <v>7.67</v>
      </c>
      <c r="X376" s="3">
        <v>3.7</v>
      </c>
      <c r="Y376" s="3">
        <v>12.62</v>
      </c>
      <c r="Z376" s="3">
        <v>14.32</v>
      </c>
      <c r="AA376" s="3">
        <v>3.3330000000000002</v>
      </c>
      <c r="AB376" s="3">
        <v>5.0999999999999996</v>
      </c>
      <c r="AC376" s="3">
        <v>8.35</v>
      </c>
      <c r="AD376" s="3">
        <v>107.3</v>
      </c>
      <c r="AE376" s="3">
        <v>15.32</v>
      </c>
      <c r="AF376" s="3">
        <v>14.36</v>
      </c>
      <c r="AG376" s="34"/>
      <c r="AH376" s="3">
        <v>6.62</v>
      </c>
      <c r="AI376" s="3">
        <v>6.27</v>
      </c>
      <c r="AJ376" s="3">
        <v>21.87</v>
      </c>
      <c r="AK376" s="3">
        <v>5.4669999999999996</v>
      </c>
      <c r="AN376" s="3">
        <v>7.59</v>
      </c>
      <c r="AO376" s="3">
        <v>0.35</v>
      </c>
      <c r="AP376" s="3">
        <v>5.41</v>
      </c>
      <c r="AQ376" s="3">
        <v>31.4</v>
      </c>
    </row>
    <row r="377" spans="1:43">
      <c r="A377" s="34">
        <v>39653</v>
      </c>
      <c r="B377" s="3">
        <v>11.66</v>
      </c>
      <c r="C377" s="3">
        <v>0.92</v>
      </c>
      <c r="D377" s="3">
        <v>1.5</v>
      </c>
      <c r="E377" s="3">
        <v>3.3679999999999999</v>
      </c>
      <c r="F377" s="3">
        <v>7.17</v>
      </c>
      <c r="G377" s="3">
        <v>4.71</v>
      </c>
      <c r="H377" s="3">
        <v>6.85</v>
      </c>
      <c r="K377" s="3">
        <v>9.1</v>
      </c>
      <c r="L377" s="3">
        <v>1.26</v>
      </c>
      <c r="M377" s="3">
        <v>2.33</v>
      </c>
      <c r="N377" s="3">
        <v>3.1</v>
      </c>
      <c r="O377" s="3">
        <v>8.65</v>
      </c>
      <c r="P377" s="3">
        <v>9.16</v>
      </c>
      <c r="Q377" s="3">
        <v>21.15</v>
      </c>
      <c r="R377" s="3">
        <v>27.9</v>
      </c>
      <c r="S377" s="3">
        <v>19.47</v>
      </c>
      <c r="T377" s="3">
        <v>2.1800000000000002</v>
      </c>
      <c r="U377" s="3">
        <v>15.4</v>
      </c>
      <c r="V377" s="3">
        <v>2.2400000000000002</v>
      </c>
      <c r="W377" s="3">
        <v>7.81</v>
      </c>
      <c r="X377" s="3">
        <v>3.77</v>
      </c>
      <c r="Y377" s="3">
        <v>12.76</v>
      </c>
      <c r="Z377" s="3">
        <v>14.58</v>
      </c>
      <c r="AA377" s="3">
        <v>3.3330000000000002</v>
      </c>
      <c r="AB377" s="3">
        <v>5.0999999999999996</v>
      </c>
      <c r="AC377" s="3">
        <v>8.3000000000000007</v>
      </c>
      <c r="AD377" s="3">
        <v>109.8</v>
      </c>
      <c r="AE377" s="3">
        <v>15.84</v>
      </c>
      <c r="AF377" s="3">
        <v>14.5</v>
      </c>
      <c r="AG377" s="34"/>
      <c r="AH377" s="3">
        <v>6.71</v>
      </c>
      <c r="AI377" s="3">
        <v>6.39</v>
      </c>
      <c r="AJ377" s="3">
        <v>22.41</v>
      </c>
      <c r="AK377" s="3">
        <v>5.64</v>
      </c>
      <c r="AN377" s="3">
        <v>7.89</v>
      </c>
      <c r="AO377" s="3">
        <v>0.35</v>
      </c>
      <c r="AP377" s="3">
        <v>5.59</v>
      </c>
      <c r="AQ377" s="3">
        <v>31.8</v>
      </c>
    </row>
    <row r="378" spans="1:43">
      <c r="A378" s="34">
        <v>39652</v>
      </c>
      <c r="B378" s="3">
        <v>11.92</v>
      </c>
      <c r="C378" s="3">
        <v>0.93</v>
      </c>
      <c r="D378" s="3">
        <v>1.47</v>
      </c>
      <c r="E378" s="3">
        <v>3.2440000000000002</v>
      </c>
      <c r="F378" s="3">
        <v>7.01</v>
      </c>
      <c r="G378" s="3">
        <v>4.6100000000000003</v>
      </c>
      <c r="H378" s="3">
        <v>6.8</v>
      </c>
      <c r="K378" s="3">
        <v>8.86</v>
      </c>
      <c r="L378" s="3">
        <v>1.23</v>
      </c>
      <c r="M378" s="3">
        <v>2.41</v>
      </c>
      <c r="N378" s="3">
        <v>3.28</v>
      </c>
      <c r="O378" s="3">
        <v>8.91</v>
      </c>
      <c r="P378" s="3">
        <v>9.2200000000000006</v>
      </c>
      <c r="Q378" s="3">
        <v>21.05</v>
      </c>
      <c r="R378" s="3">
        <v>27.75</v>
      </c>
      <c r="S378" s="3">
        <v>18.989999999999998</v>
      </c>
      <c r="T378" s="3">
        <v>2.23</v>
      </c>
      <c r="U378" s="3">
        <v>15.21</v>
      </c>
      <c r="V378" s="3">
        <v>2.2000000000000002</v>
      </c>
      <c r="W378" s="3">
        <v>7.44</v>
      </c>
      <c r="X378" s="3">
        <v>3.84</v>
      </c>
      <c r="Y378" s="3">
        <v>11.83</v>
      </c>
      <c r="Z378" s="3">
        <v>14.7</v>
      </c>
      <c r="AA378" s="3">
        <v>3.16</v>
      </c>
      <c r="AB378" s="3">
        <v>5.17</v>
      </c>
      <c r="AC378" s="3">
        <v>7.77</v>
      </c>
      <c r="AD378" s="3">
        <v>110</v>
      </c>
      <c r="AE378" s="3">
        <v>16.18</v>
      </c>
      <c r="AF378" s="3">
        <v>14.08</v>
      </c>
      <c r="AG378" s="34"/>
      <c r="AH378" s="3">
        <v>6.7</v>
      </c>
      <c r="AI378" s="3">
        <v>6.3</v>
      </c>
      <c r="AJ378" s="3">
        <v>21.79</v>
      </c>
      <c r="AK378" s="3">
        <v>5.5270000000000001</v>
      </c>
      <c r="AN378" s="3">
        <v>7.77</v>
      </c>
      <c r="AO378" s="3">
        <v>0.33</v>
      </c>
      <c r="AP378" s="3">
        <v>5.57</v>
      </c>
      <c r="AQ378" s="3">
        <v>31.7</v>
      </c>
    </row>
    <row r="379" spans="1:43">
      <c r="A379" s="34">
        <v>39651</v>
      </c>
      <c r="B379" s="3">
        <v>12.04</v>
      </c>
      <c r="C379" s="3">
        <v>0.91</v>
      </c>
      <c r="D379" s="3">
        <v>1.44</v>
      </c>
      <c r="E379" s="3">
        <v>3.2240000000000002</v>
      </c>
      <c r="F379" s="3">
        <v>6.86</v>
      </c>
      <c r="G379" s="3">
        <v>4.6900000000000004</v>
      </c>
      <c r="H379" s="3">
        <v>6.52</v>
      </c>
      <c r="K379" s="3">
        <v>9.0399999999999991</v>
      </c>
      <c r="L379" s="3">
        <v>1.22</v>
      </c>
      <c r="M379" s="3">
        <v>2.4</v>
      </c>
      <c r="N379" s="3">
        <v>3.3</v>
      </c>
      <c r="O379" s="3">
        <v>8.6199999999999992</v>
      </c>
      <c r="P379" s="3">
        <v>9.1300000000000008</v>
      </c>
      <c r="Q379" s="3">
        <v>20.45</v>
      </c>
      <c r="R379" s="3">
        <v>27.2</v>
      </c>
      <c r="S379" s="3">
        <v>19.59</v>
      </c>
      <c r="T379" s="3">
        <v>2.39</v>
      </c>
      <c r="U379" s="3">
        <v>15.19</v>
      </c>
      <c r="V379" s="3">
        <v>2.13</v>
      </c>
      <c r="W379" s="3">
        <v>7.51</v>
      </c>
      <c r="X379" s="3">
        <v>3.78</v>
      </c>
      <c r="Y379" s="3">
        <v>11.9</v>
      </c>
      <c r="Z379" s="3">
        <v>14.1</v>
      </c>
      <c r="AA379" s="3">
        <v>3.133</v>
      </c>
      <c r="AB379" s="3">
        <v>5</v>
      </c>
      <c r="AC379" s="3">
        <v>7.69</v>
      </c>
      <c r="AD379" s="3">
        <v>106.9</v>
      </c>
      <c r="AE379" s="3">
        <v>15.9</v>
      </c>
      <c r="AF379" s="3">
        <v>13.46</v>
      </c>
      <c r="AG379" s="34"/>
      <c r="AH379" s="3">
        <v>6.34</v>
      </c>
      <c r="AI379" s="3">
        <v>6.31</v>
      </c>
      <c r="AJ379" s="3">
        <v>22.36</v>
      </c>
      <c r="AK379" s="3">
        <v>5.4329999999999998</v>
      </c>
      <c r="AN379" s="3">
        <v>7.46</v>
      </c>
      <c r="AO379" s="3">
        <v>0.4</v>
      </c>
      <c r="AP379" s="3">
        <v>5.58</v>
      </c>
      <c r="AQ379" s="3">
        <v>29.9</v>
      </c>
    </row>
    <row r="380" spans="1:43">
      <c r="A380" s="34">
        <v>39650</v>
      </c>
      <c r="B380" s="3">
        <v>11.96</v>
      </c>
      <c r="C380" s="3">
        <v>0.9</v>
      </c>
      <c r="D380" s="3">
        <v>1.48</v>
      </c>
      <c r="E380" s="3">
        <v>3.2530000000000001</v>
      </c>
      <c r="F380" s="3">
        <v>6.78</v>
      </c>
      <c r="G380" s="3">
        <v>4.6500000000000004</v>
      </c>
      <c r="H380" s="3">
        <v>6.38</v>
      </c>
      <c r="K380" s="3">
        <v>8.86</v>
      </c>
      <c r="L380" s="3">
        <v>1.23</v>
      </c>
      <c r="M380" s="3">
        <v>2.39</v>
      </c>
      <c r="N380" s="3">
        <v>3.27</v>
      </c>
      <c r="O380" s="3">
        <v>8.41</v>
      </c>
      <c r="P380" s="3">
        <v>9</v>
      </c>
      <c r="Q380" s="3">
        <v>20.5</v>
      </c>
      <c r="R380" s="3">
        <v>27.95</v>
      </c>
      <c r="S380" s="3">
        <v>19.88</v>
      </c>
      <c r="T380" s="3">
        <v>2.2400000000000002</v>
      </c>
      <c r="U380" s="3">
        <v>15.38</v>
      </c>
      <c r="V380" s="3">
        <v>2.14</v>
      </c>
      <c r="W380" s="3">
        <v>7.57</v>
      </c>
      <c r="X380" s="3">
        <v>3.79</v>
      </c>
      <c r="Y380" s="3">
        <v>11.57</v>
      </c>
      <c r="Z380" s="3">
        <v>14.1</v>
      </c>
      <c r="AA380" s="3">
        <v>3.0670000000000002</v>
      </c>
      <c r="AB380" s="3">
        <v>5.05</v>
      </c>
      <c r="AC380" s="3">
        <v>7.34</v>
      </c>
      <c r="AD380" s="3">
        <v>106.5</v>
      </c>
      <c r="AE380" s="3">
        <v>16.28</v>
      </c>
      <c r="AF380" s="3">
        <v>13.12</v>
      </c>
      <c r="AG380" s="34"/>
      <c r="AH380" s="3">
        <v>6.48</v>
      </c>
      <c r="AI380" s="3">
        <v>6.36</v>
      </c>
      <c r="AJ380" s="3">
        <v>22.55</v>
      </c>
      <c r="AK380" s="3">
        <v>5.5730000000000004</v>
      </c>
      <c r="AN380" s="3">
        <v>7.6</v>
      </c>
      <c r="AO380" s="3">
        <v>0.4</v>
      </c>
      <c r="AP380" s="3">
        <v>5.64</v>
      </c>
      <c r="AQ380" s="3">
        <v>29.55</v>
      </c>
    </row>
    <row r="381" spans="1:43">
      <c r="A381" s="34">
        <v>39647</v>
      </c>
      <c r="B381" s="3">
        <v>11.88</v>
      </c>
      <c r="C381" s="3">
        <v>0.89</v>
      </c>
      <c r="D381" s="3">
        <v>1.49</v>
      </c>
      <c r="E381" s="3">
        <v>3.2240000000000002</v>
      </c>
      <c r="F381" s="3">
        <v>6.5</v>
      </c>
      <c r="G381" s="3">
        <v>4.54</v>
      </c>
      <c r="H381" s="3">
        <v>6.31</v>
      </c>
      <c r="K381" s="3">
        <v>8.58</v>
      </c>
      <c r="L381" s="3">
        <v>1.23</v>
      </c>
      <c r="M381" s="3">
        <v>2.42</v>
      </c>
      <c r="N381" s="3">
        <v>3.15</v>
      </c>
      <c r="O381" s="3">
        <v>8.59</v>
      </c>
      <c r="P381" s="3">
        <v>9</v>
      </c>
      <c r="Q381" s="3">
        <v>19.7</v>
      </c>
      <c r="R381" s="3">
        <v>27.85</v>
      </c>
      <c r="S381" s="3">
        <v>19.16</v>
      </c>
      <c r="T381" s="3">
        <v>2.1800000000000002</v>
      </c>
      <c r="U381" s="3">
        <v>15.02</v>
      </c>
      <c r="V381" s="3">
        <v>2.1</v>
      </c>
      <c r="W381" s="3">
        <v>7.31</v>
      </c>
      <c r="X381" s="3">
        <v>3.5</v>
      </c>
      <c r="Y381" s="3">
        <v>10.52</v>
      </c>
      <c r="Z381" s="3">
        <v>13.6</v>
      </c>
      <c r="AA381" s="3">
        <v>2.9870000000000001</v>
      </c>
      <c r="AB381" s="3">
        <v>5</v>
      </c>
      <c r="AC381" s="3">
        <v>7.17</v>
      </c>
      <c r="AD381" s="3">
        <v>104.2</v>
      </c>
      <c r="AE381" s="3">
        <v>16.02</v>
      </c>
      <c r="AF381" s="3">
        <v>12.44</v>
      </c>
      <c r="AG381" s="34"/>
      <c r="AH381" s="3">
        <v>6.36</v>
      </c>
      <c r="AI381" s="3">
        <v>6.24</v>
      </c>
      <c r="AJ381" s="3">
        <v>22.02</v>
      </c>
      <c r="AK381" s="3">
        <v>5.44</v>
      </c>
      <c r="AN381" s="3">
        <v>7.4</v>
      </c>
      <c r="AO381" s="3">
        <v>0.4</v>
      </c>
      <c r="AP381" s="3">
        <v>5.33</v>
      </c>
      <c r="AQ381" s="3">
        <v>28.1</v>
      </c>
    </row>
    <row r="382" spans="1:43">
      <c r="A382" s="34">
        <v>39646</v>
      </c>
      <c r="B382" s="3">
        <v>12.22</v>
      </c>
      <c r="C382" s="3">
        <v>0.91</v>
      </c>
      <c r="D382" s="3">
        <v>1.51</v>
      </c>
      <c r="E382" s="3">
        <v>3.0739999999999998</v>
      </c>
      <c r="F382" s="3">
        <v>6.28</v>
      </c>
      <c r="G382" s="3">
        <v>4.3899999999999997</v>
      </c>
      <c r="H382" s="3">
        <v>6.07</v>
      </c>
      <c r="K382" s="3">
        <v>8.4600000000000009</v>
      </c>
      <c r="L382" s="3">
        <v>1.22</v>
      </c>
      <c r="M382" s="3">
        <v>2.33</v>
      </c>
      <c r="N382" s="3">
        <v>3.1</v>
      </c>
      <c r="O382" s="3">
        <v>8.6300000000000008</v>
      </c>
      <c r="P382" s="3">
        <v>8.7799999999999994</v>
      </c>
      <c r="Q382" s="3">
        <v>20.350000000000001</v>
      </c>
      <c r="R382" s="3">
        <v>28</v>
      </c>
      <c r="S382" s="3">
        <v>19.22</v>
      </c>
      <c r="T382" s="3">
        <v>2.23</v>
      </c>
      <c r="U382" s="3">
        <v>14.72</v>
      </c>
      <c r="V382" s="3">
        <v>2.13</v>
      </c>
      <c r="W382" s="3">
        <v>7.05</v>
      </c>
      <c r="X382" s="3">
        <v>3.66</v>
      </c>
      <c r="Y382" s="3">
        <v>10.1</v>
      </c>
      <c r="Z382" s="3">
        <v>13.58</v>
      </c>
      <c r="AA382" s="3">
        <v>2.96</v>
      </c>
      <c r="AB382" s="3">
        <v>5.29</v>
      </c>
      <c r="AC382" s="3">
        <v>6.96</v>
      </c>
      <c r="AD382" s="3">
        <v>105.2</v>
      </c>
      <c r="AE382" s="3">
        <v>15.72</v>
      </c>
      <c r="AF382" s="3">
        <v>12.42</v>
      </c>
      <c r="AG382" s="34"/>
      <c r="AH382" s="3">
        <v>6.45</v>
      </c>
      <c r="AI382" s="3">
        <v>6.03</v>
      </c>
      <c r="AJ382" s="3">
        <v>20.98</v>
      </c>
      <c r="AK382" s="3">
        <v>5.0069999999999997</v>
      </c>
      <c r="AN382" s="3">
        <v>7.01</v>
      </c>
      <c r="AO382" s="3">
        <v>0.4</v>
      </c>
      <c r="AP382" s="3">
        <v>5.18</v>
      </c>
      <c r="AQ382" s="3">
        <v>28.3</v>
      </c>
    </row>
    <row r="383" spans="1:43">
      <c r="A383" s="34">
        <v>39645</v>
      </c>
      <c r="B383" s="3">
        <v>12.28</v>
      </c>
      <c r="C383" s="3">
        <v>0.88</v>
      </c>
      <c r="D383" s="3">
        <v>1.51</v>
      </c>
      <c r="E383" s="3">
        <v>3.069</v>
      </c>
      <c r="F383" s="3">
        <v>6.72</v>
      </c>
      <c r="G383" s="3">
        <v>4.5</v>
      </c>
      <c r="H383" s="3">
        <v>6.22</v>
      </c>
      <c r="K383" s="3">
        <v>8.93</v>
      </c>
      <c r="L383" s="3">
        <v>1.22</v>
      </c>
      <c r="M383" s="3">
        <v>2.35</v>
      </c>
      <c r="N383" s="3">
        <v>3.07</v>
      </c>
      <c r="O383" s="3">
        <v>9</v>
      </c>
      <c r="P383" s="3">
        <v>8.65</v>
      </c>
      <c r="Q383" s="3">
        <v>20.5</v>
      </c>
      <c r="R383" s="3">
        <v>27.9</v>
      </c>
      <c r="S383" s="3">
        <v>19.809999999999999</v>
      </c>
      <c r="T383" s="3">
        <v>2.33</v>
      </c>
      <c r="U383" s="3">
        <v>14.84</v>
      </c>
      <c r="V383" s="3">
        <v>2.0499999999999998</v>
      </c>
      <c r="W383" s="3">
        <v>7.82</v>
      </c>
      <c r="X383" s="3">
        <v>3.74</v>
      </c>
      <c r="Y383" s="3">
        <v>10.49</v>
      </c>
      <c r="Z383" s="3">
        <v>13.04</v>
      </c>
      <c r="AA383" s="3">
        <v>2.9470000000000001</v>
      </c>
      <c r="AB383" s="3">
        <v>4.9000000000000004</v>
      </c>
      <c r="AC383" s="3">
        <v>6.73</v>
      </c>
      <c r="AD383" s="3">
        <v>102.6</v>
      </c>
      <c r="AE383" s="3">
        <v>15.4</v>
      </c>
      <c r="AF383" s="3">
        <v>12.42</v>
      </c>
      <c r="AG383" s="34"/>
      <c r="AH383" s="3">
        <v>6.41</v>
      </c>
      <c r="AI383" s="3">
        <v>6.06</v>
      </c>
      <c r="AJ383" s="3">
        <v>20.63</v>
      </c>
      <c r="AK383" s="3">
        <v>4.9470000000000001</v>
      </c>
      <c r="AN383" s="3">
        <v>7.14</v>
      </c>
      <c r="AO383" s="3">
        <v>0.4</v>
      </c>
      <c r="AP383" s="3">
        <v>5.13</v>
      </c>
      <c r="AQ383" s="3">
        <v>28.2</v>
      </c>
    </row>
    <row r="384" spans="1:43">
      <c r="A384" s="34">
        <v>39644</v>
      </c>
      <c r="B384" s="3">
        <v>12.7</v>
      </c>
      <c r="C384" s="3">
        <v>0.91</v>
      </c>
      <c r="D384" s="3">
        <v>1.49</v>
      </c>
      <c r="E384" s="3">
        <v>3.1339999999999999</v>
      </c>
      <c r="F384" s="3">
        <v>6.94</v>
      </c>
      <c r="G384" s="3">
        <v>4.8099999999999996</v>
      </c>
      <c r="H384" s="3">
        <v>6.54</v>
      </c>
      <c r="K384" s="3">
        <v>8.56</v>
      </c>
      <c r="L384" s="3">
        <v>1.22</v>
      </c>
      <c r="M384" s="3">
        <v>2.44</v>
      </c>
      <c r="N384" s="3">
        <v>3.05</v>
      </c>
      <c r="O384" s="3">
        <v>8.56</v>
      </c>
      <c r="P384" s="3">
        <v>8.69</v>
      </c>
      <c r="Q384" s="3">
        <v>20.9</v>
      </c>
      <c r="R384" s="3">
        <v>27.4</v>
      </c>
      <c r="S384" s="3">
        <v>20.8</v>
      </c>
      <c r="T384" s="3">
        <v>2.42</v>
      </c>
      <c r="U384" s="3">
        <v>14.82</v>
      </c>
      <c r="V384" s="3">
        <v>2.15</v>
      </c>
      <c r="W384" s="3">
        <v>8.69</v>
      </c>
      <c r="X384" s="3">
        <v>3.9</v>
      </c>
      <c r="Y384" s="3">
        <v>11.66</v>
      </c>
      <c r="Z384" s="3">
        <v>13.08</v>
      </c>
      <c r="AA384" s="3">
        <v>2.9329999999999998</v>
      </c>
      <c r="AB384" s="3">
        <v>4.82</v>
      </c>
      <c r="AC384" s="3">
        <v>7.48</v>
      </c>
      <c r="AD384" s="3">
        <v>101</v>
      </c>
      <c r="AE384" s="3">
        <v>15.06</v>
      </c>
      <c r="AF384" s="3">
        <v>12.36</v>
      </c>
      <c r="AG384" s="34"/>
      <c r="AH384" s="3">
        <v>6.11</v>
      </c>
      <c r="AI384" s="3">
        <v>6.23</v>
      </c>
      <c r="AJ384" s="3">
        <v>20.49</v>
      </c>
      <c r="AK384" s="3">
        <v>5.14</v>
      </c>
      <c r="AN384" s="3">
        <v>7.4</v>
      </c>
      <c r="AO384" s="3">
        <v>0.4</v>
      </c>
      <c r="AP384" s="3">
        <v>5.29</v>
      </c>
      <c r="AQ384" s="3">
        <v>28.2</v>
      </c>
    </row>
    <row r="385" spans="1:43">
      <c r="A385" s="34">
        <v>39643</v>
      </c>
      <c r="B385" s="3">
        <v>13.1</v>
      </c>
      <c r="C385" s="3">
        <v>0.91</v>
      </c>
      <c r="D385" s="3">
        <v>1.53</v>
      </c>
      <c r="E385" s="3">
        <v>3.2090000000000001</v>
      </c>
      <c r="F385" s="3">
        <v>7.2</v>
      </c>
      <c r="G385" s="3">
        <v>4.67</v>
      </c>
      <c r="H385" s="3">
        <v>6.89</v>
      </c>
      <c r="K385" s="3">
        <v>9.0500000000000007</v>
      </c>
      <c r="L385" s="3">
        <v>1.26</v>
      </c>
      <c r="M385" s="3">
        <v>2.41</v>
      </c>
      <c r="N385" s="3">
        <v>3.12</v>
      </c>
      <c r="O385" s="3">
        <v>8.4499999999999993</v>
      </c>
      <c r="P385" s="3">
        <v>8.73</v>
      </c>
      <c r="Q385" s="3">
        <v>22.1</v>
      </c>
      <c r="R385" s="3">
        <v>27.55</v>
      </c>
      <c r="S385" s="3">
        <v>21.77</v>
      </c>
      <c r="T385" s="3">
        <v>2.4900000000000002</v>
      </c>
      <c r="U385" s="3">
        <v>15.14</v>
      </c>
      <c r="V385" s="3">
        <v>2.3199999999999998</v>
      </c>
      <c r="W385" s="3">
        <v>8.27</v>
      </c>
      <c r="X385" s="3">
        <v>3.98</v>
      </c>
      <c r="Y385" s="3">
        <v>12.95</v>
      </c>
      <c r="Z385" s="3">
        <v>13.84</v>
      </c>
      <c r="AA385" s="3">
        <v>3.0070000000000001</v>
      </c>
      <c r="AB385" s="3">
        <v>4.9000000000000004</v>
      </c>
      <c r="AC385" s="3">
        <v>7.19</v>
      </c>
      <c r="AD385" s="3">
        <v>105</v>
      </c>
      <c r="AE385" s="3">
        <v>15.46</v>
      </c>
      <c r="AF385" s="3">
        <v>12.9</v>
      </c>
      <c r="AG385" s="34"/>
      <c r="AH385" s="3">
        <v>5.99</v>
      </c>
      <c r="AI385" s="3">
        <v>6.48</v>
      </c>
      <c r="AJ385" s="3">
        <v>21.78</v>
      </c>
      <c r="AK385" s="3">
        <v>5.2530000000000001</v>
      </c>
      <c r="AN385" s="3">
        <v>7.31</v>
      </c>
      <c r="AO385" s="3">
        <v>0.4</v>
      </c>
      <c r="AP385" s="3">
        <v>5.5</v>
      </c>
      <c r="AQ385" s="3">
        <v>29.7</v>
      </c>
    </row>
    <row r="386" spans="1:43">
      <c r="A386" s="34">
        <v>39640</v>
      </c>
      <c r="B386" s="3">
        <v>13.14</v>
      </c>
      <c r="C386" s="3">
        <v>0.92</v>
      </c>
      <c r="D386" s="3">
        <v>1.56</v>
      </c>
      <c r="E386" s="3">
        <v>3.2040000000000002</v>
      </c>
      <c r="F386" s="3">
        <v>7.17</v>
      </c>
      <c r="G386" s="3">
        <v>4.5999999999999996</v>
      </c>
      <c r="H386" s="3">
        <v>7</v>
      </c>
      <c r="K386" s="3">
        <v>8.59</v>
      </c>
      <c r="L386" s="3">
        <v>1.24</v>
      </c>
      <c r="M386" s="3">
        <v>2.2999999999999998</v>
      </c>
      <c r="N386" s="3">
        <v>3.14</v>
      </c>
      <c r="O386" s="3">
        <v>8.76</v>
      </c>
      <c r="P386" s="3">
        <v>9</v>
      </c>
      <c r="Q386" s="3">
        <v>22.75</v>
      </c>
      <c r="R386" s="3">
        <v>28</v>
      </c>
      <c r="S386" s="3">
        <v>21.37</v>
      </c>
      <c r="T386" s="3">
        <v>2.46</v>
      </c>
      <c r="U386" s="3">
        <v>15.15</v>
      </c>
      <c r="V386" s="3">
        <v>2.3199999999999998</v>
      </c>
      <c r="W386" s="3">
        <v>8.25</v>
      </c>
      <c r="X386" s="3">
        <v>4.0599999999999996</v>
      </c>
      <c r="Y386" s="3">
        <v>12.88</v>
      </c>
      <c r="Z386" s="3">
        <v>14.24</v>
      </c>
      <c r="AA386" s="3">
        <v>3.0470000000000002</v>
      </c>
      <c r="AB386" s="3">
        <v>4.95</v>
      </c>
      <c r="AC386" s="3">
        <v>6.75</v>
      </c>
      <c r="AD386" s="3">
        <v>105.2</v>
      </c>
      <c r="AE386" s="3">
        <v>15.44</v>
      </c>
      <c r="AF386" s="3">
        <v>13.1</v>
      </c>
      <c r="AG386" s="34"/>
      <c r="AH386" s="3">
        <v>6.02</v>
      </c>
      <c r="AI386" s="3">
        <v>6.45</v>
      </c>
      <c r="AJ386" s="3">
        <v>22.13</v>
      </c>
      <c r="AK386" s="3">
        <v>5.1669999999999998</v>
      </c>
      <c r="AN386" s="3">
        <v>7.25</v>
      </c>
      <c r="AO386" s="3">
        <v>0.4</v>
      </c>
      <c r="AP386" s="3">
        <v>5.24</v>
      </c>
      <c r="AQ386" s="3">
        <v>30.3</v>
      </c>
    </row>
    <row r="387" spans="1:43">
      <c r="A387" s="34">
        <v>39639</v>
      </c>
      <c r="B387" s="3">
        <v>13</v>
      </c>
      <c r="C387" s="3">
        <v>0.84</v>
      </c>
      <c r="D387" s="3">
        <v>1.52</v>
      </c>
      <c r="E387" s="3">
        <v>3.2440000000000002</v>
      </c>
      <c r="F387" s="3">
        <v>7.26</v>
      </c>
      <c r="G387" s="3">
        <v>4.6900000000000004</v>
      </c>
      <c r="H387" s="3">
        <v>7.15</v>
      </c>
      <c r="K387" s="3">
        <v>8.4600000000000009</v>
      </c>
      <c r="L387" s="3">
        <v>1.2</v>
      </c>
      <c r="M387" s="3">
        <v>2.25</v>
      </c>
      <c r="N387" s="3">
        <v>3.09</v>
      </c>
      <c r="O387" s="3">
        <v>9.1999999999999993</v>
      </c>
      <c r="P387" s="3">
        <v>9.06</v>
      </c>
      <c r="Q387" s="3">
        <v>22.75</v>
      </c>
      <c r="R387" s="3">
        <v>27.7</v>
      </c>
      <c r="S387" s="3">
        <v>21.12</v>
      </c>
      <c r="T387" s="3">
        <v>2.48</v>
      </c>
      <c r="U387" s="3">
        <v>15.34</v>
      </c>
      <c r="V387" s="3">
        <v>2.2000000000000002</v>
      </c>
      <c r="W387" s="3">
        <v>8.36</v>
      </c>
      <c r="X387" s="3">
        <v>4.04</v>
      </c>
      <c r="Y387" s="3">
        <v>13.49</v>
      </c>
      <c r="Z387" s="3">
        <v>13.6</v>
      </c>
      <c r="AA387" s="3">
        <v>2.9929999999999999</v>
      </c>
      <c r="AB387" s="3">
        <v>5</v>
      </c>
      <c r="AC387" s="3">
        <v>6.62</v>
      </c>
      <c r="AD387" s="3">
        <v>102.4</v>
      </c>
      <c r="AE387" s="3">
        <v>15.1</v>
      </c>
      <c r="AF387" s="3">
        <v>12.96</v>
      </c>
      <c r="AG387" s="34"/>
      <c r="AH387" s="3">
        <v>6.35</v>
      </c>
      <c r="AI387" s="3">
        <v>6.41</v>
      </c>
      <c r="AJ387" s="3">
        <v>21.95</v>
      </c>
      <c r="AK387" s="3">
        <v>5.2469999999999999</v>
      </c>
      <c r="AN387" s="3">
        <v>7.14</v>
      </c>
      <c r="AO387" s="3">
        <v>0.4</v>
      </c>
      <c r="AP387" s="3">
        <v>5.28</v>
      </c>
      <c r="AQ387" s="3">
        <v>29.15</v>
      </c>
    </row>
    <row r="388" spans="1:43">
      <c r="A388" s="34">
        <v>39638</v>
      </c>
      <c r="B388" s="3">
        <v>13.04</v>
      </c>
      <c r="C388" s="3">
        <v>0.84</v>
      </c>
      <c r="D388" s="3">
        <v>1.51</v>
      </c>
      <c r="E388" s="3">
        <v>3.3130000000000002</v>
      </c>
      <c r="F388" s="3">
        <v>7.46</v>
      </c>
      <c r="G388" s="3">
        <v>4.8499999999999996</v>
      </c>
      <c r="H388" s="3">
        <v>7.11</v>
      </c>
      <c r="K388" s="3">
        <v>8.8000000000000007</v>
      </c>
      <c r="L388" s="3">
        <v>1.22</v>
      </c>
      <c r="M388" s="3">
        <v>2.2400000000000002</v>
      </c>
      <c r="N388" s="3">
        <v>3.05</v>
      </c>
      <c r="O388" s="3">
        <v>9.3000000000000007</v>
      </c>
      <c r="P388" s="3">
        <v>9.1</v>
      </c>
      <c r="Q388" s="3">
        <v>22.45</v>
      </c>
      <c r="R388" s="3">
        <v>26</v>
      </c>
      <c r="S388" s="3">
        <v>21.14</v>
      </c>
      <c r="T388" s="3">
        <v>2.46</v>
      </c>
      <c r="U388" s="3">
        <v>15.63</v>
      </c>
      <c r="V388" s="3">
        <v>2.1</v>
      </c>
      <c r="W388" s="3">
        <v>8.23</v>
      </c>
      <c r="X388" s="3">
        <v>4</v>
      </c>
      <c r="Y388" s="3">
        <v>12.77</v>
      </c>
      <c r="Z388" s="3">
        <v>13.62</v>
      </c>
      <c r="AA388" s="3">
        <v>2.907</v>
      </c>
      <c r="AB388" s="3">
        <v>4.99</v>
      </c>
      <c r="AC388" s="3">
        <v>6.38</v>
      </c>
      <c r="AD388" s="3">
        <v>104.2</v>
      </c>
      <c r="AE388" s="3">
        <v>15.08</v>
      </c>
      <c r="AF388" s="3">
        <v>12.8</v>
      </c>
      <c r="AG388" s="34"/>
      <c r="AH388" s="3">
        <v>6.16</v>
      </c>
      <c r="AI388" s="3">
        <v>6.51</v>
      </c>
      <c r="AJ388" s="3">
        <v>21.86</v>
      </c>
      <c r="AK388" s="3">
        <v>5.4530000000000003</v>
      </c>
      <c r="AN388" s="3">
        <v>7.42</v>
      </c>
      <c r="AO388" s="3">
        <v>0.35</v>
      </c>
      <c r="AP388" s="3">
        <v>5.36</v>
      </c>
      <c r="AQ388" s="3">
        <v>29.1</v>
      </c>
    </row>
    <row r="389" spans="1:43">
      <c r="A389" s="34">
        <v>39637</v>
      </c>
      <c r="B389" s="3">
        <v>12.98</v>
      </c>
      <c r="C389" s="3">
        <v>0.84</v>
      </c>
      <c r="D389" s="3">
        <v>1.53</v>
      </c>
      <c r="E389" s="3">
        <v>3.2240000000000002</v>
      </c>
      <c r="F389" s="3">
        <v>7.21</v>
      </c>
      <c r="G389" s="3">
        <v>4.72</v>
      </c>
      <c r="H389" s="3">
        <v>6.93</v>
      </c>
      <c r="K389" s="3">
        <v>8.7899999999999991</v>
      </c>
      <c r="L389" s="3">
        <v>1.18</v>
      </c>
      <c r="M389" s="3">
        <v>2.23</v>
      </c>
      <c r="N389" s="3">
        <v>2.93</v>
      </c>
      <c r="O389" s="3">
        <v>9.11</v>
      </c>
      <c r="P389" s="3">
        <v>9</v>
      </c>
      <c r="Q389" s="3">
        <v>21.9</v>
      </c>
      <c r="R389" s="3">
        <v>25</v>
      </c>
      <c r="S389" s="3">
        <v>20.53</v>
      </c>
      <c r="T389" s="3">
        <v>2.44</v>
      </c>
      <c r="U389" s="3">
        <v>15.14</v>
      </c>
      <c r="V389" s="3">
        <v>1.96</v>
      </c>
      <c r="W389" s="3">
        <v>8.2100000000000009</v>
      </c>
      <c r="X389" s="3">
        <v>3.95</v>
      </c>
      <c r="Y389" s="3">
        <v>11.61</v>
      </c>
      <c r="Z389" s="3">
        <v>12.38</v>
      </c>
      <c r="AA389" s="3">
        <v>2.88</v>
      </c>
      <c r="AB389" s="3">
        <v>4.75</v>
      </c>
      <c r="AC389" s="3">
        <v>6.13</v>
      </c>
      <c r="AD389" s="3">
        <v>102.7</v>
      </c>
      <c r="AE389" s="3">
        <v>14.4</v>
      </c>
      <c r="AF389" s="3">
        <v>12.16</v>
      </c>
      <c r="AG389" s="34"/>
      <c r="AH389" s="3">
        <v>5.96</v>
      </c>
      <c r="AI389" s="3">
        <v>6.28</v>
      </c>
      <c r="AJ389" s="3">
        <v>20.85</v>
      </c>
      <c r="AK389" s="3">
        <v>5.3929999999999998</v>
      </c>
      <c r="AN389" s="3">
        <v>7.39</v>
      </c>
      <c r="AO389" s="3">
        <v>0.35</v>
      </c>
      <c r="AP389" s="3">
        <v>5.17</v>
      </c>
      <c r="AQ389" s="3">
        <v>28.1</v>
      </c>
    </row>
    <row r="390" spans="1:43">
      <c r="A390" s="34">
        <v>39636</v>
      </c>
      <c r="B390" s="3">
        <v>13.44</v>
      </c>
      <c r="C390" s="3">
        <v>0.9</v>
      </c>
      <c r="D390" s="3">
        <v>1.57</v>
      </c>
      <c r="E390" s="3">
        <v>3.169</v>
      </c>
      <c r="F390" s="3">
        <v>7.08</v>
      </c>
      <c r="G390" s="3">
        <v>4.6900000000000004</v>
      </c>
      <c r="H390" s="3">
        <v>6.92</v>
      </c>
      <c r="K390" s="3">
        <v>8.48</v>
      </c>
      <c r="L390" s="3">
        <v>1.21</v>
      </c>
      <c r="M390" s="3">
        <v>2.25</v>
      </c>
      <c r="N390" s="3">
        <v>3.12</v>
      </c>
      <c r="O390" s="3">
        <v>9.01</v>
      </c>
      <c r="P390" s="3">
        <v>9.06</v>
      </c>
      <c r="Q390" s="3">
        <v>22.3</v>
      </c>
      <c r="R390" s="3">
        <v>25.05</v>
      </c>
      <c r="S390" s="3">
        <v>19.440000000000001</v>
      </c>
      <c r="T390" s="3">
        <v>2.5499999999999998</v>
      </c>
      <c r="U390" s="3">
        <v>14.82</v>
      </c>
      <c r="V390" s="3">
        <v>2.04</v>
      </c>
      <c r="W390" s="3">
        <v>8.1999999999999993</v>
      </c>
      <c r="X390" s="3">
        <v>4.0199999999999996</v>
      </c>
      <c r="Y390" s="3">
        <v>11.28</v>
      </c>
      <c r="Z390" s="3">
        <v>12.5</v>
      </c>
      <c r="AA390" s="3">
        <v>3.0070000000000001</v>
      </c>
      <c r="AB390" s="3">
        <v>4.75</v>
      </c>
      <c r="AC390" s="3">
        <v>5.95</v>
      </c>
      <c r="AD390" s="3">
        <v>105.6</v>
      </c>
      <c r="AE390" s="3">
        <v>14.92</v>
      </c>
      <c r="AF390" s="3">
        <v>12.74</v>
      </c>
      <c r="AG390" s="34"/>
      <c r="AH390" s="3">
        <v>5.89</v>
      </c>
      <c r="AI390" s="3">
        <v>6.32</v>
      </c>
      <c r="AJ390" s="3">
        <v>20.98</v>
      </c>
      <c r="AK390" s="3">
        <v>5.28</v>
      </c>
      <c r="AN390" s="3">
        <v>7.37</v>
      </c>
      <c r="AO390" s="3">
        <v>0.34</v>
      </c>
      <c r="AP390" s="3">
        <v>5.19</v>
      </c>
      <c r="AQ390" s="3">
        <v>28.75</v>
      </c>
    </row>
    <row r="391" spans="1:43">
      <c r="A391" s="34">
        <v>39633</v>
      </c>
      <c r="B391" s="3">
        <v>13.26</v>
      </c>
      <c r="C391" s="3">
        <v>0.93</v>
      </c>
      <c r="D391" s="3">
        <v>1.53</v>
      </c>
      <c r="E391" s="3">
        <v>3.044</v>
      </c>
      <c r="F391" s="3">
        <v>6.78</v>
      </c>
      <c r="G391" s="3">
        <v>4.38</v>
      </c>
      <c r="H391" s="3">
        <v>6.6</v>
      </c>
      <c r="K391" s="3">
        <v>8.15</v>
      </c>
      <c r="L391" s="3">
        <v>1.2</v>
      </c>
      <c r="M391" s="3">
        <v>2.1</v>
      </c>
      <c r="N391" s="3">
        <v>2.97</v>
      </c>
      <c r="O391" s="3">
        <v>9.25</v>
      </c>
      <c r="P391" s="3">
        <v>9.15</v>
      </c>
      <c r="Q391" s="3">
        <v>21.45</v>
      </c>
      <c r="R391" s="3">
        <v>24.6</v>
      </c>
      <c r="S391" s="3">
        <v>19.02</v>
      </c>
      <c r="T391" s="3">
        <v>2.52</v>
      </c>
      <c r="U391" s="3">
        <v>14.38</v>
      </c>
      <c r="V391" s="3">
        <v>1.97</v>
      </c>
      <c r="W391" s="3">
        <v>7.59</v>
      </c>
      <c r="X391" s="3">
        <v>3.73</v>
      </c>
      <c r="Y391" s="3">
        <v>10.25</v>
      </c>
      <c r="Z391" s="3">
        <v>11.6</v>
      </c>
      <c r="AA391" s="3">
        <v>2.88</v>
      </c>
      <c r="AB391" s="3">
        <v>4.99</v>
      </c>
      <c r="AC391" s="3">
        <v>5.52</v>
      </c>
      <c r="AD391" s="3">
        <v>103.8</v>
      </c>
      <c r="AE391" s="3">
        <v>14.94</v>
      </c>
      <c r="AF391" s="3">
        <v>12.3</v>
      </c>
      <c r="AG391" s="34"/>
      <c r="AH391" s="3">
        <v>5.56</v>
      </c>
      <c r="AI391" s="3">
        <v>6.07</v>
      </c>
      <c r="AJ391" s="3">
        <v>19.989999999999998</v>
      </c>
      <c r="AK391" s="3">
        <v>4.8</v>
      </c>
      <c r="AN391" s="3">
        <v>6.7</v>
      </c>
      <c r="AO391" s="3">
        <v>0.375</v>
      </c>
      <c r="AP391" s="3">
        <v>4.9800000000000004</v>
      </c>
      <c r="AQ391" s="3">
        <v>27.2</v>
      </c>
    </row>
    <row r="392" spans="1:43">
      <c r="A392" s="34">
        <v>39632</v>
      </c>
      <c r="B392" s="3">
        <v>13.5</v>
      </c>
      <c r="C392" s="3">
        <v>0.9</v>
      </c>
      <c r="D392" s="3">
        <v>1.5</v>
      </c>
      <c r="E392" s="3">
        <v>3.0840000000000001</v>
      </c>
      <c r="F392" s="3">
        <v>6.84</v>
      </c>
      <c r="G392" s="3">
        <v>4.43</v>
      </c>
      <c r="H392" s="3">
        <v>6.77</v>
      </c>
      <c r="K392" s="3">
        <v>8.25</v>
      </c>
      <c r="L392" s="3">
        <v>1.18</v>
      </c>
      <c r="M392" s="3">
        <v>2.13</v>
      </c>
      <c r="N392" s="3">
        <v>2.97</v>
      </c>
      <c r="O392" s="3">
        <v>9.5</v>
      </c>
      <c r="P392" s="3">
        <v>9.06</v>
      </c>
      <c r="Q392" s="3">
        <v>21.1</v>
      </c>
      <c r="R392" s="3">
        <v>24.65</v>
      </c>
      <c r="S392" s="3">
        <v>20.39</v>
      </c>
      <c r="T392" s="3">
        <v>2.57</v>
      </c>
      <c r="U392" s="3">
        <v>14.71</v>
      </c>
      <c r="V392" s="3">
        <v>1.9</v>
      </c>
      <c r="W392" s="3">
        <v>6.9</v>
      </c>
      <c r="X392" s="3">
        <v>3.59</v>
      </c>
      <c r="Y392" s="3">
        <v>10.119999999999999</v>
      </c>
      <c r="Z392" s="3">
        <v>11.5</v>
      </c>
      <c r="AA392" s="3">
        <v>2.88</v>
      </c>
      <c r="AB392" s="3">
        <v>5.1100000000000003</v>
      </c>
      <c r="AC392" s="3">
        <v>5.57</v>
      </c>
      <c r="AD392" s="3">
        <v>101.8</v>
      </c>
      <c r="AE392" s="3">
        <v>14.64</v>
      </c>
      <c r="AF392" s="3">
        <v>12.36</v>
      </c>
      <c r="AG392" s="34"/>
      <c r="AH392" s="3">
        <v>5.46</v>
      </c>
      <c r="AI392" s="3">
        <v>6.09</v>
      </c>
      <c r="AJ392" s="3">
        <v>19.87</v>
      </c>
      <c r="AK392" s="3">
        <v>4.7530000000000001</v>
      </c>
      <c r="AN392" s="3">
        <v>6.55</v>
      </c>
      <c r="AO392" s="3">
        <v>0.38</v>
      </c>
      <c r="AP392" s="3">
        <v>4.9800000000000004</v>
      </c>
      <c r="AQ392" s="3">
        <v>27.3</v>
      </c>
    </row>
    <row r="393" spans="1:43">
      <c r="A393" s="34">
        <v>39631</v>
      </c>
      <c r="B393" s="3">
        <v>14.06</v>
      </c>
      <c r="C393" s="3">
        <v>0.95</v>
      </c>
      <c r="D393" s="3">
        <v>1.52</v>
      </c>
      <c r="E393" s="3">
        <v>3.044</v>
      </c>
      <c r="F393" s="3">
        <v>6.66</v>
      </c>
      <c r="G393" s="3">
        <v>4.2300000000000004</v>
      </c>
      <c r="H393" s="3">
        <v>6.18</v>
      </c>
      <c r="K393" s="3">
        <v>7.94</v>
      </c>
      <c r="L393" s="3">
        <v>1.24</v>
      </c>
      <c r="M393" s="3">
        <v>2.2400000000000002</v>
      </c>
      <c r="N393" s="3">
        <v>3.08</v>
      </c>
      <c r="O393" s="3">
        <v>9.77</v>
      </c>
      <c r="P393" s="3">
        <v>9.4</v>
      </c>
      <c r="Q393" s="3">
        <v>21.7</v>
      </c>
      <c r="R393" s="3">
        <v>24.65</v>
      </c>
      <c r="S393" s="3">
        <v>19.86</v>
      </c>
      <c r="T393" s="3">
        <v>2.56</v>
      </c>
      <c r="U393" s="3">
        <v>14.61</v>
      </c>
      <c r="V393" s="3">
        <v>2.0699999999999998</v>
      </c>
      <c r="W393" s="3">
        <v>6.52</v>
      </c>
      <c r="X393" s="3">
        <v>3.82</v>
      </c>
      <c r="Y393" s="3">
        <v>9.67</v>
      </c>
      <c r="Z393" s="3">
        <v>12.06</v>
      </c>
      <c r="AA393" s="3">
        <v>3.0670000000000002</v>
      </c>
      <c r="AB393" s="3">
        <v>5.0199999999999996</v>
      </c>
      <c r="AC393" s="3">
        <v>5.4</v>
      </c>
      <c r="AD393" s="3">
        <v>102.6</v>
      </c>
      <c r="AE393" s="3">
        <v>14.68</v>
      </c>
      <c r="AF393" s="3">
        <v>12.4</v>
      </c>
      <c r="AG393" s="34"/>
      <c r="AH393" s="3">
        <v>5.3</v>
      </c>
      <c r="AI393" s="3">
        <v>6</v>
      </c>
      <c r="AJ393" s="3">
        <v>19.5</v>
      </c>
      <c r="AK393" s="3">
        <v>4.5730000000000004</v>
      </c>
      <c r="AN393" s="3">
        <v>6.3</v>
      </c>
      <c r="AO393" s="3">
        <v>0.38</v>
      </c>
      <c r="AP393" s="3">
        <v>4.8899999999999997</v>
      </c>
      <c r="AQ393" s="3">
        <v>28.2</v>
      </c>
    </row>
    <row r="394" spans="1:43">
      <c r="A394" s="34">
        <v>39630</v>
      </c>
      <c r="B394" s="4"/>
      <c r="C394" s="4"/>
      <c r="D394" s="4"/>
      <c r="E394" s="3">
        <v>3.0489999999999999</v>
      </c>
      <c r="F394" s="3">
        <v>6.67</v>
      </c>
      <c r="G394" s="3">
        <v>4.2</v>
      </c>
      <c r="H394" s="3">
        <v>6.12</v>
      </c>
      <c r="K394" s="3">
        <v>7.22</v>
      </c>
      <c r="L394" s="4"/>
      <c r="M394" s="4"/>
      <c r="N394" s="4"/>
      <c r="O394" s="4"/>
      <c r="P394" s="4"/>
      <c r="Q394" s="4"/>
      <c r="R394" s="4"/>
      <c r="S394" s="3">
        <v>19.47</v>
      </c>
      <c r="T394" s="4"/>
      <c r="U394" s="3">
        <v>14.47</v>
      </c>
      <c r="V394" s="4"/>
      <c r="W394" s="3">
        <v>6.51</v>
      </c>
      <c r="X394" s="4"/>
      <c r="Y394" s="3">
        <v>9.6</v>
      </c>
      <c r="Z394" s="4"/>
      <c r="AA394" s="4"/>
      <c r="AB394" s="4"/>
      <c r="AC394" s="3">
        <v>5.29</v>
      </c>
      <c r="AD394" s="4"/>
      <c r="AE394" s="4"/>
      <c r="AF394" s="4"/>
      <c r="AG394" s="34"/>
      <c r="AH394" s="3">
        <v>5.12</v>
      </c>
      <c r="AI394" s="3">
        <v>6.07</v>
      </c>
      <c r="AJ394" s="3">
        <v>19.5</v>
      </c>
      <c r="AK394" s="3">
        <v>4.5270000000000001</v>
      </c>
      <c r="AN394" s="3">
        <v>6.26</v>
      </c>
      <c r="AO394" s="4"/>
      <c r="AP394" s="3">
        <v>4.88</v>
      </c>
      <c r="AQ394" s="4"/>
    </row>
    <row r="395" spans="1:43">
      <c r="A395" s="34">
        <v>39629</v>
      </c>
      <c r="B395" s="3">
        <v>13.42</v>
      </c>
      <c r="C395" s="3">
        <v>0.95</v>
      </c>
      <c r="D395" s="3">
        <v>1.52</v>
      </c>
      <c r="E395" s="3">
        <v>3.2090000000000001</v>
      </c>
      <c r="F395" s="3">
        <v>7.03</v>
      </c>
      <c r="G395" s="3">
        <v>4.37</v>
      </c>
      <c r="H395" s="3">
        <v>6.36</v>
      </c>
      <c r="K395" s="3">
        <v>7.29</v>
      </c>
      <c r="L395" s="3">
        <v>1.25</v>
      </c>
      <c r="M395" s="3">
        <v>2.42</v>
      </c>
      <c r="N395" s="3">
        <v>3.24</v>
      </c>
      <c r="O395" s="3">
        <v>9.84</v>
      </c>
      <c r="P395" s="3">
        <v>9.64</v>
      </c>
      <c r="Q395" s="3">
        <v>22.25</v>
      </c>
      <c r="R395" s="3">
        <v>25.5</v>
      </c>
      <c r="S395" s="3">
        <v>19.82</v>
      </c>
      <c r="T395" s="3">
        <v>2.6</v>
      </c>
      <c r="U395" s="3">
        <v>14.94</v>
      </c>
      <c r="V395" s="3">
        <v>2.13</v>
      </c>
      <c r="W395" s="3">
        <v>6.26</v>
      </c>
      <c r="X395" s="3">
        <v>4.04</v>
      </c>
      <c r="Y395" s="3">
        <v>10.4</v>
      </c>
      <c r="Z395" s="3">
        <v>12.32</v>
      </c>
      <c r="AA395" s="3">
        <v>3.42</v>
      </c>
      <c r="AB395" s="3">
        <v>5.14</v>
      </c>
      <c r="AC395" s="3">
        <v>5.49</v>
      </c>
      <c r="AD395" s="3">
        <v>104.8</v>
      </c>
      <c r="AE395" s="3">
        <v>14.48</v>
      </c>
      <c r="AF395" s="3">
        <v>12.78</v>
      </c>
      <c r="AG395" s="34"/>
      <c r="AH395" s="3">
        <v>5.18</v>
      </c>
      <c r="AI395" s="3">
        <v>6.03</v>
      </c>
      <c r="AJ395" s="3">
        <v>19.89</v>
      </c>
      <c r="AK395" s="3">
        <v>4.7469999999999999</v>
      </c>
      <c r="AN395" s="4"/>
      <c r="AO395" s="3">
        <v>0.38</v>
      </c>
      <c r="AP395" s="3">
        <v>4.91</v>
      </c>
      <c r="AQ395" s="3">
        <v>28.75</v>
      </c>
    </row>
    <row r="396" spans="1:43">
      <c r="A396" s="34">
        <v>39626</v>
      </c>
      <c r="B396" s="3">
        <v>13.1</v>
      </c>
      <c r="C396" s="3">
        <v>1.01</v>
      </c>
      <c r="D396" s="3">
        <v>1.54</v>
      </c>
      <c r="E396" s="3">
        <v>3.3679999999999999</v>
      </c>
      <c r="F396" s="3">
        <v>7.59</v>
      </c>
      <c r="G396" s="3">
        <v>4.4400000000000004</v>
      </c>
      <c r="H396" s="3">
        <v>6.31</v>
      </c>
      <c r="K396" s="3">
        <v>7.7</v>
      </c>
      <c r="L396" s="3">
        <v>1.24</v>
      </c>
      <c r="M396" s="3">
        <v>2.5099999999999998</v>
      </c>
      <c r="N396" s="3">
        <v>3.24</v>
      </c>
      <c r="O396" s="3">
        <v>9.85</v>
      </c>
      <c r="P396" s="3">
        <v>9.4499999999999993</v>
      </c>
      <c r="Q396" s="3">
        <v>21.8</v>
      </c>
      <c r="R396" s="3">
        <v>25.3</v>
      </c>
      <c r="S396" s="4"/>
      <c r="T396" s="3">
        <v>2.58</v>
      </c>
      <c r="U396" s="3">
        <v>15</v>
      </c>
      <c r="V396" s="3">
        <v>2.16</v>
      </c>
      <c r="W396" s="3">
        <v>5.98</v>
      </c>
      <c r="X396" s="3">
        <v>4.08</v>
      </c>
      <c r="Y396" s="3">
        <v>10.08</v>
      </c>
      <c r="Z396" s="3">
        <v>12.1</v>
      </c>
      <c r="AA396" s="3">
        <v>3.5070000000000001</v>
      </c>
      <c r="AB396" s="3">
        <v>5.05</v>
      </c>
      <c r="AC396" s="3">
        <v>5.61</v>
      </c>
      <c r="AD396" s="3">
        <v>104.4</v>
      </c>
      <c r="AE396" s="3">
        <v>13.96</v>
      </c>
      <c r="AF396" s="3">
        <v>12.4</v>
      </c>
      <c r="AG396" s="34"/>
      <c r="AH396" s="3">
        <v>5.17</v>
      </c>
      <c r="AI396" s="3">
        <v>5.9</v>
      </c>
      <c r="AJ396" s="3">
        <v>20.309999999999999</v>
      </c>
      <c r="AK396" s="3">
        <v>4.5270000000000001</v>
      </c>
      <c r="AN396" s="3">
        <v>6.42</v>
      </c>
      <c r="AO396" s="3">
        <v>0.38</v>
      </c>
      <c r="AP396" s="3">
        <v>4.9000000000000004</v>
      </c>
      <c r="AQ396" s="3">
        <v>28.3</v>
      </c>
    </row>
    <row r="397" spans="1:43">
      <c r="A397" s="34">
        <v>39625</v>
      </c>
      <c r="B397" s="3">
        <v>13.18</v>
      </c>
      <c r="C397" s="3">
        <v>1.04</v>
      </c>
      <c r="D397" s="3">
        <v>1.62</v>
      </c>
      <c r="E397" s="3">
        <v>3.5430000000000001</v>
      </c>
      <c r="F397" s="3">
        <v>8.43</v>
      </c>
      <c r="G397" s="3">
        <v>4.8</v>
      </c>
      <c r="H397" s="3">
        <v>6.87</v>
      </c>
      <c r="K397" s="3">
        <v>8.5500000000000007</v>
      </c>
      <c r="L397" s="3">
        <v>1.25</v>
      </c>
      <c r="M397" s="3">
        <v>2.61</v>
      </c>
      <c r="N397" s="3">
        <v>3.38</v>
      </c>
      <c r="O397" s="3">
        <v>9.6</v>
      </c>
      <c r="P397" s="3">
        <v>9.6</v>
      </c>
      <c r="Q397" s="3">
        <v>21.9</v>
      </c>
      <c r="R397" s="3">
        <v>26.2</v>
      </c>
      <c r="S397" s="3">
        <v>20.68</v>
      </c>
      <c r="T397" s="3">
        <v>2.5299999999999998</v>
      </c>
      <c r="U397" s="3">
        <v>15.54</v>
      </c>
      <c r="V397" s="3">
        <v>2.17</v>
      </c>
      <c r="W397" s="3">
        <v>6.53</v>
      </c>
      <c r="X397" s="3">
        <v>4.0999999999999996</v>
      </c>
      <c r="Y397" s="3">
        <v>11.2</v>
      </c>
      <c r="Z397" s="3">
        <v>12.3</v>
      </c>
      <c r="AA397" s="3">
        <v>3.7530000000000001</v>
      </c>
      <c r="AB397" s="3">
        <v>5.1100000000000003</v>
      </c>
      <c r="AC397" s="3">
        <v>6.17</v>
      </c>
      <c r="AD397" s="3">
        <v>106.2</v>
      </c>
      <c r="AE397" s="3">
        <v>14.3</v>
      </c>
      <c r="AF397" s="3">
        <v>12.5</v>
      </c>
      <c r="AG397" s="34"/>
      <c r="AH397" s="3">
        <v>5.69</v>
      </c>
      <c r="AI397" s="3">
        <v>6.33</v>
      </c>
      <c r="AJ397" s="3">
        <v>21.9</v>
      </c>
      <c r="AK397" s="3">
        <v>5</v>
      </c>
      <c r="AN397" s="3">
        <v>7.11</v>
      </c>
      <c r="AO397" s="3">
        <v>0.38</v>
      </c>
      <c r="AP397" s="3">
        <v>5.23</v>
      </c>
      <c r="AQ397" s="3">
        <v>28.65</v>
      </c>
    </row>
    <row r="398" spans="1:43">
      <c r="A398" s="34">
        <v>39624</v>
      </c>
      <c r="B398" s="3">
        <v>13.44</v>
      </c>
      <c r="C398" s="3">
        <v>1.06</v>
      </c>
      <c r="D398" s="3">
        <v>1.62</v>
      </c>
      <c r="E398" s="3">
        <v>3.5379999999999998</v>
      </c>
      <c r="F398" s="3">
        <v>8.8000000000000007</v>
      </c>
      <c r="G398" s="3">
        <v>4.88</v>
      </c>
      <c r="H398" s="3">
        <v>6.82</v>
      </c>
      <c r="K398" s="3">
        <v>8.32</v>
      </c>
      <c r="L398" s="3">
        <v>1.25</v>
      </c>
      <c r="M398" s="3">
        <v>2.54</v>
      </c>
      <c r="N398" s="3">
        <v>3.22</v>
      </c>
      <c r="O398" s="3">
        <v>9.6199999999999992</v>
      </c>
      <c r="P398" s="3">
        <v>9.5</v>
      </c>
      <c r="Q398" s="3">
        <v>22.1</v>
      </c>
      <c r="R398" s="3">
        <v>27</v>
      </c>
      <c r="S398" s="3">
        <v>20.55</v>
      </c>
      <c r="T398" s="3">
        <v>2.5499999999999998</v>
      </c>
      <c r="U398" s="3">
        <v>15.76</v>
      </c>
      <c r="V398" s="3">
        <v>2.2000000000000002</v>
      </c>
      <c r="W398" s="3">
        <v>6.48</v>
      </c>
      <c r="X398" s="3">
        <v>3.96</v>
      </c>
      <c r="Y398" s="3">
        <v>10.85</v>
      </c>
      <c r="Z398" s="3">
        <v>12.58</v>
      </c>
      <c r="AA398" s="3">
        <v>3.8330000000000002</v>
      </c>
      <c r="AB398" s="3">
        <v>5.46</v>
      </c>
      <c r="AC398" s="3">
        <v>6.34</v>
      </c>
      <c r="AD398" s="3">
        <v>107.5</v>
      </c>
      <c r="AE398" s="3">
        <v>14.58</v>
      </c>
      <c r="AF398" s="3">
        <v>12.44</v>
      </c>
      <c r="AG398" s="34"/>
      <c r="AH398" s="3">
        <v>5.68</v>
      </c>
      <c r="AI398" s="3">
        <v>6.51</v>
      </c>
      <c r="AJ398" s="3">
        <v>21.23</v>
      </c>
      <c r="AK398" s="4"/>
      <c r="AN398" s="3">
        <v>7.04</v>
      </c>
      <c r="AO398" s="3">
        <v>0.38</v>
      </c>
      <c r="AP398" s="3">
        <v>5.24</v>
      </c>
      <c r="AQ398" s="3">
        <v>29</v>
      </c>
    </row>
    <row r="399" spans="1:43">
      <c r="A399" s="34">
        <v>39623</v>
      </c>
      <c r="B399" s="3">
        <v>13</v>
      </c>
      <c r="C399" s="3">
        <v>1.07</v>
      </c>
      <c r="D399" s="3">
        <v>1.62</v>
      </c>
      <c r="E399" s="3">
        <v>3.3730000000000002</v>
      </c>
      <c r="F399" s="4"/>
      <c r="G399" s="3">
        <v>4.6900000000000004</v>
      </c>
      <c r="H399" s="3">
        <v>6.58</v>
      </c>
      <c r="K399" s="3">
        <v>7.99</v>
      </c>
      <c r="L399" s="3">
        <v>1.25</v>
      </c>
      <c r="M399" s="3">
        <v>2.4</v>
      </c>
      <c r="N399" s="3">
        <v>3.23</v>
      </c>
      <c r="O399" s="3">
        <v>9.6</v>
      </c>
      <c r="P399" s="3">
        <v>9.52</v>
      </c>
      <c r="Q399" s="3">
        <v>22.45</v>
      </c>
      <c r="R399" s="3">
        <v>25.5</v>
      </c>
      <c r="S399" s="3">
        <v>19.23</v>
      </c>
      <c r="T399" s="3">
        <v>2.46</v>
      </c>
      <c r="U399" s="3">
        <v>15.32</v>
      </c>
      <c r="V399" s="3">
        <v>2.2000000000000002</v>
      </c>
      <c r="W399" s="3">
        <v>6.16</v>
      </c>
      <c r="X399" s="3">
        <v>3.99</v>
      </c>
      <c r="Y399" s="3">
        <v>10.24</v>
      </c>
      <c r="Z399" s="3">
        <v>12.72</v>
      </c>
      <c r="AA399" s="3">
        <v>3.7469999999999999</v>
      </c>
      <c r="AB399" s="3">
        <v>5.3</v>
      </c>
      <c r="AC399" s="3">
        <v>6.22</v>
      </c>
      <c r="AD399" s="3">
        <v>106.8</v>
      </c>
      <c r="AE399" s="3">
        <v>14.22</v>
      </c>
      <c r="AF399" s="3">
        <v>12.24</v>
      </c>
      <c r="AG399" s="34"/>
      <c r="AH399" s="3">
        <v>5.44</v>
      </c>
      <c r="AI399" s="3">
        <v>6.44</v>
      </c>
      <c r="AJ399" s="3">
        <v>20.8</v>
      </c>
      <c r="AK399" s="3">
        <v>4.7530000000000001</v>
      </c>
      <c r="AN399" s="3">
        <v>6.65</v>
      </c>
      <c r="AO399" s="3">
        <v>0.375</v>
      </c>
      <c r="AP399" s="3">
        <v>5.29</v>
      </c>
      <c r="AQ399" s="3">
        <v>29.5</v>
      </c>
    </row>
    <row r="400" spans="1:43">
      <c r="A400" s="34">
        <v>39622</v>
      </c>
      <c r="B400" s="3">
        <v>12.82</v>
      </c>
      <c r="C400" s="3">
        <v>1.1299999999999999</v>
      </c>
      <c r="D400" s="3">
        <v>1.69</v>
      </c>
      <c r="E400" s="3">
        <v>3.528</v>
      </c>
      <c r="F400" s="3">
        <v>8.4499999999999993</v>
      </c>
      <c r="G400" s="3">
        <v>4.71</v>
      </c>
      <c r="H400" s="3">
        <v>6.76</v>
      </c>
      <c r="K400" s="3">
        <v>7.89</v>
      </c>
      <c r="L400" s="3">
        <v>1.3</v>
      </c>
      <c r="M400" s="3">
        <v>2.36</v>
      </c>
      <c r="N400" s="3">
        <v>3.08</v>
      </c>
      <c r="O400" s="3">
        <v>9.67</v>
      </c>
      <c r="P400" s="3">
        <v>9.5500000000000007</v>
      </c>
      <c r="Q400" s="3">
        <v>22.45</v>
      </c>
      <c r="R400" s="3">
        <v>25.9</v>
      </c>
      <c r="S400" s="3">
        <v>18.79</v>
      </c>
      <c r="T400" s="3">
        <v>2.52</v>
      </c>
      <c r="U400" s="3">
        <v>15.36</v>
      </c>
      <c r="V400" s="3">
        <v>2.2599999999999998</v>
      </c>
      <c r="W400" s="3">
        <v>5.85</v>
      </c>
      <c r="X400" s="3">
        <v>4</v>
      </c>
      <c r="Y400" s="3">
        <v>9.74</v>
      </c>
      <c r="Z400" s="3">
        <v>13.22</v>
      </c>
      <c r="AA400" s="3">
        <v>3.8130000000000002</v>
      </c>
      <c r="AB400" s="3">
        <v>5.0999999999999996</v>
      </c>
      <c r="AC400" s="3">
        <v>5.94</v>
      </c>
      <c r="AD400" s="3">
        <v>107.6</v>
      </c>
      <c r="AE400" s="3">
        <v>14.1</v>
      </c>
      <c r="AF400" s="3">
        <v>12.44</v>
      </c>
      <c r="AG400" s="34"/>
      <c r="AH400" s="3">
        <v>5.21</v>
      </c>
      <c r="AI400" s="3">
        <v>6.15</v>
      </c>
      <c r="AJ400" s="3">
        <v>20.16</v>
      </c>
      <c r="AK400" s="3">
        <v>4.5330000000000004</v>
      </c>
      <c r="AN400" s="3">
        <v>6.35</v>
      </c>
      <c r="AO400" s="3">
        <v>0.4</v>
      </c>
      <c r="AP400" s="3">
        <v>5.12</v>
      </c>
      <c r="AQ400" s="3">
        <v>29.3</v>
      </c>
    </row>
    <row r="401" spans="1:43">
      <c r="A401" s="34">
        <v>39619</v>
      </c>
      <c r="B401" s="3">
        <v>12.62</v>
      </c>
      <c r="C401" s="3">
        <v>1.17</v>
      </c>
      <c r="D401" s="3">
        <v>1.7</v>
      </c>
      <c r="E401" s="3">
        <v>3.7570000000000001</v>
      </c>
      <c r="F401" s="3">
        <v>8.7899999999999991</v>
      </c>
      <c r="G401" s="3">
        <v>4.5</v>
      </c>
      <c r="H401" s="3">
        <v>6.88</v>
      </c>
      <c r="K401" s="3">
        <v>7.8</v>
      </c>
      <c r="L401" s="3">
        <v>1.33</v>
      </c>
      <c r="M401" s="3">
        <v>2.48</v>
      </c>
      <c r="N401" s="3">
        <v>3.32</v>
      </c>
      <c r="O401" s="3">
        <v>9.86</v>
      </c>
      <c r="P401" s="3">
        <v>9.5500000000000007</v>
      </c>
      <c r="Q401" s="3">
        <v>23.1</v>
      </c>
      <c r="R401" s="3">
        <v>26.7</v>
      </c>
      <c r="S401" s="3">
        <v>20.27</v>
      </c>
      <c r="T401" s="3">
        <v>2.58</v>
      </c>
      <c r="U401" s="3">
        <v>15.86</v>
      </c>
      <c r="V401" s="3">
        <v>2.3199999999999998</v>
      </c>
      <c r="W401" s="3">
        <v>5.85</v>
      </c>
      <c r="X401" s="3">
        <v>4.2699999999999996</v>
      </c>
      <c r="Y401" s="3">
        <v>9.76</v>
      </c>
      <c r="Z401" s="3">
        <v>13.34</v>
      </c>
      <c r="AA401" s="3">
        <v>4.0869999999999997</v>
      </c>
      <c r="AB401" s="3">
        <v>5.17</v>
      </c>
      <c r="AC401" s="3">
        <v>5.92</v>
      </c>
      <c r="AD401" s="3">
        <v>106.5</v>
      </c>
      <c r="AE401" s="3">
        <v>14.44</v>
      </c>
      <c r="AF401" s="3">
        <v>12.6</v>
      </c>
      <c r="AG401" s="34"/>
      <c r="AH401" s="3">
        <v>5.16</v>
      </c>
      <c r="AI401" s="3">
        <v>6.18</v>
      </c>
      <c r="AJ401" s="3">
        <v>20.34</v>
      </c>
      <c r="AK401" s="3">
        <v>4.5330000000000004</v>
      </c>
      <c r="AN401" s="3">
        <v>6.29</v>
      </c>
      <c r="AO401" s="3">
        <v>0.4</v>
      </c>
      <c r="AP401" s="3">
        <v>5.0999999999999996</v>
      </c>
      <c r="AQ401" s="3">
        <v>29.95</v>
      </c>
    </row>
    <row r="402" spans="1:43">
      <c r="A402" s="34">
        <v>39618</v>
      </c>
      <c r="B402" s="3">
        <v>13.02</v>
      </c>
      <c r="C402" s="3">
        <v>1.19</v>
      </c>
      <c r="D402" s="3">
        <v>1.7</v>
      </c>
      <c r="E402" s="3">
        <v>3.5779999999999998</v>
      </c>
      <c r="F402" s="3">
        <v>7.99</v>
      </c>
      <c r="G402" s="3">
        <v>4.09</v>
      </c>
      <c r="H402" s="3">
        <v>6.25</v>
      </c>
      <c r="K402" s="3">
        <v>7.57</v>
      </c>
      <c r="L402" s="3">
        <v>1.32</v>
      </c>
      <c r="M402" s="3">
        <v>2.5</v>
      </c>
      <c r="N402" s="3">
        <v>3.35</v>
      </c>
      <c r="O402" s="3">
        <v>10.08</v>
      </c>
      <c r="P402" s="3">
        <v>9.48</v>
      </c>
      <c r="Q402" s="3">
        <v>23.05</v>
      </c>
      <c r="R402" s="3">
        <v>26.8</v>
      </c>
      <c r="S402" s="3">
        <v>19.899999999999999</v>
      </c>
      <c r="T402" s="3">
        <v>2.5099999999999998</v>
      </c>
      <c r="U402" s="3">
        <v>15.17</v>
      </c>
      <c r="V402" s="3">
        <v>2.36</v>
      </c>
      <c r="W402" s="3">
        <v>5.68</v>
      </c>
      <c r="X402" s="3">
        <v>4.3600000000000003</v>
      </c>
      <c r="Y402" s="3">
        <v>9.74</v>
      </c>
      <c r="Z402" s="3">
        <v>13.46</v>
      </c>
      <c r="AA402" s="3">
        <v>4.1529999999999996</v>
      </c>
      <c r="AB402" s="3">
        <v>5.2</v>
      </c>
      <c r="AC402" s="3">
        <v>5.77</v>
      </c>
      <c r="AD402" s="3">
        <v>107</v>
      </c>
      <c r="AE402" s="3">
        <v>14.86</v>
      </c>
      <c r="AF402" s="3">
        <v>12.5</v>
      </c>
      <c r="AG402" s="34"/>
      <c r="AH402" s="3">
        <v>5.09</v>
      </c>
      <c r="AI402" s="3">
        <v>6</v>
      </c>
      <c r="AJ402" s="3">
        <v>19.71</v>
      </c>
      <c r="AK402" s="3">
        <v>4.7069999999999999</v>
      </c>
      <c r="AN402" s="3">
        <v>6.54</v>
      </c>
      <c r="AO402" s="3">
        <v>0.435</v>
      </c>
      <c r="AP402" s="3">
        <v>4.9800000000000004</v>
      </c>
      <c r="AQ402" s="3">
        <v>30</v>
      </c>
    </row>
    <row r="403" spans="1:43">
      <c r="A403" s="34">
        <v>39617</v>
      </c>
      <c r="B403" s="3">
        <v>13.34</v>
      </c>
      <c r="C403" s="3">
        <v>1.24</v>
      </c>
      <c r="D403" s="3">
        <v>1.76</v>
      </c>
      <c r="E403" s="3">
        <v>3.7669999999999999</v>
      </c>
      <c r="F403" s="3">
        <v>8.39</v>
      </c>
      <c r="G403" s="3">
        <v>4.54</v>
      </c>
      <c r="H403" s="3">
        <v>6.6</v>
      </c>
      <c r="K403" s="3">
        <v>8.33</v>
      </c>
      <c r="L403" s="3">
        <v>1.35</v>
      </c>
      <c r="M403" s="3">
        <v>2.66</v>
      </c>
      <c r="N403" s="3">
        <v>3.38</v>
      </c>
      <c r="O403" s="3">
        <v>10.6</v>
      </c>
      <c r="P403" s="3">
        <v>9.41</v>
      </c>
      <c r="Q403" s="3">
        <v>24.25</v>
      </c>
      <c r="R403" s="3">
        <v>27.9</v>
      </c>
      <c r="S403" s="3">
        <v>20.59</v>
      </c>
      <c r="T403" s="3">
        <v>2.4900000000000002</v>
      </c>
      <c r="U403" s="3">
        <v>16.09</v>
      </c>
      <c r="V403" s="3">
        <v>2.48</v>
      </c>
      <c r="W403" s="3">
        <v>6.31</v>
      </c>
      <c r="X403" s="3">
        <v>4.4400000000000004</v>
      </c>
      <c r="Y403" s="3">
        <v>10.82</v>
      </c>
      <c r="Z403" s="3">
        <v>14.16</v>
      </c>
      <c r="AA403" s="3">
        <v>4.1669999999999998</v>
      </c>
      <c r="AB403" s="3">
        <v>5.37</v>
      </c>
      <c r="AC403" s="3">
        <v>6.49</v>
      </c>
      <c r="AD403" s="3">
        <v>108.6</v>
      </c>
      <c r="AE403" s="3">
        <v>15.5</v>
      </c>
      <c r="AF403" s="3">
        <v>12.92</v>
      </c>
      <c r="AG403" s="34"/>
      <c r="AH403" s="3">
        <v>5.66</v>
      </c>
      <c r="AI403" s="3">
        <v>6.31</v>
      </c>
      <c r="AJ403" s="3">
        <v>21.56</v>
      </c>
      <c r="AK403" s="3">
        <v>5.2270000000000003</v>
      </c>
      <c r="AN403" s="3">
        <v>7.27</v>
      </c>
      <c r="AO403" s="3">
        <v>0.435</v>
      </c>
      <c r="AP403" s="3">
        <v>5.33</v>
      </c>
      <c r="AQ403" s="3">
        <v>31.1</v>
      </c>
    </row>
    <row r="404" spans="1:43">
      <c r="A404" s="34">
        <v>39616</v>
      </c>
      <c r="B404" s="3">
        <v>13.18</v>
      </c>
      <c r="C404" s="3">
        <v>1.17</v>
      </c>
      <c r="D404" s="3">
        <v>1.69</v>
      </c>
      <c r="E404" s="3">
        <v>3.5880000000000001</v>
      </c>
      <c r="F404" s="3">
        <v>7.7</v>
      </c>
      <c r="G404" s="3">
        <v>4.32</v>
      </c>
      <c r="H404" s="3">
        <v>6.43</v>
      </c>
      <c r="K404" s="4"/>
      <c r="L404" s="3">
        <v>1.34</v>
      </c>
      <c r="M404" s="3">
        <v>2.61</v>
      </c>
      <c r="N404" s="3">
        <v>3.44</v>
      </c>
      <c r="O404" s="3">
        <v>10.14</v>
      </c>
      <c r="P404" s="3">
        <v>9.56</v>
      </c>
      <c r="Q404" s="3">
        <v>24.4</v>
      </c>
      <c r="R404" s="3">
        <v>27.45</v>
      </c>
      <c r="S404" s="3">
        <v>18.72</v>
      </c>
      <c r="T404" s="3">
        <v>2.5</v>
      </c>
      <c r="U404" s="3">
        <v>15.24</v>
      </c>
      <c r="V404" s="3">
        <v>2.52</v>
      </c>
      <c r="W404" s="3">
        <v>5.76</v>
      </c>
      <c r="X404" s="3">
        <v>4.4800000000000004</v>
      </c>
      <c r="Y404" s="3">
        <v>10.72</v>
      </c>
      <c r="Z404" s="3">
        <v>13.66</v>
      </c>
      <c r="AA404" s="3">
        <v>4.0999999999999996</v>
      </c>
      <c r="AB404" s="3">
        <v>5.26</v>
      </c>
      <c r="AC404" s="3">
        <v>6.19</v>
      </c>
      <c r="AD404" s="3">
        <v>107.6</v>
      </c>
      <c r="AE404" s="3">
        <v>15.28</v>
      </c>
      <c r="AF404" s="3">
        <v>12.7</v>
      </c>
      <c r="AG404" s="34"/>
      <c r="AH404" s="3">
        <v>5.43</v>
      </c>
      <c r="AI404" s="3">
        <v>6.14</v>
      </c>
      <c r="AJ404" s="3">
        <v>20.03</v>
      </c>
      <c r="AK404" s="3">
        <v>4.9269999999999996</v>
      </c>
      <c r="AN404" s="3">
        <v>6.88</v>
      </c>
      <c r="AO404" s="3">
        <v>0.435</v>
      </c>
      <c r="AP404" s="3">
        <v>5.0999999999999996</v>
      </c>
      <c r="AQ404" s="3">
        <v>30.85</v>
      </c>
    </row>
    <row r="405" spans="1:43">
      <c r="A405" s="34">
        <v>39615</v>
      </c>
      <c r="B405" s="3">
        <v>13.1</v>
      </c>
      <c r="C405" s="3">
        <v>1.24</v>
      </c>
      <c r="D405" s="3">
        <v>1.76</v>
      </c>
      <c r="E405" s="3">
        <v>3.7719999999999998</v>
      </c>
      <c r="F405" s="3">
        <v>7.82</v>
      </c>
      <c r="G405" s="3">
        <v>4.7</v>
      </c>
      <c r="H405" s="3">
        <v>6.6</v>
      </c>
      <c r="K405" s="3">
        <v>7.91</v>
      </c>
      <c r="L405" s="3">
        <v>1.34</v>
      </c>
      <c r="M405" s="3">
        <v>2.68</v>
      </c>
      <c r="N405" s="3">
        <v>3.37</v>
      </c>
      <c r="O405" s="3">
        <v>10.3</v>
      </c>
      <c r="P405" s="3">
        <v>9.91</v>
      </c>
      <c r="Q405" s="3">
        <v>23.9</v>
      </c>
      <c r="R405" s="3">
        <v>27.5</v>
      </c>
      <c r="S405" s="3">
        <v>20.09</v>
      </c>
      <c r="T405" s="3">
        <v>2.46</v>
      </c>
      <c r="U405" s="3">
        <v>15.38</v>
      </c>
      <c r="V405" s="3">
        <v>2.4900000000000002</v>
      </c>
      <c r="W405" s="3">
        <v>6.39</v>
      </c>
      <c r="X405" s="3">
        <v>4.4800000000000004</v>
      </c>
      <c r="Y405" s="3">
        <v>11.6</v>
      </c>
      <c r="Z405" s="3">
        <v>13.54</v>
      </c>
      <c r="AA405" s="3">
        <v>4.0670000000000002</v>
      </c>
      <c r="AB405" s="3">
        <v>5.26</v>
      </c>
      <c r="AC405" s="3">
        <v>6.88</v>
      </c>
      <c r="AD405" s="3">
        <v>107.5</v>
      </c>
      <c r="AE405" s="3">
        <v>14.8</v>
      </c>
      <c r="AF405" s="3">
        <v>12.88</v>
      </c>
      <c r="AG405" s="34"/>
      <c r="AH405" s="3">
        <v>5.78</v>
      </c>
      <c r="AI405" s="3">
        <v>6.09</v>
      </c>
      <c r="AJ405" s="3">
        <v>20.63</v>
      </c>
      <c r="AK405" s="3">
        <v>5.4130000000000003</v>
      </c>
      <c r="AN405" s="3">
        <v>7.64</v>
      </c>
      <c r="AO405" s="3">
        <v>0.435</v>
      </c>
      <c r="AP405" s="3">
        <v>5.29</v>
      </c>
      <c r="AQ405" s="3">
        <v>30.45</v>
      </c>
    </row>
    <row r="406" spans="1:43">
      <c r="A406" s="34">
        <v>39612</v>
      </c>
      <c r="B406" s="3">
        <v>12.88</v>
      </c>
      <c r="C406" s="3">
        <v>1.25</v>
      </c>
      <c r="D406" s="3">
        <v>1.74</v>
      </c>
      <c r="E406" s="3">
        <v>3.8620000000000001</v>
      </c>
      <c r="F406" s="3">
        <v>8.02</v>
      </c>
      <c r="G406" s="3">
        <v>4.67</v>
      </c>
      <c r="H406" s="3">
        <v>6.57</v>
      </c>
      <c r="K406" s="3">
        <v>8.2100000000000009</v>
      </c>
      <c r="L406" s="3">
        <v>1.34</v>
      </c>
      <c r="M406" s="3">
        <v>2.65</v>
      </c>
      <c r="N406" s="3">
        <v>3.48</v>
      </c>
      <c r="O406" s="3">
        <v>10.039999999999999</v>
      </c>
      <c r="P406" s="3">
        <v>9.5299999999999994</v>
      </c>
      <c r="Q406" s="3">
        <v>23.4</v>
      </c>
      <c r="R406" s="3">
        <v>27.4</v>
      </c>
      <c r="S406" s="3">
        <v>20.93</v>
      </c>
      <c r="T406" s="3">
        <v>2.58</v>
      </c>
      <c r="U406" s="3">
        <v>14.99</v>
      </c>
      <c r="V406" s="3">
        <v>2.44</v>
      </c>
      <c r="W406" s="3">
        <v>6.57</v>
      </c>
      <c r="X406" s="3">
        <v>4.3499999999999996</v>
      </c>
      <c r="Y406" s="3">
        <v>11.35</v>
      </c>
      <c r="Z406" s="3">
        <v>13.04</v>
      </c>
      <c r="AA406" s="3">
        <v>4.133</v>
      </c>
      <c r="AB406" s="3">
        <v>5.14</v>
      </c>
      <c r="AC406" s="3">
        <v>7.06</v>
      </c>
      <c r="AD406" s="3">
        <v>105</v>
      </c>
      <c r="AE406" s="3">
        <v>14.58</v>
      </c>
      <c r="AF406" s="3">
        <v>12.38</v>
      </c>
      <c r="AG406" s="34"/>
      <c r="AH406" s="3">
        <v>6.03</v>
      </c>
      <c r="AI406" s="3">
        <v>6.1</v>
      </c>
      <c r="AJ406" s="3">
        <v>20.149999999999999</v>
      </c>
      <c r="AK406" s="3">
        <v>5.6529999999999996</v>
      </c>
      <c r="AN406" s="3">
        <v>7.96</v>
      </c>
      <c r="AO406" s="3">
        <v>0.435</v>
      </c>
      <c r="AP406" s="3">
        <v>5.36</v>
      </c>
      <c r="AQ406" s="3">
        <v>30</v>
      </c>
    </row>
    <row r="407" spans="1:43">
      <c r="A407" s="34">
        <v>39611</v>
      </c>
      <c r="B407" s="3">
        <v>13.26</v>
      </c>
      <c r="C407" s="3">
        <v>1.29</v>
      </c>
      <c r="D407" s="3">
        <v>1.84</v>
      </c>
      <c r="E407" s="4"/>
      <c r="F407" s="3">
        <v>8.51</v>
      </c>
      <c r="G407" s="3">
        <v>5.03</v>
      </c>
      <c r="H407" s="3">
        <v>6.68</v>
      </c>
      <c r="K407" s="3">
        <v>9.1199999999999992</v>
      </c>
      <c r="L407" s="3">
        <v>1.37</v>
      </c>
      <c r="M407" s="3">
        <v>2.77</v>
      </c>
      <c r="N407" s="3">
        <v>3.47</v>
      </c>
      <c r="O407" s="3">
        <v>9.86</v>
      </c>
      <c r="P407" s="3">
        <v>9.7200000000000006</v>
      </c>
      <c r="Q407" s="3">
        <v>23.9</v>
      </c>
      <c r="R407" s="3">
        <v>26.85</v>
      </c>
      <c r="S407" s="3">
        <v>21.96</v>
      </c>
      <c r="T407" s="3">
        <v>2.58</v>
      </c>
      <c r="U407" s="3">
        <v>15.37</v>
      </c>
      <c r="V407" s="3">
        <v>2.46</v>
      </c>
      <c r="W407" s="3">
        <v>7.12</v>
      </c>
      <c r="X407" s="3">
        <v>4.7</v>
      </c>
      <c r="Y407" s="3">
        <v>12.19</v>
      </c>
      <c r="Z407" s="3">
        <v>13.34</v>
      </c>
      <c r="AA407" s="3">
        <v>4.1529999999999996</v>
      </c>
      <c r="AB407" s="3">
        <v>5.2</v>
      </c>
      <c r="AC407" s="3">
        <v>7.06</v>
      </c>
      <c r="AD407" s="3">
        <v>107.7</v>
      </c>
      <c r="AE407" s="3">
        <v>14.34</v>
      </c>
      <c r="AF407" s="3">
        <v>12.48</v>
      </c>
      <c r="AG407" s="34"/>
      <c r="AH407" s="3">
        <v>6.23</v>
      </c>
      <c r="AI407" s="3">
        <v>6.17</v>
      </c>
      <c r="AJ407" s="3">
        <v>22.18</v>
      </c>
      <c r="AK407" s="3">
        <v>5.74</v>
      </c>
      <c r="AN407" s="3">
        <v>8.39</v>
      </c>
      <c r="AO407" s="3">
        <v>0.435</v>
      </c>
      <c r="AP407" s="3">
        <v>5.51</v>
      </c>
      <c r="AQ407" s="3">
        <v>31</v>
      </c>
    </row>
    <row r="408" spans="1:43">
      <c r="A408" s="34">
        <v>39610</v>
      </c>
      <c r="B408" s="3">
        <v>13.2</v>
      </c>
      <c r="C408" s="3">
        <v>1.32</v>
      </c>
      <c r="D408" s="3">
        <v>1.9</v>
      </c>
      <c r="E408" s="3">
        <v>4.0670000000000002</v>
      </c>
      <c r="F408" s="3">
        <v>9.08</v>
      </c>
      <c r="G408" s="3">
        <v>4.9000000000000004</v>
      </c>
      <c r="H408" s="3">
        <v>6.79</v>
      </c>
      <c r="K408" s="3">
        <v>9.24</v>
      </c>
      <c r="L408" s="3">
        <v>1.41</v>
      </c>
      <c r="M408" s="3">
        <v>2.75</v>
      </c>
      <c r="N408" s="3">
        <v>3.56</v>
      </c>
      <c r="O408" s="3">
        <v>9.8000000000000007</v>
      </c>
      <c r="P408" s="3">
        <v>9.34</v>
      </c>
      <c r="Q408" s="3">
        <v>24.2</v>
      </c>
      <c r="R408" s="3">
        <v>28</v>
      </c>
      <c r="S408" s="3">
        <v>21.84</v>
      </c>
      <c r="T408" s="3">
        <v>2.61</v>
      </c>
      <c r="U408" s="3">
        <v>15.9</v>
      </c>
      <c r="V408" s="3">
        <v>2.41</v>
      </c>
      <c r="W408" s="3">
        <v>7.12</v>
      </c>
      <c r="X408" s="3">
        <v>4.67</v>
      </c>
      <c r="Y408" s="3">
        <v>12.07</v>
      </c>
      <c r="Z408" s="3">
        <v>13.6</v>
      </c>
      <c r="AA408" s="3">
        <v>4.1529999999999996</v>
      </c>
      <c r="AB408" s="3">
        <v>5.25</v>
      </c>
      <c r="AC408" s="3">
        <v>7.03</v>
      </c>
      <c r="AD408" s="3">
        <v>108.9</v>
      </c>
      <c r="AE408" s="3">
        <v>14.1</v>
      </c>
      <c r="AF408" s="3">
        <v>12.96</v>
      </c>
      <c r="AG408" s="34"/>
      <c r="AH408" s="3">
        <v>6.15</v>
      </c>
      <c r="AI408" s="3">
        <v>6.33</v>
      </c>
      <c r="AJ408" s="3">
        <v>23.75</v>
      </c>
      <c r="AK408" s="3">
        <v>5.8929999999999998</v>
      </c>
      <c r="AN408" s="3">
        <v>8.4499999999999993</v>
      </c>
      <c r="AO408" s="3">
        <v>0.43</v>
      </c>
      <c r="AP408" s="3">
        <v>5.56</v>
      </c>
      <c r="AQ408" s="3">
        <v>31.5</v>
      </c>
    </row>
    <row r="409" spans="1:43">
      <c r="A409" s="34">
        <v>39609</v>
      </c>
      <c r="B409" s="3">
        <v>13.1</v>
      </c>
      <c r="C409" s="3">
        <v>1.26</v>
      </c>
      <c r="D409" s="3">
        <v>1.88</v>
      </c>
      <c r="E409" s="3">
        <v>4.2809999999999997</v>
      </c>
      <c r="F409" s="3">
        <v>9</v>
      </c>
      <c r="G409" s="3">
        <v>5.16</v>
      </c>
      <c r="H409" s="3">
        <v>7.43</v>
      </c>
      <c r="K409" s="3">
        <v>10.25</v>
      </c>
      <c r="L409" s="3">
        <v>1.41</v>
      </c>
      <c r="M409" s="3">
        <v>2.83</v>
      </c>
      <c r="N409" s="3">
        <v>3.57</v>
      </c>
      <c r="O409" s="3">
        <v>9.8000000000000007</v>
      </c>
      <c r="P409" s="3">
        <v>9.4</v>
      </c>
      <c r="Q409" s="3">
        <v>25</v>
      </c>
      <c r="R409" s="3">
        <v>27.6</v>
      </c>
      <c r="S409" s="3">
        <v>20.84</v>
      </c>
      <c r="T409" s="3">
        <v>2.58</v>
      </c>
      <c r="U409" s="3">
        <v>16.13</v>
      </c>
      <c r="V409" s="3">
        <v>2.48</v>
      </c>
      <c r="W409" s="3">
        <v>7.59</v>
      </c>
      <c r="X409" s="3">
        <v>4.9000000000000004</v>
      </c>
      <c r="Y409" s="3">
        <v>13.25</v>
      </c>
      <c r="Z409" s="3">
        <v>13.62</v>
      </c>
      <c r="AA409" s="3">
        <v>4.133</v>
      </c>
      <c r="AB409" s="3">
        <v>5.45</v>
      </c>
      <c r="AC409" s="3">
        <v>7.4</v>
      </c>
      <c r="AD409" s="3">
        <v>110.4</v>
      </c>
      <c r="AE409" s="3">
        <v>13.92</v>
      </c>
      <c r="AF409" s="3">
        <v>14.16</v>
      </c>
      <c r="AG409" s="34"/>
      <c r="AH409" s="3">
        <v>6.43</v>
      </c>
      <c r="AI409" s="3">
        <v>6.37</v>
      </c>
      <c r="AJ409" s="3">
        <v>24.58</v>
      </c>
      <c r="AK409" s="3">
        <v>6.2130000000000001</v>
      </c>
      <c r="AN409" s="3">
        <v>9.06</v>
      </c>
      <c r="AO409" s="3">
        <v>0.43</v>
      </c>
      <c r="AP409" s="3">
        <v>5.59</v>
      </c>
      <c r="AQ409" s="3">
        <v>31.8</v>
      </c>
    </row>
    <row r="410" spans="1:43">
      <c r="A410" s="34">
        <v>39608</v>
      </c>
      <c r="B410" s="4"/>
      <c r="C410" s="4"/>
      <c r="D410" s="4"/>
      <c r="E410" s="4"/>
      <c r="F410" s="4"/>
      <c r="G410" s="4"/>
      <c r="H410" s="4"/>
      <c r="K410" s="4"/>
      <c r="L410" s="4"/>
      <c r="M410" s="4"/>
      <c r="N410" s="4"/>
      <c r="O410" s="4"/>
      <c r="P410" s="4"/>
      <c r="Q410" s="4"/>
      <c r="R410" s="4"/>
      <c r="S410" s="4"/>
      <c r="T410" s="3">
        <v>2.65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34"/>
      <c r="AH410" s="4"/>
      <c r="AI410" s="4"/>
      <c r="AJ410" s="4"/>
      <c r="AK410" s="4"/>
      <c r="AN410" s="4"/>
      <c r="AO410" s="4"/>
      <c r="AP410" s="4"/>
      <c r="AQ410" s="4"/>
    </row>
    <row r="411" spans="1:43">
      <c r="A411" s="34">
        <v>39605</v>
      </c>
      <c r="B411" s="3">
        <v>13.38</v>
      </c>
      <c r="C411" s="3">
        <v>1.29</v>
      </c>
      <c r="D411" s="3">
        <v>1.85</v>
      </c>
      <c r="E411" s="3">
        <v>4.5060000000000002</v>
      </c>
      <c r="F411" s="3">
        <v>9.52</v>
      </c>
      <c r="G411" s="3">
        <v>5.73</v>
      </c>
      <c r="H411" s="3">
        <v>8.25</v>
      </c>
      <c r="K411" s="3">
        <v>11.39</v>
      </c>
      <c r="L411" s="3">
        <v>1.46</v>
      </c>
      <c r="M411" s="3">
        <v>3.05</v>
      </c>
      <c r="N411" s="3">
        <v>3.73</v>
      </c>
      <c r="O411" s="3">
        <v>10.44</v>
      </c>
      <c r="P411" s="3">
        <v>9.61</v>
      </c>
      <c r="Q411" s="3">
        <v>26</v>
      </c>
      <c r="R411" s="3">
        <v>29.65</v>
      </c>
      <c r="S411" s="3">
        <v>21.4</v>
      </c>
      <c r="T411" s="3">
        <v>2.77</v>
      </c>
      <c r="U411" s="3">
        <v>17.170000000000002</v>
      </c>
      <c r="V411" s="3">
        <v>2.63</v>
      </c>
      <c r="W411" s="3">
        <v>8.43</v>
      </c>
      <c r="X411" s="3">
        <v>5.05</v>
      </c>
      <c r="Y411" s="3">
        <v>14.72</v>
      </c>
      <c r="Z411" s="3">
        <v>14.48</v>
      </c>
      <c r="AA411" s="3">
        <v>4.2670000000000003</v>
      </c>
      <c r="AB411" s="3">
        <v>5.47</v>
      </c>
      <c r="AC411" s="3">
        <v>8.2200000000000006</v>
      </c>
      <c r="AD411" s="3">
        <v>114.9</v>
      </c>
      <c r="AE411" s="3">
        <v>15.18</v>
      </c>
      <c r="AF411" s="3">
        <v>14.16</v>
      </c>
      <c r="AG411" s="34"/>
      <c r="AH411" s="3">
        <v>7.14</v>
      </c>
      <c r="AI411" s="4"/>
      <c r="AJ411" s="4"/>
      <c r="AK411" s="3">
        <v>6.9</v>
      </c>
      <c r="AN411" s="3">
        <v>10.07</v>
      </c>
      <c r="AO411" s="3">
        <v>0.46</v>
      </c>
      <c r="AP411" s="3">
        <v>6.16</v>
      </c>
      <c r="AQ411" s="3">
        <v>33.299999999999997</v>
      </c>
    </row>
    <row r="412" spans="1:43">
      <c r="A412" s="34">
        <v>39604</v>
      </c>
      <c r="B412" s="3">
        <v>12.98</v>
      </c>
      <c r="C412" s="3">
        <v>1.28</v>
      </c>
      <c r="D412" s="3">
        <v>1.83</v>
      </c>
      <c r="E412" s="3">
        <v>4.6459999999999999</v>
      </c>
      <c r="F412" s="3">
        <v>10.02</v>
      </c>
      <c r="G412" s="3">
        <v>6.01</v>
      </c>
      <c r="H412" s="3">
        <v>8.41</v>
      </c>
      <c r="K412" s="3">
        <v>11.31</v>
      </c>
      <c r="L412" s="3">
        <v>1.46</v>
      </c>
      <c r="M412" s="3">
        <v>3.1</v>
      </c>
      <c r="N412" s="3">
        <v>3.7</v>
      </c>
      <c r="O412" s="3">
        <v>10.5</v>
      </c>
      <c r="P412" s="3">
        <v>9.7100000000000009</v>
      </c>
      <c r="Q412" s="3">
        <v>25.3</v>
      </c>
      <c r="R412" s="3">
        <v>29.2</v>
      </c>
      <c r="S412" s="3">
        <v>21.35</v>
      </c>
      <c r="T412" s="3">
        <v>2.74</v>
      </c>
      <c r="U412" s="3">
        <v>17.489999999999998</v>
      </c>
      <c r="V412" s="3">
        <v>2.63</v>
      </c>
      <c r="W412" s="3">
        <v>8.44</v>
      </c>
      <c r="X412" s="3">
        <v>5</v>
      </c>
      <c r="Y412" s="3">
        <v>14.95</v>
      </c>
      <c r="Z412" s="3">
        <v>14.32</v>
      </c>
      <c r="AA412" s="3">
        <v>4.2670000000000003</v>
      </c>
      <c r="AB412" s="3">
        <v>5.45</v>
      </c>
      <c r="AC412" s="3">
        <v>8.27</v>
      </c>
      <c r="AD412" s="3">
        <v>114.3</v>
      </c>
      <c r="AE412" s="3">
        <v>15.16</v>
      </c>
      <c r="AF412" s="3">
        <v>13.98</v>
      </c>
      <c r="AG412" s="34"/>
      <c r="AH412" s="3">
        <v>7.22</v>
      </c>
      <c r="AI412" s="3">
        <v>7.01</v>
      </c>
      <c r="AJ412" s="3">
        <v>27.3</v>
      </c>
      <c r="AK412" s="3">
        <v>7.0869999999999997</v>
      </c>
      <c r="AN412" s="3">
        <v>10.36</v>
      </c>
      <c r="AO412" s="3">
        <v>0.46</v>
      </c>
      <c r="AP412" s="3">
        <v>6.1</v>
      </c>
      <c r="AQ412" s="3">
        <v>33.1</v>
      </c>
    </row>
    <row r="413" spans="1:43">
      <c r="A413" s="34">
        <v>39603</v>
      </c>
      <c r="B413" s="3">
        <v>13.26</v>
      </c>
      <c r="C413" s="3">
        <v>1.26</v>
      </c>
      <c r="D413" s="3">
        <v>1.85</v>
      </c>
      <c r="E413" s="3">
        <v>4.4809999999999999</v>
      </c>
      <c r="F413" s="3">
        <v>10.19</v>
      </c>
      <c r="G413" s="3">
        <v>6.07</v>
      </c>
      <c r="H413" s="3">
        <v>8.66</v>
      </c>
      <c r="K413" s="3">
        <v>11.4</v>
      </c>
      <c r="L413" s="3">
        <v>1.45</v>
      </c>
      <c r="M413" s="3">
        <v>3.13</v>
      </c>
      <c r="N413" s="3">
        <v>3.63</v>
      </c>
      <c r="O413" s="3">
        <v>10.84</v>
      </c>
      <c r="P413" s="3">
        <v>9.7200000000000006</v>
      </c>
      <c r="Q413" s="3">
        <v>25.55</v>
      </c>
      <c r="R413" s="3">
        <v>29.25</v>
      </c>
      <c r="S413" s="3">
        <v>23.53</v>
      </c>
      <c r="T413" s="3">
        <v>2.8</v>
      </c>
      <c r="U413" s="3">
        <v>17.38</v>
      </c>
      <c r="V413" s="3">
        <v>2.68</v>
      </c>
      <c r="W413" s="3">
        <v>8.5299999999999994</v>
      </c>
      <c r="X413" s="3">
        <v>5.2</v>
      </c>
      <c r="Y413" s="3">
        <v>15.24</v>
      </c>
      <c r="Z413" s="3">
        <v>14.42</v>
      </c>
      <c r="AA413" s="3">
        <v>4.2469999999999999</v>
      </c>
      <c r="AB413" s="3">
        <v>5.49</v>
      </c>
      <c r="AC413" s="3">
        <v>8.26</v>
      </c>
      <c r="AD413" s="3">
        <v>113.6</v>
      </c>
      <c r="AE413" s="3">
        <v>15.2</v>
      </c>
      <c r="AF413" s="3">
        <v>14.54</v>
      </c>
      <c r="AG413" s="34"/>
      <c r="AH413" s="3">
        <v>7.38</v>
      </c>
      <c r="AI413" s="3">
        <v>7.02</v>
      </c>
      <c r="AJ413" s="3">
        <v>27.23</v>
      </c>
      <c r="AK413" s="3">
        <v>7.1669999999999998</v>
      </c>
      <c r="AN413" s="3">
        <v>10.61</v>
      </c>
      <c r="AO413" s="3">
        <v>0.45</v>
      </c>
      <c r="AP413" s="3">
        <v>6.13</v>
      </c>
      <c r="AQ413" s="3">
        <v>33.35</v>
      </c>
    </row>
    <row r="414" spans="1:43">
      <c r="A414" s="34">
        <v>39602</v>
      </c>
      <c r="B414" s="3">
        <v>13.82</v>
      </c>
      <c r="C414" s="3">
        <v>1.28</v>
      </c>
      <c r="D414" s="3">
        <v>1.82</v>
      </c>
      <c r="E414" s="3">
        <v>4.3410000000000002</v>
      </c>
      <c r="F414" s="3">
        <v>10.67</v>
      </c>
      <c r="G414" s="3">
        <v>6.19</v>
      </c>
      <c r="H414" s="3">
        <v>8.93</v>
      </c>
      <c r="K414" s="3">
        <v>11.25</v>
      </c>
      <c r="L414" s="3">
        <v>1.45</v>
      </c>
      <c r="M414" s="3">
        <v>3.05</v>
      </c>
      <c r="N414" s="3">
        <v>3.44</v>
      </c>
      <c r="O414" s="3">
        <v>10.94</v>
      </c>
      <c r="P414" s="3">
        <v>9.86</v>
      </c>
      <c r="Q414" s="3">
        <v>25.6</v>
      </c>
      <c r="R414" s="3">
        <v>29.7</v>
      </c>
      <c r="S414" s="3">
        <v>24.32</v>
      </c>
      <c r="T414" s="3">
        <v>2.82</v>
      </c>
      <c r="U414" s="3">
        <v>17.71</v>
      </c>
      <c r="V414" s="3">
        <v>2.68</v>
      </c>
      <c r="W414" s="3">
        <v>8.77</v>
      </c>
      <c r="X414" s="3">
        <v>5.23</v>
      </c>
      <c r="Y414" s="3">
        <v>14.89</v>
      </c>
      <c r="Z414" s="3">
        <v>14.38</v>
      </c>
      <c r="AA414" s="3">
        <v>4.327</v>
      </c>
      <c r="AB414" s="3">
        <v>5.43</v>
      </c>
      <c r="AC414" s="3">
        <v>8.82</v>
      </c>
      <c r="AD414" s="3">
        <v>115</v>
      </c>
      <c r="AE414" s="3">
        <v>15.88</v>
      </c>
      <c r="AF414" s="3">
        <v>14.54</v>
      </c>
      <c r="AG414" s="34"/>
      <c r="AH414" s="3">
        <v>7.55</v>
      </c>
      <c r="AI414" s="3">
        <v>7.09</v>
      </c>
      <c r="AJ414" s="3">
        <v>28.34</v>
      </c>
      <c r="AK414" s="3">
        <v>7.327</v>
      </c>
      <c r="AN414" s="3">
        <v>10.66</v>
      </c>
      <c r="AO414" s="3">
        <v>0.45</v>
      </c>
      <c r="AP414" s="3">
        <v>6.18</v>
      </c>
      <c r="AQ414" s="3">
        <v>33.75</v>
      </c>
    </row>
    <row r="415" spans="1:43">
      <c r="A415" s="34">
        <v>39601</v>
      </c>
      <c r="B415" s="3">
        <v>14.08</v>
      </c>
      <c r="C415" s="3">
        <v>1.3</v>
      </c>
      <c r="D415" s="3">
        <v>1.83</v>
      </c>
      <c r="E415" s="3">
        <v>4.4859999999999998</v>
      </c>
      <c r="F415" s="3">
        <v>10.86</v>
      </c>
      <c r="G415" s="3">
        <v>6.38</v>
      </c>
      <c r="H415" s="3">
        <v>9.15</v>
      </c>
      <c r="K415" s="3">
        <v>10.93</v>
      </c>
      <c r="L415" s="3">
        <v>1.45</v>
      </c>
      <c r="M415" s="3">
        <v>3.11</v>
      </c>
      <c r="N415" s="3">
        <v>3.47</v>
      </c>
      <c r="O415" s="3">
        <v>11</v>
      </c>
      <c r="P415" s="3">
        <v>10</v>
      </c>
      <c r="Q415" s="3">
        <v>26.3</v>
      </c>
      <c r="R415" s="3">
        <v>30.1</v>
      </c>
      <c r="S415" s="3">
        <v>23.84</v>
      </c>
      <c r="T415" s="3">
        <v>2.84</v>
      </c>
      <c r="U415" s="3">
        <v>17.899999999999999</v>
      </c>
      <c r="V415" s="3">
        <v>2.73</v>
      </c>
      <c r="W415" s="3">
        <v>8.3000000000000007</v>
      </c>
      <c r="X415" s="3">
        <v>5.25</v>
      </c>
      <c r="Y415" s="3">
        <v>15.26</v>
      </c>
      <c r="Z415" s="3">
        <v>14.6</v>
      </c>
      <c r="AA415" s="3">
        <v>4.367</v>
      </c>
      <c r="AB415" s="3">
        <v>5.64</v>
      </c>
      <c r="AC415" s="3">
        <v>9.15</v>
      </c>
      <c r="AD415" s="3">
        <v>117.6</v>
      </c>
      <c r="AE415" s="3">
        <v>18.48</v>
      </c>
      <c r="AF415" s="3">
        <v>15</v>
      </c>
      <c r="AG415" s="34"/>
      <c r="AH415" s="3">
        <v>7.65</v>
      </c>
      <c r="AI415" s="3">
        <v>7.12</v>
      </c>
      <c r="AJ415" s="3">
        <v>28.17</v>
      </c>
      <c r="AK415" s="3">
        <v>7.2270000000000003</v>
      </c>
      <c r="AN415" s="3">
        <v>10.32</v>
      </c>
      <c r="AO415" s="3">
        <v>0.46</v>
      </c>
      <c r="AP415" s="3">
        <v>6.23</v>
      </c>
      <c r="AQ415" s="3">
        <v>34.200000000000003</v>
      </c>
    </row>
    <row r="416" spans="1:43">
      <c r="A416" s="34">
        <v>39598</v>
      </c>
      <c r="B416" s="3">
        <v>13.6</v>
      </c>
      <c r="C416" s="3">
        <v>1.21</v>
      </c>
      <c r="D416" s="3">
        <v>1.87</v>
      </c>
      <c r="E416" s="3">
        <v>4.3559999999999999</v>
      </c>
      <c r="F416" s="3">
        <v>10.44</v>
      </c>
      <c r="G416" s="3">
        <v>6.21</v>
      </c>
      <c r="H416" s="3">
        <v>8.8000000000000007</v>
      </c>
      <c r="K416" s="3">
        <v>11.05</v>
      </c>
      <c r="L416" s="3">
        <v>1.42</v>
      </c>
      <c r="M416" s="3">
        <v>3.02</v>
      </c>
      <c r="N416" s="3">
        <v>3.33</v>
      </c>
      <c r="O416" s="3">
        <v>10.98</v>
      </c>
      <c r="P416" s="3">
        <v>9.35</v>
      </c>
      <c r="Q416" s="3">
        <v>25.85</v>
      </c>
      <c r="R416" s="3">
        <v>28.8</v>
      </c>
      <c r="S416" s="3">
        <v>23.43</v>
      </c>
      <c r="T416" s="3">
        <v>2.83</v>
      </c>
      <c r="U416" s="3">
        <v>17.920000000000002</v>
      </c>
      <c r="V416" s="3">
        <v>2.68</v>
      </c>
      <c r="W416" s="3">
        <v>8.3800000000000008</v>
      </c>
      <c r="X416" s="3">
        <v>5.32</v>
      </c>
      <c r="Y416" s="3">
        <v>15.28</v>
      </c>
      <c r="Z416" s="3">
        <v>14.16</v>
      </c>
      <c r="AA416" s="3">
        <v>4.133</v>
      </c>
      <c r="AB416" s="3">
        <v>5.65</v>
      </c>
      <c r="AC416" s="3">
        <v>8.9700000000000006</v>
      </c>
      <c r="AD416" s="3">
        <v>114.7</v>
      </c>
      <c r="AE416" s="3">
        <v>18.48</v>
      </c>
      <c r="AF416" s="3">
        <v>14.78</v>
      </c>
      <c r="AG416" s="34"/>
      <c r="AH416" s="3">
        <v>7.51</v>
      </c>
      <c r="AI416" s="3">
        <v>7.12</v>
      </c>
      <c r="AJ416" s="3">
        <v>28.79</v>
      </c>
      <c r="AK416" s="3">
        <v>7.12</v>
      </c>
      <c r="AN416" s="3">
        <v>10.15</v>
      </c>
      <c r="AO416" s="3">
        <v>0.45500000000000002</v>
      </c>
      <c r="AP416" s="3">
        <v>6.18</v>
      </c>
      <c r="AQ416" s="3">
        <v>33.5</v>
      </c>
    </row>
    <row r="417" spans="1:43">
      <c r="A417" s="34">
        <v>39597</v>
      </c>
      <c r="B417" s="3">
        <v>13.74</v>
      </c>
      <c r="C417" s="3">
        <v>1.34</v>
      </c>
      <c r="D417" s="3">
        <v>1.88</v>
      </c>
      <c r="E417" s="3">
        <v>4.2510000000000003</v>
      </c>
      <c r="F417" s="3">
        <v>9.6300000000000008</v>
      </c>
      <c r="G417" s="3">
        <v>6.18</v>
      </c>
      <c r="H417" s="3">
        <v>8.6</v>
      </c>
      <c r="K417" s="3">
        <v>11.1</v>
      </c>
      <c r="L417" s="3">
        <v>1.42</v>
      </c>
      <c r="M417" s="3">
        <v>2.98</v>
      </c>
      <c r="N417" s="3">
        <v>3.6</v>
      </c>
      <c r="O417" s="3">
        <v>10.86</v>
      </c>
      <c r="P417" s="3">
        <v>9.75</v>
      </c>
      <c r="Q417" s="3">
        <v>25.95</v>
      </c>
      <c r="R417" s="3">
        <v>30.1</v>
      </c>
      <c r="S417" s="3">
        <v>23.84</v>
      </c>
      <c r="T417" s="3">
        <v>2.72</v>
      </c>
      <c r="U417" s="3">
        <v>17.72</v>
      </c>
      <c r="V417" s="3">
        <v>2.6</v>
      </c>
      <c r="W417" s="3">
        <v>8.32</v>
      </c>
      <c r="X417" s="3">
        <v>5.12</v>
      </c>
      <c r="Y417" s="3">
        <v>14.95</v>
      </c>
      <c r="Z417" s="3">
        <v>14.1</v>
      </c>
      <c r="AA417" s="3">
        <v>4.3470000000000004</v>
      </c>
      <c r="AB417" s="3">
        <v>5.66</v>
      </c>
      <c r="AC417" s="3">
        <v>9.24</v>
      </c>
      <c r="AD417" s="3">
        <v>114.6</v>
      </c>
      <c r="AE417" s="3">
        <v>18.48</v>
      </c>
      <c r="AF417" s="3">
        <v>14.6</v>
      </c>
      <c r="AG417" s="34"/>
      <c r="AH417" s="3">
        <v>7.45</v>
      </c>
      <c r="AI417" s="3">
        <v>7.12</v>
      </c>
      <c r="AJ417" s="3">
        <v>28.3</v>
      </c>
      <c r="AK417" s="3">
        <v>6.8529999999999998</v>
      </c>
      <c r="AN417" s="3">
        <v>9.85</v>
      </c>
      <c r="AO417" s="3">
        <v>0.46</v>
      </c>
      <c r="AP417" s="3">
        <v>6.16</v>
      </c>
      <c r="AQ417" s="3">
        <v>33</v>
      </c>
    </row>
    <row r="418" spans="1:43">
      <c r="A418" s="34">
        <v>39596</v>
      </c>
      <c r="B418" s="3">
        <v>14.2</v>
      </c>
      <c r="C418" s="3">
        <v>1.32</v>
      </c>
      <c r="D418" s="3">
        <v>1.85</v>
      </c>
      <c r="E418" s="3">
        <v>4.0469999999999997</v>
      </c>
      <c r="F418" s="3">
        <v>9.65</v>
      </c>
      <c r="G418" s="3">
        <v>6.44</v>
      </c>
      <c r="H418" s="3">
        <v>8.48</v>
      </c>
      <c r="K418" s="3">
        <v>11.7</v>
      </c>
      <c r="L418" s="3">
        <v>1.4</v>
      </c>
      <c r="M418" s="3">
        <v>2.86</v>
      </c>
      <c r="N418" s="3">
        <v>3.6</v>
      </c>
      <c r="O418" s="3">
        <v>10.88</v>
      </c>
      <c r="P418" s="3">
        <v>10</v>
      </c>
      <c r="Q418" s="3">
        <v>25.35</v>
      </c>
      <c r="R418" s="3">
        <v>30.55</v>
      </c>
      <c r="S418" s="3">
        <v>24.34</v>
      </c>
      <c r="T418" s="3">
        <v>2.75</v>
      </c>
      <c r="U418" s="3">
        <v>17.63</v>
      </c>
      <c r="V418" s="3">
        <v>2.61</v>
      </c>
      <c r="W418" s="3">
        <v>8.76</v>
      </c>
      <c r="X418" s="3">
        <v>5</v>
      </c>
      <c r="Y418" s="3">
        <v>15.2</v>
      </c>
      <c r="Z418" s="3">
        <v>14.3</v>
      </c>
      <c r="AA418" s="3">
        <v>4.1269999999999998</v>
      </c>
      <c r="AB418" s="3">
        <v>5.72</v>
      </c>
      <c r="AC418" s="3">
        <v>9.36</v>
      </c>
      <c r="AD418" s="3">
        <v>112.9</v>
      </c>
      <c r="AE418" s="3">
        <v>18.48</v>
      </c>
      <c r="AF418" s="3">
        <v>14.22</v>
      </c>
      <c r="AG418" s="34"/>
      <c r="AH418" s="3">
        <v>7.68</v>
      </c>
      <c r="AI418" s="3">
        <v>7.3</v>
      </c>
      <c r="AJ418" s="3">
        <v>29.03</v>
      </c>
      <c r="AK418" s="3">
        <v>7.2270000000000003</v>
      </c>
      <c r="AN418" s="3">
        <v>10.25</v>
      </c>
      <c r="AO418" s="3">
        <v>0.46</v>
      </c>
      <c r="AP418" s="3">
        <v>6.35</v>
      </c>
      <c r="AQ418" s="3">
        <v>32.799999999999997</v>
      </c>
    </row>
    <row r="419" spans="1:43">
      <c r="A419" s="34">
        <v>39595</v>
      </c>
      <c r="B419" s="3">
        <v>14.96</v>
      </c>
      <c r="C419" s="3">
        <v>1.36</v>
      </c>
      <c r="D419" s="3">
        <v>1.96</v>
      </c>
      <c r="E419" s="3">
        <v>3.8969999999999998</v>
      </c>
      <c r="F419" s="3">
        <v>9.65</v>
      </c>
      <c r="G419" s="4"/>
      <c r="H419" s="3">
        <v>8.24</v>
      </c>
      <c r="K419" s="3">
        <v>11.25</v>
      </c>
      <c r="L419" s="3">
        <v>1.4</v>
      </c>
      <c r="M419" s="3">
        <v>2.9</v>
      </c>
      <c r="N419" s="3">
        <v>3.71</v>
      </c>
      <c r="O419" s="3">
        <v>10.7</v>
      </c>
      <c r="P419" s="3">
        <v>10.5</v>
      </c>
      <c r="Q419" s="3">
        <v>25.3</v>
      </c>
      <c r="R419" s="3">
        <v>30.55</v>
      </c>
      <c r="S419" s="3">
        <v>23.52</v>
      </c>
      <c r="T419" s="3">
        <v>2.8</v>
      </c>
      <c r="U419" s="3">
        <v>17.260000000000002</v>
      </c>
      <c r="V419" s="3">
        <v>2.71</v>
      </c>
      <c r="W419" s="3">
        <v>8.5299999999999994</v>
      </c>
      <c r="X419" s="3">
        <v>5.0199999999999996</v>
      </c>
      <c r="Y419" s="3">
        <v>13.96</v>
      </c>
      <c r="Z419" s="3">
        <v>14.1</v>
      </c>
      <c r="AA419" s="3">
        <v>4.0129999999999999</v>
      </c>
      <c r="AB419" s="3">
        <v>5.75</v>
      </c>
      <c r="AC419" s="3">
        <v>9.52</v>
      </c>
      <c r="AD419" s="3">
        <v>114.7</v>
      </c>
      <c r="AE419" s="3">
        <v>18.48</v>
      </c>
      <c r="AF419" s="3">
        <v>14.3</v>
      </c>
      <c r="AG419" s="34"/>
      <c r="AH419" s="3">
        <v>7.52</v>
      </c>
      <c r="AI419" s="3">
        <v>7.21</v>
      </c>
      <c r="AJ419" s="3">
        <v>28.42</v>
      </c>
      <c r="AK419" s="3">
        <v>6.9669999999999996</v>
      </c>
      <c r="AN419" s="3">
        <v>9.93</v>
      </c>
      <c r="AO419" s="3">
        <v>0.45500000000000002</v>
      </c>
      <c r="AP419" s="3">
        <v>6.24</v>
      </c>
      <c r="AQ419" s="3">
        <v>33</v>
      </c>
    </row>
    <row r="420" spans="1:43">
      <c r="A420" s="34">
        <v>39594</v>
      </c>
      <c r="B420" s="3">
        <v>14.42</v>
      </c>
      <c r="C420" s="3">
        <v>1.35</v>
      </c>
      <c r="D420" s="3">
        <v>1.92</v>
      </c>
      <c r="E420" s="3">
        <v>4.0570000000000004</v>
      </c>
      <c r="F420" s="3">
        <v>10</v>
      </c>
      <c r="G420" s="3">
        <v>6.12</v>
      </c>
      <c r="H420" s="3">
        <v>8.3000000000000007</v>
      </c>
      <c r="K420" s="3">
        <v>11.19</v>
      </c>
      <c r="L420" s="3">
        <v>1.4</v>
      </c>
      <c r="M420" s="3">
        <v>2.93</v>
      </c>
      <c r="N420" s="3">
        <v>3.56</v>
      </c>
      <c r="O420" s="3">
        <v>10.24</v>
      </c>
      <c r="P420" s="3">
        <v>10.42</v>
      </c>
      <c r="Q420" s="3">
        <v>25.25</v>
      </c>
      <c r="R420" s="3">
        <v>31.5</v>
      </c>
      <c r="S420" s="3">
        <v>24.04</v>
      </c>
      <c r="T420" s="3">
        <v>2.91</v>
      </c>
      <c r="U420" s="3">
        <v>17.16</v>
      </c>
      <c r="V420" s="3">
        <v>2.63</v>
      </c>
      <c r="W420" s="3">
        <v>8.35</v>
      </c>
      <c r="X420" s="3">
        <v>4.8099999999999996</v>
      </c>
      <c r="Y420" s="3">
        <v>13.77</v>
      </c>
      <c r="Z420" s="3">
        <v>13.26</v>
      </c>
      <c r="AA420" s="3">
        <v>4.2530000000000001</v>
      </c>
      <c r="AB420" s="3">
        <v>5.68</v>
      </c>
      <c r="AC420" s="3">
        <v>10.16</v>
      </c>
      <c r="AD420" s="3">
        <v>114.9</v>
      </c>
      <c r="AE420" s="3">
        <v>18.48</v>
      </c>
      <c r="AF420" s="3">
        <v>13.5</v>
      </c>
      <c r="AG420" s="34"/>
      <c r="AH420" s="3">
        <v>7.41</v>
      </c>
      <c r="AI420" s="3">
        <v>7.13</v>
      </c>
      <c r="AJ420" s="3">
        <v>28.48</v>
      </c>
      <c r="AK420" s="3">
        <v>6.867</v>
      </c>
      <c r="AN420" s="3">
        <v>9.8800000000000008</v>
      </c>
      <c r="AO420" s="3">
        <v>0.45</v>
      </c>
      <c r="AP420" s="3">
        <v>6.16</v>
      </c>
      <c r="AQ420" s="3">
        <v>32.6</v>
      </c>
    </row>
    <row r="421" spans="1:43">
      <c r="A421" s="34">
        <v>39591</v>
      </c>
      <c r="B421" s="3">
        <v>14.76</v>
      </c>
      <c r="C421" s="3">
        <v>1.39</v>
      </c>
      <c r="D421" s="3">
        <v>1.99</v>
      </c>
      <c r="E421" s="3">
        <v>4.2709999999999999</v>
      </c>
      <c r="F421" s="3">
        <v>9.8800000000000008</v>
      </c>
      <c r="G421" s="3">
        <v>6.58</v>
      </c>
      <c r="H421" s="3">
        <v>8.1300000000000008</v>
      </c>
      <c r="K421" s="3">
        <v>11.11</v>
      </c>
      <c r="L421" s="3">
        <v>1.44</v>
      </c>
      <c r="M421" s="3">
        <v>2.96</v>
      </c>
      <c r="N421" s="3">
        <v>3.63</v>
      </c>
      <c r="O421" s="3">
        <v>10.36</v>
      </c>
      <c r="P421" s="3">
        <v>10.36</v>
      </c>
      <c r="Q421" s="3">
        <v>25.9</v>
      </c>
      <c r="R421" s="3">
        <v>30.8</v>
      </c>
      <c r="S421" s="3">
        <v>25.28</v>
      </c>
      <c r="T421" s="3">
        <v>2.94</v>
      </c>
      <c r="U421" s="3">
        <v>17.66</v>
      </c>
      <c r="V421" s="3">
        <v>2.82</v>
      </c>
      <c r="W421" s="3">
        <v>8.69</v>
      </c>
      <c r="X421" s="3">
        <v>4.9000000000000004</v>
      </c>
      <c r="Y421" s="3">
        <v>14.24</v>
      </c>
      <c r="Z421" s="3">
        <v>13.4</v>
      </c>
      <c r="AA421" s="3">
        <v>4.4800000000000004</v>
      </c>
      <c r="AB421" s="3">
        <v>5.89</v>
      </c>
      <c r="AC421" s="3">
        <v>10.26</v>
      </c>
      <c r="AD421" s="3">
        <v>125.1</v>
      </c>
      <c r="AE421" s="3">
        <v>18.48</v>
      </c>
      <c r="AF421" s="3">
        <v>14</v>
      </c>
      <c r="AG421" s="34"/>
      <c r="AH421" s="3">
        <v>7.6</v>
      </c>
      <c r="AI421" s="3">
        <v>7.2</v>
      </c>
      <c r="AJ421" s="3">
        <v>29.61</v>
      </c>
      <c r="AK421" s="3">
        <v>7.2069999999999999</v>
      </c>
      <c r="AN421" s="3">
        <v>10.15</v>
      </c>
      <c r="AO421" s="3">
        <v>0.46</v>
      </c>
      <c r="AP421" s="4"/>
      <c r="AQ421" s="3">
        <v>33.299999999999997</v>
      </c>
    </row>
    <row r="422" spans="1:43">
      <c r="A422" s="34">
        <v>39590</v>
      </c>
      <c r="B422" s="3">
        <v>15.8</v>
      </c>
      <c r="C422" s="3">
        <v>1.37</v>
      </c>
      <c r="D422" s="3">
        <v>2</v>
      </c>
      <c r="E422" s="3">
        <v>4.3109999999999999</v>
      </c>
      <c r="F422" s="3">
        <v>9.6199999999999992</v>
      </c>
      <c r="G422" s="3">
        <v>6.67</v>
      </c>
      <c r="H422" s="3">
        <v>8.1</v>
      </c>
      <c r="K422" s="3">
        <v>11.51</v>
      </c>
      <c r="L422" s="3">
        <v>1.44</v>
      </c>
      <c r="M422" s="3">
        <v>3</v>
      </c>
      <c r="N422" s="3">
        <v>3.54</v>
      </c>
      <c r="O422" s="3">
        <v>10.16</v>
      </c>
      <c r="P422" s="3">
        <v>10.36</v>
      </c>
      <c r="Q422" s="3">
        <v>26</v>
      </c>
      <c r="R422" s="3">
        <v>31.5</v>
      </c>
      <c r="S422" s="3">
        <v>25.4</v>
      </c>
      <c r="T422" s="3">
        <v>3</v>
      </c>
      <c r="U422" s="3">
        <v>17.47</v>
      </c>
      <c r="V422" s="3">
        <v>2.87</v>
      </c>
      <c r="W422" s="3">
        <v>8.91</v>
      </c>
      <c r="X422" s="3">
        <v>5</v>
      </c>
      <c r="Y422" s="3">
        <v>15.38</v>
      </c>
      <c r="Z422" s="3">
        <v>13.9</v>
      </c>
      <c r="AA422" s="3">
        <v>4.4800000000000004</v>
      </c>
      <c r="AB422" s="3">
        <v>5.88</v>
      </c>
      <c r="AC422" s="3">
        <v>9.33</v>
      </c>
      <c r="AD422" s="3">
        <v>130.10001</v>
      </c>
      <c r="AE422" s="3">
        <v>16.52</v>
      </c>
      <c r="AF422" s="3">
        <v>14.24</v>
      </c>
      <c r="AG422" s="34"/>
      <c r="AH422" s="3">
        <v>7.71</v>
      </c>
      <c r="AI422" s="3">
        <v>7.29</v>
      </c>
      <c r="AJ422" s="3">
        <v>31.79</v>
      </c>
      <c r="AK422" s="3">
        <v>7.28</v>
      </c>
      <c r="AN422" s="3">
        <v>9.99</v>
      </c>
      <c r="AO422" s="3">
        <v>0.48</v>
      </c>
      <c r="AP422" s="3">
        <v>6.26</v>
      </c>
      <c r="AQ422" s="3">
        <v>33.4</v>
      </c>
    </row>
    <row r="423" spans="1:43">
      <c r="A423" s="34">
        <v>39589</v>
      </c>
      <c r="B423" s="3">
        <v>15.9</v>
      </c>
      <c r="C423" s="3">
        <v>1.34</v>
      </c>
      <c r="D423" s="3">
        <v>2.0299999999999998</v>
      </c>
      <c r="E423" s="3">
        <v>4.3310000000000004</v>
      </c>
      <c r="F423" s="3">
        <v>9.3000000000000007</v>
      </c>
      <c r="G423" s="3">
        <v>6.59</v>
      </c>
      <c r="H423" s="3">
        <v>7.79</v>
      </c>
      <c r="K423" s="3">
        <v>11.79</v>
      </c>
      <c r="L423" s="3">
        <v>1.47</v>
      </c>
      <c r="M423" s="3">
        <v>3.02</v>
      </c>
      <c r="N423" s="3">
        <v>3.44</v>
      </c>
      <c r="O423" s="3">
        <v>9.42</v>
      </c>
      <c r="P423" s="3">
        <v>10.94</v>
      </c>
      <c r="Q423" s="3">
        <v>27</v>
      </c>
      <c r="R423" s="3">
        <v>32.15</v>
      </c>
      <c r="S423" s="3">
        <v>25.13</v>
      </c>
      <c r="T423" s="3">
        <v>2.81</v>
      </c>
      <c r="U423" s="3">
        <v>17.86</v>
      </c>
      <c r="V423" s="3">
        <v>2.88</v>
      </c>
      <c r="W423" s="3">
        <v>9.18</v>
      </c>
      <c r="X423" s="3">
        <v>5.05</v>
      </c>
      <c r="Y423" s="3">
        <v>16.190000000000001</v>
      </c>
      <c r="Z423" s="3">
        <v>14.2</v>
      </c>
      <c r="AA423" s="3">
        <v>4.4800000000000004</v>
      </c>
      <c r="AB423" s="3">
        <v>5.89</v>
      </c>
      <c r="AC423" s="3">
        <v>9.41</v>
      </c>
      <c r="AD423" s="3">
        <v>132.19999999999999</v>
      </c>
      <c r="AE423" s="3">
        <v>16.78</v>
      </c>
      <c r="AF423" s="3">
        <v>14.34</v>
      </c>
      <c r="AG423" s="34"/>
      <c r="AH423" s="3">
        <v>7.98</v>
      </c>
      <c r="AI423" s="3">
        <v>7.46</v>
      </c>
      <c r="AJ423" s="3">
        <v>33.39</v>
      </c>
      <c r="AK423" s="3">
        <v>7.6130000000000004</v>
      </c>
      <c r="AN423" s="3">
        <v>10.42</v>
      </c>
      <c r="AO423" s="3">
        <v>0.48</v>
      </c>
      <c r="AP423" s="3">
        <v>6.37</v>
      </c>
      <c r="AQ423" s="3">
        <v>34.25</v>
      </c>
    </row>
    <row r="424" spans="1:43">
      <c r="A424" s="34">
        <v>39588</v>
      </c>
      <c r="B424" s="3">
        <v>15.02</v>
      </c>
      <c r="C424" s="3">
        <v>1.37</v>
      </c>
      <c r="D424" s="3">
        <v>2.04</v>
      </c>
      <c r="E424" s="3">
        <v>4.1269999999999998</v>
      </c>
      <c r="F424" s="3">
        <v>8.75</v>
      </c>
      <c r="G424" s="3">
        <v>6.28</v>
      </c>
      <c r="H424" s="3">
        <v>7.4</v>
      </c>
      <c r="K424" s="3">
        <v>11.44</v>
      </c>
      <c r="L424" s="3">
        <v>1.38</v>
      </c>
      <c r="M424" s="3">
        <v>3.03</v>
      </c>
      <c r="N424" s="3">
        <v>3.49</v>
      </c>
      <c r="O424" s="3">
        <v>9.56</v>
      </c>
      <c r="P424" s="3">
        <v>10.98</v>
      </c>
      <c r="Q424" s="3">
        <v>26.95</v>
      </c>
      <c r="R424" s="3">
        <v>31.75</v>
      </c>
      <c r="S424" s="3">
        <v>24.24</v>
      </c>
      <c r="T424" s="3">
        <v>2.79</v>
      </c>
      <c r="U424" s="3">
        <v>16.75</v>
      </c>
      <c r="V424" s="3">
        <v>2.82</v>
      </c>
      <c r="W424" s="3">
        <v>8.89</v>
      </c>
      <c r="X424" s="3">
        <v>5.21</v>
      </c>
      <c r="Y424" s="3">
        <v>15.5</v>
      </c>
      <c r="Z424" s="3">
        <v>14.52</v>
      </c>
      <c r="AA424" s="3">
        <v>4.4800000000000004</v>
      </c>
      <c r="AB424" s="3">
        <v>5.79</v>
      </c>
      <c r="AC424" s="3">
        <v>9.65</v>
      </c>
      <c r="AD424" s="3">
        <v>130.69999999999999</v>
      </c>
      <c r="AE424" s="3">
        <v>16.5</v>
      </c>
      <c r="AF424" s="3">
        <v>14.44</v>
      </c>
      <c r="AG424" s="34"/>
      <c r="AH424" s="3">
        <v>7.97</v>
      </c>
      <c r="AI424" s="3">
        <v>7.34</v>
      </c>
      <c r="AJ424" s="3">
        <v>31.76</v>
      </c>
      <c r="AK424" s="3">
        <v>7.7270000000000003</v>
      </c>
      <c r="AN424" s="3">
        <v>10.69</v>
      </c>
      <c r="AO424" s="3">
        <v>0.48</v>
      </c>
      <c r="AP424" s="3">
        <v>6.28</v>
      </c>
      <c r="AQ424" s="3">
        <v>34.25</v>
      </c>
    </row>
    <row r="425" spans="1:43">
      <c r="A425" s="34">
        <v>39587</v>
      </c>
      <c r="B425" s="3">
        <v>15.4</v>
      </c>
      <c r="C425" s="3">
        <v>1.41</v>
      </c>
      <c r="D425" s="3">
        <v>2.0299999999999998</v>
      </c>
      <c r="E425" s="3">
        <v>4.1619999999999999</v>
      </c>
      <c r="F425" s="3">
        <v>9.1300000000000008</v>
      </c>
      <c r="G425" s="3">
        <v>6.47</v>
      </c>
      <c r="H425" s="3">
        <v>7.74</v>
      </c>
      <c r="K425" s="3">
        <v>12.31</v>
      </c>
      <c r="L425" s="3">
        <v>1.41</v>
      </c>
      <c r="M425" s="3">
        <v>3.12</v>
      </c>
      <c r="N425" s="3">
        <v>3.55</v>
      </c>
      <c r="O425" s="3">
        <v>10.24</v>
      </c>
      <c r="P425" s="3">
        <v>10.96</v>
      </c>
      <c r="Q425" s="3">
        <v>27.7</v>
      </c>
      <c r="R425" s="3">
        <v>32</v>
      </c>
      <c r="S425" s="3">
        <v>26.04</v>
      </c>
      <c r="T425" s="4"/>
      <c r="U425" s="3">
        <v>17.34</v>
      </c>
      <c r="V425" s="3">
        <v>2.88</v>
      </c>
      <c r="W425" s="3">
        <v>9.27</v>
      </c>
      <c r="X425" s="3">
        <v>5.38</v>
      </c>
      <c r="Y425" s="3">
        <v>16.39</v>
      </c>
      <c r="Z425" s="3">
        <v>14.98</v>
      </c>
      <c r="AA425" s="3">
        <v>4.4800000000000004</v>
      </c>
      <c r="AB425" s="3">
        <v>5.84</v>
      </c>
      <c r="AC425" s="3">
        <v>10.58</v>
      </c>
      <c r="AD425" s="3">
        <v>134.60001</v>
      </c>
      <c r="AE425" s="3">
        <v>16.760000000000002</v>
      </c>
      <c r="AF425" s="3">
        <v>14.76</v>
      </c>
      <c r="AG425" s="34"/>
      <c r="AH425" s="3">
        <v>8.59</v>
      </c>
      <c r="AI425" s="3">
        <v>7.81</v>
      </c>
      <c r="AJ425" s="3">
        <v>33.979999999999997</v>
      </c>
      <c r="AK425" s="3">
        <v>7.6929999999999996</v>
      </c>
      <c r="AN425" s="3">
        <v>10.06</v>
      </c>
      <c r="AO425" s="3">
        <v>0.46500000000000002</v>
      </c>
      <c r="AP425" s="3">
        <v>6.58</v>
      </c>
      <c r="AQ425" s="3">
        <v>35.15</v>
      </c>
    </row>
    <row r="426" spans="1:43">
      <c r="A426" s="34">
        <v>39584</v>
      </c>
      <c r="B426" s="3">
        <v>14.9</v>
      </c>
      <c r="C426" s="3">
        <v>1.42</v>
      </c>
      <c r="D426" s="3">
        <v>1.96</v>
      </c>
      <c r="E426" s="3">
        <v>4.1420000000000003</v>
      </c>
      <c r="F426" s="3">
        <v>9.1199999999999992</v>
      </c>
      <c r="G426" s="3">
        <v>6.4</v>
      </c>
      <c r="H426" s="3">
        <v>7.69</v>
      </c>
      <c r="K426" s="3">
        <v>12.15</v>
      </c>
      <c r="L426" s="3">
        <v>1.43</v>
      </c>
      <c r="M426" s="3">
        <v>3.16</v>
      </c>
      <c r="N426" s="3">
        <v>3.5</v>
      </c>
      <c r="O426" s="3">
        <v>10.4</v>
      </c>
      <c r="P426" s="3">
        <v>10.54</v>
      </c>
      <c r="Q426" s="3">
        <v>27.6</v>
      </c>
      <c r="R426" s="3">
        <v>31.65</v>
      </c>
      <c r="S426" s="3">
        <v>24.78</v>
      </c>
      <c r="T426" s="3">
        <v>2.75</v>
      </c>
      <c r="U426" s="3">
        <v>17.61</v>
      </c>
      <c r="V426" s="3">
        <v>2.9</v>
      </c>
      <c r="W426" s="3">
        <v>9.48</v>
      </c>
      <c r="X426" s="3">
        <v>5.37</v>
      </c>
      <c r="Y426" s="3">
        <v>17.059999999999999</v>
      </c>
      <c r="Z426" s="3">
        <v>14.88</v>
      </c>
      <c r="AA426" s="3">
        <v>4.4800000000000004</v>
      </c>
      <c r="AB426" s="3">
        <v>5.84</v>
      </c>
      <c r="AC426" s="3">
        <v>10.47</v>
      </c>
      <c r="AD426" s="3">
        <v>133.89999</v>
      </c>
      <c r="AE426" s="3">
        <v>16.78</v>
      </c>
      <c r="AF426" s="3">
        <v>14.64</v>
      </c>
      <c r="AG426" s="34"/>
      <c r="AH426" s="3">
        <v>8.5500000000000007</v>
      </c>
      <c r="AI426" s="3">
        <v>7.82</v>
      </c>
      <c r="AJ426" s="3">
        <v>33.409999999999997</v>
      </c>
      <c r="AK426" s="3">
        <v>7.8330000000000002</v>
      </c>
      <c r="AN426" s="3">
        <v>10.17</v>
      </c>
      <c r="AO426" s="3">
        <v>0.46500000000000002</v>
      </c>
      <c r="AP426" s="3">
        <v>6.63</v>
      </c>
      <c r="AQ426" s="3">
        <v>34.950000000000003</v>
      </c>
    </row>
    <row r="427" spans="1:43">
      <c r="A427" s="34">
        <v>39583</v>
      </c>
      <c r="B427" s="3">
        <v>14.88</v>
      </c>
      <c r="C427" s="3">
        <v>1.41</v>
      </c>
      <c r="D427" s="3">
        <v>1.94</v>
      </c>
      <c r="E427" s="3">
        <v>4.1470000000000002</v>
      </c>
      <c r="F427" s="3">
        <v>9.48</v>
      </c>
      <c r="G427" s="3">
        <v>6.64</v>
      </c>
      <c r="H427" s="4"/>
      <c r="K427" s="3">
        <v>12.01</v>
      </c>
      <c r="L427" s="3">
        <v>1.44</v>
      </c>
      <c r="M427" s="3">
        <v>3.16</v>
      </c>
      <c r="N427" s="3">
        <v>3.49</v>
      </c>
      <c r="O427" s="3">
        <v>10.62</v>
      </c>
      <c r="P427" s="3">
        <v>10.58</v>
      </c>
      <c r="Q427" s="3">
        <v>27.8</v>
      </c>
      <c r="R427" s="3">
        <v>31.5</v>
      </c>
      <c r="S427" s="3">
        <v>25.32</v>
      </c>
      <c r="T427" s="3">
        <v>2.7</v>
      </c>
      <c r="U427" s="4"/>
      <c r="V427" s="3">
        <v>3.04</v>
      </c>
      <c r="W427" s="3">
        <v>9.67</v>
      </c>
      <c r="X427" s="3">
        <v>5.49</v>
      </c>
      <c r="Y427" s="3">
        <v>17.809999999999999</v>
      </c>
      <c r="Z427" s="3">
        <v>15.18</v>
      </c>
      <c r="AA427" s="3">
        <v>4.4800000000000004</v>
      </c>
      <c r="AB427" s="3">
        <v>5.63</v>
      </c>
      <c r="AC427" s="4"/>
      <c r="AD427" s="3">
        <v>132.10001</v>
      </c>
      <c r="AE427" s="3">
        <v>16.5</v>
      </c>
      <c r="AF427" s="3">
        <v>14.68</v>
      </c>
      <c r="AG427" s="34"/>
      <c r="AH427" s="3">
        <v>8.81</v>
      </c>
      <c r="AI427" s="3">
        <v>7.92</v>
      </c>
      <c r="AJ427" s="3">
        <v>31.39</v>
      </c>
      <c r="AK427" s="3">
        <v>7.867</v>
      </c>
      <c r="AN427" s="3">
        <v>10.26</v>
      </c>
      <c r="AO427" s="3">
        <v>0.46500000000000002</v>
      </c>
      <c r="AP427" s="3">
        <v>6.71</v>
      </c>
      <c r="AQ427" s="3">
        <v>35.25</v>
      </c>
    </row>
    <row r="428" spans="1:43">
      <c r="A428" s="34">
        <v>39582</v>
      </c>
      <c r="B428" s="3">
        <v>14.76</v>
      </c>
      <c r="C428" s="3">
        <v>1.44</v>
      </c>
      <c r="D428" s="3">
        <v>1.96</v>
      </c>
      <c r="E428" s="3">
        <v>4.157</v>
      </c>
      <c r="F428" s="3">
        <v>9.19</v>
      </c>
      <c r="G428" s="3">
        <v>6.43</v>
      </c>
      <c r="H428" s="3">
        <v>7.69</v>
      </c>
      <c r="K428" s="3">
        <v>12.24</v>
      </c>
      <c r="L428" s="3">
        <v>1.45</v>
      </c>
      <c r="M428" s="3">
        <v>3.2</v>
      </c>
      <c r="N428" s="3">
        <v>3.46</v>
      </c>
      <c r="O428" s="3">
        <v>10.76</v>
      </c>
      <c r="P428" s="3">
        <v>10.1</v>
      </c>
      <c r="Q428" s="3">
        <v>27.8</v>
      </c>
      <c r="R428" s="3">
        <v>31.35</v>
      </c>
      <c r="S428" s="3">
        <v>26</v>
      </c>
      <c r="T428" s="3">
        <v>2.67</v>
      </c>
      <c r="U428" s="3">
        <v>17.649999999999999</v>
      </c>
      <c r="V428" s="3">
        <v>3.07</v>
      </c>
      <c r="W428" s="3">
        <v>9.66</v>
      </c>
      <c r="X428" s="3">
        <v>5.45</v>
      </c>
      <c r="Y428" s="3">
        <v>27.16</v>
      </c>
      <c r="Z428" s="3">
        <v>15.74</v>
      </c>
      <c r="AA428" s="3">
        <v>4.4800000000000004</v>
      </c>
      <c r="AB428" s="3">
        <v>5.55</v>
      </c>
      <c r="AC428" s="3">
        <v>10.39</v>
      </c>
      <c r="AD428" s="3">
        <v>132.5</v>
      </c>
      <c r="AE428" s="3">
        <v>16.739999999999998</v>
      </c>
      <c r="AF428" s="3">
        <v>14.52</v>
      </c>
      <c r="AG428" s="34"/>
      <c r="AH428" s="3">
        <v>9.0299999999999994</v>
      </c>
      <c r="AI428" s="3">
        <v>7.92</v>
      </c>
      <c r="AJ428" s="3">
        <v>32</v>
      </c>
      <c r="AK428" s="3">
        <v>7.9329999999999998</v>
      </c>
      <c r="AN428" s="3">
        <v>10.38</v>
      </c>
      <c r="AO428" s="3">
        <v>0.46500000000000002</v>
      </c>
      <c r="AP428" s="3">
        <v>6.68</v>
      </c>
      <c r="AQ428" s="3">
        <v>35.4</v>
      </c>
    </row>
    <row r="429" spans="1:43">
      <c r="A429" s="34">
        <v>39581</v>
      </c>
      <c r="B429" s="3">
        <v>14.34</v>
      </c>
      <c r="C429" s="3">
        <v>1.44</v>
      </c>
      <c r="D429" s="3">
        <v>1.85</v>
      </c>
      <c r="E429" s="3">
        <v>4.0019999999999998</v>
      </c>
      <c r="F429" s="4"/>
      <c r="G429" s="3">
        <v>6.5</v>
      </c>
      <c r="H429" s="3">
        <v>7.48</v>
      </c>
      <c r="K429" s="3">
        <v>11.9</v>
      </c>
      <c r="L429" s="3">
        <v>1.47</v>
      </c>
      <c r="M429" s="3">
        <v>3.23</v>
      </c>
      <c r="N429" s="3">
        <v>3.5</v>
      </c>
      <c r="O429" s="3">
        <v>10.68</v>
      </c>
      <c r="P429" s="3">
        <v>9.9600000000000009</v>
      </c>
      <c r="Q429" s="3">
        <v>28</v>
      </c>
      <c r="R429" s="3">
        <v>30.85</v>
      </c>
      <c r="S429" s="3">
        <v>24.99</v>
      </c>
      <c r="T429" s="3">
        <v>2.65</v>
      </c>
      <c r="U429" s="3">
        <v>17.39</v>
      </c>
      <c r="V429" s="3">
        <v>3.07</v>
      </c>
      <c r="W429" s="3">
        <v>9.14</v>
      </c>
      <c r="X429" s="3">
        <v>5.39</v>
      </c>
      <c r="Y429" s="3">
        <v>26.15</v>
      </c>
      <c r="Z429" s="3">
        <v>15.8</v>
      </c>
      <c r="AA429" s="3">
        <v>4.4800000000000004</v>
      </c>
      <c r="AB429" s="3">
        <v>5.33</v>
      </c>
      <c r="AC429" s="3">
        <v>9.77</v>
      </c>
      <c r="AD429" s="3">
        <v>133</v>
      </c>
      <c r="AE429" s="3">
        <v>16.739999999999998</v>
      </c>
      <c r="AF429" s="3">
        <v>15</v>
      </c>
      <c r="AG429" s="34"/>
      <c r="AH429" s="3">
        <v>8.83</v>
      </c>
      <c r="AI429" s="3">
        <v>7.69</v>
      </c>
      <c r="AJ429" s="3">
        <v>30.88</v>
      </c>
      <c r="AK429" s="3">
        <v>7.5469999999999997</v>
      </c>
      <c r="AN429" s="3">
        <v>10.02</v>
      </c>
      <c r="AO429" s="3">
        <v>0.495</v>
      </c>
      <c r="AP429" s="3">
        <v>6.46</v>
      </c>
      <c r="AQ429" s="3">
        <v>35.9</v>
      </c>
    </row>
    <row r="430" spans="1:43">
      <c r="A430" s="34">
        <v>39580</v>
      </c>
      <c r="B430" s="4"/>
      <c r="C430" s="4"/>
      <c r="D430" s="4"/>
      <c r="E430" s="3">
        <v>4.0720000000000001</v>
      </c>
      <c r="F430" s="3">
        <v>9.2100000000000009</v>
      </c>
      <c r="G430" s="3">
        <v>6.09</v>
      </c>
      <c r="H430" s="3">
        <v>7.75</v>
      </c>
      <c r="K430" s="3">
        <v>13.13</v>
      </c>
      <c r="L430" s="4"/>
      <c r="M430" s="4"/>
      <c r="N430" s="4"/>
      <c r="O430" s="4"/>
      <c r="P430" s="4"/>
      <c r="Q430" s="4"/>
      <c r="R430" s="4"/>
      <c r="S430" s="3">
        <v>25.12</v>
      </c>
      <c r="T430" s="3">
        <v>2.5499999999999998</v>
      </c>
      <c r="U430" s="3">
        <v>17.86</v>
      </c>
      <c r="V430" s="4"/>
      <c r="W430" s="3">
        <v>9.64</v>
      </c>
      <c r="X430" s="4"/>
      <c r="Y430" s="3">
        <v>25.84</v>
      </c>
      <c r="Z430" s="4"/>
      <c r="AA430" s="4"/>
      <c r="AB430" s="4"/>
      <c r="AC430" s="3">
        <v>9.89</v>
      </c>
      <c r="AD430" s="4"/>
      <c r="AE430" s="4"/>
      <c r="AF430" s="4"/>
      <c r="AG430" s="34"/>
      <c r="AH430" s="3">
        <v>9.01</v>
      </c>
      <c r="AI430" s="3">
        <v>8</v>
      </c>
      <c r="AJ430" s="3">
        <v>30.79</v>
      </c>
      <c r="AK430" s="3">
        <v>7.9329999999999998</v>
      </c>
      <c r="AN430" s="3">
        <v>10.4</v>
      </c>
      <c r="AO430" s="4"/>
      <c r="AP430" s="3">
        <v>6.64</v>
      </c>
      <c r="AQ430" s="4"/>
    </row>
    <row r="431" spans="1:43">
      <c r="A431" s="34">
        <v>39577</v>
      </c>
      <c r="B431" s="3">
        <v>14.08</v>
      </c>
      <c r="C431" s="3">
        <v>1.48</v>
      </c>
      <c r="D431" s="3">
        <v>1.89</v>
      </c>
      <c r="E431" s="3">
        <v>4.0170000000000003</v>
      </c>
      <c r="F431" s="3">
        <v>8.91</v>
      </c>
      <c r="G431" s="3">
        <v>5.89</v>
      </c>
      <c r="H431" s="3">
        <v>7.75</v>
      </c>
      <c r="K431" s="3">
        <v>13.22</v>
      </c>
      <c r="L431" s="3">
        <v>1.45</v>
      </c>
      <c r="M431" s="3">
        <v>3.3</v>
      </c>
      <c r="N431" s="3">
        <v>3.37</v>
      </c>
      <c r="O431" s="3">
        <v>10.82</v>
      </c>
      <c r="P431" s="3">
        <v>10.18</v>
      </c>
      <c r="Q431" s="3">
        <v>26.75</v>
      </c>
      <c r="R431" s="3">
        <v>30</v>
      </c>
      <c r="S431" s="3">
        <v>25.46</v>
      </c>
      <c r="T431" s="3">
        <v>2.65</v>
      </c>
      <c r="U431" s="3">
        <v>17.91</v>
      </c>
      <c r="V431" s="3">
        <v>3.1</v>
      </c>
      <c r="W431" s="3">
        <v>9.7799999999999994</v>
      </c>
      <c r="X431" s="3">
        <v>5.33</v>
      </c>
      <c r="Y431" s="3">
        <v>25.46</v>
      </c>
      <c r="Z431" s="3">
        <v>15.72</v>
      </c>
      <c r="AA431" s="3">
        <v>4.4800000000000004</v>
      </c>
      <c r="AB431" s="3">
        <v>5.24</v>
      </c>
      <c r="AC431" s="3">
        <v>10.06</v>
      </c>
      <c r="AD431" s="3">
        <v>129.10001</v>
      </c>
      <c r="AE431" s="3">
        <v>16.920000000000002</v>
      </c>
      <c r="AF431" s="3">
        <v>15.14</v>
      </c>
      <c r="AG431" s="34"/>
      <c r="AH431" s="3">
        <v>8.19</v>
      </c>
      <c r="AI431" s="3">
        <v>7.98</v>
      </c>
      <c r="AJ431" s="3">
        <v>30.9</v>
      </c>
      <c r="AK431" s="3">
        <v>7.8470000000000004</v>
      </c>
      <c r="AN431" s="3">
        <v>10.38</v>
      </c>
      <c r="AO431" s="3">
        <v>0.495</v>
      </c>
      <c r="AP431" s="3">
        <v>6.54</v>
      </c>
      <c r="AQ431" s="3">
        <v>34.5</v>
      </c>
    </row>
    <row r="432" spans="1:43">
      <c r="A432" s="34">
        <v>39576</v>
      </c>
      <c r="B432" s="3">
        <v>14.02</v>
      </c>
      <c r="C432" s="3">
        <v>1.47</v>
      </c>
      <c r="D432" s="3">
        <v>1.9</v>
      </c>
      <c r="E432" s="3">
        <v>4.117</v>
      </c>
      <c r="F432" s="3">
        <v>9.08</v>
      </c>
      <c r="G432" s="3">
        <v>5.93</v>
      </c>
      <c r="H432" s="3">
        <v>8.07</v>
      </c>
      <c r="K432" s="3">
        <v>13.27</v>
      </c>
      <c r="L432" s="3">
        <v>1.45</v>
      </c>
      <c r="M432" s="3">
        <v>3.39</v>
      </c>
      <c r="N432" s="3">
        <v>3.4</v>
      </c>
      <c r="O432" s="3">
        <v>10.9</v>
      </c>
      <c r="P432" s="3">
        <v>10.38</v>
      </c>
      <c r="Q432" s="3">
        <v>27.2</v>
      </c>
      <c r="R432" s="3">
        <v>30.65</v>
      </c>
      <c r="S432" s="3">
        <v>25.76</v>
      </c>
      <c r="T432" s="3">
        <v>2.67</v>
      </c>
      <c r="U432" s="3">
        <v>17.989999999999998</v>
      </c>
      <c r="V432" s="3">
        <v>3.12</v>
      </c>
      <c r="W432" s="3">
        <v>9.93</v>
      </c>
      <c r="X432" s="3">
        <v>5.48</v>
      </c>
      <c r="Y432" s="3">
        <v>26.75</v>
      </c>
      <c r="Z432" s="3">
        <v>15.82</v>
      </c>
      <c r="AA432" s="3">
        <v>4.4800000000000004</v>
      </c>
      <c r="AB432" s="3">
        <v>5.17</v>
      </c>
      <c r="AC432" s="3">
        <v>10.54</v>
      </c>
      <c r="AD432" s="3">
        <v>131.19999999999999</v>
      </c>
      <c r="AE432" s="3">
        <v>17.100000000000001</v>
      </c>
      <c r="AF432" s="3">
        <v>14.98</v>
      </c>
      <c r="AG432" s="34"/>
      <c r="AH432" s="3">
        <v>8.4499999999999993</v>
      </c>
      <c r="AI432" s="3">
        <v>7.86</v>
      </c>
      <c r="AJ432" s="3">
        <v>30.75</v>
      </c>
      <c r="AK432" s="3">
        <v>8.2469999999999999</v>
      </c>
      <c r="AN432" s="3">
        <v>10.8</v>
      </c>
      <c r="AO432" s="3">
        <v>0.49</v>
      </c>
      <c r="AP432" s="3">
        <v>6.65</v>
      </c>
      <c r="AQ432" s="3">
        <v>34.85</v>
      </c>
    </row>
    <row r="433" spans="1:43">
      <c r="A433" s="34">
        <v>39575</v>
      </c>
      <c r="B433" s="3">
        <v>13.88</v>
      </c>
      <c r="C433" s="3">
        <v>1.44</v>
      </c>
      <c r="D433" s="3">
        <v>1.91</v>
      </c>
      <c r="E433" s="3">
        <v>4.0119999999999996</v>
      </c>
      <c r="F433" s="3">
        <v>9</v>
      </c>
      <c r="G433" s="3">
        <v>5.82</v>
      </c>
      <c r="H433" s="3">
        <v>8.01</v>
      </c>
      <c r="K433" s="3">
        <v>12.9</v>
      </c>
      <c r="L433" s="3">
        <v>1.43</v>
      </c>
      <c r="M433" s="3">
        <v>3.27</v>
      </c>
      <c r="N433" s="3">
        <v>3.53</v>
      </c>
      <c r="O433" s="3">
        <v>11.06</v>
      </c>
      <c r="P433" s="3">
        <v>10.38</v>
      </c>
      <c r="Q433" s="3">
        <v>28</v>
      </c>
      <c r="R433" s="3">
        <v>31.25</v>
      </c>
      <c r="S433" s="3">
        <v>23.45</v>
      </c>
      <c r="T433" s="3">
        <v>2.5099999999999998</v>
      </c>
      <c r="U433" s="3">
        <v>17.940000000000001</v>
      </c>
      <c r="V433" s="3">
        <v>3.13</v>
      </c>
      <c r="W433" s="3">
        <v>9.73</v>
      </c>
      <c r="X433" s="3">
        <v>5.59</v>
      </c>
      <c r="Y433" s="3">
        <v>24.96</v>
      </c>
      <c r="Z433" s="3">
        <v>16.100000000000001</v>
      </c>
      <c r="AA433" s="3">
        <v>4.4800000000000004</v>
      </c>
      <c r="AB433" s="3">
        <v>5.15</v>
      </c>
      <c r="AC433" s="3">
        <v>9.89</v>
      </c>
      <c r="AD433" s="3">
        <v>132.5</v>
      </c>
      <c r="AE433" s="3">
        <v>16.62</v>
      </c>
      <c r="AF433" s="3">
        <v>14.88</v>
      </c>
      <c r="AG433" s="34"/>
      <c r="AH433" s="4"/>
      <c r="AI433" s="3">
        <v>7.78</v>
      </c>
      <c r="AJ433" s="3">
        <v>30.2</v>
      </c>
      <c r="AK433" s="3">
        <v>8.0869999999999997</v>
      </c>
      <c r="AN433" s="3">
        <v>10.7</v>
      </c>
      <c r="AO433" s="3">
        <v>0.49</v>
      </c>
      <c r="AP433" s="3">
        <v>6.58</v>
      </c>
      <c r="AQ433" s="3">
        <v>35.15</v>
      </c>
    </row>
    <row r="434" spans="1:43">
      <c r="A434" s="34">
        <v>39574</v>
      </c>
      <c r="B434" s="3">
        <v>13.9</v>
      </c>
      <c r="C434" s="3">
        <v>1.5</v>
      </c>
      <c r="D434" s="3">
        <v>1.91</v>
      </c>
      <c r="E434" s="3">
        <v>4.157</v>
      </c>
      <c r="F434" s="3">
        <v>9.5299999999999994</v>
      </c>
      <c r="G434" s="3">
        <v>6.05</v>
      </c>
      <c r="H434" s="3">
        <v>8.49</v>
      </c>
      <c r="K434" s="3">
        <v>12.72</v>
      </c>
      <c r="L434" s="3">
        <v>1.5</v>
      </c>
      <c r="M434" s="3">
        <v>3.36</v>
      </c>
      <c r="N434" s="3">
        <v>3.55</v>
      </c>
      <c r="O434" s="3">
        <v>10.78</v>
      </c>
      <c r="P434" s="3">
        <v>10.5</v>
      </c>
      <c r="Q434" s="3">
        <v>29.3</v>
      </c>
      <c r="R434" s="3">
        <v>32.950000000000003</v>
      </c>
      <c r="S434" s="3">
        <v>24.09</v>
      </c>
      <c r="T434" s="3">
        <v>2.5499999999999998</v>
      </c>
      <c r="U434" s="3">
        <v>18.350000000000001</v>
      </c>
      <c r="V434" s="3">
        <v>3.31</v>
      </c>
      <c r="W434" s="4"/>
      <c r="X434" s="3">
        <v>5.8</v>
      </c>
      <c r="Y434" s="3">
        <v>27.73</v>
      </c>
      <c r="Z434" s="3">
        <v>16.8</v>
      </c>
      <c r="AA434" s="3">
        <v>4.4800000000000004</v>
      </c>
      <c r="AB434" s="3">
        <v>5.12</v>
      </c>
      <c r="AC434" s="3">
        <v>9.83</v>
      </c>
      <c r="AD434" s="3">
        <v>136.30000000000001</v>
      </c>
      <c r="AE434" s="3">
        <v>17.079999999999998</v>
      </c>
      <c r="AF434" s="3">
        <v>15.14</v>
      </c>
      <c r="AG434" s="34"/>
      <c r="AH434" s="3">
        <v>8.6199999999999992</v>
      </c>
      <c r="AI434" s="3">
        <v>8.1199999999999992</v>
      </c>
      <c r="AJ434" s="3">
        <v>31.22</v>
      </c>
      <c r="AK434" s="3">
        <v>8.7870000000000008</v>
      </c>
      <c r="AN434" s="3">
        <v>11.3</v>
      </c>
      <c r="AO434" s="3">
        <v>0.5</v>
      </c>
      <c r="AP434" s="3">
        <v>6.92</v>
      </c>
      <c r="AQ434" s="3">
        <v>36.700000000000003</v>
      </c>
    </row>
    <row r="435" spans="1:43">
      <c r="A435" s="34">
        <v>39573</v>
      </c>
      <c r="B435" s="3">
        <v>13.5</v>
      </c>
      <c r="C435" s="3">
        <v>1.51</v>
      </c>
      <c r="D435" s="3">
        <v>1.89</v>
      </c>
      <c r="E435" s="3">
        <v>4.1920000000000002</v>
      </c>
      <c r="F435" s="3">
        <v>9.83</v>
      </c>
      <c r="G435" s="3">
        <v>5.95</v>
      </c>
      <c r="H435" s="3">
        <v>8.1</v>
      </c>
      <c r="K435" s="3">
        <v>12.94</v>
      </c>
      <c r="L435" s="3">
        <v>1.48</v>
      </c>
      <c r="M435" s="3">
        <v>3.25</v>
      </c>
      <c r="N435" s="3">
        <v>3.62</v>
      </c>
      <c r="O435" s="3">
        <v>11.28</v>
      </c>
      <c r="P435" s="3">
        <v>10.5</v>
      </c>
      <c r="Q435" s="3">
        <v>29.35</v>
      </c>
      <c r="R435" s="3">
        <v>33.200000000000003</v>
      </c>
      <c r="S435" s="3">
        <v>23.5</v>
      </c>
      <c r="T435" s="3">
        <v>2.5</v>
      </c>
      <c r="U435" s="3">
        <v>18.170000000000002</v>
      </c>
      <c r="V435" s="3">
        <v>3.27</v>
      </c>
      <c r="W435" s="3">
        <v>10.58</v>
      </c>
      <c r="X435" s="3">
        <v>5.83</v>
      </c>
      <c r="Y435" s="3">
        <v>27.84</v>
      </c>
      <c r="Z435" s="3">
        <v>16.899999999999999</v>
      </c>
      <c r="AA435" s="3">
        <v>4.4800000000000004</v>
      </c>
      <c r="AB435" s="3">
        <v>5.08</v>
      </c>
      <c r="AC435" s="3">
        <v>10.15</v>
      </c>
      <c r="AD435" s="3">
        <v>134.39999</v>
      </c>
      <c r="AE435" s="3">
        <v>17.12</v>
      </c>
      <c r="AF435" s="3">
        <v>14.6</v>
      </c>
      <c r="AG435" s="34"/>
      <c r="AH435" s="3">
        <v>8.86</v>
      </c>
      <c r="AI435" s="3">
        <v>8.3800000000000008</v>
      </c>
      <c r="AJ435" s="3">
        <v>31.99</v>
      </c>
      <c r="AK435" s="3">
        <v>9.2799999999999994</v>
      </c>
      <c r="AN435" s="3">
        <v>11.79</v>
      </c>
      <c r="AO435" s="3">
        <v>0.47</v>
      </c>
      <c r="AP435" s="3">
        <v>7.01</v>
      </c>
      <c r="AQ435" s="3">
        <v>37.25</v>
      </c>
    </row>
    <row r="436" spans="1:43">
      <c r="A436" s="34">
        <v>39570</v>
      </c>
      <c r="B436" s="3">
        <v>13.36</v>
      </c>
      <c r="C436" s="3">
        <v>1.48</v>
      </c>
      <c r="D436" s="3">
        <v>1.83</v>
      </c>
      <c r="E436" s="4"/>
      <c r="F436" s="4"/>
      <c r="G436" s="4"/>
      <c r="H436" s="4"/>
      <c r="K436" s="4"/>
      <c r="L436" s="3">
        <v>1.49</v>
      </c>
      <c r="M436" s="3">
        <v>3.14</v>
      </c>
      <c r="N436" s="3">
        <v>3.65</v>
      </c>
      <c r="O436" s="3">
        <v>11.9</v>
      </c>
      <c r="P436" s="3">
        <v>10.44</v>
      </c>
      <c r="Q436" s="3">
        <v>28.8</v>
      </c>
      <c r="R436" s="3">
        <v>32.4</v>
      </c>
      <c r="S436" s="4"/>
      <c r="T436" s="3">
        <v>2.48</v>
      </c>
      <c r="U436" s="4"/>
      <c r="V436" s="3">
        <v>3.27</v>
      </c>
      <c r="W436" s="4"/>
      <c r="X436" s="3">
        <v>5.91</v>
      </c>
      <c r="Y436" s="4"/>
      <c r="Z436" s="3">
        <v>16.82</v>
      </c>
      <c r="AA436" s="3">
        <v>4.46</v>
      </c>
      <c r="AB436" s="3">
        <v>5.0999999999999996</v>
      </c>
      <c r="AC436" s="4"/>
      <c r="AD436" s="3">
        <v>136.10001</v>
      </c>
      <c r="AE436" s="3">
        <v>16.98</v>
      </c>
      <c r="AF436" s="3">
        <v>14.7</v>
      </c>
      <c r="AG436" s="34"/>
      <c r="AH436" s="4"/>
      <c r="AI436" s="4"/>
      <c r="AJ436" s="4"/>
      <c r="AK436" s="4"/>
      <c r="AN436" s="4"/>
      <c r="AO436" s="3">
        <v>0.46</v>
      </c>
      <c r="AP436" s="4"/>
      <c r="AQ436" s="3">
        <v>37.35</v>
      </c>
    </row>
    <row r="437" spans="1:43">
      <c r="A437" s="34">
        <v>39569</v>
      </c>
      <c r="B437" s="4"/>
      <c r="C437" s="4"/>
      <c r="D437" s="4"/>
      <c r="E437" s="4"/>
      <c r="F437" s="4"/>
      <c r="G437" s="4"/>
      <c r="H437" s="4"/>
      <c r="K437" s="4"/>
      <c r="L437" s="4"/>
      <c r="M437" s="4"/>
      <c r="N437" s="4"/>
      <c r="O437" s="4"/>
      <c r="P437" s="4"/>
      <c r="Q437" s="4"/>
      <c r="R437" s="4"/>
      <c r="S437" s="4"/>
      <c r="T437" s="3">
        <v>2.4900000000000002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34"/>
      <c r="AH437" s="4"/>
      <c r="AI437" s="4"/>
      <c r="AJ437" s="4"/>
      <c r="AK437" s="4"/>
      <c r="AN437" s="4"/>
      <c r="AO437" s="4"/>
      <c r="AP437" s="4"/>
      <c r="AQ437" s="4"/>
    </row>
    <row r="438" spans="1:43">
      <c r="A438" s="34">
        <v>39568</v>
      </c>
      <c r="B438" s="3">
        <v>13.76</v>
      </c>
      <c r="C438" s="3">
        <v>1.46</v>
      </c>
      <c r="D438" s="3">
        <v>1.77</v>
      </c>
      <c r="E438" s="3">
        <v>4.0170000000000003</v>
      </c>
      <c r="F438" s="3">
        <v>9.66</v>
      </c>
      <c r="G438" s="3">
        <v>5.53</v>
      </c>
      <c r="H438" s="3">
        <v>7.6</v>
      </c>
      <c r="K438" s="3">
        <v>12.61</v>
      </c>
      <c r="L438" s="3">
        <v>1.47</v>
      </c>
      <c r="M438" s="3">
        <v>3.1</v>
      </c>
      <c r="N438" s="3">
        <v>3.62</v>
      </c>
      <c r="O438" s="3">
        <v>11.2</v>
      </c>
      <c r="P438" s="3">
        <v>10.4</v>
      </c>
      <c r="Q438" s="3">
        <v>28.6</v>
      </c>
      <c r="R438" s="3">
        <v>32.049999999999997</v>
      </c>
      <c r="S438" s="3">
        <v>22.09</v>
      </c>
      <c r="T438" s="3">
        <v>2.5099999999999998</v>
      </c>
      <c r="U438" s="3">
        <v>18.07</v>
      </c>
      <c r="V438" s="3">
        <v>3.37</v>
      </c>
      <c r="W438" s="3">
        <v>10.5</v>
      </c>
      <c r="X438" s="3">
        <v>5.86</v>
      </c>
      <c r="Y438" s="3">
        <v>25.98</v>
      </c>
      <c r="Z438" s="3">
        <v>16.399999999999999</v>
      </c>
      <c r="AA438" s="3">
        <v>4.5129999999999999</v>
      </c>
      <c r="AB438" s="3">
        <v>4.9000000000000004</v>
      </c>
      <c r="AC438" s="3">
        <v>9.5500000000000007</v>
      </c>
      <c r="AD438" s="3">
        <v>134.10001</v>
      </c>
      <c r="AE438" s="3">
        <v>16.88</v>
      </c>
      <c r="AF438" s="3">
        <v>14.74</v>
      </c>
      <c r="AG438" s="34"/>
      <c r="AH438" s="3">
        <v>8.7899999999999991</v>
      </c>
      <c r="AI438" s="3">
        <v>8.31</v>
      </c>
      <c r="AJ438" s="3">
        <v>31.89</v>
      </c>
      <c r="AK438" s="3">
        <v>8.4329999999999998</v>
      </c>
      <c r="AN438" s="3">
        <v>10.72</v>
      </c>
      <c r="AO438" s="3">
        <v>0.46</v>
      </c>
      <c r="AP438" s="3">
        <v>6.93</v>
      </c>
      <c r="AQ438" s="3">
        <v>36.5</v>
      </c>
    </row>
    <row r="439" spans="1:43">
      <c r="A439" s="34">
        <v>39567</v>
      </c>
      <c r="B439" s="3">
        <v>14.2</v>
      </c>
      <c r="C439" s="3">
        <v>1.43</v>
      </c>
      <c r="D439" s="3">
        <v>1.67</v>
      </c>
      <c r="E439" s="3">
        <v>3.827</v>
      </c>
      <c r="F439" s="3">
        <v>9</v>
      </c>
      <c r="G439" s="3">
        <v>5.32</v>
      </c>
      <c r="H439" s="3">
        <v>7.36</v>
      </c>
      <c r="K439" s="3">
        <v>12.47</v>
      </c>
      <c r="L439" s="3">
        <v>1.44</v>
      </c>
      <c r="M439" s="3">
        <v>3.06</v>
      </c>
      <c r="N439" s="3">
        <v>3.44</v>
      </c>
      <c r="O439" s="3">
        <v>11.42</v>
      </c>
      <c r="P439" s="3">
        <v>10.42</v>
      </c>
      <c r="Q439" s="3">
        <v>29.45</v>
      </c>
      <c r="R439" s="3">
        <v>32.799999999999997</v>
      </c>
      <c r="S439" s="3">
        <v>21.3</v>
      </c>
      <c r="T439" s="3">
        <v>2.35</v>
      </c>
      <c r="U439" s="3">
        <v>17.059999999999999</v>
      </c>
      <c r="V439" s="3">
        <v>3.46</v>
      </c>
      <c r="W439" s="3">
        <v>10.1</v>
      </c>
      <c r="X439" s="3">
        <v>6</v>
      </c>
      <c r="Y439" s="4"/>
      <c r="Z439" s="3">
        <v>16.420000000000002</v>
      </c>
      <c r="AA439" s="3">
        <v>4.5330000000000004</v>
      </c>
      <c r="AB439" s="3">
        <v>4.8</v>
      </c>
      <c r="AC439" s="3">
        <v>8.84</v>
      </c>
      <c r="AD439" s="3">
        <v>136</v>
      </c>
      <c r="AE439" s="3">
        <v>16.940000000000001</v>
      </c>
      <c r="AF439" s="3">
        <v>15.26</v>
      </c>
      <c r="AG439" s="34"/>
      <c r="AH439" s="3">
        <v>8.59</v>
      </c>
      <c r="AI439" s="3">
        <v>8.16</v>
      </c>
      <c r="AJ439" s="3">
        <v>30.94</v>
      </c>
      <c r="AK439" s="3">
        <v>7.98</v>
      </c>
      <c r="AN439" s="3">
        <v>10.27</v>
      </c>
      <c r="AO439" s="3">
        <v>0.48</v>
      </c>
      <c r="AP439" s="3">
        <v>6.74</v>
      </c>
      <c r="AQ439" s="3">
        <v>37.25</v>
      </c>
    </row>
    <row r="440" spans="1:43">
      <c r="A440" s="34">
        <v>39566</v>
      </c>
      <c r="B440" s="3">
        <v>13.92</v>
      </c>
      <c r="C440" s="3">
        <v>1.45</v>
      </c>
      <c r="D440" s="3">
        <v>1.65</v>
      </c>
      <c r="E440" s="3">
        <v>3.7029999999999998</v>
      </c>
      <c r="F440" s="3">
        <v>8.33</v>
      </c>
      <c r="G440" s="3">
        <v>5.3</v>
      </c>
      <c r="H440" s="3">
        <v>7</v>
      </c>
      <c r="K440" s="3">
        <v>12.64</v>
      </c>
      <c r="L440" s="3">
        <v>1.44</v>
      </c>
      <c r="M440" s="3">
        <v>3.08</v>
      </c>
      <c r="N440" s="3">
        <v>3.29</v>
      </c>
      <c r="O440" s="3">
        <v>11.2</v>
      </c>
      <c r="P440" s="3">
        <v>10.56</v>
      </c>
      <c r="Q440" s="3">
        <v>28.15</v>
      </c>
      <c r="R440" s="3">
        <v>32.299999999999997</v>
      </c>
      <c r="S440" s="3">
        <v>19.73</v>
      </c>
      <c r="T440" s="3">
        <v>2.48</v>
      </c>
      <c r="U440" s="3">
        <v>16.84</v>
      </c>
      <c r="V440" s="3">
        <v>3.47</v>
      </c>
      <c r="W440" s="3">
        <v>10.050000000000001</v>
      </c>
      <c r="X440" s="3">
        <v>5.97</v>
      </c>
      <c r="Y440" s="3">
        <v>23.62</v>
      </c>
      <c r="Z440" s="3">
        <v>16.38</v>
      </c>
      <c r="AA440" s="3">
        <v>4.5330000000000004</v>
      </c>
      <c r="AB440" s="3">
        <v>4.79</v>
      </c>
      <c r="AC440" s="3">
        <v>8.77</v>
      </c>
      <c r="AD440" s="3">
        <v>135.69999999999999</v>
      </c>
      <c r="AE440" s="3">
        <v>16.5</v>
      </c>
      <c r="AF440" s="3">
        <v>15.62</v>
      </c>
      <c r="AG440" s="34"/>
      <c r="AH440" s="3">
        <v>8.59</v>
      </c>
      <c r="AI440" s="3">
        <v>7.85</v>
      </c>
      <c r="AJ440" s="3">
        <v>30.83</v>
      </c>
      <c r="AK440" s="3">
        <v>7.88</v>
      </c>
      <c r="AN440" s="3">
        <v>10.38</v>
      </c>
      <c r="AO440" s="3">
        <v>0.48</v>
      </c>
      <c r="AP440" s="3">
        <v>6.64</v>
      </c>
      <c r="AQ440" s="3">
        <v>38.4</v>
      </c>
    </row>
    <row r="441" spans="1:43">
      <c r="A441" s="34">
        <v>39563</v>
      </c>
      <c r="B441" s="3">
        <v>13.26</v>
      </c>
      <c r="C441" s="3">
        <v>1.42</v>
      </c>
      <c r="D441" s="3">
        <v>1.63</v>
      </c>
      <c r="E441" s="3">
        <v>3.8620000000000001</v>
      </c>
      <c r="F441" s="3">
        <v>8.2899999999999991</v>
      </c>
      <c r="G441" s="3">
        <v>5.31</v>
      </c>
      <c r="H441" s="3">
        <v>7.2</v>
      </c>
      <c r="K441" s="3">
        <v>11.98</v>
      </c>
      <c r="L441" s="3">
        <v>1.43</v>
      </c>
      <c r="M441" s="3">
        <v>3.11</v>
      </c>
      <c r="N441" s="3">
        <v>3.25</v>
      </c>
      <c r="O441" s="3">
        <v>10.4</v>
      </c>
      <c r="P441" s="3">
        <v>10.28</v>
      </c>
      <c r="Q441" s="3">
        <v>27.85</v>
      </c>
      <c r="R441" s="3">
        <v>32.950000000000003</v>
      </c>
      <c r="S441" s="3">
        <v>19.850000000000001</v>
      </c>
      <c r="T441" s="3">
        <v>2.59</v>
      </c>
      <c r="U441" s="3">
        <v>17.59</v>
      </c>
      <c r="V441" s="3">
        <v>3.52</v>
      </c>
      <c r="W441" s="3">
        <v>9.69</v>
      </c>
      <c r="X441" s="3">
        <v>5.99</v>
      </c>
      <c r="Y441" s="3">
        <v>24.49</v>
      </c>
      <c r="Z441" s="3">
        <v>16.84</v>
      </c>
      <c r="AA441" s="3">
        <v>4.46</v>
      </c>
      <c r="AB441" s="3">
        <v>4.95</v>
      </c>
      <c r="AC441" s="3">
        <v>9.0299999999999994</v>
      </c>
      <c r="AD441" s="3">
        <v>134.89999</v>
      </c>
      <c r="AE441" s="3">
        <v>16.399999999999999</v>
      </c>
      <c r="AF441" s="3">
        <v>14.88</v>
      </c>
      <c r="AG441" s="34"/>
      <c r="AH441" s="3">
        <v>8.73</v>
      </c>
      <c r="AI441" s="3">
        <v>7.96</v>
      </c>
      <c r="AJ441" s="3">
        <v>31.19</v>
      </c>
      <c r="AK441" s="3">
        <v>8.1530000000000005</v>
      </c>
      <c r="AN441" s="3">
        <v>11</v>
      </c>
      <c r="AO441" s="3">
        <v>0.47499999999999998</v>
      </c>
      <c r="AP441" s="3">
        <v>6.73</v>
      </c>
      <c r="AQ441" s="3">
        <v>37.5</v>
      </c>
    </row>
    <row r="442" spans="1:43">
      <c r="A442" s="34">
        <v>39562</v>
      </c>
      <c r="B442" s="3">
        <v>13.74</v>
      </c>
      <c r="C442" s="3">
        <v>1.47</v>
      </c>
      <c r="D442" s="3">
        <v>1.66</v>
      </c>
      <c r="E442" s="3">
        <v>3.7130000000000001</v>
      </c>
      <c r="F442" s="3">
        <v>8.23</v>
      </c>
      <c r="G442" s="4"/>
      <c r="H442" s="3">
        <v>7.18</v>
      </c>
      <c r="K442" s="3">
        <v>12.16</v>
      </c>
      <c r="L442" s="3">
        <v>1.46</v>
      </c>
      <c r="M442" s="3">
        <v>3.15</v>
      </c>
      <c r="N442" s="3">
        <v>3.25</v>
      </c>
      <c r="O442" s="3">
        <v>10.5</v>
      </c>
      <c r="P442" s="3">
        <v>10.68</v>
      </c>
      <c r="Q442" s="3">
        <v>28.8</v>
      </c>
      <c r="R442" s="3">
        <v>33.1</v>
      </c>
      <c r="S442" s="3">
        <v>19.5</v>
      </c>
      <c r="T442" s="3">
        <v>2.4500000000000002</v>
      </c>
      <c r="U442" s="3">
        <v>18.149999999999999</v>
      </c>
      <c r="V442" s="3">
        <v>3.52</v>
      </c>
      <c r="W442" s="3">
        <v>9.39</v>
      </c>
      <c r="X442" s="3">
        <v>6.03</v>
      </c>
      <c r="Y442" s="3">
        <v>23.33</v>
      </c>
      <c r="Z442" s="3">
        <v>17.02</v>
      </c>
      <c r="AA442" s="3">
        <v>4.5469999999999997</v>
      </c>
      <c r="AB442" s="3">
        <v>4.83</v>
      </c>
      <c r="AC442" s="3">
        <v>9.32</v>
      </c>
      <c r="AD442" s="3">
        <v>136</v>
      </c>
      <c r="AE442" s="3">
        <v>17.18</v>
      </c>
      <c r="AF442" s="3">
        <v>14.84</v>
      </c>
      <c r="AG442" s="34"/>
      <c r="AH442" s="3">
        <v>9.07</v>
      </c>
      <c r="AI442" s="3">
        <v>8.2799999999999994</v>
      </c>
      <c r="AJ442" s="3">
        <v>31.21</v>
      </c>
      <c r="AK442" s="3">
        <v>7.9329999999999998</v>
      </c>
      <c r="AN442" s="3">
        <v>10.89</v>
      </c>
      <c r="AO442" s="3">
        <v>0.46500000000000002</v>
      </c>
      <c r="AP442" s="3">
        <v>6.83</v>
      </c>
      <c r="AQ442" s="3">
        <v>37.799999999999997</v>
      </c>
    </row>
    <row r="443" spans="1:43">
      <c r="A443" s="34">
        <v>39561</v>
      </c>
      <c r="B443" s="3">
        <v>14.02</v>
      </c>
      <c r="C443" s="3">
        <v>1.39</v>
      </c>
      <c r="D443" s="3">
        <v>1.63</v>
      </c>
      <c r="E443" s="3">
        <v>3.5379999999999998</v>
      </c>
      <c r="F443" s="3">
        <v>7.48</v>
      </c>
      <c r="G443" s="3">
        <v>4.83</v>
      </c>
      <c r="H443" s="3">
        <v>6.58</v>
      </c>
      <c r="K443" s="3">
        <v>11.05</v>
      </c>
      <c r="L443" s="3">
        <v>1.37</v>
      </c>
      <c r="M443" s="3">
        <v>2.95</v>
      </c>
      <c r="N443" s="3">
        <v>3.2</v>
      </c>
      <c r="O443" s="3">
        <v>10.039999999999999</v>
      </c>
      <c r="P443" s="3">
        <v>10.5</v>
      </c>
      <c r="Q443" s="3">
        <v>27.7</v>
      </c>
      <c r="R443" s="3">
        <v>33</v>
      </c>
      <c r="S443" s="3">
        <v>17.73</v>
      </c>
      <c r="T443" s="3">
        <v>2.62</v>
      </c>
      <c r="U443" s="3">
        <v>16.52</v>
      </c>
      <c r="V443" s="3">
        <v>3.6</v>
      </c>
      <c r="W443" s="3">
        <v>8.5399999999999991</v>
      </c>
      <c r="X443" s="3">
        <v>5.67</v>
      </c>
      <c r="Y443" s="3">
        <v>21.21</v>
      </c>
      <c r="Z443" s="3">
        <v>16.440000000000001</v>
      </c>
      <c r="AA443" s="3">
        <v>4.4000000000000004</v>
      </c>
      <c r="AB443" s="3">
        <v>4.9000000000000004</v>
      </c>
      <c r="AC443" s="3">
        <v>8.5299999999999994</v>
      </c>
      <c r="AD443" s="3">
        <v>134.89999</v>
      </c>
      <c r="AE443" s="3">
        <v>16.7</v>
      </c>
      <c r="AF443" s="3">
        <v>14.4</v>
      </c>
      <c r="AG443" s="34"/>
      <c r="AH443" s="3">
        <v>8.2799999999999994</v>
      </c>
      <c r="AI443" s="3">
        <v>7.6</v>
      </c>
      <c r="AJ443" s="3">
        <v>28.37</v>
      </c>
      <c r="AK443" s="3">
        <v>7.2130000000000001</v>
      </c>
      <c r="AN443" s="3">
        <v>9.9</v>
      </c>
      <c r="AO443" s="3">
        <v>0.47</v>
      </c>
      <c r="AP443" s="3">
        <v>6.21</v>
      </c>
      <c r="AQ443" s="3">
        <v>35.799999999999997</v>
      </c>
    </row>
    <row r="444" spans="1:43">
      <c r="A444" s="34">
        <v>39560</v>
      </c>
      <c r="B444" s="3">
        <v>14.04</v>
      </c>
      <c r="C444" s="3">
        <v>1.38</v>
      </c>
      <c r="D444" s="3">
        <v>1.61</v>
      </c>
      <c r="E444" s="3">
        <v>3.4180000000000001</v>
      </c>
      <c r="F444" s="3">
        <v>7.31</v>
      </c>
      <c r="G444" s="3">
        <v>4.67</v>
      </c>
      <c r="H444" s="3">
        <v>6.3</v>
      </c>
      <c r="K444" s="3">
        <v>10.38</v>
      </c>
      <c r="L444" s="3">
        <v>1.35</v>
      </c>
      <c r="M444" s="3">
        <v>2.92</v>
      </c>
      <c r="N444" s="3">
        <v>3.24</v>
      </c>
      <c r="O444" s="3">
        <v>10.199999999999999</v>
      </c>
      <c r="P444" s="3">
        <v>10.199999999999999</v>
      </c>
      <c r="Q444" s="3">
        <v>26.95</v>
      </c>
      <c r="R444" s="3">
        <v>33.049999999999997</v>
      </c>
      <c r="S444" s="3">
        <v>16.829999999999998</v>
      </c>
      <c r="T444" s="3">
        <v>2.69</v>
      </c>
      <c r="U444" s="3">
        <v>16.010000000000002</v>
      </c>
      <c r="V444" s="3">
        <v>3.34</v>
      </c>
      <c r="W444" s="3">
        <v>8.1999999999999993</v>
      </c>
      <c r="X444" s="3">
        <v>5.24</v>
      </c>
      <c r="Y444" s="3">
        <v>19.28</v>
      </c>
      <c r="Z444" s="3">
        <v>16.02</v>
      </c>
      <c r="AA444" s="3">
        <v>4.3070000000000004</v>
      </c>
      <c r="AB444" s="3">
        <v>4.9000000000000004</v>
      </c>
      <c r="AC444" s="3">
        <v>8.23</v>
      </c>
      <c r="AD444" s="3">
        <v>131.89999</v>
      </c>
      <c r="AE444" s="3">
        <v>16.579999999999998</v>
      </c>
      <c r="AF444" s="3">
        <v>13.74</v>
      </c>
      <c r="AG444" s="34"/>
      <c r="AH444" s="3">
        <v>7.89</v>
      </c>
      <c r="AI444" s="3">
        <v>7.29</v>
      </c>
      <c r="AJ444" s="3">
        <v>26.78</v>
      </c>
      <c r="AK444" s="3">
        <v>6.9870000000000001</v>
      </c>
      <c r="AN444" s="3">
        <v>9.6300000000000008</v>
      </c>
      <c r="AO444" s="3">
        <v>0.48</v>
      </c>
      <c r="AP444" s="3">
        <v>6.03</v>
      </c>
      <c r="AQ444" s="3">
        <v>34.9</v>
      </c>
    </row>
    <row r="445" spans="1:43">
      <c r="A445" s="34">
        <v>39559</v>
      </c>
      <c r="B445" s="3">
        <v>13.82</v>
      </c>
      <c r="C445" s="3">
        <v>1.43</v>
      </c>
      <c r="D445" s="3">
        <v>1.55</v>
      </c>
      <c r="E445" s="3">
        <v>3.5529999999999999</v>
      </c>
      <c r="F445" s="3">
        <v>6.95</v>
      </c>
      <c r="G445" s="3">
        <v>4.95</v>
      </c>
      <c r="H445" s="3">
        <v>6.46</v>
      </c>
      <c r="K445" s="3">
        <v>10.41</v>
      </c>
      <c r="L445" s="3">
        <v>1.33</v>
      </c>
      <c r="M445" s="3">
        <v>2.89</v>
      </c>
      <c r="N445" s="3">
        <v>3.25</v>
      </c>
      <c r="O445" s="3">
        <v>9.48</v>
      </c>
      <c r="P445" s="3">
        <v>10.28</v>
      </c>
      <c r="Q445" s="3">
        <v>25.85</v>
      </c>
      <c r="R445" s="3">
        <v>32.65</v>
      </c>
      <c r="S445" s="3">
        <v>16</v>
      </c>
      <c r="T445" s="3">
        <v>2.82</v>
      </c>
      <c r="U445" s="3">
        <v>16.059999999999999</v>
      </c>
      <c r="V445" s="3">
        <v>3.27</v>
      </c>
      <c r="W445" s="3">
        <v>8.3699999999999992</v>
      </c>
      <c r="X445" s="3">
        <v>5.25</v>
      </c>
      <c r="Y445" s="3">
        <v>20.02</v>
      </c>
      <c r="Z445" s="3">
        <v>15.22</v>
      </c>
      <c r="AA445" s="3">
        <v>4.2</v>
      </c>
      <c r="AB445" s="3">
        <v>5.07</v>
      </c>
      <c r="AC445" s="3">
        <v>8.57</v>
      </c>
      <c r="AD445" s="3">
        <v>134.69999999999999</v>
      </c>
      <c r="AE445" s="3">
        <v>16.7</v>
      </c>
      <c r="AF445" s="3">
        <v>13.68</v>
      </c>
      <c r="AG445" s="34"/>
      <c r="AH445" s="3">
        <v>7.17</v>
      </c>
      <c r="AI445" s="3">
        <v>7.18</v>
      </c>
      <c r="AJ445" s="3">
        <v>26.31</v>
      </c>
      <c r="AK445" s="3">
        <v>6.96</v>
      </c>
      <c r="AN445" s="3">
        <v>9.26</v>
      </c>
      <c r="AO445" s="3">
        <v>0.48</v>
      </c>
      <c r="AP445" s="3">
        <v>6.1</v>
      </c>
      <c r="AQ445" s="3">
        <v>33.6</v>
      </c>
    </row>
    <row r="446" spans="1:43">
      <c r="A446" s="34">
        <v>39556</v>
      </c>
      <c r="B446" s="3">
        <v>13.54</v>
      </c>
      <c r="C446" s="3">
        <v>1.41</v>
      </c>
      <c r="D446" s="3">
        <v>1.54</v>
      </c>
      <c r="E446" s="3">
        <v>3.738</v>
      </c>
      <c r="F446" s="3">
        <v>6.78</v>
      </c>
      <c r="G446" s="3">
        <v>5.18</v>
      </c>
      <c r="H446" s="3">
        <v>6.56</v>
      </c>
      <c r="K446" s="3">
        <v>10.46</v>
      </c>
      <c r="L446" s="3">
        <v>1.33</v>
      </c>
      <c r="M446" s="3">
        <v>2.84</v>
      </c>
      <c r="N446" s="3">
        <v>3.24</v>
      </c>
      <c r="O446" s="3">
        <v>9.16</v>
      </c>
      <c r="P446" s="3">
        <v>9.99</v>
      </c>
      <c r="Q446" s="3">
        <v>25.45</v>
      </c>
      <c r="R446" s="3">
        <v>31.95</v>
      </c>
      <c r="S446" s="3">
        <v>15.51</v>
      </c>
      <c r="T446" s="3">
        <v>2.71</v>
      </c>
      <c r="U446" s="3">
        <v>16.02</v>
      </c>
      <c r="V446" s="3">
        <v>3.27</v>
      </c>
      <c r="W446" s="3">
        <v>8.74</v>
      </c>
      <c r="X446" s="3">
        <v>5.24</v>
      </c>
      <c r="Y446" s="3">
        <v>22.24</v>
      </c>
      <c r="Z446" s="3">
        <v>14.66</v>
      </c>
      <c r="AA446" s="3">
        <v>4.133</v>
      </c>
      <c r="AB446" s="3">
        <v>5.08</v>
      </c>
      <c r="AC446" s="3">
        <v>8.49</v>
      </c>
      <c r="AD446" s="3">
        <v>131.5</v>
      </c>
      <c r="AE446" s="3">
        <v>16.399999999999999</v>
      </c>
      <c r="AF446" s="3">
        <v>13.48</v>
      </c>
      <c r="AG446" s="34"/>
      <c r="AH446" s="3">
        <v>7.1</v>
      </c>
      <c r="AI446" s="3">
        <v>6.87</v>
      </c>
      <c r="AJ446" s="3">
        <v>25.7</v>
      </c>
      <c r="AK446" s="3">
        <v>6.8470000000000004</v>
      </c>
      <c r="AN446" s="3">
        <v>9.23</v>
      </c>
      <c r="AO446" s="3">
        <v>0.48</v>
      </c>
      <c r="AP446" s="3">
        <v>6.2</v>
      </c>
      <c r="AQ446" s="3">
        <v>32.5</v>
      </c>
    </row>
    <row r="447" spans="1:43">
      <c r="A447" s="34">
        <v>39555</v>
      </c>
      <c r="B447" s="3">
        <v>13.38</v>
      </c>
      <c r="C447" s="3">
        <v>1.42</v>
      </c>
      <c r="D447" s="3">
        <v>1.55</v>
      </c>
      <c r="E447" s="3">
        <v>3.9319999999999999</v>
      </c>
      <c r="F447" s="3">
        <v>7.23</v>
      </c>
      <c r="G447" s="3">
        <v>5.5</v>
      </c>
      <c r="H447" s="3">
        <v>7</v>
      </c>
      <c r="K447" s="3">
        <v>11.2</v>
      </c>
      <c r="L447" s="3">
        <v>1.31</v>
      </c>
      <c r="M447" s="3">
        <v>2.77</v>
      </c>
      <c r="N447" s="3">
        <v>3.11</v>
      </c>
      <c r="O447" s="3">
        <v>9.57</v>
      </c>
      <c r="P447" s="3">
        <v>9.99</v>
      </c>
      <c r="Q447" s="3">
        <v>25.15</v>
      </c>
      <c r="R447" s="3">
        <v>32.5</v>
      </c>
      <c r="S447" s="3">
        <v>16.559999999999999</v>
      </c>
      <c r="T447" s="3">
        <v>2.72</v>
      </c>
      <c r="U447" s="3">
        <v>16.87</v>
      </c>
      <c r="V447" s="3">
        <v>3.22</v>
      </c>
      <c r="W447" s="3">
        <v>9.68</v>
      </c>
      <c r="X447" s="3">
        <v>5.34</v>
      </c>
      <c r="Y447" s="3">
        <v>22.24</v>
      </c>
      <c r="Z447" s="3">
        <v>14.56</v>
      </c>
      <c r="AA447" s="3">
        <v>4.1399999999999997</v>
      </c>
      <c r="AB447" s="3">
        <v>5.04</v>
      </c>
      <c r="AC447" s="3">
        <v>8.52</v>
      </c>
      <c r="AD447" s="3">
        <v>129</v>
      </c>
      <c r="AE447" s="3">
        <v>16.72</v>
      </c>
      <c r="AF447" s="3">
        <v>13.5</v>
      </c>
      <c r="AG447" s="34"/>
      <c r="AH447" s="3">
        <v>7.79</v>
      </c>
      <c r="AI447" s="3">
        <v>7.2</v>
      </c>
      <c r="AJ447" s="3">
        <v>26.7</v>
      </c>
      <c r="AK447" s="3">
        <v>7.593</v>
      </c>
      <c r="AN447" s="3">
        <v>10.25</v>
      </c>
      <c r="AO447" s="3">
        <v>0.48</v>
      </c>
      <c r="AP447" s="3">
        <v>6.52</v>
      </c>
      <c r="AQ447" s="3">
        <v>32.549999999999997</v>
      </c>
    </row>
    <row r="448" spans="1:43">
      <c r="A448" s="34">
        <v>39554</v>
      </c>
      <c r="B448" s="3">
        <v>12.98</v>
      </c>
      <c r="C448" s="3">
        <v>1.37</v>
      </c>
      <c r="D448" s="3">
        <v>1.55</v>
      </c>
      <c r="E448" s="3">
        <v>4.1369999999999996</v>
      </c>
      <c r="F448" s="3">
        <v>8.0299999999999994</v>
      </c>
      <c r="G448" s="3">
        <v>5.74</v>
      </c>
      <c r="H448" s="3">
        <v>7.67</v>
      </c>
      <c r="K448" s="3">
        <v>12.16</v>
      </c>
      <c r="L448" s="3">
        <v>1.29</v>
      </c>
      <c r="M448" s="3">
        <v>2.83</v>
      </c>
      <c r="N448" s="3">
        <v>3.03</v>
      </c>
      <c r="O448" s="3">
        <v>9.32</v>
      </c>
      <c r="P448" s="3">
        <v>9.92</v>
      </c>
      <c r="Q448" s="3">
        <v>24.75</v>
      </c>
      <c r="R448" s="3">
        <v>32.5</v>
      </c>
      <c r="S448" s="3">
        <v>17.260000000000002</v>
      </c>
      <c r="T448" s="3">
        <v>2.7</v>
      </c>
      <c r="U448" s="3">
        <v>16.989999999999998</v>
      </c>
      <c r="V448" s="3">
        <v>3.08</v>
      </c>
      <c r="W448" s="3">
        <v>9.93</v>
      </c>
      <c r="X448" s="3">
        <v>5.24</v>
      </c>
      <c r="Y448" s="3">
        <v>23.36</v>
      </c>
      <c r="Z448" s="3">
        <v>14.06</v>
      </c>
      <c r="AA448" s="3">
        <v>4.1929999999999996</v>
      </c>
      <c r="AB448" s="3">
        <v>4.97</v>
      </c>
      <c r="AC448" s="3">
        <v>8.15</v>
      </c>
      <c r="AD448" s="3">
        <v>127.4</v>
      </c>
      <c r="AE448" s="3">
        <v>16.399999999999999</v>
      </c>
      <c r="AF448" s="3">
        <v>13.28</v>
      </c>
      <c r="AG448" s="34"/>
      <c r="AH448" s="3">
        <v>7.08</v>
      </c>
      <c r="AI448" s="3">
        <v>7.23</v>
      </c>
      <c r="AJ448" s="3">
        <v>27.32</v>
      </c>
      <c r="AK448" s="3">
        <v>8.2669999999999995</v>
      </c>
      <c r="AN448" s="3">
        <v>10.82</v>
      </c>
      <c r="AO448" s="3">
        <v>0.48</v>
      </c>
      <c r="AP448" s="3">
        <v>6.55</v>
      </c>
      <c r="AQ448" s="3">
        <v>32.1</v>
      </c>
    </row>
    <row r="449" spans="1:43">
      <c r="A449" s="34">
        <v>39553</v>
      </c>
      <c r="B449" s="3">
        <v>12.6</v>
      </c>
      <c r="C449" s="3">
        <v>1.37</v>
      </c>
      <c r="D449" s="3">
        <v>1.53</v>
      </c>
      <c r="E449" s="3">
        <v>4.1970000000000001</v>
      </c>
      <c r="F449" s="3">
        <v>8.51</v>
      </c>
      <c r="G449" s="3">
        <v>5.96</v>
      </c>
      <c r="H449" s="3">
        <v>7.63</v>
      </c>
      <c r="K449" s="4"/>
      <c r="L449" s="3">
        <v>1.33</v>
      </c>
      <c r="M449" s="3">
        <v>2.93</v>
      </c>
      <c r="N449" s="3">
        <v>3</v>
      </c>
      <c r="O449" s="3">
        <v>9.01</v>
      </c>
      <c r="P449" s="3">
        <v>10</v>
      </c>
      <c r="Q449" s="3">
        <v>24.9</v>
      </c>
      <c r="R449" s="3">
        <v>32.25</v>
      </c>
      <c r="S449" s="3">
        <v>17.09</v>
      </c>
      <c r="T449" s="3">
        <v>2.69</v>
      </c>
      <c r="U449" s="3">
        <v>17.059999999999999</v>
      </c>
      <c r="V449" s="3">
        <v>2.99</v>
      </c>
      <c r="W449" s="3">
        <v>10.3</v>
      </c>
      <c r="X449" s="3">
        <v>5.23</v>
      </c>
      <c r="Y449" s="3">
        <v>25.09</v>
      </c>
      <c r="Z449" s="3">
        <v>14</v>
      </c>
      <c r="AA449" s="3">
        <v>4.1529999999999996</v>
      </c>
      <c r="AB449" s="3">
        <v>5.03</v>
      </c>
      <c r="AC449" s="3">
        <v>8.4</v>
      </c>
      <c r="AD449" s="3">
        <v>127.1</v>
      </c>
      <c r="AE449" s="3">
        <v>16.12</v>
      </c>
      <c r="AF449" s="3">
        <v>13.92</v>
      </c>
      <c r="AG449" s="34"/>
      <c r="AH449" s="3">
        <v>7.25</v>
      </c>
      <c r="AI449" s="3">
        <v>7.49</v>
      </c>
      <c r="AJ449" s="3">
        <v>27.95</v>
      </c>
      <c r="AK449" s="3">
        <v>9.18</v>
      </c>
      <c r="AN449" s="3">
        <v>11.46</v>
      </c>
      <c r="AO449" s="3">
        <v>0.48</v>
      </c>
      <c r="AP449" s="3">
        <v>6.46</v>
      </c>
      <c r="AQ449" s="3">
        <v>32.799999999999997</v>
      </c>
    </row>
    <row r="450" spans="1:43">
      <c r="A450" s="34">
        <v>39552</v>
      </c>
      <c r="B450" s="3">
        <v>12.2</v>
      </c>
      <c r="C450" s="3">
        <v>1.38</v>
      </c>
      <c r="D450" s="3">
        <v>1.54</v>
      </c>
      <c r="E450" s="3">
        <v>4.3209999999999997</v>
      </c>
      <c r="F450" s="3">
        <v>8.36</v>
      </c>
      <c r="G450" s="3">
        <v>5.55</v>
      </c>
      <c r="H450" s="3">
        <v>7.52</v>
      </c>
      <c r="K450" s="3">
        <v>12.58</v>
      </c>
      <c r="L450" s="3">
        <v>1.34</v>
      </c>
      <c r="M450" s="3">
        <v>2.89</v>
      </c>
      <c r="N450" s="3">
        <v>3.03</v>
      </c>
      <c r="O450" s="3">
        <v>9.1300000000000008</v>
      </c>
      <c r="P450" s="3">
        <v>10.5</v>
      </c>
      <c r="Q450" s="3">
        <v>24.95</v>
      </c>
      <c r="R450" s="3">
        <v>31.05</v>
      </c>
      <c r="S450" s="3">
        <v>16.309999999999999</v>
      </c>
      <c r="T450" s="3">
        <v>2.7</v>
      </c>
      <c r="U450" s="3">
        <v>16.91</v>
      </c>
      <c r="V450" s="3">
        <v>3</v>
      </c>
      <c r="W450" s="3">
        <v>9.9700000000000006</v>
      </c>
      <c r="X450" s="3">
        <v>5.26</v>
      </c>
      <c r="Y450" s="3">
        <v>27.01</v>
      </c>
      <c r="Z450" s="3">
        <v>14.28</v>
      </c>
      <c r="AA450" s="3">
        <v>4.0670000000000002</v>
      </c>
      <c r="AB450" s="3">
        <v>5</v>
      </c>
      <c r="AC450" s="3">
        <v>8.14</v>
      </c>
      <c r="AD450" s="3">
        <v>126</v>
      </c>
      <c r="AE450" s="3">
        <v>15.94</v>
      </c>
      <c r="AF450" s="3">
        <v>13.78</v>
      </c>
      <c r="AG450" s="34"/>
      <c r="AH450" s="3">
        <v>7.1</v>
      </c>
      <c r="AI450" s="3">
        <v>7.43</v>
      </c>
      <c r="AJ450" s="3">
        <v>27.2</v>
      </c>
      <c r="AK450" s="3">
        <v>9.3800000000000008</v>
      </c>
      <c r="AN450" s="3">
        <v>11.15</v>
      </c>
      <c r="AO450" s="3">
        <v>0.48</v>
      </c>
      <c r="AP450" s="3">
        <v>6.32</v>
      </c>
      <c r="AQ450" s="3">
        <v>33</v>
      </c>
    </row>
    <row r="451" spans="1:43">
      <c r="A451" s="34">
        <v>39549</v>
      </c>
      <c r="B451" s="3">
        <v>12.82</v>
      </c>
      <c r="C451" s="3">
        <v>1.4</v>
      </c>
      <c r="D451" s="3">
        <v>1.63</v>
      </c>
      <c r="E451" s="3">
        <v>4.5510000000000002</v>
      </c>
      <c r="F451" s="3">
        <v>9</v>
      </c>
      <c r="G451" s="3">
        <v>6</v>
      </c>
      <c r="H451" s="3">
        <v>8.02</v>
      </c>
      <c r="K451" s="3">
        <v>13.38</v>
      </c>
      <c r="L451" s="3">
        <v>1.39</v>
      </c>
      <c r="M451" s="3">
        <v>3.03</v>
      </c>
      <c r="N451" s="3">
        <v>2.98</v>
      </c>
      <c r="O451" s="3">
        <v>9.1999999999999993</v>
      </c>
      <c r="P451" s="3">
        <v>10.86</v>
      </c>
      <c r="Q451" s="3">
        <v>26.05</v>
      </c>
      <c r="R451" s="3">
        <v>33.5</v>
      </c>
      <c r="S451" s="3">
        <v>17.27</v>
      </c>
      <c r="T451" s="3">
        <v>2.75</v>
      </c>
      <c r="U451" s="3">
        <v>17.489999999999998</v>
      </c>
      <c r="V451" s="3">
        <v>3.28</v>
      </c>
      <c r="W451" s="3">
        <v>10.81</v>
      </c>
      <c r="X451" s="3">
        <v>5.5</v>
      </c>
      <c r="Y451" s="3">
        <v>30.01</v>
      </c>
      <c r="Z451" s="3">
        <v>15.12</v>
      </c>
      <c r="AA451" s="3">
        <v>4.2329999999999997</v>
      </c>
      <c r="AB451" s="3">
        <v>5.05</v>
      </c>
      <c r="AC451" s="3">
        <v>8.73</v>
      </c>
      <c r="AD451" s="3">
        <v>130.80000000000001</v>
      </c>
      <c r="AE451" s="3">
        <v>16.3</v>
      </c>
      <c r="AF451" s="3">
        <v>15</v>
      </c>
      <c r="AG451" s="34"/>
      <c r="AH451" s="3">
        <v>7.6</v>
      </c>
      <c r="AI451" s="3">
        <v>7.89</v>
      </c>
      <c r="AJ451" s="3">
        <v>29.51</v>
      </c>
      <c r="AK451" s="3">
        <v>10.42</v>
      </c>
      <c r="AN451" s="3">
        <v>12.22</v>
      </c>
      <c r="AO451" s="3">
        <v>0.5</v>
      </c>
      <c r="AP451" s="3">
        <v>6.68</v>
      </c>
      <c r="AQ451" s="3">
        <v>34.799999999999997</v>
      </c>
    </row>
    <row r="452" spans="1:43">
      <c r="A452" s="34">
        <v>39548</v>
      </c>
      <c r="B452" s="3">
        <v>12.26</v>
      </c>
      <c r="C452" s="3">
        <v>1.39</v>
      </c>
      <c r="D452" s="3">
        <v>1.58</v>
      </c>
      <c r="E452" s="3">
        <v>4.3460000000000001</v>
      </c>
      <c r="F452" s="3">
        <v>9</v>
      </c>
      <c r="G452" s="3">
        <v>5.77</v>
      </c>
      <c r="H452" s="3">
        <v>7.86</v>
      </c>
      <c r="K452" s="3">
        <v>13.01</v>
      </c>
      <c r="L452" s="3">
        <v>1.33</v>
      </c>
      <c r="M452" s="3">
        <v>3.02</v>
      </c>
      <c r="N452" s="3">
        <v>2.96</v>
      </c>
      <c r="O452" s="3">
        <v>8.81</v>
      </c>
      <c r="P452" s="3">
        <v>10.52</v>
      </c>
      <c r="Q452" s="3">
        <v>25.4</v>
      </c>
      <c r="R452" s="3">
        <v>33.5</v>
      </c>
      <c r="S452" s="3">
        <v>17.3</v>
      </c>
      <c r="T452" s="3">
        <v>2.8</v>
      </c>
      <c r="U452" s="3">
        <v>17.350000000000001</v>
      </c>
      <c r="V452" s="3">
        <v>3.3</v>
      </c>
      <c r="W452" s="3">
        <v>10.47</v>
      </c>
      <c r="X452" s="3">
        <v>5.4</v>
      </c>
      <c r="Y452" s="3">
        <v>29.93</v>
      </c>
      <c r="Z452" s="3">
        <v>14.8</v>
      </c>
      <c r="AA452" s="3">
        <v>4.2530000000000001</v>
      </c>
      <c r="AB452" s="3">
        <v>4.93</v>
      </c>
      <c r="AC452" s="3">
        <v>8.5</v>
      </c>
      <c r="AD452" s="3">
        <v>127.5</v>
      </c>
      <c r="AE452" s="3">
        <v>16.079999999999998</v>
      </c>
      <c r="AF452" s="3">
        <v>14.8</v>
      </c>
      <c r="AG452" s="34"/>
      <c r="AH452" s="3">
        <v>7.48</v>
      </c>
      <c r="AI452" s="3">
        <v>7.75</v>
      </c>
      <c r="AJ452" s="3">
        <v>28.88</v>
      </c>
      <c r="AK452" s="3">
        <v>10.473000000000001</v>
      </c>
      <c r="AN452" s="3">
        <v>12.04</v>
      </c>
      <c r="AO452" s="3">
        <v>0.48</v>
      </c>
      <c r="AP452" s="3">
        <v>6.58</v>
      </c>
      <c r="AQ452" s="3">
        <v>34.25</v>
      </c>
    </row>
    <row r="453" spans="1:43">
      <c r="A453" s="34">
        <v>39547</v>
      </c>
      <c r="B453" s="3">
        <v>11.98</v>
      </c>
      <c r="C453" s="3">
        <v>1.37</v>
      </c>
      <c r="D453" s="3">
        <v>1.61</v>
      </c>
      <c r="E453" s="3">
        <v>4.3259999999999996</v>
      </c>
      <c r="F453" s="3">
        <v>8.92</v>
      </c>
      <c r="G453" s="3">
        <v>5.45</v>
      </c>
      <c r="H453" s="3">
        <v>7.8</v>
      </c>
      <c r="K453" s="3">
        <v>12.11</v>
      </c>
      <c r="L453" s="3">
        <v>1.33</v>
      </c>
      <c r="M453" s="3">
        <v>3.1</v>
      </c>
      <c r="N453" s="3">
        <v>2.96</v>
      </c>
      <c r="O453" s="3">
        <v>8.4</v>
      </c>
      <c r="P453" s="3">
        <v>10.3</v>
      </c>
      <c r="Q453" s="3">
        <v>25.15</v>
      </c>
      <c r="R453" s="3">
        <v>32.549999999999997</v>
      </c>
      <c r="S453" s="3">
        <v>16.16</v>
      </c>
      <c r="T453" s="3">
        <v>2.85</v>
      </c>
      <c r="U453" s="3">
        <v>17.32</v>
      </c>
      <c r="V453" s="3">
        <v>3.23</v>
      </c>
      <c r="W453" s="3">
        <v>10.210000000000001</v>
      </c>
      <c r="X453" s="3">
        <v>5.5</v>
      </c>
      <c r="Y453" s="3">
        <v>30.32</v>
      </c>
      <c r="Z453" s="3">
        <v>14.62</v>
      </c>
      <c r="AA453" s="3">
        <v>4.0199999999999996</v>
      </c>
      <c r="AB453" s="3">
        <v>4.9000000000000004</v>
      </c>
      <c r="AC453" s="3">
        <v>8.3000000000000007</v>
      </c>
      <c r="AD453" s="3">
        <v>125.7</v>
      </c>
      <c r="AE453" s="3">
        <v>16.36</v>
      </c>
      <c r="AF453" s="3">
        <v>15.3</v>
      </c>
      <c r="AG453" s="34"/>
      <c r="AH453" s="3">
        <v>7.44</v>
      </c>
      <c r="AI453" s="3">
        <v>7.64</v>
      </c>
      <c r="AJ453" s="3">
        <v>28.21</v>
      </c>
      <c r="AK453" s="3">
        <v>9.9870000000000001</v>
      </c>
      <c r="AN453" s="3">
        <v>11.65</v>
      </c>
      <c r="AO453" s="3">
        <v>0.49</v>
      </c>
      <c r="AP453" s="3">
        <v>6.5</v>
      </c>
      <c r="AQ453" s="3">
        <v>33.299999999999997</v>
      </c>
    </row>
    <row r="454" spans="1:43">
      <c r="A454" s="34">
        <v>39546</v>
      </c>
      <c r="B454" s="3">
        <v>12.32</v>
      </c>
      <c r="C454" s="3">
        <v>1.41</v>
      </c>
      <c r="D454" s="3">
        <v>1.66</v>
      </c>
      <c r="E454" s="3">
        <v>4.5510000000000002</v>
      </c>
      <c r="F454" s="3">
        <v>9.43</v>
      </c>
      <c r="G454" s="3">
        <v>6.03</v>
      </c>
      <c r="H454" s="3">
        <v>8.42</v>
      </c>
      <c r="K454" s="3">
        <v>13.46</v>
      </c>
      <c r="L454" s="3">
        <v>1.34</v>
      </c>
      <c r="M454" s="3">
        <v>3.18</v>
      </c>
      <c r="N454" s="3">
        <v>3</v>
      </c>
      <c r="O454" s="3">
        <v>8.94</v>
      </c>
      <c r="P454" s="3">
        <v>10.66</v>
      </c>
      <c r="Q454" s="3">
        <v>25.95</v>
      </c>
      <c r="R454" s="3">
        <v>33</v>
      </c>
      <c r="S454" s="3">
        <v>17.25</v>
      </c>
      <c r="T454" s="3">
        <v>2.85</v>
      </c>
      <c r="U454" s="3">
        <v>18.2</v>
      </c>
      <c r="V454" s="3">
        <v>3.45</v>
      </c>
      <c r="W454" s="3">
        <v>11.17</v>
      </c>
      <c r="X454" s="3">
        <v>5.5</v>
      </c>
      <c r="Y454" s="3">
        <v>32.950000000000003</v>
      </c>
      <c r="Z454" s="3">
        <v>15.2</v>
      </c>
      <c r="AA454" s="3">
        <v>4.1399999999999997</v>
      </c>
      <c r="AB454" s="3">
        <v>4.96</v>
      </c>
      <c r="AC454" s="3">
        <v>8.7200000000000006</v>
      </c>
      <c r="AD454" s="3">
        <v>125.8</v>
      </c>
      <c r="AE454" s="3">
        <v>16.899999999999999</v>
      </c>
      <c r="AF454" s="3">
        <v>15.9</v>
      </c>
      <c r="AG454" s="34"/>
      <c r="AH454" s="3">
        <v>7.92</v>
      </c>
      <c r="AI454" s="3">
        <v>8.0299999999999994</v>
      </c>
      <c r="AJ454" s="3">
        <v>30.59</v>
      </c>
      <c r="AK454" s="3">
        <v>11.073</v>
      </c>
      <c r="AN454" s="3">
        <v>12.94</v>
      </c>
      <c r="AO454" s="3">
        <v>0.48</v>
      </c>
      <c r="AP454" s="3">
        <v>6.78</v>
      </c>
      <c r="AQ454" s="3">
        <v>34.75</v>
      </c>
    </row>
    <row r="455" spans="1:43">
      <c r="A455" s="34">
        <v>39545</v>
      </c>
      <c r="B455" s="3">
        <v>12.46</v>
      </c>
      <c r="C455" s="3">
        <v>1.45</v>
      </c>
      <c r="D455" s="3">
        <v>1.66</v>
      </c>
      <c r="E455" s="3">
        <v>4.601</v>
      </c>
      <c r="F455" s="3">
        <v>9.2899999999999991</v>
      </c>
      <c r="G455" s="3">
        <v>5.92</v>
      </c>
      <c r="H455" s="3">
        <v>8.3699999999999992</v>
      </c>
      <c r="K455" s="3">
        <v>12.46</v>
      </c>
      <c r="L455" s="3">
        <v>1.34</v>
      </c>
      <c r="M455" s="3">
        <v>3.16</v>
      </c>
      <c r="N455" s="3">
        <v>3.01</v>
      </c>
      <c r="O455" s="3">
        <v>8.76</v>
      </c>
      <c r="P455" s="3">
        <v>10.78</v>
      </c>
      <c r="Q455" s="3">
        <v>26.7</v>
      </c>
      <c r="R455" s="3">
        <v>33.299999999999997</v>
      </c>
      <c r="S455" s="3">
        <v>16.32</v>
      </c>
      <c r="T455" s="3">
        <v>2.82</v>
      </c>
      <c r="U455" s="3">
        <v>18.350000000000001</v>
      </c>
      <c r="V455" s="3">
        <v>3.26</v>
      </c>
      <c r="W455" s="3">
        <v>10.63</v>
      </c>
      <c r="X455" s="3">
        <v>5.42</v>
      </c>
      <c r="Y455" s="3">
        <v>31.75</v>
      </c>
      <c r="Z455" s="3">
        <v>15.62</v>
      </c>
      <c r="AA455" s="3">
        <v>4.0529999999999999</v>
      </c>
      <c r="AB455" s="3">
        <v>4.96</v>
      </c>
      <c r="AC455" s="3">
        <v>8.4499999999999993</v>
      </c>
      <c r="AD455" s="3">
        <v>128.39999</v>
      </c>
      <c r="AE455" s="3">
        <v>16.920000000000002</v>
      </c>
      <c r="AF455" s="3">
        <v>16.96</v>
      </c>
      <c r="AG455" s="34"/>
      <c r="AH455" s="3">
        <v>7.79</v>
      </c>
      <c r="AI455" s="3">
        <v>8.08</v>
      </c>
      <c r="AJ455" s="3">
        <v>30.57</v>
      </c>
      <c r="AK455" s="3">
        <v>10.493</v>
      </c>
      <c r="AN455" s="3">
        <v>12.36</v>
      </c>
      <c r="AO455" s="3">
        <v>0.48499999999999999</v>
      </c>
      <c r="AP455" s="3">
        <v>6.71</v>
      </c>
      <c r="AQ455" s="3">
        <v>35.4</v>
      </c>
    </row>
    <row r="456" spans="1:43">
      <c r="A456" s="34">
        <v>39542</v>
      </c>
      <c r="B456" s="4"/>
      <c r="C456" s="4"/>
      <c r="D456" s="4"/>
      <c r="E456" s="4"/>
      <c r="F456" s="4"/>
      <c r="G456" s="4"/>
      <c r="H456" s="4"/>
      <c r="K456" s="4"/>
      <c r="L456" s="4"/>
      <c r="M456" s="4"/>
      <c r="N456" s="4"/>
      <c r="O456" s="4"/>
      <c r="P456" s="4"/>
      <c r="Q456" s="4"/>
      <c r="R456" s="4"/>
      <c r="S456" s="4"/>
      <c r="T456" s="3">
        <v>2.8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34"/>
      <c r="AH456" s="4"/>
      <c r="AI456" s="4"/>
      <c r="AJ456" s="4"/>
      <c r="AK456" s="4"/>
      <c r="AN456" s="4"/>
      <c r="AO456" s="4"/>
      <c r="AP456" s="4"/>
      <c r="AQ456" s="4"/>
    </row>
    <row r="457" spans="1:43">
      <c r="A457" s="34">
        <v>39541</v>
      </c>
      <c r="B457" s="3">
        <v>12.22</v>
      </c>
      <c r="C457" s="3">
        <v>1.4</v>
      </c>
      <c r="D457" s="3">
        <v>1.65</v>
      </c>
      <c r="E457" s="3">
        <v>4.3860000000000001</v>
      </c>
      <c r="F457" s="3">
        <v>8.83</v>
      </c>
      <c r="G457" s="3">
        <v>5.52</v>
      </c>
      <c r="H457" s="3">
        <v>7.86</v>
      </c>
      <c r="K457" s="3">
        <v>11.79</v>
      </c>
      <c r="L457" s="3">
        <v>1.33</v>
      </c>
      <c r="M457" s="3">
        <v>3.05</v>
      </c>
      <c r="N457" s="3">
        <v>3.04</v>
      </c>
      <c r="O457" s="3">
        <v>8.68</v>
      </c>
      <c r="P457" s="3">
        <v>10.7</v>
      </c>
      <c r="Q457" s="3">
        <v>25.75</v>
      </c>
      <c r="R457" s="3">
        <v>32.700000000000003</v>
      </c>
      <c r="S457" s="3">
        <v>15.24</v>
      </c>
      <c r="T457" s="3">
        <v>2.78</v>
      </c>
      <c r="U457" s="3">
        <v>17.55</v>
      </c>
      <c r="V457" s="3">
        <v>3.14</v>
      </c>
      <c r="W457" s="3">
        <v>10.16</v>
      </c>
      <c r="X457" s="3">
        <v>5.3</v>
      </c>
      <c r="Y457" s="3">
        <v>30.33</v>
      </c>
      <c r="Z457" s="3">
        <v>15.4</v>
      </c>
      <c r="AA457" s="3">
        <v>3.88</v>
      </c>
      <c r="AB457" s="3">
        <v>4.99</v>
      </c>
      <c r="AC457" s="3">
        <v>7.96</v>
      </c>
      <c r="AD457" s="3">
        <v>123.8</v>
      </c>
      <c r="AE457" s="3">
        <v>16.5</v>
      </c>
      <c r="AF457" s="3">
        <v>16</v>
      </c>
      <c r="AG457" s="34"/>
      <c r="AH457" s="3">
        <v>7.31</v>
      </c>
      <c r="AI457" s="3">
        <v>7.79</v>
      </c>
      <c r="AJ457" s="3">
        <v>28.32</v>
      </c>
      <c r="AK457" s="3">
        <v>9.9529999999999994</v>
      </c>
      <c r="AN457" s="3">
        <v>11.92</v>
      </c>
      <c r="AO457" s="3">
        <v>0.49</v>
      </c>
      <c r="AP457" s="3">
        <v>6.44</v>
      </c>
      <c r="AQ457" s="3">
        <v>34.4</v>
      </c>
    </row>
    <row r="458" spans="1:43">
      <c r="A458" s="34">
        <v>39540</v>
      </c>
      <c r="B458" s="3">
        <v>11.9</v>
      </c>
      <c r="C458" s="3">
        <v>1.32</v>
      </c>
      <c r="D458" s="3">
        <v>1.64</v>
      </c>
      <c r="E458" s="3">
        <v>4.431</v>
      </c>
      <c r="F458" s="3">
        <v>8.4600000000000009</v>
      </c>
      <c r="G458" s="3">
        <v>5.64</v>
      </c>
      <c r="H458" s="3">
        <v>7.68</v>
      </c>
      <c r="K458" s="3">
        <v>11.44</v>
      </c>
      <c r="L458" s="3">
        <v>1.34</v>
      </c>
      <c r="M458" s="3">
        <v>2.97</v>
      </c>
      <c r="N458" s="3">
        <v>3</v>
      </c>
      <c r="O458" s="3">
        <v>9.19</v>
      </c>
      <c r="P458" s="3">
        <v>10.24</v>
      </c>
      <c r="Q458" s="3">
        <v>25.95</v>
      </c>
      <c r="R458" s="3">
        <v>33.450000000000003</v>
      </c>
      <c r="S458" s="3">
        <v>14.73</v>
      </c>
      <c r="T458" s="3">
        <v>2.76</v>
      </c>
      <c r="U458" s="3">
        <v>17.16</v>
      </c>
      <c r="V458" s="3">
        <v>3.14</v>
      </c>
      <c r="W458" s="3">
        <v>9.89</v>
      </c>
      <c r="X458" s="3">
        <v>5.31</v>
      </c>
      <c r="Y458" s="3">
        <v>31.45</v>
      </c>
      <c r="Z458" s="3">
        <v>14.8</v>
      </c>
      <c r="AA458" s="3">
        <v>3.92</v>
      </c>
      <c r="AB458" s="3">
        <v>5.04</v>
      </c>
      <c r="AC458" s="3">
        <v>7.76</v>
      </c>
      <c r="AD458" s="3">
        <v>121.7</v>
      </c>
      <c r="AE458" s="3">
        <v>16.68</v>
      </c>
      <c r="AF458" s="3">
        <v>15.42</v>
      </c>
      <c r="AG458" s="34"/>
      <c r="AH458" s="3">
        <v>7.06</v>
      </c>
      <c r="AI458" s="3">
        <v>7.24</v>
      </c>
      <c r="AJ458" s="3">
        <v>26.94</v>
      </c>
      <c r="AK458" s="3">
        <v>9.9</v>
      </c>
      <c r="AN458" s="3">
        <v>11.8</v>
      </c>
      <c r="AO458" s="3">
        <v>0.5</v>
      </c>
      <c r="AP458" s="3">
        <v>6.1</v>
      </c>
      <c r="AQ458" s="3">
        <v>33.450000000000003</v>
      </c>
    </row>
    <row r="459" spans="1:43">
      <c r="A459" s="34">
        <v>39539</v>
      </c>
      <c r="B459" s="3">
        <v>11.5</v>
      </c>
      <c r="C459" s="3">
        <v>1.3</v>
      </c>
      <c r="D459" s="3">
        <v>1.58</v>
      </c>
      <c r="E459" s="3">
        <v>4.6660000000000004</v>
      </c>
      <c r="F459" s="3">
        <v>8.43</v>
      </c>
      <c r="G459" s="3">
        <v>6.27</v>
      </c>
      <c r="H459" s="3">
        <v>8.08</v>
      </c>
      <c r="K459" s="3">
        <v>10.72</v>
      </c>
      <c r="L459" s="3">
        <v>1.28</v>
      </c>
      <c r="M459" s="3">
        <v>2.97</v>
      </c>
      <c r="N459" s="3">
        <v>3</v>
      </c>
      <c r="O459" s="3">
        <v>8.94</v>
      </c>
      <c r="P459" s="3">
        <v>10.18</v>
      </c>
      <c r="Q459" s="3">
        <v>24.9</v>
      </c>
      <c r="R459" s="3">
        <v>31.9</v>
      </c>
      <c r="S459" s="3">
        <v>16.329999999999998</v>
      </c>
      <c r="T459" s="3">
        <v>2.65</v>
      </c>
      <c r="U459" s="3">
        <v>16.829999999999998</v>
      </c>
      <c r="V459" s="3">
        <v>3.05</v>
      </c>
      <c r="W459" s="3">
        <v>10.38</v>
      </c>
      <c r="X459" s="3">
        <v>5.05</v>
      </c>
      <c r="Y459" s="3">
        <v>32.520000000000003</v>
      </c>
      <c r="Z459" s="3">
        <v>14.42</v>
      </c>
      <c r="AA459" s="3">
        <v>3.8530000000000002</v>
      </c>
      <c r="AB459" s="3">
        <v>5.08</v>
      </c>
      <c r="AC459" s="3">
        <v>8.43</v>
      </c>
      <c r="AD459" s="3">
        <v>117.7</v>
      </c>
      <c r="AE459" s="3">
        <v>16.32</v>
      </c>
      <c r="AF459" s="3">
        <v>14.5</v>
      </c>
      <c r="AG459" s="34"/>
      <c r="AH459" s="3">
        <v>7.33</v>
      </c>
      <c r="AI459" s="3">
        <v>7.25</v>
      </c>
      <c r="AJ459" s="3">
        <v>25.91</v>
      </c>
      <c r="AK459" s="3">
        <v>9.9469999999999992</v>
      </c>
      <c r="AN459" s="3">
        <v>12.31</v>
      </c>
      <c r="AO459" s="3">
        <v>0.51</v>
      </c>
      <c r="AP459" s="3">
        <v>6.19</v>
      </c>
      <c r="AQ459" s="3">
        <v>33.200000000000003</v>
      </c>
    </row>
    <row r="460" spans="1:43">
      <c r="A460" s="34">
        <v>39538</v>
      </c>
      <c r="B460" s="3">
        <v>11.5</v>
      </c>
      <c r="C460" s="3">
        <v>1.29</v>
      </c>
      <c r="D460" s="3">
        <v>1.6</v>
      </c>
      <c r="E460" s="3">
        <v>4.91</v>
      </c>
      <c r="F460" s="3">
        <v>9.06</v>
      </c>
      <c r="G460" s="3">
        <v>6.97</v>
      </c>
      <c r="H460" s="3">
        <v>8.98</v>
      </c>
      <c r="K460" s="3">
        <v>11.71</v>
      </c>
      <c r="L460" s="3">
        <v>1.28</v>
      </c>
      <c r="M460" s="3">
        <v>2.95</v>
      </c>
      <c r="N460" s="3">
        <v>2.99</v>
      </c>
      <c r="O460" s="3">
        <v>8.84</v>
      </c>
      <c r="P460" s="3">
        <v>10.199999999999999</v>
      </c>
      <c r="Q460" s="3">
        <v>25</v>
      </c>
      <c r="R460" s="3">
        <v>29.7</v>
      </c>
      <c r="S460" s="3">
        <v>18.09</v>
      </c>
      <c r="T460" s="3">
        <v>2.72</v>
      </c>
      <c r="U460" s="3">
        <v>17.22</v>
      </c>
      <c r="V460" s="3">
        <v>3.07</v>
      </c>
      <c r="W460" s="3">
        <v>11.51</v>
      </c>
      <c r="X460" s="3">
        <v>4.9400000000000004</v>
      </c>
      <c r="Y460" s="3">
        <v>35.97</v>
      </c>
      <c r="Z460" s="3">
        <v>14.36</v>
      </c>
      <c r="AA460" s="3">
        <v>3.86</v>
      </c>
      <c r="AB460" s="3">
        <v>5.0999999999999996</v>
      </c>
      <c r="AC460" s="3">
        <v>9.3699999999999992</v>
      </c>
      <c r="AD460" s="3">
        <v>115.8</v>
      </c>
      <c r="AE460" s="3">
        <v>16.38</v>
      </c>
      <c r="AF460" s="3">
        <v>15.18</v>
      </c>
      <c r="AG460" s="34"/>
      <c r="AH460" s="3">
        <v>7.93</v>
      </c>
      <c r="AI460" s="3">
        <v>7.59</v>
      </c>
      <c r="AJ460" s="3">
        <v>27.89</v>
      </c>
      <c r="AK460" s="3">
        <v>9.8930000000000007</v>
      </c>
      <c r="AN460" s="3">
        <v>12.69</v>
      </c>
      <c r="AO460" s="3">
        <v>0.51</v>
      </c>
      <c r="AP460" s="3">
        <v>6.71</v>
      </c>
      <c r="AQ460" s="3">
        <v>33</v>
      </c>
    </row>
    <row r="461" spans="1:43">
      <c r="A461" s="34">
        <v>39535</v>
      </c>
      <c r="B461" s="3">
        <v>11.88</v>
      </c>
      <c r="C461" s="3">
        <v>1.3</v>
      </c>
      <c r="D461" s="3">
        <v>1.61</v>
      </c>
      <c r="E461" s="3">
        <v>5</v>
      </c>
      <c r="F461" s="3">
        <v>9.61</v>
      </c>
      <c r="G461" s="3">
        <v>7.59</v>
      </c>
      <c r="H461" s="3">
        <v>9.4700000000000006</v>
      </c>
      <c r="K461" s="3">
        <v>11.59</v>
      </c>
      <c r="L461" s="3">
        <v>1.25</v>
      </c>
      <c r="M461" s="3">
        <v>2.86</v>
      </c>
      <c r="N461" s="3">
        <v>2.9</v>
      </c>
      <c r="O461" s="3">
        <v>8.76</v>
      </c>
      <c r="P461" s="3">
        <v>10.44</v>
      </c>
      <c r="Q461" s="3">
        <v>24.6</v>
      </c>
      <c r="R461" s="3">
        <v>29.7</v>
      </c>
      <c r="S461" s="3">
        <v>19.04</v>
      </c>
      <c r="T461" s="3">
        <v>2.74</v>
      </c>
      <c r="U461" s="3">
        <v>17.87</v>
      </c>
      <c r="V461" s="3">
        <v>3.06</v>
      </c>
      <c r="W461" s="3">
        <v>11.74</v>
      </c>
      <c r="X461" s="3">
        <v>5.04</v>
      </c>
      <c r="Y461" s="3">
        <v>36.479999999999997</v>
      </c>
      <c r="Z461" s="3">
        <v>14.6</v>
      </c>
      <c r="AA461" s="3">
        <v>3.9329999999999998</v>
      </c>
      <c r="AB461" s="3">
        <v>5</v>
      </c>
      <c r="AC461" s="3">
        <v>9.25</v>
      </c>
      <c r="AD461" s="3">
        <v>118.3</v>
      </c>
      <c r="AE461" s="3">
        <v>16.920000000000002</v>
      </c>
      <c r="AF461" s="3">
        <v>15.6</v>
      </c>
      <c r="AG461" s="34"/>
      <c r="AH461" s="3">
        <v>8.41</v>
      </c>
      <c r="AI461" s="3">
        <v>7.59</v>
      </c>
      <c r="AJ461" s="3">
        <v>28.62</v>
      </c>
      <c r="AK461" s="3">
        <v>9.8870000000000005</v>
      </c>
      <c r="AN461" s="3">
        <v>12.88</v>
      </c>
      <c r="AO461" s="3">
        <v>0.48499999999999999</v>
      </c>
      <c r="AP461" s="3">
        <v>6.93</v>
      </c>
      <c r="AQ461" s="3">
        <v>33.700000000000003</v>
      </c>
    </row>
    <row r="462" spans="1:43">
      <c r="A462" s="34">
        <v>39534</v>
      </c>
      <c r="B462" s="3">
        <v>11.12</v>
      </c>
      <c r="C462" s="3">
        <v>1.28</v>
      </c>
      <c r="D462" s="3">
        <v>1.47</v>
      </c>
      <c r="E462" s="3">
        <v>4.8949999999999996</v>
      </c>
      <c r="F462" s="3">
        <v>9.4</v>
      </c>
      <c r="G462" s="3">
        <v>7.33</v>
      </c>
      <c r="H462" s="3">
        <v>9.36</v>
      </c>
      <c r="K462" s="3">
        <v>10.54</v>
      </c>
      <c r="L462" s="3">
        <v>1.21</v>
      </c>
      <c r="M462" s="3">
        <v>2.72</v>
      </c>
      <c r="N462" s="3">
        <v>2.96</v>
      </c>
      <c r="O462" s="3">
        <v>8.34</v>
      </c>
      <c r="P462" s="3">
        <v>9.92</v>
      </c>
      <c r="Q462" s="3">
        <v>23.85</v>
      </c>
      <c r="R462" s="3">
        <v>28.65</v>
      </c>
      <c r="S462" s="3">
        <v>18.579999999999998</v>
      </c>
      <c r="T462" s="3">
        <v>2.76</v>
      </c>
      <c r="U462" s="3">
        <v>16.989999999999998</v>
      </c>
      <c r="V462" s="3">
        <v>2.91</v>
      </c>
      <c r="W462" s="3">
        <v>11.09</v>
      </c>
      <c r="X462" s="3">
        <v>4.72</v>
      </c>
      <c r="Y462" s="3">
        <v>34.96</v>
      </c>
      <c r="Z462" s="3">
        <v>14.28</v>
      </c>
      <c r="AA462" s="3">
        <v>3.9470000000000001</v>
      </c>
      <c r="AB462" s="3">
        <v>4.79</v>
      </c>
      <c r="AC462" s="3">
        <v>9.1300000000000008</v>
      </c>
      <c r="AD462" s="3">
        <v>115.4</v>
      </c>
      <c r="AE462" s="3">
        <v>17.54</v>
      </c>
      <c r="AF462" s="3">
        <v>14.12</v>
      </c>
      <c r="AG462" s="34"/>
      <c r="AH462" s="3">
        <v>8.3000000000000007</v>
      </c>
      <c r="AI462" s="3">
        <v>7.37</v>
      </c>
      <c r="AJ462" s="3">
        <v>27.5</v>
      </c>
      <c r="AK462" s="3">
        <v>9.26</v>
      </c>
      <c r="AN462" s="3">
        <v>12.18</v>
      </c>
      <c r="AO462" s="3">
        <v>0.5</v>
      </c>
      <c r="AP462" s="3">
        <v>6.77</v>
      </c>
      <c r="AQ462" s="3">
        <v>32.6</v>
      </c>
    </row>
    <row r="463" spans="1:43">
      <c r="A463" s="34">
        <v>39533</v>
      </c>
      <c r="B463" s="3">
        <v>10.96</v>
      </c>
      <c r="C463" s="3">
        <v>1.27</v>
      </c>
      <c r="D463" s="3">
        <v>1.52</v>
      </c>
      <c r="E463" s="3">
        <v>5.1550000000000002</v>
      </c>
      <c r="F463" s="3">
        <v>9.9600000000000009</v>
      </c>
      <c r="G463" s="3">
        <v>7.99</v>
      </c>
      <c r="H463" s="3">
        <v>9.98</v>
      </c>
      <c r="K463" s="3">
        <v>11.69</v>
      </c>
      <c r="L463" s="3">
        <v>1.1599999999999999</v>
      </c>
      <c r="M463" s="3">
        <v>2.7</v>
      </c>
      <c r="N463" s="3">
        <v>3</v>
      </c>
      <c r="O463" s="3">
        <v>8</v>
      </c>
      <c r="P463" s="3">
        <v>9.59</v>
      </c>
      <c r="Q463" s="3">
        <v>23.85</v>
      </c>
      <c r="R463" s="3">
        <v>28.4</v>
      </c>
      <c r="S463" s="3">
        <v>19.68</v>
      </c>
      <c r="T463" s="3">
        <v>2.78</v>
      </c>
      <c r="U463" s="3">
        <v>18.53</v>
      </c>
      <c r="V463" s="3">
        <v>2.9</v>
      </c>
      <c r="W463" s="3">
        <v>11.53</v>
      </c>
      <c r="X463" s="3">
        <v>4.66</v>
      </c>
      <c r="Y463" s="3">
        <v>35.799999999999997</v>
      </c>
      <c r="Z463" s="3">
        <v>13.68</v>
      </c>
      <c r="AA463" s="3">
        <v>3.927</v>
      </c>
      <c r="AB463" s="3">
        <v>4.9000000000000004</v>
      </c>
      <c r="AC463" s="3">
        <v>10.14</v>
      </c>
      <c r="AD463" s="3">
        <v>113.3</v>
      </c>
      <c r="AE463" s="3">
        <v>17.72</v>
      </c>
      <c r="AF463" s="3">
        <v>14.42</v>
      </c>
      <c r="AG463" s="34"/>
      <c r="AH463" s="3">
        <v>8.59</v>
      </c>
      <c r="AI463" s="3">
        <v>7.67</v>
      </c>
      <c r="AJ463" s="3">
        <v>28.27</v>
      </c>
      <c r="AK463" s="3">
        <v>9.9130000000000003</v>
      </c>
      <c r="AN463" s="3">
        <v>13.25</v>
      </c>
      <c r="AO463" s="3">
        <v>0.48</v>
      </c>
      <c r="AP463" s="3">
        <v>7.14</v>
      </c>
      <c r="AQ463" s="3">
        <v>33.6</v>
      </c>
    </row>
    <row r="464" spans="1:43">
      <c r="A464" s="34">
        <v>39532</v>
      </c>
      <c r="B464" s="3">
        <v>10.7</v>
      </c>
      <c r="C464" s="3">
        <v>1.27</v>
      </c>
      <c r="D464" s="3">
        <v>1.52</v>
      </c>
      <c r="E464" s="3">
        <v>5.12</v>
      </c>
      <c r="F464" s="3">
        <v>9.8800000000000008</v>
      </c>
      <c r="G464" s="3">
        <v>7.9</v>
      </c>
      <c r="H464" s="3">
        <v>9.9600000000000009</v>
      </c>
      <c r="K464" s="3">
        <v>12.12</v>
      </c>
      <c r="L464" s="3">
        <v>1.18</v>
      </c>
      <c r="M464" s="3">
        <v>2.63</v>
      </c>
      <c r="N464" s="3">
        <v>2.77</v>
      </c>
      <c r="O464" s="3">
        <v>7.86</v>
      </c>
      <c r="P464" s="3">
        <v>9</v>
      </c>
      <c r="Q464" s="3">
        <v>23.55</v>
      </c>
      <c r="R464" s="3">
        <v>29.2</v>
      </c>
      <c r="S464" s="3">
        <v>19.100000000000001</v>
      </c>
      <c r="T464" s="3">
        <v>2.73</v>
      </c>
      <c r="U464" s="3">
        <v>19.010000000000002</v>
      </c>
      <c r="V464" s="3">
        <v>2.81</v>
      </c>
      <c r="W464" s="3">
        <v>11.85</v>
      </c>
      <c r="X464" s="3">
        <v>4.3</v>
      </c>
      <c r="Y464" s="3">
        <v>36.51</v>
      </c>
      <c r="Z464" s="3">
        <v>12.68</v>
      </c>
      <c r="AA464" s="3">
        <v>3.96</v>
      </c>
      <c r="AB464" s="3">
        <v>5</v>
      </c>
      <c r="AC464" s="3">
        <v>10.55</v>
      </c>
      <c r="AD464" s="3">
        <v>112.5</v>
      </c>
      <c r="AE464" s="3">
        <v>17.239999999999998</v>
      </c>
      <c r="AF464" s="3">
        <v>13.64</v>
      </c>
      <c r="AG464" s="34"/>
      <c r="AH464" s="3">
        <v>8.86</v>
      </c>
      <c r="AI464" s="3">
        <v>7.61</v>
      </c>
      <c r="AJ464" s="3">
        <v>27.97</v>
      </c>
      <c r="AK464" s="3">
        <v>9.9529999999999994</v>
      </c>
      <c r="AN464" s="3">
        <v>13.3</v>
      </c>
      <c r="AO464" s="3">
        <v>0.49</v>
      </c>
      <c r="AP464" s="3">
        <v>7.15</v>
      </c>
      <c r="AQ464" s="3">
        <v>33.1</v>
      </c>
    </row>
    <row r="465" spans="1:43">
      <c r="A465" s="34">
        <v>39531</v>
      </c>
      <c r="B465" s="4"/>
      <c r="C465" s="4"/>
      <c r="D465" s="4"/>
      <c r="E465" s="3">
        <v>5.2539999999999996</v>
      </c>
      <c r="F465" s="3">
        <v>9.4600000000000009</v>
      </c>
      <c r="G465" s="3">
        <v>7.89</v>
      </c>
      <c r="H465" s="3">
        <v>9.93</v>
      </c>
      <c r="K465" s="3">
        <v>11.2</v>
      </c>
      <c r="L465" s="4"/>
      <c r="M465" s="4"/>
      <c r="N465" s="4"/>
      <c r="O465" s="4"/>
      <c r="P465" s="4"/>
      <c r="Q465" s="4"/>
      <c r="R465" s="4"/>
      <c r="S465" s="3">
        <v>19.04</v>
      </c>
      <c r="T465" s="3">
        <v>2.5499999999999998</v>
      </c>
      <c r="U465" s="3">
        <v>19.829999999999998</v>
      </c>
      <c r="V465" s="4"/>
      <c r="W465" s="3">
        <v>11.31</v>
      </c>
      <c r="X465" s="4"/>
      <c r="Y465" s="3">
        <v>36.380000000000003</v>
      </c>
      <c r="Z465" s="4"/>
      <c r="AA465" s="4"/>
      <c r="AB465" s="4"/>
      <c r="AC465" s="3">
        <v>9.8699999999999992</v>
      </c>
      <c r="AD465" s="4"/>
      <c r="AE465" s="4"/>
      <c r="AF465" s="4"/>
      <c r="AG465" s="34"/>
      <c r="AH465" s="3">
        <v>8.7100000000000009</v>
      </c>
      <c r="AI465" s="3">
        <v>7.42</v>
      </c>
      <c r="AJ465" s="3">
        <v>27.6</v>
      </c>
      <c r="AK465" s="3">
        <v>9.0470000000000006</v>
      </c>
      <c r="AN465" s="3">
        <v>12.09</v>
      </c>
      <c r="AO465" s="4"/>
      <c r="AP465" s="3">
        <v>7.06</v>
      </c>
      <c r="AQ465" s="4"/>
    </row>
    <row r="466" spans="1:43">
      <c r="A466" s="34">
        <v>39528</v>
      </c>
      <c r="B466" s="4"/>
      <c r="C466" s="4"/>
      <c r="D466" s="4"/>
      <c r="E466" s="3">
        <v>5.0049999999999999</v>
      </c>
      <c r="F466" s="3">
        <v>9.67</v>
      </c>
      <c r="G466" s="3">
        <v>8.16</v>
      </c>
      <c r="H466" s="3">
        <v>10.34</v>
      </c>
      <c r="K466" s="3">
        <v>10.7</v>
      </c>
      <c r="L466" s="4"/>
      <c r="M466" s="4"/>
      <c r="N466" s="4"/>
      <c r="O466" s="4"/>
      <c r="P466" s="4"/>
      <c r="Q466" s="4"/>
      <c r="R466" s="4"/>
      <c r="S466" s="3">
        <v>20.28</v>
      </c>
      <c r="T466" s="4"/>
      <c r="U466" s="3">
        <v>21.03</v>
      </c>
      <c r="V466" s="4"/>
      <c r="W466" s="3">
        <v>11.65</v>
      </c>
      <c r="X466" s="4"/>
      <c r="Y466" s="3">
        <v>38.61</v>
      </c>
      <c r="Z466" s="4"/>
      <c r="AA466" s="4"/>
      <c r="AB466" s="4"/>
      <c r="AC466" s="3">
        <v>8.9700000000000006</v>
      </c>
      <c r="AD466" s="4"/>
      <c r="AE466" s="4"/>
      <c r="AF466" s="4"/>
      <c r="AG466" s="34"/>
      <c r="AH466" s="3">
        <v>8.89</v>
      </c>
      <c r="AI466" s="3">
        <v>7.65</v>
      </c>
      <c r="AJ466" s="3">
        <v>28.9</v>
      </c>
      <c r="AK466" s="3">
        <v>10.02</v>
      </c>
      <c r="AN466" s="3">
        <v>12.75</v>
      </c>
      <c r="AO466" s="4"/>
      <c r="AP466" s="3">
        <v>7.23</v>
      </c>
      <c r="AQ466" s="4"/>
    </row>
    <row r="467" spans="1:43">
      <c r="A467" s="34">
        <v>39527</v>
      </c>
      <c r="B467" s="3">
        <v>10.18</v>
      </c>
      <c r="C467" s="3">
        <v>1.26</v>
      </c>
      <c r="D467" s="3">
        <v>1.47</v>
      </c>
      <c r="E467" s="3">
        <v>5.0599999999999996</v>
      </c>
      <c r="F467" s="3">
        <v>9.6300000000000008</v>
      </c>
      <c r="G467" s="3">
        <v>8.26</v>
      </c>
      <c r="H467" s="3">
        <v>10.19</v>
      </c>
      <c r="K467" s="3">
        <v>10.57</v>
      </c>
      <c r="L467" s="3">
        <v>1.1299999999999999</v>
      </c>
      <c r="M467" s="3">
        <v>2.5299999999999998</v>
      </c>
      <c r="N467" s="3">
        <v>2.68</v>
      </c>
      <c r="O467" s="3">
        <v>7.63</v>
      </c>
      <c r="P467" s="3">
        <v>8.5500000000000007</v>
      </c>
      <c r="Q467" s="3">
        <v>21.2</v>
      </c>
      <c r="R467" s="3">
        <v>26.7</v>
      </c>
      <c r="S467" s="3">
        <v>20.03</v>
      </c>
      <c r="T467" s="3">
        <v>2.52</v>
      </c>
      <c r="U467" s="3">
        <v>21.9</v>
      </c>
      <c r="V467" s="3">
        <v>2.58</v>
      </c>
      <c r="W467" s="3">
        <v>11.18</v>
      </c>
      <c r="X467" s="3">
        <v>4.08</v>
      </c>
      <c r="Y467" s="3">
        <v>38.54</v>
      </c>
      <c r="Z467" s="3">
        <v>11.56</v>
      </c>
      <c r="AA467" s="3">
        <v>3.8069999999999999</v>
      </c>
      <c r="AB467" s="3">
        <v>4.9400000000000004</v>
      </c>
      <c r="AC467" s="3">
        <v>8.7100000000000009</v>
      </c>
      <c r="AD467" s="3">
        <v>104.2</v>
      </c>
      <c r="AE467" s="3">
        <v>15.7</v>
      </c>
      <c r="AF467" s="3">
        <v>12.38</v>
      </c>
      <c r="AG467" s="34"/>
      <c r="AH467" s="3">
        <v>8.89</v>
      </c>
      <c r="AI467" s="3">
        <v>7.6</v>
      </c>
      <c r="AJ467" s="3">
        <v>28.52</v>
      </c>
      <c r="AK467" s="3">
        <v>9.9130000000000003</v>
      </c>
      <c r="AN467" s="3">
        <v>12.1</v>
      </c>
      <c r="AO467" s="3">
        <v>0.44</v>
      </c>
      <c r="AP467" s="3">
        <v>7.15</v>
      </c>
      <c r="AQ467" s="3">
        <v>31.65</v>
      </c>
    </row>
    <row r="468" spans="1:43">
      <c r="A468" s="34">
        <v>39526</v>
      </c>
      <c r="B468" s="3">
        <v>11.38</v>
      </c>
      <c r="C468" s="3">
        <v>1.25</v>
      </c>
      <c r="D468" s="3">
        <v>1.51</v>
      </c>
      <c r="E468" s="3">
        <v>4.9850000000000003</v>
      </c>
      <c r="F468" s="3">
        <v>9.2899999999999991</v>
      </c>
      <c r="G468" s="3">
        <v>7.75</v>
      </c>
      <c r="H468" s="3">
        <v>9.91</v>
      </c>
      <c r="K468" s="3">
        <v>9.61</v>
      </c>
      <c r="L468" s="3">
        <v>1.1499999999999999</v>
      </c>
      <c r="M468" s="3">
        <v>2.73</v>
      </c>
      <c r="N468" s="3">
        <v>2.74</v>
      </c>
      <c r="O468" s="3">
        <v>7.89</v>
      </c>
      <c r="P468" s="3">
        <v>9.15</v>
      </c>
      <c r="Q468" s="3">
        <v>22.55</v>
      </c>
      <c r="R468" s="3">
        <v>28.5</v>
      </c>
      <c r="S468" s="3">
        <v>19.64</v>
      </c>
      <c r="T468" s="3">
        <v>2.62</v>
      </c>
      <c r="U468" s="3">
        <v>22.58</v>
      </c>
      <c r="V468" s="3">
        <v>2.67</v>
      </c>
      <c r="W468" s="3">
        <v>10.16</v>
      </c>
      <c r="X468" s="3">
        <v>4.1900000000000004</v>
      </c>
      <c r="Y468" s="3">
        <v>37.69</v>
      </c>
      <c r="Z468" s="3">
        <v>12.14</v>
      </c>
      <c r="AA468" s="3">
        <v>3.8130000000000002</v>
      </c>
      <c r="AB468" s="3">
        <v>4.93</v>
      </c>
      <c r="AC468" s="3">
        <v>8.52</v>
      </c>
      <c r="AD468" s="3">
        <v>107.6</v>
      </c>
      <c r="AE468" s="3">
        <v>16.579999999999998</v>
      </c>
      <c r="AF468" s="3">
        <v>13.4</v>
      </c>
      <c r="AG468" s="34"/>
      <c r="AH468" s="3">
        <v>8.67</v>
      </c>
      <c r="AI468" s="3">
        <v>7.21</v>
      </c>
      <c r="AJ468" s="3">
        <v>27.08</v>
      </c>
      <c r="AK468" s="3">
        <v>9.0129999999999999</v>
      </c>
      <c r="AN468" s="3">
        <v>11</v>
      </c>
      <c r="AO468" s="3">
        <v>0.46</v>
      </c>
      <c r="AP468" s="3">
        <v>6.84</v>
      </c>
      <c r="AQ468" s="3">
        <v>33.299999999999997</v>
      </c>
    </row>
    <row r="469" spans="1:43">
      <c r="A469" s="34">
        <v>39525</v>
      </c>
      <c r="B469" s="3">
        <v>10.9</v>
      </c>
      <c r="C469" s="3">
        <v>1.31</v>
      </c>
      <c r="D469" s="3">
        <v>1.48</v>
      </c>
      <c r="E469" s="3">
        <v>5.07</v>
      </c>
      <c r="F469" s="3">
        <v>9.07</v>
      </c>
      <c r="G469" s="3">
        <v>7.31</v>
      </c>
      <c r="H469" s="3">
        <v>9.51</v>
      </c>
      <c r="K469" s="3">
        <v>8.74</v>
      </c>
      <c r="L469" s="3">
        <v>1.1200000000000001</v>
      </c>
      <c r="M469" s="3">
        <v>2.5</v>
      </c>
      <c r="N469" s="3">
        <v>2.72</v>
      </c>
      <c r="O469" s="3">
        <v>7.59</v>
      </c>
      <c r="P469" s="3">
        <v>8.57</v>
      </c>
      <c r="Q469" s="3">
        <v>21</v>
      </c>
      <c r="R469" s="3">
        <v>26.75</v>
      </c>
      <c r="S469" s="3">
        <v>18.690000000000001</v>
      </c>
      <c r="T469" s="3">
        <v>2.52</v>
      </c>
      <c r="U469" s="3">
        <v>22.48</v>
      </c>
      <c r="V469" s="3">
        <v>2.63</v>
      </c>
      <c r="W469" s="3">
        <v>9.5399999999999991</v>
      </c>
      <c r="X469" s="3">
        <v>4</v>
      </c>
      <c r="Y469" s="3">
        <v>35.43</v>
      </c>
      <c r="Z469" s="3">
        <v>10.7</v>
      </c>
      <c r="AA469" s="3">
        <v>3.867</v>
      </c>
      <c r="AB469" s="3">
        <v>5</v>
      </c>
      <c r="AC469" s="3">
        <v>7.99</v>
      </c>
      <c r="AD469" s="3">
        <v>104.5</v>
      </c>
      <c r="AE469" s="3">
        <v>16.54</v>
      </c>
      <c r="AF469" s="3">
        <v>12.8</v>
      </c>
      <c r="AG469" s="34"/>
      <c r="AH469" s="3">
        <v>8.4</v>
      </c>
      <c r="AI469" s="3">
        <v>7.02</v>
      </c>
      <c r="AJ469" s="3">
        <v>25.69</v>
      </c>
      <c r="AK469" s="3">
        <v>8.6530000000000005</v>
      </c>
      <c r="AN469" s="3">
        <v>10.41</v>
      </c>
      <c r="AO469" s="3">
        <v>0.47</v>
      </c>
      <c r="AP469" s="3">
        <v>6.56</v>
      </c>
      <c r="AQ469" s="3">
        <v>32.950000000000003</v>
      </c>
    </row>
    <row r="470" spans="1:43">
      <c r="A470" s="34">
        <v>39524</v>
      </c>
      <c r="B470" s="3">
        <v>11.42</v>
      </c>
      <c r="C470" s="3">
        <v>1.29</v>
      </c>
      <c r="D470" s="3">
        <v>1.53</v>
      </c>
      <c r="E470" s="3">
        <v>5.3339999999999996</v>
      </c>
      <c r="F470" s="3">
        <v>9.84</v>
      </c>
      <c r="G470" s="3">
        <v>7.75</v>
      </c>
      <c r="H470" s="3">
        <v>10.39</v>
      </c>
      <c r="K470" s="3">
        <v>9.4600000000000009</v>
      </c>
      <c r="L470" s="3">
        <v>1.1299999999999999</v>
      </c>
      <c r="M470" s="3">
        <v>2.76</v>
      </c>
      <c r="N470" s="3">
        <v>2.91</v>
      </c>
      <c r="O470" s="3">
        <v>7.85</v>
      </c>
      <c r="P470" s="3">
        <v>9.5</v>
      </c>
      <c r="Q470" s="3">
        <v>21.75</v>
      </c>
      <c r="R470" s="3">
        <v>26.85</v>
      </c>
      <c r="S470" s="3">
        <v>20.23</v>
      </c>
      <c r="T470" s="3">
        <v>2.58</v>
      </c>
      <c r="U470" s="3">
        <v>22.61</v>
      </c>
      <c r="V470" s="3">
        <v>2.86</v>
      </c>
      <c r="W470" s="3">
        <v>10.46</v>
      </c>
      <c r="X470" s="3">
        <v>4.1399999999999997</v>
      </c>
      <c r="Y470" s="3">
        <v>36.04</v>
      </c>
      <c r="Z470" s="3">
        <v>10.6</v>
      </c>
      <c r="AA470" s="3">
        <v>3.86</v>
      </c>
      <c r="AB470" s="3">
        <v>5.1100000000000003</v>
      </c>
      <c r="AC470" s="3">
        <v>8.75</v>
      </c>
      <c r="AD470" s="3">
        <v>102.5</v>
      </c>
      <c r="AE470" s="3">
        <v>16.32</v>
      </c>
      <c r="AF470" s="3">
        <v>12.78</v>
      </c>
      <c r="AG470" s="34"/>
      <c r="AH470" s="3">
        <v>9.08</v>
      </c>
      <c r="AI470" s="3">
        <v>7.19</v>
      </c>
      <c r="AJ470" s="3">
        <v>26.44</v>
      </c>
      <c r="AK470" s="3">
        <v>9.327</v>
      </c>
      <c r="AN470" s="3">
        <v>11.02</v>
      </c>
      <c r="AO470" s="3">
        <v>0.51</v>
      </c>
      <c r="AP470" s="3">
        <v>6.94</v>
      </c>
      <c r="AQ470" s="3">
        <v>34.200000000000003</v>
      </c>
    </row>
    <row r="471" spans="1:43">
      <c r="A471" s="34">
        <v>39521</v>
      </c>
      <c r="B471" s="3">
        <v>12.34</v>
      </c>
      <c r="C471" s="3">
        <v>1.37</v>
      </c>
      <c r="D471" s="3">
        <v>1.61</v>
      </c>
      <c r="E471" s="3">
        <v>5.6139999999999999</v>
      </c>
      <c r="F471" s="3">
        <v>9.9</v>
      </c>
      <c r="G471" s="3">
        <v>8.5</v>
      </c>
      <c r="H471" s="3">
        <v>11.14</v>
      </c>
      <c r="K471" s="3">
        <v>10.51</v>
      </c>
      <c r="L471" s="3">
        <v>1.21</v>
      </c>
      <c r="M471" s="3">
        <v>3.16</v>
      </c>
      <c r="N471" s="3">
        <v>2.97</v>
      </c>
      <c r="O471" s="3">
        <v>8.5399999999999991</v>
      </c>
      <c r="P471" s="3">
        <v>9.57</v>
      </c>
      <c r="Q471" s="3">
        <v>22.85</v>
      </c>
      <c r="R471" s="3">
        <v>29.9</v>
      </c>
      <c r="S471" s="3">
        <v>21.98</v>
      </c>
      <c r="T471" s="3">
        <v>2.72</v>
      </c>
      <c r="U471" s="3">
        <v>22.33</v>
      </c>
      <c r="V471" s="3">
        <v>3.04</v>
      </c>
      <c r="W471" s="3">
        <v>11.31</v>
      </c>
      <c r="X471" s="3">
        <v>4.57</v>
      </c>
      <c r="Y471" s="3">
        <v>35.979999999999997</v>
      </c>
      <c r="Z471" s="3">
        <v>11.64</v>
      </c>
      <c r="AA471" s="3">
        <v>4.26</v>
      </c>
      <c r="AB471" s="3">
        <v>5.38</v>
      </c>
      <c r="AC471" s="3">
        <v>9.7200000000000006</v>
      </c>
      <c r="AD471" s="3">
        <v>107.4</v>
      </c>
      <c r="AE471" s="3">
        <v>17.100000000000001</v>
      </c>
      <c r="AF471" s="3">
        <v>14.46</v>
      </c>
      <c r="AG471" s="34"/>
      <c r="AH471" s="3">
        <v>10.09</v>
      </c>
      <c r="AI471" s="3">
        <v>7.99</v>
      </c>
      <c r="AJ471" s="3">
        <v>28.23</v>
      </c>
      <c r="AK471" s="3">
        <v>10.266999999999999</v>
      </c>
      <c r="AN471" s="3">
        <v>12.24</v>
      </c>
      <c r="AO471" s="3">
        <v>0.51</v>
      </c>
      <c r="AP471" s="3">
        <v>7.62</v>
      </c>
      <c r="AQ471" s="3">
        <v>36.549999999999997</v>
      </c>
    </row>
    <row r="472" spans="1:43">
      <c r="A472" s="34">
        <v>39520</v>
      </c>
      <c r="B472" s="3">
        <v>12.38</v>
      </c>
      <c r="C472" s="3">
        <v>1.46</v>
      </c>
      <c r="D472" s="3">
        <v>1.65</v>
      </c>
      <c r="E472" s="3">
        <v>5.7830000000000004</v>
      </c>
      <c r="F472" s="3">
        <v>10.119999999999999</v>
      </c>
      <c r="G472" s="3">
        <v>8.58</v>
      </c>
      <c r="H472" s="3">
        <v>11.18</v>
      </c>
      <c r="K472" s="3">
        <v>10.55</v>
      </c>
      <c r="L472" s="3">
        <v>1.22</v>
      </c>
      <c r="M472" s="3">
        <v>3.38</v>
      </c>
      <c r="N472" s="3">
        <v>3.15</v>
      </c>
      <c r="O472" s="3">
        <v>8.8800000000000008</v>
      </c>
      <c r="P472" s="3">
        <v>9.6199999999999992</v>
      </c>
      <c r="Q472" s="3">
        <v>23.8</v>
      </c>
      <c r="R472" s="3">
        <v>30</v>
      </c>
      <c r="S472" s="3">
        <v>22.13</v>
      </c>
      <c r="T472" s="3">
        <v>2.72</v>
      </c>
      <c r="U472" s="3">
        <v>21.65</v>
      </c>
      <c r="V472" s="3">
        <v>3.03</v>
      </c>
      <c r="W472" s="3">
        <v>11.69</v>
      </c>
      <c r="X472" s="3">
        <v>4.75</v>
      </c>
      <c r="Y472" s="3">
        <v>37.94</v>
      </c>
      <c r="Z472" s="3">
        <v>12.28</v>
      </c>
      <c r="AA472" s="3">
        <v>4.4329999999999998</v>
      </c>
      <c r="AB472" s="3">
        <v>5.5</v>
      </c>
      <c r="AC472" s="3">
        <v>10.01</v>
      </c>
      <c r="AD472" s="3">
        <v>106.4</v>
      </c>
      <c r="AE472" s="3">
        <v>17.059999999999999</v>
      </c>
      <c r="AF472" s="3">
        <v>14.92</v>
      </c>
      <c r="AG472" s="34"/>
      <c r="AH472" s="3">
        <v>10</v>
      </c>
      <c r="AI472" s="3">
        <v>8.01</v>
      </c>
      <c r="AJ472" s="3">
        <v>29.29</v>
      </c>
      <c r="AK472" s="3">
        <v>10.766999999999999</v>
      </c>
      <c r="AN472" s="3">
        <v>12.84</v>
      </c>
      <c r="AO472" s="3">
        <v>0.51</v>
      </c>
      <c r="AP472" s="3">
        <v>7.6</v>
      </c>
      <c r="AQ472" s="3">
        <v>37.049999999999997</v>
      </c>
    </row>
    <row r="473" spans="1:43">
      <c r="A473" s="34">
        <v>39519</v>
      </c>
      <c r="B473" s="3">
        <v>13.26</v>
      </c>
      <c r="C473" s="3">
        <v>1.53</v>
      </c>
      <c r="D473" s="3">
        <v>1.68</v>
      </c>
      <c r="E473" s="3">
        <v>6.0880000000000001</v>
      </c>
      <c r="F473" s="3">
        <v>10.7</v>
      </c>
      <c r="G473" s="3">
        <v>9.18</v>
      </c>
      <c r="H473" s="3">
        <v>11.61</v>
      </c>
      <c r="K473" s="3">
        <v>11.59</v>
      </c>
      <c r="L473" s="3">
        <v>1.28</v>
      </c>
      <c r="M473" s="3">
        <v>3.75</v>
      </c>
      <c r="N473" s="3">
        <v>3.15</v>
      </c>
      <c r="O473" s="3">
        <v>8.73</v>
      </c>
      <c r="P473" s="3">
        <v>9.8699999999999992</v>
      </c>
      <c r="Q473" s="3">
        <v>26.25</v>
      </c>
      <c r="R473" s="3">
        <v>30.65</v>
      </c>
      <c r="S473" s="3">
        <v>21.32</v>
      </c>
      <c r="T473" s="3">
        <v>2.69</v>
      </c>
      <c r="U473" s="3">
        <v>22.06</v>
      </c>
      <c r="V473" s="3">
        <v>3.27</v>
      </c>
      <c r="W473" s="3">
        <v>12.58</v>
      </c>
      <c r="X473" s="3">
        <v>4.88</v>
      </c>
      <c r="Y473" s="3">
        <v>42.16</v>
      </c>
      <c r="Z473" s="3">
        <v>13.48</v>
      </c>
      <c r="AA473" s="3">
        <v>4.38</v>
      </c>
      <c r="AB473" s="3">
        <v>5.77</v>
      </c>
      <c r="AC473" s="3">
        <v>9.94</v>
      </c>
      <c r="AD473" s="3">
        <v>112.8</v>
      </c>
      <c r="AE473" s="3">
        <v>18</v>
      </c>
      <c r="AF473" s="3">
        <v>15.84</v>
      </c>
      <c r="AG473" s="34"/>
      <c r="AH473" s="3">
        <v>10.51</v>
      </c>
      <c r="AI473" s="3">
        <v>8.3699999999999992</v>
      </c>
      <c r="AJ473" s="3">
        <v>30.78</v>
      </c>
      <c r="AK473" s="3">
        <v>11.96</v>
      </c>
      <c r="AN473" s="3">
        <v>14</v>
      </c>
      <c r="AO473" s="3">
        <v>0.53</v>
      </c>
      <c r="AP473" s="3">
        <v>7.88</v>
      </c>
      <c r="AQ473" s="3">
        <v>39.700000000000003</v>
      </c>
    </row>
    <row r="474" spans="1:43">
      <c r="A474" s="34">
        <v>39518</v>
      </c>
      <c r="B474" s="3">
        <v>12.8</v>
      </c>
      <c r="C474" s="3">
        <v>1.54</v>
      </c>
      <c r="D474" s="3">
        <v>1.65</v>
      </c>
      <c r="E474" s="3">
        <v>6.2430000000000003</v>
      </c>
      <c r="F474" s="3">
        <v>10.91</v>
      </c>
      <c r="G474" s="3">
        <v>9.4700000000000006</v>
      </c>
      <c r="H474" s="3">
        <v>11.96</v>
      </c>
      <c r="K474" s="3">
        <v>11.74</v>
      </c>
      <c r="L474" s="3">
        <v>1.27</v>
      </c>
      <c r="M474" s="3">
        <v>3.86</v>
      </c>
      <c r="N474" s="3">
        <v>3.25</v>
      </c>
      <c r="O474" s="3">
        <v>8.3699999999999992</v>
      </c>
      <c r="P474" s="3">
        <v>9.6199999999999992</v>
      </c>
      <c r="Q474" s="3">
        <v>26.45</v>
      </c>
      <c r="R474" s="3">
        <v>29.2</v>
      </c>
      <c r="S474" s="3">
        <v>21.38</v>
      </c>
      <c r="T474" s="3">
        <v>2.7</v>
      </c>
      <c r="U474" s="3">
        <v>22.26</v>
      </c>
      <c r="V474" s="3">
        <v>3.22</v>
      </c>
      <c r="W474" s="3">
        <v>12.91</v>
      </c>
      <c r="X474" s="3">
        <v>4.88</v>
      </c>
      <c r="Y474" s="3">
        <v>45.03</v>
      </c>
      <c r="Z474" s="3">
        <v>13.54</v>
      </c>
      <c r="AA474" s="3">
        <v>4.3070000000000004</v>
      </c>
      <c r="AB474" s="3">
        <v>5.69</v>
      </c>
      <c r="AC474" s="4"/>
      <c r="AD474" s="3">
        <v>110.6</v>
      </c>
      <c r="AE474" s="3">
        <v>17.739999999999998</v>
      </c>
      <c r="AF474" s="3">
        <v>15.48</v>
      </c>
      <c r="AG474" s="34"/>
      <c r="AH474" s="3">
        <v>10.68</v>
      </c>
      <c r="AI474" s="3">
        <v>8.7100000000000009</v>
      </c>
      <c r="AJ474" s="3">
        <v>31.95</v>
      </c>
      <c r="AK474" s="3">
        <v>12.84</v>
      </c>
      <c r="AN474" s="3">
        <v>14.44</v>
      </c>
      <c r="AO474" s="3">
        <v>0.52</v>
      </c>
      <c r="AP474" s="3">
        <v>8.1</v>
      </c>
      <c r="AQ474" s="3">
        <v>39.700000000000003</v>
      </c>
    </row>
    <row r="475" spans="1:43">
      <c r="A475" s="34">
        <v>39517</v>
      </c>
      <c r="B475" s="3">
        <v>12.54</v>
      </c>
      <c r="C475" s="3">
        <v>1.52</v>
      </c>
      <c r="D475" s="3">
        <v>1.7</v>
      </c>
      <c r="E475" s="3">
        <v>6.1079999999999997</v>
      </c>
      <c r="F475" s="3">
        <v>11.12</v>
      </c>
      <c r="G475" s="3">
        <v>9.27</v>
      </c>
      <c r="H475" s="3">
        <v>12.14</v>
      </c>
      <c r="K475" s="3">
        <v>11.7</v>
      </c>
      <c r="L475" s="3">
        <v>1.28</v>
      </c>
      <c r="M475" s="3">
        <v>4.01</v>
      </c>
      <c r="N475" s="3">
        <v>3.09</v>
      </c>
      <c r="O475" s="3">
        <v>8.59</v>
      </c>
      <c r="P475" s="3">
        <v>9.4600000000000009</v>
      </c>
      <c r="Q475" s="3">
        <v>25</v>
      </c>
      <c r="R475" s="3">
        <v>29.05</v>
      </c>
      <c r="S475" s="3">
        <v>20.010000000000002</v>
      </c>
      <c r="T475" s="3">
        <v>2.67</v>
      </c>
      <c r="U475" s="3">
        <v>22</v>
      </c>
      <c r="V475" s="3">
        <v>3.3</v>
      </c>
      <c r="W475" s="3">
        <v>12.8</v>
      </c>
      <c r="X475" s="3">
        <v>5.0199999999999996</v>
      </c>
      <c r="Y475" s="3">
        <v>46.99</v>
      </c>
      <c r="Z475" s="3">
        <v>13.02</v>
      </c>
      <c r="AA475" s="3">
        <v>4.2</v>
      </c>
      <c r="AB475" s="3">
        <v>5.54</v>
      </c>
      <c r="AC475" s="3">
        <v>10.27</v>
      </c>
      <c r="AD475" s="3">
        <v>111.1</v>
      </c>
      <c r="AE475" s="3">
        <v>17.8</v>
      </c>
      <c r="AF475" s="3">
        <v>15.46</v>
      </c>
      <c r="AG475" s="34"/>
      <c r="AH475" s="3">
        <v>10.65</v>
      </c>
      <c r="AI475" s="3">
        <v>8.73</v>
      </c>
      <c r="AJ475" s="3">
        <v>32.020000000000003</v>
      </c>
      <c r="AK475" s="3">
        <v>12.66</v>
      </c>
      <c r="AN475" s="3">
        <v>14.39</v>
      </c>
      <c r="AO475" s="3">
        <v>0.56000000000000005</v>
      </c>
      <c r="AP475" s="3">
        <v>7.99</v>
      </c>
      <c r="AQ475" s="3">
        <v>38.549999999999997</v>
      </c>
    </row>
    <row r="476" spans="1:43">
      <c r="A476" s="34">
        <v>39514</v>
      </c>
      <c r="B476" s="3">
        <v>12.2</v>
      </c>
      <c r="C476" s="3">
        <v>1.49</v>
      </c>
      <c r="D476" s="3">
        <v>1.78</v>
      </c>
      <c r="E476" s="3">
        <v>6.2619999999999996</v>
      </c>
      <c r="F476" s="3">
        <v>11.57</v>
      </c>
      <c r="G476" s="3">
        <v>10.130000000000001</v>
      </c>
      <c r="H476" s="3">
        <v>12.9</v>
      </c>
      <c r="K476" s="3">
        <v>11.63</v>
      </c>
      <c r="L476" s="3">
        <v>1.31</v>
      </c>
      <c r="M476" s="3">
        <v>4.0599999999999996</v>
      </c>
      <c r="N476" s="3">
        <v>3.15</v>
      </c>
      <c r="O476" s="3">
        <v>8.44</v>
      </c>
      <c r="P476" s="3">
        <v>9.59</v>
      </c>
      <c r="Q476" s="3">
        <v>25.4</v>
      </c>
      <c r="R476" s="3">
        <v>29.85</v>
      </c>
      <c r="S476" s="3">
        <v>20.82</v>
      </c>
      <c r="T476" s="3">
        <v>2.77</v>
      </c>
      <c r="U476" s="3">
        <v>22.64</v>
      </c>
      <c r="V476" s="3">
        <v>3.43</v>
      </c>
      <c r="W476" s="3">
        <v>13.29</v>
      </c>
      <c r="X476" s="3">
        <v>5.05</v>
      </c>
      <c r="Y476" s="3">
        <v>49.16</v>
      </c>
      <c r="Z476" s="3">
        <v>13.26</v>
      </c>
      <c r="AA476" s="3">
        <v>4.3470000000000004</v>
      </c>
      <c r="AB476" s="3">
        <v>5.41</v>
      </c>
      <c r="AC476" s="3">
        <v>10.7</v>
      </c>
      <c r="AD476" s="3">
        <v>110.1</v>
      </c>
      <c r="AE476" s="3">
        <v>17.36</v>
      </c>
      <c r="AF476" s="3">
        <v>15.52</v>
      </c>
      <c r="AG476" s="34"/>
      <c r="AH476" s="3">
        <v>11.11</v>
      </c>
      <c r="AI476" s="3">
        <v>9.0299999999999994</v>
      </c>
      <c r="AJ476" s="3">
        <v>34</v>
      </c>
      <c r="AK476" s="3">
        <v>13.446999999999999</v>
      </c>
      <c r="AN476" s="3">
        <v>15.06</v>
      </c>
      <c r="AO476" s="3">
        <v>0.52</v>
      </c>
      <c r="AP476" s="3">
        <v>8.2899999999999991</v>
      </c>
      <c r="AQ476" s="3">
        <v>38.4</v>
      </c>
    </row>
    <row r="477" spans="1:43">
      <c r="A477" s="34">
        <v>39513</v>
      </c>
      <c r="B477" s="3">
        <v>12.24</v>
      </c>
      <c r="C477" s="3">
        <v>1.52</v>
      </c>
      <c r="D477" s="3">
        <v>1.75</v>
      </c>
      <c r="E477" s="3">
        <v>6.3419999999999996</v>
      </c>
      <c r="F477" s="3">
        <v>11.91</v>
      </c>
      <c r="G477" s="3">
        <v>10.58</v>
      </c>
      <c r="H477" s="3">
        <v>13.23</v>
      </c>
      <c r="K477" s="3">
        <v>12.19</v>
      </c>
      <c r="L477" s="3">
        <v>1.34</v>
      </c>
      <c r="M477" s="3">
        <v>4.0199999999999996</v>
      </c>
      <c r="N477" s="3">
        <v>3.22</v>
      </c>
      <c r="O477" s="3">
        <v>8.69</v>
      </c>
      <c r="P477" s="3">
        <v>9.98</v>
      </c>
      <c r="Q477" s="3">
        <v>26.15</v>
      </c>
      <c r="R477" s="3">
        <v>31.9</v>
      </c>
      <c r="S477" s="3">
        <v>20.38</v>
      </c>
      <c r="T477" s="3">
        <v>2.85</v>
      </c>
      <c r="U477" s="3">
        <v>22.8</v>
      </c>
      <c r="V477" s="3">
        <v>3.53</v>
      </c>
      <c r="W477" s="3">
        <v>13.44</v>
      </c>
      <c r="X477" s="3">
        <v>5.12</v>
      </c>
      <c r="Y477" s="3">
        <v>49.56</v>
      </c>
      <c r="Z477" s="3">
        <v>14.2</v>
      </c>
      <c r="AA477" s="3">
        <v>4.46</v>
      </c>
      <c r="AB477" s="3">
        <v>5.8</v>
      </c>
      <c r="AC477" s="3">
        <v>11.18</v>
      </c>
      <c r="AD477" s="3">
        <v>114.9</v>
      </c>
      <c r="AE477" s="3">
        <v>17.22</v>
      </c>
      <c r="AF477" s="3">
        <v>16.62</v>
      </c>
      <c r="AG477" s="34"/>
      <c r="AH477" s="3">
        <v>11</v>
      </c>
      <c r="AI477" s="3">
        <v>9.2899999999999991</v>
      </c>
      <c r="AJ477" s="3">
        <v>34.450000000000003</v>
      </c>
      <c r="AK477" s="3">
        <v>13.827</v>
      </c>
      <c r="AN477" s="3">
        <v>15.49</v>
      </c>
      <c r="AO477" s="3">
        <v>0.56000000000000005</v>
      </c>
      <c r="AP477" s="3">
        <v>8.41</v>
      </c>
      <c r="AQ477" s="3">
        <v>40.450000000000003</v>
      </c>
    </row>
    <row r="478" spans="1:43">
      <c r="A478" s="34">
        <v>39512</v>
      </c>
      <c r="B478" s="3">
        <v>11.86</v>
      </c>
      <c r="C478" s="3">
        <v>1.46</v>
      </c>
      <c r="D478" s="3">
        <v>1.7</v>
      </c>
      <c r="E478" s="3">
        <v>6.282</v>
      </c>
      <c r="F478" s="3">
        <v>11.88</v>
      </c>
      <c r="G478" s="3">
        <v>10.32</v>
      </c>
      <c r="H478" s="3">
        <v>13.4</v>
      </c>
      <c r="K478" s="3">
        <v>12.76</v>
      </c>
      <c r="L478" s="3">
        <v>1.34</v>
      </c>
      <c r="M478" s="3">
        <v>3.91</v>
      </c>
      <c r="N478" s="3">
        <v>3.24</v>
      </c>
      <c r="O478" s="3">
        <v>8.92</v>
      </c>
      <c r="P478" s="3">
        <v>9.77</v>
      </c>
      <c r="Q478" s="3">
        <v>25.8</v>
      </c>
      <c r="R478" s="3">
        <v>30.8</v>
      </c>
      <c r="S478" s="3">
        <v>20.75</v>
      </c>
      <c r="T478" s="3">
        <v>2.85</v>
      </c>
      <c r="U478" s="3">
        <v>22.19</v>
      </c>
      <c r="V478" s="3">
        <v>3.42</v>
      </c>
      <c r="W478" s="3">
        <v>12.81</v>
      </c>
      <c r="X478" s="3">
        <v>4.9000000000000004</v>
      </c>
      <c r="Y478" s="3">
        <v>49.36</v>
      </c>
      <c r="Z478" s="3">
        <v>13.82</v>
      </c>
      <c r="AA478" s="3">
        <v>4.4269999999999996</v>
      </c>
      <c r="AB478" s="3">
        <v>5.55</v>
      </c>
      <c r="AC478" s="3">
        <v>11.08</v>
      </c>
      <c r="AD478" s="3">
        <v>114.4</v>
      </c>
      <c r="AE478" s="3">
        <v>17</v>
      </c>
      <c r="AF478" s="3">
        <v>16.14</v>
      </c>
      <c r="AG478" s="34"/>
      <c r="AH478" s="3">
        <v>11.1</v>
      </c>
      <c r="AI478" s="3">
        <v>9.14</v>
      </c>
      <c r="AJ478" s="3">
        <v>34.1</v>
      </c>
      <c r="AK478" s="3">
        <v>13.513</v>
      </c>
      <c r="AN478" s="3">
        <v>14.81</v>
      </c>
      <c r="AO478" s="3">
        <v>0.5</v>
      </c>
      <c r="AP478" s="3">
        <v>8.27</v>
      </c>
      <c r="AQ478" s="3">
        <v>39.200000000000003</v>
      </c>
    </row>
    <row r="479" spans="1:43">
      <c r="A479" s="34">
        <v>39511</v>
      </c>
      <c r="B479" s="3">
        <v>12.12</v>
      </c>
      <c r="C479" s="3">
        <v>1.51</v>
      </c>
      <c r="D479" s="3">
        <v>1.67</v>
      </c>
      <c r="E479" s="3">
        <v>6.2720000000000002</v>
      </c>
      <c r="F479" s="4"/>
      <c r="G479" s="3">
        <v>10.51</v>
      </c>
      <c r="H479" s="3">
        <v>12.83</v>
      </c>
      <c r="K479" s="3">
        <v>11.81</v>
      </c>
      <c r="L479" s="3">
        <v>1.36</v>
      </c>
      <c r="M479" s="3">
        <v>3.89</v>
      </c>
      <c r="N479" s="3">
        <v>3.29</v>
      </c>
      <c r="O479" s="3">
        <v>9.0299999999999994</v>
      </c>
      <c r="P479" s="3">
        <v>9.89</v>
      </c>
      <c r="Q479" s="3">
        <v>26.5</v>
      </c>
      <c r="R479" s="3">
        <v>32.15</v>
      </c>
      <c r="S479" s="3">
        <v>19.16</v>
      </c>
      <c r="T479" s="3">
        <v>2.73</v>
      </c>
      <c r="U479" s="3">
        <v>22.43</v>
      </c>
      <c r="V479" s="3">
        <v>3.55</v>
      </c>
      <c r="W479" s="3">
        <v>12.99</v>
      </c>
      <c r="X479" s="3">
        <v>5.3</v>
      </c>
      <c r="Y479" s="3">
        <v>50.22</v>
      </c>
      <c r="Z479" s="3">
        <v>14.2</v>
      </c>
      <c r="AA479" s="3">
        <v>4.4000000000000004</v>
      </c>
      <c r="AB479" s="3">
        <v>5.7</v>
      </c>
      <c r="AC479" s="3">
        <v>11.17</v>
      </c>
      <c r="AD479" s="3">
        <v>113.8</v>
      </c>
      <c r="AE479" s="3">
        <v>15.82</v>
      </c>
      <c r="AF479" s="3">
        <v>16.239999999999998</v>
      </c>
      <c r="AG479" s="34"/>
      <c r="AH479" s="3">
        <v>11.3</v>
      </c>
      <c r="AI479" s="3">
        <v>9.01</v>
      </c>
      <c r="AJ479" s="3">
        <v>35.25</v>
      </c>
      <c r="AK479" s="3">
        <v>13.78</v>
      </c>
      <c r="AN479" s="3">
        <v>15.19</v>
      </c>
      <c r="AO479" s="3">
        <v>0.5</v>
      </c>
      <c r="AP479" s="3">
        <v>8.17</v>
      </c>
      <c r="AQ479" s="3">
        <v>39.6</v>
      </c>
    </row>
    <row r="480" spans="1:43">
      <c r="A480" s="34">
        <v>39510</v>
      </c>
      <c r="B480" s="3">
        <v>12.68</v>
      </c>
      <c r="C480" s="3">
        <v>1.58</v>
      </c>
      <c r="D480" s="3">
        <v>1.69</v>
      </c>
      <c r="E480" s="3">
        <v>6.4320000000000004</v>
      </c>
      <c r="F480" s="3">
        <v>12.3</v>
      </c>
      <c r="G480" s="3">
        <v>10.27</v>
      </c>
      <c r="H480" s="3">
        <v>12.65</v>
      </c>
      <c r="K480" s="3">
        <v>11.48</v>
      </c>
      <c r="L480" s="3">
        <v>1.37</v>
      </c>
      <c r="M480" s="3">
        <v>3.84</v>
      </c>
      <c r="N480" s="3">
        <v>3.37</v>
      </c>
      <c r="O480" s="3">
        <v>8.9499999999999993</v>
      </c>
      <c r="P480" s="3">
        <v>10.119999999999999</v>
      </c>
      <c r="Q480" s="3">
        <v>27</v>
      </c>
      <c r="R480" s="3">
        <v>32.15</v>
      </c>
      <c r="S480" s="3">
        <v>19.64</v>
      </c>
      <c r="T480" s="3">
        <v>2.78</v>
      </c>
      <c r="U480" s="3">
        <v>23.03</v>
      </c>
      <c r="V480" s="3">
        <v>3.76</v>
      </c>
      <c r="W480" s="3">
        <v>13.38</v>
      </c>
      <c r="X480" s="3">
        <v>5.29</v>
      </c>
      <c r="Y480" s="3">
        <v>52.78</v>
      </c>
      <c r="Z480" s="3">
        <v>14.84</v>
      </c>
      <c r="AA480" s="3">
        <v>4.4669999999999996</v>
      </c>
      <c r="AB480" s="3">
        <v>5.79</v>
      </c>
      <c r="AC480" s="3">
        <v>11.48</v>
      </c>
      <c r="AD480" s="3">
        <v>116.1</v>
      </c>
      <c r="AE480" s="3">
        <v>16.64</v>
      </c>
      <c r="AF480" s="3">
        <v>16.72</v>
      </c>
      <c r="AG480" s="34"/>
      <c r="AH480" s="3">
        <v>11.73</v>
      </c>
      <c r="AI480" s="3">
        <v>9.1199999999999992</v>
      </c>
      <c r="AJ480" s="3">
        <v>36.68</v>
      </c>
      <c r="AK480" s="3">
        <v>14.387</v>
      </c>
      <c r="AN480" s="3">
        <v>15.85</v>
      </c>
      <c r="AO480" s="3">
        <v>0.51</v>
      </c>
      <c r="AP480" s="3">
        <v>8.19</v>
      </c>
      <c r="AQ480" s="3">
        <v>41.05</v>
      </c>
    </row>
    <row r="481" spans="1:43">
      <c r="A481" s="34">
        <v>39507</v>
      </c>
      <c r="B481" s="3">
        <v>13.42</v>
      </c>
      <c r="C481" s="3">
        <v>1.57</v>
      </c>
      <c r="D481" s="3">
        <v>1.75</v>
      </c>
      <c r="E481" s="3">
        <v>6.3319999999999999</v>
      </c>
      <c r="F481" s="3">
        <v>12.05</v>
      </c>
      <c r="G481" s="3">
        <v>10.130000000000001</v>
      </c>
      <c r="H481" s="3">
        <v>12.15</v>
      </c>
      <c r="K481" s="3">
        <v>10.44</v>
      </c>
      <c r="L481" s="3">
        <v>1.4</v>
      </c>
      <c r="M481" s="3">
        <v>3.81</v>
      </c>
      <c r="N481" s="3">
        <v>3.25</v>
      </c>
      <c r="O481" s="3">
        <v>8.8699999999999992</v>
      </c>
      <c r="P481" s="3">
        <v>9.9499999999999993</v>
      </c>
      <c r="Q481" s="3">
        <v>28.25</v>
      </c>
      <c r="R481" s="3">
        <v>32.85</v>
      </c>
      <c r="S481" s="3">
        <v>19.170000000000002</v>
      </c>
      <c r="T481" s="3">
        <v>2.58</v>
      </c>
      <c r="U481" s="3">
        <v>22.57</v>
      </c>
      <c r="V481" s="3">
        <v>3.9</v>
      </c>
      <c r="W481" s="3">
        <v>13.18</v>
      </c>
      <c r="X481" s="3">
        <v>5.39</v>
      </c>
      <c r="Y481" s="3">
        <v>52.16</v>
      </c>
      <c r="Z481" s="3">
        <v>15.48</v>
      </c>
      <c r="AA481" s="3">
        <v>4.4000000000000004</v>
      </c>
      <c r="AB481" s="3">
        <v>5.97</v>
      </c>
      <c r="AC481" s="3">
        <v>10.89</v>
      </c>
      <c r="AD481" s="3">
        <v>120</v>
      </c>
      <c r="AE481" s="3">
        <v>17.14</v>
      </c>
      <c r="AF481" s="3">
        <v>17.16</v>
      </c>
      <c r="AG481" s="34"/>
      <c r="AH481" s="3">
        <v>11.58</v>
      </c>
      <c r="AI481" s="3">
        <v>8.9700000000000006</v>
      </c>
      <c r="AJ481" s="4"/>
      <c r="AK481" s="3">
        <v>13.46</v>
      </c>
      <c r="AN481" s="3">
        <v>15.29</v>
      </c>
      <c r="AO481" s="3">
        <v>0.51</v>
      </c>
      <c r="AP481" s="3">
        <v>8.0500000000000007</v>
      </c>
      <c r="AQ481" s="3">
        <v>42.95</v>
      </c>
    </row>
    <row r="482" spans="1:43">
      <c r="A482" s="34">
        <v>39506</v>
      </c>
      <c r="B482" s="3">
        <v>13.44</v>
      </c>
      <c r="C482" s="3">
        <v>1.58</v>
      </c>
      <c r="D482" s="3">
        <v>1.77</v>
      </c>
      <c r="E482" s="3">
        <v>6.282</v>
      </c>
      <c r="F482" s="3">
        <v>11.94</v>
      </c>
      <c r="G482" s="3">
        <v>9.9600000000000009</v>
      </c>
      <c r="H482" s="3">
        <v>12.18</v>
      </c>
      <c r="K482" s="3">
        <v>9.64</v>
      </c>
      <c r="L482" s="3">
        <v>1.4</v>
      </c>
      <c r="M482" s="3">
        <v>3.75</v>
      </c>
      <c r="N482" s="3">
        <v>3.3</v>
      </c>
      <c r="O482" s="3">
        <v>8.6999999999999993</v>
      </c>
      <c r="P482" s="3">
        <v>10.220000000000001</v>
      </c>
      <c r="Q482" s="3">
        <v>29.2</v>
      </c>
      <c r="R482" s="3">
        <v>31.8</v>
      </c>
      <c r="S482" s="3">
        <v>19.12</v>
      </c>
      <c r="T482" s="3">
        <v>2.63</v>
      </c>
      <c r="U482" s="3">
        <v>22.24</v>
      </c>
      <c r="V482" s="3">
        <v>3.89</v>
      </c>
      <c r="W482" s="3">
        <v>12.86</v>
      </c>
      <c r="X482" s="3">
        <v>5.24</v>
      </c>
      <c r="Y482" s="3">
        <v>51.94</v>
      </c>
      <c r="Z482" s="3">
        <v>15.26</v>
      </c>
      <c r="AA482" s="3">
        <v>4.4470000000000001</v>
      </c>
      <c r="AB482" s="3">
        <v>6.02</v>
      </c>
      <c r="AC482" s="3">
        <v>10.62</v>
      </c>
      <c r="AD482" s="3">
        <v>120.5</v>
      </c>
      <c r="AE482" s="3">
        <v>17.899999999999999</v>
      </c>
      <c r="AF482" s="3">
        <v>17.579999999999998</v>
      </c>
      <c r="AG482" s="34"/>
      <c r="AH482" s="3">
        <v>11.52</v>
      </c>
      <c r="AI482" s="3">
        <v>8.85</v>
      </c>
      <c r="AJ482" s="3">
        <v>36.28</v>
      </c>
      <c r="AK482" s="3">
        <v>12.84</v>
      </c>
      <c r="AN482" s="3">
        <v>14.46</v>
      </c>
      <c r="AO482" s="3">
        <v>0.49</v>
      </c>
      <c r="AP482" s="3">
        <v>8.0500000000000007</v>
      </c>
      <c r="AQ482" s="3">
        <v>42.95</v>
      </c>
    </row>
    <row r="483" spans="1:43">
      <c r="A483" s="34">
        <v>39505</v>
      </c>
      <c r="B483" s="3">
        <v>13.5</v>
      </c>
      <c r="C483" s="3">
        <v>1.5</v>
      </c>
      <c r="D483" s="3">
        <v>1.74</v>
      </c>
      <c r="E483" s="3">
        <v>6.3170000000000002</v>
      </c>
      <c r="F483" s="3">
        <v>12.12</v>
      </c>
      <c r="G483" s="3">
        <v>9.91</v>
      </c>
      <c r="H483" s="3">
        <v>12.4</v>
      </c>
      <c r="K483" s="3">
        <v>9.57</v>
      </c>
      <c r="L483" s="3">
        <v>1.4</v>
      </c>
      <c r="M483" s="3">
        <v>3.85</v>
      </c>
      <c r="N483" s="3">
        <v>3.12</v>
      </c>
      <c r="O483" s="3">
        <v>9.08</v>
      </c>
      <c r="P483" s="3">
        <v>10.24</v>
      </c>
      <c r="Q483" s="3">
        <v>28.85</v>
      </c>
      <c r="R483" s="3">
        <v>33.950000000000003</v>
      </c>
      <c r="S483" s="3">
        <v>19.170000000000002</v>
      </c>
      <c r="T483" s="3">
        <v>2.66</v>
      </c>
      <c r="U483" s="3">
        <v>22.58</v>
      </c>
      <c r="V483" s="3">
        <v>3.86</v>
      </c>
      <c r="W483" s="3">
        <v>13.01</v>
      </c>
      <c r="X483" s="3">
        <v>5.13</v>
      </c>
      <c r="Y483" s="3">
        <v>52</v>
      </c>
      <c r="Z483" s="3">
        <v>15.16</v>
      </c>
      <c r="AA483" s="3">
        <v>4.62</v>
      </c>
      <c r="AB483" s="3">
        <v>5.27</v>
      </c>
      <c r="AC483" s="3">
        <v>10.87</v>
      </c>
      <c r="AD483" s="3">
        <v>119.9</v>
      </c>
      <c r="AE483" s="3">
        <v>18.260000000000002</v>
      </c>
      <c r="AF483" s="3">
        <v>17.7</v>
      </c>
      <c r="AG483" s="34"/>
      <c r="AH483" s="3">
        <v>11.7</v>
      </c>
      <c r="AI483" s="3">
        <v>8.94</v>
      </c>
      <c r="AJ483" s="3">
        <v>36.270000000000003</v>
      </c>
      <c r="AK483" s="3">
        <v>13.167</v>
      </c>
      <c r="AN483" s="3">
        <v>14.89</v>
      </c>
      <c r="AO483" s="3">
        <v>0.49</v>
      </c>
      <c r="AP483" s="3">
        <v>8.09</v>
      </c>
      <c r="AQ483" s="3">
        <v>42.35</v>
      </c>
    </row>
    <row r="484" spans="1:43">
      <c r="A484" s="34">
        <v>39504</v>
      </c>
      <c r="B484" s="3">
        <v>13.08</v>
      </c>
      <c r="C484" s="3">
        <v>1.47</v>
      </c>
      <c r="D484" s="3">
        <v>1.7</v>
      </c>
      <c r="E484" s="3">
        <v>6.2430000000000003</v>
      </c>
      <c r="F484" s="3">
        <v>11.78</v>
      </c>
      <c r="G484" s="4"/>
      <c r="H484" s="3">
        <v>11.83</v>
      </c>
      <c r="K484" s="3">
        <v>9.2899999999999991</v>
      </c>
      <c r="L484" s="3">
        <v>1.44</v>
      </c>
      <c r="M484" s="3">
        <v>3.69</v>
      </c>
      <c r="N484" s="3">
        <v>3.08</v>
      </c>
      <c r="O484" s="3">
        <v>9.1300000000000008</v>
      </c>
      <c r="P484" s="3">
        <v>10.119999999999999</v>
      </c>
      <c r="Q484" s="3">
        <v>28.35</v>
      </c>
      <c r="R484" s="3">
        <v>33.65</v>
      </c>
      <c r="S484" s="3">
        <v>18.920000000000002</v>
      </c>
      <c r="T484" s="3">
        <v>2.66</v>
      </c>
      <c r="U484" s="3">
        <v>22.4</v>
      </c>
      <c r="V484" s="3">
        <v>3.74</v>
      </c>
      <c r="W484" s="3">
        <v>12.8</v>
      </c>
      <c r="X484" s="3">
        <v>5.01</v>
      </c>
      <c r="Y484" s="3">
        <v>50.88</v>
      </c>
      <c r="Z484" s="3">
        <v>14.6</v>
      </c>
      <c r="AA484" s="3">
        <v>4.5599999999999996</v>
      </c>
      <c r="AB484" s="3">
        <v>5.07</v>
      </c>
      <c r="AC484" s="3">
        <v>10.53</v>
      </c>
      <c r="AD484" s="3">
        <v>116.3</v>
      </c>
      <c r="AE484" s="3">
        <v>18.059999999999999</v>
      </c>
      <c r="AF484" s="3">
        <v>17.5</v>
      </c>
      <c r="AG484" s="34"/>
      <c r="AH484" s="3">
        <v>11.45</v>
      </c>
      <c r="AI484" s="3">
        <v>8.76</v>
      </c>
      <c r="AJ484" s="3">
        <v>35.72</v>
      </c>
      <c r="AK484" s="3">
        <v>12.733000000000001</v>
      </c>
      <c r="AN484" s="3">
        <v>14.5</v>
      </c>
      <c r="AO484" s="3">
        <v>0.5</v>
      </c>
      <c r="AP484" s="3">
        <v>7.96</v>
      </c>
      <c r="AQ484" s="3">
        <v>41.8</v>
      </c>
    </row>
    <row r="485" spans="1:43">
      <c r="A485" s="34">
        <v>39503</v>
      </c>
      <c r="B485" s="3">
        <v>12.76</v>
      </c>
      <c r="C485" s="3">
        <v>1.48</v>
      </c>
      <c r="D485" s="3">
        <v>1.68</v>
      </c>
      <c r="E485" s="3">
        <v>6.0679999999999996</v>
      </c>
      <c r="F485" s="3">
        <v>11.46</v>
      </c>
      <c r="G485" s="3">
        <v>9.01</v>
      </c>
      <c r="H485" s="3">
        <v>11.61</v>
      </c>
      <c r="K485" s="3">
        <v>9.0500000000000007</v>
      </c>
      <c r="L485" s="3">
        <v>1.42</v>
      </c>
      <c r="M485" s="3">
        <v>3.72</v>
      </c>
      <c r="N485" s="3">
        <v>3.19</v>
      </c>
      <c r="O485" s="3">
        <v>9.33</v>
      </c>
      <c r="P485" s="3">
        <v>10.98</v>
      </c>
      <c r="Q485" s="3">
        <v>28.2</v>
      </c>
      <c r="R485" s="3">
        <v>32.700000000000003</v>
      </c>
      <c r="S485" s="3">
        <v>18.8</v>
      </c>
      <c r="T485" s="3">
        <v>2.64</v>
      </c>
      <c r="U485" s="3">
        <v>21.91</v>
      </c>
      <c r="V485" s="3">
        <v>3.72</v>
      </c>
      <c r="W485" s="3">
        <v>12.48</v>
      </c>
      <c r="X485" s="3">
        <v>5</v>
      </c>
      <c r="Y485" s="3">
        <v>51.85</v>
      </c>
      <c r="Z485" s="3">
        <v>14.68</v>
      </c>
      <c r="AA485" s="3">
        <v>4.3730000000000002</v>
      </c>
      <c r="AB485" s="3">
        <v>5.04</v>
      </c>
      <c r="AC485" s="3">
        <v>10.210000000000001</v>
      </c>
      <c r="AD485" s="3">
        <v>115.5</v>
      </c>
      <c r="AE485" s="3">
        <v>17.399999999999999</v>
      </c>
      <c r="AF485" s="3">
        <v>17.38</v>
      </c>
      <c r="AG485" s="34"/>
      <c r="AH485" s="3">
        <v>11.32</v>
      </c>
      <c r="AI485" s="3">
        <v>8.75</v>
      </c>
      <c r="AJ485" s="3">
        <v>36.81</v>
      </c>
      <c r="AK485" s="3">
        <v>12.627000000000001</v>
      </c>
      <c r="AN485" s="3">
        <v>13.92</v>
      </c>
      <c r="AO485" s="3">
        <v>0.49</v>
      </c>
      <c r="AP485" s="3">
        <v>7.85</v>
      </c>
      <c r="AQ485" s="3">
        <v>41.1</v>
      </c>
    </row>
    <row r="486" spans="1:43">
      <c r="A486" s="34">
        <v>39500</v>
      </c>
      <c r="B486" s="3">
        <v>12.62</v>
      </c>
      <c r="C486" s="3">
        <v>1.5</v>
      </c>
      <c r="D486" s="3">
        <v>1.71</v>
      </c>
      <c r="E486" s="3">
        <v>6.3220000000000001</v>
      </c>
      <c r="F486" s="3">
        <v>11.96</v>
      </c>
      <c r="G486" s="4"/>
      <c r="H486" s="3">
        <v>12.46</v>
      </c>
      <c r="K486" s="3">
        <v>9.17</v>
      </c>
      <c r="L486" s="3">
        <v>1.46</v>
      </c>
      <c r="M486" s="3">
        <v>3.7</v>
      </c>
      <c r="N486" s="3">
        <v>3.22</v>
      </c>
      <c r="O486" s="3">
        <v>9.5</v>
      </c>
      <c r="P486" s="3">
        <v>10.64</v>
      </c>
      <c r="Q486" s="3">
        <v>28</v>
      </c>
      <c r="R486" s="3">
        <v>33.549999999999997</v>
      </c>
      <c r="S486" s="3">
        <v>19.87</v>
      </c>
      <c r="T486" s="3">
        <v>2.7</v>
      </c>
      <c r="U486" s="3">
        <v>23.13</v>
      </c>
      <c r="V486" s="3">
        <v>3.76</v>
      </c>
      <c r="W486" s="3">
        <v>13.22</v>
      </c>
      <c r="X486" s="3">
        <v>5.1100000000000003</v>
      </c>
      <c r="Y486" s="3">
        <v>51.9</v>
      </c>
      <c r="Z486" s="3">
        <v>14.6</v>
      </c>
      <c r="AA486" s="3">
        <v>4.4530000000000003</v>
      </c>
      <c r="AB486" s="3">
        <v>5.0999999999999996</v>
      </c>
      <c r="AC486" s="3">
        <v>11.17</v>
      </c>
      <c r="AD486" s="3">
        <v>116.1</v>
      </c>
      <c r="AE486" s="3">
        <v>18.260000000000002</v>
      </c>
      <c r="AF486" s="3">
        <v>16.88</v>
      </c>
      <c r="AG486" s="34"/>
      <c r="AH486" s="3">
        <v>11.73</v>
      </c>
      <c r="AI486" s="3">
        <v>9.18</v>
      </c>
      <c r="AJ486" s="3">
        <v>37.24</v>
      </c>
      <c r="AK486" s="3">
        <v>13.8</v>
      </c>
      <c r="AN486" s="3">
        <v>14.86</v>
      </c>
      <c r="AO486" s="3">
        <v>0.5</v>
      </c>
      <c r="AP486" s="3">
        <v>8.1</v>
      </c>
      <c r="AQ486" s="3">
        <v>40.75</v>
      </c>
    </row>
    <row r="487" spans="1:43">
      <c r="A487" s="34">
        <v>39499</v>
      </c>
      <c r="B487" s="3">
        <v>12.98</v>
      </c>
      <c r="C487" s="3">
        <v>1.51</v>
      </c>
      <c r="D487" s="3">
        <v>1.73</v>
      </c>
      <c r="E487" s="3">
        <v>6.5369999999999999</v>
      </c>
      <c r="F487" s="3">
        <v>12.25</v>
      </c>
      <c r="G487" s="4"/>
      <c r="H487" s="3">
        <v>12.8</v>
      </c>
      <c r="K487" s="3">
        <v>9.49</v>
      </c>
      <c r="L487" s="3">
        <v>1.47</v>
      </c>
      <c r="M487" s="3">
        <v>3.74</v>
      </c>
      <c r="N487" s="3">
        <v>3.03</v>
      </c>
      <c r="O487" s="3">
        <v>9.5</v>
      </c>
      <c r="P487" s="3">
        <v>10.74</v>
      </c>
      <c r="Q487" s="3">
        <v>28.1</v>
      </c>
      <c r="R487" s="3">
        <v>34</v>
      </c>
      <c r="S487" s="3">
        <v>20.7</v>
      </c>
      <c r="T487" s="3">
        <v>2.85</v>
      </c>
      <c r="U487" s="3">
        <v>24.02</v>
      </c>
      <c r="V487" s="3">
        <v>3.87</v>
      </c>
      <c r="W487" s="3">
        <v>13.44</v>
      </c>
      <c r="X487" s="3">
        <v>5.21</v>
      </c>
      <c r="Y487" s="3">
        <v>53.78</v>
      </c>
      <c r="Z487" s="3">
        <v>14.94</v>
      </c>
      <c r="AA487" s="3">
        <v>4.5129999999999999</v>
      </c>
      <c r="AB487" s="3">
        <v>5.0599999999999996</v>
      </c>
      <c r="AC487" s="3">
        <v>11.58</v>
      </c>
      <c r="AD487" s="3">
        <v>117.2</v>
      </c>
      <c r="AE487" s="3">
        <v>18.3</v>
      </c>
      <c r="AF487" s="3">
        <v>16.7</v>
      </c>
      <c r="AG487" s="34"/>
      <c r="AH487" s="3">
        <v>12.2</v>
      </c>
      <c r="AI487" s="3">
        <v>9.39</v>
      </c>
      <c r="AJ487" s="3">
        <v>37.69</v>
      </c>
      <c r="AK487" s="3">
        <v>14.86</v>
      </c>
      <c r="AN487" s="3">
        <v>15.54</v>
      </c>
      <c r="AO487" s="3">
        <v>0.53</v>
      </c>
      <c r="AP487" s="3">
        <v>8.33</v>
      </c>
      <c r="AQ487" s="3">
        <v>41</v>
      </c>
    </row>
    <row r="488" spans="1:43">
      <c r="A488" s="34">
        <v>39498</v>
      </c>
      <c r="B488" s="3">
        <v>12.78</v>
      </c>
      <c r="C488" s="3">
        <v>1.53</v>
      </c>
      <c r="D488" s="3">
        <v>1.62</v>
      </c>
      <c r="E488" s="3">
        <v>6.5519999999999996</v>
      </c>
      <c r="F488" s="3">
        <v>12.43</v>
      </c>
      <c r="G488" s="4"/>
      <c r="H488" s="3">
        <v>12.65</v>
      </c>
      <c r="K488" s="3">
        <v>9.4</v>
      </c>
      <c r="L488" s="3">
        <v>1.46</v>
      </c>
      <c r="M488" s="3">
        <v>3.66</v>
      </c>
      <c r="N488" s="3">
        <v>3.05</v>
      </c>
      <c r="O488" s="3">
        <v>9.08</v>
      </c>
      <c r="P488" s="3">
        <v>10.96</v>
      </c>
      <c r="Q488" s="3">
        <v>27.8</v>
      </c>
      <c r="R488" s="3">
        <v>34.4</v>
      </c>
      <c r="S488" s="3">
        <v>20.63</v>
      </c>
      <c r="T488" s="3">
        <v>2.8</v>
      </c>
      <c r="U488" s="3">
        <v>24.11</v>
      </c>
      <c r="V488" s="3">
        <v>3.84</v>
      </c>
      <c r="W488" s="3">
        <v>13.71</v>
      </c>
      <c r="X488" s="3">
        <v>5.18</v>
      </c>
      <c r="Y488" s="3">
        <v>53.72</v>
      </c>
      <c r="Z488" s="3">
        <v>15.34</v>
      </c>
      <c r="AA488" s="3">
        <v>4.72</v>
      </c>
      <c r="AB488" s="3">
        <v>4.97</v>
      </c>
      <c r="AC488" s="3">
        <v>11.54</v>
      </c>
      <c r="AD488" s="3">
        <v>116</v>
      </c>
      <c r="AE488" s="3">
        <v>18.38</v>
      </c>
      <c r="AF488" s="3">
        <v>16.48</v>
      </c>
      <c r="AG488" s="34"/>
      <c r="AH488" s="3">
        <v>11.84</v>
      </c>
      <c r="AI488" s="3">
        <v>9.44</v>
      </c>
      <c r="AJ488" s="3">
        <v>38.28</v>
      </c>
      <c r="AK488" s="3">
        <v>15.073</v>
      </c>
      <c r="AN488" s="3">
        <v>16.12</v>
      </c>
      <c r="AO488" s="3">
        <v>0.51</v>
      </c>
      <c r="AP488" s="3">
        <v>8.31</v>
      </c>
      <c r="AQ488" s="3">
        <v>40.6</v>
      </c>
    </row>
    <row r="489" spans="1:43">
      <c r="A489" s="34">
        <v>39497</v>
      </c>
      <c r="B489" s="3">
        <v>12.68</v>
      </c>
      <c r="C489" s="3">
        <v>1.52</v>
      </c>
      <c r="D489" s="3">
        <v>1.66</v>
      </c>
      <c r="E489" s="3">
        <v>6.8360000000000003</v>
      </c>
      <c r="F489" s="3">
        <v>12.77</v>
      </c>
      <c r="G489" s="4"/>
      <c r="H489" s="3">
        <v>12.9</v>
      </c>
      <c r="K489" s="3">
        <v>9.51</v>
      </c>
      <c r="L489" s="3">
        <v>1.46</v>
      </c>
      <c r="M489" s="3">
        <v>3.41</v>
      </c>
      <c r="N489" s="3">
        <v>2.95</v>
      </c>
      <c r="O489" s="3">
        <v>9</v>
      </c>
      <c r="P489" s="3">
        <v>11.58</v>
      </c>
      <c r="Q489" s="3">
        <v>27.85</v>
      </c>
      <c r="R489" s="3">
        <v>36.049999999999997</v>
      </c>
      <c r="S489" s="3">
        <v>20.6</v>
      </c>
      <c r="T489" s="3">
        <v>2.85</v>
      </c>
      <c r="U489" s="3">
        <v>24.74</v>
      </c>
      <c r="V489" s="3">
        <v>3.96</v>
      </c>
      <c r="W489" s="3">
        <v>14.21</v>
      </c>
      <c r="X489" s="3">
        <v>5.25</v>
      </c>
      <c r="Y489" s="3">
        <v>55.68</v>
      </c>
      <c r="Z489" s="3">
        <v>16.14</v>
      </c>
      <c r="AA489" s="3">
        <v>5.0199999999999996</v>
      </c>
      <c r="AB489" s="3">
        <v>4.92</v>
      </c>
      <c r="AC489" s="3">
        <v>11.44</v>
      </c>
      <c r="AD489" s="3">
        <v>119.2</v>
      </c>
      <c r="AE489" s="3">
        <v>19.16</v>
      </c>
      <c r="AF489" s="3">
        <v>17.2</v>
      </c>
      <c r="AG489" s="34"/>
      <c r="AH489" s="3">
        <v>12.04</v>
      </c>
      <c r="AI489" s="3">
        <v>9.6199999999999992</v>
      </c>
      <c r="AJ489" s="3">
        <v>39.729999999999997</v>
      </c>
      <c r="AK489" s="3">
        <v>14.993</v>
      </c>
      <c r="AN489" s="3">
        <v>16.3</v>
      </c>
      <c r="AO489" s="3">
        <v>0.47</v>
      </c>
      <c r="AP489" s="3">
        <v>8.4</v>
      </c>
      <c r="AQ489" s="3">
        <v>41.55</v>
      </c>
    </row>
    <row r="490" spans="1:43">
      <c r="A490" s="34">
        <v>39496</v>
      </c>
      <c r="B490" s="3">
        <v>12.18</v>
      </c>
      <c r="C490" s="3">
        <v>1.51</v>
      </c>
      <c r="D490" s="3">
        <v>1.58</v>
      </c>
      <c r="E490" s="3">
        <v>6.6870000000000003</v>
      </c>
      <c r="F490" s="3">
        <v>12.5</v>
      </c>
      <c r="G490" s="4"/>
      <c r="H490" s="3">
        <v>12.87</v>
      </c>
      <c r="K490" s="3">
        <v>9.2899999999999991</v>
      </c>
      <c r="L490" s="3">
        <v>1.39</v>
      </c>
      <c r="M490" s="3">
        <v>3.37</v>
      </c>
      <c r="N490" s="3">
        <v>2.97</v>
      </c>
      <c r="O490" s="3">
        <v>8.75</v>
      </c>
      <c r="P490" s="3">
        <v>11.78</v>
      </c>
      <c r="Q490" s="3">
        <v>27.6</v>
      </c>
      <c r="R490" s="3">
        <v>36.25</v>
      </c>
      <c r="S490" s="3">
        <v>19.920000000000002</v>
      </c>
      <c r="T490" s="4"/>
      <c r="U490" s="3">
        <v>24.05</v>
      </c>
      <c r="V490" s="3">
        <v>3.95</v>
      </c>
      <c r="W490" s="3">
        <v>14.03</v>
      </c>
      <c r="X490" s="3">
        <v>5.0599999999999996</v>
      </c>
      <c r="Y490" s="3">
        <v>54.45</v>
      </c>
      <c r="Z490" s="3">
        <v>15.82</v>
      </c>
      <c r="AA490" s="3">
        <v>5.04</v>
      </c>
      <c r="AB490" s="3">
        <v>4.95</v>
      </c>
      <c r="AC490" s="3">
        <v>11.6</v>
      </c>
      <c r="AD490" s="3">
        <v>118</v>
      </c>
      <c r="AE490" s="3">
        <v>19.579999999999998</v>
      </c>
      <c r="AF490" s="3">
        <v>16.88</v>
      </c>
      <c r="AG490" s="34"/>
      <c r="AH490" s="3">
        <v>12.03</v>
      </c>
      <c r="AI490" s="3">
        <v>9.5</v>
      </c>
      <c r="AJ490" s="3">
        <v>38.67</v>
      </c>
      <c r="AK490" s="3">
        <v>14.847</v>
      </c>
      <c r="AN490" s="3">
        <v>15.99</v>
      </c>
      <c r="AO490" s="3">
        <v>0.46</v>
      </c>
      <c r="AP490" s="3">
        <v>8.3000000000000007</v>
      </c>
      <c r="AQ490" s="3">
        <v>40.799999999999997</v>
      </c>
    </row>
    <row r="491" spans="1:43">
      <c r="A491" s="34">
        <v>39493</v>
      </c>
      <c r="B491" s="3">
        <v>12.32</v>
      </c>
      <c r="C491" s="3">
        <v>1.57</v>
      </c>
      <c r="D491" s="3">
        <v>1.58</v>
      </c>
      <c r="E491" s="3">
        <v>6.6470000000000002</v>
      </c>
      <c r="F491" s="3">
        <v>12.48</v>
      </c>
      <c r="G491" s="4"/>
      <c r="H491" s="3">
        <v>12.67</v>
      </c>
      <c r="K491" s="3">
        <v>9.15</v>
      </c>
      <c r="L491" s="3">
        <v>1.42</v>
      </c>
      <c r="M491" s="3">
        <v>3.39</v>
      </c>
      <c r="N491" s="3">
        <v>2.88</v>
      </c>
      <c r="O491" s="3">
        <v>8.51</v>
      </c>
      <c r="P491" s="3">
        <v>11.24</v>
      </c>
      <c r="Q491" s="3">
        <v>28.05</v>
      </c>
      <c r="R491" s="3">
        <v>36.200000000000003</v>
      </c>
      <c r="S491" s="3">
        <v>19.600000000000001</v>
      </c>
      <c r="T491" s="3">
        <v>2.81</v>
      </c>
      <c r="U491" s="3">
        <v>23.87</v>
      </c>
      <c r="V491" s="3">
        <v>3.99</v>
      </c>
      <c r="W491" s="3">
        <v>13.87</v>
      </c>
      <c r="X491" s="3">
        <v>5.0599999999999996</v>
      </c>
      <c r="Y491" s="3">
        <v>49.5</v>
      </c>
      <c r="Z491" s="3">
        <v>15.98</v>
      </c>
      <c r="AA491" s="3">
        <v>5.0270000000000001</v>
      </c>
      <c r="AB491" s="3">
        <v>5.08</v>
      </c>
      <c r="AC491" s="3">
        <v>10.98</v>
      </c>
      <c r="AD491" s="3">
        <v>120.5</v>
      </c>
      <c r="AE491" s="3">
        <v>19.440000000000001</v>
      </c>
      <c r="AF491" s="3">
        <v>17.760000000000002</v>
      </c>
      <c r="AG491" s="34"/>
      <c r="AH491" s="3">
        <v>11.63</v>
      </c>
      <c r="AI491" s="3">
        <v>9.36</v>
      </c>
      <c r="AJ491" s="3">
        <v>38.5</v>
      </c>
      <c r="AK491" s="3">
        <v>14.393000000000001</v>
      </c>
      <c r="AN491" s="3">
        <v>15.69</v>
      </c>
      <c r="AO491" s="3">
        <v>0.47</v>
      </c>
      <c r="AP491" s="3">
        <v>8.1300000000000008</v>
      </c>
      <c r="AQ491" s="3">
        <v>41.8</v>
      </c>
    </row>
    <row r="492" spans="1:43">
      <c r="A492" s="34">
        <v>39492</v>
      </c>
      <c r="B492" s="3">
        <v>12</v>
      </c>
      <c r="C492" s="3">
        <v>1.58</v>
      </c>
      <c r="D492" s="3">
        <v>1.6</v>
      </c>
      <c r="E492" s="3">
        <v>6.7960000000000003</v>
      </c>
      <c r="F492" s="3">
        <v>12.81</v>
      </c>
      <c r="G492" s="4"/>
      <c r="H492" s="3">
        <v>13.22</v>
      </c>
      <c r="K492" s="3">
        <v>9.11</v>
      </c>
      <c r="L492" s="3">
        <v>1.39</v>
      </c>
      <c r="M492" s="3">
        <v>3.38</v>
      </c>
      <c r="N492" s="3">
        <v>2.89</v>
      </c>
      <c r="O492" s="3">
        <v>8.67</v>
      </c>
      <c r="P492" s="3">
        <v>11.38</v>
      </c>
      <c r="Q492" s="3">
        <v>27.2</v>
      </c>
      <c r="R492" s="3">
        <v>36</v>
      </c>
      <c r="S492" s="3">
        <v>20.13</v>
      </c>
      <c r="T492" s="3">
        <v>2.85</v>
      </c>
      <c r="U492" s="3">
        <v>24.16</v>
      </c>
      <c r="V492" s="3">
        <v>3.9</v>
      </c>
      <c r="W492" s="3">
        <v>13.97</v>
      </c>
      <c r="X492" s="3">
        <v>4.88</v>
      </c>
      <c r="Y492" s="3">
        <v>50.99</v>
      </c>
      <c r="Z492" s="3">
        <v>15.58</v>
      </c>
      <c r="AA492" s="3">
        <v>5.12</v>
      </c>
      <c r="AB492" s="3">
        <v>5.16</v>
      </c>
      <c r="AC492" s="3">
        <v>10.68</v>
      </c>
      <c r="AD492" s="3">
        <v>120</v>
      </c>
      <c r="AE492" s="3">
        <v>18.920000000000002</v>
      </c>
      <c r="AF492" s="3">
        <v>16.78</v>
      </c>
      <c r="AG492" s="34"/>
      <c r="AH492" s="3">
        <v>11.47</v>
      </c>
      <c r="AI492" s="3">
        <v>9.56</v>
      </c>
      <c r="AJ492" s="3">
        <v>37.950000000000003</v>
      </c>
      <c r="AK492" s="3">
        <v>14.827</v>
      </c>
      <c r="AN492" s="3">
        <v>16.04</v>
      </c>
      <c r="AO492" s="3">
        <v>0.48</v>
      </c>
      <c r="AP492" s="3">
        <v>8.27</v>
      </c>
      <c r="AQ492" s="3">
        <v>41</v>
      </c>
    </row>
    <row r="493" spans="1:43">
      <c r="A493" s="34">
        <v>39491</v>
      </c>
      <c r="B493" s="3">
        <v>11.5</v>
      </c>
      <c r="C493" s="3">
        <v>1.55</v>
      </c>
      <c r="D493" s="3">
        <v>1.58</v>
      </c>
      <c r="E493" s="3">
        <v>6.6870000000000003</v>
      </c>
      <c r="F493" s="3">
        <v>12.8</v>
      </c>
      <c r="G493" s="4"/>
      <c r="H493" s="3">
        <v>12.73</v>
      </c>
      <c r="K493" s="3">
        <v>8.94</v>
      </c>
      <c r="L493" s="3">
        <v>1.38</v>
      </c>
      <c r="M493" s="3">
        <v>3.34</v>
      </c>
      <c r="N493" s="3">
        <v>2.88</v>
      </c>
      <c r="O493" s="3">
        <v>8.3800000000000008</v>
      </c>
      <c r="P493" s="3">
        <v>10.9</v>
      </c>
      <c r="Q493" s="3">
        <v>25.7</v>
      </c>
      <c r="R493" s="3">
        <v>34.799999999999997</v>
      </c>
      <c r="S493" s="3">
        <v>20.010000000000002</v>
      </c>
      <c r="T493" s="3">
        <v>2.8</v>
      </c>
      <c r="U493" s="3">
        <v>23.92</v>
      </c>
      <c r="V493" s="3">
        <v>3.81</v>
      </c>
      <c r="W493" s="3">
        <v>13.81</v>
      </c>
      <c r="X493" s="3">
        <v>4.72</v>
      </c>
      <c r="Y493" s="3">
        <v>50.7</v>
      </c>
      <c r="Z493" s="3">
        <v>15.24</v>
      </c>
      <c r="AA493" s="3">
        <v>5.3129999999999997</v>
      </c>
      <c r="AB493" s="3">
        <v>5.22</v>
      </c>
      <c r="AC493" s="3">
        <v>10.6</v>
      </c>
      <c r="AD493" s="3">
        <v>115.9</v>
      </c>
      <c r="AE493" s="3">
        <v>18.079999999999998</v>
      </c>
      <c r="AF493" s="3">
        <v>15.9</v>
      </c>
      <c r="AG493" s="34"/>
      <c r="AH493" s="3">
        <v>11.29</v>
      </c>
      <c r="AI493" s="3">
        <v>9.33</v>
      </c>
      <c r="AJ493" s="3">
        <v>36.36</v>
      </c>
      <c r="AK493" s="3">
        <v>14.712999999999999</v>
      </c>
      <c r="AN493" s="3">
        <v>16.100000000000001</v>
      </c>
      <c r="AO493" s="3">
        <v>0.56999999999999995</v>
      </c>
      <c r="AP493" s="3">
        <v>8.11</v>
      </c>
      <c r="AQ493" s="3">
        <v>38.950000000000003</v>
      </c>
    </row>
    <row r="494" spans="1:43">
      <c r="A494" s="34">
        <v>39490</v>
      </c>
      <c r="B494" s="3">
        <v>11.28</v>
      </c>
      <c r="C494" s="3">
        <v>1.55</v>
      </c>
      <c r="D494" s="3">
        <v>1.56</v>
      </c>
      <c r="E494" s="4"/>
      <c r="F494" s="4"/>
      <c r="G494" s="4"/>
      <c r="H494" s="4"/>
      <c r="K494" s="4"/>
      <c r="L494" s="3">
        <v>1.37</v>
      </c>
      <c r="M494" s="3">
        <v>3.35</v>
      </c>
      <c r="N494" s="3">
        <v>2.68</v>
      </c>
      <c r="O494" s="3">
        <v>8.09</v>
      </c>
      <c r="P494" s="3">
        <v>11.54</v>
      </c>
      <c r="Q494" s="3">
        <v>24.85</v>
      </c>
      <c r="R494" s="3">
        <v>34.1</v>
      </c>
      <c r="S494" s="4"/>
      <c r="T494" s="3">
        <v>2.74</v>
      </c>
      <c r="U494" s="4"/>
      <c r="V494" s="3">
        <v>3.7</v>
      </c>
      <c r="W494" s="4"/>
      <c r="X494" s="3">
        <v>4.7699999999999996</v>
      </c>
      <c r="Y494" s="4"/>
      <c r="Z494" s="3">
        <v>14.8</v>
      </c>
      <c r="AA494" s="3">
        <v>5.2</v>
      </c>
      <c r="AB494" s="3">
        <v>5.15</v>
      </c>
      <c r="AC494" s="4"/>
      <c r="AD494" s="3">
        <v>114.7</v>
      </c>
      <c r="AE494" s="3">
        <v>18.02</v>
      </c>
      <c r="AF494" s="3">
        <v>15.36</v>
      </c>
      <c r="AG494" s="34"/>
      <c r="AH494" s="4"/>
      <c r="AI494" s="4"/>
      <c r="AJ494" s="4"/>
      <c r="AK494" s="4"/>
      <c r="AN494" s="4"/>
      <c r="AO494" s="3">
        <v>0.495</v>
      </c>
      <c r="AP494" s="4"/>
      <c r="AQ494" s="3">
        <v>38.799999999999997</v>
      </c>
    </row>
    <row r="495" spans="1:43">
      <c r="A495" s="34">
        <v>39489</v>
      </c>
      <c r="B495" s="3">
        <v>11.02</v>
      </c>
      <c r="C495" s="3">
        <v>1.54</v>
      </c>
      <c r="D495" s="3">
        <v>1.58</v>
      </c>
      <c r="E495" s="4"/>
      <c r="F495" s="4"/>
      <c r="G495" s="4"/>
      <c r="H495" s="4"/>
      <c r="K495" s="4"/>
      <c r="L495" s="3">
        <v>1.33</v>
      </c>
      <c r="M495" s="3">
        <v>3.29</v>
      </c>
      <c r="N495" s="3">
        <v>2.61</v>
      </c>
      <c r="O495" s="3">
        <v>8.1</v>
      </c>
      <c r="P495" s="3">
        <v>11.78</v>
      </c>
      <c r="Q495" s="3">
        <v>25.1</v>
      </c>
      <c r="R495" s="3">
        <v>33.950000000000003</v>
      </c>
      <c r="S495" s="4"/>
      <c r="T495" s="3">
        <v>2.88</v>
      </c>
      <c r="U495" s="4"/>
      <c r="V495" s="3">
        <v>3.7</v>
      </c>
      <c r="W495" s="4"/>
      <c r="X495" s="3">
        <v>4.79</v>
      </c>
      <c r="Y495" s="4"/>
      <c r="Z495" s="3">
        <v>14.6</v>
      </c>
      <c r="AA495" s="3">
        <v>5.2930000000000001</v>
      </c>
      <c r="AB495" s="3">
        <v>5.03</v>
      </c>
      <c r="AC495" s="4"/>
      <c r="AD495" s="3">
        <v>112.7</v>
      </c>
      <c r="AE495" s="3">
        <v>18</v>
      </c>
      <c r="AF495" s="3">
        <v>15.04</v>
      </c>
      <c r="AG495" s="34"/>
      <c r="AH495" s="4"/>
      <c r="AI495" s="4"/>
      <c r="AJ495" s="4"/>
      <c r="AK495" s="4"/>
      <c r="AN495" s="4"/>
      <c r="AO495" s="3">
        <v>0.495</v>
      </c>
      <c r="AP495" s="4"/>
      <c r="AQ495" s="3">
        <v>38.200000000000003</v>
      </c>
    </row>
    <row r="496" spans="1:43">
      <c r="A496" s="34">
        <v>39486</v>
      </c>
      <c r="B496" s="4"/>
      <c r="C496" s="4"/>
      <c r="D496" s="4"/>
      <c r="E496" s="4"/>
      <c r="F496" s="4"/>
      <c r="G496" s="4"/>
      <c r="H496" s="4"/>
      <c r="K496" s="4"/>
      <c r="L496" s="4"/>
      <c r="M496" s="4"/>
      <c r="N496" s="4"/>
      <c r="O496" s="4"/>
      <c r="P496" s="4"/>
      <c r="Q496" s="4"/>
      <c r="R496" s="4"/>
      <c r="S496" s="4"/>
      <c r="T496" s="3">
        <v>2.93</v>
      </c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34"/>
      <c r="AH496" s="4"/>
      <c r="AI496" s="4"/>
      <c r="AJ496" s="4"/>
      <c r="AK496" s="4"/>
      <c r="AN496" s="4"/>
      <c r="AO496" s="4"/>
      <c r="AP496" s="4"/>
      <c r="AQ496" s="4"/>
    </row>
    <row r="497" spans="1:43">
      <c r="A497" s="34">
        <v>39485</v>
      </c>
      <c r="B497" s="4"/>
      <c r="C497" s="4"/>
      <c r="D497" s="4"/>
      <c r="E497" s="4"/>
      <c r="F497" s="4"/>
      <c r="G497" s="4"/>
      <c r="H497" s="4"/>
      <c r="K497" s="4"/>
      <c r="L497" s="4"/>
      <c r="M497" s="4"/>
      <c r="N497" s="4"/>
      <c r="O497" s="4"/>
      <c r="P497" s="4"/>
      <c r="Q497" s="4"/>
      <c r="R497" s="4"/>
      <c r="S497" s="4"/>
      <c r="T497" s="3">
        <v>2.84</v>
      </c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34"/>
      <c r="AH497" s="4"/>
      <c r="AI497" s="4"/>
      <c r="AJ497" s="4"/>
      <c r="AK497" s="4"/>
      <c r="AN497" s="4"/>
      <c r="AO497" s="4"/>
      <c r="AP497" s="4"/>
      <c r="AQ497" s="4"/>
    </row>
    <row r="498" spans="1:43">
      <c r="A498" s="34">
        <v>39484</v>
      </c>
      <c r="B498" s="3">
        <v>11.78</v>
      </c>
      <c r="C498" s="3">
        <v>1.57</v>
      </c>
      <c r="D498" s="3">
        <v>1.56</v>
      </c>
      <c r="E498" s="4"/>
      <c r="F498" s="4"/>
      <c r="G498" s="4"/>
      <c r="H498" s="4"/>
      <c r="K498" s="4"/>
      <c r="L498" s="3">
        <v>1.37</v>
      </c>
      <c r="M498" s="3">
        <v>3.44</v>
      </c>
      <c r="N498" s="3">
        <v>2.64</v>
      </c>
      <c r="O498" s="3">
        <v>8.07</v>
      </c>
      <c r="P498" s="3">
        <v>11.68</v>
      </c>
      <c r="Q498" s="3">
        <v>26.3</v>
      </c>
      <c r="R498" s="3">
        <v>35.25</v>
      </c>
      <c r="S498" s="4"/>
      <c r="T498" s="3">
        <v>2.86</v>
      </c>
      <c r="U498" s="4"/>
      <c r="V498" s="3">
        <v>3.73</v>
      </c>
      <c r="W498" s="4"/>
      <c r="X498" s="3">
        <v>4.93</v>
      </c>
      <c r="Y498" s="4"/>
      <c r="Z498" s="3">
        <v>15.16</v>
      </c>
      <c r="AA498" s="3">
        <v>5.0999999999999996</v>
      </c>
      <c r="AB498" s="3">
        <v>5.36</v>
      </c>
      <c r="AC498" s="4"/>
      <c r="AD498" s="3">
        <v>116.8</v>
      </c>
      <c r="AE498" s="3">
        <v>18.46</v>
      </c>
      <c r="AF498" s="3">
        <v>15.34</v>
      </c>
      <c r="AG498" s="34"/>
      <c r="AH498" s="4"/>
      <c r="AI498" s="4"/>
      <c r="AJ498" s="4"/>
      <c r="AK498" s="4"/>
      <c r="AN498" s="4"/>
      <c r="AO498" s="3">
        <v>0.5</v>
      </c>
      <c r="AP498" s="4"/>
      <c r="AQ498" s="3">
        <v>39.9</v>
      </c>
    </row>
    <row r="499" spans="1:43">
      <c r="A499" s="34">
        <v>39483</v>
      </c>
      <c r="B499" s="3">
        <v>12.46</v>
      </c>
      <c r="C499" s="3">
        <v>1.64</v>
      </c>
      <c r="D499" s="3">
        <v>1.6</v>
      </c>
      <c r="E499" s="3">
        <v>6.6870000000000003</v>
      </c>
      <c r="F499" s="3">
        <v>12.58</v>
      </c>
      <c r="G499" s="4"/>
      <c r="H499" s="3">
        <v>12.3</v>
      </c>
      <c r="K499" s="3">
        <v>8.9499999999999993</v>
      </c>
      <c r="L499" s="3">
        <v>1.42</v>
      </c>
      <c r="M499" s="3">
        <v>3.5</v>
      </c>
      <c r="N499" s="3">
        <v>2.8</v>
      </c>
      <c r="O499" s="3">
        <v>8.4499999999999993</v>
      </c>
      <c r="P499" s="3">
        <v>11.86</v>
      </c>
      <c r="Q499" s="3">
        <v>28.2</v>
      </c>
      <c r="R499" s="3">
        <v>36.200000000000003</v>
      </c>
      <c r="S499" s="3">
        <v>20.260000000000002</v>
      </c>
      <c r="T499" s="3">
        <v>2.92</v>
      </c>
      <c r="U499" s="3">
        <v>24.71</v>
      </c>
      <c r="V499" s="3">
        <v>3.95</v>
      </c>
      <c r="W499" s="3">
        <v>13.73</v>
      </c>
      <c r="X499" s="3">
        <v>5.16</v>
      </c>
      <c r="Y499" s="3">
        <v>51.34</v>
      </c>
      <c r="Z499" s="3">
        <v>16.12</v>
      </c>
      <c r="AA499" s="3">
        <v>5.42</v>
      </c>
      <c r="AB499" s="3">
        <v>5.66</v>
      </c>
      <c r="AC499" s="3">
        <v>10.78</v>
      </c>
      <c r="AD499" s="3">
        <v>123.1</v>
      </c>
      <c r="AE499" s="3">
        <v>19.399999999999999</v>
      </c>
      <c r="AF499" s="3">
        <v>17</v>
      </c>
      <c r="AG499" s="34"/>
      <c r="AH499" s="3">
        <v>11.16</v>
      </c>
      <c r="AI499" s="3">
        <v>9.58</v>
      </c>
      <c r="AJ499" s="3">
        <v>35.200000000000003</v>
      </c>
      <c r="AK499" s="3">
        <v>15.16</v>
      </c>
      <c r="AN499" s="3">
        <v>16.34</v>
      </c>
      <c r="AO499" s="3">
        <v>0.47</v>
      </c>
      <c r="AP499" s="3">
        <v>8.25</v>
      </c>
      <c r="AQ499" s="3">
        <v>42.3</v>
      </c>
    </row>
    <row r="500" spans="1:43">
      <c r="A500" s="34">
        <v>39482</v>
      </c>
      <c r="B500" s="3">
        <v>12.34</v>
      </c>
      <c r="C500" s="3">
        <v>1.61</v>
      </c>
      <c r="D500" s="3">
        <v>1.56</v>
      </c>
      <c r="E500" s="3">
        <v>6.4969999999999999</v>
      </c>
      <c r="F500" s="3">
        <v>12.49</v>
      </c>
      <c r="G500" s="4"/>
      <c r="H500" s="3">
        <v>11.71</v>
      </c>
      <c r="K500" s="3">
        <v>8.98</v>
      </c>
      <c r="L500" s="3">
        <v>1.36</v>
      </c>
      <c r="M500" s="3">
        <v>3.51</v>
      </c>
      <c r="N500" s="3">
        <v>2.76</v>
      </c>
      <c r="O500" s="3">
        <v>8.1</v>
      </c>
      <c r="P500" s="3">
        <v>11.7</v>
      </c>
      <c r="Q500" s="3">
        <v>28.1</v>
      </c>
      <c r="R500" s="3">
        <v>35.5</v>
      </c>
      <c r="S500" s="3">
        <v>20.2</v>
      </c>
      <c r="T500" s="3">
        <v>3</v>
      </c>
      <c r="U500" s="3">
        <v>26.39</v>
      </c>
      <c r="V500" s="3">
        <v>3.88</v>
      </c>
      <c r="W500" s="3">
        <v>13.37</v>
      </c>
      <c r="X500" s="3">
        <v>5.14</v>
      </c>
      <c r="Y500" s="3">
        <v>52.79</v>
      </c>
      <c r="Z500" s="3">
        <v>16.2</v>
      </c>
      <c r="AA500" s="3">
        <v>5.327</v>
      </c>
      <c r="AB500" s="3">
        <v>5.5</v>
      </c>
      <c r="AC500" s="3">
        <v>11</v>
      </c>
      <c r="AD500" s="3">
        <v>123.4</v>
      </c>
      <c r="AE500" s="3">
        <v>19.239999999999998</v>
      </c>
      <c r="AF500" s="3">
        <v>16.98</v>
      </c>
      <c r="AG500" s="34"/>
      <c r="AH500" s="3">
        <v>11.26</v>
      </c>
      <c r="AI500" s="3">
        <v>9.76</v>
      </c>
      <c r="AJ500" s="3">
        <v>35.869999999999997</v>
      </c>
      <c r="AK500" s="3">
        <v>14.526999999999999</v>
      </c>
      <c r="AN500" s="3">
        <v>15.18</v>
      </c>
      <c r="AO500" s="3">
        <v>0.47</v>
      </c>
      <c r="AP500" s="3">
        <v>8.36</v>
      </c>
      <c r="AQ500" s="3">
        <v>41.9</v>
      </c>
    </row>
    <row r="501" spans="1:43">
      <c r="A501" s="34">
        <v>39479</v>
      </c>
      <c r="B501" s="3">
        <v>11.8</v>
      </c>
      <c r="C501" s="3">
        <v>1.59</v>
      </c>
      <c r="D501" s="3">
        <v>1.49</v>
      </c>
      <c r="E501" s="3">
        <v>6.1879999999999997</v>
      </c>
      <c r="F501" s="3">
        <v>11.38</v>
      </c>
      <c r="G501" s="3">
        <v>8.19</v>
      </c>
      <c r="H501" s="3">
        <v>10.71</v>
      </c>
      <c r="K501" s="3">
        <v>8.31</v>
      </c>
      <c r="L501" s="3">
        <v>1.35</v>
      </c>
      <c r="M501" s="3">
        <v>3.28</v>
      </c>
      <c r="N501" s="3">
        <v>2.57</v>
      </c>
      <c r="O501" s="3">
        <v>8.0399999999999991</v>
      </c>
      <c r="P501" s="3">
        <v>10.68</v>
      </c>
      <c r="Q501" s="3">
        <v>27</v>
      </c>
      <c r="R501" s="3">
        <v>33.549999999999997</v>
      </c>
      <c r="S501" s="3">
        <v>18.36</v>
      </c>
      <c r="T501" s="3">
        <v>2.82</v>
      </c>
      <c r="U501" s="3">
        <v>24.42</v>
      </c>
      <c r="V501" s="3">
        <v>3.63</v>
      </c>
      <c r="W501" s="3">
        <v>12.15</v>
      </c>
      <c r="X501" s="3">
        <v>4.78</v>
      </c>
      <c r="Y501" s="3">
        <v>49.05</v>
      </c>
      <c r="Z501" s="3">
        <v>14.8</v>
      </c>
      <c r="AA501" s="3">
        <v>5.2</v>
      </c>
      <c r="AB501" s="3">
        <v>5.39</v>
      </c>
      <c r="AC501" s="3">
        <v>10.11</v>
      </c>
      <c r="AD501" s="3">
        <v>117.6</v>
      </c>
      <c r="AE501" s="3">
        <v>19</v>
      </c>
      <c r="AF501" s="3">
        <v>16.2</v>
      </c>
      <c r="AG501" s="34"/>
      <c r="AH501" s="3">
        <v>10.44</v>
      </c>
      <c r="AI501" s="3">
        <v>9.02</v>
      </c>
      <c r="AJ501" s="3">
        <v>33.200000000000003</v>
      </c>
      <c r="AK501" s="3">
        <v>13.207000000000001</v>
      </c>
      <c r="AN501" s="3">
        <v>13.8</v>
      </c>
      <c r="AO501" s="3">
        <v>0.47</v>
      </c>
      <c r="AP501" s="3">
        <v>7.79</v>
      </c>
      <c r="AQ501" s="3">
        <v>40.4</v>
      </c>
    </row>
    <row r="502" spans="1:43">
      <c r="A502" s="34">
        <v>39478</v>
      </c>
      <c r="B502" s="3">
        <v>10.96</v>
      </c>
      <c r="C502" s="3">
        <v>1.57</v>
      </c>
      <c r="D502" s="3">
        <v>1.48</v>
      </c>
      <c r="E502" s="3">
        <v>6.4569999999999999</v>
      </c>
      <c r="F502" s="3">
        <v>11.72</v>
      </c>
      <c r="G502" s="3">
        <v>9.1</v>
      </c>
      <c r="H502" s="3">
        <v>11.08</v>
      </c>
      <c r="K502" s="3">
        <v>8.49</v>
      </c>
      <c r="L502" s="3">
        <v>1.29</v>
      </c>
      <c r="M502" s="3">
        <v>3.21</v>
      </c>
      <c r="N502" s="3">
        <v>2.5</v>
      </c>
      <c r="O502" s="3">
        <v>7.9</v>
      </c>
      <c r="P502" s="3">
        <v>10.94</v>
      </c>
      <c r="Q502" s="3">
        <v>25.9</v>
      </c>
      <c r="R502" s="3">
        <v>32.65</v>
      </c>
      <c r="S502" s="3">
        <v>19.61</v>
      </c>
      <c r="T502" s="3">
        <v>2.82</v>
      </c>
      <c r="U502" s="3">
        <v>25.27</v>
      </c>
      <c r="V502" s="3">
        <v>3.35</v>
      </c>
      <c r="W502" s="4"/>
      <c r="X502" s="3">
        <v>4.43</v>
      </c>
      <c r="Y502" s="3">
        <v>51.49</v>
      </c>
      <c r="Z502" s="3">
        <v>13.16</v>
      </c>
      <c r="AA502" s="3">
        <v>5.1470000000000002</v>
      </c>
      <c r="AB502" s="3">
        <v>5.58</v>
      </c>
      <c r="AC502" s="3">
        <v>10.77</v>
      </c>
      <c r="AD502" s="3">
        <v>114.3</v>
      </c>
      <c r="AE502" s="3">
        <v>17.98</v>
      </c>
      <c r="AF502" s="3">
        <v>15.58</v>
      </c>
      <c r="AG502" s="34"/>
      <c r="AH502" s="3">
        <v>10.69</v>
      </c>
      <c r="AI502" s="3">
        <v>9.1300000000000008</v>
      </c>
      <c r="AJ502" s="3">
        <v>33.99</v>
      </c>
      <c r="AK502" s="3">
        <v>13.372999999999999</v>
      </c>
      <c r="AN502" s="3">
        <v>14.73</v>
      </c>
      <c r="AO502" s="3">
        <v>0.47</v>
      </c>
      <c r="AP502" s="3">
        <v>8.02</v>
      </c>
      <c r="AQ502" s="3">
        <v>38.65</v>
      </c>
    </row>
    <row r="503" spans="1:43">
      <c r="A503" s="34">
        <v>39477</v>
      </c>
      <c r="B503" s="3">
        <v>10.98</v>
      </c>
      <c r="C503" s="3">
        <v>1.57</v>
      </c>
      <c r="D503" s="3">
        <v>1.5</v>
      </c>
      <c r="E503" s="3">
        <v>6.577</v>
      </c>
      <c r="F503" s="3">
        <v>11.78</v>
      </c>
      <c r="G503" s="3">
        <v>9.4499999999999993</v>
      </c>
      <c r="H503" s="3">
        <v>11.5</v>
      </c>
      <c r="K503" s="3">
        <v>8.81</v>
      </c>
      <c r="L503" s="3">
        <v>1.24</v>
      </c>
      <c r="M503" s="3">
        <v>3.3</v>
      </c>
      <c r="N503" s="3">
        <v>2.38</v>
      </c>
      <c r="O503" s="3">
        <v>8.0500000000000007</v>
      </c>
      <c r="P503" s="3">
        <v>11.26</v>
      </c>
      <c r="Q503" s="3">
        <v>26.85</v>
      </c>
      <c r="R503" s="3">
        <v>32.4</v>
      </c>
      <c r="S503" s="4"/>
      <c r="T503" s="3">
        <v>2.82</v>
      </c>
      <c r="U503" s="3">
        <v>24.45</v>
      </c>
      <c r="V503" s="3">
        <v>3.31</v>
      </c>
      <c r="W503" s="3">
        <v>13.07</v>
      </c>
      <c r="X503" s="3">
        <v>4.49</v>
      </c>
      <c r="Y503" s="3">
        <v>53</v>
      </c>
      <c r="Z503" s="3">
        <v>12.62</v>
      </c>
      <c r="AA503" s="3">
        <v>4.8330000000000002</v>
      </c>
      <c r="AB503" s="3">
        <v>4.8</v>
      </c>
      <c r="AC503" s="3">
        <v>11.09</v>
      </c>
      <c r="AD503" s="3">
        <v>113.6</v>
      </c>
      <c r="AE503" s="3">
        <v>18</v>
      </c>
      <c r="AF503" s="3">
        <v>14.76</v>
      </c>
      <c r="AG503" s="34"/>
      <c r="AH503" s="3">
        <v>11.04</v>
      </c>
      <c r="AI503" s="3">
        <v>9.23</v>
      </c>
      <c r="AJ503" s="3">
        <v>34.07</v>
      </c>
      <c r="AK503" s="3">
        <v>13.787000000000001</v>
      </c>
      <c r="AN503" s="3">
        <v>14.82</v>
      </c>
      <c r="AO503" s="3">
        <v>0.42499999999999999</v>
      </c>
      <c r="AP503" s="3">
        <v>8.11</v>
      </c>
      <c r="AQ503" s="3">
        <v>38.1</v>
      </c>
    </row>
    <row r="504" spans="1:43">
      <c r="A504" s="34">
        <v>39476</v>
      </c>
      <c r="B504" s="3">
        <v>11.06</v>
      </c>
      <c r="C504" s="3">
        <v>1.6</v>
      </c>
      <c r="D504" s="3">
        <v>1.56</v>
      </c>
      <c r="E504" s="3">
        <v>6.4420000000000002</v>
      </c>
      <c r="F504" s="3">
        <v>11.65</v>
      </c>
      <c r="G504" s="3">
        <v>9.39</v>
      </c>
      <c r="H504" s="3">
        <v>11.29</v>
      </c>
      <c r="K504" s="3">
        <v>8.75</v>
      </c>
      <c r="L504" s="3">
        <v>1.29</v>
      </c>
      <c r="M504" s="3">
        <v>3.4</v>
      </c>
      <c r="N504" s="3">
        <v>2.34</v>
      </c>
      <c r="O504" s="3">
        <v>8</v>
      </c>
      <c r="P504" s="3">
        <v>11.08</v>
      </c>
      <c r="Q504" s="3">
        <v>27.9</v>
      </c>
      <c r="R504" s="3">
        <v>32.85</v>
      </c>
      <c r="S504" s="3">
        <v>21.7</v>
      </c>
      <c r="T504" s="3">
        <v>2.77</v>
      </c>
      <c r="U504" s="3">
        <v>24.2</v>
      </c>
      <c r="V504" s="3">
        <v>3.41</v>
      </c>
      <c r="W504" s="3">
        <v>13.09</v>
      </c>
      <c r="X504" s="3">
        <v>4.5</v>
      </c>
      <c r="Y504" s="3">
        <v>56.06</v>
      </c>
      <c r="Z504" s="3">
        <v>13.24</v>
      </c>
      <c r="AA504" s="3">
        <v>4.6669999999999998</v>
      </c>
      <c r="AB504" s="3">
        <v>4.62</v>
      </c>
      <c r="AC504" s="3">
        <v>10.82</v>
      </c>
      <c r="AD504" s="3">
        <v>117.9</v>
      </c>
      <c r="AE504" s="3">
        <v>17.7</v>
      </c>
      <c r="AF504" s="3">
        <v>15.3</v>
      </c>
      <c r="AG504" s="34"/>
      <c r="AH504" s="3">
        <v>11.04</v>
      </c>
      <c r="AI504" s="3">
        <v>9.3000000000000007</v>
      </c>
      <c r="AJ504" s="3">
        <v>33.71</v>
      </c>
      <c r="AK504" s="3">
        <v>13.887</v>
      </c>
      <c r="AN504" s="3">
        <v>15.23</v>
      </c>
      <c r="AO504" s="3">
        <v>0.42499999999999999</v>
      </c>
      <c r="AP504" s="3">
        <v>8.1300000000000008</v>
      </c>
      <c r="AQ504" s="3">
        <v>39.1</v>
      </c>
    </row>
    <row r="505" spans="1:43">
      <c r="A505" s="34">
        <v>39475</v>
      </c>
      <c r="B505" s="3">
        <v>11.08</v>
      </c>
      <c r="C505" s="3">
        <v>1.58</v>
      </c>
      <c r="D505" s="3">
        <v>1.55</v>
      </c>
      <c r="E505" s="3">
        <v>6.5970000000000004</v>
      </c>
      <c r="F505" s="3">
        <v>11.62</v>
      </c>
      <c r="G505" s="3">
        <v>9.89</v>
      </c>
      <c r="H505" s="3">
        <v>11.53</v>
      </c>
      <c r="K505" s="3">
        <v>8.32</v>
      </c>
      <c r="L505" s="3">
        <v>1.28</v>
      </c>
      <c r="M505" s="3">
        <v>3.42</v>
      </c>
      <c r="N505" s="3">
        <v>2.48</v>
      </c>
      <c r="O505" s="3">
        <v>8.19</v>
      </c>
      <c r="P505" s="3">
        <v>11.26</v>
      </c>
      <c r="Q505" s="3">
        <v>27.95</v>
      </c>
      <c r="R505" s="3">
        <v>32.299999999999997</v>
      </c>
      <c r="S505" s="3">
        <v>22.08</v>
      </c>
      <c r="T505" s="3">
        <v>2.83</v>
      </c>
      <c r="U505" s="3">
        <v>24.02</v>
      </c>
      <c r="V505" s="3">
        <v>3.31</v>
      </c>
      <c r="W505" s="3">
        <v>12.65</v>
      </c>
      <c r="X505" s="3">
        <v>4.5999999999999996</v>
      </c>
      <c r="Y505" s="4"/>
      <c r="Z505" s="3">
        <v>13.2</v>
      </c>
      <c r="AA505" s="3">
        <v>4.5670000000000002</v>
      </c>
      <c r="AB505" s="3">
        <v>4.5999999999999996</v>
      </c>
      <c r="AC505" s="3">
        <v>10.119999999999999</v>
      </c>
      <c r="AD505" s="3">
        <v>117.1</v>
      </c>
      <c r="AE505" s="3">
        <v>17.2</v>
      </c>
      <c r="AF505" s="3">
        <v>14.98</v>
      </c>
      <c r="AG505" s="34"/>
      <c r="AH505" s="3">
        <v>10.95</v>
      </c>
      <c r="AI505" s="3">
        <v>9</v>
      </c>
      <c r="AJ505" s="3">
        <v>33.119999999999997</v>
      </c>
      <c r="AK505" s="3">
        <v>13.993</v>
      </c>
      <c r="AN505" s="3">
        <v>15.62</v>
      </c>
      <c r="AO505" s="3">
        <v>0.44</v>
      </c>
      <c r="AP505" s="3">
        <v>7.88</v>
      </c>
      <c r="AQ505" s="3">
        <v>38.5</v>
      </c>
    </row>
    <row r="506" spans="1:43">
      <c r="A506" s="34">
        <v>39472</v>
      </c>
      <c r="B506" s="3">
        <v>11.74</v>
      </c>
      <c r="C506" s="3">
        <v>1.56</v>
      </c>
      <c r="D506" s="3">
        <v>1.63</v>
      </c>
      <c r="E506" s="3">
        <v>6.9459999999999997</v>
      </c>
      <c r="F506" s="3">
        <v>12.74</v>
      </c>
      <c r="G506" s="3">
        <v>10.44</v>
      </c>
      <c r="H506" s="3">
        <v>12.81</v>
      </c>
      <c r="K506" s="3">
        <v>9.1999999999999993</v>
      </c>
      <c r="L506" s="3">
        <v>1.34</v>
      </c>
      <c r="M506" s="3">
        <v>3.4</v>
      </c>
      <c r="N506" s="3">
        <v>2.5299999999999998</v>
      </c>
      <c r="O506" s="3">
        <v>7.73</v>
      </c>
      <c r="P506" s="3">
        <v>12.1</v>
      </c>
      <c r="Q506" s="3">
        <v>29.95</v>
      </c>
      <c r="R506" s="3">
        <v>34.9</v>
      </c>
      <c r="S506" s="3">
        <v>22.01</v>
      </c>
      <c r="T506" s="3">
        <v>2.87</v>
      </c>
      <c r="U506" s="3">
        <v>26.14</v>
      </c>
      <c r="V506" s="3">
        <v>3.5</v>
      </c>
      <c r="W506" s="3">
        <v>14.06</v>
      </c>
      <c r="X506" s="3">
        <v>4.97</v>
      </c>
      <c r="Y506" s="3">
        <v>57.77</v>
      </c>
      <c r="Z506" s="3">
        <v>14.4</v>
      </c>
      <c r="AA506" s="3">
        <v>4.5670000000000002</v>
      </c>
      <c r="AB506" s="3">
        <v>5</v>
      </c>
      <c r="AC506" s="3">
        <v>10.66</v>
      </c>
      <c r="AD506" s="3">
        <v>123</v>
      </c>
      <c r="AE506" s="3">
        <v>18.059999999999999</v>
      </c>
      <c r="AF506" s="3">
        <v>16.100000000000001</v>
      </c>
      <c r="AG506" s="34"/>
      <c r="AH506" s="3">
        <v>11.54</v>
      </c>
      <c r="AI506" s="3">
        <v>9.82</v>
      </c>
      <c r="AJ506" s="3">
        <v>36.43</v>
      </c>
      <c r="AK506" s="3">
        <v>15.547000000000001</v>
      </c>
      <c r="AN506" s="3">
        <v>17.350000000000001</v>
      </c>
      <c r="AO506" s="3">
        <v>0.44</v>
      </c>
      <c r="AP506" s="3">
        <v>8.56</v>
      </c>
      <c r="AQ506" s="3">
        <v>40.049999999999997</v>
      </c>
    </row>
    <row r="507" spans="1:43">
      <c r="A507" s="34">
        <v>39471</v>
      </c>
      <c r="B507" s="3">
        <v>10.78</v>
      </c>
      <c r="C507" s="3">
        <v>1.52</v>
      </c>
      <c r="D507" s="3">
        <v>1.56</v>
      </c>
      <c r="E507" s="3">
        <v>6.976</v>
      </c>
      <c r="F507" s="3">
        <v>12.78</v>
      </c>
      <c r="G507" s="3">
        <v>11.04</v>
      </c>
      <c r="H507" s="3">
        <v>13.28</v>
      </c>
      <c r="K507" s="3">
        <v>9.1</v>
      </c>
      <c r="L507" s="3">
        <v>1.31</v>
      </c>
      <c r="M507" s="3">
        <v>3.12</v>
      </c>
      <c r="N507" s="3">
        <v>2.5299999999999998</v>
      </c>
      <c r="O507" s="3">
        <v>7.9</v>
      </c>
      <c r="P507" s="3">
        <v>10.82</v>
      </c>
      <c r="Q507" s="3">
        <v>28.05</v>
      </c>
      <c r="R507" s="3">
        <v>32</v>
      </c>
      <c r="S507" s="3">
        <v>21.03</v>
      </c>
      <c r="T507" s="3">
        <v>2.85</v>
      </c>
      <c r="U507" s="3">
        <v>26.01</v>
      </c>
      <c r="V507" s="3">
        <v>3.38</v>
      </c>
      <c r="W507" s="3">
        <v>13.5</v>
      </c>
      <c r="X507" s="3">
        <v>4.5999999999999996</v>
      </c>
      <c r="Y507" s="3">
        <v>56.45</v>
      </c>
      <c r="Z507" s="3">
        <v>13.02</v>
      </c>
      <c r="AA507" s="3">
        <v>4.3070000000000004</v>
      </c>
      <c r="AB507" s="3">
        <v>4.5999999999999996</v>
      </c>
      <c r="AC507" s="3">
        <v>10.69</v>
      </c>
      <c r="AD507" s="3">
        <v>116.1</v>
      </c>
      <c r="AE507" s="3">
        <v>16.88</v>
      </c>
      <c r="AF507" s="3">
        <v>14.82</v>
      </c>
      <c r="AG507" s="34"/>
      <c r="AH507" s="3">
        <v>11.48</v>
      </c>
      <c r="AI507" s="3">
        <v>9.82</v>
      </c>
      <c r="AJ507" s="3">
        <v>36.130000000000003</v>
      </c>
      <c r="AK507" s="3">
        <v>15.88</v>
      </c>
      <c r="AN507" s="3">
        <v>17.829999999999998</v>
      </c>
      <c r="AO507" s="3">
        <v>0.43</v>
      </c>
      <c r="AP507" s="3">
        <v>8.58</v>
      </c>
      <c r="AQ507" s="3">
        <v>37.5</v>
      </c>
    </row>
    <row r="508" spans="1:43">
      <c r="A508" s="34">
        <v>39470</v>
      </c>
      <c r="B508" s="3">
        <v>11.2</v>
      </c>
      <c r="C508" s="3">
        <v>1.49</v>
      </c>
      <c r="D508" s="3">
        <v>1.58</v>
      </c>
      <c r="E508" s="3">
        <v>6.6420000000000003</v>
      </c>
      <c r="F508" s="3">
        <v>12.66</v>
      </c>
      <c r="G508" s="3">
        <v>10.3</v>
      </c>
      <c r="H508" s="3">
        <v>13.33</v>
      </c>
      <c r="K508" s="3">
        <v>8.81</v>
      </c>
      <c r="L508" s="3">
        <v>1.3</v>
      </c>
      <c r="M508" s="3">
        <v>3.42</v>
      </c>
      <c r="N508" s="3">
        <v>2.57</v>
      </c>
      <c r="O508" s="3">
        <v>8.1999999999999993</v>
      </c>
      <c r="P508" s="3">
        <v>10</v>
      </c>
      <c r="Q508" s="3">
        <v>29.1</v>
      </c>
      <c r="R508" s="3">
        <v>32.950000000000003</v>
      </c>
      <c r="S508" s="3">
        <v>19.57</v>
      </c>
      <c r="T508" s="3">
        <v>2.79</v>
      </c>
      <c r="U508" s="3">
        <v>26.4</v>
      </c>
      <c r="V508" s="3">
        <v>3.57</v>
      </c>
      <c r="W508" s="3">
        <v>13.46</v>
      </c>
      <c r="X508" s="3">
        <v>4.4400000000000004</v>
      </c>
      <c r="Y508" s="3">
        <v>52.17</v>
      </c>
      <c r="Z508" s="3">
        <v>12.9</v>
      </c>
      <c r="AA508" s="3">
        <v>4.3730000000000002</v>
      </c>
      <c r="AB508" s="3">
        <v>4.75</v>
      </c>
      <c r="AC508" s="3">
        <v>10.28</v>
      </c>
      <c r="AD508" s="3">
        <v>120.3</v>
      </c>
      <c r="AE508" s="3">
        <v>17.04</v>
      </c>
      <c r="AF508" s="3">
        <v>15.34</v>
      </c>
      <c r="AG508" s="34"/>
      <c r="AH508" s="3">
        <v>11.48</v>
      </c>
      <c r="AI508" s="3">
        <v>9.57</v>
      </c>
      <c r="AJ508" s="3">
        <v>34.94</v>
      </c>
      <c r="AK508" s="3">
        <v>14.946999999999999</v>
      </c>
      <c r="AN508" s="3">
        <v>17.91</v>
      </c>
      <c r="AO508" s="3">
        <v>0.43</v>
      </c>
      <c r="AP508" s="3">
        <v>8.5299999999999994</v>
      </c>
      <c r="AQ508" s="3">
        <v>37.799999999999997</v>
      </c>
    </row>
    <row r="509" spans="1:43">
      <c r="A509" s="34">
        <v>39469</v>
      </c>
      <c r="B509" s="3">
        <v>9.65</v>
      </c>
      <c r="C509" s="3">
        <v>1.45</v>
      </c>
      <c r="D509" s="3">
        <v>1.49</v>
      </c>
      <c r="E509" s="3">
        <v>6.8209999999999997</v>
      </c>
      <c r="F509" s="3">
        <v>12.13</v>
      </c>
      <c r="G509" s="3">
        <v>9.48</v>
      </c>
      <c r="H509" s="3">
        <v>12.83</v>
      </c>
      <c r="K509" s="3">
        <v>8.41</v>
      </c>
      <c r="L509" s="3">
        <v>1.26</v>
      </c>
      <c r="M509" s="3">
        <v>3.2</v>
      </c>
      <c r="N509" s="3">
        <v>2.44</v>
      </c>
      <c r="O509" s="3">
        <v>7.43</v>
      </c>
      <c r="P509" s="3">
        <v>9</v>
      </c>
      <c r="Q509" s="3">
        <v>25.5</v>
      </c>
      <c r="R509" s="3">
        <v>33.200000000000003</v>
      </c>
      <c r="S509" s="3">
        <v>18.690000000000001</v>
      </c>
      <c r="T509" s="3">
        <v>2.65</v>
      </c>
      <c r="U509" s="3">
        <v>26.18</v>
      </c>
      <c r="V509" s="3">
        <v>3.53</v>
      </c>
      <c r="W509" s="3">
        <v>12.55</v>
      </c>
      <c r="X509" s="3">
        <v>4.3</v>
      </c>
      <c r="Y509" s="3">
        <v>47.43</v>
      </c>
      <c r="Z509" s="3">
        <v>11.8</v>
      </c>
      <c r="AA509" s="3">
        <v>4.1470000000000002</v>
      </c>
      <c r="AB509" s="3">
        <v>4.67</v>
      </c>
      <c r="AC509" s="3">
        <v>9.3699999999999992</v>
      </c>
      <c r="AD509" s="3">
        <v>108.9</v>
      </c>
      <c r="AE509" s="3">
        <v>14.8</v>
      </c>
      <c r="AF509" s="3">
        <v>14.5</v>
      </c>
      <c r="AG509" s="34"/>
      <c r="AH509" s="3">
        <v>10.55</v>
      </c>
      <c r="AI509" s="3">
        <v>9.1300000000000008</v>
      </c>
      <c r="AJ509" s="3">
        <v>32.81</v>
      </c>
      <c r="AK509" s="3">
        <v>14.313000000000001</v>
      </c>
      <c r="AN509" s="3">
        <v>17.47</v>
      </c>
      <c r="AO509" s="3">
        <v>0.42</v>
      </c>
      <c r="AP509" s="3">
        <v>8.17</v>
      </c>
      <c r="AQ509" s="3">
        <v>33.700000000000003</v>
      </c>
    </row>
    <row r="510" spans="1:43">
      <c r="A510" s="34">
        <v>39468</v>
      </c>
      <c r="B510" s="3">
        <v>11.06</v>
      </c>
      <c r="C510" s="3">
        <v>1.53</v>
      </c>
      <c r="D510" s="3">
        <v>1.75</v>
      </c>
      <c r="E510" s="3">
        <v>7.181</v>
      </c>
      <c r="F510" s="3">
        <v>13.04</v>
      </c>
      <c r="G510" s="3">
        <v>10.37</v>
      </c>
      <c r="H510" s="3">
        <v>14.26</v>
      </c>
      <c r="K510" s="3">
        <v>9.34</v>
      </c>
      <c r="L510" s="3">
        <v>1.32</v>
      </c>
      <c r="M510" s="3">
        <v>3.7</v>
      </c>
      <c r="N510" s="3">
        <v>2.7</v>
      </c>
      <c r="O510" s="3">
        <v>8.09</v>
      </c>
      <c r="P510" s="3">
        <v>10.039999999999999</v>
      </c>
      <c r="Q510" s="3">
        <v>27.5</v>
      </c>
      <c r="R510" s="3">
        <v>35</v>
      </c>
      <c r="S510" s="3">
        <v>20.77</v>
      </c>
      <c r="T510" s="3">
        <v>2.6</v>
      </c>
      <c r="U510" s="3">
        <v>27.48</v>
      </c>
      <c r="V510" s="3">
        <v>3.9</v>
      </c>
      <c r="W510" s="3">
        <v>13.94</v>
      </c>
      <c r="X510" s="3">
        <v>4.62</v>
      </c>
      <c r="Y510" s="3">
        <v>51.93</v>
      </c>
      <c r="Z510" s="3">
        <v>12.96</v>
      </c>
      <c r="AA510" s="3">
        <v>4.88</v>
      </c>
      <c r="AB510" s="3">
        <v>5.28</v>
      </c>
      <c r="AC510" s="3">
        <v>10.41</v>
      </c>
      <c r="AD510" s="3">
        <v>117.7</v>
      </c>
      <c r="AE510" s="3">
        <v>16.52</v>
      </c>
      <c r="AF510" s="3">
        <v>15.8</v>
      </c>
      <c r="AG510" s="34"/>
      <c r="AH510" s="3">
        <v>11.72</v>
      </c>
      <c r="AI510" s="3">
        <v>10.14</v>
      </c>
      <c r="AJ510" s="3">
        <v>35.51</v>
      </c>
      <c r="AK510" s="3">
        <v>15.9</v>
      </c>
      <c r="AN510" s="3">
        <v>19.41</v>
      </c>
      <c r="AO510" s="3">
        <v>0.48499999999999999</v>
      </c>
      <c r="AP510" s="3">
        <v>9.08</v>
      </c>
      <c r="AQ510" s="3">
        <v>35.299999999999997</v>
      </c>
    </row>
    <row r="511" spans="1:43">
      <c r="A511" s="34">
        <v>39465</v>
      </c>
      <c r="B511" s="3">
        <v>11.82</v>
      </c>
      <c r="C511" s="3">
        <v>1.61</v>
      </c>
      <c r="D511" s="3">
        <v>1.76</v>
      </c>
      <c r="E511" s="3">
        <v>7.56</v>
      </c>
      <c r="F511" s="3">
        <v>14.1</v>
      </c>
      <c r="G511" s="3">
        <v>10.01</v>
      </c>
      <c r="H511" s="3">
        <v>14.45</v>
      </c>
      <c r="K511" s="3">
        <v>10.11</v>
      </c>
      <c r="L511" s="3">
        <v>1.38</v>
      </c>
      <c r="M511" s="3">
        <v>3.9</v>
      </c>
      <c r="N511" s="3">
        <v>2.73</v>
      </c>
      <c r="O511" s="3">
        <v>8.61</v>
      </c>
      <c r="P511" s="3">
        <v>10.78</v>
      </c>
      <c r="Q511" s="3">
        <v>28.55</v>
      </c>
      <c r="R511" s="3">
        <v>35.6</v>
      </c>
      <c r="S511" s="3">
        <v>22.42</v>
      </c>
      <c r="T511" s="3">
        <v>2.83</v>
      </c>
      <c r="U511" s="3">
        <v>29.09</v>
      </c>
      <c r="V511" s="3">
        <v>4.1500000000000004</v>
      </c>
      <c r="W511" s="3">
        <v>15.17</v>
      </c>
      <c r="X511" s="3">
        <v>5.07</v>
      </c>
      <c r="Y511" s="3">
        <v>57.2</v>
      </c>
      <c r="Z511" s="3">
        <v>13.92</v>
      </c>
      <c r="AA511" s="3">
        <v>5.3330000000000002</v>
      </c>
      <c r="AB511" s="3">
        <v>5.34</v>
      </c>
      <c r="AC511" s="3">
        <v>11.22</v>
      </c>
      <c r="AD511" s="3">
        <v>123</v>
      </c>
      <c r="AE511" s="3">
        <v>17.8</v>
      </c>
      <c r="AF511" s="3">
        <v>16.54</v>
      </c>
      <c r="AG511" s="34"/>
      <c r="AH511" s="3">
        <v>12.36</v>
      </c>
      <c r="AI511" s="3">
        <v>10.67</v>
      </c>
      <c r="AJ511" s="4"/>
      <c r="AK511" s="4"/>
      <c r="AN511" s="3">
        <v>20.13</v>
      </c>
      <c r="AO511" s="3">
        <v>0.48499999999999999</v>
      </c>
      <c r="AP511" s="3">
        <v>9.74</v>
      </c>
      <c r="AQ511" s="3">
        <v>37.5</v>
      </c>
    </row>
    <row r="512" spans="1:43">
      <c r="A512" s="34">
        <v>39464</v>
      </c>
      <c r="B512" s="3">
        <v>12.16</v>
      </c>
      <c r="C512" s="3">
        <v>1.57</v>
      </c>
      <c r="D512" s="3">
        <v>1.77</v>
      </c>
      <c r="E512" s="3">
        <v>7.819</v>
      </c>
      <c r="F512" s="3">
        <v>14.04</v>
      </c>
      <c r="G512" s="3">
        <v>9.1</v>
      </c>
      <c r="H512" s="3">
        <v>14.17</v>
      </c>
      <c r="K512" s="3">
        <v>10</v>
      </c>
      <c r="L512" s="3">
        <v>1.38</v>
      </c>
      <c r="M512" s="3">
        <v>3.89</v>
      </c>
      <c r="N512" s="3">
        <v>2.54</v>
      </c>
      <c r="O512" s="3">
        <v>8.1999999999999993</v>
      </c>
      <c r="P512" s="3">
        <v>10.62</v>
      </c>
      <c r="Q512" s="3">
        <v>30.3</v>
      </c>
      <c r="R512" s="3">
        <v>36.1</v>
      </c>
      <c r="S512" s="3">
        <v>21.78</v>
      </c>
      <c r="T512" s="3">
        <v>2.67</v>
      </c>
      <c r="U512" s="3">
        <v>29.04</v>
      </c>
      <c r="V512" s="3">
        <v>4.22</v>
      </c>
      <c r="W512" s="3">
        <v>15.11</v>
      </c>
      <c r="X512" s="3">
        <v>5.32</v>
      </c>
      <c r="Y512" s="3">
        <v>57.36</v>
      </c>
      <c r="Z512" s="3">
        <v>14.08</v>
      </c>
      <c r="AA512" s="3">
        <v>5.18</v>
      </c>
      <c r="AB512" s="3">
        <v>5.6</v>
      </c>
      <c r="AC512" s="3">
        <v>11.2</v>
      </c>
      <c r="AD512" s="3">
        <v>122.5</v>
      </c>
      <c r="AE512" s="3">
        <v>17.440000000000001</v>
      </c>
      <c r="AF512" s="3">
        <v>16.600000000000001</v>
      </c>
      <c r="AG512" s="34"/>
      <c r="AH512" s="3">
        <v>12.33</v>
      </c>
      <c r="AI512" s="3">
        <v>10.53</v>
      </c>
      <c r="AJ512" s="3">
        <v>37.39</v>
      </c>
      <c r="AK512" s="3">
        <v>16.966999999999999</v>
      </c>
      <c r="AN512" s="3">
        <v>19.21</v>
      </c>
      <c r="AO512" s="3">
        <v>0.47</v>
      </c>
      <c r="AP512" s="3">
        <v>9.99</v>
      </c>
      <c r="AQ512" s="3">
        <v>36.15</v>
      </c>
    </row>
    <row r="513" spans="1:43">
      <c r="A513" s="34">
        <v>39463</v>
      </c>
      <c r="B513" s="3">
        <v>12.18</v>
      </c>
      <c r="C513" s="3">
        <v>1.6</v>
      </c>
      <c r="D513" s="3">
        <v>1.76</v>
      </c>
      <c r="E513" s="4"/>
      <c r="F513" s="3">
        <v>14.49</v>
      </c>
      <c r="G513" s="3">
        <v>9.1</v>
      </c>
      <c r="H513" s="3">
        <v>14.88</v>
      </c>
      <c r="K513" s="3">
        <v>10.37</v>
      </c>
      <c r="L513" s="3">
        <v>1.44</v>
      </c>
      <c r="M513" s="3">
        <v>3.96</v>
      </c>
      <c r="N513" s="3">
        <v>2.7</v>
      </c>
      <c r="O513" s="3">
        <v>9.01</v>
      </c>
      <c r="P513" s="3">
        <v>11.5</v>
      </c>
      <c r="Q513" s="3">
        <v>30.3</v>
      </c>
      <c r="R513" s="3">
        <v>35.049999999999997</v>
      </c>
      <c r="S513" s="3">
        <v>22.71</v>
      </c>
      <c r="T513" s="3">
        <v>2.63</v>
      </c>
      <c r="U513" s="3">
        <v>29.66</v>
      </c>
      <c r="V513" s="3">
        <v>4.21</v>
      </c>
      <c r="W513" s="3">
        <v>16.010000000000002</v>
      </c>
      <c r="X513" s="3">
        <v>5.49</v>
      </c>
      <c r="Y513" s="3">
        <v>54.61</v>
      </c>
      <c r="Z513" s="3">
        <v>13.6</v>
      </c>
      <c r="AA513" s="3">
        <v>5.28</v>
      </c>
      <c r="AB513" s="3">
        <v>5.71</v>
      </c>
      <c r="AC513" s="3">
        <v>11.77</v>
      </c>
      <c r="AD513" s="3">
        <v>118.5</v>
      </c>
      <c r="AE513" s="3">
        <v>16.600000000000001</v>
      </c>
      <c r="AF513" s="3">
        <v>16.54</v>
      </c>
      <c r="AG513" s="34"/>
      <c r="AH513" s="3">
        <v>12.72</v>
      </c>
      <c r="AI513" s="3">
        <v>10.78</v>
      </c>
      <c r="AJ513" s="3">
        <v>38.07</v>
      </c>
      <c r="AK513" s="3">
        <v>18.367000000000001</v>
      </c>
      <c r="AN513" s="3">
        <v>20.86</v>
      </c>
      <c r="AO513" s="3">
        <v>0.47499999999999998</v>
      </c>
      <c r="AP513" s="3">
        <v>9.56</v>
      </c>
      <c r="AQ513" s="3">
        <v>35.4</v>
      </c>
    </row>
    <row r="514" spans="1:43">
      <c r="A514" s="34">
        <v>39462</v>
      </c>
      <c r="B514" s="3">
        <v>13.3</v>
      </c>
      <c r="C514" s="3">
        <v>1.77</v>
      </c>
      <c r="D514" s="3">
        <v>1.88</v>
      </c>
      <c r="E514" s="4"/>
      <c r="F514" s="3">
        <v>15.01</v>
      </c>
      <c r="G514" s="3">
        <v>8.6999999999999993</v>
      </c>
      <c r="H514" s="3">
        <v>15.59</v>
      </c>
      <c r="K514" s="3">
        <v>10.8</v>
      </c>
      <c r="L514" s="3">
        <v>1.53</v>
      </c>
      <c r="M514" s="3">
        <v>3.95</v>
      </c>
      <c r="N514" s="3">
        <v>2.9</v>
      </c>
      <c r="O514" s="3">
        <v>9.16</v>
      </c>
      <c r="P514" s="3">
        <v>11.96</v>
      </c>
      <c r="Q514" s="3">
        <v>32.6</v>
      </c>
      <c r="R514" s="3">
        <v>36</v>
      </c>
      <c r="S514" s="3">
        <v>23.64</v>
      </c>
      <c r="T514" s="3">
        <v>2.72</v>
      </c>
      <c r="U514" s="3">
        <v>30.26</v>
      </c>
      <c r="V514" s="3">
        <v>4.3899999999999997</v>
      </c>
      <c r="W514" s="3">
        <v>16.52</v>
      </c>
      <c r="X514" s="3">
        <v>5.54</v>
      </c>
      <c r="Y514" s="3">
        <v>56.49</v>
      </c>
      <c r="Z514" s="3">
        <v>14.7</v>
      </c>
      <c r="AA514" s="3">
        <v>5.54</v>
      </c>
      <c r="AB514" s="3">
        <v>5.95</v>
      </c>
      <c r="AC514" s="3">
        <v>12.16</v>
      </c>
      <c r="AD514" s="3">
        <v>124.8</v>
      </c>
      <c r="AE514" s="3">
        <v>17.48</v>
      </c>
      <c r="AF514" s="3">
        <v>17.8</v>
      </c>
      <c r="AG514" s="34"/>
      <c r="AH514" s="3">
        <v>13.24</v>
      </c>
      <c r="AI514" s="3">
        <v>11.17</v>
      </c>
      <c r="AJ514" s="3">
        <v>40.57</v>
      </c>
      <c r="AK514" s="3">
        <v>18.32</v>
      </c>
      <c r="AN514" s="3">
        <v>20.350000000000001</v>
      </c>
      <c r="AO514" s="3">
        <v>0.5</v>
      </c>
      <c r="AP514" s="3">
        <v>9.5500000000000007</v>
      </c>
      <c r="AQ514" s="3">
        <v>38.65</v>
      </c>
    </row>
    <row r="515" spans="1:43">
      <c r="A515" s="34">
        <v>39461</v>
      </c>
      <c r="B515" s="3">
        <v>13.7</v>
      </c>
      <c r="C515" s="3">
        <v>1.77</v>
      </c>
      <c r="D515" s="3">
        <v>1.93</v>
      </c>
      <c r="E515" s="4"/>
      <c r="F515" s="3">
        <v>14.83</v>
      </c>
      <c r="G515" s="3">
        <v>7.91</v>
      </c>
      <c r="H515" s="3">
        <v>14.39</v>
      </c>
      <c r="K515" s="3">
        <v>10.86</v>
      </c>
      <c r="L515" s="3">
        <v>1.63</v>
      </c>
      <c r="M515" s="3">
        <v>4.12</v>
      </c>
      <c r="N515" s="3">
        <v>2.85</v>
      </c>
      <c r="O515" s="3">
        <v>8.58</v>
      </c>
      <c r="P515" s="3">
        <v>12.5</v>
      </c>
      <c r="Q515" s="3">
        <v>33.6</v>
      </c>
      <c r="R515" s="3">
        <v>37</v>
      </c>
      <c r="S515" s="3">
        <v>23.91</v>
      </c>
      <c r="T515" s="3">
        <v>2.85</v>
      </c>
      <c r="U515" s="3">
        <v>30.61</v>
      </c>
      <c r="V515" s="3">
        <v>4.45</v>
      </c>
      <c r="W515" s="3">
        <v>16.96</v>
      </c>
      <c r="X515" s="3">
        <v>5.92</v>
      </c>
      <c r="Y515" s="3">
        <v>57.53</v>
      </c>
      <c r="Z515" s="3">
        <v>15.28</v>
      </c>
      <c r="AA515" s="3">
        <v>5.62</v>
      </c>
      <c r="AB515" s="3">
        <v>5.9</v>
      </c>
      <c r="AC515" s="3">
        <v>12.38</v>
      </c>
      <c r="AD515" s="3">
        <v>130.19999999999999</v>
      </c>
      <c r="AE515" s="3">
        <v>18.04</v>
      </c>
      <c r="AF515" s="3">
        <v>18.600000000000001</v>
      </c>
      <c r="AG515" s="34"/>
      <c r="AH515" s="3">
        <v>13.25</v>
      </c>
      <c r="AI515" s="3">
        <v>11.33</v>
      </c>
      <c r="AJ515" s="3">
        <v>41.46</v>
      </c>
      <c r="AK515" s="3">
        <v>18.28</v>
      </c>
      <c r="AN515" s="3">
        <v>20.100000000000001</v>
      </c>
      <c r="AO515" s="3">
        <v>0.53</v>
      </c>
      <c r="AP515" s="3">
        <v>9.66</v>
      </c>
      <c r="AQ515" s="3">
        <v>40.049999999999997</v>
      </c>
    </row>
    <row r="516" spans="1:43">
      <c r="A516" s="34">
        <v>39458</v>
      </c>
      <c r="B516" s="3">
        <v>14.1</v>
      </c>
      <c r="C516" s="3">
        <v>1.81</v>
      </c>
      <c r="D516" s="3">
        <v>2.02</v>
      </c>
      <c r="E516" s="4"/>
      <c r="F516" s="3">
        <v>14.72</v>
      </c>
      <c r="G516" s="3">
        <v>7.72</v>
      </c>
      <c r="H516" s="3">
        <v>14.4</v>
      </c>
      <c r="K516" s="3">
        <v>10.62</v>
      </c>
      <c r="L516" s="3">
        <v>1.65</v>
      </c>
      <c r="M516" s="3">
        <v>4.28</v>
      </c>
      <c r="N516" s="3">
        <v>2.85</v>
      </c>
      <c r="O516" s="3">
        <v>8.1999999999999993</v>
      </c>
      <c r="P516" s="3">
        <v>12.6</v>
      </c>
      <c r="Q516" s="3">
        <v>33.5</v>
      </c>
      <c r="R516" s="3">
        <v>38.549999999999997</v>
      </c>
      <c r="S516" s="3">
        <v>24.09</v>
      </c>
      <c r="T516" s="3">
        <v>2.87</v>
      </c>
      <c r="U516" s="3">
        <v>30.76</v>
      </c>
      <c r="V516" s="3">
        <v>4.6100000000000003</v>
      </c>
      <c r="W516" s="3">
        <v>16.84</v>
      </c>
      <c r="X516" s="3">
        <v>6.27</v>
      </c>
      <c r="Y516" s="3">
        <v>59.04</v>
      </c>
      <c r="Z516" s="3">
        <v>15.56</v>
      </c>
      <c r="AA516" s="3">
        <v>5.8</v>
      </c>
      <c r="AB516" s="3">
        <v>6.06</v>
      </c>
      <c r="AC516" s="3">
        <v>12.2</v>
      </c>
      <c r="AD516" s="3">
        <v>133.89999</v>
      </c>
      <c r="AE516" s="3">
        <v>18.68</v>
      </c>
      <c r="AF516" s="3">
        <v>19.04</v>
      </c>
      <c r="AG516" s="34"/>
      <c r="AH516" s="3">
        <v>12.87</v>
      </c>
      <c r="AI516" s="3">
        <v>10.93</v>
      </c>
      <c r="AJ516" s="3">
        <v>41.87</v>
      </c>
      <c r="AK516" s="3">
        <v>18.239999999999998</v>
      </c>
      <c r="AN516" s="3">
        <v>19.93</v>
      </c>
      <c r="AO516" s="3">
        <v>0.53</v>
      </c>
      <c r="AP516" s="3">
        <v>9.25</v>
      </c>
      <c r="AQ516" s="3">
        <v>40.85</v>
      </c>
    </row>
    <row r="517" spans="1:43">
      <c r="A517" s="34">
        <v>39457</v>
      </c>
      <c r="B517" s="3">
        <v>14.12</v>
      </c>
      <c r="C517" s="3">
        <v>1.84</v>
      </c>
      <c r="D517" s="3">
        <v>2</v>
      </c>
      <c r="E517" s="4"/>
      <c r="F517" s="3">
        <v>14.93</v>
      </c>
      <c r="G517" s="3">
        <v>7.88</v>
      </c>
      <c r="H517" s="3">
        <v>14.69</v>
      </c>
      <c r="K517" s="3">
        <v>10.78</v>
      </c>
      <c r="L517" s="3">
        <v>1.69</v>
      </c>
      <c r="M517" s="3">
        <v>4.22</v>
      </c>
      <c r="N517" s="3">
        <v>2.96</v>
      </c>
      <c r="O517" s="3">
        <v>8.0399999999999991</v>
      </c>
      <c r="P517" s="3">
        <v>13.06</v>
      </c>
      <c r="Q517" s="3">
        <v>33.950000000000003</v>
      </c>
      <c r="R517" s="3">
        <v>38</v>
      </c>
      <c r="S517" s="3">
        <v>24.18</v>
      </c>
      <c r="T517" s="3">
        <v>3.04</v>
      </c>
      <c r="U517" s="3">
        <v>30.56</v>
      </c>
      <c r="V517" s="3">
        <v>4.79</v>
      </c>
      <c r="W517" s="3">
        <v>16.5</v>
      </c>
      <c r="X517" s="3">
        <v>6.33</v>
      </c>
      <c r="Y517" s="3">
        <v>57.52</v>
      </c>
      <c r="Z517" s="3">
        <v>15.56</v>
      </c>
      <c r="AA517" s="3">
        <v>5.7670000000000003</v>
      </c>
      <c r="AB517" s="3">
        <v>5.97</v>
      </c>
      <c r="AC517" s="3">
        <v>12.77</v>
      </c>
      <c r="AD517" s="3">
        <v>135.10001</v>
      </c>
      <c r="AE517" s="3">
        <v>17.52</v>
      </c>
      <c r="AF517" s="3">
        <v>19.22</v>
      </c>
      <c r="AG517" s="34"/>
      <c r="AH517" s="3">
        <v>12.96</v>
      </c>
      <c r="AI517" s="3">
        <v>11.19</v>
      </c>
      <c r="AJ517" s="3">
        <v>40.340000000000003</v>
      </c>
      <c r="AK517" s="3">
        <v>17.907</v>
      </c>
      <c r="AN517" s="3">
        <v>19.63</v>
      </c>
      <c r="AO517" s="3">
        <v>0.56000000000000005</v>
      </c>
      <c r="AP517" s="3">
        <v>9.4499999999999993</v>
      </c>
      <c r="AQ517" s="3">
        <v>41.7</v>
      </c>
    </row>
    <row r="518" spans="1:43">
      <c r="A518" s="34">
        <v>39456</v>
      </c>
      <c r="B518" s="3">
        <v>13.9</v>
      </c>
      <c r="C518" s="3">
        <v>1.91</v>
      </c>
      <c r="D518" s="3">
        <v>1.91</v>
      </c>
      <c r="E518" s="4"/>
      <c r="F518" s="3">
        <v>15.39</v>
      </c>
      <c r="G518" s="3">
        <v>7.94</v>
      </c>
      <c r="H518" s="3">
        <v>15.2</v>
      </c>
      <c r="K518" s="3">
        <v>10.77</v>
      </c>
      <c r="L518" s="3">
        <v>1.73</v>
      </c>
      <c r="M518" s="3">
        <v>4</v>
      </c>
      <c r="N518" s="3">
        <v>2.98</v>
      </c>
      <c r="O518" s="3">
        <v>8.1300000000000008</v>
      </c>
      <c r="P518" s="3">
        <v>13.2</v>
      </c>
      <c r="Q518" s="3">
        <v>34.25</v>
      </c>
      <c r="R518" s="3">
        <v>38.85</v>
      </c>
      <c r="S518" s="3">
        <v>23.67</v>
      </c>
      <c r="T518" s="3">
        <v>2.89</v>
      </c>
      <c r="U518" s="3">
        <v>30.82</v>
      </c>
      <c r="V518" s="3">
        <v>4.8099999999999996</v>
      </c>
      <c r="W518" s="3">
        <v>16.29</v>
      </c>
      <c r="X518" s="3">
        <v>6.37</v>
      </c>
      <c r="Y518" s="3">
        <v>52.29</v>
      </c>
      <c r="Z518" s="3">
        <v>15.04</v>
      </c>
      <c r="AA518" s="3">
        <v>5.867</v>
      </c>
      <c r="AB518" s="3">
        <v>5.96</v>
      </c>
      <c r="AC518" s="3">
        <v>12.28</v>
      </c>
      <c r="AD518" s="3">
        <v>136.60001</v>
      </c>
      <c r="AE518" s="3">
        <v>16.34</v>
      </c>
      <c r="AF518" s="3">
        <v>19.18</v>
      </c>
      <c r="AG518" s="34"/>
      <c r="AH518" s="3">
        <v>13.2</v>
      </c>
      <c r="AI518" s="3">
        <v>11.18</v>
      </c>
      <c r="AJ518" s="3">
        <v>39.99</v>
      </c>
      <c r="AK518" s="3">
        <v>18.16</v>
      </c>
      <c r="AN518" s="3">
        <v>20.27</v>
      </c>
      <c r="AO518" s="3">
        <v>0.56999999999999995</v>
      </c>
      <c r="AP518" s="3">
        <v>9.57</v>
      </c>
      <c r="AQ518" s="3">
        <v>42.05</v>
      </c>
    </row>
    <row r="519" spans="1:43">
      <c r="A519" s="34">
        <v>39455</v>
      </c>
      <c r="B519" s="3">
        <v>13.28</v>
      </c>
      <c r="C519" s="3">
        <v>1.92</v>
      </c>
      <c r="D519" s="3">
        <v>1.87</v>
      </c>
      <c r="E519" s="4"/>
      <c r="F519" s="3">
        <v>15.16</v>
      </c>
      <c r="G519" s="3">
        <v>7.75</v>
      </c>
      <c r="H519" s="3">
        <v>15.03</v>
      </c>
      <c r="K519" s="3">
        <v>10.58</v>
      </c>
      <c r="L519" s="3">
        <v>1.71</v>
      </c>
      <c r="M519" s="3">
        <v>3.8</v>
      </c>
      <c r="N519" s="3">
        <v>2.81</v>
      </c>
      <c r="O519" s="3">
        <v>8.15</v>
      </c>
      <c r="P519" s="3">
        <v>12.9</v>
      </c>
      <c r="Q519" s="3">
        <v>33.299999999999997</v>
      </c>
      <c r="R519" s="3">
        <v>39.299999999999997</v>
      </c>
      <c r="S519" s="3">
        <v>23.24</v>
      </c>
      <c r="T519" s="3">
        <v>2.85</v>
      </c>
      <c r="U519" s="3">
        <v>30.98</v>
      </c>
      <c r="V519" s="3">
        <v>4.9000000000000004</v>
      </c>
      <c r="W519" s="3">
        <v>15.62</v>
      </c>
      <c r="X519" s="3">
        <v>6.42</v>
      </c>
      <c r="Y519" s="3">
        <v>52.53</v>
      </c>
      <c r="Z519" s="3">
        <v>14.78</v>
      </c>
      <c r="AA519" s="3">
        <v>5.92</v>
      </c>
      <c r="AB519" s="3">
        <v>6</v>
      </c>
      <c r="AC519" s="3">
        <v>11.97</v>
      </c>
      <c r="AD519" s="3">
        <v>134</v>
      </c>
      <c r="AE519" s="3">
        <v>16</v>
      </c>
      <c r="AF519" s="3">
        <v>19.420000000000002</v>
      </c>
      <c r="AG519" s="34"/>
      <c r="AH519" s="3">
        <v>13.17</v>
      </c>
      <c r="AI519" s="3">
        <v>10.95</v>
      </c>
      <c r="AJ519" s="3">
        <v>39.94</v>
      </c>
      <c r="AK519" s="3">
        <v>17.733000000000001</v>
      </c>
      <c r="AN519" s="4"/>
      <c r="AO519" s="3">
        <v>0.6</v>
      </c>
      <c r="AP519" s="3">
        <v>9.4499999999999993</v>
      </c>
      <c r="AQ519" s="3">
        <v>41.3</v>
      </c>
    </row>
    <row r="520" spans="1:43">
      <c r="A520" s="34">
        <v>39454</v>
      </c>
      <c r="B520" s="3">
        <v>13.46</v>
      </c>
      <c r="C520" s="3">
        <v>1.81</v>
      </c>
      <c r="D520" s="3">
        <v>1.81</v>
      </c>
      <c r="E520" s="4"/>
      <c r="F520" s="3">
        <v>15.79</v>
      </c>
      <c r="G520" s="3">
        <v>8.1999999999999993</v>
      </c>
      <c r="H520" s="3">
        <v>15.64</v>
      </c>
      <c r="K520" s="3">
        <v>10.49</v>
      </c>
      <c r="L520" s="3">
        <v>1.57</v>
      </c>
      <c r="M520" s="3">
        <v>3.88</v>
      </c>
      <c r="N520" s="3">
        <v>2.9</v>
      </c>
      <c r="O520" s="3">
        <v>7.84</v>
      </c>
      <c r="P520" s="3">
        <v>13.2</v>
      </c>
      <c r="Q520" s="3">
        <v>33.200000000000003</v>
      </c>
      <c r="R520" s="3">
        <v>39.200000000000003</v>
      </c>
      <c r="S520" s="3">
        <v>23.88</v>
      </c>
      <c r="T520" s="3">
        <v>2.95</v>
      </c>
      <c r="U520" s="3">
        <v>31.09</v>
      </c>
      <c r="V520" s="3">
        <v>4.95</v>
      </c>
      <c r="W520" s="3">
        <v>16.239999999999998</v>
      </c>
      <c r="X520" s="3">
        <v>6.45</v>
      </c>
      <c r="Y520" s="3">
        <v>55.54</v>
      </c>
      <c r="Z520" s="3">
        <v>14.8</v>
      </c>
      <c r="AA520" s="3">
        <v>5.8330000000000002</v>
      </c>
      <c r="AB520" s="3">
        <v>5.81</v>
      </c>
      <c r="AC520" s="3">
        <v>12.41</v>
      </c>
      <c r="AD520" s="3">
        <v>134.30000000000001</v>
      </c>
      <c r="AE520" s="3">
        <v>16.04</v>
      </c>
      <c r="AF520" s="3">
        <v>19.420000000000002</v>
      </c>
      <c r="AG520" s="34"/>
      <c r="AH520" s="3">
        <v>13.62</v>
      </c>
      <c r="AI520" s="3">
        <v>11.32</v>
      </c>
      <c r="AJ520" s="3">
        <v>40.82</v>
      </c>
      <c r="AK520" s="3">
        <v>18.312999999999999</v>
      </c>
      <c r="AN520" s="3">
        <v>20.63</v>
      </c>
      <c r="AO520" s="3">
        <v>0.46</v>
      </c>
      <c r="AP520" s="3">
        <v>9.76</v>
      </c>
      <c r="AQ520" s="3">
        <v>40.799999999999997</v>
      </c>
    </row>
    <row r="521" spans="1:43">
      <c r="A521" s="34">
        <v>39451</v>
      </c>
      <c r="B521" s="3">
        <v>13.86</v>
      </c>
      <c r="C521" s="3">
        <v>1.81</v>
      </c>
      <c r="D521" s="3">
        <v>1.86</v>
      </c>
      <c r="E521" s="3">
        <v>8.2289999999999992</v>
      </c>
      <c r="F521" s="3">
        <v>15.76</v>
      </c>
      <c r="G521" s="3">
        <v>8.19</v>
      </c>
      <c r="H521" s="3">
        <v>15.79</v>
      </c>
      <c r="K521" s="3">
        <v>10.26</v>
      </c>
      <c r="L521" s="3">
        <v>1.59</v>
      </c>
      <c r="M521" s="3">
        <v>3.97</v>
      </c>
      <c r="N521" s="3">
        <v>3.03</v>
      </c>
      <c r="O521" s="3">
        <v>7.19</v>
      </c>
      <c r="P521" s="3">
        <v>13.42</v>
      </c>
      <c r="Q521" s="3">
        <v>33.799999999999997</v>
      </c>
      <c r="R521" s="3">
        <v>38.450000000000003</v>
      </c>
      <c r="S521" s="3">
        <v>23.15</v>
      </c>
      <c r="T521" s="3">
        <v>2.96</v>
      </c>
      <c r="U521" s="3">
        <v>31.31</v>
      </c>
      <c r="V521" s="3">
        <v>4.97</v>
      </c>
      <c r="W521" s="3">
        <v>16.350000000000001</v>
      </c>
      <c r="X521" s="3">
        <v>6.73</v>
      </c>
      <c r="Y521" s="3">
        <v>53.02</v>
      </c>
      <c r="Z521" s="3">
        <v>15.24</v>
      </c>
      <c r="AA521" s="3">
        <v>5.6669999999999998</v>
      </c>
      <c r="AB521" s="3">
        <v>5.86</v>
      </c>
      <c r="AC521" s="3">
        <v>12.35</v>
      </c>
      <c r="AD521" s="3">
        <v>135.69999999999999</v>
      </c>
      <c r="AE521" s="3">
        <v>16.579999999999998</v>
      </c>
      <c r="AF521" s="3">
        <v>20.3</v>
      </c>
      <c r="AG521" s="34"/>
      <c r="AH521" s="3">
        <v>13.13</v>
      </c>
      <c r="AI521" s="4"/>
      <c r="AJ521" s="3">
        <v>38.299999999999997</v>
      </c>
      <c r="AK521" s="3">
        <v>18.306999999999999</v>
      </c>
      <c r="AN521" s="3">
        <v>20.63</v>
      </c>
      <c r="AO521" s="3">
        <v>0.46</v>
      </c>
      <c r="AP521" s="3">
        <v>9.7100000000000009</v>
      </c>
      <c r="AQ521" s="3">
        <v>41.95</v>
      </c>
    </row>
    <row r="522" spans="1:43">
      <c r="A522" s="34">
        <v>39450</v>
      </c>
      <c r="B522" s="3">
        <v>13.12</v>
      </c>
      <c r="C522" s="3">
        <v>1.74</v>
      </c>
      <c r="D522" s="3">
        <v>1.77</v>
      </c>
      <c r="E522" s="3">
        <v>8.3629999999999995</v>
      </c>
      <c r="F522" s="3">
        <v>15.61</v>
      </c>
      <c r="G522" s="3">
        <v>8.18</v>
      </c>
      <c r="H522" s="3">
        <v>15.47</v>
      </c>
      <c r="K522" s="3">
        <v>10.31</v>
      </c>
      <c r="L522" s="3">
        <v>1.54</v>
      </c>
      <c r="M522" s="3">
        <v>3.99</v>
      </c>
      <c r="N522" s="3">
        <v>2.79</v>
      </c>
      <c r="O522" s="3">
        <v>7.05</v>
      </c>
      <c r="P522" s="3">
        <v>13.36</v>
      </c>
      <c r="Q522" s="3">
        <v>32.450000000000003</v>
      </c>
      <c r="R522" s="3">
        <v>36.700000000000003</v>
      </c>
      <c r="S522" s="3">
        <v>23.08</v>
      </c>
      <c r="T522" s="3">
        <v>2.88</v>
      </c>
      <c r="U522" s="3">
        <v>31.08</v>
      </c>
      <c r="V522" s="3">
        <v>5</v>
      </c>
      <c r="W522" s="3">
        <v>16</v>
      </c>
      <c r="X522" s="3">
        <v>6.78</v>
      </c>
      <c r="Y522" s="3">
        <v>51.32</v>
      </c>
      <c r="Z522" s="3">
        <v>15.12</v>
      </c>
      <c r="AA522" s="3">
        <v>5.6</v>
      </c>
      <c r="AB522" s="3">
        <v>5.74</v>
      </c>
      <c r="AC522" s="3">
        <v>11.34</v>
      </c>
      <c r="AD522" s="3">
        <v>132.69999999999999</v>
      </c>
      <c r="AE522" s="3">
        <v>16.48</v>
      </c>
      <c r="AF522" s="3">
        <v>19.3</v>
      </c>
      <c r="AG522" s="34"/>
      <c r="AH522" s="3">
        <v>13.32</v>
      </c>
      <c r="AI522" s="3">
        <v>11.31</v>
      </c>
      <c r="AJ522" s="3">
        <v>37.090000000000003</v>
      </c>
      <c r="AK522" s="3">
        <v>18.533000000000001</v>
      </c>
      <c r="AN522" s="3">
        <v>20.84</v>
      </c>
      <c r="AO522" s="3">
        <v>0.46</v>
      </c>
      <c r="AP522" s="3">
        <v>9.69</v>
      </c>
      <c r="AQ522" s="3">
        <v>40.200000000000003</v>
      </c>
    </row>
    <row r="523" spans="1:43">
      <c r="A523" s="34">
        <v>39449</v>
      </c>
      <c r="B523" s="3">
        <v>13.18</v>
      </c>
      <c r="C523" s="3">
        <v>1.76</v>
      </c>
      <c r="D523" s="3">
        <v>1.79</v>
      </c>
      <c r="E523" s="3">
        <v>8.5030000000000001</v>
      </c>
      <c r="F523" s="3">
        <v>15.05</v>
      </c>
      <c r="G523" s="3">
        <v>7.82</v>
      </c>
      <c r="H523" s="3">
        <v>14.83</v>
      </c>
      <c r="K523" s="3">
        <v>10.19</v>
      </c>
      <c r="L523" s="3">
        <v>1.58</v>
      </c>
      <c r="M523" s="3">
        <v>4.05</v>
      </c>
      <c r="N523" s="3">
        <v>2.56</v>
      </c>
      <c r="O523" s="3">
        <v>7.27</v>
      </c>
      <c r="P523" s="3">
        <v>12.94</v>
      </c>
      <c r="Q523" s="3">
        <v>33.549999999999997</v>
      </c>
      <c r="R523" s="3">
        <v>36.299999999999997</v>
      </c>
      <c r="S523" s="3">
        <v>21.85</v>
      </c>
      <c r="T523" s="3">
        <v>2.83</v>
      </c>
      <c r="U523" s="3">
        <v>30.58</v>
      </c>
      <c r="V523" s="3">
        <v>4.95</v>
      </c>
      <c r="W523" s="3">
        <v>15.58</v>
      </c>
      <c r="X523" s="3">
        <v>6.92</v>
      </c>
      <c r="Y523" s="3">
        <v>49.05</v>
      </c>
      <c r="Z523" s="3">
        <v>15.66</v>
      </c>
      <c r="AA523" s="3">
        <v>5.62</v>
      </c>
      <c r="AB523" s="3">
        <v>5.69</v>
      </c>
      <c r="AC523" s="3">
        <v>11.61</v>
      </c>
      <c r="AD523" s="3">
        <v>136.19999999999999</v>
      </c>
      <c r="AE523" s="3">
        <v>17.32</v>
      </c>
      <c r="AF523" s="3">
        <v>20.45</v>
      </c>
      <c r="AG523" s="34"/>
      <c r="AH523" s="3">
        <v>12.8</v>
      </c>
      <c r="AI523" s="3">
        <v>10.92</v>
      </c>
      <c r="AJ523" s="3">
        <v>37.840000000000003</v>
      </c>
      <c r="AK523" s="3">
        <v>19.12</v>
      </c>
      <c r="AN523" s="3">
        <v>21.57</v>
      </c>
      <c r="AO523" s="3">
        <v>0.46</v>
      </c>
      <c r="AP523" s="3">
        <v>9.49</v>
      </c>
      <c r="AQ523" s="3">
        <v>42.55</v>
      </c>
    </row>
    <row r="524" spans="1:43">
      <c r="A524" s="34">
        <v>39448</v>
      </c>
      <c r="B524" s="4"/>
      <c r="C524" s="4"/>
      <c r="D524" s="4"/>
      <c r="E524" s="4"/>
      <c r="F524" s="4"/>
      <c r="G524" s="4"/>
      <c r="H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34"/>
      <c r="AH524" s="4"/>
      <c r="AI524" s="4"/>
      <c r="AJ524" s="4"/>
      <c r="AK524" s="4"/>
      <c r="AN524" s="4"/>
      <c r="AO524" s="4"/>
      <c r="AP524" s="4"/>
      <c r="AQ524" s="4"/>
    </row>
    <row r="525" spans="1:43">
      <c r="A525" s="34">
        <v>39447</v>
      </c>
      <c r="B525" s="3">
        <v>13.28</v>
      </c>
      <c r="C525" s="3">
        <v>1.74</v>
      </c>
      <c r="D525" s="3">
        <v>1.79</v>
      </c>
      <c r="E525" s="4"/>
      <c r="F525" s="4"/>
      <c r="G525" s="4"/>
      <c r="H525" s="4"/>
      <c r="K525" s="4"/>
      <c r="L525" s="3">
        <v>1.52</v>
      </c>
      <c r="M525" s="3">
        <v>3.89</v>
      </c>
      <c r="N525" s="3">
        <v>2.36</v>
      </c>
      <c r="O525" s="3">
        <v>7.06</v>
      </c>
      <c r="P525" s="3">
        <v>12.6</v>
      </c>
      <c r="Q525" s="3">
        <v>33.5</v>
      </c>
      <c r="R525" s="3">
        <v>37.049999999999997</v>
      </c>
      <c r="S525" s="4"/>
      <c r="T525" s="3">
        <v>2.74</v>
      </c>
      <c r="U525" s="4"/>
      <c r="V525" s="3">
        <v>4.74</v>
      </c>
      <c r="W525" s="4"/>
      <c r="X525" s="3">
        <v>7</v>
      </c>
      <c r="Y525" s="4"/>
      <c r="Z525" s="3">
        <v>16.12</v>
      </c>
      <c r="AA525" s="3">
        <v>5.5270000000000001</v>
      </c>
      <c r="AB525" s="3">
        <v>5.68</v>
      </c>
      <c r="AC525" s="4"/>
      <c r="AD525" s="3">
        <v>137.89999</v>
      </c>
      <c r="AE525" s="3">
        <v>17.899999999999999</v>
      </c>
      <c r="AF525" s="3">
        <v>20.8</v>
      </c>
      <c r="AG525" s="34"/>
      <c r="AH525" s="4"/>
      <c r="AI525" s="4"/>
      <c r="AJ525" s="4"/>
      <c r="AK525" s="4"/>
      <c r="AN525" s="4"/>
      <c r="AO525" s="3">
        <v>0.46</v>
      </c>
      <c r="AP525" s="4"/>
      <c r="AQ525" s="3">
        <v>43.55</v>
      </c>
    </row>
    <row r="526" spans="1:43">
      <c r="A526" s="34">
        <v>39444</v>
      </c>
      <c r="B526" s="3">
        <v>12.88</v>
      </c>
      <c r="C526" s="3">
        <v>1.71</v>
      </c>
      <c r="D526" s="3">
        <v>1.77</v>
      </c>
      <c r="E526" s="3">
        <v>8.3930000000000007</v>
      </c>
      <c r="F526" s="3">
        <v>14.83</v>
      </c>
      <c r="G526" s="3">
        <v>7.64</v>
      </c>
      <c r="H526" s="3">
        <v>14.38</v>
      </c>
      <c r="K526" s="3">
        <v>9.89</v>
      </c>
      <c r="L526" s="3">
        <v>1.51</v>
      </c>
      <c r="M526" s="3">
        <v>3.74</v>
      </c>
      <c r="N526" s="3">
        <v>2.36</v>
      </c>
      <c r="O526" s="3">
        <v>6.9</v>
      </c>
      <c r="P526" s="3">
        <v>12.7</v>
      </c>
      <c r="Q526" s="3">
        <v>33.549999999999997</v>
      </c>
      <c r="R526" s="3">
        <v>35.6</v>
      </c>
      <c r="S526" s="3">
        <v>22.04</v>
      </c>
      <c r="T526" s="3">
        <v>2.79</v>
      </c>
      <c r="U526" s="3">
        <v>30.96</v>
      </c>
      <c r="V526" s="3">
        <v>4.76</v>
      </c>
      <c r="W526" s="3">
        <v>14.16</v>
      </c>
      <c r="X526" s="3">
        <v>6.79</v>
      </c>
      <c r="Y526" s="3">
        <v>46.4</v>
      </c>
      <c r="Z526" s="3">
        <v>15.88</v>
      </c>
      <c r="AA526" s="3">
        <v>5.5270000000000001</v>
      </c>
      <c r="AB526" s="3">
        <v>5.5</v>
      </c>
      <c r="AC526" s="3">
        <v>10.93</v>
      </c>
      <c r="AD526" s="3">
        <v>135</v>
      </c>
      <c r="AE526" s="3">
        <v>17.88</v>
      </c>
      <c r="AF526" s="3">
        <v>20.350000000000001</v>
      </c>
      <c r="AG526" s="34"/>
      <c r="AH526" s="3">
        <v>12.55</v>
      </c>
      <c r="AI526" s="3">
        <v>10.52</v>
      </c>
      <c r="AJ526" s="3">
        <v>37.020000000000003</v>
      </c>
      <c r="AK526" s="3">
        <v>18.626999999999999</v>
      </c>
      <c r="AN526" s="3">
        <v>21.29</v>
      </c>
      <c r="AO526" s="3">
        <v>0.46</v>
      </c>
      <c r="AP526" s="3">
        <v>9.2200000000000006</v>
      </c>
      <c r="AQ526" s="3">
        <v>43.6</v>
      </c>
    </row>
    <row r="527" spans="1:43">
      <c r="A527" s="34">
        <v>39443</v>
      </c>
      <c r="B527" s="3">
        <v>13.12</v>
      </c>
      <c r="C527" s="3">
        <v>1.74</v>
      </c>
      <c r="D527" s="3">
        <v>1.8</v>
      </c>
      <c r="E527" s="3">
        <v>7.9939999999999998</v>
      </c>
      <c r="F527" s="3">
        <v>15.2</v>
      </c>
      <c r="G527" s="3">
        <v>7.77</v>
      </c>
      <c r="H527" s="3">
        <v>14.78</v>
      </c>
      <c r="K527" s="4"/>
      <c r="L527" s="3">
        <v>1.56</v>
      </c>
      <c r="M527" s="3">
        <v>3.61</v>
      </c>
      <c r="N527" s="3">
        <v>2.33</v>
      </c>
      <c r="O527" s="3">
        <v>6.95</v>
      </c>
      <c r="P527" s="3">
        <v>12.4</v>
      </c>
      <c r="Q527" s="3">
        <v>34.549999999999997</v>
      </c>
      <c r="R527" s="3">
        <v>36.1</v>
      </c>
      <c r="S527" s="3">
        <v>22.09</v>
      </c>
      <c r="T527" s="3">
        <v>2.68</v>
      </c>
      <c r="U527" s="3">
        <v>31.39</v>
      </c>
      <c r="V527" s="3">
        <v>4.6399999999999997</v>
      </c>
      <c r="W527" s="3">
        <v>13.67</v>
      </c>
      <c r="X527" s="3">
        <v>6.99</v>
      </c>
      <c r="Y527" s="3">
        <v>43.4</v>
      </c>
      <c r="Z527" s="3">
        <v>16</v>
      </c>
      <c r="AA527" s="3">
        <v>5.6269999999999998</v>
      </c>
      <c r="AB527" s="3">
        <v>5.62</v>
      </c>
      <c r="AC527" s="3">
        <v>10.51</v>
      </c>
      <c r="AD527" s="3">
        <v>138.60001</v>
      </c>
      <c r="AE527" s="3">
        <v>17.98</v>
      </c>
      <c r="AF527" s="3">
        <v>20.75</v>
      </c>
      <c r="AG527" s="34"/>
      <c r="AH527" s="3">
        <v>12.9</v>
      </c>
      <c r="AI527" s="3">
        <v>10.84</v>
      </c>
      <c r="AJ527" s="3">
        <v>37.82</v>
      </c>
      <c r="AK527" s="3">
        <v>18.187000000000001</v>
      </c>
      <c r="AN527" s="3">
        <v>19.940000000000001</v>
      </c>
      <c r="AO527" s="3">
        <v>0.46</v>
      </c>
      <c r="AP527" s="3">
        <v>9.3699999999999992</v>
      </c>
      <c r="AQ527" s="3">
        <v>45.2</v>
      </c>
    </row>
    <row r="528" spans="1:43">
      <c r="A528" s="34">
        <v>39442</v>
      </c>
      <c r="B528" s="4"/>
      <c r="C528" s="4"/>
      <c r="D528" s="4"/>
      <c r="E528" s="4"/>
      <c r="F528" s="3">
        <v>15.07</v>
      </c>
      <c r="G528" s="3">
        <v>7.59</v>
      </c>
      <c r="H528" s="3">
        <v>14.91</v>
      </c>
      <c r="K528" s="3">
        <v>10</v>
      </c>
      <c r="L528" s="4"/>
      <c r="M528" s="4"/>
      <c r="N528" s="4"/>
      <c r="O528" s="4"/>
      <c r="P528" s="4"/>
      <c r="Q528" s="4"/>
      <c r="R528" s="4"/>
      <c r="S528" s="3">
        <v>22.07</v>
      </c>
      <c r="T528" s="4"/>
      <c r="U528" s="3">
        <v>31.54</v>
      </c>
      <c r="V528" s="4"/>
      <c r="W528" s="3">
        <v>13.63</v>
      </c>
      <c r="X528" s="4"/>
      <c r="Y528" s="3">
        <v>40.61</v>
      </c>
      <c r="Z528" s="4"/>
      <c r="AA528" s="4"/>
      <c r="AB528" s="4"/>
      <c r="AC528" s="3">
        <v>10.28</v>
      </c>
      <c r="AD528" s="4"/>
      <c r="AE528" s="4"/>
      <c r="AF528" s="4"/>
      <c r="AG528" s="34"/>
      <c r="AH528" s="3">
        <v>12.79</v>
      </c>
      <c r="AI528" s="3">
        <v>10.86</v>
      </c>
      <c r="AJ528" s="3">
        <v>37.840000000000003</v>
      </c>
      <c r="AK528" s="3">
        <v>17.792999999999999</v>
      </c>
      <c r="AN528" s="3">
        <v>19.12</v>
      </c>
      <c r="AO528" s="4"/>
      <c r="AP528" s="3">
        <v>9.3800000000000008</v>
      </c>
      <c r="AQ528" s="4"/>
    </row>
    <row r="529" spans="1:43">
      <c r="A529" s="34">
        <v>39441</v>
      </c>
      <c r="B529" s="4"/>
      <c r="C529" s="4"/>
      <c r="D529" s="4"/>
      <c r="E529" s="4"/>
      <c r="F529" s="3">
        <v>14.85</v>
      </c>
      <c r="G529" s="3">
        <v>7.52</v>
      </c>
      <c r="H529" s="3">
        <v>14.25</v>
      </c>
      <c r="K529" s="3">
        <v>10.02</v>
      </c>
      <c r="L529" s="4"/>
      <c r="M529" s="4"/>
      <c r="N529" s="4"/>
      <c r="O529" s="4"/>
      <c r="P529" s="4"/>
      <c r="Q529" s="4"/>
      <c r="R529" s="4"/>
      <c r="S529" s="3">
        <v>21.88</v>
      </c>
      <c r="T529" s="4"/>
      <c r="U529" s="3">
        <v>31.25</v>
      </c>
      <c r="V529" s="4"/>
      <c r="W529" s="3">
        <v>13.09</v>
      </c>
      <c r="X529" s="4"/>
      <c r="Y529" s="3">
        <v>40.33</v>
      </c>
      <c r="Z529" s="4"/>
      <c r="AA529" s="4"/>
      <c r="AB529" s="4"/>
      <c r="AC529" s="3">
        <v>10.06</v>
      </c>
      <c r="AD529" s="4"/>
      <c r="AE529" s="4"/>
      <c r="AF529" s="4"/>
      <c r="AG529" s="34"/>
      <c r="AH529" s="3">
        <v>12.77</v>
      </c>
      <c r="AI529" s="3">
        <v>10.62</v>
      </c>
      <c r="AJ529" s="3">
        <v>37.65</v>
      </c>
      <c r="AK529" s="3">
        <v>18.12</v>
      </c>
      <c r="AN529" s="3">
        <v>19.100000000000001</v>
      </c>
      <c r="AO529" s="4"/>
      <c r="AP529" s="3">
        <v>9.2899999999999991</v>
      </c>
      <c r="AQ529" s="4"/>
    </row>
    <row r="530" spans="1:43">
      <c r="A530" s="34">
        <v>39440</v>
      </c>
      <c r="B530" s="3">
        <v>13.04</v>
      </c>
      <c r="C530" s="3">
        <v>1.78</v>
      </c>
      <c r="D530" s="3">
        <v>1.82</v>
      </c>
      <c r="E530" s="4"/>
      <c r="F530" s="3">
        <v>14.96</v>
      </c>
      <c r="G530" s="3">
        <v>7.49</v>
      </c>
      <c r="H530" s="3">
        <v>13.98</v>
      </c>
      <c r="K530" s="3">
        <v>9.8000000000000007</v>
      </c>
      <c r="L530" s="3">
        <v>1.6</v>
      </c>
      <c r="M530" s="3">
        <v>3.59</v>
      </c>
      <c r="N530" s="3">
        <v>2.21</v>
      </c>
      <c r="O530" s="3">
        <v>6.9</v>
      </c>
      <c r="P530" s="3">
        <v>12.22</v>
      </c>
      <c r="Q530" s="3">
        <v>33.9</v>
      </c>
      <c r="R530" s="3">
        <v>36.6</v>
      </c>
      <c r="S530" s="3">
        <v>21.91</v>
      </c>
      <c r="T530" s="3">
        <v>2.67</v>
      </c>
      <c r="U530" s="3">
        <v>31.96</v>
      </c>
      <c r="V530" s="3">
        <v>4.68</v>
      </c>
      <c r="W530" s="4"/>
      <c r="X530" s="3">
        <v>7.16</v>
      </c>
      <c r="Y530" s="3">
        <v>41.98</v>
      </c>
      <c r="Z530" s="3">
        <v>15.98</v>
      </c>
      <c r="AA530" s="3">
        <v>5.6929999999999996</v>
      </c>
      <c r="AB530" s="3">
        <v>5.62</v>
      </c>
      <c r="AC530" s="3">
        <v>9.57</v>
      </c>
      <c r="AD530" s="3">
        <v>141.80000000000001</v>
      </c>
      <c r="AE530" s="3">
        <v>17.36</v>
      </c>
      <c r="AF530" s="3">
        <v>21.2</v>
      </c>
      <c r="AG530" s="34"/>
      <c r="AH530" s="3">
        <v>13.01</v>
      </c>
      <c r="AI530" s="3">
        <v>10.75</v>
      </c>
      <c r="AJ530" s="3">
        <v>37.17</v>
      </c>
      <c r="AK530" s="3">
        <v>17.927</v>
      </c>
      <c r="AN530" s="3">
        <v>18.989999999999998</v>
      </c>
      <c r="AO530" s="3">
        <v>0.435</v>
      </c>
      <c r="AP530" s="3">
        <v>9.25</v>
      </c>
      <c r="AQ530" s="3">
        <v>44.8</v>
      </c>
    </row>
    <row r="531" spans="1:43">
      <c r="A531" s="34">
        <v>39437</v>
      </c>
      <c r="B531" s="3">
        <v>12.6</v>
      </c>
      <c r="C531" s="3">
        <v>1.74</v>
      </c>
      <c r="D531" s="3">
        <v>1.83</v>
      </c>
      <c r="E531" s="4"/>
      <c r="F531" s="3">
        <v>14.48</v>
      </c>
      <c r="G531" s="3">
        <v>7.27</v>
      </c>
      <c r="H531" s="3">
        <v>13.67</v>
      </c>
      <c r="K531" s="3">
        <v>9.58</v>
      </c>
      <c r="L531" s="3">
        <v>1.55</v>
      </c>
      <c r="M531" s="3">
        <v>3.6</v>
      </c>
      <c r="N531" s="3">
        <v>2.19</v>
      </c>
      <c r="O531" s="3">
        <v>6.58</v>
      </c>
      <c r="P531" s="3">
        <v>12.3</v>
      </c>
      <c r="Q531" s="3">
        <v>34.299999999999997</v>
      </c>
      <c r="R531" s="3">
        <v>36.4</v>
      </c>
      <c r="S531" s="3">
        <v>21.34</v>
      </c>
      <c r="T531" s="3">
        <v>2.61</v>
      </c>
      <c r="U531" s="3">
        <v>30.54</v>
      </c>
      <c r="V531" s="3">
        <v>4.8</v>
      </c>
      <c r="W531" s="3">
        <v>12.43</v>
      </c>
      <c r="X531" s="3">
        <v>7.08</v>
      </c>
      <c r="Y531" s="3">
        <v>42.76</v>
      </c>
      <c r="Z531" s="3">
        <v>15.52</v>
      </c>
      <c r="AA531" s="3">
        <v>5.6130000000000004</v>
      </c>
      <c r="AB531" s="3">
        <v>5.5</v>
      </c>
      <c r="AC531" s="3">
        <v>8.9600000000000009</v>
      </c>
      <c r="AD531" s="3">
        <v>137.80000000000001</v>
      </c>
      <c r="AE531" s="3">
        <v>16.760000000000002</v>
      </c>
      <c r="AF531" s="3">
        <v>21</v>
      </c>
      <c r="AG531" s="34"/>
      <c r="AH531" s="3">
        <v>12.78</v>
      </c>
      <c r="AI531" s="3">
        <v>10.72</v>
      </c>
      <c r="AJ531" s="3">
        <v>36.090000000000003</v>
      </c>
      <c r="AK531" s="3">
        <v>17.707000000000001</v>
      </c>
      <c r="AN531" s="3">
        <v>18.73</v>
      </c>
      <c r="AO531" s="3">
        <v>0.435</v>
      </c>
      <c r="AP531" s="3">
        <v>9.1999999999999993</v>
      </c>
      <c r="AQ531" s="3">
        <v>44.1</v>
      </c>
    </row>
    <row r="532" spans="1:43">
      <c r="A532" s="34">
        <v>39436</v>
      </c>
      <c r="B532" s="3">
        <v>12.28</v>
      </c>
      <c r="C532" s="3">
        <v>1.76</v>
      </c>
      <c r="D532" s="3">
        <v>1.65</v>
      </c>
      <c r="E532" s="4"/>
      <c r="F532" s="3">
        <v>14.26</v>
      </c>
      <c r="G532" s="3">
        <v>7.16</v>
      </c>
      <c r="H532" s="3">
        <v>13.65</v>
      </c>
      <c r="K532" s="3">
        <v>9.4499999999999993</v>
      </c>
      <c r="L532" s="3">
        <v>1.55</v>
      </c>
      <c r="M532" s="3">
        <v>3.56</v>
      </c>
      <c r="N532" s="3">
        <v>2.27</v>
      </c>
      <c r="O532" s="3">
        <v>6.51</v>
      </c>
      <c r="P532" s="3">
        <v>11.8</v>
      </c>
      <c r="Q532" s="3">
        <v>33.1</v>
      </c>
      <c r="R532" s="3">
        <v>35.799999999999997</v>
      </c>
      <c r="S532" s="3">
        <v>20.62</v>
      </c>
      <c r="T532" s="3">
        <v>2.56</v>
      </c>
      <c r="U532" s="3">
        <v>30.5</v>
      </c>
      <c r="V532" s="3">
        <v>4.9000000000000004</v>
      </c>
      <c r="W532" s="3">
        <v>12.57</v>
      </c>
      <c r="X532" s="3">
        <v>6.79</v>
      </c>
      <c r="Y532" s="3">
        <v>42.97</v>
      </c>
      <c r="Z532" s="3">
        <v>14.72</v>
      </c>
      <c r="AA532" s="3">
        <v>5.7130000000000001</v>
      </c>
      <c r="AB532" s="3">
        <v>5.35</v>
      </c>
      <c r="AC532" s="3">
        <v>8.5399999999999991</v>
      </c>
      <c r="AD532" s="3">
        <v>134.80000000000001</v>
      </c>
      <c r="AE532" s="3">
        <v>16</v>
      </c>
      <c r="AF532" s="3">
        <v>21.2</v>
      </c>
      <c r="AG532" s="34"/>
      <c r="AH532" s="3">
        <v>12.35</v>
      </c>
      <c r="AI532" s="3">
        <v>10.64</v>
      </c>
      <c r="AJ532" s="3">
        <v>35.51</v>
      </c>
      <c r="AK532" s="3">
        <v>16.899999999999999</v>
      </c>
      <c r="AN532" s="3">
        <v>18.329999999999998</v>
      </c>
      <c r="AO532" s="3">
        <v>0.45</v>
      </c>
      <c r="AP532" s="3">
        <v>9.06</v>
      </c>
      <c r="AQ532" s="3">
        <v>42.45</v>
      </c>
    </row>
    <row r="533" spans="1:43">
      <c r="A533" s="34">
        <v>39435</v>
      </c>
      <c r="B533" s="3">
        <v>12.38</v>
      </c>
      <c r="C533" s="3">
        <v>1.72</v>
      </c>
      <c r="D533" s="3">
        <v>1.63</v>
      </c>
      <c r="E533" s="4"/>
      <c r="F533" s="3">
        <v>14</v>
      </c>
      <c r="G533" s="3">
        <v>7</v>
      </c>
      <c r="H533" s="3">
        <v>13.4</v>
      </c>
      <c r="K533" s="3">
        <v>9.39</v>
      </c>
      <c r="L533" s="3">
        <v>1.54</v>
      </c>
      <c r="M533" s="3">
        <v>3.6</v>
      </c>
      <c r="N533" s="3">
        <v>2.25</v>
      </c>
      <c r="O533" s="3">
        <v>6.71</v>
      </c>
      <c r="P533" s="3">
        <v>11.48</v>
      </c>
      <c r="Q533" s="3">
        <v>32.5</v>
      </c>
      <c r="R533" s="3">
        <v>36.9</v>
      </c>
      <c r="S533" s="3">
        <v>20.37</v>
      </c>
      <c r="T533" s="3">
        <v>2.4</v>
      </c>
      <c r="U533" s="3">
        <v>29.59</v>
      </c>
      <c r="V533" s="3">
        <v>4.87</v>
      </c>
      <c r="W533" s="3">
        <v>12.43</v>
      </c>
      <c r="X533" s="3">
        <v>6.84</v>
      </c>
      <c r="Y533" s="3">
        <v>40.520000000000003</v>
      </c>
      <c r="Z533" s="3">
        <v>14.68</v>
      </c>
      <c r="AA533" s="3">
        <v>5.5670000000000002</v>
      </c>
      <c r="AB533" s="3">
        <v>5.4</v>
      </c>
      <c r="AC533" s="3">
        <v>8.64</v>
      </c>
      <c r="AD533" s="3">
        <v>135.39999</v>
      </c>
      <c r="AE533" s="3">
        <v>15.94</v>
      </c>
      <c r="AF533" s="3">
        <v>20.8</v>
      </c>
      <c r="AG533" s="34"/>
      <c r="AH533" s="3">
        <v>12.26</v>
      </c>
      <c r="AI533" s="3">
        <v>10.55</v>
      </c>
      <c r="AJ533" s="3">
        <v>34.35</v>
      </c>
      <c r="AK533" s="3">
        <v>16.559999999999999</v>
      </c>
      <c r="AN533" s="3">
        <v>17.8</v>
      </c>
      <c r="AO533" s="3">
        <v>0.45</v>
      </c>
      <c r="AP533" s="3">
        <v>9.06</v>
      </c>
      <c r="AQ533" s="3">
        <v>42</v>
      </c>
    </row>
    <row r="534" spans="1:43">
      <c r="A534" s="34">
        <v>39434</v>
      </c>
      <c r="B534" s="3">
        <v>11.96</v>
      </c>
      <c r="C534" s="3">
        <v>1.72</v>
      </c>
      <c r="D534" s="3">
        <v>1.66</v>
      </c>
      <c r="E534" s="4"/>
      <c r="F534" s="3">
        <v>13.62</v>
      </c>
      <c r="G534" s="3">
        <v>6.9</v>
      </c>
      <c r="H534" s="4"/>
      <c r="K534" s="3">
        <v>9.16</v>
      </c>
      <c r="L534" s="3">
        <v>1.52</v>
      </c>
      <c r="M534" s="3">
        <v>3.64</v>
      </c>
      <c r="N534" s="3">
        <v>2.34</v>
      </c>
      <c r="O534" s="3">
        <v>6.75</v>
      </c>
      <c r="P534" s="3">
        <v>11.02</v>
      </c>
      <c r="Q534" s="3">
        <v>30.55</v>
      </c>
      <c r="R534" s="3">
        <v>35</v>
      </c>
      <c r="S534" s="3">
        <v>20.100000000000001</v>
      </c>
      <c r="T534" s="3">
        <v>2.46</v>
      </c>
      <c r="U534" s="3">
        <v>29.24</v>
      </c>
      <c r="V534" s="3">
        <v>4.82</v>
      </c>
      <c r="W534" s="3">
        <v>12.22</v>
      </c>
      <c r="X534" s="3">
        <v>6.68</v>
      </c>
      <c r="Y534" s="3">
        <v>39.340000000000003</v>
      </c>
      <c r="Z534" s="3">
        <v>14.28</v>
      </c>
      <c r="AA534" s="3">
        <v>5.5</v>
      </c>
      <c r="AB534" s="3">
        <v>5.32</v>
      </c>
      <c r="AC534" s="3">
        <v>8.36</v>
      </c>
      <c r="AD534" s="3">
        <v>133.30000000000001</v>
      </c>
      <c r="AE534" s="3">
        <v>15</v>
      </c>
      <c r="AF534" s="3">
        <v>20.45</v>
      </c>
      <c r="AG534" s="34"/>
      <c r="AH534" s="3">
        <v>11.89</v>
      </c>
      <c r="AI534" s="3">
        <v>10.43</v>
      </c>
      <c r="AJ534" s="3">
        <v>33.32</v>
      </c>
      <c r="AK534" s="3">
        <v>16.126999999999999</v>
      </c>
      <c r="AN534" s="3">
        <v>17.36</v>
      </c>
      <c r="AO534" s="3">
        <v>0.435</v>
      </c>
      <c r="AP534" s="3">
        <v>8.91</v>
      </c>
      <c r="AQ534" s="3">
        <v>40.35</v>
      </c>
    </row>
    <row r="535" spans="1:43">
      <c r="A535" s="34">
        <v>39433</v>
      </c>
      <c r="B535" s="3">
        <v>12.02</v>
      </c>
      <c r="C535" s="3">
        <v>1.69</v>
      </c>
      <c r="D535" s="3">
        <v>1.69</v>
      </c>
      <c r="E535" s="4"/>
      <c r="F535" s="3">
        <v>13.88</v>
      </c>
      <c r="G535" s="3">
        <v>6.88</v>
      </c>
      <c r="H535" s="3">
        <v>13.18</v>
      </c>
      <c r="K535" s="3">
        <v>9.32</v>
      </c>
      <c r="L535" s="3">
        <v>1.52</v>
      </c>
      <c r="M535" s="3">
        <v>3.75</v>
      </c>
      <c r="N535" s="3">
        <v>2.1800000000000002</v>
      </c>
      <c r="O535" s="3">
        <v>6.9</v>
      </c>
      <c r="P535" s="3">
        <v>11.5</v>
      </c>
      <c r="Q535" s="3">
        <v>30</v>
      </c>
      <c r="R535" s="3">
        <v>35</v>
      </c>
      <c r="S535" s="3">
        <v>19.309999999999999</v>
      </c>
      <c r="T535" s="3">
        <v>2.57</v>
      </c>
      <c r="U535" s="3">
        <v>29.99</v>
      </c>
      <c r="V535" s="3">
        <v>4.87</v>
      </c>
      <c r="W535" s="3">
        <v>12.2</v>
      </c>
      <c r="X535" s="3">
        <v>6.66</v>
      </c>
      <c r="Y535" s="3">
        <v>39.74</v>
      </c>
      <c r="Z535" s="3">
        <v>14.2</v>
      </c>
      <c r="AA535" s="3">
        <v>5.58</v>
      </c>
      <c r="AB535" s="3">
        <v>5.15</v>
      </c>
      <c r="AC535" s="3">
        <v>8.65</v>
      </c>
      <c r="AD535" s="3">
        <v>133.39999</v>
      </c>
      <c r="AE535" s="3">
        <v>15.02</v>
      </c>
      <c r="AF535" s="3">
        <v>20.45</v>
      </c>
      <c r="AG535" s="34"/>
      <c r="AH535" s="3">
        <v>11.97</v>
      </c>
      <c r="AI535" s="3">
        <v>10.63</v>
      </c>
      <c r="AJ535" s="3">
        <v>33.24</v>
      </c>
      <c r="AK535" s="3">
        <v>16.626999999999999</v>
      </c>
      <c r="AN535" s="3">
        <v>18.53</v>
      </c>
      <c r="AO535" s="3">
        <v>0.47</v>
      </c>
      <c r="AP535" s="3">
        <v>9.08</v>
      </c>
      <c r="AQ535" s="3">
        <v>39.75</v>
      </c>
    </row>
    <row r="536" spans="1:43">
      <c r="A536" s="34">
        <v>39430</v>
      </c>
      <c r="B536" s="3">
        <v>12.62</v>
      </c>
      <c r="C536" s="3">
        <v>1.69</v>
      </c>
      <c r="D536" s="3">
        <v>1.8</v>
      </c>
      <c r="E536" s="4"/>
      <c r="F536" s="3">
        <v>14.06</v>
      </c>
      <c r="G536" s="3">
        <v>6.9</v>
      </c>
      <c r="H536" s="3">
        <v>13.18</v>
      </c>
      <c r="K536" s="3">
        <v>9.24</v>
      </c>
      <c r="L536" s="3">
        <v>1.6</v>
      </c>
      <c r="M536" s="3">
        <v>3.76</v>
      </c>
      <c r="N536" s="3">
        <v>2.2000000000000002</v>
      </c>
      <c r="O536" s="3">
        <v>6.92</v>
      </c>
      <c r="P536" s="3">
        <v>11.9</v>
      </c>
      <c r="Q536" s="3">
        <v>30.75</v>
      </c>
      <c r="R536" s="3">
        <v>36.450000000000003</v>
      </c>
      <c r="S536" s="3">
        <v>19.95</v>
      </c>
      <c r="T536" s="3">
        <v>2.68</v>
      </c>
      <c r="U536" s="3">
        <v>30.55</v>
      </c>
      <c r="V536" s="3">
        <v>5</v>
      </c>
      <c r="W536" s="3">
        <v>12.61</v>
      </c>
      <c r="X536" s="3">
        <v>7.12</v>
      </c>
      <c r="Y536" s="3">
        <v>42.27</v>
      </c>
      <c r="Z536" s="3">
        <v>14.94</v>
      </c>
      <c r="AA536" s="3">
        <v>5.58</v>
      </c>
      <c r="AB536" s="3">
        <v>5.5</v>
      </c>
      <c r="AC536" s="3">
        <v>8.77</v>
      </c>
      <c r="AD536" s="3">
        <v>137.19999999999999</v>
      </c>
      <c r="AE536" s="3">
        <v>15.4</v>
      </c>
      <c r="AF536" s="3">
        <v>20.5</v>
      </c>
      <c r="AG536" s="34"/>
      <c r="AH536" s="3">
        <v>11.83</v>
      </c>
      <c r="AI536" s="3">
        <v>10.47</v>
      </c>
      <c r="AJ536" s="3">
        <v>33.58</v>
      </c>
      <c r="AK536" s="3">
        <v>17.126999999999999</v>
      </c>
      <c r="AN536" s="3">
        <v>18.82</v>
      </c>
      <c r="AO536" s="3">
        <v>0.47</v>
      </c>
      <c r="AP536" s="3">
        <v>9.0500000000000007</v>
      </c>
      <c r="AQ536" s="3">
        <v>40.799999999999997</v>
      </c>
    </row>
    <row r="537" spans="1:43">
      <c r="A537" s="34">
        <v>39429</v>
      </c>
      <c r="B537" s="3">
        <v>12.72</v>
      </c>
      <c r="C537" s="3">
        <v>1.69</v>
      </c>
      <c r="D537" s="3">
        <v>1.77</v>
      </c>
      <c r="E537" s="4"/>
      <c r="F537" s="3">
        <v>13.87</v>
      </c>
      <c r="G537" s="3">
        <v>6.89</v>
      </c>
      <c r="H537" s="3">
        <v>13.2</v>
      </c>
      <c r="K537" s="3">
        <v>9.01</v>
      </c>
      <c r="L537" s="3">
        <v>1.64</v>
      </c>
      <c r="M537" s="3">
        <v>3.81</v>
      </c>
      <c r="N537" s="3">
        <v>2.2400000000000002</v>
      </c>
      <c r="O537" s="3">
        <v>6.9</v>
      </c>
      <c r="P537" s="3">
        <v>11.68</v>
      </c>
      <c r="Q537" s="3">
        <v>31.05</v>
      </c>
      <c r="R537" s="3">
        <v>36.4</v>
      </c>
      <c r="S537" s="3">
        <v>19.670000000000002</v>
      </c>
      <c r="T537" s="3">
        <v>2.77</v>
      </c>
      <c r="U537" s="3">
        <v>30.53</v>
      </c>
      <c r="V537" s="3">
        <v>5.2</v>
      </c>
      <c r="W537" s="3">
        <v>12.22</v>
      </c>
      <c r="X537" s="3">
        <v>7.47</v>
      </c>
      <c r="Y537" s="3">
        <v>39.380000000000003</v>
      </c>
      <c r="Z537" s="3">
        <v>15.6</v>
      </c>
      <c r="AA537" s="3">
        <v>5.7930000000000001</v>
      </c>
      <c r="AB537" s="3">
        <v>5.4</v>
      </c>
      <c r="AC537" s="3">
        <v>8.65</v>
      </c>
      <c r="AD537" s="3">
        <v>137.39999</v>
      </c>
      <c r="AE537" s="3">
        <v>15.64</v>
      </c>
      <c r="AF537" s="3">
        <v>20.95</v>
      </c>
      <c r="AG537" s="34"/>
      <c r="AH537" s="3">
        <v>11.47</v>
      </c>
      <c r="AI537" s="3">
        <v>10.01</v>
      </c>
      <c r="AJ537" s="3">
        <v>32.950000000000003</v>
      </c>
      <c r="AK537" s="3">
        <v>17.887</v>
      </c>
      <c r="AN537" s="3">
        <v>19.170000000000002</v>
      </c>
      <c r="AO537" s="3">
        <v>0.47</v>
      </c>
      <c r="AP537" s="3">
        <v>8.69</v>
      </c>
      <c r="AQ537" s="3">
        <v>42.05</v>
      </c>
    </row>
    <row r="538" spans="1:43">
      <c r="A538" s="34">
        <v>39428</v>
      </c>
      <c r="B538" s="3">
        <v>13.2</v>
      </c>
      <c r="C538" s="3">
        <v>1.72</v>
      </c>
      <c r="D538" s="3">
        <v>1.91</v>
      </c>
      <c r="E538" s="4"/>
      <c r="F538" s="3">
        <v>14.29</v>
      </c>
      <c r="G538" s="3">
        <v>7.15</v>
      </c>
      <c r="H538" s="3">
        <v>13.55</v>
      </c>
      <c r="K538" s="3">
        <v>9.43</v>
      </c>
      <c r="L538" s="3">
        <v>1.68</v>
      </c>
      <c r="M538" s="3">
        <v>3.81</v>
      </c>
      <c r="N538" s="3">
        <v>2.25</v>
      </c>
      <c r="O538" s="3">
        <v>6.99</v>
      </c>
      <c r="P538" s="3">
        <v>11.64</v>
      </c>
      <c r="Q538" s="3">
        <v>32.1</v>
      </c>
      <c r="R538" s="3">
        <v>38.85</v>
      </c>
      <c r="S538" s="3">
        <v>20.73</v>
      </c>
      <c r="T538" s="3">
        <v>2.75</v>
      </c>
      <c r="U538" s="3">
        <v>31.14</v>
      </c>
      <c r="V538" s="3">
        <v>5.46</v>
      </c>
      <c r="W538" s="3">
        <v>13.09</v>
      </c>
      <c r="X538" s="3">
        <v>7.75</v>
      </c>
      <c r="Y538" s="3">
        <v>41.58</v>
      </c>
      <c r="Z538" s="3">
        <v>16.3</v>
      </c>
      <c r="AA538" s="3">
        <v>5.82</v>
      </c>
      <c r="AB538" s="3">
        <v>5.68</v>
      </c>
      <c r="AC538" s="3">
        <v>8.33</v>
      </c>
      <c r="AD538" s="3">
        <v>143</v>
      </c>
      <c r="AE538" s="3">
        <v>15.84</v>
      </c>
      <c r="AF538" s="3">
        <v>21.6</v>
      </c>
      <c r="AG538" s="34"/>
      <c r="AH538" s="3">
        <v>12</v>
      </c>
      <c r="AI538" s="3">
        <v>10.52</v>
      </c>
      <c r="AJ538" s="3">
        <v>34.75</v>
      </c>
      <c r="AK538" s="3">
        <v>18.093</v>
      </c>
      <c r="AN538" s="3">
        <v>18.78</v>
      </c>
      <c r="AO538" s="3">
        <v>0.47</v>
      </c>
      <c r="AP538" s="3">
        <v>9.1199999999999992</v>
      </c>
      <c r="AQ538" s="3">
        <v>44.1</v>
      </c>
    </row>
    <row r="539" spans="1:43">
      <c r="A539" s="34">
        <v>39427</v>
      </c>
      <c r="B539" s="3">
        <v>13.72</v>
      </c>
      <c r="C539" s="3">
        <v>1.74</v>
      </c>
      <c r="D539" s="3">
        <v>1.98</v>
      </c>
      <c r="E539" s="4"/>
      <c r="F539" s="3">
        <v>14.3</v>
      </c>
      <c r="G539" s="3">
        <v>7.18</v>
      </c>
      <c r="H539" s="3">
        <v>13.51</v>
      </c>
      <c r="K539" s="3">
        <v>9.5399999999999991</v>
      </c>
      <c r="L539" s="3">
        <v>1.69</v>
      </c>
      <c r="M539" s="3">
        <v>3.78</v>
      </c>
      <c r="N539" s="3">
        <v>2.27</v>
      </c>
      <c r="O539" s="3">
        <v>6.8</v>
      </c>
      <c r="P539" s="3">
        <v>12</v>
      </c>
      <c r="Q539" s="3">
        <v>33.450000000000003</v>
      </c>
      <c r="R539" s="3">
        <v>39.950000000000003</v>
      </c>
      <c r="S539" s="3">
        <v>20.9</v>
      </c>
      <c r="T539" s="3">
        <v>2.7</v>
      </c>
      <c r="U539" s="3">
        <v>31.93</v>
      </c>
      <c r="V539" s="3">
        <v>5.69</v>
      </c>
      <c r="W539" s="3">
        <v>12.74</v>
      </c>
      <c r="X539" s="3">
        <v>7.98</v>
      </c>
      <c r="Y539" s="3">
        <v>45</v>
      </c>
      <c r="Z539" s="3">
        <v>17.14</v>
      </c>
      <c r="AA539" s="3">
        <v>5.6669999999999998</v>
      </c>
      <c r="AB539" s="3">
        <v>5.84</v>
      </c>
      <c r="AC539" s="3">
        <v>8.35</v>
      </c>
      <c r="AD539" s="3">
        <v>145.5</v>
      </c>
      <c r="AE539" s="3">
        <v>16.399999999999999</v>
      </c>
      <c r="AF539" s="3">
        <v>22.3</v>
      </c>
      <c r="AG539" s="34"/>
      <c r="AH539" s="3">
        <v>12.08</v>
      </c>
      <c r="AI539" s="3">
        <v>10.39</v>
      </c>
      <c r="AJ539" s="3">
        <v>34.75</v>
      </c>
      <c r="AK539" s="3">
        <v>18.632999999999999</v>
      </c>
      <c r="AN539" s="3">
        <v>19.09</v>
      </c>
      <c r="AO539" s="3">
        <v>0.47</v>
      </c>
      <c r="AP539" s="3">
        <v>8.75</v>
      </c>
      <c r="AQ539" s="3">
        <v>45.3</v>
      </c>
    </row>
    <row r="540" spans="1:43">
      <c r="A540" s="34">
        <v>39426</v>
      </c>
      <c r="B540" s="3">
        <v>13.56</v>
      </c>
      <c r="C540" s="3">
        <v>1.74</v>
      </c>
      <c r="D540" s="3">
        <v>1.97</v>
      </c>
      <c r="E540" s="4"/>
      <c r="F540" s="3">
        <v>14.03</v>
      </c>
      <c r="G540" s="3">
        <v>6.75</v>
      </c>
      <c r="H540" s="3">
        <v>13.22</v>
      </c>
      <c r="K540" s="3">
        <v>9.49</v>
      </c>
      <c r="L540" s="3">
        <v>1.69</v>
      </c>
      <c r="M540" s="3">
        <v>3.75</v>
      </c>
      <c r="N540" s="3">
        <v>2.2200000000000002</v>
      </c>
      <c r="O540" s="3">
        <v>6.89</v>
      </c>
      <c r="P540" s="3">
        <v>12.04</v>
      </c>
      <c r="Q540" s="3">
        <v>33.15</v>
      </c>
      <c r="R540" s="3">
        <v>39</v>
      </c>
      <c r="S540" s="3">
        <v>21.13</v>
      </c>
      <c r="T540" s="3">
        <v>2.75</v>
      </c>
      <c r="U540" s="3">
        <v>31.42</v>
      </c>
      <c r="V540" s="3">
        <v>5.76</v>
      </c>
      <c r="W540" s="3">
        <v>12.9</v>
      </c>
      <c r="X540" s="3">
        <v>7.99</v>
      </c>
      <c r="Y540" s="4"/>
      <c r="Z540" s="3">
        <v>17.3</v>
      </c>
      <c r="AA540" s="3">
        <v>5.6070000000000002</v>
      </c>
      <c r="AB540" s="3">
        <v>5.67</v>
      </c>
      <c r="AC540" s="3">
        <v>8.06</v>
      </c>
      <c r="AD540" s="3">
        <v>140.60001</v>
      </c>
      <c r="AE540" s="3">
        <v>15.9</v>
      </c>
      <c r="AF540" s="3">
        <v>21.8</v>
      </c>
      <c r="AG540" s="34"/>
      <c r="AH540" s="3">
        <v>12.03</v>
      </c>
      <c r="AI540" s="3">
        <v>10.35</v>
      </c>
      <c r="AJ540" s="3">
        <v>34.01</v>
      </c>
      <c r="AK540" s="3">
        <v>18.106999999999999</v>
      </c>
      <c r="AN540" s="3">
        <v>18.04</v>
      </c>
      <c r="AO540" s="3">
        <v>0.48</v>
      </c>
      <c r="AP540" s="3">
        <v>8.64</v>
      </c>
      <c r="AQ540" s="3">
        <v>43.6</v>
      </c>
    </row>
    <row r="541" spans="1:43">
      <c r="A541" s="34">
        <v>39423</v>
      </c>
      <c r="B541" s="3">
        <v>13.88</v>
      </c>
      <c r="C541" s="3">
        <v>1.78</v>
      </c>
      <c r="D541" s="3">
        <v>1.98</v>
      </c>
      <c r="E541" s="4"/>
      <c r="F541" s="3">
        <v>13.65</v>
      </c>
      <c r="G541" s="3">
        <v>6.63</v>
      </c>
      <c r="H541" s="3">
        <v>12.86</v>
      </c>
      <c r="K541" s="3">
        <v>9.2799999999999994</v>
      </c>
      <c r="L541" s="3">
        <v>1.69</v>
      </c>
      <c r="M541" s="3">
        <v>3.85</v>
      </c>
      <c r="N541" s="3">
        <v>2.25</v>
      </c>
      <c r="O541" s="3">
        <v>7.2</v>
      </c>
      <c r="P541" s="3">
        <v>12.02</v>
      </c>
      <c r="Q541" s="3">
        <v>32.049999999999997</v>
      </c>
      <c r="R541" s="3">
        <v>41.05</v>
      </c>
      <c r="S541" s="3">
        <v>20.65</v>
      </c>
      <c r="T541" s="3">
        <v>2.69</v>
      </c>
      <c r="U541" s="3">
        <v>31.31</v>
      </c>
      <c r="V541" s="3">
        <v>5.82</v>
      </c>
      <c r="W541" s="3">
        <v>12.36</v>
      </c>
      <c r="X541" s="3">
        <v>8.1</v>
      </c>
      <c r="Y541" s="4"/>
      <c r="Z541" s="3">
        <v>18.18</v>
      </c>
      <c r="AA541" s="3">
        <v>5.7</v>
      </c>
      <c r="AB541" s="3">
        <v>5.78</v>
      </c>
      <c r="AC541" s="3">
        <v>7.92</v>
      </c>
      <c r="AD541" s="3">
        <v>142.30000000000001</v>
      </c>
      <c r="AE541" s="3">
        <v>16.100000000000001</v>
      </c>
      <c r="AF541" s="3">
        <v>21.65</v>
      </c>
      <c r="AG541" s="34"/>
      <c r="AH541" s="3">
        <v>11.54</v>
      </c>
      <c r="AI541" s="3">
        <v>10.09</v>
      </c>
      <c r="AJ541" s="3">
        <v>32.299999999999997</v>
      </c>
      <c r="AK541" s="3">
        <v>17.312999999999999</v>
      </c>
      <c r="AN541" s="3">
        <v>17.309999999999999</v>
      </c>
      <c r="AO541" s="3">
        <v>0.47</v>
      </c>
      <c r="AP541" s="3">
        <v>8.5</v>
      </c>
      <c r="AQ541" s="3">
        <v>45</v>
      </c>
    </row>
    <row r="542" spans="1:43">
      <c r="A542" s="34">
        <v>39422</v>
      </c>
      <c r="B542" s="3">
        <v>14.4</v>
      </c>
      <c r="C542" s="3">
        <v>1.76</v>
      </c>
      <c r="D542" s="3">
        <v>2.02</v>
      </c>
      <c r="E542" s="4"/>
      <c r="F542" s="3">
        <v>13.13</v>
      </c>
      <c r="G542" s="3">
        <v>6.59</v>
      </c>
      <c r="H542" s="3">
        <v>12.59</v>
      </c>
      <c r="K542" s="3">
        <v>9.1199999999999992</v>
      </c>
      <c r="L542" s="3">
        <v>1.7</v>
      </c>
      <c r="M542" s="3">
        <v>3.92</v>
      </c>
      <c r="N542" s="3">
        <v>2.31</v>
      </c>
      <c r="O542" s="3">
        <v>7.47</v>
      </c>
      <c r="P542" s="3">
        <v>12.04</v>
      </c>
      <c r="Q542" s="3">
        <v>33.9</v>
      </c>
      <c r="R542" s="3">
        <v>41.1</v>
      </c>
      <c r="S542" s="3">
        <v>20.420000000000002</v>
      </c>
      <c r="T542" s="3">
        <v>2.74</v>
      </c>
      <c r="U542" s="3">
        <v>31.12</v>
      </c>
      <c r="V542" s="3">
        <v>5.97</v>
      </c>
      <c r="W542" s="3">
        <v>12.02</v>
      </c>
      <c r="X542" s="3">
        <v>8.15</v>
      </c>
      <c r="Y542" s="3">
        <v>46.18</v>
      </c>
      <c r="Z542" s="3">
        <v>18.78</v>
      </c>
      <c r="AA542" s="3">
        <v>5.7930000000000001</v>
      </c>
      <c r="AB542" s="3">
        <v>5.95</v>
      </c>
      <c r="AC542" s="3">
        <v>7.91</v>
      </c>
      <c r="AD542" s="3">
        <v>145.69999999999999</v>
      </c>
      <c r="AE542" s="3">
        <v>16.16</v>
      </c>
      <c r="AF542" s="3">
        <v>22.6</v>
      </c>
      <c r="AG542" s="34"/>
      <c r="AH542" s="3">
        <v>10.58</v>
      </c>
      <c r="AI542" s="3">
        <v>9.44</v>
      </c>
      <c r="AJ542" s="3">
        <v>31.09</v>
      </c>
      <c r="AK542" s="3">
        <v>17.193000000000001</v>
      </c>
      <c r="AN542" s="3">
        <v>17.23</v>
      </c>
      <c r="AO542" s="3">
        <v>0.48</v>
      </c>
      <c r="AP542" s="3">
        <v>8.1</v>
      </c>
      <c r="AQ542" s="3">
        <v>47.05</v>
      </c>
    </row>
    <row r="543" spans="1:43">
      <c r="A543" s="34">
        <v>39421</v>
      </c>
      <c r="B543" s="3">
        <v>14.48</v>
      </c>
      <c r="C543" s="3">
        <v>1.72</v>
      </c>
      <c r="D543" s="3">
        <v>2</v>
      </c>
      <c r="E543" s="4"/>
      <c r="F543" s="3">
        <v>13.17</v>
      </c>
      <c r="G543" s="3">
        <v>6.44</v>
      </c>
      <c r="H543" s="3">
        <v>12.4</v>
      </c>
      <c r="K543" s="3">
        <v>9.0299999999999994</v>
      </c>
      <c r="L543" s="3">
        <v>1.7</v>
      </c>
      <c r="M543" s="3">
        <v>3.96</v>
      </c>
      <c r="N543" s="3">
        <v>2.35</v>
      </c>
      <c r="O543" s="3">
        <v>7.37</v>
      </c>
      <c r="P543" s="3">
        <v>12.02</v>
      </c>
      <c r="Q543" s="3">
        <v>32.950000000000003</v>
      </c>
      <c r="R543" s="3">
        <v>40.15</v>
      </c>
      <c r="S543" s="3">
        <v>20.399999999999999</v>
      </c>
      <c r="T543" s="3">
        <v>2.69</v>
      </c>
      <c r="U543" s="3">
        <v>31.44</v>
      </c>
      <c r="V543" s="3">
        <v>5.92</v>
      </c>
      <c r="W543" s="3">
        <v>12.08</v>
      </c>
      <c r="X543" s="3">
        <v>8.17</v>
      </c>
      <c r="Y543" s="3">
        <v>44.92</v>
      </c>
      <c r="Z543" s="3">
        <v>18.28</v>
      </c>
      <c r="AA543" s="3">
        <v>5.76</v>
      </c>
      <c r="AB543" s="3">
        <v>5.81</v>
      </c>
      <c r="AC543" s="3">
        <v>7.81</v>
      </c>
      <c r="AD543" s="3">
        <v>144.89999</v>
      </c>
      <c r="AE543" s="3">
        <v>16.34</v>
      </c>
      <c r="AF543" s="3">
        <v>22.2</v>
      </c>
      <c r="AG543" s="34"/>
      <c r="AH543" s="3">
        <v>10.62</v>
      </c>
      <c r="AI543" s="3">
        <v>9.51</v>
      </c>
      <c r="AJ543" s="3">
        <v>31.5</v>
      </c>
      <c r="AK543" s="3">
        <v>16.952999999999999</v>
      </c>
      <c r="AN543" s="3">
        <v>17.489999999999998</v>
      </c>
      <c r="AO543" s="3">
        <v>0.48</v>
      </c>
      <c r="AP543" s="3">
        <v>8.16</v>
      </c>
      <c r="AQ543" s="3">
        <v>45.15</v>
      </c>
    </row>
    <row r="544" spans="1:43">
      <c r="A544" s="34">
        <v>39420</v>
      </c>
      <c r="B544" s="3">
        <v>14.26</v>
      </c>
      <c r="C544" s="3">
        <v>1.72</v>
      </c>
      <c r="D544" s="3">
        <v>2.0099999999999998</v>
      </c>
      <c r="E544" s="4"/>
      <c r="F544" s="3">
        <v>12.7</v>
      </c>
      <c r="G544" s="3">
        <v>6.32</v>
      </c>
      <c r="H544" s="3">
        <v>12.15</v>
      </c>
      <c r="K544" s="3">
        <v>9.0500000000000007</v>
      </c>
      <c r="L544" s="3">
        <v>1.7</v>
      </c>
      <c r="M544" s="3">
        <v>3.94</v>
      </c>
      <c r="N544" s="3">
        <v>2.2999999999999998</v>
      </c>
      <c r="O544" s="3">
        <v>7.46</v>
      </c>
      <c r="P544" s="3">
        <v>12.02</v>
      </c>
      <c r="Q544" s="3">
        <v>32</v>
      </c>
      <c r="R544" s="3">
        <v>39.75</v>
      </c>
      <c r="S544" s="3">
        <v>19.649999999999999</v>
      </c>
      <c r="T544" s="3">
        <v>2.82</v>
      </c>
      <c r="U544" s="3">
        <v>30.59</v>
      </c>
      <c r="V544" s="3">
        <v>5.8</v>
      </c>
      <c r="W544" s="3">
        <v>11.85</v>
      </c>
      <c r="X544" s="3">
        <v>8.26</v>
      </c>
      <c r="Y544" s="3">
        <v>44.99</v>
      </c>
      <c r="Z544" s="3">
        <v>18.059999999999999</v>
      </c>
      <c r="AA544" s="3">
        <v>5.74</v>
      </c>
      <c r="AB544" s="3">
        <v>5.54</v>
      </c>
      <c r="AC544" s="3">
        <v>7.82</v>
      </c>
      <c r="AD544" s="3">
        <v>141.89999</v>
      </c>
      <c r="AE544" s="3">
        <v>16.98</v>
      </c>
      <c r="AF544" s="3">
        <v>21.55</v>
      </c>
      <c r="AG544" s="34"/>
      <c r="AH544" s="3">
        <v>10.28</v>
      </c>
      <c r="AI544" s="3">
        <v>9.31</v>
      </c>
      <c r="AJ544" s="3">
        <v>30.95</v>
      </c>
      <c r="AK544" s="3">
        <v>16.593</v>
      </c>
      <c r="AN544" s="3">
        <v>17.04</v>
      </c>
      <c r="AO544" s="3">
        <v>0.48499999999999999</v>
      </c>
      <c r="AP544" s="3">
        <v>8.0299999999999994</v>
      </c>
      <c r="AQ544" s="3">
        <v>44.4</v>
      </c>
    </row>
    <row r="545" spans="1:43">
      <c r="A545" s="34">
        <v>39419</v>
      </c>
      <c r="B545" s="3">
        <v>14.04</v>
      </c>
      <c r="C545" s="3">
        <v>1.72</v>
      </c>
      <c r="D545" s="3">
        <v>2.02</v>
      </c>
      <c r="E545" s="4"/>
      <c r="F545" s="3">
        <v>12.58</v>
      </c>
      <c r="G545" s="3">
        <v>6.37</v>
      </c>
      <c r="H545" s="3">
        <v>12.13</v>
      </c>
      <c r="K545" s="3">
        <v>8.9600000000000009</v>
      </c>
      <c r="L545" s="3">
        <v>1.73</v>
      </c>
      <c r="M545" s="3">
        <v>3.97</v>
      </c>
      <c r="N545" s="3">
        <v>2.2999999999999998</v>
      </c>
      <c r="O545" s="3">
        <v>7.49</v>
      </c>
      <c r="P545" s="3">
        <v>11.98</v>
      </c>
      <c r="Q545" s="3">
        <v>32.049999999999997</v>
      </c>
      <c r="R545" s="3">
        <v>40.049999999999997</v>
      </c>
      <c r="S545" s="3">
        <v>19.68</v>
      </c>
      <c r="T545" s="3">
        <v>2.85</v>
      </c>
      <c r="U545" s="3">
        <v>30.44</v>
      </c>
      <c r="V545" s="3">
        <v>5.83</v>
      </c>
      <c r="W545" s="3">
        <v>12</v>
      </c>
      <c r="X545" s="3">
        <v>8.23</v>
      </c>
      <c r="Y545" s="3">
        <v>43.57</v>
      </c>
      <c r="Z545" s="3">
        <v>18.5</v>
      </c>
      <c r="AA545" s="3">
        <v>5.6529999999999996</v>
      </c>
      <c r="AB545" s="3">
        <v>5.44</v>
      </c>
      <c r="AC545" s="3">
        <v>7.63</v>
      </c>
      <c r="AD545" s="3">
        <v>140.69999999999999</v>
      </c>
      <c r="AE545" s="3">
        <v>16.66</v>
      </c>
      <c r="AF545" s="3">
        <v>21.6</v>
      </c>
      <c r="AG545" s="34"/>
      <c r="AH545" s="3">
        <v>10.23</v>
      </c>
      <c r="AI545" s="3">
        <v>9.3000000000000007</v>
      </c>
      <c r="AJ545" s="3">
        <v>31.07</v>
      </c>
      <c r="AK545" s="3">
        <v>15.987</v>
      </c>
      <c r="AN545" s="3">
        <v>16.7</v>
      </c>
      <c r="AO545" s="3">
        <v>0.5</v>
      </c>
      <c r="AP545" s="3">
        <v>7.99</v>
      </c>
      <c r="AQ545" s="3">
        <v>44.3</v>
      </c>
    </row>
    <row r="546" spans="1:43">
      <c r="A546" s="34">
        <v>39416</v>
      </c>
      <c r="B546" s="3">
        <v>14.36</v>
      </c>
      <c r="C546" s="3">
        <v>1.66</v>
      </c>
      <c r="D546" s="3">
        <v>2</v>
      </c>
      <c r="E546" s="3">
        <v>7.6150000000000002</v>
      </c>
      <c r="F546" s="3">
        <v>12.59</v>
      </c>
      <c r="G546" s="3">
        <v>6.24</v>
      </c>
      <c r="H546" s="3">
        <v>12.8</v>
      </c>
      <c r="K546" s="3">
        <v>9.07</v>
      </c>
      <c r="L546" s="3">
        <v>1.7</v>
      </c>
      <c r="M546" s="3">
        <v>3.85</v>
      </c>
      <c r="N546" s="3">
        <v>2.17</v>
      </c>
      <c r="O546" s="3">
        <v>7.32</v>
      </c>
      <c r="P546" s="3">
        <v>11.12</v>
      </c>
      <c r="Q546" s="3">
        <v>32.6</v>
      </c>
      <c r="R546" s="3">
        <v>39.049999999999997</v>
      </c>
      <c r="S546" s="3">
        <v>19.87</v>
      </c>
      <c r="T546" s="3">
        <v>2.93</v>
      </c>
      <c r="U546" s="3">
        <v>31.52</v>
      </c>
      <c r="V546" s="3">
        <v>5.85</v>
      </c>
      <c r="W546" s="3">
        <v>11.57</v>
      </c>
      <c r="X546" s="3">
        <v>8.11</v>
      </c>
      <c r="Y546" s="3">
        <v>42.13</v>
      </c>
      <c r="Z546" s="3">
        <v>17.559999999999999</v>
      </c>
      <c r="AA546" s="3">
        <v>5.58</v>
      </c>
      <c r="AB546" s="3">
        <v>5.3</v>
      </c>
      <c r="AC546" s="3">
        <v>7.51</v>
      </c>
      <c r="AD546" s="3">
        <v>140.39999</v>
      </c>
      <c r="AE546" s="3">
        <v>18.079999999999998</v>
      </c>
      <c r="AF546" s="3">
        <v>21.6</v>
      </c>
      <c r="AG546" s="34"/>
      <c r="AH546" s="3">
        <v>10.19</v>
      </c>
      <c r="AI546" s="3">
        <v>9.25</v>
      </c>
      <c r="AJ546" s="3">
        <v>30.26</v>
      </c>
      <c r="AK546" s="3">
        <v>17.093</v>
      </c>
      <c r="AN546" s="3">
        <v>16.920000000000002</v>
      </c>
      <c r="AO546" s="3">
        <v>0.49</v>
      </c>
      <c r="AP546" s="3">
        <v>7.89</v>
      </c>
      <c r="AQ546" s="3">
        <v>43.9</v>
      </c>
    </row>
    <row r="547" spans="1:43">
      <c r="A547" s="34">
        <v>39415</v>
      </c>
      <c r="B547" s="3">
        <v>14.38</v>
      </c>
      <c r="C547" s="3">
        <v>1.72</v>
      </c>
      <c r="D547" s="3">
        <v>1.95</v>
      </c>
      <c r="E547" s="3">
        <v>7.7350000000000003</v>
      </c>
      <c r="F547" s="3">
        <v>13.08</v>
      </c>
      <c r="G547" s="3">
        <v>6.4</v>
      </c>
      <c r="H547" s="3">
        <v>12.66</v>
      </c>
      <c r="K547" s="3">
        <v>9.02</v>
      </c>
      <c r="L547" s="3">
        <v>1.73</v>
      </c>
      <c r="M547" s="3">
        <v>3.77</v>
      </c>
      <c r="N547" s="3">
        <v>2.21</v>
      </c>
      <c r="O547" s="3">
        <v>7.34</v>
      </c>
      <c r="P547" s="3">
        <v>11.44</v>
      </c>
      <c r="Q547" s="3">
        <v>32.450000000000003</v>
      </c>
      <c r="R547" s="3">
        <v>38.549999999999997</v>
      </c>
      <c r="S547" s="3">
        <v>20.27</v>
      </c>
      <c r="T547" s="3">
        <v>3</v>
      </c>
      <c r="U547" s="3">
        <v>33.049999999999997</v>
      </c>
      <c r="V547" s="3">
        <v>5.74</v>
      </c>
      <c r="W547" s="3">
        <v>11.34</v>
      </c>
      <c r="X547" s="3">
        <v>7.95</v>
      </c>
      <c r="Y547" s="3">
        <v>41.09</v>
      </c>
      <c r="Z547" s="3">
        <v>17.059999999999999</v>
      </c>
      <c r="AA547" s="3">
        <v>6</v>
      </c>
      <c r="AB547" s="3">
        <v>5.43</v>
      </c>
      <c r="AC547" s="3">
        <v>7.79</v>
      </c>
      <c r="AD547" s="3">
        <v>140.10001</v>
      </c>
      <c r="AE547" s="3">
        <v>16.82</v>
      </c>
      <c r="AF547" s="3">
        <v>21.05</v>
      </c>
      <c r="AG547" s="34"/>
      <c r="AH547" s="3">
        <v>10.49</v>
      </c>
      <c r="AI547" s="3">
        <v>9.5500000000000007</v>
      </c>
      <c r="AJ547" s="3">
        <v>31.25</v>
      </c>
      <c r="AK547" s="3">
        <v>18.253</v>
      </c>
      <c r="AN547" s="3">
        <v>16.04</v>
      </c>
      <c r="AO547" s="3">
        <v>0.48</v>
      </c>
      <c r="AP547" s="3">
        <v>8.01</v>
      </c>
      <c r="AQ547" s="3">
        <v>43.15</v>
      </c>
    </row>
    <row r="548" spans="1:43">
      <c r="A548" s="34">
        <v>39414</v>
      </c>
      <c r="B548" s="3">
        <v>13.84</v>
      </c>
      <c r="C548" s="3">
        <v>1.67</v>
      </c>
      <c r="D548" s="3">
        <v>1.94</v>
      </c>
      <c r="E548" s="3">
        <v>7.3650000000000002</v>
      </c>
      <c r="F548" s="3">
        <v>12.79</v>
      </c>
      <c r="G548" s="3">
        <v>6.25</v>
      </c>
      <c r="H548" s="3">
        <v>12.45</v>
      </c>
      <c r="K548" s="3">
        <v>8.9</v>
      </c>
      <c r="L548" s="3">
        <v>1.69</v>
      </c>
      <c r="M548" s="3">
        <v>3.65</v>
      </c>
      <c r="N548" s="3">
        <v>2.15</v>
      </c>
      <c r="O548" s="3">
        <v>7.02</v>
      </c>
      <c r="P548" s="3">
        <v>11.08</v>
      </c>
      <c r="Q548" s="3">
        <v>30</v>
      </c>
      <c r="R548" s="3">
        <v>38</v>
      </c>
      <c r="S548" s="3">
        <v>19.239999999999998</v>
      </c>
      <c r="T548" s="3">
        <v>2.88</v>
      </c>
      <c r="U548" s="3">
        <v>32.15</v>
      </c>
      <c r="V548" s="3">
        <v>5.61</v>
      </c>
      <c r="W548" s="3">
        <v>11.03</v>
      </c>
      <c r="X548" s="3">
        <v>7.7</v>
      </c>
      <c r="Y548" s="3">
        <v>39.83</v>
      </c>
      <c r="Z548" s="3">
        <v>15.96</v>
      </c>
      <c r="AA548" s="3">
        <v>5.8129999999999997</v>
      </c>
      <c r="AB548" s="3">
        <v>5.21</v>
      </c>
      <c r="AC548" s="3">
        <v>7.76</v>
      </c>
      <c r="AD548" s="3">
        <v>134.5</v>
      </c>
      <c r="AE548" s="3">
        <v>15.5</v>
      </c>
      <c r="AF548" s="3">
        <v>20.100000000000001</v>
      </c>
      <c r="AG548" s="34"/>
      <c r="AH548" s="3">
        <v>10.14</v>
      </c>
      <c r="AI548" s="4"/>
      <c r="AJ548" s="3">
        <v>28.41</v>
      </c>
      <c r="AK548" s="3">
        <v>16.760000000000002</v>
      </c>
      <c r="AN548" s="3">
        <v>14.58</v>
      </c>
      <c r="AO548" s="3">
        <v>0.5</v>
      </c>
      <c r="AP548" s="3">
        <v>7.76</v>
      </c>
      <c r="AQ548" s="3">
        <v>40.75</v>
      </c>
    </row>
    <row r="549" spans="1:43">
      <c r="A549" s="34">
        <v>39413</v>
      </c>
      <c r="B549" s="3">
        <v>13.92</v>
      </c>
      <c r="C549" s="3">
        <v>1.65</v>
      </c>
      <c r="D549" s="3">
        <v>1.99</v>
      </c>
      <c r="E549" s="3">
        <v>7.3550000000000004</v>
      </c>
      <c r="F549" s="3">
        <v>13.57</v>
      </c>
      <c r="G549" s="3">
        <v>6.22</v>
      </c>
      <c r="H549" s="3">
        <v>13</v>
      </c>
      <c r="K549" s="3">
        <v>8.6300000000000008</v>
      </c>
      <c r="L549" s="3">
        <v>1.68</v>
      </c>
      <c r="M549" s="3">
        <v>3.6</v>
      </c>
      <c r="N549" s="3">
        <v>2.23</v>
      </c>
      <c r="O549" s="3">
        <v>7.46</v>
      </c>
      <c r="P549" s="3">
        <v>11.16</v>
      </c>
      <c r="Q549" s="3">
        <v>29.75</v>
      </c>
      <c r="R549" s="3">
        <v>35.6</v>
      </c>
      <c r="S549" s="3">
        <v>19.11</v>
      </c>
      <c r="T549" s="3">
        <v>2.79</v>
      </c>
      <c r="U549" s="3">
        <v>32.549999999999997</v>
      </c>
      <c r="V549" s="3">
        <v>5.52</v>
      </c>
      <c r="W549" s="3">
        <v>11.4</v>
      </c>
      <c r="X549" s="3">
        <v>7.7</v>
      </c>
      <c r="Y549" s="3">
        <v>41.49</v>
      </c>
      <c r="Z549" s="3">
        <v>15.94</v>
      </c>
      <c r="AA549" s="3">
        <v>5.827</v>
      </c>
      <c r="AB549" s="3">
        <v>5.38</v>
      </c>
      <c r="AC549" s="3">
        <v>7.66</v>
      </c>
      <c r="AD549" s="3">
        <v>132.69999999999999</v>
      </c>
      <c r="AE549" s="3">
        <v>15.28</v>
      </c>
      <c r="AF549" s="3">
        <v>19.98</v>
      </c>
      <c r="AG549" s="34"/>
      <c r="AH549" s="3">
        <v>10.11</v>
      </c>
      <c r="AI549" s="3">
        <v>9.5</v>
      </c>
      <c r="AJ549" s="3">
        <v>28.15</v>
      </c>
      <c r="AK549" s="3">
        <v>16.812999999999999</v>
      </c>
      <c r="AN549" s="3">
        <v>14.34</v>
      </c>
      <c r="AO549" s="3">
        <v>0.47499999999999998</v>
      </c>
      <c r="AP549" s="3">
        <v>7.76</v>
      </c>
      <c r="AQ549" s="3">
        <v>40.75</v>
      </c>
    </row>
    <row r="550" spans="1:43">
      <c r="A550" s="34">
        <v>39412</v>
      </c>
      <c r="B550" s="3">
        <v>13.96</v>
      </c>
      <c r="C550" s="3">
        <v>1.67</v>
      </c>
      <c r="D550" s="3">
        <v>2.0299999999999998</v>
      </c>
      <c r="E550" s="3">
        <v>7.5149999999999997</v>
      </c>
      <c r="F550" s="3">
        <v>13.82</v>
      </c>
      <c r="G550" s="3">
        <v>6.2</v>
      </c>
      <c r="H550" s="3">
        <v>13.73</v>
      </c>
      <c r="K550" s="3">
        <v>8.3699999999999992</v>
      </c>
      <c r="L550" s="3">
        <v>1.65</v>
      </c>
      <c r="M550" s="3">
        <v>3.61</v>
      </c>
      <c r="N550" s="3">
        <v>2.19</v>
      </c>
      <c r="O550" s="3">
        <v>6.66</v>
      </c>
      <c r="P550" s="3">
        <v>11.16</v>
      </c>
      <c r="Q550" s="3">
        <v>30.15</v>
      </c>
      <c r="R550" s="3">
        <v>34.6</v>
      </c>
      <c r="S550" s="3">
        <v>19.059999999999999</v>
      </c>
      <c r="T550" s="3">
        <v>2.85</v>
      </c>
      <c r="U550" s="3">
        <v>33.76</v>
      </c>
      <c r="V550" s="3">
        <v>5.74</v>
      </c>
      <c r="W550" s="3">
        <v>11.34</v>
      </c>
      <c r="X550" s="3">
        <v>7.6</v>
      </c>
      <c r="Y550" s="3">
        <v>44.02</v>
      </c>
      <c r="Z550" s="3">
        <v>15.92</v>
      </c>
      <c r="AA550" s="3">
        <v>5.8330000000000002</v>
      </c>
      <c r="AB550" s="3">
        <v>5.47</v>
      </c>
      <c r="AC550" s="3">
        <v>7.65</v>
      </c>
      <c r="AD550" s="3">
        <v>134.80000000000001</v>
      </c>
      <c r="AE550" s="3">
        <v>15.58</v>
      </c>
      <c r="AF550" s="3">
        <v>20.65</v>
      </c>
      <c r="AG550" s="34"/>
      <c r="AH550" s="3">
        <v>10.07</v>
      </c>
      <c r="AI550" s="3">
        <v>9.49</v>
      </c>
      <c r="AJ550" s="3">
        <v>28.58</v>
      </c>
      <c r="AK550" s="3">
        <v>15.867000000000001</v>
      </c>
      <c r="AN550" s="3">
        <v>13.93</v>
      </c>
      <c r="AO550" s="3">
        <v>0.46500000000000002</v>
      </c>
      <c r="AP550" s="3">
        <v>7.79</v>
      </c>
      <c r="AQ550" s="3">
        <v>41.15</v>
      </c>
    </row>
    <row r="551" spans="1:43">
      <c r="A551" s="34">
        <v>39409</v>
      </c>
      <c r="B551" s="3">
        <v>13.3</v>
      </c>
      <c r="C551" s="3">
        <v>1.57</v>
      </c>
      <c r="D551" s="3">
        <v>1.97</v>
      </c>
      <c r="E551" s="3">
        <v>7.7</v>
      </c>
      <c r="F551" s="3">
        <v>13.96</v>
      </c>
      <c r="G551" s="3">
        <v>6.25</v>
      </c>
      <c r="H551" s="3">
        <v>14</v>
      </c>
      <c r="K551" s="3">
        <v>8.27</v>
      </c>
      <c r="L551" s="3">
        <v>1.58</v>
      </c>
      <c r="M551" s="3">
        <v>3.39</v>
      </c>
      <c r="N551" s="3">
        <v>2.35</v>
      </c>
      <c r="O551" s="3">
        <v>6.77</v>
      </c>
      <c r="P551" s="3">
        <v>11.08</v>
      </c>
      <c r="Q551" s="3">
        <v>27.8</v>
      </c>
      <c r="R551" s="3">
        <v>34.299999999999997</v>
      </c>
      <c r="S551" s="3">
        <v>19</v>
      </c>
      <c r="T551" s="3">
        <v>2.69</v>
      </c>
      <c r="U551" s="3">
        <v>34.590000000000003</v>
      </c>
      <c r="V551" s="3">
        <v>5.58</v>
      </c>
      <c r="W551" s="3">
        <v>11.28</v>
      </c>
      <c r="X551" s="3">
        <v>7.32</v>
      </c>
      <c r="Y551" s="3">
        <v>46.28</v>
      </c>
      <c r="Z551" s="3">
        <v>15.58</v>
      </c>
      <c r="AA551" s="3">
        <v>5.5</v>
      </c>
      <c r="AB551" s="3">
        <v>5.49</v>
      </c>
      <c r="AC551" s="3">
        <v>7.71</v>
      </c>
      <c r="AD551" s="3">
        <v>129.5</v>
      </c>
      <c r="AE551" s="3">
        <v>14.36</v>
      </c>
      <c r="AF551" s="3">
        <v>19.579999999999998</v>
      </c>
      <c r="AG551" s="34"/>
      <c r="AH551" s="3">
        <v>10.18</v>
      </c>
      <c r="AI551" s="3">
        <v>9.14</v>
      </c>
      <c r="AJ551" s="3">
        <v>28.88</v>
      </c>
      <c r="AK551" s="3">
        <v>15.627000000000001</v>
      </c>
      <c r="AN551" s="3">
        <v>13.91</v>
      </c>
      <c r="AO551" s="3">
        <v>0.46</v>
      </c>
      <c r="AP551" s="3">
        <v>7.82</v>
      </c>
      <c r="AQ551" s="3">
        <v>38.549999999999997</v>
      </c>
    </row>
    <row r="552" spans="1:43">
      <c r="A552" s="34">
        <v>39408</v>
      </c>
      <c r="B552" s="3">
        <v>12.74</v>
      </c>
      <c r="C552" s="3">
        <v>1.61</v>
      </c>
      <c r="D552" s="3">
        <v>1.95</v>
      </c>
      <c r="E552" s="3">
        <v>7.5750000000000002</v>
      </c>
      <c r="F552" s="3">
        <v>13.72</v>
      </c>
      <c r="G552" s="3">
        <v>6.12</v>
      </c>
      <c r="H552" s="3">
        <v>13.4</v>
      </c>
      <c r="K552" s="3">
        <v>8.16</v>
      </c>
      <c r="L552" s="3">
        <v>1.56</v>
      </c>
      <c r="M552" s="3">
        <v>3.23</v>
      </c>
      <c r="N552" s="3">
        <v>2.38</v>
      </c>
      <c r="O552" s="3">
        <v>6.97</v>
      </c>
      <c r="P552" s="3">
        <v>10.54</v>
      </c>
      <c r="Q552" s="3">
        <v>27.55</v>
      </c>
      <c r="R552" s="3">
        <v>36</v>
      </c>
      <c r="S552" s="3">
        <v>18.420000000000002</v>
      </c>
      <c r="T552" s="3">
        <v>2.65</v>
      </c>
      <c r="U552" s="3">
        <v>35.11</v>
      </c>
      <c r="V552" s="3">
        <v>5.55</v>
      </c>
      <c r="W552" s="3">
        <v>10.89</v>
      </c>
      <c r="X552" s="3">
        <v>7.62</v>
      </c>
      <c r="Y552" s="3">
        <v>45.25</v>
      </c>
      <c r="Z552" s="3">
        <v>15.44</v>
      </c>
      <c r="AA552" s="3">
        <v>5.7130000000000001</v>
      </c>
      <c r="AB552" s="3">
        <v>5.34</v>
      </c>
      <c r="AC552" s="3">
        <v>7.2</v>
      </c>
      <c r="AD552" s="3">
        <v>126.5</v>
      </c>
      <c r="AE552" s="3">
        <v>14</v>
      </c>
      <c r="AF552" s="3">
        <v>19.02</v>
      </c>
      <c r="AG552" s="34"/>
      <c r="AH552" s="3">
        <v>9.94</v>
      </c>
      <c r="AI552" s="3">
        <v>8.92</v>
      </c>
      <c r="AJ552" s="3">
        <v>28.72</v>
      </c>
      <c r="AK552" s="3">
        <v>14.207000000000001</v>
      </c>
      <c r="AN552" s="3">
        <v>13.05</v>
      </c>
      <c r="AO552" s="3">
        <v>0.46</v>
      </c>
      <c r="AP552" s="3">
        <v>7.64</v>
      </c>
      <c r="AQ552" s="3">
        <v>37.35</v>
      </c>
    </row>
    <row r="553" spans="1:43">
      <c r="A553" s="34">
        <v>39407</v>
      </c>
      <c r="B553" s="3">
        <v>12.66</v>
      </c>
      <c r="C553" s="3">
        <v>1.64</v>
      </c>
      <c r="D553" s="3">
        <v>1.99</v>
      </c>
      <c r="E553" s="3">
        <v>7.9740000000000002</v>
      </c>
      <c r="F553" s="3">
        <v>14</v>
      </c>
      <c r="G553" s="3">
        <v>6.63</v>
      </c>
      <c r="H553" s="3">
        <v>13.88</v>
      </c>
      <c r="K553" s="3">
        <v>8.5399999999999991</v>
      </c>
      <c r="L553" s="3">
        <v>1.67</v>
      </c>
      <c r="M553" s="3">
        <v>3.57</v>
      </c>
      <c r="N553" s="3">
        <v>2.4500000000000002</v>
      </c>
      <c r="O553" s="3">
        <v>7.19</v>
      </c>
      <c r="P553" s="3">
        <v>10.54</v>
      </c>
      <c r="Q553" s="3">
        <v>28.8</v>
      </c>
      <c r="R553" s="3">
        <v>38.299999999999997</v>
      </c>
      <c r="S553" s="3">
        <v>19.510000000000002</v>
      </c>
      <c r="T553" s="3">
        <v>2.61</v>
      </c>
      <c r="U553" s="3">
        <v>36.82</v>
      </c>
      <c r="V553" s="3">
        <v>5.69</v>
      </c>
      <c r="W553" s="3">
        <v>11.58</v>
      </c>
      <c r="X553" s="3">
        <v>8</v>
      </c>
      <c r="Y553" s="3">
        <v>46.01</v>
      </c>
      <c r="Z553" s="3">
        <v>16.3</v>
      </c>
      <c r="AA553" s="3">
        <v>5.5730000000000004</v>
      </c>
      <c r="AB553" s="3">
        <v>5.44</v>
      </c>
      <c r="AC553" s="3">
        <v>7.65</v>
      </c>
      <c r="AD553" s="3">
        <v>129</v>
      </c>
      <c r="AE553" s="3">
        <v>14.68</v>
      </c>
      <c r="AF553" s="3">
        <v>20.25</v>
      </c>
      <c r="AG553" s="34"/>
      <c r="AH553" s="3">
        <v>10.52</v>
      </c>
      <c r="AI553" s="3">
        <v>9.18</v>
      </c>
      <c r="AJ553" s="3">
        <v>30.67</v>
      </c>
      <c r="AK553" s="3">
        <v>15.593</v>
      </c>
      <c r="AN553" s="3">
        <v>14.25</v>
      </c>
      <c r="AO553" s="3">
        <v>0.46</v>
      </c>
      <c r="AP553" s="3">
        <v>7.96</v>
      </c>
      <c r="AQ553" s="3">
        <v>39.299999999999997</v>
      </c>
    </row>
    <row r="554" spans="1:43">
      <c r="A554" s="34">
        <v>39406</v>
      </c>
      <c r="B554" s="3">
        <v>13.22</v>
      </c>
      <c r="C554" s="3">
        <v>1.67</v>
      </c>
      <c r="D554" s="3">
        <v>2.04</v>
      </c>
      <c r="E554" s="3">
        <v>8.2729999999999997</v>
      </c>
      <c r="F554" s="3">
        <v>14.43</v>
      </c>
      <c r="G554" s="3">
        <v>6.71</v>
      </c>
      <c r="H554" s="3">
        <v>14.07</v>
      </c>
      <c r="K554" s="3">
        <v>8.67</v>
      </c>
      <c r="L554" s="3">
        <v>1.72</v>
      </c>
      <c r="M554" s="3">
        <v>3.76</v>
      </c>
      <c r="N554" s="3">
        <v>2.46</v>
      </c>
      <c r="O554" s="3">
        <v>7.2</v>
      </c>
      <c r="P554" s="3">
        <v>10.88</v>
      </c>
      <c r="Q554" s="3">
        <v>29.85</v>
      </c>
      <c r="R554" s="3">
        <v>39.299999999999997</v>
      </c>
      <c r="S554" s="3">
        <v>19.489999999999998</v>
      </c>
      <c r="T554" s="3">
        <v>2.68</v>
      </c>
      <c r="U554" s="3">
        <v>37.44</v>
      </c>
      <c r="V554" s="3">
        <v>5.7</v>
      </c>
      <c r="W554" s="3">
        <v>11.89</v>
      </c>
      <c r="X554" s="3">
        <v>8.07</v>
      </c>
      <c r="Y554" s="3">
        <v>45.61</v>
      </c>
      <c r="Z554" s="3">
        <v>17</v>
      </c>
      <c r="AA554" s="3">
        <v>5.6870000000000003</v>
      </c>
      <c r="AB554" s="3">
        <v>5.81</v>
      </c>
      <c r="AC554" s="3">
        <v>7.7</v>
      </c>
      <c r="AD554" s="3">
        <v>134.39999</v>
      </c>
      <c r="AE554" s="3">
        <v>15.8</v>
      </c>
      <c r="AF554" s="3">
        <v>20.149999999999999</v>
      </c>
      <c r="AG554" s="34"/>
      <c r="AH554" s="3">
        <v>10.8</v>
      </c>
      <c r="AI554" s="3">
        <v>9.1999999999999993</v>
      </c>
      <c r="AJ554" s="3">
        <v>31.52</v>
      </c>
      <c r="AK554" s="3">
        <v>15.16</v>
      </c>
      <c r="AN554" s="3">
        <v>14</v>
      </c>
      <c r="AO554" s="3">
        <v>0.46</v>
      </c>
      <c r="AP554" s="3">
        <v>8.1300000000000008</v>
      </c>
      <c r="AQ554" s="3">
        <v>40.85</v>
      </c>
    </row>
    <row r="555" spans="1:43">
      <c r="A555" s="34">
        <v>39405</v>
      </c>
      <c r="B555" s="3">
        <v>12.48</v>
      </c>
      <c r="C555" s="3">
        <v>1.7</v>
      </c>
      <c r="D555" s="3">
        <v>2</v>
      </c>
      <c r="E555" s="3">
        <v>7.9489999999999998</v>
      </c>
      <c r="F555" s="3">
        <v>14.12</v>
      </c>
      <c r="G555" s="3">
        <v>6.68</v>
      </c>
      <c r="H555" s="3">
        <v>13.91</v>
      </c>
      <c r="K555" s="3">
        <v>8.77</v>
      </c>
      <c r="L555" s="3">
        <v>1.73</v>
      </c>
      <c r="M555" s="3">
        <v>3.8</v>
      </c>
      <c r="N555" s="3">
        <v>2.5</v>
      </c>
      <c r="O555" s="3">
        <v>7.24</v>
      </c>
      <c r="P555" s="3">
        <v>10.9</v>
      </c>
      <c r="Q555" s="3">
        <v>28.05</v>
      </c>
      <c r="R555" s="3">
        <v>37.1</v>
      </c>
      <c r="S555" s="3">
        <v>19.100000000000001</v>
      </c>
      <c r="T555" s="3">
        <v>2.52</v>
      </c>
      <c r="U555" s="3">
        <v>38.07</v>
      </c>
      <c r="V555" s="3">
        <v>5.88</v>
      </c>
      <c r="W555" s="3">
        <v>11.56</v>
      </c>
      <c r="X555" s="3">
        <v>8.32</v>
      </c>
      <c r="Y555" s="3">
        <v>48.58</v>
      </c>
      <c r="Z555" s="3">
        <v>17</v>
      </c>
      <c r="AA555" s="3">
        <v>5.7069999999999999</v>
      </c>
      <c r="AB555" s="3">
        <v>5.22</v>
      </c>
      <c r="AC555" s="3">
        <v>7.64</v>
      </c>
      <c r="AD555" s="3">
        <v>131.80000000000001</v>
      </c>
      <c r="AE555" s="3">
        <v>15.32</v>
      </c>
      <c r="AF555" s="3">
        <v>20.7</v>
      </c>
      <c r="AG555" s="34"/>
      <c r="AH555" s="3">
        <v>10.68</v>
      </c>
      <c r="AI555" s="3">
        <v>9.06</v>
      </c>
      <c r="AJ555" s="3">
        <v>30.14</v>
      </c>
      <c r="AK555" s="3">
        <v>15</v>
      </c>
      <c r="AN555" s="3">
        <v>13.85</v>
      </c>
      <c r="AO555" s="3">
        <v>0.49</v>
      </c>
      <c r="AP555" s="3">
        <v>8.0299999999999994</v>
      </c>
      <c r="AQ555" s="3">
        <v>40.799999999999997</v>
      </c>
    </row>
    <row r="556" spans="1:43">
      <c r="A556" s="34">
        <v>39402</v>
      </c>
      <c r="B556" s="3">
        <v>12.4</v>
      </c>
      <c r="C556" s="3">
        <v>1.75</v>
      </c>
      <c r="D556" s="3">
        <v>2.08</v>
      </c>
      <c r="E556" s="3">
        <v>7.7690000000000001</v>
      </c>
      <c r="F556" s="3">
        <v>13.86</v>
      </c>
      <c r="G556" s="3">
        <v>6.51</v>
      </c>
      <c r="H556" s="3">
        <v>13.4</v>
      </c>
      <c r="K556" s="3">
        <v>8.2100000000000009</v>
      </c>
      <c r="L556" s="3">
        <v>1.75</v>
      </c>
      <c r="M556" s="3">
        <v>3.8</v>
      </c>
      <c r="N556" s="3">
        <v>2.52</v>
      </c>
      <c r="O556" s="3">
        <v>6.8840000000000003</v>
      </c>
      <c r="P556" s="3">
        <v>10.220000000000001</v>
      </c>
      <c r="Q556" s="3">
        <v>27.4</v>
      </c>
      <c r="R556" s="3">
        <v>38.75</v>
      </c>
      <c r="S556" s="3">
        <v>18.86</v>
      </c>
      <c r="T556" s="3">
        <v>2.62</v>
      </c>
      <c r="U556" s="3">
        <v>38.82</v>
      </c>
      <c r="V556" s="3">
        <v>6</v>
      </c>
      <c r="W556" s="3">
        <v>11.1</v>
      </c>
      <c r="X556" s="3">
        <v>8.26</v>
      </c>
      <c r="Y556" s="3">
        <v>48.26</v>
      </c>
      <c r="Z556" s="3">
        <v>17.2</v>
      </c>
      <c r="AA556" s="3">
        <v>5.7270000000000003</v>
      </c>
      <c r="AB556" s="3">
        <v>5.36</v>
      </c>
      <c r="AC556" s="3">
        <v>7.48</v>
      </c>
      <c r="AD556" s="3">
        <v>133.19999999999999</v>
      </c>
      <c r="AE556" s="3">
        <v>15.26</v>
      </c>
      <c r="AF556" s="3">
        <v>21.1</v>
      </c>
      <c r="AG556" s="34"/>
      <c r="AH556" s="3">
        <v>10.42</v>
      </c>
      <c r="AI556" s="3">
        <v>8.81</v>
      </c>
      <c r="AJ556" s="3">
        <v>29.99</v>
      </c>
      <c r="AK556" s="3">
        <v>14.8</v>
      </c>
      <c r="AN556" s="3">
        <v>13.71</v>
      </c>
      <c r="AO556" s="3">
        <v>0.48</v>
      </c>
      <c r="AP556" s="3">
        <v>7.79</v>
      </c>
      <c r="AQ556" s="3">
        <v>41.2</v>
      </c>
    </row>
    <row r="557" spans="1:43">
      <c r="A557" s="34">
        <v>39401</v>
      </c>
      <c r="B557" s="3">
        <v>13.32</v>
      </c>
      <c r="C557" s="3">
        <v>1.8</v>
      </c>
      <c r="D557" s="3">
        <v>2.16</v>
      </c>
      <c r="E557" s="3">
        <v>7.62</v>
      </c>
      <c r="F557" s="3">
        <v>14.1</v>
      </c>
      <c r="G557" s="3">
        <v>6.6</v>
      </c>
      <c r="H557" s="3">
        <v>13.62</v>
      </c>
      <c r="K557" s="3">
        <v>8.26</v>
      </c>
      <c r="L557" s="3">
        <v>1.78</v>
      </c>
      <c r="M557" s="3">
        <v>3.9</v>
      </c>
      <c r="N557" s="3">
        <v>2.57</v>
      </c>
      <c r="O557" s="3">
        <v>6.9530000000000003</v>
      </c>
      <c r="P557" s="3">
        <v>10</v>
      </c>
      <c r="Q557" s="3">
        <v>29.1</v>
      </c>
      <c r="R557" s="3">
        <v>39.75</v>
      </c>
      <c r="S557" s="3">
        <v>18.89</v>
      </c>
      <c r="T557" s="3">
        <v>2.65</v>
      </c>
      <c r="U557" s="3">
        <v>37.909999999999997</v>
      </c>
      <c r="V557" s="3">
        <v>6.15</v>
      </c>
      <c r="W557" s="3">
        <v>11.3</v>
      </c>
      <c r="X557" s="3">
        <v>8.5</v>
      </c>
      <c r="Y557" s="3">
        <v>50.69</v>
      </c>
      <c r="Z557" s="3">
        <v>17.899999999999999</v>
      </c>
      <c r="AA557" s="3">
        <v>5.8330000000000002</v>
      </c>
      <c r="AB557" s="3">
        <v>5.67</v>
      </c>
      <c r="AC557" s="3">
        <v>7.33</v>
      </c>
      <c r="AD557" s="3">
        <v>139.60001</v>
      </c>
      <c r="AE557" s="3">
        <v>15.38</v>
      </c>
      <c r="AF557" s="3">
        <v>21.95</v>
      </c>
      <c r="AG557" s="34"/>
      <c r="AH557" s="3">
        <v>10.56</v>
      </c>
      <c r="AI557" s="3">
        <v>8.89</v>
      </c>
      <c r="AJ557" s="3">
        <v>31.12</v>
      </c>
      <c r="AK557" s="3">
        <v>14.913</v>
      </c>
      <c r="AN557" s="3">
        <v>14.16</v>
      </c>
      <c r="AO557" s="3">
        <v>0.5</v>
      </c>
      <c r="AP557" s="3">
        <v>7.78</v>
      </c>
      <c r="AQ557" s="3">
        <v>42.95</v>
      </c>
    </row>
    <row r="558" spans="1:43">
      <c r="A558" s="34">
        <v>39400</v>
      </c>
      <c r="B558" s="3">
        <v>13.58</v>
      </c>
      <c r="C558" s="3">
        <v>1.83</v>
      </c>
      <c r="D558" s="3">
        <v>2.16</v>
      </c>
      <c r="E558" s="3">
        <v>7.8239999999999998</v>
      </c>
      <c r="F558" s="3">
        <v>14.59</v>
      </c>
      <c r="G558" s="3">
        <v>6.79</v>
      </c>
      <c r="H558" s="3">
        <v>14.05</v>
      </c>
      <c r="K558" s="3">
        <v>8.58</v>
      </c>
      <c r="L558" s="3">
        <v>1.77</v>
      </c>
      <c r="M558" s="3">
        <v>4.01</v>
      </c>
      <c r="N558" s="3">
        <v>2.56</v>
      </c>
      <c r="O558" s="3">
        <v>6.9139999999999997</v>
      </c>
      <c r="P558" s="3">
        <v>10.46</v>
      </c>
      <c r="Q558" s="3">
        <v>29.15</v>
      </c>
      <c r="R558" s="3">
        <v>40</v>
      </c>
      <c r="S558" s="3">
        <v>19.39</v>
      </c>
      <c r="T558" s="3">
        <v>2.8</v>
      </c>
      <c r="U558" s="3">
        <v>38.880000000000003</v>
      </c>
      <c r="V558" s="3">
        <v>6.19</v>
      </c>
      <c r="W558" s="3">
        <v>11.48</v>
      </c>
      <c r="X558" s="3">
        <v>8.6999999999999993</v>
      </c>
      <c r="Y558" s="3">
        <v>50.8</v>
      </c>
      <c r="Z558" s="3">
        <v>17.96</v>
      </c>
      <c r="AA558" s="3">
        <v>5.84</v>
      </c>
      <c r="AB558" s="3">
        <v>5.9</v>
      </c>
      <c r="AC558" s="3">
        <v>7.59</v>
      </c>
      <c r="AD558" s="3">
        <v>140.80000000000001</v>
      </c>
      <c r="AE558" s="3">
        <v>15.44</v>
      </c>
      <c r="AF558" s="3">
        <v>21.6</v>
      </c>
      <c r="AG558" s="34"/>
      <c r="AH558" s="3">
        <v>10.61</v>
      </c>
      <c r="AI558" s="3">
        <v>9.1300000000000008</v>
      </c>
      <c r="AJ558" s="3">
        <v>32.49</v>
      </c>
      <c r="AK558" s="3">
        <v>14.24</v>
      </c>
      <c r="AN558" s="3">
        <v>14.31</v>
      </c>
      <c r="AO558" s="3">
        <v>0.48</v>
      </c>
      <c r="AP558" s="3">
        <v>7.94</v>
      </c>
      <c r="AQ558" s="3">
        <v>43.5</v>
      </c>
    </row>
    <row r="559" spans="1:43">
      <c r="A559" s="34">
        <v>39399</v>
      </c>
      <c r="B559" s="3">
        <v>12.88</v>
      </c>
      <c r="C559" s="3">
        <v>1.78</v>
      </c>
      <c r="D559" s="3">
        <v>2.04</v>
      </c>
      <c r="E559" s="3">
        <v>7.4850000000000003</v>
      </c>
      <c r="F559" s="3">
        <v>14.13</v>
      </c>
      <c r="G559" s="3">
        <v>6.8</v>
      </c>
      <c r="H559" s="3">
        <v>13.5</v>
      </c>
      <c r="K559" s="3">
        <v>8.49</v>
      </c>
      <c r="L559" s="3">
        <v>1.71</v>
      </c>
      <c r="M559" s="3">
        <v>3.93</v>
      </c>
      <c r="N559" s="3">
        <v>2.57</v>
      </c>
      <c r="O559" s="3">
        <v>6.7649999999999997</v>
      </c>
      <c r="P559" s="3">
        <v>10.88</v>
      </c>
      <c r="Q559" s="3">
        <v>26.6</v>
      </c>
      <c r="R559" s="3">
        <v>37.549999999999997</v>
      </c>
      <c r="S559" s="3">
        <v>17.87</v>
      </c>
      <c r="T559" s="3">
        <v>2.65</v>
      </c>
      <c r="U559" s="3">
        <v>37.03</v>
      </c>
      <c r="V559" s="3">
        <v>6.06</v>
      </c>
      <c r="W559" s="3">
        <v>11.14</v>
      </c>
      <c r="X559" s="3">
        <v>8.5</v>
      </c>
      <c r="Y559" s="3">
        <v>50.98</v>
      </c>
      <c r="Z559" s="3">
        <v>17.420000000000002</v>
      </c>
      <c r="AA559" s="3">
        <v>5.6470000000000002</v>
      </c>
      <c r="AB559" s="3">
        <v>5.61</v>
      </c>
      <c r="AC559" s="3">
        <v>7.27</v>
      </c>
      <c r="AD559" s="3">
        <v>128.89999</v>
      </c>
      <c r="AE559" s="3">
        <v>14.54</v>
      </c>
      <c r="AF559" s="3">
        <v>20.3</v>
      </c>
      <c r="AG559" s="34"/>
      <c r="AH559" s="3">
        <v>10.029999999999999</v>
      </c>
      <c r="AI559" s="3">
        <v>8.8699999999999992</v>
      </c>
      <c r="AJ559" s="3">
        <v>30.53</v>
      </c>
      <c r="AK559" s="3">
        <v>13.08</v>
      </c>
      <c r="AN559" s="3">
        <v>13.2</v>
      </c>
      <c r="AO559" s="3">
        <v>0.48</v>
      </c>
      <c r="AP559" s="3">
        <v>7.7</v>
      </c>
      <c r="AQ559" s="3">
        <v>41</v>
      </c>
    </row>
    <row r="560" spans="1:43">
      <c r="A560" s="34">
        <v>39398</v>
      </c>
      <c r="B560" s="3">
        <v>13.04</v>
      </c>
      <c r="C560" s="3">
        <v>1.82</v>
      </c>
      <c r="D560" s="3">
        <v>2.0699999999999998</v>
      </c>
      <c r="E560" s="3">
        <v>7.7450000000000001</v>
      </c>
      <c r="F560" s="3">
        <v>13.86</v>
      </c>
      <c r="G560" s="3">
        <v>6.35</v>
      </c>
      <c r="H560" s="3">
        <v>13.89</v>
      </c>
      <c r="K560" s="3">
        <v>8.49</v>
      </c>
      <c r="L560" s="3">
        <v>1.79</v>
      </c>
      <c r="M560" s="3">
        <v>3.84</v>
      </c>
      <c r="N560" s="3">
        <v>2.5</v>
      </c>
      <c r="O560" s="3">
        <v>6.6959999999999997</v>
      </c>
      <c r="P560" s="3">
        <v>11.14</v>
      </c>
      <c r="Q560" s="3">
        <v>27.6</v>
      </c>
      <c r="R560" s="3">
        <v>36.65</v>
      </c>
      <c r="S560" s="3">
        <v>17.68</v>
      </c>
      <c r="T560" s="3">
        <v>2.63</v>
      </c>
      <c r="U560" s="3">
        <v>36.450000000000003</v>
      </c>
      <c r="V560" s="3">
        <v>6.29</v>
      </c>
      <c r="W560" s="3">
        <v>11.14</v>
      </c>
      <c r="X560" s="3">
        <v>8.5</v>
      </c>
      <c r="Y560" s="3">
        <v>54.04</v>
      </c>
      <c r="Z560" s="3">
        <v>17.920000000000002</v>
      </c>
      <c r="AA560" s="3">
        <v>5.82</v>
      </c>
      <c r="AB560" s="3">
        <v>5.73</v>
      </c>
      <c r="AC560" s="3">
        <v>7.25</v>
      </c>
      <c r="AD560" s="3">
        <v>129.39999</v>
      </c>
      <c r="AE560" s="3">
        <v>14.42</v>
      </c>
      <c r="AF560" s="3">
        <v>20.65</v>
      </c>
      <c r="AG560" s="34"/>
      <c r="AH560" s="3">
        <v>9.9499999999999993</v>
      </c>
      <c r="AI560" s="3">
        <v>8.86</v>
      </c>
      <c r="AJ560" s="3">
        <v>31.5</v>
      </c>
      <c r="AK560" s="3">
        <v>12.72</v>
      </c>
      <c r="AN560" s="3">
        <v>12.96</v>
      </c>
      <c r="AO560" s="3">
        <v>0.48499999999999999</v>
      </c>
      <c r="AP560" s="3">
        <v>7.64</v>
      </c>
      <c r="AQ560" s="3">
        <v>41.75</v>
      </c>
    </row>
    <row r="561" spans="1:43">
      <c r="A561" s="34">
        <v>39395</v>
      </c>
      <c r="B561" s="3">
        <v>14</v>
      </c>
      <c r="C561" s="3">
        <v>1.9</v>
      </c>
      <c r="D561" s="3">
        <v>2.16</v>
      </c>
      <c r="E561" s="3">
        <v>8.1539999999999999</v>
      </c>
      <c r="F561" s="3">
        <v>14.03</v>
      </c>
      <c r="G561" s="3">
        <v>6.14</v>
      </c>
      <c r="H561" s="3">
        <v>15</v>
      </c>
      <c r="K561" s="3">
        <v>8.1300000000000008</v>
      </c>
      <c r="L561" s="3">
        <v>1.86</v>
      </c>
      <c r="M561" s="3">
        <v>4.1500000000000004</v>
      </c>
      <c r="N561" s="3">
        <v>2.62</v>
      </c>
      <c r="O561" s="3">
        <v>6.9039999999999999</v>
      </c>
      <c r="P561" s="3">
        <v>11.32</v>
      </c>
      <c r="Q561" s="3">
        <v>29.3</v>
      </c>
      <c r="R561" s="3">
        <v>39.200000000000003</v>
      </c>
      <c r="S561" s="3">
        <v>19.02</v>
      </c>
      <c r="T561" s="3">
        <v>2.99</v>
      </c>
      <c r="U561" s="3">
        <v>38.18</v>
      </c>
      <c r="V561" s="3">
        <v>6.88</v>
      </c>
      <c r="W561" s="3">
        <v>11.07</v>
      </c>
      <c r="X561" s="3">
        <v>8.8000000000000007</v>
      </c>
      <c r="Y561" s="3">
        <v>51.98</v>
      </c>
      <c r="Z561" s="3">
        <v>18.899999999999999</v>
      </c>
      <c r="AA561" s="3">
        <v>5.9530000000000003</v>
      </c>
      <c r="AB561" s="3">
        <v>5.9</v>
      </c>
      <c r="AC561" s="3">
        <v>7.14</v>
      </c>
      <c r="AD561" s="3">
        <v>137</v>
      </c>
      <c r="AE561" s="3">
        <v>15.78</v>
      </c>
      <c r="AF561" s="3">
        <v>22</v>
      </c>
      <c r="AG561" s="34"/>
      <c r="AH561" s="3">
        <v>10.199999999999999</v>
      </c>
      <c r="AI561" s="3">
        <v>8.92</v>
      </c>
      <c r="AJ561" s="3">
        <v>31.4</v>
      </c>
      <c r="AK561" s="3">
        <v>12.9</v>
      </c>
      <c r="AN561" s="4"/>
      <c r="AO561" s="3">
        <v>0.51</v>
      </c>
      <c r="AP561" s="3">
        <v>7.76</v>
      </c>
      <c r="AQ561" s="3">
        <v>44.9</v>
      </c>
    </row>
    <row r="562" spans="1:43">
      <c r="A562" s="34">
        <v>39394</v>
      </c>
      <c r="B562" s="3">
        <v>13.94</v>
      </c>
      <c r="C562" s="3">
        <v>1.94</v>
      </c>
      <c r="D562" s="3">
        <v>2.14</v>
      </c>
      <c r="E562" s="3">
        <v>8.5280000000000005</v>
      </c>
      <c r="F562" s="3">
        <v>13.99</v>
      </c>
      <c r="G562" s="3">
        <v>6.28</v>
      </c>
      <c r="H562" s="3">
        <v>15.6</v>
      </c>
      <c r="K562" s="3">
        <v>8.01</v>
      </c>
      <c r="L562" s="3">
        <v>1.88</v>
      </c>
      <c r="M562" s="3">
        <v>4.1900000000000004</v>
      </c>
      <c r="N562" s="3">
        <v>2.65</v>
      </c>
      <c r="O562" s="3">
        <v>7.0620000000000003</v>
      </c>
      <c r="P562" s="3">
        <v>11.24</v>
      </c>
      <c r="Q562" s="3">
        <v>29.75</v>
      </c>
      <c r="R562" s="3">
        <v>40.65</v>
      </c>
      <c r="S562" s="3">
        <v>20.059999999999999</v>
      </c>
      <c r="T562" s="3">
        <v>3.07</v>
      </c>
      <c r="U562" s="3">
        <v>38.19</v>
      </c>
      <c r="V562" s="3">
        <v>7</v>
      </c>
      <c r="W562" s="3">
        <v>11.14</v>
      </c>
      <c r="X562" s="3">
        <v>8.98</v>
      </c>
      <c r="Y562" s="3">
        <v>48.99</v>
      </c>
      <c r="Z562" s="3">
        <v>19.420000000000002</v>
      </c>
      <c r="AA562" s="3">
        <v>6.1470000000000002</v>
      </c>
      <c r="AB562" s="3">
        <v>5.92</v>
      </c>
      <c r="AC562" s="3">
        <v>7.06</v>
      </c>
      <c r="AD562" s="3">
        <v>137.89999</v>
      </c>
      <c r="AE562" s="3">
        <v>16.16</v>
      </c>
      <c r="AF562" s="3">
        <v>22.35</v>
      </c>
      <c r="AG562" s="34"/>
      <c r="AH562" s="3">
        <v>10.66</v>
      </c>
      <c r="AI562" s="3">
        <v>8.9499999999999993</v>
      </c>
      <c r="AJ562" s="3">
        <v>31.39</v>
      </c>
      <c r="AK562" s="3">
        <v>12.84</v>
      </c>
      <c r="AN562" s="4"/>
      <c r="AO562" s="3">
        <v>0.51</v>
      </c>
      <c r="AP562" s="3">
        <v>7.74</v>
      </c>
      <c r="AQ562" s="3">
        <v>45.15</v>
      </c>
    </row>
    <row r="563" spans="1:43">
      <c r="A563" s="34">
        <v>39393</v>
      </c>
      <c r="B563" s="3">
        <v>14.94</v>
      </c>
      <c r="C563" s="3">
        <v>2.0099999999999998</v>
      </c>
      <c r="D563" s="3">
        <v>2.17</v>
      </c>
      <c r="E563" s="3">
        <v>8.9770000000000003</v>
      </c>
      <c r="F563" s="3">
        <v>13.69</v>
      </c>
      <c r="G563" s="3">
        <v>6.19</v>
      </c>
      <c r="H563" s="3">
        <v>15.67</v>
      </c>
      <c r="K563" s="3">
        <v>8.07</v>
      </c>
      <c r="L563" s="3">
        <v>1.91</v>
      </c>
      <c r="M563" s="3">
        <v>4.3600000000000003</v>
      </c>
      <c r="N563" s="3">
        <v>2.71</v>
      </c>
      <c r="O563" s="3">
        <v>7.3090000000000002</v>
      </c>
      <c r="P563" s="3">
        <v>11.48</v>
      </c>
      <c r="Q563" s="3">
        <v>30.9</v>
      </c>
      <c r="R563" s="3">
        <v>42.3</v>
      </c>
      <c r="S563" s="3">
        <v>21.7</v>
      </c>
      <c r="T563" s="3">
        <v>3.05</v>
      </c>
      <c r="U563" s="3">
        <v>40.43</v>
      </c>
      <c r="V563" s="3">
        <v>6.88</v>
      </c>
      <c r="W563" s="3">
        <v>11.89</v>
      </c>
      <c r="X563" s="3">
        <v>9.2100000000000009</v>
      </c>
      <c r="Y563" s="3">
        <v>48.43</v>
      </c>
      <c r="Z563" s="3">
        <v>19.18</v>
      </c>
      <c r="AA563" s="3">
        <v>6.2</v>
      </c>
      <c r="AB563" s="3">
        <v>6</v>
      </c>
      <c r="AC563" s="3">
        <v>7.27</v>
      </c>
      <c r="AD563" s="3">
        <v>143.30000000000001</v>
      </c>
      <c r="AE563" s="3">
        <v>16.440000000000001</v>
      </c>
      <c r="AF563" s="3">
        <v>22.35</v>
      </c>
      <c r="AG563" s="34"/>
      <c r="AH563" s="3">
        <v>11.3</v>
      </c>
      <c r="AI563" s="3">
        <v>9.18</v>
      </c>
      <c r="AJ563" s="3">
        <v>33.54</v>
      </c>
      <c r="AK563" s="3">
        <v>14.227</v>
      </c>
      <c r="AN563" s="4"/>
      <c r="AO563" s="3">
        <v>0.5</v>
      </c>
      <c r="AP563" s="3">
        <v>8.14</v>
      </c>
      <c r="AQ563" s="3">
        <v>46.9</v>
      </c>
    </row>
    <row r="564" spans="1:43">
      <c r="A564" s="34">
        <v>39392</v>
      </c>
      <c r="B564" s="3">
        <v>14.5</v>
      </c>
      <c r="C564" s="3">
        <v>1.99</v>
      </c>
      <c r="D564" s="3">
        <v>2.1</v>
      </c>
      <c r="E564" s="3">
        <v>8.9420000000000002</v>
      </c>
      <c r="F564" s="3">
        <v>13.87</v>
      </c>
      <c r="G564" s="3">
        <v>6.3</v>
      </c>
      <c r="H564" s="3">
        <v>15.54</v>
      </c>
      <c r="K564" s="3">
        <v>8.2100000000000009</v>
      </c>
      <c r="L564" s="3">
        <v>1.9</v>
      </c>
      <c r="M564" s="3">
        <v>4.1900000000000004</v>
      </c>
      <c r="N564" s="3">
        <v>2.68</v>
      </c>
      <c r="O564" s="3">
        <v>6.8940000000000001</v>
      </c>
      <c r="P564" s="3">
        <v>11.04</v>
      </c>
      <c r="Q564" s="3">
        <v>30.35</v>
      </c>
      <c r="R564" s="3">
        <v>43</v>
      </c>
      <c r="S564" s="3">
        <v>21.25</v>
      </c>
      <c r="T564" s="3">
        <v>3</v>
      </c>
      <c r="U564" s="3">
        <v>39.99</v>
      </c>
      <c r="V564" s="3">
        <v>6.94</v>
      </c>
      <c r="W564" s="3">
        <v>11.65</v>
      </c>
      <c r="X564" s="3">
        <v>8.82</v>
      </c>
      <c r="Y564" s="3">
        <v>48.7</v>
      </c>
      <c r="Z564" s="3">
        <v>18</v>
      </c>
      <c r="AA564" s="3">
        <v>6.2329999999999997</v>
      </c>
      <c r="AB564" s="3">
        <v>5.68</v>
      </c>
      <c r="AC564" s="3">
        <v>7.42</v>
      </c>
      <c r="AD564" s="3">
        <v>141.89999</v>
      </c>
      <c r="AE564" s="3">
        <v>15.8</v>
      </c>
      <c r="AF564" s="3">
        <v>22.2</v>
      </c>
      <c r="AG564" s="34"/>
      <c r="AH564" s="3">
        <v>11.65</v>
      </c>
      <c r="AI564" s="3">
        <v>9.1300000000000008</v>
      </c>
      <c r="AJ564" s="3">
        <v>33.200000000000003</v>
      </c>
      <c r="AK564" s="3">
        <v>13.987</v>
      </c>
      <c r="AN564" s="4"/>
      <c r="AO564" s="3">
        <v>0.5</v>
      </c>
      <c r="AP564" s="3">
        <v>8.23</v>
      </c>
      <c r="AQ564" s="3">
        <v>45.45</v>
      </c>
    </row>
    <row r="565" spans="1:43">
      <c r="A565" s="34">
        <v>39391</v>
      </c>
      <c r="B565" s="3">
        <v>14.8</v>
      </c>
      <c r="C565" s="3">
        <v>1.97</v>
      </c>
      <c r="D565" s="3">
        <v>2.11</v>
      </c>
      <c r="E565" s="3">
        <v>9.4109999999999996</v>
      </c>
      <c r="F565" s="3">
        <v>14.27</v>
      </c>
      <c r="G565" s="3">
        <v>6.32</v>
      </c>
      <c r="H565" s="3">
        <v>15.2</v>
      </c>
      <c r="K565" s="3">
        <v>8.1199999999999992</v>
      </c>
      <c r="L565" s="3">
        <v>1.9</v>
      </c>
      <c r="M565" s="3">
        <v>4</v>
      </c>
      <c r="N565" s="3">
        <v>2.68</v>
      </c>
      <c r="O565" s="3">
        <v>6.9139999999999997</v>
      </c>
      <c r="P565" s="3">
        <v>11.2</v>
      </c>
      <c r="Q565" s="3">
        <v>30.35</v>
      </c>
      <c r="R565" s="3">
        <v>43.5</v>
      </c>
      <c r="S565" s="3">
        <v>21.14</v>
      </c>
      <c r="T565" s="3">
        <v>3</v>
      </c>
      <c r="U565" s="3">
        <v>43.96</v>
      </c>
      <c r="V565" s="3">
        <v>6.69</v>
      </c>
      <c r="W565" s="3">
        <v>11.62</v>
      </c>
      <c r="X565" s="3">
        <v>8.82</v>
      </c>
      <c r="Y565" s="3">
        <v>48.16</v>
      </c>
      <c r="Z565" s="3">
        <v>18.02</v>
      </c>
      <c r="AA565" s="3">
        <v>6</v>
      </c>
      <c r="AB565" s="3">
        <v>5.85</v>
      </c>
      <c r="AC565" s="3">
        <v>7.24</v>
      </c>
      <c r="AD565" s="3">
        <v>141.60001</v>
      </c>
      <c r="AE565" s="3">
        <v>16.12</v>
      </c>
      <c r="AF565" s="3">
        <v>21.15</v>
      </c>
      <c r="AG565" s="34"/>
      <c r="AH565" s="3">
        <v>11.58</v>
      </c>
      <c r="AI565" s="3">
        <v>9.19</v>
      </c>
      <c r="AJ565" s="3">
        <v>34.19</v>
      </c>
      <c r="AK565" s="3">
        <v>13.827</v>
      </c>
      <c r="AN565" s="4"/>
      <c r="AO565" s="3">
        <v>0.51</v>
      </c>
      <c r="AP565" s="3">
        <v>8.24</v>
      </c>
      <c r="AQ565" s="3">
        <v>45.2</v>
      </c>
    </row>
    <row r="566" spans="1:43">
      <c r="A566" s="34">
        <v>39388</v>
      </c>
      <c r="B566" s="3">
        <v>15.94</v>
      </c>
      <c r="C566" s="3">
        <v>2.04</v>
      </c>
      <c r="D566" s="3">
        <v>2.2000000000000002</v>
      </c>
      <c r="E566" s="3">
        <v>9.9049999999999994</v>
      </c>
      <c r="F566" s="3">
        <v>13.45</v>
      </c>
      <c r="G566" s="4"/>
      <c r="H566" s="3">
        <v>15.07</v>
      </c>
      <c r="K566" s="3">
        <v>8</v>
      </c>
      <c r="L566" s="3">
        <v>2.0099999999999998</v>
      </c>
      <c r="M566" s="3">
        <v>4.1100000000000003</v>
      </c>
      <c r="N566" s="3">
        <v>2.86</v>
      </c>
      <c r="O566" s="3">
        <v>6.8440000000000003</v>
      </c>
      <c r="P566" s="3">
        <v>11.2</v>
      </c>
      <c r="Q566" s="3">
        <v>31.65</v>
      </c>
      <c r="R566" s="3">
        <v>46.35</v>
      </c>
      <c r="S566" s="3">
        <v>22.01</v>
      </c>
      <c r="T566" s="3">
        <v>2.82</v>
      </c>
      <c r="V566" s="3">
        <v>6.99</v>
      </c>
      <c r="W566" s="3">
        <v>12.09</v>
      </c>
      <c r="X566" s="3">
        <v>9.1199999999999992</v>
      </c>
      <c r="Y566" s="3">
        <v>49.39</v>
      </c>
      <c r="Z566" s="3">
        <v>18.7</v>
      </c>
      <c r="AA566" s="3">
        <v>6</v>
      </c>
      <c r="AB566" s="3">
        <v>6.05</v>
      </c>
      <c r="AC566" s="3">
        <v>7.06</v>
      </c>
      <c r="AD566" s="3">
        <v>152.19999999999999</v>
      </c>
      <c r="AE566" s="3">
        <v>17.579999999999998</v>
      </c>
      <c r="AF566" s="3">
        <v>23</v>
      </c>
      <c r="AG566" s="34"/>
      <c r="AH566" s="3">
        <v>11.61</v>
      </c>
      <c r="AI566" s="3">
        <v>9.1999999999999993</v>
      </c>
      <c r="AJ566" s="3">
        <v>33.96</v>
      </c>
      <c r="AK566" s="3">
        <v>13.64</v>
      </c>
      <c r="AN566" s="3">
        <v>13.94</v>
      </c>
      <c r="AO566" s="3">
        <v>0.51</v>
      </c>
      <c r="AP566" s="3">
        <v>8.1</v>
      </c>
      <c r="AQ566" s="3">
        <v>47.4</v>
      </c>
    </row>
    <row r="567" spans="1:43">
      <c r="A567" s="34">
        <v>39387</v>
      </c>
      <c r="B567" s="3">
        <v>16.38</v>
      </c>
      <c r="C567" s="3">
        <v>2.08</v>
      </c>
      <c r="D567" s="3">
        <v>2.2999999999999998</v>
      </c>
      <c r="E567" s="3">
        <v>9.8000000000000007</v>
      </c>
      <c r="F567" s="3">
        <v>14.01</v>
      </c>
      <c r="G567" s="3">
        <v>6.29</v>
      </c>
      <c r="H567" s="3">
        <v>14.75</v>
      </c>
      <c r="K567" s="3">
        <v>8.26</v>
      </c>
      <c r="L567" s="3">
        <v>1.98</v>
      </c>
      <c r="M567" s="3">
        <v>3.93</v>
      </c>
      <c r="N567" s="3">
        <v>2.96</v>
      </c>
      <c r="O567" s="3">
        <v>7.19</v>
      </c>
      <c r="P567" s="3">
        <v>11.3</v>
      </c>
      <c r="Q567" s="3">
        <v>32.950000000000003</v>
      </c>
      <c r="R567" s="3">
        <v>47.8</v>
      </c>
      <c r="S567" s="3">
        <v>23.36</v>
      </c>
      <c r="T567" s="3">
        <v>2.7</v>
      </c>
      <c r="V567" s="3">
        <v>7.03</v>
      </c>
      <c r="W567" s="3">
        <v>12.29</v>
      </c>
      <c r="X567" s="3">
        <v>9.08</v>
      </c>
      <c r="Y567" s="3">
        <v>53.33</v>
      </c>
      <c r="Z567" s="3">
        <v>19.54</v>
      </c>
      <c r="AA567" s="3">
        <v>6.1</v>
      </c>
      <c r="AB567" s="3">
        <v>5.51</v>
      </c>
      <c r="AC567" s="3">
        <v>7.25</v>
      </c>
      <c r="AD567" s="3">
        <v>157.5</v>
      </c>
      <c r="AE567" s="3">
        <v>18.48</v>
      </c>
      <c r="AF567" s="3">
        <v>24</v>
      </c>
      <c r="AG567" s="34"/>
      <c r="AH567" s="3">
        <v>12.47</v>
      </c>
      <c r="AI567" s="3">
        <v>9.3800000000000008</v>
      </c>
      <c r="AJ567" s="3">
        <v>35.630000000000003</v>
      </c>
      <c r="AK567" s="3">
        <v>14.407</v>
      </c>
      <c r="AN567" s="3">
        <v>14.53</v>
      </c>
      <c r="AO567" s="3">
        <v>0.52</v>
      </c>
      <c r="AP567" s="3">
        <v>8.2200000000000006</v>
      </c>
      <c r="AQ567" s="3">
        <v>49.5</v>
      </c>
    </row>
    <row r="568" spans="1:43">
      <c r="A568" s="34">
        <v>39386</v>
      </c>
      <c r="B568" s="3">
        <v>16.16</v>
      </c>
      <c r="C568" s="3">
        <v>2.0699999999999998</v>
      </c>
      <c r="D568" s="3">
        <v>2.23</v>
      </c>
      <c r="E568" s="3">
        <v>9.5809999999999995</v>
      </c>
      <c r="F568" s="3">
        <v>14.79</v>
      </c>
      <c r="G568" s="3">
        <v>6.69</v>
      </c>
      <c r="H568" s="3">
        <v>15.49</v>
      </c>
      <c r="K568" s="3">
        <v>8.81</v>
      </c>
      <c r="L568" s="3">
        <v>1.9</v>
      </c>
      <c r="M568" s="3">
        <v>4.04</v>
      </c>
      <c r="N568" s="3">
        <v>2.85</v>
      </c>
      <c r="O568" s="3">
        <v>6.923</v>
      </c>
      <c r="P568" s="3">
        <v>11.8</v>
      </c>
      <c r="Q568" s="3">
        <v>33.6</v>
      </c>
      <c r="R568" s="3">
        <v>47.7</v>
      </c>
      <c r="S568" s="3">
        <v>23.2</v>
      </c>
      <c r="T568" s="3">
        <v>2.7</v>
      </c>
      <c r="V568" s="3">
        <v>6.78</v>
      </c>
      <c r="W568" s="3">
        <v>11.91</v>
      </c>
      <c r="X568" s="3">
        <v>9.0299999999999994</v>
      </c>
      <c r="Y568" s="3">
        <v>53.01</v>
      </c>
      <c r="Z568" s="3">
        <v>18.3</v>
      </c>
      <c r="AA568" s="3">
        <v>6.16</v>
      </c>
      <c r="AB568" s="3">
        <v>5.08</v>
      </c>
      <c r="AC568" s="3">
        <v>7.52</v>
      </c>
      <c r="AD568" s="3">
        <v>157</v>
      </c>
      <c r="AE568" s="3">
        <v>18.62</v>
      </c>
      <c r="AF568" s="3">
        <v>23.95</v>
      </c>
      <c r="AG568" s="34"/>
      <c r="AH568" s="3">
        <v>12.89</v>
      </c>
      <c r="AI568" s="3">
        <v>9.6999999999999993</v>
      </c>
      <c r="AJ568" s="3">
        <v>38.409999999999997</v>
      </c>
      <c r="AK568" s="3">
        <v>15.253</v>
      </c>
      <c r="AN568" s="3">
        <v>15.25</v>
      </c>
      <c r="AO568" s="3">
        <v>0.54</v>
      </c>
      <c r="AP568" s="3">
        <v>8.6</v>
      </c>
      <c r="AQ568" s="3">
        <v>48.5</v>
      </c>
    </row>
    <row r="569" spans="1:43">
      <c r="A569" s="34">
        <v>39385</v>
      </c>
      <c r="B569" s="3">
        <v>16.920000000000002</v>
      </c>
      <c r="C569" s="3">
        <v>2.09</v>
      </c>
      <c r="D569" s="3">
        <v>2.19</v>
      </c>
      <c r="E569" s="3">
        <v>9.4610000000000003</v>
      </c>
      <c r="F569" s="3">
        <v>14.71</v>
      </c>
      <c r="G569" s="3">
        <v>6.6</v>
      </c>
      <c r="H569" s="3">
        <v>14.71</v>
      </c>
      <c r="K569" s="3">
        <v>8.51</v>
      </c>
      <c r="L569" s="3">
        <v>1.9</v>
      </c>
      <c r="M569" s="3">
        <v>3.66</v>
      </c>
      <c r="N569" s="3">
        <v>2.94</v>
      </c>
      <c r="O569" s="3">
        <v>7.18</v>
      </c>
      <c r="P569" s="3">
        <v>11.96</v>
      </c>
      <c r="Q569" s="3">
        <v>33.65</v>
      </c>
      <c r="R569" s="3">
        <v>47.6</v>
      </c>
      <c r="S569" s="3">
        <v>23.16</v>
      </c>
      <c r="T569" s="3">
        <v>2.65</v>
      </c>
      <c r="V569" s="3">
        <v>6.96</v>
      </c>
      <c r="W569" s="3">
        <v>10.83</v>
      </c>
      <c r="X569" s="3">
        <v>9.15</v>
      </c>
      <c r="Y569" s="3">
        <v>50.45</v>
      </c>
      <c r="Z569" s="3">
        <v>18.100000000000001</v>
      </c>
      <c r="AA569" s="3">
        <v>6.0529999999999999</v>
      </c>
      <c r="AB569" s="3">
        <v>4.79</v>
      </c>
      <c r="AC569" s="3">
        <v>7.25</v>
      </c>
      <c r="AD569" s="3">
        <v>158</v>
      </c>
      <c r="AE569" s="3">
        <v>18.8</v>
      </c>
      <c r="AF569" s="3">
        <v>24.8</v>
      </c>
      <c r="AG569" s="34"/>
      <c r="AH569" s="3">
        <v>12.32</v>
      </c>
      <c r="AI569" s="3">
        <v>9.32</v>
      </c>
      <c r="AJ569" s="3">
        <v>37.94</v>
      </c>
      <c r="AK569" s="3">
        <v>15.233000000000001</v>
      </c>
      <c r="AN569" s="3">
        <v>14.75</v>
      </c>
      <c r="AO569" s="3">
        <v>0.51</v>
      </c>
      <c r="AP569" s="3">
        <v>8.36</v>
      </c>
      <c r="AQ569" s="3">
        <v>49.05</v>
      </c>
    </row>
    <row r="570" spans="1:43">
      <c r="A570" s="34">
        <v>39384</v>
      </c>
      <c r="B570" s="3">
        <v>16.559999999999999</v>
      </c>
      <c r="C570" s="3">
        <v>2.06</v>
      </c>
      <c r="D570" s="3">
        <v>2.1800000000000002</v>
      </c>
      <c r="E570" s="3">
        <v>9.0570000000000004</v>
      </c>
      <c r="F570" s="3">
        <v>14.47</v>
      </c>
      <c r="G570" s="3">
        <v>6.35</v>
      </c>
      <c r="H570" s="3">
        <v>14.45</v>
      </c>
      <c r="K570" s="3">
        <v>8.31</v>
      </c>
      <c r="L570" s="3">
        <v>1.91</v>
      </c>
      <c r="M570" s="3">
        <v>3.59</v>
      </c>
      <c r="N570" s="3">
        <v>2.95</v>
      </c>
      <c r="O570" s="3">
        <v>7.1509999999999998</v>
      </c>
      <c r="P570" s="3">
        <v>11.4</v>
      </c>
      <c r="Q570" s="3">
        <v>33.700000000000003</v>
      </c>
      <c r="R570" s="3">
        <v>47.85</v>
      </c>
      <c r="S570" s="3">
        <v>22.99</v>
      </c>
      <c r="T570" s="3">
        <v>2.77</v>
      </c>
      <c r="V570" s="3">
        <v>6.93</v>
      </c>
      <c r="W570" s="3">
        <v>10.85</v>
      </c>
      <c r="X570" s="3">
        <v>9.16</v>
      </c>
      <c r="Y570" s="3">
        <v>49.07</v>
      </c>
      <c r="Z570" s="3">
        <v>17.84</v>
      </c>
      <c r="AA570" s="3">
        <v>6.06</v>
      </c>
      <c r="AB570" s="3">
        <v>4.8099999999999996</v>
      </c>
      <c r="AC570" s="3">
        <v>7.11</v>
      </c>
      <c r="AD570" s="3">
        <v>158.89999</v>
      </c>
      <c r="AE570" s="3">
        <v>18.38</v>
      </c>
      <c r="AF570" s="3">
        <v>25.45</v>
      </c>
      <c r="AG570" s="34"/>
      <c r="AH570" s="3">
        <v>12.25</v>
      </c>
      <c r="AI570" s="3">
        <v>9.42</v>
      </c>
      <c r="AJ570" s="3">
        <v>36.94</v>
      </c>
      <c r="AK570" s="3">
        <v>13.847</v>
      </c>
      <c r="AN570" s="3">
        <v>13.41</v>
      </c>
      <c r="AO570" s="3">
        <v>0.52</v>
      </c>
      <c r="AP570" s="3">
        <v>8.41</v>
      </c>
      <c r="AQ570" s="3">
        <v>48.75</v>
      </c>
    </row>
    <row r="571" spans="1:43">
      <c r="A571" s="34">
        <v>39381</v>
      </c>
      <c r="B571" s="3">
        <v>15.2</v>
      </c>
      <c r="C571" s="3">
        <v>2.02</v>
      </c>
      <c r="D571" s="3">
        <v>2.15</v>
      </c>
      <c r="E571" s="3">
        <v>9.202</v>
      </c>
      <c r="F571" s="3">
        <v>13.94</v>
      </c>
      <c r="G571" s="3">
        <v>6.38</v>
      </c>
      <c r="H571" s="3">
        <v>14.92</v>
      </c>
      <c r="K571" s="3">
        <v>8.1199999999999992</v>
      </c>
      <c r="L571" s="3">
        <v>1.91</v>
      </c>
      <c r="M571" s="3">
        <v>3.55</v>
      </c>
      <c r="N571" s="3">
        <v>2.98</v>
      </c>
      <c r="O571" s="3">
        <v>7.0220000000000002</v>
      </c>
      <c r="P571" s="3">
        <v>10.88</v>
      </c>
      <c r="Q571" s="3">
        <v>32.700000000000003</v>
      </c>
      <c r="R571" s="3">
        <v>47.35</v>
      </c>
      <c r="S571" s="3">
        <v>21.2</v>
      </c>
      <c r="T571" s="3">
        <v>2.65</v>
      </c>
      <c r="V571" s="3">
        <v>6.87</v>
      </c>
      <c r="W571" s="3">
        <v>10.67</v>
      </c>
      <c r="X571" s="3">
        <v>9.1</v>
      </c>
      <c r="Y571" s="3">
        <v>49.48</v>
      </c>
      <c r="Z571" s="3">
        <v>16.98</v>
      </c>
      <c r="AA571" s="3">
        <v>6.06</v>
      </c>
      <c r="AB571" s="3">
        <v>4.5999999999999996</v>
      </c>
      <c r="AC571" s="3">
        <v>7.08</v>
      </c>
      <c r="AD571" s="3">
        <v>154.19999999999999</v>
      </c>
      <c r="AE571" s="3">
        <v>17.02</v>
      </c>
      <c r="AF571" s="3">
        <v>24.75</v>
      </c>
      <c r="AG571" s="34"/>
      <c r="AH571" s="3">
        <v>12.38</v>
      </c>
      <c r="AI571" s="3">
        <v>9.1199999999999992</v>
      </c>
      <c r="AJ571" s="3">
        <v>36.29</v>
      </c>
      <c r="AK571" s="3">
        <v>13.44</v>
      </c>
      <c r="AN571" s="3">
        <v>13.05</v>
      </c>
      <c r="AO571" s="3">
        <v>0.55000000000000004</v>
      </c>
      <c r="AP571" s="3">
        <v>8.2799999999999994</v>
      </c>
      <c r="AQ571" s="3">
        <v>47.3</v>
      </c>
    </row>
    <row r="572" spans="1:43">
      <c r="A572" s="34">
        <v>39380</v>
      </c>
      <c r="B572" s="3">
        <v>14.76</v>
      </c>
      <c r="C572" s="3">
        <v>2.0299999999999998</v>
      </c>
      <c r="D572" s="3">
        <v>2.13</v>
      </c>
      <c r="E572" s="3">
        <v>9.4909999999999997</v>
      </c>
      <c r="F572" s="3">
        <v>13.99</v>
      </c>
      <c r="G572" s="3">
        <v>6.96</v>
      </c>
      <c r="H572" s="3">
        <v>14.71</v>
      </c>
      <c r="K572" s="3">
        <v>8.18</v>
      </c>
      <c r="L572" s="3">
        <v>1.89</v>
      </c>
      <c r="M572" s="3">
        <v>3.15</v>
      </c>
      <c r="N572" s="3">
        <v>3</v>
      </c>
      <c r="O572" s="3">
        <v>7.0620000000000003</v>
      </c>
      <c r="P572" s="3">
        <v>10.82</v>
      </c>
      <c r="Q572" s="3">
        <v>32.35</v>
      </c>
      <c r="R572" s="3">
        <v>47</v>
      </c>
      <c r="S572" s="3">
        <v>20.98</v>
      </c>
      <c r="T572" s="3">
        <v>2.65</v>
      </c>
      <c r="V572" s="3">
        <v>6.6</v>
      </c>
      <c r="W572" s="3">
        <v>10.35</v>
      </c>
      <c r="X572" s="3">
        <v>9.0299999999999994</v>
      </c>
      <c r="Y572" s="3">
        <v>45.08</v>
      </c>
      <c r="Z572" s="3">
        <v>16.440000000000001</v>
      </c>
      <c r="AA572" s="3">
        <v>6.1470000000000002</v>
      </c>
      <c r="AB572" s="3">
        <v>4.47</v>
      </c>
      <c r="AC572" s="3">
        <v>7</v>
      </c>
      <c r="AD572" s="3">
        <v>152.80000000000001</v>
      </c>
      <c r="AE572" s="3">
        <v>16.2</v>
      </c>
      <c r="AF572" s="3">
        <v>23.35</v>
      </c>
      <c r="AG572" s="34"/>
      <c r="AH572" s="3">
        <v>11.49</v>
      </c>
      <c r="AI572" s="3">
        <v>8.86</v>
      </c>
      <c r="AJ572" s="3">
        <v>40.22</v>
      </c>
      <c r="AK572" s="3">
        <v>14</v>
      </c>
      <c r="AN572" s="3">
        <v>13.98</v>
      </c>
      <c r="AO572" s="3">
        <v>0.52</v>
      </c>
      <c r="AP572" s="3">
        <v>8.4499999999999993</v>
      </c>
      <c r="AQ572" s="3">
        <v>46.15</v>
      </c>
    </row>
    <row r="573" spans="1:43">
      <c r="A573" s="34">
        <v>39379</v>
      </c>
      <c r="B573" s="3">
        <v>14.56</v>
      </c>
      <c r="C573" s="3">
        <v>2.0299999999999998</v>
      </c>
      <c r="D573" s="3">
        <v>2.15</v>
      </c>
      <c r="E573" s="3">
        <v>9.99</v>
      </c>
      <c r="F573" s="3">
        <v>15.39</v>
      </c>
      <c r="G573" s="3">
        <v>7.73</v>
      </c>
      <c r="H573" s="3">
        <v>15.46</v>
      </c>
      <c r="K573" s="3">
        <v>9.09</v>
      </c>
      <c r="L573" s="3">
        <v>1.9</v>
      </c>
      <c r="M573" s="3">
        <v>3.17</v>
      </c>
      <c r="N573" s="3">
        <v>3</v>
      </c>
      <c r="O573" s="3">
        <v>6.4690000000000003</v>
      </c>
      <c r="P573" s="3">
        <v>11</v>
      </c>
      <c r="Q573" s="3">
        <v>32.65</v>
      </c>
      <c r="R573" s="3">
        <v>45.1</v>
      </c>
      <c r="S573" s="3">
        <v>23.13</v>
      </c>
      <c r="T573" s="3">
        <v>2.74</v>
      </c>
      <c r="V573" s="3">
        <v>6.63</v>
      </c>
      <c r="W573" s="3">
        <v>11.49</v>
      </c>
      <c r="X573" s="3">
        <v>8.76</v>
      </c>
      <c r="Y573" s="3">
        <v>45.88</v>
      </c>
      <c r="Z573" s="3">
        <v>16.7</v>
      </c>
      <c r="AA573" s="3">
        <v>6.133</v>
      </c>
      <c r="AB573" s="3">
        <v>4.53</v>
      </c>
      <c r="AC573" s="3">
        <v>7.73</v>
      </c>
      <c r="AD573" s="3">
        <v>150</v>
      </c>
      <c r="AE573" s="3">
        <v>15.86</v>
      </c>
      <c r="AF573" s="3">
        <v>22.2</v>
      </c>
      <c r="AG573" s="34"/>
      <c r="AH573" s="3">
        <v>12</v>
      </c>
      <c r="AI573" s="3">
        <v>9.31</v>
      </c>
      <c r="AJ573" s="3">
        <v>41.57</v>
      </c>
      <c r="AK573" s="3">
        <v>13.913</v>
      </c>
      <c r="AN573" s="3">
        <v>14.67</v>
      </c>
      <c r="AO573" s="3">
        <v>0.5</v>
      </c>
      <c r="AP573" s="3">
        <v>9.39</v>
      </c>
      <c r="AQ573" s="3">
        <v>46.2</v>
      </c>
    </row>
    <row r="574" spans="1:43">
      <c r="A574" s="34">
        <v>39378</v>
      </c>
      <c r="B574" s="3">
        <v>14.54</v>
      </c>
      <c r="C574" s="3">
        <v>2.0499999999999998</v>
      </c>
      <c r="D574" s="3">
        <v>2.19</v>
      </c>
      <c r="E574" s="3">
        <v>9.6660000000000004</v>
      </c>
      <c r="F574" s="3">
        <v>15.43</v>
      </c>
      <c r="G574" s="3">
        <v>8.16</v>
      </c>
      <c r="H574" s="3">
        <v>14.99</v>
      </c>
      <c r="K574" s="3">
        <v>9.19</v>
      </c>
      <c r="L574" s="3">
        <v>1.9</v>
      </c>
      <c r="M574" s="3">
        <v>3.14</v>
      </c>
      <c r="N574" s="3">
        <v>3.16</v>
      </c>
      <c r="O574" s="3">
        <v>6.8440000000000003</v>
      </c>
      <c r="P574" s="3">
        <v>11.3</v>
      </c>
      <c r="Q574" s="3">
        <v>32.700000000000003</v>
      </c>
      <c r="R574" s="3">
        <v>44.5</v>
      </c>
      <c r="S574" s="3">
        <v>23.5</v>
      </c>
      <c r="T574" s="3">
        <v>2.6</v>
      </c>
      <c r="V574" s="3">
        <v>6.29</v>
      </c>
      <c r="W574" s="3">
        <v>11.6</v>
      </c>
      <c r="X574" s="3">
        <v>8.65</v>
      </c>
      <c r="Y574" s="3">
        <v>44.26</v>
      </c>
      <c r="Z574" s="3">
        <v>16.32</v>
      </c>
      <c r="AA574" s="3">
        <v>6.093</v>
      </c>
      <c r="AB574" s="3">
        <v>4.42</v>
      </c>
      <c r="AC574" s="3">
        <v>8.1300000000000008</v>
      </c>
      <c r="AD574" s="3">
        <v>149.69999999999999</v>
      </c>
      <c r="AE574" s="3">
        <v>16.04</v>
      </c>
      <c r="AF574" s="3">
        <v>22.4</v>
      </c>
      <c r="AG574" s="34"/>
      <c r="AH574" s="3">
        <v>12.53</v>
      </c>
      <c r="AI574" s="3">
        <v>9.64</v>
      </c>
      <c r="AJ574" s="3">
        <v>38.549999999999997</v>
      </c>
      <c r="AK574" s="3">
        <v>12.987</v>
      </c>
      <c r="AN574" s="3">
        <v>14.35</v>
      </c>
      <c r="AO574" s="3">
        <v>0.51</v>
      </c>
      <c r="AP574" s="3">
        <v>9.77</v>
      </c>
      <c r="AQ574" s="3">
        <v>46.3</v>
      </c>
    </row>
    <row r="575" spans="1:43">
      <c r="A575" s="34">
        <v>39377</v>
      </c>
      <c r="B575" s="3">
        <v>13.8</v>
      </c>
      <c r="C575" s="3">
        <v>2.02</v>
      </c>
      <c r="D575" s="3">
        <v>2.1</v>
      </c>
      <c r="E575" s="3">
        <v>10.005000000000001</v>
      </c>
      <c r="F575" s="3">
        <v>15.06</v>
      </c>
      <c r="G575" s="3">
        <v>7.94</v>
      </c>
      <c r="H575" s="3">
        <v>15</v>
      </c>
      <c r="K575" s="3">
        <v>9.31</v>
      </c>
      <c r="L575" s="3">
        <v>1.9</v>
      </c>
      <c r="M575" s="3">
        <v>3.1</v>
      </c>
      <c r="N575" s="3">
        <v>3.14</v>
      </c>
      <c r="O575" s="3">
        <v>6.8540000000000001</v>
      </c>
      <c r="P575" s="3">
        <v>11.3</v>
      </c>
      <c r="Q575" s="3">
        <v>32.200000000000003</v>
      </c>
      <c r="R575" s="3">
        <v>44.6</v>
      </c>
      <c r="S575" s="3">
        <v>22.9</v>
      </c>
      <c r="T575" s="3">
        <v>2.5099999999999998</v>
      </c>
      <c r="V575" s="3">
        <v>6.32</v>
      </c>
      <c r="W575" s="3">
        <v>11.65</v>
      </c>
      <c r="X575" s="3">
        <v>8.36</v>
      </c>
      <c r="Y575" s="3">
        <v>42.7</v>
      </c>
      <c r="Z575" s="3">
        <v>16.22</v>
      </c>
      <c r="AA575" s="3">
        <v>6</v>
      </c>
      <c r="AB575" s="3">
        <v>4.4000000000000004</v>
      </c>
      <c r="AC575" s="3">
        <v>7.99</v>
      </c>
      <c r="AD575" s="3">
        <v>142.19999999999999</v>
      </c>
      <c r="AE575" s="3">
        <v>15.3</v>
      </c>
      <c r="AF575" s="3">
        <v>22.35</v>
      </c>
      <c r="AG575" s="34"/>
      <c r="AH575" s="3">
        <v>12.64</v>
      </c>
      <c r="AI575" s="3">
        <v>9.4</v>
      </c>
      <c r="AJ575" s="3">
        <v>39.369999999999997</v>
      </c>
      <c r="AK575" s="3">
        <v>13.253</v>
      </c>
      <c r="AN575" s="3">
        <v>14.27</v>
      </c>
      <c r="AO575" s="3">
        <v>0.51</v>
      </c>
      <c r="AP575" s="3">
        <v>9.7200000000000006</v>
      </c>
      <c r="AQ575" s="3">
        <v>45.55</v>
      </c>
    </row>
    <row r="576" spans="1:43">
      <c r="A576" s="34">
        <v>39374</v>
      </c>
      <c r="B576" s="4"/>
      <c r="C576" s="4"/>
      <c r="D576" s="4"/>
      <c r="E576" s="3">
        <v>10.529</v>
      </c>
      <c r="F576" s="3">
        <v>16.010000000000002</v>
      </c>
      <c r="G576" s="3">
        <v>8</v>
      </c>
      <c r="H576" s="3">
        <v>15.75</v>
      </c>
      <c r="K576" s="3">
        <v>10.02</v>
      </c>
      <c r="L576" s="4"/>
      <c r="M576" s="4"/>
      <c r="N576" s="4"/>
      <c r="O576" s="4"/>
      <c r="P576" s="4"/>
      <c r="Q576" s="4"/>
      <c r="R576" s="4"/>
      <c r="S576" s="3">
        <v>24.64</v>
      </c>
      <c r="T576" s="3">
        <v>2.62</v>
      </c>
      <c r="V576" s="4"/>
      <c r="W576" s="3">
        <v>12.29</v>
      </c>
      <c r="X576" s="4"/>
      <c r="Y576" s="3">
        <v>42.69</v>
      </c>
      <c r="Z576" s="4"/>
      <c r="AA576" s="4"/>
      <c r="AB576" s="4"/>
      <c r="AC576" s="3">
        <v>8.1999999999999993</v>
      </c>
      <c r="AD576" s="4"/>
      <c r="AE576" s="4"/>
      <c r="AF576" s="4"/>
      <c r="AG576" s="34"/>
      <c r="AH576" s="3">
        <v>13.36</v>
      </c>
      <c r="AI576" s="3">
        <v>9.4</v>
      </c>
      <c r="AJ576" s="3">
        <v>39.4</v>
      </c>
      <c r="AK576" s="3">
        <v>14.686999999999999</v>
      </c>
      <c r="AN576" s="3">
        <v>15.85</v>
      </c>
      <c r="AO576" s="4"/>
      <c r="AP576" s="3">
        <v>9.77</v>
      </c>
      <c r="AQ576" s="4"/>
    </row>
    <row r="577" spans="1:43">
      <c r="A577" s="34">
        <v>39373</v>
      </c>
      <c r="B577" s="3">
        <v>14.38</v>
      </c>
      <c r="C577" s="3">
        <v>2.1</v>
      </c>
      <c r="D577" s="3">
        <v>2.16</v>
      </c>
      <c r="E577" s="3">
        <v>10.898</v>
      </c>
      <c r="F577" s="3">
        <v>16.13</v>
      </c>
      <c r="G577" s="3">
        <v>7.99</v>
      </c>
      <c r="H577" s="3">
        <v>15.98</v>
      </c>
      <c r="K577" s="3">
        <v>10.28</v>
      </c>
      <c r="L577" s="3">
        <v>2.0099999999999998</v>
      </c>
      <c r="M577" s="3">
        <v>3.2</v>
      </c>
      <c r="N577" s="3">
        <v>3.16</v>
      </c>
      <c r="O577" s="3">
        <v>6.9729999999999999</v>
      </c>
      <c r="P577" s="3">
        <v>11.66</v>
      </c>
      <c r="Q577" s="3">
        <v>33</v>
      </c>
      <c r="R577" s="3">
        <v>46.35</v>
      </c>
      <c r="S577" s="3">
        <v>24.89</v>
      </c>
      <c r="T577" s="3">
        <v>2.79</v>
      </c>
      <c r="V577" s="3">
        <v>6.55</v>
      </c>
      <c r="W577" s="3">
        <v>12.25</v>
      </c>
      <c r="X577" s="3">
        <v>8.48</v>
      </c>
      <c r="Y577" s="3">
        <v>41.6</v>
      </c>
      <c r="Z577" s="3">
        <v>16.579999999999998</v>
      </c>
      <c r="AA577" s="3">
        <v>5.9</v>
      </c>
      <c r="AB577" s="3">
        <v>4.4400000000000004</v>
      </c>
      <c r="AC577" s="3">
        <v>8.4</v>
      </c>
      <c r="AD577" s="3">
        <v>147.89999</v>
      </c>
      <c r="AE577" s="3">
        <v>16.079999999999998</v>
      </c>
      <c r="AF577" s="3">
        <v>23.45</v>
      </c>
      <c r="AG577" s="34"/>
      <c r="AH577" s="3">
        <v>13.12</v>
      </c>
      <c r="AI577" s="3">
        <v>9.3699999999999992</v>
      </c>
      <c r="AJ577" s="3">
        <v>38.159999999999997</v>
      </c>
      <c r="AK577" s="3">
        <v>14.927</v>
      </c>
      <c r="AN577" s="3">
        <v>16.350000000000001</v>
      </c>
      <c r="AO577" s="3">
        <v>0.48</v>
      </c>
      <c r="AP577" s="3">
        <v>9.4600000000000009</v>
      </c>
      <c r="AQ577" s="3">
        <v>46.5</v>
      </c>
    </row>
    <row r="578" spans="1:43">
      <c r="A578" s="34">
        <v>39372</v>
      </c>
      <c r="B578" s="3">
        <v>14.28</v>
      </c>
      <c r="C578" s="3">
        <v>2.09</v>
      </c>
      <c r="D578" s="3">
        <v>2.2000000000000002</v>
      </c>
      <c r="E578" s="3">
        <v>10.689</v>
      </c>
      <c r="F578" s="3">
        <v>17.23</v>
      </c>
      <c r="G578" s="3">
        <v>7.94</v>
      </c>
      <c r="H578" s="3">
        <v>16.59</v>
      </c>
      <c r="K578" s="3">
        <v>10.26</v>
      </c>
      <c r="L578" s="3">
        <v>1.96</v>
      </c>
      <c r="M578" s="3">
        <v>3.25</v>
      </c>
      <c r="N578" s="3">
        <v>3.17</v>
      </c>
      <c r="O578" s="3">
        <v>7.4569999999999999</v>
      </c>
      <c r="P578" s="3">
        <v>11.8</v>
      </c>
      <c r="Q578" s="3">
        <v>33.549999999999997</v>
      </c>
      <c r="R578" s="3">
        <v>44.2</v>
      </c>
      <c r="S578" s="3">
        <v>26.7</v>
      </c>
      <c r="T578" s="3">
        <v>2.5299999999999998</v>
      </c>
      <c r="V578" s="3">
        <v>6.62</v>
      </c>
      <c r="W578" s="3">
        <v>12.16</v>
      </c>
      <c r="X578" s="3">
        <v>8.07</v>
      </c>
      <c r="Y578" s="3">
        <v>44.22</v>
      </c>
      <c r="Z578" s="3">
        <v>16.559999999999999</v>
      </c>
      <c r="AA578" s="3">
        <v>5.6669999999999998</v>
      </c>
      <c r="AB578" s="3">
        <v>4.55</v>
      </c>
      <c r="AC578" s="3">
        <v>8.69</v>
      </c>
      <c r="AD578" s="3">
        <v>147.89999</v>
      </c>
      <c r="AE578" s="3">
        <v>15.82</v>
      </c>
      <c r="AF578" s="3">
        <v>23.35</v>
      </c>
      <c r="AG578" s="34"/>
      <c r="AH578" s="3">
        <v>13.42</v>
      </c>
      <c r="AI578" s="3">
        <v>9.85</v>
      </c>
      <c r="AJ578" s="3">
        <v>40.31</v>
      </c>
      <c r="AK578" s="3">
        <v>16.573</v>
      </c>
      <c r="AN578" s="3">
        <v>17.850000000000001</v>
      </c>
      <c r="AO578" s="3">
        <v>0.52</v>
      </c>
      <c r="AP578" s="3">
        <v>9.5500000000000007</v>
      </c>
      <c r="AQ578" s="3">
        <v>46</v>
      </c>
    </row>
    <row r="579" spans="1:43">
      <c r="A579" s="34">
        <v>39371</v>
      </c>
      <c r="B579" s="3">
        <v>14.24</v>
      </c>
      <c r="C579" s="3">
        <v>2.0699999999999998</v>
      </c>
      <c r="D579" s="3">
        <v>2.2200000000000002</v>
      </c>
      <c r="E579" s="3">
        <v>10.18</v>
      </c>
      <c r="F579" s="3">
        <v>16.940000000000001</v>
      </c>
      <c r="G579" s="3">
        <v>8.16</v>
      </c>
      <c r="H579" s="3">
        <v>17.079999999999998</v>
      </c>
      <c r="K579" s="3">
        <v>10.5</v>
      </c>
      <c r="L579" s="3">
        <v>1.98</v>
      </c>
      <c r="M579" s="3">
        <v>3.28</v>
      </c>
      <c r="N579" s="3">
        <v>3.15</v>
      </c>
      <c r="O579" s="3">
        <v>7.5650000000000004</v>
      </c>
      <c r="P579" s="3">
        <v>11.5</v>
      </c>
      <c r="Q579" s="3">
        <v>34.35</v>
      </c>
      <c r="R579" s="3">
        <v>44.1</v>
      </c>
      <c r="S579" s="3">
        <v>26.95</v>
      </c>
      <c r="T579" s="3">
        <v>2.54</v>
      </c>
      <c r="V579" s="3">
        <v>6.84</v>
      </c>
      <c r="W579" s="3">
        <v>12.5</v>
      </c>
      <c r="X579" s="3">
        <v>8.15</v>
      </c>
      <c r="Y579" s="3">
        <v>47.37</v>
      </c>
      <c r="Z579" s="3">
        <v>17.2</v>
      </c>
      <c r="AA579" s="3">
        <v>5.82</v>
      </c>
      <c r="AB579" s="3">
        <v>4.5</v>
      </c>
      <c r="AC579" s="3">
        <v>8.83</v>
      </c>
      <c r="AD579" s="3">
        <v>143.30000000000001</v>
      </c>
      <c r="AE579" s="3">
        <v>15.94</v>
      </c>
      <c r="AF579" s="3">
        <v>23.9</v>
      </c>
      <c r="AG579" s="34"/>
      <c r="AH579" s="3">
        <v>13.95</v>
      </c>
      <c r="AI579" s="3">
        <v>10.19</v>
      </c>
      <c r="AJ579" s="3">
        <v>41.62</v>
      </c>
      <c r="AK579" s="3">
        <v>16.98</v>
      </c>
      <c r="AN579" s="3">
        <v>18.399999999999999</v>
      </c>
      <c r="AO579" s="3">
        <v>0.52</v>
      </c>
      <c r="AP579" s="3">
        <v>9.24</v>
      </c>
      <c r="AQ579" s="3">
        <v>46.85</v>
      </c>
    </row>
    <row r="580" spans="1:43">
      <c r="A580" s="34">
        <v>39370</v>
      </c>
      <c r="B580" s="3">
        <v>14.86</v>
      </c>
      <c r="C580" s="3">
        <v>2.04</v>
      </c>
      <c r="D580" s="3">
        <v>2.27</v>
      </c>
      <c r="E580" s="3">
        <v>10.029999999999999</v>
      </c>
      <c r="F580" s="3">
        <v>17.309999999999999</v>
      </c>
      <c r="G580" s="3">
        <v>8.0500000000000007</v>
      </c>
      <c r="H580" s="3">
        <v>16.399999999999999</v>
      </c>
      <c r="K580" s="3">
        <v>10.79</v>
      </c>
      <c r="L580" s="3">
        <v>1.98</v>
      </c>
      <c r="M580" s="3">
        <v>3.18</v>
      </c>
      <c r="N580" s="3">
        <v>3.16</v>
      </c>
      <c r="O580" s="3">
        <v>7.3680000000000003</v>
      </c>
      <c r="P580" s="3">
        <v>11.28</v>
      </c>
      <c r="Q580" s="3">
        <v>35.299999999999997</v>
      </c>
      <c r="R580" s="3">
        <v>41.8</v>
      </c>
      <c r="S580" s="3">
        <v>25.62</v>
      </c>
      <c r="T580" s="3">
        <v>2.68</v>
      </c>
      <c r="V580" s="3">
        <v>6.97</v>
      </c>
      <c r="W580" s="3">
        <v>12.18</v>
      </c>
      <c r="X580" s="3">
        <v>8.1999999999999993</v>
      </c>
      <c r="Y580" s="3">
        <v>45.92</v>
      </c>
      <c r="Z580" s="3">
        <v>17.28</v>
      </c>
      <c r="AA580" s="3">
        <v>5.9</v>
      </c>
      <c r="AB580" s="3">
        <v>4.51</v>
      </c>
      <c r="AC580" s="3">
        <v>8.85</v>
      </c>
      <c r="AD580" s="3">
        <v>141.60001</v>
      </c>
      <c r="AE580" s="3">
        <v>16.100000000000001</v>
      </c>
      <c r="AF580" s="3">
        <v>24.5</v>
      </c>
      <c r="AG580" s="34"/>
      <c r="AH580" s="3">
        <v>13.28</v>
      </c>
      <c r="AI580" s="3">
        <v>10.050000000000001</v>
      </c>
      <c r="AJ580" s="3">
        <v>43.39</v>
      </c>
      <c r="AK580" s="3">
        <v>16.593</v>
      </c>
      <c r="AN580" s="3">
        <v>18.239999999999998</v>
      </c>
      <c r="AO580" s="3">
        <v>0.51</v>
      </c>
      <c r="AP580" s="3">
        <v>9.01</v>
      </c>
      <c r="AQ580" s="3">
        <v>47.65</v>
      </c>
    </row>
    <row r="581" spans="1:43">
      <c r="A581" s="34">
        <v>39367</v>
      </c>
      <c r="B581" s="3">
        <v>13.54</v>
      </c>
      <c r="C581" s="3">
        <v>2.06</v>
      </c>
      <c r="D581" s="3">
        <v>2.33</v>
      </c>
      <c r="E581" s="3">
        <v>9.8049999999999997</v>
      </c>
      <c r="F581" s="3">
        <v>15.77</v>
      </c>
      <c r="G581" s="3">
        <v>8.3800000000000008</v>
      </c>
      <c r="H581" s="3">
        <v>16.5</v>
      </c>
      <c r="K581" s="3">
        <v>10.79</v>
      </c>
      <c r="L581" s="3">
        <v>2.04</v>
      </c>
      <c r="M581" s="3">
        <v>3.14</v>
      </c>
      <c r="N581" s="3">
        <v>3.07</v>
      </c>
      <c r="O581" s="3">
        <v>7.2590000000000003</v>
      </c>
      <c r="P581" s="3">
        <v>11.24</v>
      </c>
      <c r="Q581" s="3">
        <v>34.5</v>
      </c>
      <c r="R581" s="3">
        <v>43.65</v>
      </c>
      <c r="S581" s="3">
        <v>25.82</v>
      </c>
      <c r="T581" s="3">
        <v>2.72</v>
      </c>
      <c r="V581" s="3">
        <v>7.04</v>
      </c>
      <c r="W581" s="3">
        <v>12.52</v>
      </c>
      <c r="X581" s="3">
        <v>8.18</v>
      </c>
      <c r="Y581" s="3">
        <v>51.02</v>
      </c>
      <c r="Z581" s="3">
        <v>17.739999999999998</v>
      </c>
      <c r="AA581" s="3">
        <v>5.2670000000000003</v>
      </c>
      <c r="AB581" s="3">
        <v>4.5</v>
      </c>
      <c r="AC581" s="3">
        <v>8.65</v>
      </c>
      <c r="AD581" s="3">
        <v>133.60001</v>
      </c>
      <c r="AE581" s="3">
        <v>15.58</v>
      </c>
      <c r="AF581" s="3">
        <v>24.7</v>
      </c>
      <c r="AG581" s="34"/>
      <c r="AH581" s="3">
        <v>13</v>
      </c>
      <c r="AI581" s="3">
        <v>10.15</v>
      </c>
      <c r="AJ581" s="3">
        <v>40.99</v>
      </c>
      <c r="AK581" s="3">
        <v>16.946999999999999</v>
      </c>
      <c r="AN581" s="3">
        <v>19.05</v>
      </c>
      <c r="AO581" s="3">
        <v>0.55000000000000004</v>
      </c>
      <c r="AP581" s="3">
        <v>9.11</v>
      </c>
      <c r="AQ581" s="3">
        <v>47.15</v>
      </c>
    </row>
    <row r="582" spans="1:43">
      <c r="A582" s="34">
        <v>39366</v>
      </c>
      <c r="B582" s="3">
        <v>13.58</v>
      </c>
      <c r="C582" s="3">
        <v>2.1</v>
      </c>
      <c r="D582" s="3">
        <v>2.3199999999999998</v>
      </c>
      <c r="E582" s="3">
        <v>9.91</v>
      </c>
      <c r="F582" s="3">
        <v>16.329999999999998</v>
      </c>
      <c r="G582" s="3">
        <v>8.6999999999999993</v>
      </c>
      <c r="H582" s="3">
        <v>17.53</v>
      </c>
      <c r="K582" s="3">
        <v>10.34</v>
      </c>
      <c r="L582" s="3">
        <v>2.12</v>
      </c>
      <c r="M582" s="3">
        <v>3.18</v>
      </c>
      <c r="N582" s="3">
        <v>3.13</v>
      </c>
      <c r="O582" s="3">
        <v>7.2590000000000003</v>
      </c>
      <c r="P582" s="3">
        <v>11.6</v>
      </c>
      <c r="Q582" s="3">
        <v>35.65</v>
      </c>
      <c r="R582" s="3">
        <v>44.55</v>
      </c>
      <c r="S582" s="3">
        <v>23.94</v>
      </c>
      <c r="T582" s="3">
        <v>2.66</v>
      </c>
      <c r="V582" s="3">
        <v>7.17</v>
      </c>
      <c r="W582" s="3">
        <v>13.15</v>
      </c>
      <c r="X582" s="3">
        <v>7.54</v>
      </c>
      <c r="Y582" s="3">
        <v>54.29</v>
      </c>
      <c r="Z582" s="3">
        <v>17.920000000000002</v>
      </c>
      <c r="AA582" s="3">
        <v>5.12</v>
      </c>
      <c r="AB582" s="3">
        <v>4.66</v>
      </c>
      <c r="AC582" s="3">
        <v>9.2100000000000009</v>
      </c>
      <c r="AD582" s="3">
        <v>135.10001</v>
      </c>
      <c r="AE582" s="3">
        <v>16.16</v>
      </c>
      <c r="AF582" s="3">
        <v>26.15</v>
      </c>
      <c r="AG582" s="34"/>
      <c r="AH582" s="3">
        <v>13.29</v>
      </c>
      <c r="AI582" s="3">
        <v>10.51</v>
      </c>
      <c r="AJ582" s="3">
        <v>39.92</v>
      </c>
      <c r="AK582" s="3">
        <v>15.74</v>
      </c>
      <c r="AN582" s="3">
        <v>18.13</v>
      </c>
      <c r="AO582" s="3">
        <v>0.55000000000000004</v>
      </c>
      <c r="AP582" s="3">
        <v>9.41</v>
      </c>
      <c r="AQ582" s="3">
        <v>47.85</v>
      </c>
    </row>
    <row r="583" spans="1:43">
      <c r="A583" s="34">
        <v>39365</v>
      </c>
      <c r="B583" s="3">
        <v>12.86</v>
      </c>
      <c r="C583" s="3">
        <v>2.13</v>
      </c>
      <c r="D583" s="3">
        <v>2.4</v>
      </c>
      <c r="E583" s="3">
        <v>9.4809999999999999</v>
      </c>
      <c r="F583" s="3">
        <v>16.809999999999999</v>
      </c>
      <c r="G583" s="3">
        <v>8.73</v>
      </c>
      <c r="H583" s="3">
        <v>17.55</v>
      </c>
      <c r="K583" s="3">
        <v>10.46</v>
      </c>
      <c r="L583" s="3">
        <v>2.1</v>
      </c>
      <c r="M583" s="3">
        <v>3.17</v>
      </c>
      <c r="N583" s="3">
        <v>3.12</v>
      </c>
      <c r="O583" s="3">
        <v>7.1109999999999998</v>
      </c>
      <c r="P583" s="3">
        <v>11.6</v>
      </c>
      <c r="Q583" s="3">
        <v>34.25</v>
      </c>
      <c r="R583" s="3">
        <v>41.75</v>
      </c>
      <c r="S583" s="3">
        <v>22.68</v>
      </c>
      <c r="T583" s="3">
        <v>2.59</v>
      </c>
      <c r="V583" s="3">
        <v>7.13</v>
      </c>
      <c r="W583" s="3">
        <v>13.58</v>
      </c>
      <c r="X583" s="3">
        <v>7.5</v>
      </c>
      <c r="Y583" s="3">
        <v>54.95</v>
      </c>
      <c r="Z583" s="3">
        <v>17.7</v>
      </c>
      <c r="AA583" s="3">
        <v>5.1929999999999996</v>
      </c>
      <c r="AB583" s="3">
        <v>4.58</v>
      </c>
      <c r="AC583" s="3">
        <v>9.4700000000000006</v>
      </c>
      <c r="AD583" s="3">
        <v>132</v>
      </c>
      <c r="AE583" s="3">
        <v>15.94</v>
      </c>
      <c r="AF583" s="3">
        <v>25.15</v>
      </c>
      <c r="AG583" s="34"/>
      <c r="AH583" s="3">
        <v>13.59</v>
      </c>
      <c r="AI583" s="3">
        <v>10.87</v>
      </c>
      <c r="AJ583" s="3">
        <v>37.19</v>
      </c>
      <c r="AK583" s="3">
        <v>15.06</v>
      </c>
      <c r="AN583" s="3">
        <v>17.46</v>
      </c>
      <c r="AO583" s="3">
        <v>0.53</v>
      </c>
      <c r="AP583" s="3">
        <v>9.7799999999999994</v>
      </c>
      <c r="AQ583" s="3">
        <v>47.45</v>
      </c>
    </row>
    <row r="584" spans="1:43">
      <c r="A584" s="34">
        <v>39364</v>
      </c>
      <c r="B584" s="3">
        <v>12.36</v>
      </c>
      <c r="C584" s="3">
        <v>2.11</v>
      </c>
      <c r="D584" s="3">
        <v>2.42</v>
      </c>
      <c r="E584" s="3">
        <v>9.6210000000000004</v>
      </c>
      <c r="F584" s="4"/>
      <c r="G584" s="3">
        <v>8.68</v>
      </c>
      <c r="H584" s="3">
        <v>17.989999999999998</v>
      </c>
      <c r="K584" s="3">
        <v>10.48</v>
      </c>
      <c r="L584" s="3">
        <v>2.12</v>
      </c>
      <c r="M584" s="3">
        <v>3.14</v>
      </c>
      <c r="N584" s="3">
        <v>3.06</v>
      </c>
      <c r="O584" s="3">
        <v>6.5679999999999996</v>
      </c>
      <c r="P584" s="3">
        <v>11.46</v>
      </c>
      <c r="Q584" s="3">
        <v>33.85</v>
      </c>
      <c r="R584" s="3">
        <v>40.200000000000003</v>
      </c>
      <c r="S584" s="3">
        <v>22.37</v>
      </c>
      <c r="T584" s="3">
        <v>2.44</v>
      </c>
      <c r="V584" s="3">
        <v>7.2</v>
      </c>
      <c r="W584" s="3">
        <v>13.87</v>
      </c>
      <c r="X584" s="3">
        <v>7.47</v>
      </c>
      <c r="Y584" s="3">
        <v>54.05</v>
      </c>
      <c r="Z584" s="3">
        <v>17.54</v>
      </c>
      <c r="AA584" s="3">
        <v>5.3330000000000002</v>
      </c>
      <c r="AB584" s="3">
        <v>4.5199999999999996</v>
      </c>
      <c r="AC584" s="3">
        <v>9.5</v>
      </c>
      <c r="AD584" s="3">
        <v>129.69999999999999</v>
      </c>
      <c r="AE584" s="3">
        <v>16.059999999999999</v>
      </c>
      <c r="AF584" s="3">
        <v>25.05</v>
      </c>
      <c r="AG584" s="34"/>
      <c r="AH584" s="4"/>
      <c r="AI584" s="3">
        <v>11</v>
      </c>
      <c r="AJ584" s="3">
        <v>36.94</v>
      </c>
      <c r="AK584" s="3">
        <v>14.987</v>
      </c>
      <c r="AN584" s="3">
        <v>17.38</v>
      </c>
      <c r="AO584" s="3">
        <v>0.53</v>
      </c>
      <c r="AP584" s="3">
        <v>9.3800000000000008</v>
      </c>
      <c r="AQ584" s="3">
        <v>46.5</v>
      </c>
    </row>
    <row r="585" spans="1:43">
      <c r="A585" s="34">
        <v>39363</v>
      </c>
      <c r="B585" s="3">
        <v>11.96</v>
      </c>
      <c r="C585" s="3">
        <v>2.08</v>
      </c>
      <c r="D585" s="3">
        <v>2.42</v>
      </c>
      <c r="E585" s="3">
        <v>9.7059999999999995</v>
      </c>
      <c r="F585" s="3">
        <v>16.98</v>
      </c>
      <c r="G585" s="3">
        <v>8.91</v>
      </c>
      <c r="H585" s="3">
        <v>18.71</v>
      </c>
      <c r="K585" s="3">
        <v>10.52</v>
      </c>
      <c r="L585" s="3">
        <v>2.11</v>
      </c>
      <c r="M585" s="3">
        <v>3.01</v>
      </c>
      <c r="N585" s="3">
        <v>3.08</v>
      </c>
      <c r="O585" s="3">
        <v>6.4989999999999997</v>
      </c>
      <c r="P585" s="3">
        <v>11.48</v>
      </c>
      <c r="Q585" s="3">
        <v>34.049999999999997</v>
      </c>
      <c r="R585" s="3">
        <v>40.9</v>
      </c>
      <c r="S585" s="3">
        <v>23.04</v>
      </c>
      <c r="T585" s="4"/>
      <c r="V585" s="3">
        <v>7.26</v>
      </c>
      <c r="W585" s="3">
        <v>14.1</v>
      </c>
      <c r="X585" s="3">
        <v>7.6</v>
      </c>
      <c r="Y585" s="3">
        <v>51.99</v>
      </c>
      <c r="Z585" s="3">
        <v>17.78</v>
      </c>
      <c r="AA585" s="3">
        <v>5.4</v>
      </c>
      <c r="AB585" s="3">
        <v>4.49</v>
      </c>
      <c r="AC585" s="3">
        <v>9.2899999999999991</v>
      </c>
      <c r="AD585" s="3">
        <v>128.60001</v>
      </c>
      <c r="AE585" s="3">
        <v>15.6</v>
      </c>
      <c r="AF585" s="3">
        <v>24.7</v>
      </c>
      <c r="AG585" s="34"/>
      <c r="AH585" s="3">
        <v>14.85</v>
      </c>
      <c r="AI585" s="3">
        <v>11.14</v>
      </c>
      <c r="AJ585" s="3">
        <v>37.24</v>
      </c>
      <c r="AK585" s="3">
        <v>14.872999999999999</v>
      </c>
      <c r="AN585" s="3">
        <v>17.13</v>
      </c>
      <c r="AO585" s="3">
        <v>0.495</v>
      </c>
      <c r="AP585" s="3">
        <v>9.44</v>
      </c>
      <c r="AQ585" s="3">
        <v>47.45</v>
      </c>
    </row>
    <row r="586" spans="1:43">
      <c r="A586" s="34">
        <v>39360</v>
      </c>
      <c r="B586" s="3">
        <v>12.5</v>
      </c>
      <c r="C586" s="3">
        <v>2.11</v>
      </c>
      <c r="D586" s="3">
        <v>2.4900000000000002</v>
      </c>
      <c r="E586" s="4"/>
      <c r="F586" s="4"/>
      <c r="G586" s="4"/>
      <c r="H586" s="4"/>
      <c r="K586" s="4"/>
      <c r="L586" s="3">
        <v>2.09</v>
      </c>
      <c r="M586" s="3">
        <v>2.94</v>
      </c>
      <c r="N586" s="3">
        <v>3.15</v>
      </c>
      <c r="O586" s="3">
        <v>6.36</v>
      </c>
      <c r="P586" s="3">
        <v>11.66</v>
      </c>
      <c r="Q586" s="3">
        <v>33.4</v>
      </c>
      <c r="R586" s="3">
        <v>39.200000000000003</v>
      </c>
      <c r="S586" s="4"/>
      <c r="T586" s="3">
        <v>2.33</v>
      </c>
      <c r="V586" s="3">
        <v>7.46</v>
      </c>
      <c r="W586" s="4"/>
      <c r="X586" s="3">
        <v>7.52</v>
      </c>
      <c r="Y586" s="4"/>
      <c r="Z586" s="3">
        <v>17.98</v>
      </c>
      <c r="AA586" s="3">
        <v>5.4669999999999996</v>
      </c>
      <c r="AB586" s="3">
        <v>4.7300000000000004</v>
      </c>
      <c r="AC586" s="4"/>
      <c r="AD586" s="3">
        <v>129.89999</v>
      </c>
      <c r="AE586" s="3">
        <v>16.100000000000001</v>
      </c>
      <c r="AF586" s="3">
        <v>25.15</v>
      </c>
      <c r="AG586" s="34"/>
      <c r="AH586" s="4"/>
      <c r="AI586" s="4"/>
      <c r="AJ586" s="4"/>
      <c r="AK586" s="4"/>
      <c r="AN586" s="4"/>
      <c r="AO586" s="3">
        <v>0.5</v>
      </c>
      <c r="AP586" s="4"/>
      <c r="AQ586" s="3">
        <v>47.35</v>
      </c>
    </row>
    <row r="587" spans="1:43">
      <c r="A587" s="34">
        <v>39359</v>
      </c>
      <c r="B587" s="3">
        <v>11.76</v>
      </c>
      <c r="C587" s="3">
        <v>2</v>
      </c>
      <c r="D587" s="3">
        <v>2.44</v>
      </c>
      <c r="E587" s="4"/>
      <c r="F587" s="4"/>
      <c r="G587" s="4"/>
      <c r="H587" s="4"/>
      <c r="K587" s="4"/>
      <c r="L587" s="3">
        <v>2</v>
      </c>
      <c r="M587" s="3">
        <v>2.87</v>
      </c>
      <c r="N587" s="3">
        <v>3.24</v>
      </c>
      <c r="O587" s="3">
        <v>6.351</v>
      </c>
      <c r="P587" s="3">
        <v>11.5</v>
      </c>
      <c r="Q587" s="3">
        <v>33.25</v>
      </c>
      <c r="R587" s="3">
        <v>38.700000000000003</v>
      </c>
      <c r="S587" s="4"/>
      <c r="T587" s="3">
        <v>2.4</v>
      </c>
      <c r="V587" s="3">
        <v>7.13</v>
      </c>
      <c r="W587" s="4"/>
      <c r="X587" s="3">
        <v>7.33</v>
      </c>
      <c r="Y587" s="4"/>
      <c r="Z587" s="3">
        <v>17.48</v>
      </c>
      <c r="AA587" s="3">
        <v>5.24</v>
      </c>
      <c r="AB587" s="3">
        <v>4.8</v>
      </c>
      <c r="AC587" s="4"/>
      <c r="AD587" s="3">
        <v>126.6</v>
      </c>
      <c r="AE587" s="3">
        <v>15.74</v>
      </c>
      <c r="AF587" s="3">
        <v>24.2</v>
      </c>
      <c r="AG587" s="34"/>
      <c r="AH587" s="4"/>
      <c r="AI587" s="4"/>
      <c r="AJ587" s="4"/>
      <c r="AK587" s="4"/>
      <c r="AN587" s="4"/>
      <c r="AO587" s="3">
        <v>0.5</v>
      </c>
      <c r="AP587" s="4"/>
      <c r="AQ587" s="3">
        <v>45.4</v>
      </c>
    </row>
    <row r="588" spans="1:43">
      <c r="A588" s="34">
        <v>39358</v>
      </c>
      <c r="B588" s="3">
        <v>12.56</v>
      </c>
      <c r="C588" s="3">
        <v>2</v>
      </c>
      <c r="D588" s="3">
        <v>2.4500000000000002</v>
      </c>
      <c r="E588" s="4"/>
      <c r="F588" s="4"/>
      <c r="G588" s="4"/>
      <c r="H588" s="4"/>
      <c r="K588" s="4"/>
      <c r="L588" s="3">
        <v>1.95</v>
      </c>
      <c r="M588" s="3">
        <v>2.95</v>
      </c>
      <c r="N588" s="3">
        <v>3.1</v>
      </c>
      <c r="O588" s="3">
        <v>6.6369999999999996</v>
      </c>
      <c r="P588" s="3">
        <v>11.78</v>
      </c>
      <c r="Q588" s="3">
        <v>34.15</v>
      </c>
      <c r="R588" s="3">
        <v>37.700000000000003</v>
      </c>
      <c r="S588" s="4"/>
      <c r="T588" s="3">
        <v>2.4300000000000002</v>
      </c>
      <c r="V588" s="3">
        <v>7.35</v>
      </c>
      <c r="W588" s="4"/>
      <c r="X588" s="3">
        <v>7.42</v>
      </c>
      <c r="Y588" s="4"/>
      <c r="Z588" s="3">
        <v>18.16</v>
      </c>
      <c r="AA588" s="3">
        <v>5.5</v>
      </c>
      <c r="AB588" s="3">
        <v>4.8099999999999996</v>
      </c>
      <c r="AC588" s="4"/>
      <c r="AD588" s="3">
        <v>129.80000000000001</v>
      </c>
      <c r="AE588" s="3">
        <v>16.399999999999999</v>
      </c>
      <c r="AF588" s="3">
        <v>25.6</v>
      </c>
      <c r="AG588" s="34"/>
      <c r="AH588" s="4"/>
      <c r="AI588" s="4"/>
      <c r="AJ588" s="4"/>
      <c r="AK588" s="4"/>
      <c r="AN588" s="4"/>
      <c r="AO588" s="3">
        <v>0.49</v>
      </c>
      <c r="AP588" s="4"/>
      <c r="AQ588" s="3">
        <v>47.5</v>
      </c>
    </row>
    <row r="589" spans="1:43">
      <c r="A589" s="34">
        <v>39357</v>
      </c>
      <c r="B589" s="3">
        <v>13.3</v>
      </c>
      <c r="C589" s="3">
        <v>2.06</v>
      </c>
      <c r="D589" s="3">
        <v>2.56</v>
      </c>
      <c r="E589" s="4"/>
      <c r="F589" s="4"/>
      <c r="G589" s="4"/>
      <c r="H589" s="4"/>
      <c r="K589" s="4"/>
      <c r="L589" s="3">
        <v>2.11</v>
      </c>
      <c r="M589" s="3">
        <v>3.07</v>
      </c>
      <c r="N589" s="3">
        <v>3.04</v>
      </c>
      <c r="O589" s="3">
        <v>6.5279999999999996</v>
      </c>
      <c r="P589" s="3">
        <v>11.72</v>
      </c>
      <c r="Q589" s="3">
        <v>35.5</v>
      </c>
      <c r="R589" s="3">
        <v>39.4</v>
      </c>
      <c r="S589" s="4"/>
      <c r="T589" s="3">
        <v>2.4</v>
      </c>
      <c r="V589" s="3">
        <v>7.11</v>
      </c>
      <c r="W589" s="4"/>
      <c r="X589" s="3">
        <v>7.7</v>
      </c>
      <c r="Y589" s="4"/>
      <c r="Z589" s="3">
        <v>18.399999999999999</v>
      </c>
      <c r="AA589" s="3">
        <v>5.5330000000000004</v>
      </c>
      <c r="AB589" s="3">
        <v>4.99</v>
      </c>
      <c r="AC589" s="4"/>
      <c r="AD589" s="3">
        <v>135.39999</v>
      </c>
      <c r="AE589" s="3">
        <v>16.739999999999998</v>
      </c>
      <c r="AF589" s="3">
        <v>24.8</v>
      </c>
      <c r="AG589" s="34"/>
      <c r="AH589" s="4"/>
      <c r="AI589" s="4"/>
      <c r="AJ589" s="4"/>
      <c r="AK589" s="4"/>
      <c r="AN589" s="4"/>
      <c r="AO589" s="3">
        <v>0.51</v>
      </c>
      <c r="AP589" s="4"/>
      <c r="AQ589" s="3">
        <v>50.45</v>
      </c>
    </row>
    <row r="590" spans="1:43">
      <c r="A590" s="34">
        <v>39356</v>
      </c>
      <c r="B590" s="4"/>
      <c r="C590" s="4"/>
      <c r="D590" s="4"/>
      <c r="E590" s="4"/>
      <c r="F590" s="4"/>
      <c r="G590" s="4"/>
      <c r="H590" s="4"/>
      <c r="K590" s="4"/>
      <c r="L590" s="4"/>
      <c r="M590" s="4"/>
      <c r="N590" s="4"/>
      <c r="O590" s="4"/>
      <c r="P590" s="4"/>
      <c r="Q590" s="4"/>
      <c r="R590" s="4"/>
      <c r="S590" s="4"/>
      <c r="T590" s="3">
        <v>2.42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34"/>
      <c r="AH590" s="4"/>
      <c r="AI590" s="4"/>
      <c r="AJ590" s="4"/>
      <c r="AK590" s="4"/>
      <c r="AN590" s="4"/>
      <c r="AO590" s="4"/>
      <c r="AP590" s="4"/>
      <c r="AQ590" s="4"/>
    </row>
    <row r="591" spans="1:43">
      <c r="A591" s="34">
        <v>39353</v>
      </c>
      <c r="B591" s="3">
        <v>13.06</v>
      </c>
      <c r="C591" s="3">
        <v>2.14</v>
      </c>
      <c r="D591" s="3">
        <v>2.4</v>
      </c>
      <c r="E591" s="3">
        <v>9.8849999999999998</v>
      </c>
      <c r="F591" s="3">
        <v>17.420000000000002</v>
      </c>
      <c r="G591" s="3">
        <v>8.75</v>
      </c>
      <c r="H591" s="3">
        <v>19.32</v>
      </c>
      <c r="K591" s="3">
        <v>10.8</v>
      </c>
      <c r="L591" s="3">
        <v>2.04</v>
      </c>
      <c r="M591" s="3">
        <v>3.11</v>
      </c>
      <c r="N591" s="3">
        <v>3</v>
      </c>
      <c r="O591" s="3">
        <v>6.242</v>
      </c>
      <c r="P591" s="3">
        <v>12.14</v>
      </c>
      <c r="Q591" s="3">
        <v>33</v>
      </c>
      <c r="R591" s="3">
        <v>39.5</v>
      </c>
      <c r="S591" s="3">
        <v>22.92</v>
      </c>
      <c r="T591" s="3">
        <v>2.25</v>
      </c>
      <c r="V591" s="3">
        <v>6.98</v>
      </c>
      <c r="W591" s="3">
        <v>13.11</v>
      </c>
      <c r="X591" s="3">
        <v>7.45</v>
      </c>
      <c r="Y591" s="3">
        <v>48</v>
      </c>
      <c r="Z591" s="3">
        <v>17.739999999999998</v>
      </c>
      <c r="AA591" s="3">
        <v>5.5529999999999999</v>
      </c>
      <c r="AB591" s="3">
        <v>4.51</v>
      </c>
      <c r="AC591" s="3">
        <v>9.17</v>
      </c>
      <c r="AD591" s="3">
        <v>127.3</v>
      </c>
      <c r="AE591" s="3">
        <v>16.079999999999998</v>
      </c>
      <c r="AF591" s="3">
        <v>24.6</v>
      </c>
      <c r="AG591" s="34"/>
      <c r="AH591" s="3">
        <v>14.86</v>
      </c>
      <c r="AI591" s="3">
        <v>11.21</v>
      </c>
      <c r="AJ591" s="3">
        <v>35.25</v>
      </c>
      <c r="AK591" s="3">
        <v>15.96</v>
      </c>
      <c r="AN591" s="3">
        <v>18.350000000000001</v>
      </c>
      <c r="AO591" s="3">
        <v>0.5</v>
      </c>
      <c r="AP591" s="3">
        <v>9.56</v>
      </c>
      <c r="AQ591" s="3">
        <v>49.6</v>
      </c>
    </row>
    <row r="592" spans="1:43">
      <c r="A592" s="34">
        <v>39352</v>
      </c>
      <c r="B592" s="3">
        <v>12.48</v>
      </c>
      <c r="C592" s="3">
        <v>2.1800000000000002</v>
      </c>
      <c r="D592" s="3">
        <v>2.37</v>
      </c>
      <c r="E592" s="3">
        <v>9.5009999999999994</v>
      </c>
      <c r="F592" s="3">
        <v>17.149999999999999</v>
      </c>
      <c r="G592" s="3">
        <v>8.69</v>
      </c>
      <c r="H592" s="3">
        <v>18.52</v>
      </c>
      <c r="K592" s="3">
        <v>10.72</v>
      </c>
      <c r="L592" s="3">
        <v>2</v>
      </c>
      <c r="M592" s="3">
        <v>3.15</v>
      </c>
      <c r="N592" s="3">
        <v>2.98</v>
      </c>
      <c r="O592" s="3">
        <v>6.242</v>
      </c>
      <c r="P592" s="3">
        <v>11.28</v>
      </c>
      <c r="Q592" s="3">
        <v>33.200000000000003</v>
      </c>
      <c r="R592" s="3">
        <v>39.700000000000003</v>
      </c>
      <c r="S592" s="3">
        <v>22.31</v>
      </c>
      <c r="T592" s="3">
        <v>2.23</v>
      </c>
      <c r="V592" s="3">
        <v>6.84</v>
      </c>
      <c r="W592" s="3">
        <v>12.82</v>
      </c>
      <c r="X592" s="3">
        <v>7.58</v>
      </c>
      <c r="Y592" s="3">
        <v>47.11</v>
      </c>
      <c r="Z592" s="3">
        <v>18.14</v>
      </c>
      <c r="AA592" s="3">
        <v>5.5469999999999997</v>
      </c>
      <c r="AB592" s="3">
        <v>4.05</v>
      </c>
      <c r="AC592" s="3">
        <v>9.1</v>
      </c>
      <c r="AD592" s="3">
        <v>129</v>
      </c>
      <c r="AE592" s="3">
        <v>15.92</v>
      </c>
      <c r="AF592" s="3">
        <v>24.95</v>
      </c>
      <c r="AG592" s="34"/>
      <c r="AH592" s="3">
        <v>13.51</v>
      </c>
      <c r="AI592" s="3">
        <v>10.76</v>
      </c>
      <c r="AJ592" s="3">
        <v>33.78</v>
      </c>
      <c r="AK592" s="3">
        <v>15.266999999999999</v>
      </c>
      <c r="AN592" s="3">
        <v>17.440000000000001</v>
      </c>
      <c r="AO592" s="3">
        <v>0.51</v>
      </c>
      <c r="AP592" s="3">
        <v>9.23</v>
      </c>
      <c r="AQ592" s="3">
        <v>49.15</v>
      </c>
    </row>
    <row r="593" spans="1:43">
      <c r="A593" s="34">
        <v>39351</v>
      </c>
      <c r="B593" s="4"/>
      <c r="C593" s="4"/>
      <c r="D593" s="4"/>
      <c r="E593" s="3">
        <v>9.4459999999999997</v>
      </c>
      <c r="F593" s="3">
        <v>17.3</v>
      </c>
      <c r="G593" s="3">
        <v>8.6999999999999993</v>
      </c>
      <c r="H593" s="3">
        <v>18.079999999999998</v>
      </c>
      <c r="K593" s="3">
        <v>9.9600000000000009</v>
      </c>
      <c r="L593" s="4"/>
      <c r="M593" s="4"/>
      <c r="N593" s="4"/>
      <c r="O593" s="4"/>
      <c r="P593" s="4"/>
      <c r="Q593" s="4"/>
      <c r="R593" s="4"/>
      <c r="S593" s="3">
        <v>21.39</v>
      </c>
      <c r="T593" s="3">
        <v>2.0699999999999998</v>
      </c>
      <c r="V593" s="4"/>
      <c r="W593" s="3">
        <v>12.99</v>
      </c>
      <c r="X593" s="4"/>
      <c r="Y593" s="3">
        <v>48.18</v>
      </c>
      <c r="Z593" s="4"/>
      <c r="AA593" s="4"/>
      <c r="AB593" s="4"/>
      <c r="AC593" s="3">
        <v>8.9600000000000009</v>
      </c>
      <c r="AD593" s="4"/>
      <c r="AE593" s="4"/>
      <c r="AF593" s="4"/>
      <c r="AG593" s="34"/>
      <c r="AH593" s="3">
        <v>13.36</v>
      </c>
      <c r="AI593" s="3">
        <v>10.44</v>
      </c>
      <c r="AJ593" s="3">
        <v>33.24</v>
      </c>
      <c r="AK593" s="3">
        <v>15.073</v>
      </c>
      <c r="AN593" s="3">
        <v>17.829999999999998</v>
      </c>
      <c r="AO593" s="4"/>
      <c r="AP593" s="3">
        <v>9.19</v>
      </c>
      <c r="AQ593" s="4"/>
    </row>
    <row r="594" spans="1:43">
      <c r="A594" s="34">
        <v>39350</v>
      </c>
      <c r="B594" s="3">
        <v>12.46</v>
      </c>
      <c r="C594" s="3">
        <v>1.96</v>
      </c>
      <c r="D594" s="3">
        <v>2.31</v>
      </c>
      <c r="E594" s="3">
        <v>9.3510000000000009</v>
      </c>
      <c r="F594" s="3">
        <v>18.57</v>
      </c>
      <c r="G594" s="3">
        <v>9.09</v>
      </c>
      <c r="H594" s="3">
        <v>18.09</v>
      </c>
      <c r="K594" s="3">
        <v>10.28</v>
      </c>
      <c r="L594" s="3">
        <v>1.92</v>
      </c>
      <c r="M594" s="3">
        <v>3.21</v>
      </c>
      <c r="N594" s="3">
        <v>3</v>
      </c>
      <c r="O594" s="3">
        <v>5.9749999999999996</v>
      </c>
      <c r="P594" s="3">
        <v>10.86</v>
      </c>
      <c r="Q594" s="3">
        <v>32.6</v>
      </c>
      <c r="R594" s="3">
        <v>38.9</v>
      </c>
      <c r="S594" s="3">
        <v>22.22</v>
      </c>
      <c r="T594" s="3">
        <v>2.0699999999999998</v>
      </c>
      <c r="V594" s="3">
        <v>7.22</v>
      </c>
      <c r="W594" s="3">
        <v>13.52</v>
      </c>
      <c r="X594" s="3">
        <v>7.65</v>
      </c>
      <c r="Y594" s="3">
        <v>50.61</v>
      </c>
      <c r="Z594" s="3">
        <v>18.7</v>
      </c>
      <c r="AA594" s="3">
        <v>5.48</v>
      </c>
      <c r="AB594" s="3">
        <v>3.63</v>
      </c>
      <c r="AC594" s="3">
        <v>9.33</v>
      </c>
      <c r="AD594" s="3">
        <v>121.1</v>
      </c>
      <c r="AE594" s="3">
        <v>14.56</v>
      </c>
      <c r="AF594" s="3">
        <v>24.55</v>
      </c>
      <c r="AG594" s="34"/>
      <c r="AH594" s="3">
        <v>13.24</v>
      </c>
      <c r="AI594" s="3">
        <v>10.79</v>
      </c>
      <c r="AJ594" s="3">
        <v>34.729999999999997</v>
      </c>
      <c r="AK594" s="3">
        <v>15.393000000000001</v>
      </c>
      <c r="AN594" s="3">
        <v>19.75</v>
      </c>
      <c r="AO594" s="3">
        <v>0.51</v>
      </c>
      <c r="AP594" s="3">
        <v>9.36</v>
      </c>
      <c r="AQ594" s="3">
        <v>48.95</v>
      </c>
    </row>
    <row r="595" spans="1:43">
      <c r="A595" s="34">
        <v>39349</v>
      </c>
      <c r="B595" s="3">
        <v>12.92</v>
      </c>
      <c r="C595" s="3">
        <v>1.93</v>
      </c>
      <c r="D595" s="3">
        <v>2.4</v>
      </c>
      <c r="E595" s="3">
        <v>9.7850000000000001</v>
      </c>
      <c r="F595" s="3">
        <v>18.73</v>
      </c>
      <c r="G595" s="3">
        <v>9.1</v>
      </c>
      <c r="H595" s="3">
        <v>19.2</v>
      </c>
      <c r="K595" s="3">
        <v>10.32</v>
      </c>
      <c r="L595" s="3">
        <v>1.92</v>
      </c>
      <c r="M595" s="3">
        <v>3.34</v>
      </c>
      <c r="N595" s="3">
        <v>2.99</v>
      </c>
      <c r="O595" s="3">
        <v>6.1139999999999999</v>
      </c>
      <c r="P595" s="3">
        <v>11.06</v>
      </c>
      <c r="Q595" s="3">
        <v>33.200000000000003</v>
      </c>
      <c r="R595" s="3">
        <v>37.700000000000003</v>
      </c>
      <c r="S595" s="3">
        <v>23.77</v>
      </c>
      <c r="T595" s="3">
        <v>2.08</v>
      </c>
      <c r="V595" s="3">
        <v>7.35</v>
      </c>
      <c r="W595" s="3">
        <v>13.63</v>
      </c>
      <c r="X595" s="3">
        <v>7.72</v>
      </c>
      <c r="Y595" s="3">
        <v>51.48</v>
      </c>
      <c r="Z595" s="3">
        <v>18.36</v>
      </c>
      <c r="AA595" s="3">
        <v>5.3070000000000004</v>
      </c>
      <c r="AB595" s="3">
        <v>3.7</v>
      </c>
      <c r="AC595" s="3">
        <v>9.1999999999999993</v>
      </c>
      <c r="AD595" s="3">
        <v>118.1</v>
      </c>
      <c r="AE595" s="3">
        <v>13.88</v>
      </c>
      <c r="AF595" s="3">
        <v>24.85</v>
      </c>
      <c r="AG595" s="34"/>
      <c r="AH595" s="3">
        <v>12.64</v>
      </c>
      <c r="AI595" s="3">
        <v>11.07</v>
      </c>
      <c r="AJ595" s="3">
        <v>35.32</v>
      </c>
      <c r="AK595" s="3">
        <v>17.106999999999999</v>
      </c>
      <c r="AN595" s="3">
        <v>21.94</v>
      </c>
      <c r="AO595" s="3">
        <v>0.52</v>
      </c>
      <c r="AP595" s="3">
        <v>9.36</v>
      </c>
      <c r="AQ595" s="3">
        <v>49.95</v>
      </c>
    </row>
    <row r="596" spans="1:43">
      <c r="A596" s="34">
        <v>39346</v>
      </c>
      <c r="B596" s="3">
        <v>11.94</v>
      </c>
      <c r="C596" s="3">
        <v>2.12</v>
      </c>
      <c r="D596" s="3">
        <v>2.4</v>
      </c>
      <c r="E596" s="3">
        <v>9.9250000000000007</v>
      </c>
      <c r="F596" s="3">
        <v>17.48</v>
      </c>
      <c r="G596" s="3">
        <v>8.8800000000000008</v>
      </c>
      <c r="H596" s="3">
        <v>19.3</v>
      </c>
      <c r="K596" s="3">
        <v>10.199999999999999</v>
      </c>
      <c r="L596" s="3">
        <v>1.94</v>
      </c>
      <c r="M596" s="3">
        <v>3.28</v>
      </c>
      <c r="N596" s="3">
        <v>3.08</v>
      </c>
      <c r="O596" s="3">
        <v>6.1230000000000002</v>
      </c>
      <c r="P596" s="3">
        <v>10.9</v>
      </c>
      <c r="Q596" s="3">
        <v>33.25</v>
      </c>
      <c r="R596" s="3">
        <v>37.75</v>
      </c>
      <c r="S596" s="3">
        <v>23.81</v>
      </c>
      <c r="T596" s="3">
        <v>2.25</v>
      </c>
      <c r="V596" s="3">
        <v>7.17</v>
      </c>
      <c r="W596" s="3">
        <v>13.49</v>
      </c>
      <c r="X596" s="3">
        <v>7.52</v>
      </c>
      <c r="Y596" s="3">
        <v>48.72</v>
      </c>
      <c r="Z596" s="3">
        <v>18</v>
      </c>
      <c r="AA596" s="3">
        <v>4.6470000000000002</v>
      </c>
      <c r="AB596" s="3">
        <v>3.71</v>
      </c>
      <c r="AC596" s="3">
        <v>9.33</v>
      </c>
      <c r="AD596" s="3">
        <v>111.6</v>
      </c>
      <c r="AE596" s="3">
        <v>13.6</v>
      </c>
      <c r="AF596" s="3">
        <v>25</v>
      </c>
      <c r="AG596" s="34"/>
      <c r="AH596" s="3">
        <v>12.87</v>
      </c>
      <c r="AI596" s="3">
        <v>10.73</v>
      </c>
      <c r="AJ596" s="3">
        <v>35.840000000000003</v>
      </c>
      <c r="AK596" s="3">
        <v>18.327000000000002</v>
      </c>
      <c r="AN596" s="3">
        <v>22.81</v>
      </c>
      <c r="AO596" s="3">
        <v>0.54</v>
      </c>
      <c r="AP596" s="3">
        <v>9.48</v>
      </c>
      <c r="AQ596" s="3">
        <v>48.45</v>
      </c>
    </row>
    <row r="597" spans="1:43">
      <c r="A597" s="34">
        <v>39345</v>
      </c>
      <c r="B597" s="3">
        <v>11.6</v>
      </c>
      <c r="C597" s="3">
        <v>2.02</v>
      </c>
      <c r="D597" s="3">
        <v>2.27</v>
      </c>
      <c r="E597" s="3">
        <v>9.7650000000000006</v>
      </c>
      <c r="F597" s="3">
        <v>18.170000000000002</v>
      </c>
      <c r="G597" s="3">
        <v>9.3000000000000007</v>
      </c>
      <c r="H597" s="3">
        <v>19</v>
      </c>
      <c r="K597" s="3">
        <v>10.45</v>
      </c>
      <c r="L597" s="3">
        <v>1.94</v>
      </c>
      <c r="M597" s="3">
        <v>3.27</v>
      </c>
      <c r="N597" s="3">
        <v>3.03</v>
      </c>
      <c r="O597" s="3">
        <v>6.1230000000000002</v>
      </c>
      <c r="P597" s="3">
        <v>11.22</v>
      </c>
      <c r="Q597" s="3">
        <v>33.299999999999997</v>
      </c>
      <c r="R597" s="3">
        <v>39.299999999999997</v>
      </c>
      <c r="S597" s="3">
        <v>22.27</v>
      </c>
      <c r="T597" s="3">
        <v>2.2000000000000002</v>
      </c>
      <c r="V597" s="3">
        <v>7.09</v>
      </c>
      <c r="W597" s="3">
        <v>13.84</v>
      </c>
      <c r="X597" s="3">
        <v>7.7</v>
      </c>
      <c r="Y597" s="3">
        <v>50.06</v>
      </c>
      <c r="Z597" s="3">
        <v>17.899999999999999</v>
      </c>
      <c r="AA597" s="3">
        <v>4.7130000000000001</v>
      </c>
      <c r="AB597" s="3">
        <v>3.7</v>
      </c>
      <c r="AC597" s="3">
        <v>9.73</v>
      </c>
      <c r="AD597" s="3">
        <v>112.7</v>
      </c>
      <c r="AE597" s="3">
        <v>13.62</v>
      </c>
      <c r="AF597" s="3">
        <v>25.1</v>
      </c>
      <c r="AG597" s="34"/>
      <c r="AH597" s="3">
        <v>13.03</v>
      </c>
      <c r="AI597" s="3">
        <v>11.18</v>
      </c>
      <c r="AJ597" s="3">
        <v>35.72</v>
      </c>
      <c r="AK597" s="3">
        <v>19.152999999999999</v>
      </c>
      <c r="AN597" s="3">
        <v>21.77</v>
      </c>
      <c r="AO597" s="3">
        <v>0.55000000000000004</v>
      </c>
      <c r="AP597" s="3">
        <v>9.75</v>
      </c>
      <c r="AQ597" s="3">
        <v>48.25</v>
      </c>
    </row>
    <row r="598" spans="1:43">
      <c r="A598" s="34">
        <v>39344</v>
      </c>
      <c r="B598" s="3">
        <v>11.98</v>
      </c>
      <c r="C598" s="3">
        <v>1.99</v>
      </c>
      <c r="D598" s="3">
        <v>2.31</v>
      </c>
      <c r="E598" s="3">
        <v>9.4960000000000004</v>
      </c>
      <c r="F598" s="3">
        <v>17.78</v>
      </c>
      <c r="G598" s="3">
        <v>9.42</v>
      </c>
      <c r="H598" s="3">
        <v>18.3</v>
      </c>
      <c r="K598" s="3">
        <v>10.36</v>
      </c>
      <c r="L598" s="3">
        <v>1.96</v>
      </c>
      <c r="M598" s="3">
        <v>3.14</v>
      </c>
      <c r="N598" s="3">
        <v>3.16</v>
      </c>
      <c r="O598" s="3">
        <v>6.0049999999999999</v>
      </c>
      <c r="P598" s="3">
        <v>11.36</v>
      </c>
      <c r="Q598" s="3">
        <v>33.1</v>
      </c>
      <c r="R598" s="3">
        <v>39.299999999999997</v>
      </c>
      <c r="S598" s="3">
        <v>22.34</v>
      </c>
      <c r="T598" s="3">
        <v>2.1</v>
      </c>
      <c r="V598" s="3">
        <v>7.1</v>
      </c>
      <c r="W598" s="3">
        <v>14.09</v>
      </c>
      <c r="X598" s="3">
        <v>7.68</v>
      </c>
      <c r="Y598" s="3">
        <v>50.05</v>
      </c>
      <c r="Z598" s="3">
        <v>17.7</v>
      </c>
      <c r="AA598" s="3">
        <v>4.8470000000000004</v>
      </c>
      <c r="AB598" s="3">
        <v>3.59</v>
      </c>
      <c r="AC598" s="3">
        <v>9.86</v>
      </c>
      <c r="AD598" s="3">
        <v>111</v>
      </c>
      <c r="AE598" s="3">
        <v>14.1</v>
      </c>
      <c r="AF598" s="3">
        <v>25</v>
      </c>
      <c r="AG598" s="34"/>
      <c r="AH598" s="3">
        <v>13.08</v>
      </c>
      <c r="AI598" s="3">
        <v>11.15</v>
      </c>
      <c r="AJ598" s="3">
        <v>33.880000000000003</v>
      </c>
      <c r="AK598" s="3">
        <v>17.613</v>
      </c>
      <c r="AN598" s="3">
        <v>19.79</v>
      </c>
      <c r="AO598" s="3">
        <v>0.56999999999999995</v>
      </c>
      <c r="AP598" s="3">
        <v>9.7799999999999994</v>
      </c>
      <c r="AQ598" s="3">
        <v>47.1</v>
      </c>
    </row>
    <row r="599" spans="1:43">
      <c r="A599" s="34">
        <v>39343</v>
      </c>
      <c r="B599" s="3">
        <v>10.66</v>
      </c>
      <c r="C599" s="3">
        <v>1.96</v>
      </c>
      <c r="D599" s="3">
        <v>2.34</v>
      </c>
      <c r="E599" s="3">
        <v>9.0419999999999998</v>
      </c>
      <c r="F599" s="3">
        <v>18.489999999999998</v>
      </c>
      <c r="G599" s="3">
        <v>8.94</v>
      </c>
      <c r="H599" s="3">
        <v>18.2</v>
      </c>
      <c r="K599" s="3">
        <v>10.74</v>
      </c>
      <c r="L599" s="3">
        <v>1.95</v>
      </c>
      <c r="M599" s="3">
        <v>3.23</v>
      </c>
      <c r="N599" s="3">
        <v>3.16</v>
      </c>
      <c r="O599" s="3">
        <v>5.827</v>
      </c>
      <c r="P599" s="3">
        <v>11.3</v>
      </c>
      <c r="Q599" s="3">
        <v>31.4</v>
      </c>
      <c r="R599" s="3">
        <v>34.299999999999997</v>
      </c>
      <c r="S599" s="3">
        <v>22.19</v>
      </c>
      <c r="T599" s="3">
        <v>2.09</v>
      </c>
      <c r="V599" s="3">
        <v>6.75</v>
      </c>
      <c r="W599" s="3">
        <v>14.08</v>
      </c>
      <c r="X599" s="3">
        <v>7.39</v>
      </c>
      <c r="Y599" s="3">
        <v>50.3</v>
      </c>
      <c r="Z599" s="3">
        <v>16.98</v>
      </c>
      <c r="AA599" s="3">
        <v>4.8</v>
      </c>
      <c r="AB599" s="3">
        <v>3.45</v>
      </c>
      <c r="AC599" s="3">
        <v>9.61</v>
      </c>
      <c r="AD599" s="3">
        <v>106.2</v>
      </c>
      <c r="AE599" s="3">
        <v>13.52</v>
      </c>
      <c r="AF599" s="3">
        <v>23.3</v>
      </c>
      <c r="AG599" s="34"/>
      <c r="AH599" s="3">
        <v>13.57</v>
      </c>
      <c r="AI599" s="3">
        <v>11.25</v>
      </c>
      <c r="AJ599" s="3">
        <v>34.869999999999997</v>
      </c>
      <c r="AK599" s="3">
        <v>17.847000000000001</v>
      </c>
      <c r="AN599" s="3">
        <v>20.22</v>
      </c>
      <c r="AO599" s="3">
        <v>0.56999999999999995</v>
      </c>
      <c r="AP599" s="3">
        <v>10.15</v>
      </c>
      <c r="AQ599" s="3">
        <v>45.45</v>
      </c>
    </row>
    <row r="600" spans="1:43">
      <c r="A600" s="34">
        <v>39342</v>
      </c>
      <c r="B600" s="3">
        <v>10.32</v>
      </c>
      <c r="C600" s="3">
        <v>1.85</v>
      </c>
      <c r="D600" s="3">
        <v>2.23</v>
      </c>
      <c r="E600" s="3">
        <v>9.0020000000000007</v>
      </c>
      <c r="F600" s="3">
        <v>17.5</v>
      </c>
      <c r="G600" s="3">
        <v>9.02</v>
      </c>
      <c r="H600" s="4"/>
      <c r="K600" s="3">
        <v>10.55</v>
      </c>
      <c r="L600" s="3">
        <v>1.85</v>
      </c>
      <c r="M600" s="3">
        <v>3.26</v>
      </c>
      <c r="N600" s="3">
        <v>3.22</v>
      </c>
      <c r="O600" s="3">
        <v>6.0149999999999997</v>
      </c>
      <c r="P600" s="3">
        <v>11.34</v>
      </c>
      <c r="Q600" s="3">
        <v>31.8</v>
      </c>
      <c r="R600" s="3">
        <v>34</v>
      </c>
      <c r="S600" s="3">
        <v>21.04</v>
      </c>
      <c r="T600" s="3">
        <v>2</v>
      </c>
      <c r="V600" s="3">
        <v>6.85</v>
      </c>
      <c r="W600" s="3">
        <v>14.11</v>
      </c>
      <c r="X600" s="3">
        <v>7.59</v>
      </c>
      <c r="Y600" s="3">
        <v>53.09</v>
      </c>
      <c r="Z600" s="3">
        <v>17.2</v>
      </c>
      <c r="AA600" s="3">
        <v>4.78</v>
      </c>
      <c r="AB600" s="3">
        <v>3.52</v>
      </c>
      <c r="AC600" s="3">
        <v>9.31</v>
      </c>
      <c r="AD600" s="3">
        <v>106.8</v>
      </c>
      <c r="AE600" s="3">
        <v>13.74</v>
      </c>
      <c r="AF600" s="3">
        <v>23.75</v>
      </c>
      <c r="AG600" s="34"/>
      <c r="AH600" s="3">
        <v>12.89</v>
      </c>
      <c r="AI600" s="3">
        <v>11.19</v>
      </c>
      <c r="AJ600" s="3">
        <v>34.93</v>
      </c>
      <c r="AK600" s="3">
        <v>18.213000000000001</v>
      </c>
      <c r="AN600" s="3">
        <v>19.14</v>
      </c>
      <c r="AO600" s="3">
        <v>0.61</v>
      </c>
      <c r="AP600" s="3">
        <v>9.8800000000000008</v>
      </c>
      <c r="AQ600" s="3">
        <v>44.65</v>
      </c>
    </row>
    <row r="601" spans="1:43">
      <c r="A601" s="34">
        <v>39339</v>
      </c>
      <c r="B601" s="3">
        <v>10.34</v>
      </c>
      <c r="C601" s="3">
        <v>1.87</v>
      </c>
      <c r="D601" s="3">
        <v>2.29</v>
      </c>
      <c r="E601" s="3">
        <v>8.9619999999999997</v>
      </c>
      <c r="F601" s="3">
        <v>16.5</v>
      </c>
      <c r="G601" s="3">
        <v>8.98</v>
      </c>
      <c r="H601" s="3">
        <v>16.579999999999998</v>
      </c>
      <c r="K601" s="3">
        <v>10.41</v>
      </c>
      <c r="L601" s="3">
        <v>1.87</v>
      </c>
      <c r="M601" s="3">
        <v>3.17</v>
      </c>
      <c r="N601" s="3">
        <v>3.23</v>
      </c>
      <c r="O601" s="3">
        <v>5.9749999999999996</v>
      </c>
      <c r="P601" s="3">
        <v>11.22</v>
      </c>
      <c r="Q601" s="3">
        <v>32.65</v>
      </c>
      <c r="R601" s="3">
        <v>33.4</v>
      </c>
      <c r="S601" s="3">
        <v>20.81</v>
      </c>
      <c r="T601" s="3">
        <v>1.95</v>
      </c>
      <c r="V601" s="3">
        <v>6.81</v>
      </c>
      <c r="W601" s="3">
        <v>13.88</v>
      </c>
      <c r="X601" s="3">
        <v>7.67</v>
      </c>
      <c r="Y601" s="3">
        <v>50.31</v>
      </c>
      <c r="Z601" s="3">
        <v>17</v>
      </c>
      <c r="AA601" s="3">
        <v>4.7670000000000003</v>
      </c>
      <c r="AB601" s="3">
        <v>3.65</v>
      </c>
      <c r="AC601" s="3">
        <v>9.02</v>
      </c>
      <c r="AD601" s="3">
        <v>108.5</v>
      </c>
      <c r="AE601" s="3">
        <v>13.92</v>
      </c>
      <c r="AF601" s="3">
        <v>23.6</v>
      </c>
      <c r="AG601" s="34"/>
      <c r="AH601" s="3">
        <v>12.98</v>
      </c>
      <c r="AI601" s="3">
        <v>10.89</v>
      </c>
      <c r="AJ601" s="3">
        <v>33.9</v>
      </c>
      <c r="AK601" s="3">
        <v>17.233000000000001</v>
      </c>
      <c r="AN601" s="3">
        <v>17.399999999999999</v>
      </c>
      <c r="AO601" s="3">
        <v>0.6</v>
      </c>
      <c r="AP601" s="3">
        <v>9.74</v>
      </c>
      <c r="AQ601" s="3">
        <v>44.9</v>
      </c>
    </row>
    <row r="602" spans="1:43">
      <c r="A602" s="34">
        <v>39338</v>
      </c>
      <c r="B602" s="3">
        <v>10.14</v>
      </c>
      <c r="C602" s="3">
        <v>1.85</v>
      </c>
      <c r="D602" s="3">
        <v>2.7</v>
      </c>
      <c r="E602" s="3">
        <v>8.8320000000000007</v>
      </c>
      <c r="F602" s="3">
        <v>16.39</v>
      </c>
      <c r="G602" s="3">
        <v>8.6999999999999993</v>
      </c>
      <c r="H602" s="3">
        <v>15.74</v>
      </c>
      <c r="K602" s="3">
        <v>10.48</v>
      </c>
      <c r="L602" s="3">
        <v>1.84</v>
      </c>
      <c r="M602" s="3">
        <v>3.06</v>
      </c>
      <c r="N602" s="3">
        <v>3.1</v>
      </c>
      <c r="O602" s="3">
        <v>5.7779999999999996</v>
      </c>
      <c r="P602" s="3">
        <v>11.02</v>
      </c>
      <c r="Q602" s="3">
        <v>31.5</v>
      </c>
      <c r="R602" s="3">
        <v>32.6</v>
      </c>
      <c r="S602" s="3">
        <v>20.89</v>
      </c>
      <c r="T602" s="3">
        <v>1.95</v>
      </c>
      <c r="V602" s="3">
        <v>6.92</v>
      </c>
      <c r="W602" s="3">
        <v>14.11</v>
      </c>
      <c r="X602" s="3">
        <v>7.55</v>
      </c>
      <c r="Y602" s="3">
        <v>50.42</v>
      </c>
      <c r="Z602" s="3">
        <v>16.559999999999999</v>
      </c>
      <c r="AA602" s="3">
        <v>4.8070000000000004</v>
      </c>
      <c r="AB602" s="3">
        <v>3.7</v>
      </c>
      <c r="AC602" s="3">
        <v>9.11</v>
      </c>
      <c r="AD602" s="3">
        <v>104.8</v>
      </c>
      <c r="AE602" s="3">
        <v>13.88</v>
      </c>
      <c r="AF602" s="3">
        <v>23.45</v>
      </c>
      <c r="AG602" s="34"/>
      <c r="AH602" s="3">
        <v>11.91</v>
      </c>
      <c r="AI602" s="3">
        <v>10.55</v>
      </c>
      <c r="AJ602" s="3">
        <v>33.26</v>
      </c>
      <c r="AK602" s="3">
        <v>15.667</v>
      </c>
      <c r="AN602" s="3">
        <v>16.53</v>
      </c>
      <c r="AO602" s="3">
        <v>0.53</v>
      </c>
      <c r="AP602" s="3">
        <v>9.6999999999999993</v>
      </c>
      <c r="AQ602" s="3">
        <v>44.1</v>
      </c>
    </row>
    <row r="603" spans="1:43">
      <c r="A603" s="34">
        <v>39337</v>
      </c>
      <c r="B603" s="3">
        <v>10.24</v>
      </c>
      <c r="C603" s="3">
        <v>1.86</v>
      </c>
      <c r="D603" s="3">
        <v>2.63</v>
      </c>
      <c r="E603" s="3">
        <v>8.4130000000000003</v>
      </c>
      <c r="F603" s="3">
        <v>16.39</v>
      </c>
      <c r="G603" s="3">
        <v>8.43</v>
      </c>
      <c r="H603" s="3">
        <v>15.55</v>
      </c>
      <c r="K603" s="3">
        <v>10.42</v>
      </c>
      <c r="L603" s="3">
        <v>1.85</v>
      </c>
      <c r="M603" s="3">
        <v>2.9</v>
      </c>
      <c r="N603" s="3">
        <v>3.04</v>
      </c>
      <c r="O603" s="3">
        <v>5.827</v>
      </c>
      <c r="P603" s="3">
        <v>11.1</v>
      </c>
      <c r="Q603" s="3">
        <v>31.5</v>
      </c>
      <c r="R603" s="3">
        <v>32.6</v>
      </c>
      <c r="S603" s="3">
        <v>19.64</v>
      </c>
      <c r="T603" s="3">
        <v>1.99</v>
      </c>
      <c r="V603" s="3">
        <v>6.75</v>
      </c>
      <c r="W603" s="3">
        <v>13.77</v>
      </c>
      <c r="X603" s="3">
        <v>7.45</v>
      </c>
      <c r="Y603" s="3">
        <v>45.84</v>
      </c>
      <c r="Z603" s="3">
        <v>16.579999999999998</v>
      </c>
      <c r="AA603" s="3">
        <v>4.5199999999999996</v>
      </c>
      <c r="AB603" s="3">
        <v>3.72</v>
      </c>
      <c r="AC603" s="3">
        <v>8.82</v>
      </c>
      <c r="AD603" s="3">
        <v>102.8</v>
      </c>
      <c r="AE603" s="3">
        <v>13.9</v>
      </c>
      <c r="AF603" s="3">
        <v>23.25</v>
      </c>
      <c r="AG603" s="34"/>
      <c r="AH603" s="3">
        <v>11.63</v>
      </c>
      <c r="AI603" s="3">
        <v>10.37</v>
      </c>
      <c r="AJ603" s="3">
        <v>32.979999999999997</v>
      </c>
      <c r="AK603" s="3">
        <v>15.993</v>
      </c>
      <c r="AN603" s="3">
        <v>17.13</v>
      </c>
      <c r="AO603" s="3">
        <v>0.51</v>
      </c>
      <c r="AP603" s="3">
        <v>9.3699999999999992</v>
      </c>
      <c r="AQ603" s="3">
        <v>42.85</v>
      </c>
    </row>
    <row r="604" spans="1:43">
      <c r="A604" s="34">
        <v>39336</v>
      </c>
      <c r="B604" s="3">
        <v>9.92</v>
      </c>
      <c r="C604" s="3">
        <v>1.86</v>
      </c>
      <c r="D604" s="3">
        <v>2.7</v>
      </c>
      <c r="E604" s="3">
        <v>8.0139999999999993</v>
      </c>
      <c r="F604" s="3">
        <v>15.07</v>
      </c>
      <c r="G604" s="3">
        <v>8.81</v>
      </c>
      <c r="H604" s="3">
        <v>15.35</v>
      </c>
      <c r="K604" s="3">
        <v>10.7</v>
      </c>
      <c r="L604" s="3">
        <v>1.86</v>
      </c>
      <c r="M604" s="3">
        <v>2.89</v>
      </c>
      <c r="N604" s="3">
        <v>2.97</v>
      </c>
      <c r="O604" s="3">
        <v>5.9260000000000002</v>
      </c>
      <c r="P604" s="3">
        <v>11.06</v>
      </c>
      <c r="Q604" s="3">
        <v>31.2</v>
      </c>
      <c r="R604" s="3">
        <v>32.799999999999997</v>
      </c>
      <c r="S604" s="3">
        <v>19.41</v>
      </c>
      <c r="T604" s="3">
        <v>2.0299999999999998</v>
      </c>
      <c r="V604" s="3">
        <v>6.82</v>
      </c>
      <c r="W604" s="3">
        <v>13.53</v>
      </c>
      <c r="X604" s="3">
        <v>7.45</v>
      </c>
      <c r="Y604" s="3">
        <v>43.89</v>
      </c>
      <c r="Z604" s="3">
        <v>16.66</v>
      </c>
      <c r="AA604" s="3">
        <v>4.5199999999999996</v>
      </c>
      <c r="AB604" s="3">
        <v>3.72</v>
      </c>
      <c r="AC604" s="3">
        <v>9</v>
      </c>
      <c r="AD604" s="3">
        <v>101.3</v>
      </c>
      <c r="AE604" s="3">
        <v>13.4</v>
      </c>
      <c r="AF604" s="3">
        <v>22.65</v>
      </c>
      <c r="AG604" s="34"/>
      <c r="AH604" s="3">
        <v>11.34</v>
      </c>
      <c r="AI604" s="3">
        <v>10.130000000000001</v>
      </c>
      <c r="AJ604" s="3">
        <v>33.65</v>
      </c>
      <c r="AK604" s="3">
        <v>15.5</v>
      </c>
      <c r="AN604" s="3">
        <v>16.739999999999998</v>
      </c>
      <c r="AO604" s="3">
        <v>0.51</v>
      </c>
      <c r="AP604" s="3">
        <v>9.44</v>
      </c>
      <c r="AQ604" s="3">
        <v>42.5</v>
      </c>
    </row>
    <row r="605" spans="1:43">
      <c r="A605" s="34">
        <v>39335</v>
      </c>
      <c r="B605" s="3">
        <v>9.73</v>
      </c>
      <c r="C605" s="3">
        <v>1.89</v>
      </c>
      <c r="D605" s="3">
        <v>2.86</v>
      </c>
      <c r="E605" s="3">
        <v>8.4329999999999998</v>
      </c>
      <c r="F605" s="3">
        <v>15.51</v>
      </c>
      <c r="G605" s="3">
        <v>9.7899999999999991</v>
      </c>
      <c r="H605" s="3">
        <v>16.489999999999998</v>
      </c>
      <c r="K605" s="3">
        <v>11.84</v>
      </c>
      <c r="L605" s="3">
        <v>1.87</v>
      </c>
      <c r="M605" s="3">
        <v>2.9</v>
      </c>
      <c r="N605" s="3">
        <v>3.06</v>
      </c>
      <c r="O605" s="3">
        <v>5.827</v>
      </c>
      <c r="P605" s="3">
        <v>11.1</v>
      </c>
      <c r="Q605" s="3">
        <v>31.45</v>
      </c>
      <c r="R605" s="3">
        <v>33.299999999999997</v>
      </c>
      <c r="S605" s="3">
        <v>20.87</v>
      </c>
      <c r="T605" s="3">
        <v>2</v>
      </c>
      <c r="V605" s="3">
        <v>7.17</v>
      </c>
      <c r="W605" s="3">
        <v>14.83</v>
      </c>
      <c r="X605" s="3">
        <v>7.45</v>
      </c>
      <c r="Y605" s="3">
        <v>43.55</v>
      </c>
      <c r="Z605" s="3">
        <v>16.64</v>
      </c>
      <c r="AA605" s="3">
        <v>4.4870000000000001</v>
      </c>
      <c r="AB605" s="3">
        <v>3.75</v>
      </c>
      <c r="AC605" s="3">
        <v>9.98</v>
      </c>
      <c r="AD605" s="3">
        <v>102</v>
      </c>
      <c r="AE605" s="3">
        <v>13.78</v>
      </c>
      <c r="AF605" s="3">
        <v>22.4</v>
      </c>
      <c r="AG605" s="34"/>
      <c r="AH605" s="3">
        <v>12.14</v>
      </c>
      <c r="AI605" s="3">
        <v>11.13</v>
      </c>
      <c r="AJ605" s="3">
        <v>35.1</v>
      </c>
      <c r="AK605" s="3">
        <v>14.853</v>
      </c>
      <c r="AN605" s="3">
        <v>17.02</v>
      </c>
      <c r="AO605" s="3">
        <v>0.52</v>
      </c>
      <c r="AP605" s="3">
        <v>10.47</v>
      </c>
      <c r="AQ605" s="3">
        <v>41.9</v>
      </c>
    </row>
    <row r="606" spans="1:43">
      <c r="A606" s="34">
        <v>39332</v>
      </c>
      <c r="B606" s="3">
        <v>9.7799999999999994</v>
      </c>
      <c r="C606" s="3">
        <v>1.91</v>
      </c>
      <c r="D606" s="3">
        <v>2.75</v>
      </c>
      <c r="E606" s="3">
        <v>8.7379999999999995</v>
      </c>
      <c r="F606" s="3">
        <v>14.72</v>
      </c>
      <c r="G606" s="3">
        <v>9.4499999999999993</v>
      </c>
      <c r="H606" s="3">
        <v>16.23</v>
      </c>
      <c r="K606" s="3">
        <v>11.37</v>
      </c>
      <c r="L606" s="3">
        <v>1.89</v>
      </c>
      <c r="M606" s="3">
        <v>2.92</v>
      </c>
      <c r="N606" s="3">
        <v>3.13</v>
      </c>
      <c r="O606" s="3">
        <v>5.9160000000000004</v>
      </c>
      <c r="P606" s="3">
        <v>11.24</v>
      </c>
      <c r="Q606" s="3">
        <v>31.25</v>
      </c>
      <c r="R606" s="3">
        <v>32.950000000000003</v>
      </c>
      <c r="S606" s="3">
        <v>20.99</v>
      </c>
      <c r="T606" s="3">
        <v>1.95</v>
      </c>
      <c r="V606" s="3">
        <v>6.9</v>
      </c>
      <c r="W606" s="3">
        <v>15.02</v>
      </c>
      <c r="X606" s="3">
        <v>7.38</v>
      </c>
      <c r="Y606" s="3">
        <v>39.96</v>
      </c>
      <c r="Z606" s="3">
        <v>16.72</v>
      </c>
      <c r="AA606" s="3">
        <v>4.5270000000000001</v>
      </c>
      <c r="AB606" s="3">
        <v>3.7</v>
      </c>
      <c r="AC606" s="3">
        <v>9.6300000000000008</v>
      </c>
      <c r="AD606" s="3">
        <v>101</v>
      </c>
      <c r="AE606" s="3">
        <v>14.3</v>
      </c>
      <c r="AF606" s="3">
        <v>22.45</v>
      </c>
      <c r="AG606" s="34"/>
      <c r="AH606" s="3">
        <v>12.3</v>
      </c>
      <c r="AI606" s="3">
        <v>11.32</v>
      </c>
      <c r="AJ606" s="3">
        <v>34.5</v>
      </c>
      <c r="AK606" s="3">
        <v>14.567</v>
      </c>
      <c r="AN606" s="3">
        <v>15.47</v>
      </c>
      <c r="AO606" s="3">
        <v>0.52</v>
      </c>
      <c r="AP606" s="3">
        <v>10.32</v>
      </c>
      <c r="AQ606" s="3">
        <v>42.35</v>
      </c>
    </row>
    <row r="607" spans="1:43">
      <c r="A607" s="34">
        <v>39331</v>
      </c>
      <c r="B607" s="3">
        <v>9.52</v>
      </c>
      <c r="C607" s="3">
        <v>1.9</v>
      </c>
      <c r="D607" s="3">
        <v>2.3199999999999998</v>
      </c>
      <c r="E607" s="3">
        <v>8.3230000000000004</v>
      </c>
      <c r="F607" s="3">
        <v>15.31</v>
      </c>
      <c r="G607" s="3">
        <v>9</v>
      </c>
      <c r="H607" s="3">
        <v>16.5</v>
      </c>
      <c r="K607" s="3">
        <v>11.55</v>
      </c>
      <c r="L607" s="3">
        <v>1.89</v>
      </c>
      <c r="M607" s="3">
        <v>2.88</v>
      </c>
      <c r="N607" s="3">
        <v>3.3</v>
      </c>
      <c r="O607" s="3">
        <v>5.8959999999999999</v>
      </c>
      <c r="P607" s="3">
        <v>11.1</v>
      </c>
      <c r="Q607" s="3">
        <v>31.55</v>
      </c>
      <c r="R607" s="3">
        <v>33.549999999999997</v>
      </c>
      <c r="S607" s="3">
        <v>21.91</v>
      </c>
      <c r="T607" s="3">
        <v>1.89</v>
      </c>
      <c r="V607" s="3">
        <v>6.09</v>
      </c>
      <c r="W607" s="3">
        <v>15.66</v>
      </c>
      <c r="X607" s="3">
        <v>7.44</v>
      </c>
      <c r="Y607" s="3">
        <v>42.32</v>
      </c>
      <c r="Z607" s="3">
        <v>16.7</v>
      </c>
      <c r="AA607" s="3">
        <v>4.3529999999999998</v>
      </c>
      <c r="AB607" s="3">
        <v>3.64</v>
      </c>
      <c r="AC607" s="3">
        <v>10</v>
      </c>
      <c r="AD607" s="3">
        <v>103.5</v>
      </c>
      <c r="AE607" s="3">
        <v>15.02</v>
      </c>
      <c r="AF607" s="3">
        <v>22</v>
      </c>
      <c r="AG607" s="34"/>
      <c r="AH607" s="3">
        <v>12.99</v>
      </c>
      <c r="AI607" s="3">
        <v>11.68</v>
      </c>
      <c r="AJ607" s="3">
        <v>36.26</v>
      </c>
      <c r="AK607" s="3">
        <v>14.513</v>
      </c>
      <c r="AN607" s="3">
        <v>14.06</v>
      </c>
      <c r="AO607" s="3">
        <v>0.52</v>
      </c>
      <c r="AP607" s="3">
        <v>10.73</v>
      </c>
      <c r="AQ607" s="3">
        <v>42.6</v>
      </c>
    </row>
    <row r="608" spans="1:43">
      <c r="A608" s="34">
        <v>39330</v>
      </c>
      <c r="B608" s="4"/>
      <c r="C608" s="4"/>
      <c r="D608" s="4"/>
      <c r="E608" s="4"/>
      <c r="F608" s="4"/>
      <c r="G608" s="4"/>
      <c r="H608" s="4"/>
      <c r="K608" s="4"/>
      <c r="L608" s="4"/>
      <c r="M608" s="4"/>
      <c r="N608" s="4"/>
      <c r="O608" s="4"/>
      <c r="P608" s="4"/>
      <c r="Q608" s="4"/>
      <c r="R608" s="4"/>
      <c r="S608" s="4"/>
      <c r="T608" s="3">
        <v>1.87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34"/>
      <c r="AH608" s="4"/>
      <c r="AI608" s="4"/>
      <c r="AJ608" s="4"/>
      <c r="AK608" s="4"/>
      <c r="AN608" s="4"/>
      <c r="AO608" s="4"/>
      <c r="AP608" s="4"/>
      <c r="AQ608" s="4"/>
    </row>
    <row r="609" spans="1:43">
      <c r="A609" s="34">
        <v>39329</v>
      </c>
      <c r="B609" s="4"/>
      <c r="C609" s="4"/>
      <c r="D609" s="4"/>
      <c r="E609" s="4"/>
      <c r="F609" s="4"/>
      <c r="G609" s="4"/>
      <c r="H609" s="4"/>
      <c r="K609" s="4"/>
      <c r="L609" s="4"/>
      <c r="M609" s="4"/>
      <c r="N609" s="4"/>
      <c r="O609" s="4"/>
      <c r="P609" s="4"/>
      <c r="Q609" s="4"/>
      <c r="R609" s="4"/>
      <c r="S609" s="4"/>
      <c r="T609" s="3">
        <v>1.92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34"/>
      <c r="AH609" s="4"/>
      <c r="AI609" s="4"/>
      <c r="AJ609" s="4"/>
      <c r="AK609" s="4"/>
      <c r="AN609" s="4"/>
      <c r="AO609" s="4"/>
      <c r="AP609" s="4"/>
      <c r="AQ609" s="4"/>
    </row>
    <row r="610" spans="1:43">
      <c r="A610" s="34">
        <v>39328</v>
      </c>
      <c r="B610" s="3">
        <v>9.6199999999999992</v>
      </c>
      <c r="C610" s="3">
        <v>1.86</v>
      </c>
      <c r="D610" s="3">
        <v>2.27</v>
      </c>
      <c r="E610" s="3">
        <v>7.4749999999999996</v>
      </c>
      <c r="F610" s="3">
        <v>14.95</v>
      </c>
      <c r="G610" s="3">
        <v>8.8800000000000008</v>
      </c>
      <c r="H610" s="3">
        <v>17.29</v>
      </c>
      <c r="K610" s="3">
        <v>11.67</v>
      </c>
      <c r="L610" s="3">
        <v>1.91</v>
      </c>
      <c r="M610" s="3">
        <v>3.05</v>
      </c>
      <c r="N610" s="3">
        <v>3.37</v>
      </c>
      <c r="O610" s="3">
        <v>5.9359999999999999</v>
      </c>
      <c r="P610" s="3">
        <v>11.2</v>
      </c>
      <c r="Q610" s="3">
        <v>32</v>
      </c>
      <c r="R610" s="3">
        <v>34</v>
      </c>
      <c r="S610" s="3">
        <v>22.66</v>
      </c>
      <c r="T610" s="4"/>
      <c r="V610" s="3">
        <v>6.26</v>
      </c>
      <c r="W610" s="3">
        <v>15.56</v>
      </c>
      <c r="X610" s="3">
        <v>7.64</v>
      </c>
      <c r="Y610" s="3">
        <v>45.86</v>
      </c>
      <c r="Z610" s="3">
        <v>16.559999999999999</v>
      </c>
      <c r="AA610" s="3">
        <v>4.3470000000000004</v>
      </c>
      <c r="AB610" s="3">
        <v>3.8</v>
      </c>
      <c r="AC610" s="3">
        <v>10.08</v>
      </c>
      <c r="AD610" s="3">
        <v>104.5</v>
      </c>
      <c r="AE610" s="3">
        <v>14.52</v>
      </c>
      <c r="AF610" s="3">
        <v>21.7</v>
      </c>
      <c r="AG610" s="34"/>
      <c r="AH610" s="4"/>
      <c r="AI610" s="3">
        <v>11.21</v>
      </c>
      <c r="AJ610" s="3">
        <v>34.17</v>
      </c>
      <c r="AK610" s="3">
        <v>15.247</v>
      </c>
      <c r="AN610" s="3">
        <v>10.56</v>
      </c>
      <c r="AO610" s="3">
        <v>0.56999999999999995</v>
      </c>
      <c r="AP610" s="3">
        <v>10.41</v>
      </c>
      <c r="AQ610" s="3">
        <v>42.75</v>
      </c>
    </row>
    <row r="611" spans="1:43">
      <c r="A611" s="34">
        <v>39325</v>
      </c>
      <c r="B611" s="3">
        <v>9.5299999999999994</v>
      </c>
      <c r="C611" s="3">
        <v>1.86</v>
      </c>
      <c r="D611" s="3">
        <v>2.14</v>
      </c>
      <c r="E611" s="3">
        <v>7.4649999999999999</v>
      </c>
      <c r="F611" s="3">
        <v>14.29</v>
      </c>
      <c r="G611" s="3">
        <v>8.58</v>
      </c>
      <c r="H611" s="3">
        <v>16.39</v>
      </c>
      <c r="K611" s="3">
        <v>11.61</v>
      </c>
      <c r="L611" s="3">
        <v>1.92</v>
      </c>
      <c r="M611" s="3">
        <v>3.01</v>
      </c>
      <c r="N611" s="3">
        <v>3.41</v>
      </c>
      <c r="O611" s="3">
        <v>5.9359999999999999</v>
      </c>
      <c r="P611" s="3">
        <v>11.2</v>
      </c>
      <c r="Q611" s="3">
        <v>31.75</v>
      </c>
      <c r="R611" s="3">
        <v>33.950000000000003</v>
      </c>
      <c r="S611" s="3">
        <v>20.6</v>
      </c>
      <c r="T611" s="3">
        <v>1.95</v>
      </c>
      <c r="V611" s="3">
        <v>5.85</v>
      </c>
      <c r="W611" s="3">
        <v>15.5</v>
      </c>
      <c r="X611" s="3">
        <v>7.68</v>
      </c>
      <c r="Y611" s="3">
        <v>45.36</v>
      </c>
      <c r="Z611" s="3">
        <v>16.3</v>
      </c>
      <c r="AA611" s="3">
        <v>4.18</v>
      </c>
      <c r="AB611" s="3">
        <v>3.8</v>
      </c>
      <c r="AC611" s="3">
        <v>9.76</v>
      </c>
      <c r="AD611" s="3">
        <v>106</v>
      </c>
      <c r="AE611" s="3">
        <v>14.56</v>
      </c>
      <c r="AF611" s="3">
        <v>21.65</v>
      </c>
      <c r="AG611" s="34"/>
      <c r="AH611" s="3">
        <v>12.69</v>
      </c>
      <c r="AI611" s="3">
        <v>11.01</v>
      </c>
      <c r="AJ611" s="3">
        <v>32.18</v>
      </c>
      <c r="AK611" s="3">
        <v>13.86</v>
      </c>
      <c r="AN611" s="4"/>
      <c r="AO611" s="3">
        <v>0.56000000000000005</v>
      </c>
      <c r="AP611" s="3">
        <v>9.4600000000000009</v>
      </c>
      <c r="AQ611" s="3">
        <v>42.65</v>
      </c>
    </row>
    <row r="612" spans="1:43">
      <c r="A612" s="34">
        <v>39324</v>
      </c>
      <c r="B612" s="3">
        <v>9.2200000000000006</v>
      </c>
      <c r="C612" s="3">
        <v>1.82</v>
      </c>
      <c r="D612" s="3">
        <v>2.16</v>
      </c>
      <c r="E612" s="3">
        <v>7.3650000000000002</v>
      </c>
      <c r="F612" s="3">
        <v>14.26</v>
      </c>
      <c r="G612" s="3">
        <v>8.75</v>
      </c>
      <c r="H612" s="3">
        <v>16.62</v>
      </c>
      <c r="K612" s="3">
        <v>11.68</v>
      </c>
      <c r="L612" s="3">
        <v>1.86</v>
      </c>
      <c r="M612" s="3">
        <v>3</v>
      </c>
      <c r="N612" s="3">
        <v>3.36</v>
      </c>
      <c r="O612" s="3">
        <v>6.0149999999999997</v>
      </c>
      <c r="P612" s="3">
        <v>10.34</v>
      </c>
      <c r="Q612" s="3">
        <v>30.9</v>
      </c>
      <c r="R612" s="3">
        <v>33.1</v>
      </c>
      <c r="S612" s="3">
        <v>19.79</v>
      </c>
      <c r="T612" s="3">
        <v>1.93</v>
      </c>
      <c r="V612" s="3">
        <v>5.64</v>
      </c>
      <c r="W612" s="3">
        <v>15.46</v>
      </c>
      <c r="X612" s="3">
        <v>7.64</v>
      </c>
      <c r="Y612" s="4"/>
      <c r="Z612" s="3">
        <v>15.9</v>
      </c>
      <c r="AA612" s="3">
        <v>4.1070000000000002</v>
      </c>
      <c r="AB612" s="3">
        <v>3.7</v>
      </c>
      <c r="AC612" s="3">
        <v>9.2100000000000009</v>
      </c>
      <c r="AD612" s="3">
        <v>102.1</v>
      </c>
      <c r="AE612" s="3">
        <v>14.28</v>
      </c>
      <c r="AF612" s="3">
        <v>21.3</v>
      </c>
      <c r="AG612" s="34"/>
      <c r="AH612" s="3">
        <v>12.7</v>
      </c>
      <c r="AI612" s="3">
        <v>11.08</v>
      </c>
      <c r="AJ612" s="3">
        <v>29.88</v>
      </c>
      <c r="AK612" s="3">
        <v>12.6</v>
      </c>
      <c r="AN612" s="4"/>
      <c r="AO612" s="3">
        <v>0.56999999999999995</v>
      </c>
      <c r="AP612" s="3">
        <v>9.5</v>
      </c>
      <c r="AQ612" s="3">
        <v>42.15</v>
      </c>
    </row>
    <row r="613" spans="1:43">
      <c r="A613" s="34">
        <v>39323</v>
      </c>
      <c r="B613" s="3">
        <v>8.8699999999999992</v>
      </c>
      <c r="C613" s="3">
        <v>1.8</v>
      </c>
      <c r="D613" s="3">
        <v>2.14</v>
      </c>
      <c r="E613" s="3">
        <v>7.28</v>
      </c>
      <c r="F613" s="3">
        <v>13.94</v>
      </c>
      <c r="G613" s="3">
        <v>8.6</v>
      </c>
      <c r="H613" s="3">
        <v>15.84</v>
      </c>
      <c r="K613" s="3">
        <v>11.06</v>
      </c>
      <c r="L613" s="3">
        <v>1.84</v>
      </c>
      <c r="M613" s="3">
        <v>2.95</v>
      </c>
      <c r="N613" s="3">
        <v>3.38</v>
      </c>
      <c r="O613" s="3">
        <v>5.58</v>
      </c>
      <c r="P613" s="3">
        <v>10.08</v>
      </c>
      <c r="Q613" s="3">
        <v>30.05</v>
      </c>
      <c r="R613" s="3">
        <v>32.6</v>
      </c>
      <c r="S613" s="3">
        <v>19.45</v>
      </c>
      <c r="T613" s="3">
        <v>2</v>
      </c>
      <c r="V613" s="3">
        <v>5.6</v>
      </c>
      <c r="W613" s="3">
        <v>15.59</v>
      </c>
      <c r="X613" s="3">
        <v>7.55</v>
      </c>
      <c r="Y613" s="3">
        <v>43.29</v>
      </c>
      <c r="Z613" s="3">
        <v>16.2</v>
      </c>
      <c r="AA613" s="3">
        <v>4.0670000000000002</v>
      </c>
      <c r="AB613" s="3">
        <v>3.58</v>
      </c>
      <c r="AC613" s="3">
        <v>8.82</v>
      </c>
      <c r="AD613" s="3">
        <v>99.25</v>
      </c>
      <c r="AE613" s="3">
        <v>14.06</v>
      </c>
      <c r="AF613" s="3">
        <v>21.05</v>
      </c>
      <c r="AG613" s="34"/>
      <c r="AH613" s="3">
        <v>12.65</v>
      </c>
      <c r="AI613" s="3">
        <v>11.24</v>
      </c>
      <c r="AJ613" s="3">
        <v>28.94</v>
      </c>
      <c r="AK613" s="3">
        <v>12.372999999999999</v>
      </c>
      <c r="AN613" s="4"/>
      <c r="AO613" s="3">
        <v>0.54</v>
      </c>
      <c r="AP613" s="3">
        <v>9.4600000000000009</v>
      </c>
      <c r="AQ613" s="3">
        <v>41.2</v>
      </c>
    </row>
    <row r="614" spans="1:43">
      <c r="A614" s="34">
        <v>39322</v>
      </c>
      <c r="B614" s="3">
        <v>9.23</v>
      </c>
      <c r="C614" s="3">
        <v>1.82</v>
      </c>
      <c r="D614" s="3">
        <v>2.21</v>
      </c>
      <c r="E614" s="3">
        <v>7.1609999999999996</v>
      </c>
      <c r="F614" s="3">
        <v>13.93</v>
      </c>
      <c r="G614" s="4"/>
      <c r="H614" s="3">
        <v>15.52</v>
      </c>
      <c r="K614" s="3">
        <v>10.94</v>
      </c>
      <c r="L614" s="3">
        <v>1.91</v>
      </c>
      <c r="M614" s="3">
        <v>3.05</v>
      </c>
      <c r="N614" s="3">
        <v>3.32</v>
      </c>
      <c r="O614" s="3">
        <v>5.827</v>
      </c>
      <c r="P614" s="3">
        <v>10.26</v>
      </c>
      <c r="Q614" s="3">
        <v>31.1</v>
      </c>
      <c r="R614" s="3">
        <v>33.700000000000003</v>
      </c>
      <c r="S614" s="3">
        <v>19.88</v>
      </c>
      <c r="T614" s="3">
        <v>2.0099999999999998</v>
      </c>
      <c r="V614" s="3">
        <v>5.68</v>
      </c>
      <c r="W614" s="3">
        <v>15.39</v>
      </c>
      <c r="X614" s="3">
        <v>7.8</v>
      </c>
      <c r="Y614" s="3">
        <v>45.45</v>
      </c>
      <c r="Z614" s="3">
        <v>16.84</v>
      </c>
      <c r="AA614" s="3">
        <v>4.18</v>
      </c>
      <c r="AB614" s="3">
        <v>3.64</v>
      </c>
      <c r="AC614" s="3">
        <v>9.07</v>
      </c>
      <c r="AD614" s="3">
        <v>99.95</v>
      </c>
      <c r="AE614" s="3">
        <v>13.9</v>
      </c>
      <c r="AF614" s="3">
        <v>21.55</v>
      </c>
      <c r="AG614" s="34"/>
      <c r="AH614" s="3">
        <v>12.57</v>
      </c>
      <c r="AI614" s="3">
        <v>11.02</v>
      </c>
      <c r="AJ614" s="3">
        <v>29.69</v>
      </c>
      <c r="AK614" s="3">
        <v>11.433</v>
      </c>
      <c r="AN614" s="4"/>
      <c r="AO614" s="3">
        <v>0.57999999999999996</v>
      </c>
      <c r="AP614" s="3">
        <v>9.09</v>
      </c>
      <c r="AQ614" s="3">
        <v>42.35</v>
      </c>
    </row>
    <row r="615" spans="1:43">
      <c r="A615" s="34">
        <v>39321</v>
      </c>
      <c r="B615" s="3">
        <v>9.58</v>
      </c>
      <c r="C615" s="3">
        <v>1.92</v>
      </c>
      <c r="D615" s="3">
        <v>2.3199999999999998</v>
      </c>
      <c r="E615" s="3">
        <v>7.33</v>
      </c>
      <c r="F615" s="3">
        <v>14.28</v>
      </c>
      <c r="G615" s="3">
        <v>7.82</v>
      </c>
      <c r="H615" s="3">
        <v>15.41</v>
      </c>
      <c r="K615" s="3">
        <v>11.05</v>
      </c>
      <c r="L615" s="3">
        <v>2.0499999999999998</v>
      </c>
      <c r="M615" s="3">
        <v>3.18</v>
      </c>
      <c r="N615" s="3">
        <v>3.35</v>
      </c>
      <c r="O615" s="3">
        <v>5.8369999999999997</v>
      </c>
      <c r="P615" s="3">
        <v>9.59</v>
      </c>
      <c r="Q615" s="3">
        <v>32</v>
      </c>
      <c r="R615" s="3">
        <v>34.5</v>
      </c>
      <c r="S615" s="3">
        <v>19.37</v>
      </c>
      <c r="T615" s="3">
        <v>2.09</v>
      </c>
      <c r="V615" s="3">
        <v>5.7</v>
      </c>
      <c r="W615" s="3">
        <v>14.96</v>
      </c>
      <c r="X615" s="3">
        <v>7.96</v>
      </c>
      <c r="Y615" s="3">
        <v>43.44</v>
      </c>
      <c r="Z615" s="3">
        <v>17.079999999999998</v>
      </c>
      <c r="AA615" s="3">
        <v>4</v>
      </c>
      <c r="AB615" s="3">
        <v>3.64</v>
      </c>
      <c r="AC615" s="3">
        <v>9.25</v>
      </c>
      <c r="AD615" s="3">
        <v>100.6</v>
      </c>
      <c r="AE615" s="3">
        <v>14.3</v>
      </c>
      <c r="AF615" s="3">
        <v>20.3</v>
      </c>
      <c r="AG615" s="34"/>
      <c r="AH615" s="3">
        <v>11.99</v>
      </c>
      <c r="AI615" s="3">
        <v>10.130000000000001</v>
      </c>
      <c r="AJ615" s="3">
        <v>29.98</v>
      </c>
      <c r="AK615" s="3">
        <v>10.727</v>
      </c>
      <c r="AN615" s="4"/>
      <c r="AO615" s="3">
        <v>0.62</v>
      </c>
      <c r="AP615" s="3">
        <v>9.2100000000000009</v>
      </c>
      <c r="AQ615" s="3">
        <v>42.55</v>
      </c>
    </row>
    <row r="616" spans="1:43">
      <c r="A616" s="34">
        <v>39318</v>
      </c>
      <c r="B616" s="3">
        <v>8.9499999999999993</v>
      </c>
      <c r="C616" s="3">
        <v>1.73</v>
      </c>
      <c r="D616" s="3">
        <v>2.2200000000000002</v>
      </c>
      <c r="E616" s="3">
        <v>7.47</v>
      </c>
      <c r="F616" s="3">
        <v>14.37</v>
      </c>
      <c r="G616" s="3">
        <v>8.33</v>
      </c>
      <c r="H616" s="3">
        <v>16.07</v>
      </c>
      <c r="K616" s="3">
        <v>11.28</v>
      </c>
      <c r="L616" s="3">
        <v>1.8</v>
      </c>
      <c r="M616" s="3">
        <v>2.8</v>
      </c>
      <c r="N616" s="3">
        <v>3.3</v>
      </c>
      <c r="O616" s="3">
        <v>5.8769999999999998</v>
      </c>
      <c r="P616" s="3">
        <v>9.4499999999999993</v>
      </c>
      <c r="Q616" s="3">
        <v>30.5</v>
      </c>
      <c r="R616" s="3">
        <v>33.799999999999997</v>
      </c>
      <c r="S616" s="3">
        <v>19.89</v>
      </c>
      <c r="T616" s="3">
        <v>2.19</v>
      </c>
      <c r="V616" s="3">
        <v>5.34</v>
      </c>
      <c r="W616" s="3">
        <v>15.4</v>
      </c>
      <c r="X616" s="3">
        <v>7.43</v>
      </c>
      <c r="Y616" s="3">
        <v>44.86</v>
      </c>
      <c r="Z616" s="3">
        <v>16</v>
      </c>
      <c r="AA616" s="3">
        <v>4.0670000000000002</v>
      </c>
      <c r="AB616" s="3">
        <v>3.62</v>
      </c>
      <c r="AC616" s="3">
        <v>9.5</v>
      </c>
      <c r="AD616" s="3">
        <v>96.6</v>
      </c>
      <c r="AE616" s="3">
        <v>13.68</v>
      </c>
      <c r="AF616" s="3">
        <v>19.22</v>
      </c>
      <c r="AG616" s="34"/>
      <c r="AH616" s="3">
        <v>11.84</v>
      </c>
      <c r="AI616" s="3">
        <v>10.02</v>
      </c>
      <c r="AJ616" s="3">
        <v>30.19</v>
      </c>
      <c r="AK616" s="3">
        <v>11.1</v>
      </c>
      <c r="AN616" s="4"/>
      <c r="AO616" s="3">
        <v>0.56999999999999995</v>
      </c>
      <c r="AP616" s="3">
        <v>9.17</v>
      </c>
      <c r="AQ616" s="3">
        <v>39.950000000000003</v>
      </c>
    </row>
    <row r="617" spans="1:43">
      <c r="A617" s="34">
        <v>39317</v>
      </c>
      <c r="B617" s="3">
        <v>9.1</v>
      </c>
      <c r="C617" s="3">
        <v>1.78</v>
      </c>
      <c r="D617" s="3">
        <v>2.13</v>
      </c>
      <c r="E617" s="3">
        <v>7.4450000000000003</v>
      </c>
      <c r="F617" s="3">
        <v>13.64</v>
      </c>
      <c r="G617" s="3">
        <v>8.4</v>
      </c>
      <c r="H617" s="3">
        <v>16.05</v>
      </c>
      <c r="K617" s="3">
        <v>11.44</v>
      </c>
      <c r="L617" s="3">
        <v>1.76</v>
      </c>
      <c r="M617" s="3">
        <v>2.6</v>
      </c>
      <c r="N617" s="3">
        <v>3.01</v>
      </c>
      <c r="O617" s="3">
        <v>5.63</v>
      </c>
      <c r="P617" s="3">
        <v>9.4499999999999993</v>
      </c>
      <c r="Q617" s="3">
        <v>31</v>
      </c>
      <c r="R617" s="3">
        <v>34.1</v>
      </c>
      <c r="S617" s="3">
        <v>19.95</v>
      </c>
      <c r="T617" s="3">
        <v>2.1800000000000002</v>
      </c>
      <c r="V617" s="3">
        <v>5.29</v>
      </c>
      <c r="W617" s="3">
        <v>15.65</v>
      </c>
      <c r="X617" s="3">
        <v>7.43</v>
      </c>
      <c r="Y617" s="3">
        <v>40.78</v>
      </c>
      <c r="Z617" s="3">
        <v>16.32</v>
      </c>
      <c r="AA617" s="3">
        <v>3.9670000000000001</v>
      </c>
      <c r="AB617" s="3">
        <v>3.5</v>
      </c>
      <c r="AC617" s="3">
        <v>9.61</v>
      </c>
      <c r="AD617" s="3">
        <v>95.9</v>
      </c>
      <c r="AE617" s="3">
        <v>13.4</v>
      </c>
      <c r="AF617" s="3">
        <v>19.22</v>
      </c>
      <c r="AG617" s="34"/>
      <c r="AH617" s="3">
        <v>11.99</v>
      </c>
      <c r="AI617" s="3">
        <v>9.91</v>
      </c>
      <c r="AJ617" s="3">
        <v>29.41</v>
      </c>
      <c r="AK617" s="3">
        <v>11.147</v>
      </c>
      <c r="AN617" s="4"/>
      <c r="AO617" s="3">
        <v>0.55000000000000004</v>
      </c>
      <c r="AP617" s="3">
        <v>9.17</v>
      </c>
      <c r="AQ617" s="3">
        <v>39.049999999999997</v>
      </c>
    </row>
    <row r="618" spans="1:43">
      <c r="A618" s="34">
        <v>39316</v>
      </c>
      <c r="B618" s="3">
        <v>8.5</v>
      </c>
      <c r="C618" s="3">
        <v>1.72</v>
      </c>
      <c r="D618" s="3">
        <v>2.0099999999999998</v>
      </c>
      <c r="E618" s="3">
        <v>7.3250000000000002</v>
      </c>
      <c r="F618" s="3">
        <v>13.55</v>
      </c>
      <c r="G618" s="3">
        <v>8.49</v>
      </c>
      <c r="H618" s="3">
        <v>15.92</v>
      </c>
      <c r="K618" s="3">
        <v>11.12</v>
      </c>
      <c r="L618" s="3">
        <v>1.73</v>
      </c>
      <c r="M618" s="3">
        <v>2.5499999999999998</v>
      </c>
      <c r="N618" s="3">
        <v>3.14</v>
      </c>
      <c r="O618" s="3">
        <v>5.3730000000000002</v>
      </c>
      <c r="P618" s="3">
        <v>9.02</v>
      </c>
      <c r="Q618" s="3">
        <v>29.55</v>
      </c>
      <c r="R618" s="3">
        <v>30.25</v>
      </c>
      <c r="S618" s="3">
        <v>19.07</v>
      </c>
      <c r="T618" s="3">
        <v>2.25</v>
      </c>
      <c r="V618" s="3">
        <v>4.9000000000000004</v>
      </c>
      <c r="W618" s="3">
        <v>15.51</v>
      </c>
      <c r="X618" s="3">
        <v>7.1</v>
      </c>
      <c r="Y618" s="3">
        <v>37.07</v>
      </c>
      <c r="Z618" s="3">
        <v>15.6</v>
      </c>
      <c r="AA618" s="3">
        <v>3.9870000000000001</v>
      </c>
      <c r="AB618" s="3">
        <v>3.5</v>
      </c>
      <c r="AC618" s="3">
        <v>9.36</v>
      </c>
      <c r="AD618" s="3">
        <v>91.85</v>
      </c>
      <c r="AE618" s="3">
        <v>12.76</v>
      </c>
      <c r="AF618" s="3">
        <v>19.079999999999998</v>
      </c>
      <c r="AG618" s="34"/>
      <c r="AH618" s="3">
        <v>11.82</v>
      </c>
      <c r="AI618" s="3">
        <v>9.66</v>
      </c>
      <c r="AJ618" s="3">
        <v>29.1</v>
      </c>
      <c r="AK618" s="3">
        <v>11.313000000000001</v>
      </c>
      <c r="AN618" s="4"/>
      <c r="AO618" s="3">
        <v>0.54</v>
      </c>
      <c r="AP618" s="3">
        <v>9.2200000000000006</v>
      </c>
      <c r="AQ618" s="3">
        <v>36.85</v>
      </c>
    </row>
    <row r="619" spans="1:43">
      <c r="A619" s="34">
        <v>39315</v>
      </c>
      <c r="B619" s="3">
        <v>8.25</v>
      </c>
      <c r="C619" s="3">
        <v>1.7</v>
      </c>
      <c r="D619" s="3">
        <v>1.92</v>
      </c>
      <c r="E619" s="3">
        <v>7.46</v>
      </c>
      <c r="F619" s="3">
        <v>13.69</v>
      </c>
      <c r="G619" s="3">
        <v>8.82</v>
      </c>
      <c r="H619" s="3">
        <v>15.05</v>
      </c>
      <c r="K619" s="3">
        <v>10.94</v>
      </c>
      <c r="L619" s="3">
        <v>1.7</v>
      </c>
      <c r="M619" s="3">
        <v>2.54</v>
      </c>
      <c r="N619" s="3">
        <v>3.2</v>
      </c>
      <c r="O619" s="3">
        <v>5.2350000000000003</v>
      </c>
      <c r="P619" s="3">
        <v>8.6199999999999992</v>
      </c>
      <c r="Q619" s="3">
        <v>28.65</v>
      </c>
      <c r="R619" s="3">
        <v>30.05</v>
      </c>
      <c r="S619" s="3">
        <v>19.149999999999999</v>
      </c>
      <c r="T619" s="3">
        <v>1.99</v>
      </c>
      <c r="V619" s="3">
        <v>4.7</v>
      </c>
      <c r="W619" s="3">
        <v>15.67</v>
      </c>
      <c r="X619" s="3">
        <v>7.11</v>
      </c>
      <c r="Y619" s="3">
        <v>36.51</v>
      </c>
      <c r="Z619" s="3">
        <v>15.04</v>
      </c>
      <c r="AA619" s="3">
        <v>3.9</v>
      </c>
      <c r="AB619" s="3">
        <v>3.59</v>
      </c>
      <c r="AC619" s="3">
        <v>9.1199999999999992</v>
      </c>
      <c r="AD619" s="3">
        <v>88.4</v>
      </c>
      <c r="AE619" s="3">
        <v>12.42</v>
      </c>
      <c r="AF619" s="3">
        <v>18.32</v>
      </c>
      <c r="AG619" s="34"/>
      <c r="AH619" s="3">
        <v>11.9</v>
      </c>
      <c r="AI619" s="3">
        <v>9.5299999999999994</v>
      </c>
      <c r="AJ619" s="3">
        <v>28.33</v>
      </c>
      <c r="AK619" s="3">
        <v>11.667</v>
      </c>
      <c r="AN619" s="4"/>
      <c r="AO619" s="3">
        <v>0.52</v>
      </c>
      <c r="AP619" s="3">
        <v>9.1300000000000008</v>
      </c>
      <c r="AQ619" s="3">
        <v>35.700000000000003</v>
      </c>
    </row>
    <row r="620" spans="1:43">
      <c r="A620" s="34">
        <v>39314</v>
      </c>
      <c r="B620" s="3">
        <v>8.14</v>
      </c>
      <c r="C620" s="3">
        <v>1.75</v>
      </c>
      <c r="D620" s="3">
        <v>1.9</v>
      </c>
      <c r="E620" s="3">
        <v>7.6050000000000004</v>
      </c>
      <c r="F620" s="3">
        <v>13.79</v>
      </c>
      <c r="G620" s="3">
        <v>8.1</v>
      </c>
      <c r="H620" s="3">
        <v>14.03</v>
      </c>
      <c r="K620" s="3">
        <v>11.1</v>
      </c>
      <c r="L620" s="3">
        <v>1.71</v>
      </c>
      <c r="M620" s="3">
        <v>2.5</v>
      </c>
      <c r="N620" s="3">
        <v>3.39</v>
      </c>
      <c r="O620" s="3">
        <v>5.1059999999999999</v>
      </c>
      <c r="P620" s="3">
        <v>8.4600000000000009</v>
      </c>
      <c r="Q620" s="3">
        <v>27.2</v>
      </c>
      <c r="R620" s="3">
        <v>28.8</v>
      </c>
      <c r="S620" s="3">
        <v>19.440000000000001</v>
      </c>
      <c r="T620" s="3">
        <v>1.93</v>
      </c>
      <c r="V620" s="3">
        <v>4.7300000000000004</v>
      </c>
      <c r="W620" s="3">
        <v>15.88</v>
      </c>
      <c r="X620" s="3">
        <v>7</v>
      </c>
      <c r="Y620" s="3">
        <v>36.86</v>
      </c>
      <c r="Z620" s="3">
        <v>14.24</v>
      </c>
      <c r="AA620" s="3">
        <v>3.8130000000000002</v>
      </c>
      <c r="AB620" s="3">
        <v>3.48</v>
      </c>
      <c r="AC620" s="3">
        <v>9.1</v>
      </c>
      <c r="AD620" s="3">
        <v>87.85</v>
      </c>
      <c r="AE620" s="3">
        <v>12.16</v>
      </c>
      <c r="AF620" s="3">
        <v>18.260000000000002</v>
      </c>
      <c r="AG620" s="34"/>
      <c r="AH620" s="3">
        <v>11.98</v>
      </c>
      <c r="AI620" s="3">
        <v>9.3800000000000008</v>
      </c>
      <c r="AJ620" s="3">
        <v>28.05</v>
      </c>
      <c r="AK620" s="3">
        <v>11.347</v>
      </c>
      <c r="AN620" s="4"/>
      <c r="AO620" s="3">
        <v>0.53</v>
      </c>
      <c r="AP620" s="3">
        <v>9.18</v>
      </c>
      <c r="AQ620" s="3">
        <v>34.85</v>
      </c>
    </row>
    <row r="621" spans="1:43">
      <c r="A621" s="34">
        <v>39311</v>
      </c>
      <c r="B621" s="3">
        <v>7.53</v>
      </c>
      <c r="C621" s="3">
        <v>1.61</v>
      </c>
      <c r="D621" s="3">
        <v>1.76</v>
      </c>
      <c r="E621" s="3">
        <v>7.56</v>
      </c>
      <c r="F621" s="3">
        <v>13.36</v>
      </c>
      <c r="G621" s="3">
        <v>7.36</v>
      </c>
      <c r="H621" s="3">
        <v>13.38</v>
      </c>
      <c r="K621" s="3">
        <v>10.75</v>
      </c>
      <c r="L621" s="3">
        <v>1.39</v>
      </c>
      <c r="M621" s="3">
        <v>2.36</v>
      </c>
      <c r="N621" s="3">
        <v>3.24</v>
      </c>
      <c r="O621" s="3">
        <v>4.7210000000000001</v>
      </c>
      <c r="P621" s="3">
        <v>8.01</v>
      </c>
      <c r="Q621" s="3">
        <v>24.75</v>
      </c>
      <c r="R621" s="3">
        <v>27.5</v>
      </c>
      <c r="S621" s="3">
        <v>18.77</v>
      </c>
      <c r="T621" s="3">
        <v>1.8</v>
      </c>
      <c r="V621" s="3">
        <v>4.51</v>
      </c>
      <c r="W621" s="3">
        <v>15.14</v>
      </c>
      <c r="X621" s="3">
        <v>6.5</v>
      </c>
      <c r="Y621" s="3">
        <v>36.450000000000003</v>
      </c>
      <c r="Z621" s="3">
        <v>12.88</v>
      </c>
      <c r="AA621" s="3">
        <v>3.6669999999999998</v>
      </c>
      <c r="AB621" s="3">
        <v>3.52</v>
      </c>
      <c r="AC621" s="3">
        <v>8.82</v>
      </c>
      <c r="AD621" s="3">
        <v>81</v>
      </c>
      <c r="AE621" s="3">
        <v>11.4</v>
      </c>
      <c r="AF621" s="3">
        <v>16.940000000000001</v>
      </c>
      <c r="AG621" s="34"/>
      <c r="AH621" s="3">
        <v>10.89</v>
      </c>
      <c r="AI621" s="3">
        <v>8.98</v>
      </c>
      <c r="AJ621" s="3">
        <v>26.32</v>
      </c>
      <c r="AK621" s="3">
        <v>10.907</v>
      </c>
      <c r="AN621" s="4"/>
      <c r="AO621" s="3">
        <v>0.52</v>
      </c>
      <c r="AP621" s="3">
        <v>8.76</v>
      </c>
      <c r="AQ621" s="3">
        <v>31.45</v>
      </c>
    </row>
    <row r="622" spans="1:43">
      <c r="A622" s="34">
        <v>39310</v>
      </c>
      <c r="B622" s="3">
        <v>7.73</v>
      </c>
      <c r="C622" s="3">
        <v>1.74</v>
      </c>
      <c r="D622" s="3">
        <v>1.92</v>
      </c>
      <c r="E622" s="3">
        <v>7.4550000000000001</v>
      </c>
      <c r="F622" s="3">
        <v>13.17</v>
      </c>
      <c r="G622" s="3">
        <v>6.91</v>
      </c>
      <c r="H622" s="3">
        <v>13.5</v>
      </c>
      <c r="K622" s="3">
        <v>10.7</v>
      </c>
      <c r="L622" s="3">
        <v>1.53</v>
      </c>
      <c r="M622" s="3">
        <v>2.44</v>
      </c>
      <c r="N622" s="3">
        <v>3.4</v>
      </c>
      <c r="O622" s="3">
        <v>5.0469999999999997</v>
      </c>
      <c r="P622" s="3">
        <v>8.64</v>
      </c>
      <c r="Q622" s="3">
        <v>25.6</v>
      </c>
      <c r="R622" s="3">
        <v>27.6</v>
      </c>
      <c r="S622" s="3">
        <v>19.18</v>
      </c>
      <c r="T622" s="3">
        <v>1.68</v>
      </c>
      <c r="V622" s="3">
        <v>4.7</v>
      </c>
      <c r="W622" s="3">
        <v>15.04</v>
      </c>
      <c r="X622" s="3">
        <v>6.95</v>
      </c>
      <c r="Y622" s="3">
        <v>33.14</v>
      </c>
      <c r="Z622" s="3">
        <v>13.42</v>
      </c>
      <c r="AA622" s="3">
        <v>3.867</v>
      </c>
      <c r="AB622" s="3">
        <v>3.66</v>
      </c>
      <c r="AC622" s="3">
        <v>8.85</v>
      </c>
      <c r="AD622" s="3">
        <v>80.849999999999994</v>
      </c>
      <c r="AE622" s="3">
        <v>11.68</v>
      </c>
      <c r="AF622" s="3">
        <v>18.28</v>
      </c>
      <c r="AG622" s="34"/>
      <c r="AH622" s="3">
        <v>10.199999999999999</v>
      </c>
      <c r="AI622" s="3">
        <v>8.89</v>
      </c>
      <c r="AJ622" s="3">
        <v>27.05</v>
      </c>
      <c r="AK622" s="3">
        <v>11.393000000000001</v>
      </c>
      <c r="AN622" s="4"/>
      <c r="AO622" s="3">
        <v>0.6</v>
      </c>
      <c r="AP622" s="3">
        <v>8.9600000000000009</v>
      </c>
      <c r="AQ622" s="3">
        <v>33.35</v>
      </c>
    </row>
    <row r="623" spans="1:43">
      <c r="A623" s="34">
        <v>39309</v>
      </c>
      <c r="B623" s="3">
        <v>8.25</v>
      </c>
      <c r="C623" s="3">
        <v>1.84</v>
      </c>
      <c r="D623" s="3">
        <v>2.04</v>
      </c>
      <c r="E623" s="3">
        <v>7.101</v>
      </c>
      <c r="F623" s="3">
        <v>13.54</v>
      </c>
      <c r="G623" s="3">
        <v>6.28</v>
      </c>
      <c r="H623" s="3">
        <v>13.89</v>
      </c>
      <c r="K623" s="3">
        <v>10.66</v>
      </c>
      <c r="L623" s="3">
        <v>1.7</v>
      </c>
      <c r="M623" s="3">
        <v>2.63</v>
      </c>
      <c r="N623" s="3">
        <v>3.5</v>
      </c>
      <c r="O623" s="3">
        <v>5.0860000000000003</v>
      </c>
      <c r="P623" s="3">
        <v>8.89</v>
      </c>
      <c r="Q623" s="3">
        <v>27.95</v>
      </c>
      <c r="R623" s="3">
        <v>29.45</v>
      </c>
      <c r="S623" s="3">
        <v>19.45</v>
      </c>
      <c r="T623" s="3">
        <v>1.76</v>
      </c>
      <c r="V623" s="3">
        <v>4.95</v>
      </c>
      <c r="W623" s="3">
        <v>15.37</v>
      </c>
      <c r="X623" s="3">
        <v>7.55</v>
      </c>
      <c r="Y623" s="3">
        <v>30.13</v>
      </c>
      <c r="Z623" s="3">
        <v>14.68</v>
      </c>
      <c r="AA623" s="3">
        <v>4.1870000000000003</v>
      </c>
      <c r="AB623" s="3">
        <v>3.78</v>
      </c>
      <c r="AC623" s="3">
        <v>8.85</v>
      </c>
      <c r="AD623" s="3">
        <v>84.15</v>
      </c>
      <c r="AE623" s="3">
        <v>12.16</v>
      </c>
      <c r="AF623" s="3">
        <v>19.34</v>
      </c>
      <c r="AG623" s="34"/>
      <c r="AH623" s="3">
        <v>10.43</v>
      </c>
      <c r="AI623" s="3">
        <v>9</v>
      </c>
      <c r="AJ623" s="3">
        <v>28.08</v>
      </c>
      <c r="AK623" s="3">
        <v>11.707000000000001</v>
      </c>
      <c r="AN623" s="4"/>
      <c r="AO623" s="3">
        <v>0.62</v>
      </c>
      <c r="AP623" s="3">
        <v>8.99</v>
      </c>
      <c r="AQ623" s="3">
        <v>36.15</v>
      </c>
    </row>
    <row r="624" spans="1:43">
      <c r="A624" s="34">
        <v>39308</v>
      </c>
      <c r="B624" s="3">
        <v>8.6199999999999992</v>
      </c>
      <c r="C624" s="3">
        <v>1.84</v>
      </c>
      <c r="D624" s="3">
        <v>2.11</v>
      </c>
      <c r="E624" s="3">
        <v>6.9960000000000004</v>
      </c>
      <c r="F624" s="3">
        <v>13.49</v>
      </c>
      <c r="G624" s="3">
        <v>6.4</v>
      </c>
      <c r="H624" s="3">
        <v>14.2</v>
      </c>
      <c r="K624" s="3">
        <v>10.9</v>
      </c>
      <c r="L624" s="3">
        <v>1.77</v>
      </c>
      <c r="M624" s="3">
        <v>2.78</v>
      </c>
      <c r="N624" s="3">
        <v>3.64</v>
      </c>
      <c r="O624" s="3">
        <v>5.57</v>
      </c>
      <c r="P624" s="3">
        <v>9</v>
      </c>
      <c r="Q624" s="3">
        <v>29.1</v>
      </c>
      <c r="R624" s="3">
        <v>30.1</v>
      </c>
      <c r="S624" s="3">
        <v>19.88</v>
      </c>
      <c r="T624" s="3">
        <v>1.9</v>
      </c>
      <c r="V624" s="3">
        <v>5.13</v>
      </c>
      <c r="W624" s="3">
        <v>15.31</v>
      </c>
      <c r="X624" s="3">
        <v>7.85</v>
      </c>
      <c r="Y624" s="4"/>
      <c r="Z624" s="3">
        <v>15.86</v>
      </c>
      <c r="AA624" s="3">
        <v>4.3529999999999998</v>
      </c>
      <c r="AB624" s="3">
        <v>3.78</v>
      </c>
      <c r="AC624" s="3">
        <v>9.18</v>
      </c>
      <c r="AD624" s="3">
        <v>86.45</v>
      </c>
      <c r="AE624" s="3">
        <v>12.76</v>
      </c>
      <c r="AF624" s="3">
        <v>20.149999999999999</v>
      </c>
      <c r="AG624" s="34"/>
      <c r="AH624" s="3">
        <v>10.31</v>
      </c>
      <c r="AI624" s="3">
        <v>9.18</v>
      </c>
      <c r="AJ624" s="3">
        <v>27.83</v>
      </c>
      <c r="AK624" s="3">
        <v>10.64</v>
      </c>
      <c r="AN624" s="4"/>
      <c r="AO624" s="3">
        <v>0.68</v>
      </c>
      <c r="AP624" s="3">
        <v>9.15</v>
      </c>
      <c r="AQ624" s="3">
        <v>37.65</v>
      </c>
    </row>
    <row r="625" spans="1:43">
      <c r="A625" s="34">
        <v>39307</v>
      </c>
      <c r="B625" s="3">
        <v>8.6300000000000008</v>
      </c>
      <c r="C625" s="3">
        <v>1.84</v>
      </c>
      <c r="D625" s="3">
        <v>2.0099999999999998</v>
      </c>
      <c r="E625" s="3">
        <v>6.6619999999999999</v>
      </c>
      <c r="F625" s="3">
        <v>13.73</v>
      </c>
      <c r="G625" s="3">
        <v>6.15</v>
      </c>
      <c r="H625" s="3">
        <v>14.05</v>
      </c>
      <c r="K625" s="3">
        <v>10.55</v>
      </c>
      <c r="L625" s="3">
        <v>1.77</v>
      </c>
      <c r="M625" s="3">
        <v>2.78</v>
      </c>
      <c r="N625" s="3">
        <v>3.69</v>
      </c>
      <c r="O625" s="3">
        <v>5.4619999999999997</v>
      </c>
      <c r="P625" s="3">
        <v>9.0299999999999994</v>
      </c>
      <c r="Q625" s="3">
        <v>28.8</v>
      </c>
      <c r="R625" s="3">
        <v>30.35</v>
      </c>
      <c r="S625" s="3">
        <v>18.47</v>
      </c>
      <c r="T625" s="3">
        <v>2</v>
      </c>
      <c r="V625" s="3">
        <v>5.29</v>
      </c>
      <c r="W625" s="3">
        <v>15.11</v>
      </c>
      <c r="X625" s="3">
        <v>7.92</v>
      </c>
      <c r="Y625" s="4"/>
      <c r="Z625" s="3">
        <v>16.440000000000001</v>
      </c>
      <c r="AA625" s="3">
        <v>4.3330000000000002</v>
      </c>
      <c r="AB625" s="3">
        <v>3.68</v>
      </c>
      <c r="AC625" s="3">
        <v>8.8800000000000008</v>
      </c>
      <c r="AD625" s="3">
        <v>85.6</v>
      </c>
      <c r="AE625" s="3">
        <v>12.42</v>
      </c>
      <c r="AF625" s="3">
        <v>19.84</v>
      </c>
      <c r="AG625" s="34"/>
      <c r="AH625" s="3">
        <v>10.43</v>
      </c>
      <c r="AI625" s="3">
        <v>9.36</v>
      </c>
      <c r="AJ625" s="3">
        <v>27.25</v>
      </c>
      <c r="AK625" s="3">
        <v>11.193</v>
      </c>
      <c r="AN625" s="4"/>
      <c r="AO625" s="3">
        <v>0.65</v>
      </c>
      <c r="AP625" s="3">
        <v>9.34</v>
      </c>
      <c r="AQ625" s="3">
        <v>37.4</v>
      </c>
    </row>
    <row r="626" spans="1:43">
      <c r="A626" s="34">
        <v>39304</v>
      </c>
      <c r="B626" s="3">
        <v>8.6</v>
      </c>
      <c r="C626" s="3">
        <v>1.81</v>
      </c>
      <c r="D626" s="3">
        <v>1.97</v>
      </c>
      <c r="E626" s="3">
        <v>6.6769999999999996</v>
      </c>
      <c r="F626" s="3">
        <v>13</v>
      </c>
      <c r="G626" s="3">
        <v>6.07</v>
      </c>
      <c r="H626" s="3">
        <v>13.83</v>
      </c>
      <c r="K626" s="3">
        <v>10.55</v>
      </c>
      <c r="L626" s="3">
        <v>1.76</v>
      </c>
      <c r="M626" s="3">
        <v>2.83</v>
      </c>
      <c r="N626" s="3">
        <v>3.52</v>
      </c>
      <c r="O626" s="3">
        <v>5.4619999999999997</v>
      </c>
      <c r="P626" s="3">
        <v>9.1999999999999993</v>
      </c>
      <c r="Q626" s="3">
        <v>28.9</v>
      </c>
      <c r="R626" s="3">
        <v>30.25</v>
      </c>
      <c r="S626" s="3">
        <v>19.010000000000002</v>
      </c>
      <c r="T626" s="3">
        <v>2.02</v>
      </c>
      <c r="V626" s="3">
        <v>5.35</v>
      </c>
      <c r="W626" s="3">
        <v>15.61</v>
      </c>
      <c r="X626" s="3">
        <v>7.99</v>
      </c>
      <c r="Y626" s="4"/>
      <c r="Z626" s="3">
        <v>16.32</v>
      </c>
      <c r="AA626" s="3">
        <v>4.4000000000000004</v>
      </c>
      <c r="AB626" s="3">
        <v>3.92</v>
      </c>
      <c r="AC626" s="3">
        <v>9.1199999999999992</v>
      </c>
      <c r="AD626" s="3">
        <v>84.65</v>
      </c>
      <c r="AE626" s="3">
        <v>12.12</v>
      </c>
      <c r="AF626" s="3">
        <v>19.72</v>
      </c>
      <c r="AG626" s="34"/>
      <c r="AH626" s="3">
        <v>9.48</v>
      </c>
      <c r="AI626" s="3">
        <v>8.6</v>
      </c>
      <c r="AJ626" s="3">
        <v>27.73</v>
      </c>
      <c r="AK626" s="3">
        <v>11.733000000000001</v>
      </c>
      <c r="AN626" s="4"/>
      <c r="AO626" s="3">
        <v>0.63</v>
      </c>
      <c r="AP626" s="3">
        <v>8.85</v>
      </c>
      <c r="AQ626" s="3">
        <v>37.299999999999997</v>
      </c>
    </row>
    <row r="627" spans="1:43">
      <c r="A627" s="34">
        <v>39303</v>
      </c>
      <c r="B627" s="3">
        <v>9.1300000000000008</v>
      </c>
      <c r="C627" s="3">
        <v>1.9</v>
      </c>
      <c r="D627" s="3">
        <v>2.0699999999999998</v>
      </c>
      <c r="E627" s="3">
        <v>6.5819999999999999</v>
      </c>
      <c r="F627" s="3">
        <v>12.24</v>
      </c>
      <c r="G627" s="3">
        <v>6.29</v>
      </c>
      <c r="H627" s="3">
        <v>13.61</v>
      </c>
      <c r="K627" s="3">
        <v>11.04</v>
      </c>
      <c r="L627" s="3">
        <v>1.86</v>
      </c>
      <c r="M627" s="3">
        <v>2.99</v>
      </c>
      <c r="N627" s="3">
        <v>3.72</v>
      </c>
      <c r="O627" s="3">
        <v>5.5410000000000004</v>
      </c>
      <c r="P627" s="3">
        <v>9.3000000000000007</v>
      </c>
      <c r="Q627" s="3">
        <v>30.1</v>
      </c>
      <c r="R627" s="3">
        <v>31.95</v>
      </c>
      <c r="S627" s="3">
        <v>19.77</v>
      </c>
      <c r="T627" s="3">
        <v>2.08</v>
      </c>
      <c r="V627" s="3">
        <v>5.13</v>
      </c>
      <c r="W627" s="3">
        <v>16.48</v>
      </c>
      <c r="X627" s="3">
        <v>8.2200000000000006</v>
      </c>
      <c r="Y627" s="4"/>
      <c r="Z627" s="3">
        <v>17.16</v>
      </c>
      <c r="AA627" s="3">
        <v>4.5330000000000004</v>
      </c>
      <c r="AB627" s="3">
        <v>3.9</v>
      </c>
      <c r="AC627" s="3">
        <v>8.64</v>
      </c>
      <c r="AD627" s="3">
        <v>88</v>
      </c>
      <c r="AE627" s="3">
        <v>12.84</v>
      </c>
      <c r="AF627" s="3">
        <v>20.149999999999999</v>
      </c>
      <c r="AG627" s="34"/>
      <c r="AH627" s="3">
        <v>9.17</v>
      </c>
      <c r="AI627" s="3">
        <v>8.68</v>
      </c>
      <c r="AJ627" s="3">
        <v>27.39</v>
      </c>
      <c r="AK627" s="3">
        <v>10.667</v>
      </c>
      <c r="AN627" s="4"/>
      <c r="AO627" s="3">
        <v>0.63</v>
      </c>
      <c r="AP627" s="3">
        <v>8.64</v>
      </c>
      <c r="AQ627" s="3">
        <v>39.6</v>
      </c>
    </row>
    <row r="628" spans="1:43">
      <c r="A628" s="34">
        <v>39302</v>
      </c>
      <c r="B628" s="3">
        <v>9.19</v>
      </c>
      <c r="C628" s="3">
        <v>1.91</v>
      </c>
      <c r="D628" s="3">
        <v>2.14</v>
      </c>
      <c r="E628" s="3">
        <v>6.5119999999999996</v>
      </c>
      <c r="F628" s="3">
        <v>11.94</v>
      </c>
      <c r="G628" s="3">
        <v>6.35</v>
      </c>
      <c r="H628" s="3">
        <v>13.3</v>
      </c>
      <c r="K628" s="3">
        <v>11.22</v>
      </c>
      <c r="L628" s="3">
        <v>1.88</v>
      </c>
      <c r="M628" s="3">
        <v>2.68</v>
      </c>
      <c r="N628" s="3">
        <v>3.75</v>
      </c>
      <c r="O628" s="3">
        <v>5.4809999999999999</v>
      </c>
      <c r="P628" s="3">
        <v>9.11</v>
      </c>
      <c r="Q628" s="3">
        <v>30.4</v>
      </c>
      <c r="R628" s="3">
        <v>30.75</v>
      </c>
      <c r="S628" s="3">
        <v>19.77</v>
      </c>
      <c r="T628" s="3">
        <v>2.13</v>
      </c>
      <c r="V628" s="3">
        <v>4.8499999999999996</v>
      </c>
      <c r="W628" s="3">
        <v>15.68</v>
      </c>
      <c r="X628" s="3">
        <v>8.06</v>
      </c>
      <c r="Y628" s="4"/>
      <c r="Z628" s="3">
        <v>16.98</v>
      </c>
      <c r="AA628" s="3">
        <v>4.367</v>
      </c>
      <c r="AB628" s="3">
        <v>3.6</v>
      </c>
      <c r="AC628" s="3">
        <v>8.58</v>
      </c>
      <c r="AD628" s="3">
        <v>88.95</v>
      </c>
      <c r="AE628" s="3">
        <v>12.78</v>
      </c>
      <c r="AF628" s="3">
        <v>19.72</v>
      </c>
      <c r="AG628" s="34"/>
      <c r="AH628" s="3">
        <v>9.0399999999999991</v>
      </c>
      <c r="AI628" s="3">
        <v>8.48</v>
      </c>
      <c r="AJ628" s="3">
        <v>27.28</v>
      </c>
      <c r="AK628" s="3">
        <v>10.032999999999999</v>
      </c>
      <c r="AN628" s="4"/>
      <c r="AO628" s="3">
        <v>0.61</v>
      </c>
      <c r="AP628" s="3">
        <v>8.3000000000000007</v>
      </c>
      <c r="AQ628" s="3">
        <v>38.75</v>
      </c>
    </row>
    <row r="629" spans="1:43">
      <c r="A629" s="34">
        <v>39301</v>
      </c>
      <c r="B629" s="3">
        <v>8.7100000000000009</v>
      </c>
      <c r="C629" s="3">
        <v>1.85</v>
      </c>
      <c r="D629" s="3">
        <v>1.98</v>
      </c>
      <c r="E629" s="3">
        <v>6.6319999999999997</v>
      </c>
      <c r="F629" s="3">
        <v>12.07</v>
      </c>
      <c r="G629" s="3">
        <v>6.55</v>
      </c>
      <c r="H629" s="3">
        <v>13.8</v>
      </c>
      <c r="K629" s="3">
        <v>11.04</v>
      </c>
      <c r="L629" s="3">
        <v>1.82</v>
      </c>
      <c r="M629" s="3">
        <v>2.46</v>
      </c>
      <c r="N629" s="3">
        <v>3.48</v>
      </c>
      <c r="O629" s="3">
        <v>5.4909999999999997</v>
      </c>
      <c r="P629" s="3">
        <v>9.0299999999999994</v>
      </c>
      <c r="Q629" s="3">
        <v>29.7</v>
      </c>
      <c r="R629" s="3">
        <v>30</v>
      </c>
      <c r="S629" s="3">
        <v>20.57</v>
      </c>
      <c r="T629" s="3">
        <v>2.12</v>
      </c>
      <c r="V629" s="3">
        <v>4.5999999999999996</v>
      </c>
      <c r="W629" s="3">
        <v>16.86</v>
      </c>
      <c r="X629" s="3">
        <v>7.81</v>
      </c>
      <c r="Y629" s="4"/>
      <c r="Z629" s="3">
        <v>15.5</v>
      </c>
      <c r="AA629" s="3">
        <v>4.2729999999999997</v>
      </c>
      <c r="AB629" s="3">
        <v>3.6</v>
      </c>
      <c r="AC629" s="3">
        <v>8.76</v>
      </c>
      <c r="AD629" s="3">
        <v>85.8</v>
      </c>
      <c r="AE629" s="3">
        <v>12.46</v>
      </c>
      <c r="AF629" s="3">
        <v>19.260000000000002</v>
      </c>
      <c r="AG629" s="34"/>
      <c r="AH629" s="3">
        <v>9.1999999999999993</v>
      </c>
      <c r="AI629" s="3">
        <v>8.51</v>
      </c>
      <c r="AJ629" s="3">
        <v>28.29</v>
      </c>
      <c r="AK629" s="3">
        <v>9.9930000000000003</v>
      </c>
      <c r="AN629" s="4"/>
      <c r="AO629" s="3">
        <v>0.63</v>
      </c>
      <c r="AP629" s="3">
        <v>8.32</v>
      </c>
      <c r="AQ629" s="3">
        <v>37.1</v>
      </c>
    </row>
    <row r="630" spans="1:43">
      <c r="A630" s="34">
        <v>39300</v>
      </c>
      <c r="B630" s="3">
        <v>8.85</v>
      </c>
      <c r="C630" s="3">
        <v>1.94</v>
      </c>
      <c r="D630" s="3">
        <v>2.12</v>
      </c>
      <c r="E630" s="3">
        <v>6.6120000000000001</v>
      </c>
      <c r="F630" s="3">
        <v>12.3</v>
      </c>
      <c r="G630" s="3">
        <v>6.8</v>
      </c>
      <c r="H630" s="3">
        <v>14.05</v>
      </c>
      <c r="K630" s="3">
        <v>11.44</v>
      </c>
      <c r="L630" s="3">
        <v>1.94</v>
      </c>
      <c r="M630" s="3">
        <v>2.64</v>
      </c>
      <c r="N630" s="3">
        <v>3.64</v>
      </c>
      <c r="O630" s="3">
        <v>5.4320000000000004</v>
      </c>
      <c r="P630" s="3">
        <v>9.1199999999999992</v>
      </c>
      <c r="Q630" s="3">
        <v>30.15</v>
      </c>
      <c r="R630" s="3">
        <v>30.45</v>
      </c>
      <c r="S630" s="3">
        <v>20.239999999999998</v>
      </c>
      <c r="T630" s="4"/>
      <c r="V630" s="3">
        <v>4.6900000000000004</v>
      </c>
      <c r="W630" s="3">
        <v>17.059999999999999</v>
      </c>
      <c r="X630" s="3">
        <v>8.01</v>
      </c>
      <c r="Y630" s="4"/>
      <c r="Z630" s="3">
        <v>15.72</v>
      </c>
      <c r="AA630" s="3">
        <v>4.2670000000000003</v>
      </c>
      <c r="AB630" s="3">
        <v>3.6</v>
      </c>
      <c r="AC630" s="3">
        <v>9</v>
      </c>
      <c r="AD630" s="3">
        <v>86</v>
      </c>
      <c r="AE630" s="3">
        <v>12.54</v>
      </c>
      <c r="AF630" s="3">
        <v>19.36</v>
      </c>
      <c r="AG630" s="34"/>
      <c r="AH630" s="3">
        <v>9.3000000000000007</v>
      </c>
      <c r="AI630" s="3">
        <v>8.68</v>
      </c>
      <c r="AJ630" s="3">
        <v>28.57</v>
      </c>
      <c r="AK630" s="3">
        <v>9.5269999999999992</v>
      </c>
      <c r="AN630" s="4"/>
      <c r="AO630" s="3">
        <v>0.9</v>
      </c>
      <c r="AP630" s="3">
        <v>8.43</v>
      </c>
      <c r="AQ630" s="3">
        <v>37.65</v>
      </c>
    </row>
    <row r="631" spans="1:43">
      <c r="A631" s="34">
        <v>39297</v>
      </c>
      <c r="B631" s="3">
        <v>9.1999999999999993</v>
      </c>
      <c r="C631" s="3">
        <v>1.99</v>
      </c>
      <c r="D631" s="3">
        <v>2.25</v>
      </c>
      <c r="E631" s="3">
        <v>6.6669999999999998</v>
      </c>
      <c r="F631" s="3">
        <v>12.02</v>
      </c>
      <c r="G631" s="3">
        <v>6.35</v>
      </c>
      <c r="H631" s="3">
        <v>13.56</v>
      </c>
      <c r="K631" s="3">
        <v>11.58</v>
      </c>
      <c r="L631" s="3">
        <v>2.08</v>
      </c>
      <c r="M631" s="3">
        <v>2.9</v>
      </c>
      <c r="N631" s="3">
        <v>3.79</v>
      </c>
      <c r="O631" s="3">
        <v>5.61</v>
      </c>
      <c r="P631" s="3">
        <v>9.31</v>
      </c>
      <c r="Q631" s="3">
        <v>31.45</v>
      </c>
      <c r="R631" s="3">
        <v>31.45</v>
      </c>
      <c r="S631" s="3">
        <v>20.25</v>
      </c>
      <c r="T631" s="3">
        <v>2.2200000000000002</v>
      </c>
      <c r="V631" s="3">
        <v>4.9000000000000004</v>
      </c>
      <c r="W631" s="3">
        <v>16.36</v>
      </c>
      <c r="X631" s="3">
        <v>8.39</v>
      </c>
      <c r="Y631" s="4"/>
      <c r="Z631" s="3">
        <v>16.12</v>
      </c>
      <c r="AA631" s="3">
        <v>4.5129999999999999</v>
      </c>
      <c r="AB631" s="3">
        <v>3.6</v>
      </c>
      <c r="AC631" s="3">
        <v>8.43</v>
      </c>
      <c r="AD631" s="3">
        <v>88.6</v>
      </c>
      <c r="AE631" s="3">
        <v>13.36</v>
      </c>
      <c r="AF631" s="3">
        <v>19.78</v>
      </c>
      <c r="AG631" s="34"/>
      <c r="AH631" s="3">
        <v>9.11</v>
      </c>
      <c r="AI631" s="3">
        <v>8.5299999999999994</v>
      </c>
      <c r="AJ631" s="3">
        <v>27.29</v>
      </c>
      <c r="AK631" s="3">
        <v>9.407</v>
      </c>
      <c r="AN631" s="4"/>
      <c r="AO631" s="3">
        <v>0.9</v>
      </c>
      <c r="AP631" s="3">
        <v>8.2200000000000006</v>
      </c>
      <c r="AQ631" s="3">
        <v>39.35</v>
      </c>
    </row>
    <row r="632" spans="1:43">
      <c r="A632" s="34">
        <v>39296</v>
      </c>
      <c r="B632" s="3">
        <v>9.1300000000000008</v>
      </c>
      <c r="C632" s="3">
        <v>1.93</v>
      </c>
      <c r="D632" s="3">
        <v>2.21</v>
      </c>
      <c r="E632" s="3">
        <v>6.5970000000000004</v>
      </c>
      <c r="F632" s="3">
        <v>12.01</v>
      </c>
      <c r="G632" s="3">
        <v>6.14</v>
      </c>
      <c r="H632" s="3">
        <v>13.48</v>
      </c>
      <c r="K632" s="3">
        <v>11.16</v>
      </c>
      <c r="L632" s="3">
        <v>1.98</v>
      </c>
      <c r="M632" s="3">
        <v>2.96</v>
      </c>
      <c r="N632" s="3">
        <v>3.59</v>
      </c>
      <c r="O632" s="3">
        <v>5.6</v>
      </c>
      <c r="P632" s="3">
        <v>9.25</v>
      </c>
      <c r="Q632" s="3">
        <v>30.8</v>
      </c>
      <c r="R632" s="3">
        <v>31.9</v>
      </c>
      <c r="S632" s="3">
        <v>19.690000000000001</v>
      </c>
      <c r="T632" s="3">
        <v>2.23</v>
      </c>
      <c r="V632" s="3">
        <v>4.83</v>
      </c>
      <c r="W632" s="3">
        <v>15.25</v>
      </c>
      <c r="X632" s="3">
        <v>8.33</v>
      </c>
      <c r="Y632" s="4"/>
      <c r="Z632" s="3">
        <v>16.14</v>
      </c>
      <c r="AA632" s="3">
        <v>4.4329999999999998</v>
      </c>
      <c r="AB632" s="3">
        <v>3.6</v>
      </c>
      <c r="AC632" s="3">
        <v>8.36</v>
      </c>
      <c r="AD632" s="3">
        <v>87.45</v>
      </c>
      <c r="AE632" s="3">
        <v>13.28</v>
      </c>
      <c r="AF632" s="3">
        <v>20</v>
      </c>
      <c r="AG632" s="34"/>
      <c r="AH632" s="3">
        <v>9.09</v>
      </c>
      <c r="AI632" s="3">
        <v>8.57</v>
      </c>
      <c r="AJ632" s="3">
        <v>26.19</v>
      </c>
      <c r="AK632" s="3">
        <v>8.9269999999999996</v>
      </c>
      <c r="AN632" s="4"/>
      <c r="AO632" s="3">
        <v>0.88</v>
      </c>
      <c r="AP632" s="3">
        <v>8.2100000000000009</v>
      </c>
      <c r="AQ632" s="3">
        <v>39.1</v>
      </c>
    </row>
    <row r="633" spans="1:43">
      <c r="A633" s="34">
        <v>39295</v>
      </c>
      <c r="B633" s="3">
        <v>9</v>
      </c>
      <c r="C633" s="3">
        <v>1.97</v>
      </c>
      <c r="D633" s="3">
        <v>2.2999999999999998</v>
      </c>
      <c r="E633" s="3">
        <v>6.5019999999999998</v>
      </c>
      <c r="F633" s="3">
        <v>11.81</v>
      </c>
      <c r="G633" s="3">
        <v>5.93</v>
      </c>
      <c r="H633" s="3">
        <v>13.11</v>
      </c>
      <c r="K633" s="3">
        <v>10.87</v>
      </c>
      <c r="L633" s="3">
        <v>2.13</v>
      </c>
      <c r="M633" s="3">
        <v>3.09</v>
      </c>
      <c r="N633" s="3">
        <v>3.61</v>
      </c>
      <c r="O633" s="3">
        <v>5.63</v>
      </c>
      <c r="P633" s="3">
        <v>9.2799999999999994</v>
      </c>
      <c r="Q633" s="3">
        <v>30.8</v>
      </c>
      <c r="R633" s="3">
        <v>31.85</v>
      </c>
      <c r="S633" s="3">
        <v>18.940000000000001</v>
      </c>
      <c r="T633" s="3">
        <v>2.25</v>
      </c>
      <c r="V633" s="3">
        <v>5</v>
      </c>
      <c r="W633" s="3">
        <v>13.96</v>
      </c>
      <c r="X633" s="3">
        <v>8.2200000000000006</v>
      </c>
      <c r="Y633" s="4"/>
      <c r="Z633" s="3">
        <v>15.98</v>
      </c>
      <c r="AA633" s="3">
        <v>4.7469999999999999</v>
      </c>
      <c r="AB633" s="3">
        <v>3.6</v>
      </c>
      <c r="AC633" s="3">
        <v>8.16</v>
      </c>
      <c r="AD633" s="3">
        <v>87.5</v>
      </c>
      <c r="AE633" s="3">
        <v>13.7</v>
      </c>
      <c r="AF633" s="3">
        <v>19.82</v>
      </c>
      <c r="AG633" s="34"/>
      <c r="AH633" s="3">
        <v>8.9499999999999993</v>
      </c>
      <c r="AI633" s="3">
        <v>8.4</v>
      </c>
      <c r="AJ633" s="3">
        <v>25.15</v>
      </c>
      <c r="AK633" s="3">
        <v>8.1129999999999995</v>
      </c>
      <c r="AN633" s="4"/>
      <c r="AO633" s="3">
        <v>0.9</v>
      </c>
      <c r="AP633" s="3">
        <v>8.1</v>
      </c>
      <c r="AQ633" s="3">
        <v>38.9</v>
      </c>
    </row>
    <row r="634" spans="1:43">
      <c r="A634" s="34">
        <v>39294</v>
      </c>
      <c r="B634" s="3">
        <v>9.3800000000000008</v>
      </c>
      <c r="C634" s="3">
        <v>2.08</v>
      </c>
      <c r="D634" s="3">
        <v>2.41</v>
      </c>
      <c r="E634" s="3">
        <v>6.8410000000000002</v>
      </c>
      <c r="F634" s="3">
        <v>12.64</v>
      </c>
      <c r="G634" s="3">
        <v>6.41</v>
      </c>
      <c r="H634" s="3">
        <v>12.75</v>
      </c>
      <c r="K634" s="3">
        <v>12.03</v>
      </c>
      <c r="L634" s="3">
        <v>2.2599999999999998</v>
      </c>
      <c r="M634" s="3">
        <v>3.15</v>
      </c>
      <c r="N634" s="3">
        <v>3.82</v>
      </c>
      <c r="O634" s="3">
        <v>5.827</v>
      </c>
      <c r="P634" s="3">
        <v>9.27</v>
      </c>
      <c r="Q634" s="3">
        <v>31.65</v>
      </c>
      <c r="R634" s="3">
        <v>34.049999999999997</v>
      </c>
      <c r="S634" s="3">
        <v>19.95</v>
      </c>
      <c r="T634" s="3">
        <v>2.25</v>
      </c>
      <c r="V634" s="3">
        <v>5.13</v>
      </c>
      <c r="W634" s="3">
        <v>13.71</v>
      </c>
      <c r="X634" s="3">
        <v>8.34</v>
      </c>
      <c r="Y634" s="4"/>
      <c r="Z634" s="3">
        <v>16.84</v>
      </c>
      <c r="AA634" s="3">
        <v>4.9400000000000004</v>
      </c>
      <c r="AB634" s="3">
        <v>3.75</v>
      </c>
      <c r="AC634" s="3">
        <v>8.9499999999999993</v>
      </c>
      <c r="AD634" s="3">
        <v>91.15</v>
      </c>
      <c r="AE634" s="3">
        <v>14.14</v>
      </c>
      <c r="AF634" s="3">
        <v>20.75</v>
      </c>
      <c r="AG634" s="34"/>
      <c r="AH634" s="3">
        <v>9.57</v>
      </c>
      <c r="AI634" s="3">
        <v>8.9499999999999993</v>
      </c>
      <c r="AJ634" s="3">
        <v>26.99</v>
      </c>
      <c r="AK634" s="3">
        <v>8.64</v>
      </c>
      <c r="AN634" s="4"/>
      <c r="AO634" s="3">
        <v>0.91</v>
      </c>
      <c r="AP634" s="3">
        <v>8.57</v>
      </c>
      <c r="AQ634" s="3">
        <v>40.799999999999997</v>
      </c>
    </row>
    <row r="635" spans="1:43">
      <c r="A635" s="34">
        <v>39293</v>
      </c>
      <c r="B635" s="3">
        <v>9.09</v>
      </c>
      <c r="C635" s="3">
        <v>2.02</v>
      </c>
      <c r="D635" s="3">
        <v>2.37</v>
      </c>
      <c r="E635" s="3">
        <v>6.6719999999999997</v>
      </c>
      <c r="F635" s="3">
        <v>12.43</v>
      </c>
      <c r="G635" s="3">
        <v>6.5</v>
      </c>
      <c r="H635" s="3">
        <v>12.38</v>
      </c>
      <c r="K635" s="4"/>
      <c r="L635" s="3">
        <v>2.12</v>
      </c>
      <c r="M635" s="3">
        <v>3.07</v>
      </c>
      <c r="N635" s="3">
        <v>3.67</v>
      </c>
      <c r="O635" s="3">
        <v>5.827</v>
      </c>
      <c r="P635" s="3">
        <v>9.3000000000000007</v>
      </c>
      <c r="Q635" s="3">
        <v>30.95</v>
      </c>
      <c r="R635" s="3">
        <v>32.450000000000003</v>
      </c>
      <c r="S635" s="3">
        <v>20.010000000000002</v>
      </c>
      <c r="T635" s="3">
        <v>2.23</v>
      </c>
      <c r="V635" s="3">
        <v>5.0199999999999996</v>
      </c>
      <c r="W635" s="3">
        <v>14.01</v>
      </c>
      <c r="X635" s="3">
        <v>7.94</v>
      </c>
      <c r="Y635" s="4"/>
      <c r="Z635" s="3">
        <v>16.260000000000002</v>
      </c>
      <c r="AA635" s="3">
        <v>4.68</v>
      </c>
      <c r="AB635" s="3">
        <v>3.72</v>
      </c>
      <c r="AC635" s="3">
        <v>8.89</v>
      </c>
      <c r="AD635" s="3">
        <v>90.25</v>
      </c>
      <c r="AE635" s="3">
        <v>13.9</v>
      </c>
      <c r="AF635" s="3">
        <v>20</v>
      </c>
      <c r="AG635" s="34"/>
      <c r="AH635" s="3">
        <v>9.31</v>
      </c>
      <c r="AI635" s="3">
        <v>8.8699999999999992</v>
      </c>
      <c r="AJ635" s="3">
        <v>25.77</v>
      </c>
      <c r="AK635" s="3">
        <v>8.9</v>
      </c>
      <c r="AN635" s="4"/>
      <c r="AO635" s="3">
        <v>0.9</v>
      </c>
      <c r="AP635" s="3">
        <v>8.4</v>
      </c>
      <c r="AQ635" s="3">
        <v>39.15</v>
      </c>
    </row>
    <row r="636" spans="1:43">
      <c r="A636" s="34">
        <v>39290</v>
      </c>
      <c r="B636" s="3">
        <v>8.9499999999999993</v>
      </c>
      <c r="C636" s="3">
        <v>2.0499999999999998</v>
      </c>
      <c r="D636" s="3">
        <v>2.34</v>
      </c>
      <c r="E636" s="3">
        <v>6.5819999999999999</v>
      </c>
      <c r="F636" s="3">
        <v>12.27</v>
      </c>
      <c r="G636" s="3">
        <v>6.46</v>
      </c>
      <c r="H636" s="3">
        <v>12.2</v>
      </c>
      <c r="K636" s="3">
        <v>11.57</v>
      </c>
      <c r="L636" s="3">
        <v>2.11</v>
      </c>
      <c r="M636" s="3">
        <v>3.1</v>
      </c>
      <c r="N636" s="3">
        <v>3.29</v>
      </c>
      <c r="O636" s="3">
        <v>5.9160000000000004</v>
      </c>
      <c r="P636" s="3">
        <v>9.31</v>
      </c>
      <c r="Q636" s="3">
        <v>31.65</v>
      </c>
      <c r="R636" s="3">
        <v>32.85</v>
      </c>
      <c r="S636" s="3">
        <v>19.11</v>
      </c>
      <c r="T636" s="3">
        <v>2.17</v>
      </c>
      <c r="V636" s="3">
        <v>5.15</v>
      </c>
      <c r="W636" s="3">
        <v>13.91</v>
      </c>
      <c r="X636" s="3">
        <v>8.15</v>
      </c>
      <c r="Y636" s="4"/>
      <c r="Z636" s="3">
        <v>15.6</v>
      </c>
      <c r="AA636" s="3">
        <v>4.6399999999999997</v>
      </c>
      <c r="AB636" s="3">
        <v>3.7</v>
      </c>
      <c r="AC636" s="3">
        <v>8.7799999999999994</v>
      </c>
      <c r="AD636" s="3">
        <v>89.35</v>
      </c>
      <c r="AE636" s="3">
        <v>13.52</v>
      </c>
      <c r="AF636" s="3">
        <v>20.3</v>
      </c>
      <c r="AG636" s="34"/>
      <c r="AH636" s="3">
        <v>9.17</v>
      </c>
      <c r="AI636" s="3">
        <v>8.7899999999999991</v>
      </c>
      <c r="AJ636" s="3">
        <v>24.79</v>
      </c>
      <c r="AK636" s="3">
        <v>8.6329999999999991</v>
      </c>
      <c r="AN636" s="4"/>
      <c r="AO636" s="3">
        <v>0.88</v>
      </c>
      <c r="AP636" s="3">
        <v>8.31</v>
      </c>
      <c r="AQ636" s="3">
        <v>39.25</v>
      </c>
    </row>
    <row r="637" spans="1:43">
      <c r="A637" s="34">
        <v>39289</v>
      </c>
      <c r="B637" s="3">
        <v>9.26</v>
      </c>
      <c r="C637" s="3">
        <v>2.12</v>
      </c>
      <c r="D637" s="3">
        <v>2.4700000000000002</v>
      </c>
      <c r="E637" s="3">
        <v>6.2670000000000003</v>
      </c>
      <c r="F637" s="3">
        <v>12.37</v>
      </c>
      <c r="G637" s="3">
        <v>6.35</v>
      </c>
      <c r="H637" s="3">
        <v>12.18</v>
      </c>
      <c r="K637" s="3">
        <v>10.81</v>
      </c>
      <c r="L637" s="3">
        <v>2.25</v>
      </c>
      <c r="M637" s="3">
        <v>3.22</v>
      </c>
      <c r="N637" s="3">
        <v>3.45</v>
      </c>
      <c r="O637" s="3">
        <v>6.1929999999999996</v>
      </c>
      <c r="P637" s="3">
        <v>9.44</v>
      </c>
      <c r="Q637" s="3">
        <v>33.85</v>
      </c>
      <c r="R637" s="3">
        <v>34.25</v>
      </c>
      <c r="S637" s="3">
        <v>18.55</v>
      </c>
      <c r="T637" s="3">
        <v>2.2000000000000002</v>
      </c>
      <c r="V637" s="3">
        <v>5.46</v>
      </c>
      <c r="W637" s="3">
        <v>14.01</v>
      </c>
      <c r="X637" s="3">
        <v>8.3699999999999992</v>
      </c>
      <c r="Y637" s="4"/>
      <c r="Z637" s="3">
        <v>16.34</v>
      </c>
      <c r="AA637" s="3">
        <v>4.82</v>
      </c>
      <c r="AB637" s="3">
        <v>3.6</v>
      </c>
      <c r="AC637" s="3">
        <v>8.59</v>
      </c>
      <c r="AD637" s="3">
        <v>91.7</v>
      </c>
      <c r="AE637" s="3">
        <v>14.26</v>
      </c>
      <c r="AF637" s="3">
        <v>21.05</v>
      </c>
      <c r="AG637" s="34"/>
      <c r="AH637" s="3">
        <v>9.1999999999999993</v>
      </c>
      <c r="AI637" s="3">
        <v>8.8000000000000007</v>
      </c>
      <c r="AJ637" s="3">
        <v>24.3</v>
      </c>
      <c r="AK637" s="3">
        <v>8.1929999999999996</v>
      </c>
      <c r="AN637" s="4"/>
      <c r="AO637" s="3">
        <v>0.9</v>
      </c>
      <c r="AP637" s="3">
        <v>8.39</v>
      </c>
      <c r="AQ637" s="3">
        <v>41.05</v>
      </c>
    </row>
    <row r="638" spans="1:43">
      <c r="A638" s="34">
        <v>39288</v>
      </c>
      <c r="B638" s="3">
        <v>9.39</v>
      </c>
      <c r="C638" s="3">
        <v>2.16</v>
      </c>
      <c r="D638" s="3">
        <v>2.56</v>
      </c>
      <c r="E638" s="3">
        <v>6.2080000000000002</v>
      </c>
      <c r="F638" s="3">
        <v>12.51</v>
      </c>
      <c r="G638" s="3">
        <v>6.16</v>
      </c>
      <c r="H638" s="3">
        <v>12.27</v>
      </c>
      <c r="K638" s="3">
        <v>10.66</v>
      </c>
      <c r="L638" s="3">
        <v>2.2200000000000002</v>
      </c>
      <c r="M638" s="3">
        <v>3.27</v>
      </c>
      <c r="N638" s="3">
        <v>3.49</v>
      </c>
      <c r="O638" s="3">
        <v>5.9749999999999996</v>
      </c>
      <c r="P638" s="3">
        <v>9.4</v>
      </c>
      <c r="Q638" s="3">
        <v>34.049999999999997</v>
      </c>
      <c r="R638" s="3">
        <v>34.200000000000003</v>
      </c>
      <c r="S638" s="3">
        <v>18.489999999999998</v>
      </c>
      <c r="T638" s="3">
        <v>2.31</v>
      </c>
      <c r="V638" s="3">
        <v>5.49</v>
      </c>
      <c r="W638" s="3">
        <v>13.31</v>
      </c>
      <c r="X638" s="3">
        <v>8.4700000000000006</v>
      </c>
      <c r="Y638" s="4"/>
      <c r="Z638" s="3">
        <v>16.48</v>
      </c>
      <c r="AA638" s="3">
        <v>5.0670000000000002</v>
      </c>
      <c r="AB638" s="3">
        <v>3.51</v>
      </c>
      <c r="AC638" s="3">
        <v>8.48</v>
      </c>
      <c r="AD638" s="3">
        <v>93.25</v>
      </c>
      <c r="AE638" s="3">
        <v>14.48</v>
      </c>
      <c r="AF638" s="3">
        <v>21.1</v>
      </c>
      <c r="AG638" s="34"/>
      <c r="AH638" s="3">
        <v>9.1</v>
      </c>
      <c r="AI638" s="3">
        <v>8.4700000000000006</v>
      </c>
      <c r="AJ638" s="3">
        <v>24.46</v>
      </c>
      <c r="AK638" s="3">
        <v>8.1270000000000007</v>
      </c>
      <c r="AN638" s="4"/>
      <c r="AO638" s="3">
        <v>0.89</v>
      </c>
      <c r="AP638" s="3">
        <v>8.27</v>
      </c>
      <c r="AQ638" s="3">
        <v>41.05</v>
      </c>
    </row>
    <row r="639" spans="1:43">
      <c r="A639" s="34">
        <v>39287</v>
      </c>
      <c r="B639" s="3">
        <v>9.69</v>
      </c>
      <c r="C639" s="3">
        <v>2.16</v>
      </c>
      <c r="D639" s="3">
        <v>2.39</v>
      </c>
      <c r="E639" s="3">
        <v>6.1479999999999997</v>
      </c>
      <c r="F639" s="3">
        <v>11.37</v>
      </c>
      <c r="G639" s="3">
        <v>5.84</v>
      </c>
      <c r="H639" s="3">
        <v>11.28</v>
      </c>
      <c r="K639" s="3">
        <v>10.26</v>
      </c>
      <c r="L639" s="3">
        <v>2.15</v>
      </c>
      <c r="M639" s="3">
        <v>3.37</v>
      </c>
      <c r="N639" s="3">
        <v>3.5</v>
      </c>
      <c r="O639" s="3">
        <v>6.1529999999999996</v>
      </c>
      <c r="P639" s="3">
        <v>9.36</v>
      </c>
      <c r="Q639" s="3">
        <v>34.65</v>
      </c>
      <c r="R639" s="3">
        <v>34.4</v>
      </c>
      <c r="S639" s="3">
        <v>16.809999999999999</v>
      </c>
      <c r="T639" s="3">
        <v>2.23</v>
      </c>
      <c r="V639" s="3">
        <v>5.44</v>
      </c>
      <c r="W639" s="3">
        <v>12.91</v>
      </c>
      <c r="X639" s="3">
        <v>8.2100000000000009</v>
      </c>
      <c r="Y639" s="4"/>
      <c r="Z639" s="3">
        <v>17.2</v>
      </c>
      <c r="AA639" s="3">
        <v>5.1070000000000002</v>
      </c>
      <c r="AB639" s="3">
        <v>3.6</v>
      </c>
      <c r="AC639" s="3">
        <v>8.17</v>
      </c>
      <c r="AD639" s="3">
        <v>93.35</v>
      </c>
      <c r="AE639" s="3">
        <v>14.3</v>
      </c>
      <c r="AF639" s="3">
        <v>21.05</v>
      </c>
      <c r="AG639" s="34"/>
      <c r="AH639" s="3">
        <v>8.74</v>
      </c>
      <c r="AI639" s="3">
        <v>8.09</v>
      </c>
      <c r="AJ639" s="3">
        <v>24.12</v>
      </c>
      <c r="AK639" s="3">
        <v>7.46</v>
      </c>
      <c r="AN639" s="4"/>
      <c r="AO639" s="3">
        <v>0.81</v>
      </c>
      <c r="AP639" s="3">
        <v>8.0500000000000007</v>
      </c>
      <c r="AQ639" s="3">
        <v>41.3</v>
      </c>
    </row>
    <row r="640" spans="1:43">
      <c r="A640" s="34">
        <v>39286</v>
      </c>
      <c r="B640" s="3">
        <v>9.73</v>
      </c>
      <c r="C640" s="3">
        <v>2.17</v>
      </c>
      <c r="D640" s="3">
        <v>2.36</v>
      </c>
      <c r="E640" s="3">
        <v>6.2430000000000003</v>
      </c>
      <c r="F640" s="3">
        <v>11.36</v>
      </c>
      <c r="G640" s="3">
        <v>5.88</v>
      </c>
      <c r="H640" s="3">
        <v>11.4</v>
      </c>
      <c r="K640" s="3">
        <v>10.35</v>
      </c>
      <c r="L640" s="3">
        <v>2.14</v>
      </c>
      <c r="M640" s="3">
        <v>3.33</v>
      </c>
      <c r="N640" s="3">
        <v>3.35</v>
      </c>
      <c r="O640" s="3">
        <v>5.9749999999999996</v>
      </c>
      <c r="P640" s="3">
        <v>9.36</v>
      </c>
      <c r="Q640" s="3">
        <v>33.799999999999997</v>
      </c>
      <c r="R640" s="3">
        <v>34.049999999999997</v>
      </c>
      <c r="S640" s="3">
        <v>17.09</v>
      </c>
      <c r="T640" s="3">
        <v>2.2799999999999998</v>
      </c>
      <c r="V640" s="3">
        <v>5.49</v>
      </c>
      <c r="W640" s="3">
        <v>11.75</v>
      </c>
      <c r="X640" s="3">
        <v>8.14</v>
      </c>
      <c r="Y640" s="4"/>
      <c r="Z640" s="3">
        <v>17</v>
      </c>
      <c r="AA640" s="3">
        <v>5.04</v>
      </c>
      <c r="AB640" s="3">
        <v>3.69</v>
      </c>
      <c r="AC640" s="3">
        <v>8.2799999999999994</v>
      </c>
      <c r="AD640" s="3">
        <v>93.55</v>
      </c>
      <c r="AE640" s="3">
        <v>14.18</v>
      </c>
      <c r="AF640" s="3">
        <v>20.9</v>
      </c>
      <c r="AG640" s="34"/>
      <c r="AH640" s="3">
        <v>8.8699999999999992</v>
      </c>
      <c r="AI640" s="3">
        <v>8.1999999999999993</v>
      </c>
      <c r="AJ640" s="3">
        <v>23.96</v>
      </c>
      <c r="AK640" s="3">
        <v>7.5330000000000004</v>
      </c>
      <c r="AN640" s="4"/>
      <c r="AO640" s="3">
        <v>0.8</v>
      </c>
      <c r="AP640" s="3">
        <v>8.1999999999999993</v>
      </c>
      <c r="AQ640" s="3">
        <v>40.85</v>
      </c>
    </row>
    <row r="641" spans="1:43">
      <c r="A641" s="34">
        <v>39283</v>
      </c>
      <c r="B641" s="3">
        <v>9.69</v>
      </c>
      <c r="C641" s="3">
        <v>2.2000000000000002</v>
      </c>
      <c r="D641" s="3">
        <v>2.36</v>
      </c>
      <c r="E641" s="3">
        <v>6.0629999999999997</v>
      </c>
      <c r="F641" s="3">
        <v>10.66</v>
      </c>
      <c r="G641" s="3">
        <v>5.52</v>
      </c>
      <c r="H641" s="3">
        <v>10.53</v>
      </c>
      <c r="K641" s="3">
        <v>9.82</v>
      </c>
      <c r="L641" s="3">
        <v>2.19</v>
      </c>
      <c r="M641" s="3">
        <v>3.17</v>
      </c>
      <c r="N641" s="3">
        <v>3.29</v>
      </c>
      <c r="O641" s="3">
        <v>5.758</v>
      </c>
      <c r="P641" s="3">
        <v>9.5</v>
      </c>
      <c r="Q641" s="3">
        <v>33.5</v>
      </c>
      <c r="R641" s="3">
        <v>34.9</v>
      </c>
      <c r="S641" s="3">
        <v>15.98</v>
      </c>
      <c r="T641" s="3">
        <v>2.2999999999999998</v>
      </c>
      <c r="V641" s="3">
        <v>5.0999999999999996</v>
      </c>
      <c r="W641" s="3">
        <v>11.19</v>
      </c>
      <c r="X641" s="3">
        <v>8.1199999999999992</v>
      </c>
      <c r="Y641" s="4"/>
      <c r="Z641" s="3">
        <v>15.86</v>
      </c>
      <c r="AA641" s="3">
        <v>4.9930000000000003</v>
      </c>
      <c r="AB641" s="3">
        <v>3.77</v>
      </c>
      <c r="AC641" s="3">
        <v>7.84</v>
      </c>
      <c r="AD641" s="3">
        <v>93.2</v>
      </c>
      <c r="AE641" s="3">
        <v>14.3</v>
      </c>
      <c r="AF641" s="3">
        <v>21.35</v>
      </c>
      <c r="AG641" s="34"/>
      <c r="AH641" s="3">
        <v>8.5</v>
      </c>
      <c r="AI641" s="3">
        <v>7.89</v>
      </c>
      <c r="AJ641" s="3">
        <v>22.59</v>
      </c>
      <c r="AK641" s="3">
        <v>6.8470000000000004</v>
      </c>
      <c r="AN641" s="4"/>
      <c r="AO641" s="3">
        <v>0.83</v>
      </c>
      <c r="AP641" s="3">
        <v>7.89</v>
      </c>
      <c r="AQ641" s="3">
        <v>40.700000000000003</v>
      </c>
    </row>
    <row r="642" spans="1:43">
      <c r="A642" s="34">
        <v>39282</v>
      </c>
      <c r="B642" s="3">
        <v>9.48</v>
      </c>
      <c r="C642" s="3">
        <v>2.2000000000000002</v>
      </c>
      <c r="D642" s="3">
        <v>2.37</v>
      </c>
      <c r="E642" s="3">
        <v>5.9180000000000001</v>
      </c>
      <c r="F642" s="3">
        <v>10.3</v>
      </c>
      <c r="G642" s="3">
        <v>5.37</v>
      </c>
      <c r="H642" s="3">
        <v>10.23</v>
      </c>
      <c r="K642" s="3">
        <v>9.4700000000000006</v>
      </c>
      <c r="L642" s="3">
        <v>2.1800000000000002</v>
      </c>
      <c r="M642" s="3">
        <v>3.14</v>
      </c>
      <c r="N642" s="3">
        <v>3.28</v>
      </c>
      <c r="O642" s="3">
        <v>5.6790000000000003</v>
      </c>
      <c r="P642" s="3">
        <v>9.35</v>
      </c>
      <c r="Q642" s="3">
        <v>32.35</v>
      </c>
      <c r="R642" s="3">
        <v>34.4</v>
      </c>
      <c r="S642" s="3">
        <v>15.38</v>
      </c>
      <c r="T642" s="3">
        <v>2.29</v>
      </c>
      <c r="V642" s="3">
        <v>4.97</v>
      </c>
      <c r="W642" s="3">
        <v>10.17</v>
      </c>
      <c r="X642" s="3">
        <v>8.1</v>
      </c>
      <c r="Y642" s="4"/>
      <c r="Z642" s="3">
        <v>14.54</v>
      </c>
      <c r="AA642" s="3">
        <v>4.9269999999999996</v>
      </c>
      <c r="AB642" s="3">
        <v>3.69</v>
      </c>
      <c r="AC642" s="3">
        <v>7.55</v>
      </c>
      <c r="AD642" s="3">
        <v>90.95</v>
      </c>
      <c r="AE642" s="3">
        <v>13.96</v>
      </c>
      <c r="AF642" s="3">
        <v>20.7</v>
      </c>
      <c r="AG642" s="34"/>
      <c r="AH642" s="3">
        <v>8.26</v>
      </c>
      <c r="AI642" s="3">
        <v>7.7</v>
      </c>
      <c r="AJ642" s="3">
        <v>21.83</v>
      </c>
      <c r="AK642" s="3">
        <v>6.76</v>
      </c>
      <c r="AN642" s="4"/>
      <c r="AO642" s="3">
        <v>0.72</v>
      </c>
      <c r="AP642" s="3">
        <v>7.62</v>
      </c>
      <c r="AQ642" s="3">
        <v>38.9</v>
      </c>
    </row>
    <row r="643" spans="1:43">
      <c r="A643" s="34">
        <v>39281</v>
      </c>
      <c r="B643" s="3">
        <v>9.52</v>
      </c>
      <c r="C643" s="3">
        <v>2.25</v>
      </c>
      <c r="D643" s="3">
        <v>2.39</v>
      </c>
      <c r="E643" s="3">
        <v>5.9329999999999998</v>
      </c>
      <c r="F643" s="3">
        <v>10.39</v>
      </c>
      <c r="G643" s="3">
        <v>5.4</v>
      </c>
      <c r="H643" s="3">
        <v>10.19</v>
      </c>
      <c r="K643" s="3">
        <v>9.66</v>
      </c>
      <c r="L643" s="3">
        <v>2.1800000000000002</v>
      </c>
      <c r="M643" s="3">
        <v>3.07</v>
      </c>
      <c r="N643" s="3">
        <v>3.24</v>
      </c>
      <c r="O643" s="3">
        <v>5.7190000000000003</v>
      </c>
      <c r="P643" s="3">
        <v>9.42</v>
      </c>
      <c r="Q643" s="3">
        <v>32.4</v>
      </c>
      <c r="R643" s="3">
        <v>33.200000000000003</v>
      </c>
      <c r="S643" s="3">
        <v>15.7</v>
      </c>
      <c r="T643" s="3">
        <v>2.17</v>
      </c>
      <c r="V643" s="3">
        <v>4.8499999999999996</v>
      </c>
      <c r="W643" s="3">
        <v>10.28</v>
      </c>
      <c r="X643" s="3">
        <v>7.78</v>
      </c>
      <c r="Y643" s="4"/>
      <c r="Z643" s="3">
        <v>14</v>
      </c>
      <c r="AA643" s="3">
        <v>4.8070000000000004</v>
      </c>
      <c r="AB643" s="3">
        <v>3.64</v>
      </c>
      <c r="AC643" s="3">
        <v>7.45</v>
      </c>
      <c r="AD643" s="3">
        <v>90.2</v>
      </c>
      <c r="AE643" s="3">
        <v>14.04</v>
      </c>
      <c r="AF643" s="3">
        <v>20.8</v>
      </c>
      <c r="AG643" s="34"/>
      <c r="AH643" s="3">
        <v>8.17</v>
      </c>
      <c r="AI643" s="3">
        <v>7.7</v>
      </c>
      <c r="AJ643" s="3">
        <v>22.21</v>
      </c>
      <c r="AK643" s="3">
        <v>6.5670000000000002</v>
      </c>
      <c r="AN643" s="4"/>
      <c r="AO643" s="3">
        <v>0.7</v>
      </c>
      <c r="AP643" s="3">
        <v>7.53</v>
      </c>
      <c r="AQ643" s="3">
        <v>39.25</v>
      </c>
    </row>
    <row r="644" spans="1:43">
      <c r="A644" s="34">
        <v>39280</v>
      </c>
      <c r="B644" s="3">
        <v>9.67</v>
      </c>
      <c r="C644" s="3">
        <v>2.19</v>
      </c>
      <c r="D644" s="3">
        <v>2.46</v>
      </c>
      <c r="E644" s="3">
        <v>5.9080000000000004</v>
      </c>
      <c r="F644" s="3">
        <v>10.44</v>
      </c>
      <c r="G644" s="3">
        <v>5.28</v>
      </c>
      <c r="H644" s="3">
        <v>10.17</v>
      </c>
      <c r="K644" s="3">
        <v>9.75</v>
      </c>
      <c r="L644" s="3">
        <v>2.19</v>
      </c>
      <c r="M644" s="3">
        <v>3.17</v>
      </c>
      <c r="N644" s="3">
        <v>3.28</v>
      </c>
      <c r="O644" s="3">
        <v>5.8470000000000004</v>
      </c>
      <c r="P644" s="3">
        <v>9.48</v>
      </c>
      <c r="Q644" s="3">
        <v>32.700000000000003</v>
      </c>
      <c r="R644" s="3">
        <v>34.5</v>
      </c>
      <c r="S644" s="3">
        <v>16.2</v>
      </c>
      <c r="T644" s="3">
        <v>2.16</v>
      </c>
      <c r="V644" s="3">
        <v>4.96</v>
      </c>
      <c r="W644" s="3">
        <v>9.9</v>
      </c>
      <c r="X644" s="3">
        <v>7.53</v>
      </c>
      <c r="Y644" s="4"/>
      <c r="Z644" s="3">
        <v>13.98</v>
      </c>
      <c r="AA644" s="3">
        <v>5</v>
      </c>
      <c r="AB644" s="3">
        <v>3.71</v>
      </c>
      <c r="AC644" s="3">
        <v>7.47</v>
      </c>
      <c r="AD644" s="3">
        <v>91.4</v>
      </c>
      <c r="AE644" s="3">
        <v>13.94</v>
      </c>
      <c r="AF644" s="3">
        <v>20.9</v>
      </c>
      <c r="AG644" s="34"/>
      <c r="AH644" s="3">
        <v>8.14</v>
      </c>
      <c r="AI644" s="3">
        <v>7.69</v>
      </c>
      <c r="AJ644" s="3">
        <v>21.91</v>
      </c>
      <c r="AK644" s="3">
        <v>5.9669999999999996</v>
      </c>
      <c r="AN644" s="4"/>
      <c r="AO644" s="3">
        <v>0.7</v>
      </c>
      <c r="AP644" s="3">
        <v>7.52</v>
      </c>
      <c r="AQ644" s="3">
        <v>40.75</v>
      </c>
    </row>
    <row r="645" spans="1:43">
      <c r="A645" s="34">
        <v>39279</v>
      </c>
      <c r="B645" s="3">
        <v>9.39</v>
      </c>
      <c r="C645" s="3">
        <v>2.14</v>
      </c>
      <c r="D645" s="3">
        <v>2.42</v>
      </c>
      <c r="E645" s="3">
        <v>5.8079999999999998</v>
      </c>
      <c r="F645" s="3">
        <v>10.38</v>
      </c>
      <c r="G645" s="3">
        <v>5.17</v>
      </c>
      <c r="H645" s="3">
        <v>10.039999999999999</v>
      </c>
      <c r="K645" s="3">
        <v>9.91</v>
      </c>
      <c r="L645" s="3">
        <v>2.19</v>
      </c>
      <c r="M645" s="3">
        <v>3.2</v>
      </c>
      <c r="N645" s="3">
        <v>3.35</v>
      </c>
      <c r="O645" s="3">
        <v>6.0640000000000001</v>
      </c>
      <c r="P645" s="3">
        <v>9.4600000000000009</v>
      </c>
      <c r="Q645" s="3">
        <v>32.9</v>
      </c>
      <c r="R645" s="3">
        <v>32.75</v>
      </c>
      <c r="S645" s="3">
        <v>16.079999999999998</v>
      </c>
      <c r="T645" s="3">
        <v>2.19</v>
      </c>
      <c r="V645" s="3">
        <v>4.75</v>
      </c>
      <c r="W645" s="3">
        <v>9.2799999999999994</v>
      </c>
      <c r="X645" s="3">
        <v>7.35</v>
      </c>
      <c r="Y645" s="4"/>
      <c r="Z645" s="3">
        <v>13.92</v>
      </c>
      <c r="AA645" s="3">
        <v>4.9800000000000004</v>
      </c>
      <c r="AB645" s="3">
        <v>3.46</v>
      </c>
      <c r="AC645" s="3">
        <v>7.26</v>
      </c>
      <c r="AD645" s="3">
        <v>91.2</v>
      </c>
      <c r="AE645" s="3">
        <v>13.78</v>
      </c>
      <c r="AF645" s="3">
        <v>21</v>
      </c>
      <c r="AG645" s="34"/>
      <c r="AH645" s="3">
        <v>8.09</v>
      </c>
      <c r="AI645" s="3">
        <v>7.61</v>
      </c>
      <c r="AJ645" s="3">
        <v>21.8</v>
      </c>
      <c r="AK645" s="3">
        <v>5.7869999999999999</v>
      </c>
      <c r="AN645" s="4"/>
      <c r="AO645" s="3">
        <v>0.7</v>
      </c>
      <c r="AP645" s="3">
        <v>7.42</v>
      </c>
      <c r="AQ645" s="3">
        <v>42.2</v>
      </c>
    </row>
    <row r="646" spans="1:43">
      <c r="A646" s="34">
        <v>39276</v>
      </c>
      <c r="B646" s="3">
        <v>9.35</v>
      </c>
      <c r="C646" s="3">
        <v>2.12</v>
      </c>
      <c r="D646" s="3">
        <v>2.4700000000000002</v>
      </c>
      <c r="E646" s="3">
        <v>6.0430000000000001</v>
      </c>
      <c r="F646" s="3">
        <v>10.69</v>
      </c>
      <c r="G646" s="3">
        <v>5.57</v>
      </c>
      <c r="H646" s="3">
        <v>10.32</v>
      </c>
      <c r="K646" s="3">
        <v>9.98</v>
      </c>
      <c r="L646" s="3">
        <v>2.2599999999999998</v>
      </c>
      <c r="M646" s="3">
        <v>3.2</v>
      </c>
      <c r="N646" s="3">
        <v>3.21</v>
      </c>
      <c r="O646" s="3">
        <v>6.2220000000000004</v>
      </c>
      <c r="P646" s="3">
        <v>9.48</v>
      </c>
      <c r="Q646" s="3">
        <v>33.1</v>
      </c>
      <c r="R646" s="3">
        <v>33.15</v>
      </c>
      <c r="S646" s="3">
        <v>15.99</v>
      </c>
      <c r="T646" s="3">
        <v>2.2200000000000002</v>
      </c>
      <c r="V646" s="3">
        <v>4.96</v>
      </c>
      <c r="W646" s="3">
        <v>9.89</v>
      </c>
      <c r="X646" s="3">
        <v>7.36</v>
      </c>
      <c r="Y646" s="4"/>
      <c r="Z646" s="3">
        <v>13.6</v>
      </c>
      <c r="AA646" s="3">
        <v>5.0730000000000004</v>
      </c>
      <c r="AB646" s="3">
        <v>3.29</v>
      </c>
      <c r="AC646" s="3">
        <v>7.74</v>
      </c>
      <c r="AD646" s="3">
        <v>91.95</v>
      </c>
      <c r="AE646" s="3">
        <v>13.74</v>
      </c>
      <c r="AF646" s="3">
        <v>21</v>
      </c>
      <c r="AG646" s="34"/>
      <c r="AH646" s="3">
        <v>8.2799999999999994</v>
      </c>
      <c r="AI646" s="3">
        <v>7.84</v>
      </c>
      <c r="AJ646" s="3">
        <v>22.05</v>
      </c>
      <c r="AK646" s="3">
        <v>5.9329999999999998</v>
      </c>
      <c r="AN646" s="4"/>
      <c r="AO646" s="3">
        <v>0.69</v>
      </c>
      <c r="AP646" s="3">
        <v>7.7</v>
      </c>
      <c r="AQ646" s="3">
        <v>42.55</v>
      </c>
    </row>
    <row r="647" spans="1:43">
      <c r="A647" s="34">
        <v>39275</v>
      </c>
      <c r="B647" s="3">
        <v>9.2100000000000009</v>
      </c>
      <c r="C647" s="3">
        <v>2.0699999999999998</v>
      </c>
      <c r="D647" s="3">
        <v>2.4500000000000002</v>
      </c>
      <c r="E647" s="3">
        <v>5.8330000000000002</v>
      </c>
      <c r="F647" s="3">
        <v>10.65</v>
      </c>
      <c r="G647" s="3">
        <v>5.66</v>
      </c>
      <c r="H647" s="3">
        <v>10.25</v>
      </c>
      <c r="K647" s="3">
        <v>9.89</v>
      </c>
      <c r="L647" s="3">
        <v>2.2999999999999998</v>
      </c>
      <c r="M647" s="3">
        <v>3.35</v>
      </c>
      <c r="N647" s="3">
        <v>3.1</v>
      </c>
      <c r="O647" s="3">
        <v>6.0250000000000004</v>
      </c>
      <c r="P647" s="3">
        <v>9.4499999999999993</v>
      </c>
      <c r="Q647" s="3">
        <v>32.799999999999997</v>
      </c>
      <c r="R647" s="3">
        <v>31.5</v>
      </c>
      <c r="S647" s="3">
        <v>15.79</v>
      </c>
      <c r="T647" s="3">
        <v>2.31</v>
      </c>
      <c r="V647" s="3">
        <v>5.0199999999999996</v>
      </c>
      <c r="W647" s="3">
        <v>9.99</v>
      </c>
      <c r="X647" s="3">
        <v>7.02</v>
      </c>
      <c r="Y647" s="3">
        <v>27.49</v>
      </c>
      <c r="Z647" s="3">
        <v>13.18</v>
      </c>
      <c r="AA647" s="3">
        <v>5.3330000000000002</v>
      </c>
      <c r="AB647" s="3">
        <v>3.59</v>
      </c>
      <c r="AC647" s="3">
        <v>7.85</v>
      </c>
      <c r="AD647" s="3">
        <v>89.05</v>
      </c>
      <c r="AE647" s="3">
        <v>13.46</v>
      </c>
      <c r="AF647" s="3">
        <v>20.9</v>
      </c>
      <c r="AG647" s="34"/>
      <c r="AH647" s="3">
        <v>8.3699999999999992</v>
      </c>
      <c r="AI647" s="3">
        <v>7.87</v>
      </c>
      <c r="AJ647" s="3">
        <v>21.97</v>
      </c>
      <c r="AK647" s="3">
        <v>6.0270000000000001</v>
      </c>
      <c r="AN647" s="4"/>
      <c r="AO647" s="3">
        <v>0.7</v>
      </c>
      <c r="AP647" s="3">
        <v>7.61</v>
      </c>
      <c r="AQ647" s="3">
        <v>42.9</v>
      </c>
    </row>
    <row r="648" spans="1:43">
      <c r="A648" s="34">
        <v>39274</v>
      </c>
      <c r="B648" s="3">
        <v>9.2899999999999991</v>
      </c>
      <c r="C648" s="3">
        <v>2.11</v>
      </c>
      <c r="D648" s="3">
        <v>2.4700000000000002</v>
      </c>
      <c r="E648" s="3">
        <v>5.5540000000000003</v>
      </c>
      <c r="F648" s="3">
        <v>10.51</v>
      </c>
      <c r="G648" s="3">
        <v>5.72</v>
      </c>
      <c r="H648" s="3">
        <v>10.26</v>
      </c>
      <c r="K648" s="3">
        <v>9.01</v>
      </c>
      <c r="L648" s="3">
        <v>2.25</v>
      </c>
      <c r="M648" s="3">
        <v>3.36</v>
      </c>
      <c r="N648" s="3">
        <v>2.96</v>
      </c>
      <c r="O648" s="3">
        <v>5.9260000000000002</v>
      </c>
      <c r="P648" s="3">
        <v>9.23</v>
      </c>
      <c r="Q648" s="3">
        <v>32.799999999999997</v>
      </c>
      <c r="R648" s="3">
        <v>30.85</v>
      </c>
      <c r="S648" s="3">
        <v>16.37</v>
      </c>
      <c r="T648" s="3">
        <v>2.27</v>
      </c>
      <c r="V648" s="3">
        <v>4.9800000000000004</v>
      </c>
      <c r="W648" s="3">
        <v>9.77</v>
      </c>
      <c r="X648" s="3">
        <v>7.01</v>
      </c>
      <c r="Y648" s="3">
        <v>24.99</v>
      </c>
      <c r="Z648" s="3">
        <v>13.18</v>
      </c>
      <c r="AA648" s="3">
        <v>4.6669999999999998</v>
      </c>
      <c r="AB648" s="3">
        <v>3.6</v>
      </c>
      <c r="AC648" s="3">
        <v>7.67</v>
      </c>
      <c r="AD648" s="3">
        <v>85.9</v>
      </c>
      <c r="AE648" s="3">
        <v>13.12</v>
      </c>
      <c r="AF648" s="3">
        <v>20.9</v>
      </c>
      <c r="AG648" s="34"/>
      <c r="AH648" s="3">
        <v>8.4</v>
      </c>
      <c r="AI648" s="3">
        <v>7.94</v>
      </c>
      <c r="AJ648" s="3">
        <v>21.99</v>
      </c>
      <c r="AK648" s="3">
        <v>5.8929999999999998</v>
      </c>
      <c r="AN648" s="4"/>
      <c r="AO648" s="3">
        <v>0.65</v>
      </c>
      <c r="AP648" s="3">
        <v>7.52</v>
      </c>
      <c r="AQ648" s="3">
        <v>42.4</v>
      </c>
    </row>
    <row r="649" spans="1:43">
      <c r="A649" s="34">
        <v>39273</v>
      </c>
      <c r="B649" s="3">
        <v>9.49</v>
      </c>
      <c r="C649" s="3">
        <v>2.16</v>
      </c>
      <c r="D649" s="3">
        <v>2.4300000000000002</v>
      </c>
      <c r="E649" s="3">
        <v>5.5339999999999998</v>
      </c>
      <c r="F649" s="3">
        <v>10.62</v>
      </c>
      <c r="G649" s="3">
        <v>5.84</v>
      </c>
      <c r="H649" s="3">
        <v>10.11</v>
      </c>
      <c r="K649" s="3">
        <v>9.06</v>
      </c>
      <c r="L649" s="3">
        <v>2.19</v>
      </c>
      <c r="M649" s="3">
        <v>3.4</v>
      </c>
      <c r="N649" s="3">
        <v>2.9</v>
      </c>
      <c r="O649" s="3">
        <v>6.2220000000000004</v>
      </c>
      <c r="P649" s="3">
        <v>9.5</v>
      </c>
      <c r="Q649" s="3">
        <v>33</v>
      </c>
      <c r="R649" s="3">
        <v>31</v>
      </c>
      <c r="S649" s="3">
        <v>16.239999999999998</v>
      </c>
      <c r="T649" s="3">
        <v>2.25</v>
      </c>
      <c r="V649" s="3">
        <v>5.0199999999999996</v>
      </c>
      <c r="W649" s="3">
        <v>9.61</v>
      </c>
      <c r="X649" s="3">
        <v>7.08</v>
      </c>
      <c r="Y649" s="3">
        <v>23.01</v>
      </c>
      <c r="Z649" s="3">
        <v>13.5</v>
      </c>
      <c r="AA649" s="3">
        <v>4.6669999999999998</v>
      </c>
      <c r="AB649" s="3">
        <v>3.76</v>
      </c>
      <c r="AC649" s="3">
        <v>7.52</v>
      </c>
      <c r="AD649" s="3">
        <v>86.5</v>
      </c>
      <c r="AE649" s="3">
        <v>13.48</v>
      </c>
      <c r="AF649" s="3">
        <v>21.2</v>
      </c>
      <c r="AG649" s="34"/>
      <c r="AH649" s="3">
        <v>8.31</v>
      </c>
      <c r="AI649" s="3">
        <v>7.96</v>
      </c>
      <c r="AJ649" s="3">
        <v>21.95</v>
      </c>
      <c r="AK649" s="3">
        <v>5.9269999999999996</v>
      </c>
      <c r="AN649" s="4"/>
      <c r="AO649" s="3">
        <v>0.69</v>
      </c>
      <c r="AP649" s="3">
        <v>7.44</v>
      </c>
      <c r="AQ649" s="3">
        <v>42.45</v>
      </c>
    </row>
    <row r="650" spans="1:43">
      <c r="A650" s="34">
        <v>39272</v>
      </c>
      <c r="B650" s="3">
        <v>9.35</v>
      </c>
      <c r="C650" s="3">
        <v>2.1800000000000002</v>
      </c>
      <c r="D650" s="3">
        <v>2.48</v>
      </c>
      <c r="E650" s="3">
        <v>5.7830000000000004</v>
      </c>
      <c r="F650" s="3">
        <v>10.88</v>
      </c>
      <c r="G650" s="3">
        <v>5.67</v>
      </c>
      <c r="H650" s="3">
        <v>10.55</v>
      </c>
      <c r="K650" s="3">
        <v>9.76</v>
      </c>
      <c r="L650" s="3">
        <v>2.2599999999999998</v>
      </c>
      <c r="M650" s="3">
        <v>3.49</v>
      </c>
      <c r="N650" s="3">
        <v>3.03</v>
      </c>
      <c r="O650" s="3">
        <v>6.3010000000000002</v>
      </c>
      <c r="P650" s="3">
        <v>9.59</v>
      </c>
      <c r="Q650" s="3">
        <v>32.950000000000003</v>
      </c>
      <c r="R650" s="3">
        <v>31.45</v>
      </c>
      <c r="S650" s="3">
        <v>16.829999999999998</v>
      </c>
      <c r="T650" s="3">
        <v>2.16</v>
      </c>
      <c r="V650" s="3">
        <v>5</v>
      </c>
      <c r="W650" s="3">
        <v>10.029999999999999</v>
      </c>
      <c r="X650" s="3">
        <v>7.14</v>
      </c>
      <c r="Y650" s="3">
        <v>22.8</v>
      </c>
      <c r="Z650" s="3">
        <v>13.06</v>
      </c>
      <c r="AA650" s="3">
        <v>4.42</v>
      </c>
      <c r="AB650" s="3">
        <v>3.73</v>
      </c>
      <c r="AC650" s="3">
        <v>7.9</v>
      </c>
      <c r="AD650" s="3">
        <v>87</v>
      </c>
      <c r="AE650" s="3">
        <v>13.5</v>
      </c>
      <c r="AF650" s="3">
        <v>21.2</v>
      </c>
      <c r="AG650" s="34"/>
      <c r="AH650" s="3">
        <v>8.61</v>
      </c>
      <c r="AI650" s="3">
        <v>8.17</v>
      </c>
      <c r="AJ650" s="3">
        <v>22.3</v>
      </c>
      <c r="AK650" s="3">
        <v>6.0129999999999999</v>
      </c>
      <c r="AN650" s="4"/>
      <c r="AO650" s="3">
        <v>0.7</v>
      </c>
      <c r="AP650" s="3">
        <v>7.71</v>
      </c>
      <c r="AQ650" s="3">
        <v>42.2</v>
      </c>
    </row>
    <row r="651" spans="1:43">
      <c r="A651" s="34">
        <v>39269</v>
      </c>
      <c r="B651" s="3">
        <v>9.25</v>
      </c>
      <c r="C651" s="3">
        <v>2.15</v>
      </c>
      <c r="D651" s="3">
        <v>2.5099999999999998</v>
      </c>
      <c r="E651" s="3">
        <v>5.7039999999999997</v>
      </c>
      <c r="F651" s="3">
        <v>10.75</v>
      </c>
      <c r="G651" s="3">
        <v>5.15</v>
      </c>
      <c r="H651" s="3">
        <v>10.17</v>
      </c>
      <c r="K651" s="3">
        <v>9.73</v>
      </c>
      <c r="L651" s="3">
        <v>2.19</v>
      </c>
      <c r="M651" s="3">
        <v>3.42</v>
      </c>
      <c r="N651" s="3">
        <v>3.04</v>
      </c>
      <c r="O651" s="3">
        <v>6.0540000000000003</v>
      </c>
      <c r="P651" s="3">
        <v>9.3000000000000007</v>
      </c>
      <c r="Q651" s="3">
        <v>32.299999999999997</v>
      </c>
      <c r="R651" s="3">
        <v>29.5</v>
      </c>
      <c r="S651" s="3">
        <v>16.38</v>
      </c>
      <c r="T651" s="3">
        <v>2.25</v>
      </c>
      <c r="V651" s="3">
        <v>5.12</v>
      </c>
      <c r="W651" s="3">
        <v>9.65</v>
      </c>
      <c r="X651" s="3">
        <v>6.9</v>
      </c>
      <c r="Y651" s="3">
        <v>21.95</v>
      </c>
      <c r="Z651" s="3">
        <v>12.74</v>
      </c>
      <c r="AA651" s="3">
        <v>4.367</v>
      </c>
      <c r="AB651" s="3">
        <v>3.6</v>
      </c>
      <c r="AC651" s="3">
        <v>7.76</v>
      </c>
      <c r="AD651" s="3">
        <v>86.45</v>
      </c>
      <c r="AE651" s="3">
        <v>13.24</v>
      </c>
      <c r="AF651" s="3">
        <v>20.95</v>
      </c>
      <c r="AG651" s="34"/>
      <c r="AH651" s="3">
        <v>8.49</v>
      </c>
      <c r="AI651" s="3">
        <v>8.0399999999999991</v>
      </c>
      <c r="AJ651" s="3">
        <v>21.37</v>
      </c>
      <c r="AK651" s="3">
        <v>5.9530000000000003</v>
      </c>
      <c r="AN651" s="4"/>
      <c r="AO651" s="3">
        <v>0.67</v>
      </c>
      <c r="AP651" s="3">
        <v>7.64</v>
      </c>
      <c r="AQ651" s="3">
        <v>41.15</v>
      </c>
    </row>
    <row r="652" spans="1:43">
      <c r="A652" s="34">
        <v>39268</v>
      </c>
      <c r="B652" s="3">
        <v>9.14</v>
      </c>
      <c r="C652" s="3">
        <v>1.98</v>
      </c>
      <c r="D652" s="3">
        <v>2.5099999999999998</v>
      </c>
      <c r="E652" s="3">
        <v>5.5439999999999996</v>
      </c>
      <c r="F652" s="3">
        <v>10.210000000000001</v>
      </c>
      <c r="G652" s="3">
        <v>4.78</v>
      </c>
      <c r="H652" s="3">
        <v>9.6</v>
      </c>
      <c r="K652" s="3">
        <v>9.07</v>
      </c>
      <c r="L652" s="3">
        <v>2.13</v>
      </c>
      <c r="M652" s="3">
        <v>3.3</v>
      </c>
      <c r="N652" s="3">
        <v>3.1</v>
      </c>
      <c r="O652" s="3">
        <v>5.9160000000000004</v>
      </c>
      <c r="P652" s="3">
        <v>9.24</v>
      </c>
      <c r="Q652" s="3">
        <v>32.25</v>
      </c>
      <c r="R652" s="3">
        <v>29.3</v>
      </c>
      <c r="S652" s="3">
        <v>15.22</v>
      </c>
      <c r="T652" s="3">
        <v>2.04</v>
      </c>
      <c r="V652" s="3">
        <v>5.35</v>
      </c>
      <c r="W652" s="3">
        <v>9.14</v>
      </c>
      <c r="X652" s="3">
        <v>6.8</v>
      </c>
      <c r="Y652" s="3">
        <v>20.81</v>
      </c>
      <c r="Z652" s="3">
        <v>12.72</v>
      </c>
      <c r="AA652" s="3">
        <v>4.4329999999999998</v>
      </c>
      <c r="AB652" s="3">
        <v>3.6</v>
      </c>
      <c r="AC652" s="3">
        <v>7.09</v>
      </c>
      <c r="AD652" s="3">
        <v>86.5</v>
      </c>
      <c r="AE652" s="3">
        <v>13.4</v>
      </c>
      <c r="AF652" s="3">
        <v>21</v>
      </c>
      <c r="AG652" s="34"/>
      <c r="AH652" s="3">
        <v>7.88</v>
      </c>
      <c r="AI652" s="3">
        <v>7.57</v>
      </c>
      <c r="AJ652" s="3">
        <v>20.09</v>
      </c>
      <c r="AK652" s="3">
        <v>5.6130000000000004</v>
      </c>
      <c r="AN652" s="4"/>
      <c r="AO652" s="3">
        <v>0.66</v>
      </c>
      <c r="AP652" s="3">
        <v>7.27</v>
      </c>
      <c r="AQ652" s="3">
        <v>40.5</v>
      </c>
    </row>
    <row r="653" spans="1:43">
      <c r="A653" s="34">
        <v>39267</v>
      </c>
      <c r="B653" s="3">
        <v>9.24</v>
      </c>
      <c r="C653" s="3">
        <v>1.98</v>
      </c>
      <c r="D653" s="3">
        <v>2.4300000000000002</v>
      </c>
      <c r="E653" s="3">
        <v>5.8280000000000003</v>
      </c>
      <c r="F653" s="3">
        <v>11.04</v>
      </c>
      <c r="G653" s="3">
        <v>5.31</v>
      </c>
      <c r="H653" s="3">
        <v>10.51</v>
      </c>
      <c r="K653" s="3">
        <v>10.08</v>
      </c>
      <c r="L653" s="3">
        <v>2.17</v>
      </c>
      <c r="M653" s="3">
        <v>3.07</v>
      </c>
      <c r="N653" s="3">
        <v>3</v>
      </c>
      <c r="O653" s="3">
        <v>5.6890000000000001</v>
      </c>
      <c r="P653" s="3">
        <v>9.0500000000000007</v>
      </c>
      <c r="Q653" s="3">
        <v>31.3</v>
      </c>
      <c r="R653" s="3">
        <v>29.55</v>
      </c>
      <c r="S653" s="3">
        <v>15</v>
      </c>
      <c r="T653" s="3">
        <v>2</v>
      </c>
      <c r="V653" s="3">
        <v>4.7699999999999996</v>
      </c>
      <c r="W653" s="3">
        <v>10.15</v>
      </c>
      <c r="X653" s="3">
        <v>6.79</v>
      </c>
      <c r="Y653" s="3">
        <v>21.6</v>
      </c>
      <c r="Z653" s="3">
        <v>12.72</v>
      </c>
      <c r="AA653" s="3">
        <v>4.3330000000000002</v>
      </c>
      <c r="AB653" s="3">
        <v>3.47</v>
      </c>
      <c r="AC653" s="3">
        <v>7.23</v>
      </c>
      <c r="AD653" s="3">
        <v>86.6</v>
      </c>
      <c r="AE653" s="3">
        <v>13.7</v>
      </c>
      <c r="AF653" s="3">
        <v>21</v>
      </c>
      <c r="AG653" s="34"/>
      <c r="AH653" s="3">
        <v>8.6</v>
      </c>
      <c r="AI653" s="3">
        <v>7.84</v>
      </c>
      <c r="AJ653" s="3">
        <v>21.93</v>
      </c>
      <c r="AK653" s="3">
        <v>5.98</v>
      </c>
      <c r="AN653" s="4"/>
      <c r="AO653" s="3">
        <v>0.68</v>
      </c>
      <c r="AP653" s="3">
        <v>7.72</v>
      </c>
      <c r="AQ653" s="3">
        <v>40.85</v>
      </c>
    </row>
    <row r="654" spans="1:43">
      <c r="A654" s="34">
        <v>39266</v>
      </c>
      <c r="B654" s="3">
        <v>9.24</v>
      </c>
      <c r="C654" s="3">
        <v>2</v>
      </c>
      <c r="D654" s="3">
        <v>2.3199999999999998</v>
      </c>
      <c r="E654" s="3">
        <v>5.7629999999999999</v>
      </c>
      <c r="F654" s="3">
        <v>11.02</v>
      </c>
      <c r="G654" s="3">
        <v>5.59</v>
      </c>
      <c r="H654" s="3">
        <v>11.1</v>
      </c>
      <c r="K654" s="3">
        <v>10.06</v>
      </c>
      <c r="L654" s="3">
        <v>2.2599999999999998</v>
      </c>
      <c r="M654" s="3">
        <v>3.14</v>
      </c>
      <c r="N654" s="3">
        <v>3.07</v>
      </c>
      <c r="O654" s="3">
        <v>5.8369999999999997</v>
      </c>
      <c r="P654" s="3">
        <v>9.2200000000000006</v>
      </c>
      <c r="Q654" s="3">
        <v>30.5</v>
      </c>
      <c r="R654" s="3">
        <v>29.9</v>
      </c>
      <c r="S654" s="3">
        <v>15</v>
      </c>
      <c r="T654" s="3">
        <v>1.99</v>
      </c>
      <c r="V654" s="3">
        <v>4.6900000000000004</v>
      </c>
      <c r="W654" s="3">
        <v>10.45</v>
      </c>
      <c r="X654" s="3">
        <v>6.79</v>
      </c>
      <c r="Y654" s="3">
        <v>19.64</v>
      </c>
      <c r="Z654" s="3">
        <v>12.44</v>
      </c>
      <c r="AA654" s="3">
        <v>4.4329999999999998</v>
      </c>
      <c r="AB654" s="3">
        <v>3.37</v>
      </c>
      <c r="AC654" s="3">
        <v>7.65</v>
      </c>
      <c r="AD654" s="3">
        <v>86.8</v>
      </c>
      <c r="AE654" s="3">
        <v>13.98</v>
      </c>
      <c r="AF654" s="3">
        <v>21.1</v>
      </c>
      <c r="AG654" s="34"/>
      <c r="AH654" s="3">
        <v>8.84</v>
      </c>
      <c r="AI654" s="3">
        <v>7.98</v>
      </c>
      <c r="AJ654" s="3">
        <v>22.8</v>
      </c>
      <c r="AK654" s="3">
        <v>6.18</v>
      </c>
      <c r="AN654" s="4"/>
      <c r="AO654" s="3">
        <v>0.89</v>
      </c>
      <c r="AP654" s="3">
        <v>7.85</v>
      </c>
      <c r="AQ654" s="3">
        <v>40.1</v>
      </c>
    </row>
    <row r="655" spans="1:43">
      <c r="A655" s="34">
        <v>39265</v>
      </c>
      <c r="B655" s="4"/>
      <c r="C655" s="4"/>
      <c r="D655" s="4"/>
      <c r="E655" s="3">
        <v>5.4889999999999999</v>
      </c>
      <c r="F655" s="3">
        <v>10.95</v>
      </c>
      <c r="G655" s="3">
        <v>5.74</v>
      </c>
      <c r="H655" s="3">
        <v>10.98</v>
      </c>
      <c r="K655" s="3">
        <v>10.029999999999999</v>
      </c>
      <c r="L655" s="4"/>
      <c r="M655" s="4"/>
      <c r="N655" s="4"/>
      <c r="O655" s="4"/>
      <c r="P655" s="4"/>
      <c r="Q655" s="4"/>
      <c r="R655" s="4"/>
      <c r="S655" s="3">
        <v>14.9</v>
      </c>
      <c r="T655" s="4"/>
      <c r="V655" s="4"/>
      <c r="W655" s="3">
        <v>10.26</v>
      </c>
      <c r="X655" s="4"/>
      <c r="Y655" s="3">
        <v>19.02</v>
      </c>
      <c r="Z655" s="4"/>
      <c r="AA655" s="4"/>
      <c r="AB655" s="4"/>
      <c r="AC655" s="3">
        <v>7.66</v>
      </c>
      <c r="AD655" s="4"/>
      <c r="AE655" s="4"/>
      <c r="AF655" s="4"/>
      <c r="AG655" s="34"/>
      <c r="AH655" s="3">
        <v>8.76</v>
      </c>
      <c r="AI655" s="3">
        <v>7.85</v>
      </c>
      <c r="AJ655" s="3">
        <v>22.63</v>
      </c>
      <c r="AK655" s="3">
        <v>6.133</v>
      </c>
      <c r="AN655" s="4"/>
      <c r="AO655" s="4"/>
      <c r="AP655" s="3">
        <v>7.8</v>
      </c>
      <c r="AQ655" s="4"/>
    </row>
    <row r="656" spans="1:43">
      <c r="A656" s="34">
        <v>39262</v>
      </c>
      <c r="B656" s="3">
        <v>8.86</v>
      </c>
      <c r="C656" s="3">
        <v>1.97</v>
      </c>
      <c r="D656" s="3">
        <v>2.2400000000000002</v>
      </c>
      <c r="E656" s="3">
        <v>5.7089999999999996</v>
      </c>
      <c r="F656" s="3">
        <v>10.73</v>
      </c>
      <c r="G656" s="3">
        <v>5.37</v>
      </c>
      <c r="H656" s="3">
        <v>10.8</v>
      </c>
      <c r="K656" s="3">
        <v>10.050000000000001</v>
      </c>
      <c r="L656" s="3">
        <v>2.27</v>
      </c>
      <c r="M656" s="3">
        <v>3.13</v>
      </c>
      <c r="N656" s="3">
        <v>3.22</v>
      </c>
      <c r="O656" s="3">
        <v>5.9649999999999999</v>
      </c>
      <c r="P656" s="3">
        <v>9.09</v>
      </c>
      <c r="Q656" s="3">
        <v>29.4</v>
      </c>
      <c r="R656" s="3">
        <v>29.7</v>
      </c>
      <c r="S656" s="3">
        <v>14.2</v>
      </c>
      <c r="T656" s="3">
        <v>1.98</v>
      </c>
      <c r="V656" s="3">
        <v>4.5</v>
      </c>
      <c r="W656" s="3">
        <v>10.19</v>
      </c>
      <c r="X656" s="3">
        <v>6.65</v>
      </c>
      <c r="Y656" s="3">
        <v>19.46</v>
      </c>
      <c r="Z656" s="3">
        <v>12.2</v>
      </c>
      <c r="AA656" s="3">
        <v>4.46</v>
      </c>
      <c r="AB656" s="3">
        <v>3.41</v>
      </c>
      <c r="AC656" s="3">
        <v>7.21</v>
      </c>
      <c r="AD656" s="3">
        <v>83.95</v>
      </c>
      <c r="AE656" s="3">
        <v>13.46</v>
      </c>
      <c r="AF656" s="3">
        <v>20.5</v>
      </c>
      <c r="AG656" s="34"/>
      <c r="AH656" s="3">
        <v>8.82</v>
      </c>
      <c r="AI656" s="3">
        <v>7.93</v>
      </c>
      <c r="AJ656" s="3">
        <v>22.98</v>
      </c>
      <c r="AK656" s="3">
        <v>5.72</v>
      </c>
      <c r="AN656" s="4"/>
      <c r="AO656" s="3">
        <v>0.89</v>
      </c>
      <c r="AP656" s="3">
        <v>7.61</v>
      </c>
      <c r="AQ656" s="3">
        <v>39.25</v>
      </c>
    </row>
    <row r="657" spans="1:43">
      <c r="A657" s="34">
        <v>39261</v>
      </c>
      <c r="B657" s="3">
        <v>8.81</v>
      </c>
      <c r="C657" s="3">
        <v>2</v>
      </c>
      <c r="D657" s="3">
        <v>2.27</v>
      </c>
      <c r="E657" s="3">
        <v>5.9880000000000004</v>
      </c>
      <c r="F657" s="3">
        <v>11.19</v>
      </c>
      <c r="G657" s="3">
        <v>5.97</v>
      </c>
      <c r="H657" s="3">
        <v>11.11</v>
      </c>
      <c r="K657" s="3">
        <v>10.76</v>
      </c>
      <c r="L657" s="3">
        <v>2.2000000000000002</v>
      </c>
      <c r="M657" s="3">
        <v>3.01</v>
      </c>
      <c r="N657" s="3">
        <v>3.29</v>
      </c>
      <c r="O657" s="3">
        <v>5.4619999999999997</v>
      </c>
      <c r="P657" s="3">
        <v>9.0299999999999994</v>
      </c>
      <c r="Q657" s="3">
        <v>29.9</v>
      </c>
      <c r="R657" s="3">
        <v>28.5</v>
      </c>
      <c r="S657" s="3">
        <v>13.9</v>
      </c>
      <c r="T657" s="3">
        <v>1.94</v>
      </c>
      <c r="V657" s="3">
        <v>4.46</v>
      </c>
      <c r="W657" s="3">
        <v>11.1</v>
      </c>
      <c r="X657" s="3">
        <v>6.75</v>
      </c>
      <c r="Y657" s="3">
        <v>21.21</v>
      </c>
      <c r="Z657" s="3">
        <v>12.1</v>
      </c>
      <c r="AA657" s="3">
        <v>4.5670000000000002</v>
      </c>
      <c r="AB657" s="3">
        <v>3.45</v>
      </c>
      <c r="AC657" s="3">
        <v>7.19</v>
      </c>
      <c r="AD657" s="3">
        <v>84.9</v>
      </c>
      <c r="AE657" s="3">
        <v>13.64</v>
      </c>
      <c r="AF657" s="3">
        <v>20.75</v>
      </c>
      <c r="AG657" s="34"/>
      <c r="AH657" s="3">
        <v>9.2899999999999991</v>
      </c>
      <c r="AI657" s="3">
        <v>8.1</v>
      </c>
      <c r="AJ657" s="3">
        <v>22.96</v>
      </c>
      <c r="AK657" s="4"/>
      <c r="AN657" s="4"/>
      <c r="AO657" s="3">
        <v>0.89</v>
      </c>
      <c r="AP657" s="3">
        <v>7.83</v>
      </c>
      <c r="AQ657" s="3">
        <v>39.15</v>
      </c>
    </row>
    <row r="658" spans="1:43">
      <c r="A658" s="34">
        <v>39260</v>
      </c>
      <c r="B658" s="3">
        <v>8.4600000000000009</v>
      </c>
      <c r="C658" s="3">
        <v>1.95</v>
      </c>
      <c r="D658" s="3">
        <v>2.31</v>
      </c>
      <c r="E658" s="3">
        <v>6.3019999999999996</v>
      </c>
      <c r="F658" s="3">
        <v>12</v>
      </c>
      <c r="G658" s="3">
        <v>6.51</v>
      </c>
      <c r="H658" s="3">
        <v>12.1</v>
      </c>
      <c r="K658" s="3">
        <v>11.4</v>
      </c>
      <c r="L658" s="3">
        <v>1.9</v>
      </c>
      <c r="M658" s="3">
        <v>3.1</v>
      </c>
      <c r="N658" s="3">
        <v>3.35</v>
      </c>
      <c r="O658" s="3">
        <v>5.1749999999999998</v>
      </c>
      <c r="P658" s="3">
        <v>8.86</v>
      </c>
      <c r="Q658" s="3">
        <v>29.5</v>
      </c>
      <c r="R658" s="3">
        <v>28.3</v>
      </c>
      <c r="S658" s="3">
        <v>14.83</v>
      </c>
      <c r="T658" s="3">
        <v>1.91</v>
      </c>
      <c r="V658" s="3">
        <v>4.58</v>
      </c>
      <c r="W658" s="3">
        <v>12.33</v>
      </c>
      <c r="X658" s="3">
        <v>6.64</v>
      </c>
      <c r="Y658" s="3">
        <v>22.1</v>
      </c>
      <c r="Z658" s="3">
        <v>12</v>
      </c>
      <c r="AA658" s="3">
        <v>4.5999999999999996</v>
      </c>
      <c r="AB658" s="3">
        <v>3.54</v>
      </c>
      <c r="AC658" s="3">
        <v>7.9</v>
      </c>
      <c r="AD658" s="3">
        <v>83.45</v>
      </c>
      <c r="AE658" s="3">
        <v>13.22</v>
      </c>
      <c r="AF658" s="3">
        <v>20.45</v>
      </c>
      <c r="AG658" s="34"/>
      <c r="AH658" s="3">
        <v>10.029999999999999</v>
      </c>
      <c r="AI658" s="3">
        <v>8.25</v>
      </c>
      <c r="AJ658" s="3">
        <v>24.01</v>
      </c>
      <c r="AK658" s="3">
        <v>6.133</v>
      </c>
      <c r="AN658" s="4"/>
      <c r="AO658" s="3">
        <v>0.89</v>
      </c>
      <c r="AP658" s="3">
        <v>8.33</v>
      </c>
      <c r="AQ658" s="3">
        <v>38.25</v>
      </c>
    </row>
    <row r="659" spans="1:43">
      <c r="A659" s="34">
        <v>39259</v>
      </c>
      <c r="B659" s="3">
        <v>8.6</v>
      </c>
      <c r="C659" s="3">
        <v>2.0099999999999998</v>
      </c>
      <c r="D659" s="3">
        <v>2.2599999999999998</v>
      </c>
      <c r="E659" s="3">
        <v>6.2229999999999999</v>
      </c>
      <c r="F659" s="3">
        <v>11.84</v>
      </c>
      <c r="G659" s="3">
        <v>6.6</v>
      </c>
      <c r="H659" s="3">
        <v>11.56</v>
      </c>
      <c r="K659" s="3">
        <v>10.59</v>
      </c>
      <c r="L659" s="3">
        <v>1.81</v>
      </c>
      <c r="M659" s="3">
        <v>3.21</v>
      </c>
      <c r="N659" s="3">
        <v>3.39</v>
      </c>
      <c r="O659" s="3">
        <v>6.1230000000000002</v>
      </c>
      <c r="P659" s="3">
        <v>9.0500000000000007</v>
      </c>
      <c r="Q659" s="3">
        <v>30.5</v>
      </c>
      <c r="R659" s="3">
        <v>28.55</v>
      </c>
      <c r="S659" s="3">
        <v>13.78</v>
      </c>
      <c r="T659" s="3">
        <v>1.94</v>
      </c>
      <c r="V659" s="3">
        <v>4.6100000000000003</v>
      </c>
      <c r="W659" s="3">
        <v>12.2</v>
      </c>
      <c r="X659" s="3">
        <v>6.76</v>
      </c>
      <c r="Y659" s="3">
        <v>21.93</v>
      </c>
      <c r="Z659" s="3">
        <v>12.1</v>
      </c>
      <c r="AA659" s="3">
        <v>4.673</v>
      </c>
      <c r="AB659" s="3">
        <v>3.6</v>
      </c>
      <c r="AC659" s="3">
        <v>7.89</v>
      </c>
      <c r="AD659" s="3">
        <v>84.8</v>
      </c>
      <c r="AE659" s="3">
        <v>13.3</v>
      </c>
      <c r="AF659" s="3">
        <v>20.399999999999999</v>
      </c>
      <c r="AG659" s="34"/>
      <c r="AH659" s="3">
        <v>9.61</v>
      </c>
      <c r="AI659" s="3">
        <v>8.16</v>
      </c>
      <c r="AJ659" s="3">
        <v>22.39</v>
      </c>
      <c r="AK659" s="3">
        <v>6.093</v>
      </c>
      <c r="AN659" s="4"/>
      <c r="AO659" s="3">
        <v>0.89</v>
      </c>
      <c r="AP659" s="3">
        <v>8.27</v>
      </c>
      <c r="AQ659" s="3">
        <v>39</v>
      </c>
    </row>
    <row r="660" spans="1:43">
      <c r="A660" s="34">
        <v>39258</v>
      </c>
      <c r="B660" s="3">
        <v>8.92</v>
      </c>
      <c r="C660" s="3">
        <v>2.04</v>
      </c>
      <c r="D660" s="3">
        <v>2.35</v>
      </c>
      <c r="E660" s="3">
        <v>6.4370000000000003</v>
      </c>
      <c r="F660" s="3">
        <v>11.8</v>
      </c>
      <c r="G660" s="3">
        <v>6.38</v>
      </c>
      <c r="H660" s="3">
        <v>11.52</v>
      </c>
      <c r="K660" s="3">
        <v>10.35</v>
      </c>
      <c r="L660" s="3">
        <v>1.84</v>
      </c>
      <c r="M660" s="3">
        <v>3.21</v>
      </c>
      <c r="N660" s="3">
        <v>3.4</v>
      </c>
      <c r="O660" s="3">
        <v>6.8250000000000002</v>
      </c>
      <c r="P660" s="3">
        <v>8.9700000000000006</v>
      </c>
      <c r="Q660" s="3">
        <v>31.5</v>
      </c>
      <c r="R660" s="3">
        <v>29</v>
      </c>
      <c r="S660" s="3">
        <v>12.98</v>
      </c>
      <c r="T660" s="3">
        <v>1.99</v>
      </c>
      <c r="V660" s="3">
        <v>4.55</v>
      </c>
      <c r="W660" s="3">
        <v>11.77</v>
      </c>
      <c r="X660" s="3">
        <v>6.95</v>
      </c>
      <c r="Y660" s="3">
        <v>21.64</v>
      </c>
      <c r="Z660" s="3">
        <v>12.18</v>
      </c>
      <c r="AA660" s="3">
        <v>4.6470000000000002</v>
      </c>
      <c r="AB660" s="3">
        <v>3.63</v>
      </c>
      <c r="AC660" s="3">
        <v>7.53</v>
      </c>
      <c r="AD660" s="3">
        <v>84.25</v>
      </c>
      <c r="AE660" s="3">
        <v>13.16</v>
      </c>
      <c r="AF660" s="3">
        <v>20.7</v>
      </c>
      <c r="AG660" s="34"/>
      <c r="AH660" s="3">
        <v>9.66</v>
      </c>
      <c r="AI660" s="3">
        <v>7.93</v>
      </c>
      <c r="AJ660" s="3">
        <v>22.02</v>
      </c>
      <c r="AK660" s="3">
        <v>5.54</v>
      </c>
      <c r="AN660" s="4"/>
      <c r="AO660" s="3">
        <v>0.78</v>
      </c>
      <c r="AP660" s="3">
        <v>8.3800000000000008</v>
      </c>
      <c r="AQ660" s="3">
        <v>38.1</v>
      </c>
    </row>
    <row r="661" spans="1:43">
      <c r="A661" s="34">
        <v>39255</v>
      </c>
      <c r="B661" s="3">
        <v>8.9600000000000009</v>
      </c>
      <c r="C661" s="3">
        <v>2.11</v>
      </c>
      <c r="D661" s="3">
        <v>2.44</v>
      </c>
      <c r="E661" s="3">
        <v>6.7759999999999998</v>
      </c>
      <c r="F661" s="3">
        <v>13.07</v>
      </c>
      <c r="G661" s="3">
        <v>7.09</v>
      </c>
      <c r="H661" s="3">
        <v>12.58</v>
      </c>
      <c r="K661" s="3">
        <v>11.14</v>
      </c>
      <c r="L661" s="3">
        <v>1.93</v>
      </c>
      <c r="M661" s="3">
        <v>3.14</v>
      </c>
      <c r="N661" s="3">
        <v>3.4</v>
      </c>
      <c r="O661" s="3">
        <v>6.9139999999999997</v>
      </c>
      <c r="P661" s="3">
        <v>8.92</v>
      </c>
      <c r="Q661" s="3">
        <v>31.05</v>
      </c>
      <c r="R661" s="3">
        <v>28.75</v>
      </c>
      <c r="S661" s="3">
        <v>14</v>
      </c>
      <c r="T661" s="3">
        <v>2</v>
      </c>
      <c r="V661" s="3">
        <v>4.6399999999999997</v>
      </c>
      <c r="W661" s="3">
        <v>13.11</v>
      </c>
      <c r="X661" s="3">
        <v>6.84</v>
      </c>
      <c r="Y661" s="3">
        <v>24.04</v>
      </c>
      <c r="Z661" s="3">
        <v>12.34</v>
      </c>
      <c r="AA661" s="3">
        <v>4.7729999999999997</v>
      </c>
      <c r="AB661" s="3">
        <v>3.65</v>
      </c>
      <c r="AC661" s="3">
        <v>8.3699999999999992</v>
      </c>
      <c r="AD661" s="3">
        <v>84.65</v>
      </c>
      <c r="AE661" s="3">
        <v>13.3</v>
      </c>
      <c r="AF661" s="3">
        <v>20.75</v>
      </c>
      <c r="AG661" s="34"/>
      <c r="AH661" s="3">
        <v>9.1199999999999992</v>
      </c>
      <c r="AI661" s="3">
        <v>8.1999999999999993</v>
      </c>
      <c r="AJ661" s="3">
        <v>24.36</v>
      </c>
      <c r="AK661" s="3">
        <v>5.7270000000000003</v>
      </c>
      <c r="AN661" s="4"/>
      <c r="AO661" s="3">
        <v>0.79</v>
      </c>
      <c r="AP661" s="3">
        <v>8.74</v>
      </c>
      <c r="AQ661" s="3">
        <v>38.299999999999997</v>
      </c>
    </row>
    <row r="662" spans="1:43">
      <c r="A662" s="34">
        <v>39254</v>
      </c>
      <c r="B662" s="3">
        <v>9.1199999999999992</v>
      </c>
      <c r="C662" s="3">
        <v>2.0699999999999998</v>
      </c>
      <c r="D662" s="3">
        <v>2.42</v>
      </c>
      <c r="E662" s="3">
        <v>7.1210000000000004</v>
      </c>
      <c r="F662" s="3">
        <v>13.25</v>
      </c>
      <c r="G662" s="3">
        <v>7.48</v>
      </c>
      <c r="H662" s="3">
        <v>13.65</v>
      </c>
      <c r="K662" s="3">
        <v>11.3</v>
      </c>
      <c r="L662" s="3">
        <v>1.94</v>
      </c>
      <c r="M662" s="3">
        <v>2.95</v>
      </c>
      <c r="N662" s="3">
        <v>3.45</v>
      </c>
      <c r="O662" s="3">
        <v>6.7160000000000002</v>
      </c>
      <c r="P662" s="3">
        <v>8.85</v>
      </c>
      <c r="Q662" s="3">
        <v>30.75</v>
      </c>
      <c r="R662" s="3">
        <v>28.1</v>
      </c>
      <c r="S662" s="3">
        <v>15.11</v>
      </c>
      <c r="T662" s="3">
        <v>1.97</v>
      </c>
      <c r="V662" s="3">
        <v>4.66</v>
      </c>
      <c r="W662" s="3">
        <v>14.05</v>
      </c>
      <c r="X662" s="3">
        <v>6.7</v>
      </c>
      <c r="Y662" s="3">
        <v>23.93</v>
      </c>
      <c r="Z662" s="3">
        <v>12.42</v>
      </c>
      <c r="AA662" s="3">
        <v>4.88</v>
      </c>
      <c r="AB662" s="3">
        <v>3.72</v>
      </c>
      <c r="AC662" s="3">
        <v>9.3000000000000007</v>
      </c>
      <c r="AD662" s="3">
        <v>82.35</v>
      </c>
      <c r="AE662" s="3">
        <v>13.48</v>
      </c>
      <c r="AF662" s="3">
        <v>20.95</v>
      </c>
      <c r="AG662" s="34"/>
      <c r="AH662" s="3">
        <v>9.5299999999999994</v>
      </c>
      <c r="AI662" s="3">
        <v>8.66</v>
      </c>
      <c r="AJ662" s="3">
        <v>25.01</v>
      </c>
      <c r="AK662" s="3">
        <v>5.9930000000000003</v>
      </c>
      <c r="AN662" s="4"/>
      <c r="AO662" s="3">
        <v>0.81</v>
      </c>
      <c r="AP662" s="3">
        <v>9.14</v>
      </c>
      <c r="AQ662" s="3">
        <v>38</v>
      </c>
    </row>
    <row r="663" spans="1:43">
      <c r="A663" s="34">
        <v>39253</v>
      </c>
      <c r="B663" s="3">
        <v>9.1300000000000008</v>
      </c>
      <c r="C663" s="3">
        <v>1.88</v>
      </c>
      <c r="D663" s="3">
        <v>2.4500000000000002</v>
      </c>
      <c r="E663" s="3">
        <v>6.9809999999999999</v>
      </c>
      <c r="F663" s="3">
        <v>12.82</v>
      </c>
      <c r="G663" s="3">
        <v>7.8</v>
      </c>
      <c r="H663" s="3">
        <v>13.43</v>
      </c>
      <c r="K663" s="3">
        <v>11.51</v>
      </c>
      <c r="L663" s="3">
        <v>1.83</v>
      </c>
      <c r="M663" s="3">
        <v>3.02</v>
      </c>
      <c r="N663" s="3">
        <v>3.58</v>
      </c>
      <c r="O663" s="3">
        <v>7.4470000000000001</v>
      </c>
      <c r="P663" s="3">
        <v>8.75</v>
      </c>
      <c r="Q663" s="3">
        <v>30.25</v>
      </c>
      <c r="R663" s="3">
        <v>26.95</v>
      </c>
      <c r="S663" s="3">
        <v>15.33</v>
      </c>
      <c r="T663" s="3">
        <v>1.98</v>
      </c>
      <c r="V663" s="3">
        <v>4.46</v>
      </c>
      <c r="W663" s="3">
        <v>13.64</v>
      </c>
      <c r="X663" s="3">
        <v>6.99</v>
      </c>
      <c r="Y663" s="3">
        <v>24.14</v>
      </c>
      <c r="Z663" s="3">
        <v>12.12</v>
      </c>
      <c r="AA663" s="3">
        <v>4.88</v>
      </c>
      <c r="AB663" s="3">
        <v>3.7</v>
      </c>
      <c r="AC663" s="3">
        <v>9.61</v>
      </c>
      <c r="AD663" s="3">
        <v>80.400000000000006</v>
      </c>
      <c r="AE663" s="3">
        <v>13.2</v>
      </c>
      <c r="AF663" s="3">
        <v>21.25</v>
      </c>
      <c r="AG663" s="34"/>
      <c r="AH663" s="3">
        <v>9.67</v>
      </c>
      <c r="AI663" s="3">
        <v>8.61</v>
      </c>
      <c r="AJ663" s="3">
        <v>24.56</v>
      </c>
      <c r="AK663" s="3">
        <v>5.7729999999999997</v>
      </c>
      <c r="AN663" s="4"/>
      <c r="AO663" s="3">
        <v>0.8</v>
      </c>
      <c r="AP663" s="3">
        <v>9.11</v>
      </c>
      <c r="AQ663" s="3">
        <v>37.299999999999997</v>
      </c>
    </row>
    <row r="664" spans="1:43">
      <c r="A664" s="34">
        <v>39252</v>
      </c>
      <c r="B664" s="4"/>
      <c r="C664" s="4"/>
      <c r="D664" s="4"/>
      <c r="E664" s="4"/>
      <c r="F664" s="3">
        <v>13.19</v>
      </c>
      <c r="G664" s="3">
        <v>8.1999999999999993</v>
      </c>
      <c r="H664" s="3">
        <v>12.82</v>
      </c>
      <c r="K664" s="3">
        <v>12.32</v>
      </c>
      <c r="L664" s="4"/>
      <c r="M664" s="4"/>
      <c r="N664" s="4"/>
      <c r="O664" s="4"/>
      <c r="P664" s="4"/>
      <c r="Q664" s="4"/>
      <c r="R664" s="4"/>
      <c r="S664" s="3">
        <v>15.46</v>
      </c>
      <c r="T664" s="3">
        <v>1.98</v>
      </c>
      <c r="V664" s="4"/>
      <c r="W664" s="3">
        <v>14.16</v>
      </c>
      <c r="X664" s="4"/>
      <c r="Y664" s="3">
        <v>24.81</v>
      </c>
      <c r="Z664" s="4"/>
      <c r="AA664" s="4"/>
      <c r="AB664" s="4"/>
      <c r="AC664" s="3">
        <v>10.15</v>
      </c>
      <c r="AD664" s="4"/>
      <c r="AE664" s="4"/>
      <c r="AF664" s="4"/>
      <c r="AG664" s="34"/>
      <c r="AH664" s="3">
        <v>9.9499999999999993</v>
      </c>
      <c r="AI664" s="3">
        <v>8.93</v>
      </c>
      <c r="AJ664" s="3">
        <v>25.21</v>
      </c>
      <c r="AK664" s="3">
        <v>6.0270000000000001</v>
      </c>
      <c r="AN664" s="4"/>
      <c r="AO664" s="4"/>
      <c r="AP664" s="3">
        <v>9.34</v>
      </c>
      <c r="AQ664" s="4"/>
    </row>
    <row r="665" spans="1:43">
      <c r="A665" s="34">
        <v>39251</v>
      </c>
      <c r="B665" s="3">
        <v>8.89</v>
      </c>
      <c r="C665" s="3">
        <v>1.84</v>
      </c>
      <c r="D665" s="3">
        <v>2.4700000000000002</v>
      </c>
      <c r="E665" s="3">
        <v>7.181</v>
      </c>
      <c r="F665" s="3">
        <v>13.28</v>
      </c>
      <c r="G665" s="3">
        <v>8.31</v>
      </c>
      <c r="H665" s="3">
        <v>12.44</v>
      </c>
      <c r="K665" s="3">
        <v>11.98</v>
      </c>
      <c r="L665" s="3">
        <v>1.84</v>
      </c>
      <c r="M665" s="3">
        <v>2.88</v>
      </c>
      <c r="N665" s="3">
        <v>3.6</v>
      </c>
      <c r="O665" s="3">
        <v>7.5359999999999996</v>
      </c>
      <c r="P665" s="3">
        <v>8.8000000000000007</v>
      </c>
      <c r="Q665" s="3">
        <v>30.35</v>
      </c>
      <c r="R665" s="3">
        <v>26.4</v>
      </c>
      <c r="S665" s="3">
        <v>15.37</v>
      </c>
      <c r="T665" s="3">
        <v>2.04</v>
      </c>
      <c r="V665" s="3">
        <v>4.41</v>
      </c>
      <c r="W665" s="3">
        <v>13.9</v>
      </c>
      <c r="X665" s="3">
        <v>6.8</v>
      </c>
      <c r="Y665" s="3">
        <v>24.31</v>
      </c>
      <c r="Z665" s="3">
        <v>12.34</v>
      </c>
      <c r="AA665" s="3">
        <v>4.7069999999999999</v>
      </c>
      <c r="AB665" s="3">
        <v>3.7</v>
      </c>
      <c r="AC665" s="3">
        <v>9.82</v>
      </c>
      <c r="AD665" s="3">
        <v>80.349999999999994</v>
      </c>
      <c r="AE665" s="3">
        <v>13.02</v>
      </c>
      <c r="AF665" s="3">
        <v>21.3</v>
      </c>
      <c r="AG665" s="34"/>
      <c r="AH665" s="3">
        <v>9.91</v>
      </c>
      <c r="AI665" s="3">
        <v>8.9</v>
      </c>
      <c r="AJ665" s="3">
        <v>25.34</v>
      </c>
      <c r="AK665" s="3">
        <v>6.32</v>
      </c>
      <c r="AN665" s="4"/>
      <c r="AO665" s="3">
        <v>0.77</v>
      </c>
      <c r="AP665" s="3">
        <v>9.2200000000000006</v>
      </c>
      <c r="AQ665" s="3">
        <v>36.799999999999997</v>
      </c>
    </row>
    <row r="666" spans="1:43">
      <c r="A666" s="34">
        <v>39248</v>
      </c>
      <c r="B666" s="3">
        <v>8.4600000000000009</v>
      </c>
      <c r="C666" s="3">
        <v>1.8</v>
      </c>
      <c r="D666" s="3">
        <v>2.4500000000000002</v>
      </c>
      <c r="E666" s="3">
        <v>7.101</v>
      </c>
      <c r="F666" s="3">
        <v>12.89</v>
      </c>
      <c r="G666" s="3">
        <v>7.82</v>
      </c>
      <c r="H666" s="3">
        <v>12.14</v>
      </c>
      <c r="K666" s="3">
        <v>11.04</v>
      </c>
      <c r="L666" s="3">
        <v>1.78</v>
      </c>
      <c r="M666" s="3">
        <v>2.9</v>
      </c>
      <c r="N666" s="3">
        <v>3.58</v>
      </c>
      <c r="O666" s="3">
        <v>7.5060000000000002</v>
      </c>
      <c r="P666" s="3">
        <v>8.8000000000000007</v>
      </c>
      <c r="Q666" s="3">
        <v>28.55</v>
      </c>
      <c r="R666" s="3">
        <v>26.15</v>
      </c>
      <c r="S666" s="4"/>
      <c r="T666" s="3">
        <v>2.04</v>
      </c>
      <c r="V666" s="3">
        <v>4.47</v>
      </c>
      <c r="W666" s="3">
        <v>13.42</v>
      </c>
      <c r="X666" s="3">
        <v>6.77</v>
      </c>
      <c r="Y666" s="3">
        <v>22.97</v>
      </c>
      <c r="Z666" s="3">
        <v>11.5</v>
      </c>
      <c r="AA666" s="3">
        <v>4.6470000000000002</v>
      </c>
      <c r="AB666" s="3">
        <v>3.7</v>
      </c>
      <c r="AC666" s="3">
        <v>9.6199999999999992</v>
      </c>
      <c r="AD666" s="3">
        <v>75.8</v>
      </c>
      <c r="AE666" s="3">
        <v>12.04</v>
      </c>
      <c r="AF666" s="3">
        <v>20.8</v>
      </c>
      <c r="AG666" s="34"/>
      <c r="AH666" s="3">
        <v>9.73</v>
      </c>
      <c r="AI666" s="3">
        <v>8.76</v>
      </c>
      <c r="AJ666" s="3">
        <v>24.2</v>
      </c>
      <c r="AK666" s="4"/>
      <c r="AN666" s="4"/>
      <c r="AO666" s="3">
        <v>0.79</v>
      </c>
      <c r="AP666" s="3">
        <v>9.0500000000000007</v>
      </c>
      <c r="AQ666" s="3">
        <v>35.450000000000003</v>
      </c>
    </row>
    <row r="667" spans="1:43">
      <c r="A667" s="34">
        <v>39247</v>
      </c>
      <c r="B667" s="3">
        <v>8.3000000000000007</v>
      </c>
      <c r="C667" s="3">
        <v>1.81</v>
      </c>
      <c r="D667" s="3">
        <v>2.4700000000000002</v>
      </c>
      <c r="E667" s="3">
        <v>7.0709999999999997</v>
      </c>
      <c r="F667" s="3">
        <v>13.06</v>
      </c>
      <c r="G667" s="3">
        <v>8</v>
      </c>
      <c r="H667" s="3">
        <v>12.11</v>
      </c>
      <c r="K667" s="3">
        <v>11.27</v>
      </c>
      <c r="L667" s="3">
        <v>1.79</v>
      </c>
      <c r="M667" s="3">
        <v>2.87</v>
      </c>
      <c r="N667" s="3">
        <v>3.64</v>
      </c>
      <c r="O667" s="3">
        <v>7.516</v>
      </c>
      <c r="P667" s="3">
        <v>8.9499999999999993</v>
      </c>
      <c r="Q667" s="3">
        <v>28.6</v>
      </c>
      <c r="R667" s="3">
        <v>25.5</v>
      </c>
      <c r="S667" s="3">
        <v>15.27</v>
      </c>
      <c r="T667" s="3">
        <v>2.0499999999999998</v>
      </c>
      <c r="V667" s="3">
        <v>4.34</v>
      </c>
      <c r="W667" s="3">
        <v>13.74</v>
      </c>
      <c r="X667" s="3">
        <v>6.71</v>
      </c>
      <c r="Y667" s="3">
        <v>23.25</v>
      </c>
      <c r="Z667" s="3">
        <v>11.44</v>
      </c>
      <c r="AA667" s="3">
        <v>4.6470000000000002</v>
      </c>
      <c r="AB667" s="3">
        <v>3.7</v>
      </c>
      <c r="AC667" s="3">
        <v>9.9700000000000006</v>
      </c>
      <c r="AD667" s="3">
        <v>75.2</v>
      </c>
      <c r="AE667" s="3">
        <v>11.94</v>
      </c>
      <c r="AF667" s="3">
        <v>20.5</v>
      </c>
      <c r="AG667" s="34"/>
      <c r="AH667" s="3">
        <v>9.82</v>
      </c>
      <c r="AI667" s="3">
        <v>8.93</v>
      </c>
      <c r="AJ667" s="3">
        <v>24.67</v>
      </c>
      <c r="AK667" s="4"/>
      <c r="AN667" s="4"/>
      <c r="AO667" s="3">
        <v>0.82</v>
      </c>
      <c r="AP667" s="3">
        <v>9.1999999999999993</v>
      </c>
      <c r="AQ667" s="3">
        <v>35.299999999999997</v>
      </c>
    </row>
    <row r="668" spans="1:43">
      <c r="A668" s="34">
        <v>39246</v>
      </c>
      <c r="B668" s="3">
        <v>8.01</v>
      </c>
      <c r="C668" s="3">
        <v>1.79</v>
      </c>
      <c r="D668" s="3">
        <v>2.5</v>
      </c>
      <c r="E668" s="3">
        <v>7.0860000000000003</v>
      </c>
      <c r="F668" s="3">
        <v>13.49</v>
      </c>
      <c r="G668" s="3">
        <v>7.8</v>
      </c>
      <c r="H668" s="3">
        <v>12.68</v>
      </c>
      <c r="K668" s="3">
        <v>11.76</v>
      </c>
      <c r="L668" s="3">
        <v>1.77</v>
      </c>
      <c r="M668" s="3">
        <v>2.89</v>
      </c>
      <c r="N668" s="3">
        <v>3.67</v>
      </c>
      <c r="O668" s="3">
        <v>7.5750000000000002</v>
      </c>
      <c r="P668" s="3">
        <v>8.8699999999999992</v>
      </c>
      <c r="Q668" s="3">
        <v>28.2</v>
      </c>
      <c r="R668" s="3">
        <v>25.5</v>
      </c>
      <c r="S668" s="3">
        <v>15.77</v>
      </c>
      <c r="T668" s="3">
        <v>2.0099999999999998</v>
      </c>
      <c r="V668" s="3">
        <v>4.41</v>
      </c>
      <c r="W668" s="4"/>
      <c r="X668" s="3">
        <v>6.68</v>
      </c>
      <c r="Y668" s="3">
        <v>24.36</v>
      </c>
      <c r="Z668" s="3">
        <v>10.96</v>
      </c>
      <c r="AA668" s="3">
        <v>4.6669999999999998</v>
      </c>
      <c r="AB668" s="3">
        <v>3.71</v>
      </c>
      <c r="AC668" s="3">
        <v>10.11</v>
      </c>
      <c r="AD668" s="3">
        <v>73.900000000000006</v>
      </c>
      <c r="AE668" s="3">
        <v>11.6</v>
      </c>
      <c r="AF668" s="3">
        <v>20.5</v>
      </c>
      <c r="AG668" s="34"/>
      <c r="AH668" s="3">
        <v>10.210000000000001</v>
      </c>
      <c r="AI668" s="4"/>
      <c r="AJ668" s="3">
        <v>25.31</v>
      </c>
      <c r="AK668" s="4"/>
      <c r="AN668" s="4"/>
      <c r="AO668" s="3">
        <v>0.82</v>
      </c>
      <c r="AP668" s="3">
        <v>9.59</v>
      </c>
      <c r="AQ668" s="3">
        <v>34.85</v>
      </c>
    </row>
    <row r="669" spans="1:43">
      <c r="A669" s="34">
        <v>39245</v>
      </c>
      <c r="B669" s="3">
        <v>8.16</v>
      </c>
      <c r="C669" s="3">
        <v>1.82</v>
      </c>
      <c r="D669" s="3">
        <v>2.58</v>
      </c>
      <c r="E669" s="3">
        <v>6.7469999999999999</v>
      </c>
      <c r="F669" s="3">
        <v>13.44</v>
      </c>
      <c r="G669" s="3">
        <v>7.5</v>
      </c>
      <c r="H669" s="3">
        <v>12.4</v>
      </c>
      <c r="K669" s="3">
        <v>11.06</v>
      </c>
      <c r="L669" s="3">
        <v>1.74</v>
      </c>
      <c r="M669" s="3">
        <v>2.86</v>
      </c>
      <c r="N669" s="3">
        <v>3.72</v>
      </c>
      <c r="O669" s="3">
        <v>7.625</v>
      </c>
      <c r="P669" s="3">
        <v>8.9</v>
      </c>
      <c r="Q669" s="3">
        <v>27.7</v>
      </c>
      <c r="R669" s="3">
        <v>25.3</v>
      </c>
      <c r="S669" s="3">
        <v>15.71</v>
      </c>
      <c r="T669" s="3">
        <v>1.95</v>
      </c>
      <c r="V669" s="3">
        <v>4.51</v>
      </c>
      <c r="W669" s="3">
        <v>13.87</v>
      </c>
      <c r="X669" s="3">
        <v>6.62</v>
      </c>
      <c r="Y669" s="4"/>
      <c r="Z669" s="3">
        <v>10.86</v>
      </c>
      <c r="AA669" s="3">
        <v>4.6669999999999998</v>
      </c>
      <c r="AB669" s="3">
        <v>3.49</v>
      </c>
      <c r="AC669" s="4"/>
      <c r="AD669" s="3">
        <v>74.099999999999994</v>
      </c>
      <c r="AE669" s="3">
        <v>11.52</v>
      </c>
      <c r="AF669" s="3">
        <v>20.55</v>
      </c>
      <c r="AG669" s="34"/>
      <c r="AH669" s="3">
        <v>9.57</v>
      </c>
      <c r="AI669" s="3">
        <v>8.7799999999999994</v>
      </c>
      <c r="AJ669" s="3">
        <v>23.1</v>
      </c>
      <c r="AK669" s="4"/>
      <c r="AN669" s="4"/>
      <c r="AO669" s="3">
        <v>0.83</v>
      </c>
      <c r="AP669" s="3">
        <v>9.17</v>
      </c>
      <c r="AQ669" s="3">
        <v>34.9</v>
      </c>
    </row>
    <row r="670" spans="1:43">
      <c r="A670" s="34">
        <v>39244</v>
      </c>
      <c r="B670" s="3">
        <v>8.17</v>
      </c>
      <c r="C670" s="3">
        <v>1.84</v>
      </c>
      <c r="D670" s="3">
        <v>2.6</v>
      </c>
      <c r="E670" s="3">
        <v>6.8109999999999999</v>
      </c>
      <c r="F670" s="3">
        <v>12.22</v>
      </c>
      <c r="G670" s="3">
        <v>7.66</v>
      </c>
      <c r="H670" s="3">
        <v>11.72</v>
      </c>
      <c r="K670" s="3">
        <v>10.050000000000001</v>
      </c>
      <c r="L670" s="3">
        <v>1.74</v>
      </c>
      <c r="M670" s="3">
        <v>2.89</v>
      </c>
      <c r="N670" s="3">
        <v>3.68</v>
      </c>
      <c r="O670" s="3">
        <v>7.6539999999999999</v>
      </c>
      <c r="P670" s="3">
        <v>8.86</v>
      </c>
      <c r="Q670" s="3">
        <v>27.7</v>
      </c>
      <c r="R670" s="3">
        <v>25.45</v>
      </c>
      <c r="S670" s="3">
        <v>15.39</v>
      </c>
      <c r="T670" s="3">
        <v>2</v>
      </c>
      <c r="V670" s="3">
        <v>4.49</v>
      </c>
      <c r="W670" s="3">
        <v>13.53</v>
      </c>
      <c r="X670" s="3">
        <v>6.7</v>
      </c>
      <c r="Y670" s="3">
        <v>24.16</v>
      </c>
      <c r="Z670" s="3">
        <v>10.92</v>
      </c>
      <c r="AA670" s="3">
        <v>4.6669999999999998</v>
      </c>
      <c r="AB670" s="3">
        <v>3.53</v>
      </c>
      <c r="AC670" s="3">
        <v>9.48</v>
      </c>
      <c r="AD670" s="3">
        <v>72.900000000000006</v>
      </c>
      <c r="AE670" s="3">
        <v>11.7</v>
      </c>
      <c r="AF670" s="3">
        <v>20.7</v>
      </c>
      <c r="AG670" s="34"/>
      <c r="AH670" s="3">
        <v>9.43</v>
      </c>
      <c r="AI670" s="3">
        <v>8.61</v>
      </c>
      <c r="AJ670" s="3">
        <v>22.17</v>
      </c>
      <c r="AK670" s="4"/>
      <c r="AN670" s="4"/>
      <c r="AO670" s="3">
        <v>0.88</v>
      </c>
      <c r="AP670" s="3">
        <v>8.93</v>
      </c>
      <c r="AQ670" s="3">
        <v>34.65</v>
      </c>
    </row>
    <row r="671" spans="1:43">
      <c r="A671" s="34">
        <v>39241</v>
      </c>
      <c r="B671" s="3">
        <v>8.14</v>
      </c>
      <c r="C671" s="3">
        <v>1.81</v>
      </c>
      <c r="D671" s="3">
        <v>2.38</v>
      </c>
      <c r="E671" s="3">
        <v>6.7220000000000004</v>
      </c>
      <c r="F671" s="3">
        <v>12.22</v>
      </c>
      <c r="G671" s="3">
        <v>7.86</v>
      </c>
      <c r="H671" s="3">
        <v>11.51</v>
      </c>
      <c r="K671" s="4"/>
      <c r="L671" s="3">
        <v>1.74</v>
      </c>
      <c r="M671" s="3">
        <v>2.85</v>
      </c>
      <c r="N671" s="3">
        <v>3.47</v>
      </c>
      <c r="O671" s="3">
        <v>7.3479999999999999</v>
      </c>
      <c r="P671" s="3">
        <v>8.8699999999999992</v>
      </c>
      <c r="Q671" s="3">
        <v>27.45</v>
      </c>
      <c r="R671" s="3">
        <v>25.45</v>
      </c>
      <c r="S671" s="3">
        <v>14.58</v>
      </c>
      <c r="T671" s="3">
        <v>1.95</v>
      </c>
      <c r="V671" s="3">
        <v>4.4400000000000004</v>
      </c>
      <c r="W671" s="3">
        <v>12.54</v>
      </c>
      <c r="X671" s="3">
        <v>6.65</v>
      </c>
      <c r="Y671" s="3">
        <v>22.9</v>
      </c>
      <c r="Z671" s="3">
        <v>10.96</v>
      </c>
      <c r="AA671" s="3">
        <v>4.6669999999999998</v>
      </c>
      <c r="AB671" s="3">
        <v>3.64</v>
      </c>
      <c r="AC671" s="3">
        <v>9.4499999999999993</v>
      </c>
      <c r="AD671" s="3">
        <v>72.349999999999994</v>
      </c>
      <c r="AE671" s="3">
        <v>11.06</v>
      </c>
      <c r="AF671" s="3">
        <v>20.55</v>
      </c>
      <c r="AG671" s="34"/>
      <c r="AH671" s="3">
        <v>9.2799999999999994</v>
      </c>
      <c r="AI671" s="3">
        <v>8.57</v>
      </c>
      <c r="AJ671" s="4"/>
      <c r="AK671" s="4"/>
      <c r="AN671" s="4"/>
      <c r="AO671" s="3">
        <v>0.8</v>
      </c>
      <c r="AP671" s="3">
        <v>8.8800000000000008</v>
      </c>
      <c r="AQ671" s="3">
        <v>34.049999999999997</v>
      </c>
    </row>
    <row r="672" spans="1:43">
      <c r="A672" s="34">
        <v>39240</v>
      </c>
      <c r="B672" s="3">
        <v>8.2799999999999994</v>
      </c>
      <c r="C672" s="3">
        <v>1.82</v>
      </c>
      <c r="D672" s="3">
        <v>2.38</v>
      </c>
      <c r="E672" s="3">
        <v>6.4020000000000001</v>
      </c>
      <c r="F672" s="3">
        <v>12.01</v>
      </c>
      <c r="G672" s="3">
        <v>7.37</v>
      </c>
      <c r="H672" s="3">
        <v>11.6</v>
      </c>
      <c r="K672" s="3">
        <v>9.14</v>
      </c>
      <c r="L672" s="3">
        <v>1.8</v>
      </c>
      <c r="M672" s="3">
        <v>2.83</v>
      </c>
      <c r="N672" s="3">
        <v>3.49</v>
      </c>
      <c r="O672" s="3">
        <v>7.3780000000000001</v>
      </c>
      <c r="P672" s="3">
        <v>8.84</v>
      </c>
      <c r="Q672" s="3">
        <v>28.6</v>
      </c>
      <c r="R672" s="3">
        <v>25.8</v>
      </c>
      <c r="S672" s="3">
        <v>14.59</v>
      </c>
      <c r="T672" s="3">
        <v>2.0099999999999998</v>
      </c>
      <c r="V672" s="3">
        <v>4.28</v>
      </c>
      <c r="W672" s="3">
        <v>12.75</v>
      </c>
      <c r="X672" s="3">
        <v>6.68</v>
      </c>
      <c r="Y672" s="3">
        <v>22.35</v>
      </c>
      <c r="Z672" s="3">
        <v>11.1</v>
      </c>
      <c r="AA672" s="3">
        <v>4.4400000000000004</v>
      </c>
      <c r="AB672" s="3">
        <v>3.75</v>
      </c>
      <c r="AC672" s="3">
        <v>9.4499999999999993</v>
      </c>
      <c r="AD672" s="3">
        <v>73</v>
      </c>
      <c r="AE672" s="3">
        <v>11.5</v>
      </c>
      <c r="AF672" s="3">
        <v>21</v>
      </c>
      <c r="AG672" s="34"/>
      <c r="AH672" s="3">
        <v>9.33</v>
      </c>
      <c r="AI672" s="3">
        <v>8.61</v>
      </c>
      <c r="AJ672" s="3">
        <v>21.19</v>
      </c>
      <c r="AK672" s="4"/>
      <c r="AN672" s="4"/>
      <c r="AO672" s="3">
        <v>0.83</v>
      </c>
      <c r="AP672" s="3">
        <v>8.86</v>
      </c>
      <c r="AQ672" s="3">
        <v>34.799999999999997</v>
      </c>
    </row>
    <row r="673" spans="1:43">
      <c r="A673" s="34">
        <v>39239</v>
      </c>
      <c r="B673" s="3">
        <v>8.07</v>
      </c>
      <c r="C673" s="3">
        <v>1.82</v>
      </c>
      <c r="D673" s="3">
        <v>2.38</v>
      </c>
      <c r="E673" s="3">
        <v>6.0979999999999999</v>
      </c>
      <c r="F673" s="3">
        <v>11.61</v>
      </c>
      <c r="G673" s="3">
        <v>6.7</v>
      </c>
      <c r="H673" s="3">
        <v>11.22</v>
      </c>
      <c r="K673" s="3">
        <v>8.84</v>
      </c>
      <c r="L673" s="3">
        <v>1.82</v>
      </c>
      <c r="M673" s="3">
        <v>2.83</v>
      </c>
      <c r="N673" s="3">
        <v>3.52</v>
      </c>
      <c r="O673" s="3">
        <v>7.4569999999999999</v>
      </c>
      <c r="P673" s="3">
        <v>8.93</v>
      </c>
      <c r="Q673" s="3">
        <v>28.95</v>
      </c>
      <c r="R673" s="3">
        <v>24.6</v>
      </c>
      <c r="S673" s="3">
        <v>14.25</v>
      </c>
      <c r="T673" s="3">
        <v>2.21</v>
      </c>
      <c r="V673" s="3">
        <v>4.29</v>
      </c>
      <c r="W673" s="3">
        <v>12.26</v>
      </c>
      <c r="X673" s="3">
        <v>6.84</v>
      </c>
      <c r="Y673" s="3">
        <v>20.79</v>
      </c>
      <c r="Z673" s="3">
        <v>11.1</v>
      </c>
      <c r="AA673" s="3">
        <v>4.2469999999999999</v>
      </c>
      <c r="AB673" s="3">
        <v>3.77</v>
      </c>
      <c r="AC673" s="3">
        <v>8.9499999999999993</v>
      </c>
      <c r="AD673" s="3">
        <v>72.849999999999994</v>
      </c>
      <c r="AE673" s="3">
        <v>11.6</v>
      </c>
      <c r="AF673" s="3">
        <v>21</v>
      </c>
      <c r="AG673" s="34"/>
      <c r="AH673" s="3">
        <v>9.02</v>
      </c>
      <c r="AI673" s="3">
        <v>8.44</v>
      </c>
      <c r="AJ673" s="3">
        <v>20.78</v>
      </c>
      <c r="AK673" s="4"/>
      <c r="AN673" s="4"/>
      <c r="AO673" s="3">
        <v>0.83</v>
      </c>
      <c r="AP673" s="3">
        <v>8.57</v>
      </c>
      <c r="AQ673" s="3">
        <v>34.799999999999997</v>
      </c>
    </row>
    <row r="674" spans="1:43">
      <c r="A674" s="34">
        <v>39238</v>
      </c>
      <c r="B674" s="3">
        <v>8.0500000000000007</v>
      </c>
      <c r="C674" s="3">
        <v>1.83</v>
      </c>
      <c r="D674" s="3">
        <v>2.4</v>
      </c>
      <c r="E674" s="3">
        <v>6.2619999999999996</v>
      </c>
      <c r="F674" s="3">
        <v>11.93</v>
      </c>
      <c r="G674" s="3">
        <v>6.44</v>
      </c>
      <c r="H674" s="3">
        <v>11.19</v>
      </c>
      <c r="K674" s="3">
        <v>8.0399999999999991</v>
      </c>
      <c r="L674" s="3">
        <v>1.82</v>
      </c>
      <c r="M674" s="3">
        <v>2.82</v>
      </c>
      <c r="N674" s="3">
        <v>3.5</v>
      </c>
      <c r="O674" s="3">
        <v>7.1509999999999998</v>
      </c>
      <c r="P674" s="3">
        <v>8.86</v>
      </c>
      <c r="Q674" s="3">
        <v>28.95</v>
      </c>
      <c r="R674" s="3">
        <v>24.6</v>
      </c>
      <c r="S674" s="3">
        <v>13.58</v>
      </c>
      <c r="T674" s="3">
        <v>2.2200000000000002</v>
      </c>
      <c r="V674" s="3">
        <v>4.29</v>
      </c>
      <c r="W674" s="3">
        <v>11.99</v>
      </c>
      <c r="X674" s="3">
        <v>6.86</v>
      </c>
      <c r="Y674" s="3">
        <v>21.05</v>
      </c>
      <c r="Z674" s="3">
        <v>10.88</v>
      </c>
      <c r="AA674" s="3">
        <v>4.2670000000000003</v>
      </c>
      <c r="AB674" s="3">
        <v>3.73</v>
      </c>
      <c r="AC674" s="3">
        <v>9.08</v>
      </c>
      <c r="AD674" s="3">
        <v>72.849999999999994</v>
      </c>
      <c r="AE674" s="3">
        <v>11.84</v>
      </c>
      <c r="AF674" s="3">
        <v>21.1</v>
      </c>
      <c r="AG674" s="34"/>
      <c r="AH674" s="3">
        <v>8.94</v>
      </c>
      <c r="AI674" s="3">
        <v>8.3800000000000008</v>
      </c>
      <c r="AJ674" s="3">
        <v>20.11</v>
      </c>
      <c r="AK674" s="4"/>
      <c r="AN674" s="4"/>
      <c r="AO674" s="3">
        <v>0.82</v>
      </c>
      <c r="AP674" s="3">
        <v>8.57</v>
      </c>
      <c r="AQ674" s="3">
        <v>34.450000000000003</v>
      </c>
    </row>
    <row r="675" spans="1:43">
      <c r="A675" s="34">
        <v>39237</v>
      </c>
      <c r="B675" s="3">
        <v>7.71</v>
      </c>
      <c r="C675" s="3">
        <v>1.85</v>
      </c>
      <c r="D675" s="3">
        <v>2.37</v>
      </c>
      <c r="E675" s="3">
        <v>6.3369999999999997</v>
      </c>
      <c r="F675" s="3">
        <v>11.89</v>
      </c>
      <c r="G675" s="3">
        <v>6.85</v>
      </c>
      <c r="H675" s="3">
        <v>10.25</v>
      </c>
      <c r="K675" s="3">
        <v>7.31</v>
      </c>
      <c r="L675" s="3">
        <v>1.88</v>
      </c>
      <c r="M675" s="3">
        <v>2.88</v>
      </c>
      <c r="N675" s="3">
        <v>3.3</v>
      </c>
      <c r="O675" s="3">
        <v>7.141</v>
      </c>
      <c r="P675" s="3">
        <v>8.6300000000000008</v>
      </c>
      <c r="Q675" s="3">
        <v>28.8</v>
      </c>
      <c r="R675" s="3">
        <v>24.95</v>
      </c>
      <c r="S675" s="3">
        <v>12.67</v>
      </c>
      <c r="T675" s="3">
        <v>2.2200000000000002</v>
      </c>
      <c r="V675" s="3">
        <v>4.66</v>
      </c>
      <c r="W675" s="3">
        <v>12.26</v>
      </c>
      <c r="X675" s="3">
        <v>6.79</v>
      </c>
      <c r="Y675" s="3">
        <v>21.55</v>
      </c>
      <c r="Z675" s="3">
        <v>11.18</v>
      </c>
      <c r="AA675" s="3">
        <v>4.2530000000000001</v>
      </c>
      <c r="AB675" s="3">
        <v>3.78</v>
      </c>
      <c r="AC675" s="3">
        <v>8.8699999999999992</v>
      </c>
      <c r="AD675" s="3">
        <v>72.7</v>
      </c>
      <c r="AE675" s="3">
        <v>11.7</v>
      </c>
      <c r="AF675" s="3">
        <v>20.8</v>
      </c>
      <c r="AG675" s="34"/>
      <c r="AH675" s="3">
        <v>8.25</v>
      </c>
      <c r="AI675" s="3">
        <v>7.62</v>
      </c>
      <c r="AJ675" s="3">
        <v>20.04</v>
      </c>
      <c r="AK675" s="4"/>
      <c r="AN675" s="4"/>
      <c r="AO675" s="3">
        <v>0.87</v>
      </c>
      <c r="AP675" s="3">
        <v>8.17</v>
      </c>
      <c r="AQ675" s="3">
        <v>34.15</v>
      </c>
    </row>
    <row r="676" spans="1:43">
      <c r="A676" s="34">
        <v>39234</v>
      </c>
      <c r="B676" s="3">
        <v>7.48</v>
      </c>
      <c r="C676" s="3">
        <v>1.8</v>
      </c>
      <c r="D676" s="3">
        <v>2.34</v>
      </c>
      <c r="E676" s="3">
        <v>6.6719999999999997</v>
      </c>
      <c r="F676" s="3">
        <v>13.49</v>
      </c>
      <c r="G676" s="3">
        <v>7.61</v>
      </c>
      <c r="H676" s="3">
        <v>11.39</v>
      </c>
      <c r="K676" s="3">
        <v>8.1199999999999992</v>
      </c>
      <c r="L676" s="3">
        <v>1.64</v>
      </c>
      <c r="M676" s="3">
        <v>2.86</v>
      </c>
      <c r="N676" s="3">
        <v>3.12</v>
      </c>
      <c r="O676" s="3">
        <v>7.2690000000000001</v>
      </c>
      <c r="P676" s="3">
        <v>8.7899999999999991</v>
      </c>
      <c r="Q676" s="3">
        <v>28.5</v>
      </c>
      <c r="R676" s="3">
        <v>24.65</v>
      </c>
      <c r="S676" s="3">
        <v>14.08</v>
      </c>
      <c r="T676" s="3">
        <v>2.0499999999999998</v>
      </c>
      <c r="V676" s="3">
        <v>4.74</v>
      </c>
      <c r="W676" s="3">
        <v>13.62</v>
      </c>
      <c r="X676" s="3">
        <v>6.53</v>
      </c>
      <c r="Y676" s="3">
        <v>23.94</v>
      </c>
      <c r="Z676" s="3">
        <v>11.08</v>
      </c>
      <c r="AA676" s="3">
        <v>4.2670000000000003</v>
      </c>
      <c r="AB676" s="3">
        <v>3.69</v>
      </c>
      <c r="AC676" s="3">
        <v>9.85</v>
      </c>
      <c r="AD676" s="3">
        <v>72.2</v>
      </c>
      <c r="AE676" s="3">
        <v>11.44</v>
      </c>
      <c r="AF676" s="3">
        <v>20.3</v>
      </c>
      <c r="AG676" s="34"/>
      <c r="AH676" s="3">
        <v>9.17</v>
      </c>
      <c r="AI676" s="3">
        <v>8.3699999999999992</v>
      </c>
      <c r="AJ676" s="3">
        <v>22.27</v>
      </c>
      <c r="AK676" s="4"/>
      <c r="AN676" s="4"/>
      <c r="AO676" s="3">
        <v>0.87</v>
      </c>
      <c r="AP676" s="3">
        <v>8.69</v>
      </c>
      <c r="AQ676" s="3">
        <v>33.450000000000003</v>
      </c>
    </row>
    <row r="677" spans="1:43" s="13" customFormat="1">
      <c r="A677" t="s">
        <v>681</v>
      </c>
      <c r="B677" s="13">
        <f>MIN(B3:B676)</f>
        <v>4.24</v>
      </c>
      <c r="C677" s="13">
        <f t="shared" ref="C677:AQ677" si="0">MIN(C3:C676)</f>
        <v>0.24199999999999999</v>
      </c>
      <c r="D677" s="13">
        <f t="shared" si="0"/>
        <v>0.59</v>
      </c>
      <c r="E677" s="13">
        <f t="shared" si="0"/>
        <v>1.8160000000000001</v>
      </c>
      <c r="F677" s="13">
        <f t="shared" si="0"/>
        <v>5.68</v>
      </c>
      <c r="G677" s="13">
        <f t="shared" si="0"/>
        <v>1.9</v>
      </c>
      <c r="H677" s="13">
        <f t="shared" si="0"/>
        <v>4.96</v>
      </c>
      <c r="K677" s="13">
        <f t="shared" si="0"/>
        <v>3.56</v>
      </c>
      <c r="L677" s="13">
        <f t="shared" si="0"/>
        <v>0.56999999999999995</v>
      </c>
      <c r="M677" s="13">
        <f t="shared" si="0"/>
        <v>0.45500000000000002</v>
      </c>
      <c r="N677" s="13">
        <f t="shared" si="0"/>
        <v>0.7</v>
      </c>
      <c r="O677" s="13">
        <f t="shared" si="0"/>
        <v>3.06</v>
      </c>
      <c r="P677" s="13">
        <f t="shared" si="0"/>
        <v>7.13</v>
      </c>
      <c r="Q677" s="13">
        <f t="shared" si="0"/>
        <v>10.039999999999999</v>
      </c>
      <c r="R677" s="13">
        <f t="shared" si="0"/>
        <v>21.95</v>
      </c>
      <c r="S677" s="13">
        <f t="shared" si="0"/>
        <v>7.91</v>
      </c>
      <c r="T677" s="13">
        <f t="shared" si="0"/>
        <v>0.41</v>
      </c>
      <c r="U677" s="13">
        <f t="shared" si="0"/>
        <v>9.9499999999999993</v>
      </c>
      <c r="V677" s="13">
        <f t="shared" si="0"/>
        <v>0.53</v>
      </c>
      <c r="W677" s="13">
        <f t="shared" si="0"/>
        <v>2.41</v>
      </c>
      <c r="X677" s="13">
        <f t="shared" si="0"/>
        <v>1.1000000000000001</v>
      </c>
      <c r="Y677" s="13">
        <f t="shared" si="0"/>
        <v>5.5</v>
      </c>
      <c r="Z677" s="13">
        <f t="shared" si="0"/>
        <v>6.7</v>
      </c>
      <c r="AA677" s="13">
        <f t="shared" si="0"/>
        <v>1.2130000000000001</v>
      </c>
      <c r="AB677" s="13">
        <f t="shared" si="0"/>
        <v>1.85</v>
      </c>
      <c r="AC677" s="13">
        <f t="shared" si="0"/>
        <v>2.91</v>
      </c>
      <c r="AD677" s="13">
        <f t="shared" si="0"/>
        <v>53.8</v>
      </c>
      <c r="AE677" s="13">
        <f t="shared" si="0"/>
        <v>6.84</v>
      </c>
      <c r="AF677" s="13">
        <f t="shared" si="0"/>
        <v>3.4</v>
      </c>
      <c r="AG677"/>
      <c r="AH677" s="13">
        <f t="shared" si="0"/>
        <v>4.3600000000000003</v>
      </c>
      <c r="AI677" s="13">
        <f t="shared" si="0"/>
        <v>5.0599999999999996</v>
      </c>
      <c r="AJ677" s="13">
        <f t="shared" si="0"/>
        <v>6.77</v>
      </c>
      <c r="AK677" s="13">
        <f t="shared" si="0"/>
        <v>2.72</v>
      </c>
      <c r="AM677" s="13">
        <f t="shared" si="0"/>
        <v>9.23</v>
      </c>
      <c r="AN677" s="13">
        <f t="shared" si="0"/>
        <v>2.74</v>
      </c>
      <c r="AO677" s="13">
        <f t="shared" si="0"/>
        <v>0.21</v>
      </c>
      <c r="AP677" s="13">
        <f t="shared" si="0"/>
        <v>3.59</v>
      </c>
      <c r="AQ677" s="13">
        <f t="shared" si="0"/>
        <v>3.66</v>
      </c>
    </row>
    <row r="678" spans="1:43" s="13" customFormat="1">
      <c r="A678"/>
      <c r="B678" s="13">
        <f>MAX(B3:B676)-MIN(B3:B676)</f>
        <v>12.680000000000001</v>
      </c>
      <c r="C678" s="13">
        <f t="shared" ref="C678:AQ678" si="1">MAX(C3:C676)-MIN(C3:C676)</f>
        <v>2.2679999999999998</v>
      </c>
      <c r="D678" s="13">
        <f t="shared" si="1"/>
        <v>2.27</v>
      </c>
      <c r="E678" s="13">
        <f t="shared" si="1"/>
        <v>9.081999999999999</v>
      </c>
      <c r="F678" s="13">
        <f t="shared" si="1"/>
        <v>13.05</v>
      </c>
      <c r="G678" s="13">
        <f t="shared" si="1"/>
        <v>9.1399999999999988</v>
      </c>
      <c r="H678" s="13">
        <f t="shared" si="1"/>
        <v>14.36</v>
      </c>
      <c r="K678" s="13">
        <f t="shared" si="1"/>
        <v>9.9</v>
      </c>
      <c r="L678" s="13">
        <f t="shared" si="1"/>
        <v>1.7800000000000002</v>
      </c>
      <c r="M678" s="13">
        <f t="shared" si="1"/>
        <v>3.9050000000000002</v>
      </c>
      <c r="N678" s="13">
        <f t="shared" si="1"/>
        <v>3.12</v>
      </c>
      <c r="O678" s="13">
        <f t="shared" si="1"/>
        <v>8.84</v>
      </c>
      <c r="P678" s="13">
        <f t="shared" si="1"/>
        <v>13.27</v>
      </c>
      <c r="Q678" s="13">
        <f t="shared" si="1"/>
        <v>25.61</v>
      </c>
      <c r="R678" s="13">
        <f t="shared" si="1"/>
        <v>34.799999999999997</v>
      </c>
      <c r="S678" s="13">
        <f t="shared" si="1"/>
        <v>19.04</v>
      </c>
      <c r="T678" s="13">
        <f t="shared" si="1"/>
        <v>2.6599999999999997</v>
      </c>
      <c r="U678" s="13">
        <f t="shared" si="1"/>
        <v>34.010000000000005</v>
      </c>
      <c r="V678" s="13">
        <f t="shared" si="1"/>
        <v>6.93</v>
      </c>
      <c r="W678" s="13">
        <f t="shared" si="1"/>
        <v>14.649999999999999</v>
      </c>
      <c r="X678" s="13">
        <f t="shared" si="1"/>
        <v>8.1100000000000012</v>
      </c>
      <c r="Y678" s="13">
        <f t="shared" si="1"/>
        <v>53.54</v>
      </c>
      <c r="Z678" s="13">
        <f t="shared" si="1"/>
        <v>12.84</v>
      </c>
      <c r="AA678" s="13">
        <f t="shared" si="1"/>
        <v>5.0199999999999996</v>
      </c>
      <c r="AB678" s="13">
        <f t="shared" si="1"/>
        <v>8.5500000000000007</v>
      </c>
      <c r="AC678" s="13">
        <f t="shared" si="1"/>
        <v>9.86</v>
      </c>
      <c r="AD678" s="13">
        <f t="shared" si="1"/>
        <v>105.09999000000001</v>
      </c>
      <c r="AE678" s="13">
        <f t="shared" si="1"/>
        <v>12.739999999999998</v>
      </c>
      <c r="AF678" s="13">
        <f t="shared" si="1"/>
        <v>22.75</v>
      </c>
      <c r="AG678"/>
      <c r="AH678" s="13">
        <f t="shared" si="1"/>
        <v>10.5</v>
      </c>
      <c r="AI678" s="13">
        <f t="shared" si="1"/>
        <v>6.62</v>
      </c>
      <c r="AJ678" s="13">
        <f t="shared" si="1"/>
        <v>36.620000000000005</v>
      </c>
      <c r="AK678" s="13">
        <f t="shared" si="1"/>
        <v>16.433</v>
      </c>
      <c r="AM678" s="13">
        <f t="shared" si="1"/>
        <v>1.2099999999999991</v>
      </c>
      <c r="AN678" s="13">
        <f t="shared" si="1"/>
        <v>20.07</v>
      </c>
      <c r="AO678" s="13">
        <f t="shared" si="1"/>
        <v>0.70000000000000007</v>
      </c>
      <c r="AP678" s="13">
        <f t="shared" si="1"/>
        <v>7.1400000000000006</v>
      </c>
      <c r="AQ678" s="13">
        <f t="shared" si="1"/>
        <v>46.790000000000006</v>
      </c>
    </row>
    <row r="679" spans="1:43" s="13" customFormat="1">
      <c r="A679"/>
      <c r="B679" s="13">
        <f>B678/AVERAGE(B3:B676)</f>
        <v>1.2100434833493898</v>
      </c>
      <c r="C679" s="13">
        <f t="shared" ref="C679:AQ679" si="2">C678/AVERAGE(C3:C676)</f>
        <v>1.8727666148252557</v>
      </c>
      <c r="D679" s="13">
        <f t="shared" si="2"/>
        <v>1.4739808263652801</v>
      </c>
      <c r="E679" s="13">
        <f t="shared" si="2"/>
        <v>1.8745277694012048</v>
      </c>
      <c r="F679" s="13">
        <f t="shared" si="2"/>
        <v>1.3706114328706398</v>
      </c>
      <c r="G679" s="13">
        <f t="shared" si="2"/>
        <v>1.7376371521752036</v>
      </c>
      <c r="H679" s="13">
        <f t="shared" si="2"/>
        <v>1.5810142845277162</v>
      </c>
      <c r="K679" s="13">
        <f t="shared" si="2"/>
        <v>1.2498480169248352</v>
      </c>
      <c r="L679" s="13">
        <f t="shared" si="2"/>
        <v>1.255759780812191</v>
      </c>
      <c r="M679" s="13">
        <f t="shared" si="2"/>
        <v>1.4935772533737455</v>
      </c>
      <c r="N679" s="13">
        <f t="shared" si="2"/>
        <v>1.3823293788183819</v>
      </c>
      <c r="O679" s="13">
        <f t="shared" si="2"/>
        <v>1.3437273769539309</v>
      </c>
      <c r="P679" s="13">
        <f t="shared" si="2"/>
        <v>1.1921636652056069</v>
      </c>
      <c r="Q679" s="13">
        <f t="shared" si="2"/>
        <v>1.1368758747296297</v>
      </c>
      <c r="R679" s="13">
        <f t="shared" si="2"/>
        <v>1.0120280295842443</v>
      </c>
      <c r="S679" s="13">
        <f t="shared" si="2"/>
        <v>1.1083132114522241</v>
      </c>
      <c r="T679" s="13">
        <f t="shared" si="2"/>
        <v>1.5269480174338244</v>
      </c>
      <c r="U679" s="13">
        <f t="shared" si="2"/>
        <v>2.1027391522373979</v>
      </c>
      <c r="V679" s="13">
        <f t="shared" si="2"/>
        <v>2.1994071678792775</v>
      </c>
      <c r="W679" s="13">
        <f t="shared" si="2"/>
        <v>1.8511214636351903</v>
      </c>
      <c r="X679" s="13">
        <f t="shared" si="2"/>
        <v>1.8653346670688151</v>
      </c>
      <c r="Y679" s="13">
        <f t="shared" si="2"/>
        <v>2.4303112743191329</v>
      </c>
      <c r="Z679" s="13">
        <f t="shared" si="2"/>
        <v>0.89725392990286035</v>
      </c>
      <c r="AA679" s="13">
        <f t="shared" si="2"/>
        <v>1.337106428850527</v>
      </c>
      <c r="AB679" s="13">
        <f t="shared" si="2"/>
        <v>1.782628079883559</v>
      </c>
      <c r="AC679" s="13">
        <f t="shared" si="2"/>
        <v>1.3276604897774826</v>
      </c>
      <c r="AD679" s="13">
        <f t="shared" si="2"/>
        <v>1.1263436869293515</v>
      </c>
      <c r="AE679" s="13">
        <f t="shared" si="2"/>
        <v>1.012470572946605</v>
      </c>
      <c r="AF679" s="13">
        <f t="shared" si="2"/>
        <v>1.7189475084824701</v>
      </c>
      <c r="AG679"/>
      <c r="AH679" s="13">
        <f t="shared" si="2"/>
        <v>1.4050485984784526</v>
      </c>
      <c r="AI679" s="13">
        <f t="shared" si="2"/>
        <v>0.91999848797831585</v>
      </c>
      <c r="AJ679" s="13">
        <f t="shared" si="2"/>
        <v>1.8036128767036661</v>
      </c>
      <c r="AK679" s="13">
        <f t="shared" si="2"/>
        <v>2.1250089117133379</v>
      </c>
      <c r="AM679" s="13">
        <f t="shared" si="2"/>
        <v>0.12280863627975631</v>
      </c>
      <c r="AN679" s="13">
        <f t="shared" si="2"/>
        <v>2.3102352663996486</v>
      </c>
      <c r="AO679" s="13">
        <f t="shared" si="2"/>
        <v>1.6329218474451399</v>
      </c>
      <c r="AP679" s="13">
        <f t="shared" si="2"/>
        <v>1.1435752098818248</v>
      </c>
      <c r="AQ679" s="13">
        <f t="shared" si="2"/>
        <v>1.7952033705262345</v>
      </c>
    </row>
    <row r="681" spans="1:43">
      <c r="B681">
        <f t="shared" ref="B681:X681" si="3">100%*B677/B676</f>
        <v>0.5668449197860963</v>
      </c>
      <c r="C681">
        <f t="shared" si="3"/>
        <v>0.13444444444444445</v>
      </c>
      <c r="D681">
        <f t="shared" si="3"/>
        <v>0.25213675213675213</v>
      </c>
      <c r="E681">
        <f t="shared" si="3"/>
        <v>0.27218225419664271</v>
      </c>
      <c r="F681">
        <f t="shared" si="3"/>
        <v>0.42105263157894735</v>
      </c>
      <c r="G681">
        <f t="shared" si="3"/>
        <v>0.24967148488830485</v>
      </c>
      <c r="H681">
        <f t="shared" si="3"/>
        <v>0.43546971027216852</v>
      </c>
      <c r="K681">
        <f t="shared" si="3"/>
        <v>0.43842364532019712</v>
      </c>
      <c r="L681">
        <f t="shared" si="3"/>
        <v>0.34756097560975607</v>
      </c>
      <c r="M681">
        <f t="shared" si="3"/>
        <v>0.15909090909090912</v>
      </c>
      <c r="N681">
        <f t="shared" si="3"/>
        <v>0.22435897435897434</v>
      </c>
      <c r="O681">
        <f t="shared" si="3"/>
        <v>0.42096574494428396</v>
      </c>
      <c r="P681">
        <f t="shared" si="3"/>
        <v>0.81114903299203645</v>
      </c>
      <c r="Q681">
        <f t="shared" si="3"/>
        <v>0.35228070175438592</v>
      </c>
      <c r="R681">
        <f t="shared" si="3"/>
        <v>0.8904665314401623</v>
      </c>
      <c r="S681">
        <f t="shared" si="3"/>
        <v>0.56178977272727271</v>
      </c>
      <c r="T681">
        <f t="shared" si="3"/>
        <v>0.2</v>
      </c>
      <c r="V681">
        <f t="shared" si="3"/>
        <v>0.11181434599156118</v>
      </c>
      <c r="W681">
        <f t="shared" si="3"/>
        <v>0.17694566813509546</v>
      </c>
      <c r="X681">
        <f t="shared" si="3"/>
        <v>0.16845329249617153</v>
      </c>
      <c r="Y681">
        <f t="shared" ref="Y681:AF681" si="4">100%*Y677/Y676</f>
        <v>0.22974101921470341</v>
      </c>
      <c r="Z681">
        <f t="shared" si="4"/>
        <v>0.60469314079422387</v>
      </c>
      <c r="AA681">
        <f t="shared" si="4"/>
        <v>0.28427466604171547</v>
      </c>
      <c r="AB681">
        <f t="shared" si="4"/>
        <v>0.50135501355013556</v>
      </c>
      <c r="AC681">
        <f t="shared" si="4"/>
        <v>0.29543147208121828</v>
      </c>
      <c r="AD681">
        <f t="shared" si="4"/>
        <v>0.745152354570637</v>
      </c>
      <c r="AE681">
        <f t="shared" si="4"/>
        <v>0.59790209790209792</v>
      </c>
      <c r="AF681">
        <f t="shared" si="4"/>
        <v>0.16748768472906403</v>
      </c>
      <c r="AH681">
        <f>100%*AH677/AH676</f>
        <v>0.47546346782988008</v>
      </c>
      <c r="AI681">
        <f t="shared" ref="AI681:AQ681" si="5">100%*AI677/AI676</f>
        <v>0.60454002389486261</v>
      </c>
      <c r="AJ681">
        <f t="shared" si="5"/>
        <v>0.3039964077233947</v>
      </c>
      <c r="AK681">
        <f>100%*AK677/AK665</f>
        <v>0.43037974683544306</v>
      </c>
      <c r="AO681">
        <f t="shared" si="5"/>
        <v>0.24137931034482757</v>
      </c>
      <c r="AP681">
        <f t="shared" si="5"/>
        <v>0.41311852704257768</v>
      </c>
      <c r="AQ681">
        <f t="shared" si="5"/>
        <v>0.10941704035874439</v>
      </c>
    </row>
    <row r="682" spans="1:43">
      <c r="U682" t="s">
        <v>730</v>
      </c>
      <c r="AM682" t="s">
        <v>729</v>
      </c>
      <c r="AN682" t="s">
        <v>729</v>
      </c>
    </row>
    <row r="684" spans="1:43">
      <c r="C684" s="47">
        <f>AVERAGE(B681:AQ681)</f>
        <v>0.37712667900221963</v>
      </c>
    </row>
    <row r="685" spans="1:43">
      <c r="C685" s="47">
        <f>1-C684</f>
        <v>0.62287332099778037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685"/>
  <sheetViews>
    <sheetView topLeftCell="A657" workbookViewId="0">
      <pane xSplit="1" topLeftCell="C1" activePane="topRight" state="frozen"/>
      <selection activeCell="A213" sqref="A213"/>
      <selection pane="topRight" activeCell="C686" sqref="C686"/>
    </sheetView>
  </sheetViews>
  <sheetFormatPr defaultRowHeight="15"/>
  <cols>
    <col min="1" max="1" width="24.7109375" customWidth="1"/>
    <col min="2" max="2" width="12.85546875" customWidth="1"/>
    <col min="3" max="3" width="13" customWidth="1"/>
    <col min="5" max="5" width="11.85546875" customWidth="1"/>
    <col min="6" max="6" width="13.5703125" customWidth="1"/>
    <col min="7" max="7" width="12.28515625" customWidth="1"/>
    <col min="8" max="8" width="12.85546875" customWidth="1"/>
    <col min="9" max="9" width="16.140625" customWidth="1"/>
    <col min="10" max="10" width="12.28515625" customWidth="1"/>
    <col min="11" max="11" width="11.28515625" customWidth="1"/>
    <col min="13" max="13" width="16" customWidth="1"/>
    <col min="14" max="14" width="14.7109375" customWidth="1"/>
    <col min="15" max="15" width="17.5703125" customWidth="1"/>
    <col min="16" max="16" width="15.28515625" customWidth="1"/>
    <col min="17" max="17" width="21.7109375" customWidth="1"/>
    <col min="18" max="18" width="16.7109375" customWidth="1"/>
    <col min="19" max="19" width="12.7109375" customWidth="1"/>
    <col min="20" max="20" width="14.28515625" customWidth="1"/>
    <col min="21" max="21" width="16" customWidth="1"/>
    <col min="22" max="22" width="14.7109375" customWidth="1"/>
    <col min="23" max="23" width="13.5703125" customWidth="1"/>
    <col min="24" max="24" width="15.5703125" customWidth="1"/>
    <col min="25" max="25" width="16.7109375" customWidth="1"/>
    <col min="26" max="26" width="16.140625" customWidth="1"/>
    <col min="27" max="27" width="14.7109375" customWidth="1"/>
    <col min="28" max="28" width="14.85546875" customWidth="1"/>
    <col min="29" max="29" width="16.85546875" customWidth="1"/>
    <col min="30" max="30" width="13.42578125" customWidth="1"/>
    <col min="31" max="31" width="16.85546875" customWidth="1"/>
    <col min="32" max="32" width="14" customWidth="1"/>
    <col min="33" max="33" width="14.140625" customWidth="1"/>
    <col min="34" max="34" width="16.85546875" customWidth="1"/>
    <col min="35" max="35" width="17.42578125" customWidth="1"/>
    <col min="36" max="36" width="14.28515625" customWidth="1"/>
    <col min="37" max="37" width="15.7109375" customWidth="1"/>
    <col min="38" max="38" width="16" customWidth="1"/>
    <col min="39" max="39" width="15.28515625" customWidth="1"/>
  </cols>
  <sheetData>
    <row r="1" spans="1:39" ht="39">
      <c r="A1" s="33"/>
      <c r="B1" s="11" t="s">
        <v>77</v>
      </c>
      <c r="C1" s="1" t="s">
        <v>79</v>
      </c>
      <c r="E1" s="1" t="s">
        <v>81</v>
      </c>
      <c r="F1" s="2" t="s">
        <v>83</v>
      </c>
      <c r="G1" s="2" t="s">
        <v>85</v>
      </c>
      <c r="H1" s="2" t="s">
        <v>87</v>
      </c>
      <c r="I1" s="1" t="s">
        <v>89</v>
      </c>
      <c r="J1" s="1" t="s">
        <v>91</v>
      </c>
      <c r="K1" s="1" t="s">
        <v>93</v>
      </c>
      <c r="L1" s="9"/>
      <c r="M1" s="2" t="s">
        <v>95</v>
      </c>
      <c r="N1" s="1" t="s">
        <v>97</v>
      </c>
      <c r="O1" s="1" t="s">
        <v>99</v>
      </c>
      <c r="P1" s="2" t="s">
        <v>101</v>
      </c>
      <c r="Q1" s="2" t="s">
        <v>103</v>
      </c>
      <c r="R1" s="1" t="s">
        <v>105</v>
      </c>
      <c r="S1" s="1" t="s">
        <v>107</v>
      </c>
      <c r="T1" s="1" t="s">
        <v>109</v>
      </c>
      <c r="U1" s="2" t="s">
        <v>111</v>
      </c>
      <c r="V1" s="1" t="s">
        <v>113</v>
      </c>
      <c r="W1" s="1" t="s">
        <v>115</v>
      </c>
      <c r="X1" s="1" t="s">
        <v>117</v>
      </c>
      <c r="Y1" s="1" t="s">
        <v>119</v>
      </c>
      <c r="Z1" s="1" t="s">
        <v>121</v>
      </c>
      <c r="AA1" s="1" t="s">
        <v>123</v>
      </c>
      <c r="AB1" s="1" t="s">
        <v>125</v>
      </c>
      <c r="AC1" s="1" t="s">
        <v>127</v>
      </c>
      <c r="AD1" s="1" t="s">
        <v>129</v>
      </c>
      <c r="AE1" s="1" t="s">
        <v>131</v>
      </c>
      <c r="AF1" s="1" t="s">
        <v>133</v>
      </c>
      <c r="AG1" s="1" t="s">
        <v>135</v>
      </c>
      <c r="AH1" s="1" t="s">
        <v>137</v>
      </c>
      <c r="AI1" s="1" t="s">
        <v>139</v>
      </c>
      <c r="AJ1" s="1" t="s">
        <v>141</v>
      </c>
      <c r="AK1" s="1" t="s">
        <v>143</v>
      </c>
      <c r="AL1" s="1" t="s">
        <v>145</v>
      </c>
      <c r="AM1" s="1" t="s">
        <v>147</v>
      </c>
    </row>
    <row r="2" spans="1:39">
      <c r="A2" s="2" t="s">
        <v>713</v>
      </c>
      <c r="B2" s="2" t="s">
        <v>78</v>
      </c>
      <c r="C2" s="2" t="s">
        <v>80</v>
      </c>
      <c r="E2" s="2" t="s">
        <v>82</v>
      </c>
      <c r="F2" s="2" t="s">
        <v>84</v>
      </c>
      <c r="G2" s="2" t="s">
        <v>86</v>
      </c>
      <c r="H2" s="2" t="s">
        <v>88</v>
      </c>
      <c r="I2" s="2" t="s">
        <v>90</v>
      </c>
      <c r="J2" s="2" t="s">
        <v>92</v>
      </c>
      <c r="K2" s="2" t="s">
        <v>94</v>
      </c>
      <c r="M2" s="2" t="s">
        <v>96</v>
      </c>
      <c r="N2" s="2" t="s">
        <v>98</v>
      </c>
      <c r="O2" s="2" t="s">
        <v>100</v>
      </c>
      <c r="P2" s="2" t="s">
        <v>102</v>
      </c>
      <c r="Q2" s="2" t="s">
        <v>104</v>
      </c>
      <c r="R2" s="2" t="s">
        <v>106</v>
      </c>
      <c r="S2" s="2" t="s">
        <v>108</v>
      </c>
      <c r="T2" s="2" t="s">
        <v>110</v>
      </c>
      <c r="U2" s="2" t="s">
        <v>112</v>
      </c>
      <c r="V2" s="2" t="s">
        <v>114</v>
      </c>
      <c r="W2" s="2" t="s">
        <v>116</v>
      </c>
      <c r="X2" s="2" t="s">
        <v>118</v>
      </c>
      <c r="Y2" s="2" t="s">
        <v>120</v>
      </c>
      <c r="Z2" s="2" t="s">
        <v>122</v>
      </c>
      <c r="AA2" s="2" t="s">
        <v>124</v>
      </c>
      <c r="AB2" s="2" t="s">
        <v>126</v>
      </c>
      <c r="AC2" s="2" t="s">
        <v>128</v>
      </c>
      <c r="AD2" s="2" t="s">
        <v>130</v>
      </c>
      <c r="AE2" s="2" t="s">
        <v>132</v>
      </c>
      <c r="AF2" s="2" t="s">
        <v>134</v>
      </c>
      <c r="AG2" s="2" t="s">
        <v>136</v>
      </c>
      <c r="AH2" s="2" t="s">
        <v>138</v>
      </c>
      <c r="AI2" s="2" t="s">
        <v>140</v>
      </c>
      <c r="AJ2" s="2" t="s">
        <v>142</v>
      </c>
      <c r="AK2" s="2" t="s">
        <v>144</v>
      </c>
      <c r="AL2" s="2" t="s">
        <v>146</v>
      </c>
      <c r="AM2" s="2" t="s">
        <v>148</v>
      </c>
    </row>
    <row r="3" spans="1:39">
      <c r="A3" s="34">
        <v>40177</v>
      </c>
      <c r="B3" s="3">
        <v>24.792000000000002</v>
      </c>
      <c r="C3" s="3">
        <v>52.45</v>
      </c>
      <c r="E3" s="3">
        <v>12.4</v>
      </c>
      <c r="F3" s="3">
        <v>14.635999999999999</v>
      </c>
      <c r="G3" s="3">
        <v>88.7</v>
      </c>
      <c r="H3" s="3">
        <v>114.2</v>
      </c>
      <c r="I3" s="3">
        <v>38.817999999999998</v>
      </c>
      <c r="J3" s="4"/>
      <c r="K3" s="3">
        <v>31.25</v>
      </c>
      <c r="M3" s="3">
        <v>17.62</v>
      </c>
      <c r="N3" s="3">
        <v>138.30000000000001</v>
      </c>
      <c r="O3" s="3">
        <v>80.727999999999994</v>
      </c>
      <c r="P3" s="3">
        <v>52.4</v>
      </c>
      <c r="Q3" s="3">
        <v>2.25</v>
      </c>
      <c r="R3" s="3">
        <v>51.45</v>
      </c>
      <c r="S3" s="3">
        <v>6.45</v>
      </c>
      <c r="T3" s="3">
        <v>16</v>
      </c>
      <c r="U3" s="3">
        <v>7.34</v>
      </c>
      <c r="V3" s="3">
        <v>22.3</v>
      </c>
      <c r="W3" s="3">
        <v>1.18</v>
      </c>
      <c r="X3" s="3">
        <v>37.4</v>
      </c>
      <c r="Y3" s="3">
        <v>52.045000000000002</v>
      </c>
      <c r="Z3" s="3">
        <v>39.65</v>
      </c>
      <c r="AA3" s="3">
        <v>4.8099999999999996</v>
      </c>
      <c r="AB3" s="3">
        <v>13.509</v>
      </c>
      <c r="AC3" s="3">
        <v>13.331</v>
      </c>
      <c r="AD3" s="3">
        <v>42.133000000000003</v>
      </c>
      <c r="AE3" s="3">
        <v>114.8</v>
      </c>
      <c r="AF3" s="3">
        <v>10.6</v>
      </c>
      <c r="AG3" s="3">
        <v>73.95</v>
      </c>
      <c r="AH3" s="3">
        <v>1.59</v>
      </c>
      <c r="AI3" s="3">
        <v>1.89</v>
      </c>
      <c r="AJ3" s="3">
        <v>14.6</v>
      </c>
      <c r="AK3" s="3">
        <v>26.75</v>
      </c>
      <c r="AL3" s="3">
        <v>29.7</v>
      </c>
      <c r="AM3" s="3">
        <v>4.7110000000000003</v>
      </c>
    </row>
    <row r="4" spans="1:39">
      <c r="A4" s="34">
        <v>40176</v>
      </c>
      <c r="B4" s="3">
        <v>24.957999999999998</v>
      </c>
      <c r="C4" s="3">
        <v>52.35</v>
      </c>
      <c r="E4" s="3">
        <v>12.48</v>
      </c>
      <c r="F4" s="3">
        <v>14.53</v>
      </c>
      <c r="G4" s="3">
        <v>88.45</v>
      </c>
      <c r="H4" s="3">
        <v>113.8</v>
      </c>
      <c r="I4" s="3">
        <v>38.542999999999999</v>
      </c>
      <c r="J4" s="4"/>
      <c r="K4" s="3">
        <v>31.1</v>
      </c>
      <c r="M4" s="3">
        <v>17.62</v>
      </c>
      <c r="N4" s="3">
        <v>136.69999999999999</v>
      </c>
      <c r="O4" s="3">
        <v>80.465999999999994</v>
      </c>
      <c r="P4" s="3">
        <v>51.1</v>
      </c>
      <c r="Q4" s="3">
        <v>2.2000000000000002</v>
      </c>
      <c r="R4" s="3">
        <v>51.7</v>
      </c>
      <c r="S4" s="3">
        <v>6.3</v>
      </c>
      <c r="T4" s="3">
        <v>16.024999999999999</v>
      </c>
      <c r="U4" s="3">
        <v>7.11</v>
      </c>
      <c r="V4" s="3">
        <v>22.3</v>
      </c>
      <c r="W4" s="3">
        <v>1.1599999999999999</v>
      </c>
      <c r="X4" s="3">
        <v>37.25</v>
      </c>
      <c r="Y4" s="3">
        <v>51.817999999999998</v>
      </c>
      <c r="Z4" s="3">
        <v>39</v>
      </c>
      <c r="AA4" s="3">
        <v>4.75</v>
      </c>
      <c r="AB4" s="3">
        <v>13.473000000000001</v>
      </c>
      <c r="AC4" s="3">
        <v>13.28</v>
      </c>
      <c r="AD4" s="3">
        <v>42.133000000000003</v>
      </c>
      <c r="AE4" s="3">
        <v>114.6</v>
      </c>
      <c r="AF4" s="3">
        <v>10.6</v>
      </c>
      <c r="AG4" s="3">
        <v>74.55</v>
      </c>
      <c r="AH4" s="3">
        <v>1.625</v>
      </c>
      <c r="AI4" s="3">
        <v>1.89</v>
      </c>
      <c r="AJ4" s="3">
        <v>14.66</v>
      </c>
      <c r="AK4" s="3">
        <v>26.7</v>
      </c>
      <c r="AL4" s="3">
        <v>29.5</v>
      </c>
      <c r="AM4" s="3">
        <v>4.6509999999999998</v>
      </c>
    </row>
    <row r="5" spans="1:39">
      <c r="A5" s="34">
        <v>40175</v>
      </c>
      <c r="B5" s="3">
        <v>24.957999999999998</v>
      </c>
      <c r="C5" s="3">
        <v>52.25</v>
      </c>
      <c r="E5" s="3">
        <v>12.16</v>
      </c>
      <c r="F5" s="3">
        <v>14.38</v>
      </c>
      <c r="G5" s="3">
        <v>88.4</v>
      </c>
      <c r="H5" s="3">
        <v>113.9</v>
      </c>
      <c r="I5" s="3">
        <v>38.771999999999998</v>
      </c>
      <c r="J5" s="4"/>
      <c r="K5" s="3">
        <v>30.8</v>
      </c>
      <c r="M5" s="3">
        <v>17.54</v>
      </c>
      <c r="N5" s="3">
        <v>136.80000000000001</v>
      </c>
      <c r="O5" s="3">
        <v>80.947000000000003</v>
      </c>
      <c r="P5" s="3">
        <v>49.65</v>
      </c>
      <c r="Q5" s="3">
        <v>2.2200000000000002</v>
      </c>
      <c r="R5" s="3">
        <v>52</v>
      </c>
      <c r="S5" s="3">
        <v>6.39</v>
      </c>
      <c r="T5" s="3">
        <v>16.024999999999999</v>
      </c>
      <c r="U5" s="3">
        <v>7.3</v>
      </c>
      <c r="V5" s="3">
        <v>22.25</v>
      </c>
      <c r="W5" s="3">
        <v>1.1399999999999999</v>
      </c>
      <c r="X5" s="3">
        <v>37.15</v>
      </c>
      <c r="Y5" s="3">
        <v>51.363999999999997</v>
      </c>
      <c r="Z5" s="3">
        <v>39.1</v>
      </c>
      <c r="AA5" s="3">
        <v>4.75</v>
      </c>
      <c r="AB5" s="3">
        <v>13.4</v>
      </c>
      <c r="AC5" s="3">
        <v>13.416</v>
      </c>
      <c r="AD5" s="3">
        <v>41.988</v>
      </c>
      <c r="AE5" s="3">
        <v>112.8</v>
      </c>
      <c r="AF5" s="3">
        <v>11.2</v>
      </c>
      <c r="AG5" s="3">
        <v>73.55</v>
      </c>
      <c r="AH5" s="3">
        <v>1.625</v>
      </c>
      <c r="AI5" s="3">
        <v>1.88</v>
      </c>
      <c r="AJ5" s="3">
        <v>14.66</v>
      </c>
      <c r="AK5" s="3">
        <v>26.65</v>
      </c>
      <c r="AL5" s="3">
        <v>29.3</v>
      </c>
      <c r="AM5" s="3">
        <v>4.5209999999999999</v>
      </c>
    </row>
    <row r="6" spans="1:39">
      <c r="A6" s="34">
        <v>40172</v>
      </c>
      <c r="B6" s="4"/>
      <c r="C6" s="4"/>
      <c r="E6" s="4"/>
      <c r="F6" s="4"/>
      <c r="G6" s="4"/>
      <c r="H6" s="4"/>
      <c r="I6" s="4"/>
      <c r="J6" s="4"/>
      <c r="K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</row>
    <row r="7" spans="1:39">
      <c r="A7" s="34">
        <v>40171</v>
      </c>
      <c r="B7" s="3">
        <v>24.292000000000002</v>
      </c>
      <c r="C7" s="3">
        <v>52.2</v>
      </c>
      <c r="E7" s="3">
        <v>11.96</v>
      </c>
      <c r="F7" s="3">
        <v>14.275</v>
      </c>
      <c r="G7" s="3">
        <v>88.6</v>
      </c>
      <c r="H7" s="3">
        <v>113.5</v>
      </c>
      <c r="I7" s="3">
        <v>38.405000000000001</v>
      </c>
      <c r="J7" s="4"/>
      <c r="K7" s="3">
        <v>30.6</v>
      </c>
      <c r="M7" s="3">
        <v>17.559999999999999</v>
      </c>
      <c r="N7" s="3">
        <v>137.5</v>
      </c>
      <c r="O7" s="3">
        <v>80.947000000000003</v>
      </c>
      <c r="P7" s="3">
        <v>49.55</v>
      </c>
      <c r="Q7" s="3">
        <v>2.2200000000000002</v>
      </c>
      <c r="R7" s="3">
        <v>52.25</v>
      </c>
      <c r="S7" s="3">
        <v>6.4</v>
      </c>
      <c r="T7" s="3">
        <v>16.175000000000001</v>
      </c>
      <c r="U7" s="3">
        <v>7.54</v>
      </c>
      <c r="V7" s="3">
        <v>21.95</v>
      </c>
      <c r="W7" s="3">
        <v>1.19</v>
      </c>
      <c r="X7" s="3">
        <v>37.4</v>
      </c>
      <c r="Y7" s="3">
        <v>52.408999999999999</v>
      </c>
      <c r="Z7" s="3">
        <v>39</v>
      </c>
      <c r="AA7" s="3">
        <v>4.78</v>
      </c>
      <c r="AB7" s="3">
        <v>13.327</v>
      </c>
      <c r="AC7" s="3">
        <v>13.468</v>
      </c>
      <c r="AD7" s="3">
        <v>41.841999999999999</v>
      </c>
      <c r="AE7" s="3">
        <v>114.3</v>
      </c>
      <c r="AF7" s="4"/>
      <c r="AG7" s="3">
        <v>75.7</v>
      </c>
      <c r="AH7" s="3">
        <v>1.605</v>
      </c>
      <c r="AI7" s="3">
        <v>1.86</v>
      </c>
      <c r="AJ7" s="3">
        <v>14.46</v>
      </c>
      <c r="AK7" s="3">
        <v>26.65</v>
      </c>
      <c r="AL7" s="3">
        <v>29.1</v>
      </c>
      <c r="AM7" s="3">
        <v>4.4109999999999996</v>
      </c>
    </row>
    <row r="8" spans="1:39">
      <c r="A8" s="34">
        <v>40170</v>
      </c>
      <c r="B8" s="3">
        <v>24.542000000000002</v>
      </c>
      <c r="C8" s="3">
        <v>52.35</v>
      </c>
      <c r="E8" s="3">
        <v>11.92</v>
      </c>
      <c r="F8" s="3">
        <v>14.23</v>
      </c>
      <c r="G8" s="3">
        <v>87.8</v>
      </c>
      <c r="H8" s="3">
        <v>112.4</v>
      </c>
      <c r="I8" s="3">
        <v>37.808</v>
      </c>
      <c r="J8" s="4"/>
      <c r="K8" s="3">
        <v>30.2</v>
      </c>
      <c r="M8" s="3">
        <v>17.48</v>
      </c>
      <c r="N8" s="3">
        <v>136.39999</v>
      </c>
      <c r="O8" s="3">
        <v>80.596999999999994</v>
      </c>
      <c r="P8" s="3">
        <v>49.8</v>
      </c>
      <c r="Q8" s="3">
        <v>2.21</v>
      </c>
      <c r="R8" s="3">
        <v>52.45</v>
      </c>
      <c r="S8" s="3">
        <v>6.42</v>
      </c>
      <c r="T8" s="3">
        <v>15.824999999999999</v>
      </c>
      <c r="U8" s="3">
        <v>7.43</v>
      </c>
      <c r="V8" s="3">
        <v>22.1</v>
      </c>
      <c r="W8" s="3">
        <v>1.2</v>
      </c>
      <c r="X8" s="3">
        <v>36.6</v>
      </c>
      <c r="Y8" s="3">
        <v>51.863999999999997</v>
      </c>
      <c r="Z8" s="3">
        <v>39</v>
      </c>
      <c r="AA8" s="3">
        <v>4.7699999999999996</v>
      </c>
      <c r="AB8" s="3">
        <v>13.218</v>
      </c>
      <c r="AC8" s="3">
        <v>13.314</v>
      </c>
      <c r="AD8" s="3">
        <v>41.261000000000003</v>
      </c>
      <c r="AE8" s="3">
        <v>113.5</v>
      </c>
      <c r="AF8" s="3">
        <v>11.2</v>
      </c>
      <c r="AG8" s="3">
        <v>74.099999999999994</v>
      </c>
      <c r="AH8" s="3">
        <v>1.5249999999999999</v>
      </c>
      <c r="AI8" s="3">
        <v>1.87</v>
      </c>
      <c r="AJ8" s="3">
        <v>14.36</v>
      </c>
      <c r="AK8" s="3">
        <v>26.35</v>
      </c>
      <c r="AL8" s="3">
        <v>29.8</v>
      </c>
      <c r="AM8" s="3">
        <v>4.3220000000000001</v>
      </c>
    </row>
    <row r="9" spans="1:39">
      <c r="A9" s="34">
        <v>40169</v>
      </c>
      <c r="B9" s="3">
        <v>24</v>
      </c>
      <c r="C9" s="3">
        <v>52.3</v>
      </c>
      <c r="E9" s="3">
        <v>11.8</v>
      </c>
      <c r="F9" s="3">
        <v>14.095000000000001</v>
      </c>
      <c r="G9" s="3">
        <v>87.15</v>
      </c>
      <c r="H9" s="3">
        <v>111.7</v>
      </c>
      <c r="I9" s="3">
        <v>36.890999999999998</v>
      </c>
      <c r="J9" s="4"/>
      <c r="K9" s="3">
        <v>29.85</v>
      </c>
      <c r="M9" s="3">
        <v>17.28</v>
      </c>
      <c r="N9" s="3">
        <v>134.89999</v>
      </c>
      <c r="O9" s="3">
        <v>80.772000000000006</v>
      </c>
      <c r="P9" s="3">
        <v>49.95</v>
      </c>
      <c r="Q9" s="3">
        <v>2.2200000000000002</v>
      </c>
      <c r="R9" s="3">
        <v>50.8</v>
      </c>
      <c r="S9" s="3">
        <v>6.29</v>
      </c>
      <c r="T9" s="3">
        <v>15.675000000000001</v>
      </c>
      <c r="U9" s="3">
        <v>7.5</v>
      </c>
      <c r="V9" s="3">
        <v>22.05</v>
      </c>
      <c r="W9" s="3">
        <v>1.04</v>
      </c>
      <c r="X9" s="3">
        <v>36.049999999999997</v>
      </c>
      <c r="Y9" s="3">
        <v>49.863999999999997</v>
      </c>
      <c r="Z9" s="3">
        <v>38.25</v>
      </c>
      <c r="AA9" s="3">
        <v>4.68</v>
      </c>
      <c r="AB9" s="3">
        <v>12.872999999999999</v>
      </c>
      <c r="AC9" s="3">
        <v>13.023999999999999</v>
      </c>
      <c r="AD9" s="3">
        <v>40.048000000000002</v>
      </c>
      <c r="AE9" s="3">
        <v>110.4</v>
      </c>
      <c r="AF9" s="3">
        <v>11.2</v>
      </c>
      <c r="AG9" s="3">
        <v>78.900000000000006</v>
      </c>
      <c r="AH9" s="3">
        <v>1.61</v>
      </c>
      <c r="AI9" s="3">
        <v>1.86</v>
      </c>
      <c r="AJ9" s="3">
        <v>14.34</v>
      </c>
      <c r="AK9" s="3">
        <v>26.25</v>
      </c>
      <c r="AL9" s="3">
        <v>29.15</v>
      </c>
      <c r="AM9" s="3">
        <v>4.391</v>
      </c>
    </row>
    <row r="10" spans="1:39">
      <c r="A10" s="34">
        <v>40168</v>
      </c>
      <c r="B10" s="3">
        <v>23.542000000000002</v>
      </c>
      <c r="C10" s="3">
        <v>52.1</v>
      </c>
      <c r="E10" s="3">
        <v>11.76</v>
      </c>
      <c r="F10" s="3">
        <v>14.244999999999999</v>
      </c>
      <c r="G10" s="3">
        <v>86.5</v>
      </c>
      <c r="H10" s="3">
        <v>111.1</v>
      </c>
      <c r="I10" s="3">
        <v>36.753</v>
      </c>
      <c r="J10" s="4"/>
      <c r="K10" s="3">
        <v>29.9</v>
      </c>
      <c r="M10" s="3">
        <v>16.86</v>
      </c>
      <c r="N10" s="3">
        <v>134.39999</v>
      </c>
      <c r="O10" s="3">
        <v>81.69</v>
      </c>
      <c r="P10" s="3">
        <v>50.3</v>
      </c>
      <c r="Q10" s="3">
        <v>2.2200000000000002</v>
      </c>
      <c r="R10" s="3">
        <v>50.7</v>
      </c>
      <c r="S10" s="3">
        <v>6.35</v>
      </c>
      <c r="T10" s="3">
        <v>15.824999999999999</v>
      </c>
      <c r="U10" s="3">
        <v>7.38</v>
      </c>
      <c r="V10" s="3">
        <v>22.7</v>
      </c>
      <c r="W10" s="3">
        <v>1.02</v>
      </c>
      <c r="X10" s="3">
        <v>36.700000000000003</v>
      </c>
      <c r="Y10" s="3">
        <v>49.454999999999998</v>
      </c>
      <c r="Z10" s="3">
        <v>38.950000000000003</v>
      </c>
      <c r="AA10" s="3">
        <v>4.7</v>
      </c>
      <c r="AB10" s="3">
        <v>12.855</v>
      </c>
      <c r="AC10" s="3">
        <v>12.887</v>
      </c>
      <c r="AD10" s="3">
        <v>39.612000000000002</v>
      </c>
      <c r="AE10" s="3">
        <v>112</v>
      </c>
      <c r="AF10" s="3">
        <v>11.3</v>
      </c>
      <c r="AG10" s="3">
        <v>74.650000000000006</v>
      </c>
      <c r="AH10" s="3">
        <v>1.5820000000000001</v>
      </c>
      <c r="AI10" s="30">
        <v>1.85</v>
      </c>
      <c r="AJ10" s="3">
        <v>14.2</v>
      </c>
      <c r="AK10" s="3">
        <v>26.15</v>
      </c>
      <c r="AL10" s="3">
        <v>29</v>
      </c>
      <c r="AM10" s="3">
        <v>4.2720000000000002</v>
      </c>
    </row>
    <row r="11" spans="1:39">
      <c r="A11" s="34">
        <v>40165</v>
      </c>
      <c r="B11" s="3">
        <v>24.167000000000002</v>
      </c>
      <c r="C11" s="3">
        <v>52.35</v>
      </c>
      <c r="E11" s="3">
        <v>11.32</v>
      </c>
      <c r="F11" s="3">
        <v>14.395</v>
      </c>
      <c r="G11" s="3">
        <v>87.45</v>
      </c>
      <c r="H11" s="3">
        <v>112.1</v>
      </c>
      <c r="I11" s="3">
        <v>37.533000000000001</v>
      </c>
      <c r="J11" s="4"/>
      <c r="K11" s="3">
        <v>30.3</v>
      </c>
      <c r="M11" s="3">
        <v>16.920000000000002</v>
      </c>
      <c r="N11" s="3">
        <v>134.89999</v>
      </c>
      <c r="O11" s="3">
        <v>80.727999999999994</v>
      </c>
      <c r="P11" s="3">
        <v>50.15</v>
      </c>
      <c r="Q11" s="3">
        <v>2.23</v>
      </c>
      <c r="R11" s="3">
        <v>49.8</v>
      </c>
      <c r="S11" s="3">
        <v>6.23</v>
      </c>
      <c r="T11" s="3">
        <v>15.85</v>
      </c>
      <c r="U11" s="3">
        <v>7.25</v>
      </c>
      <c r="V11" s="3">
        <v>22.15</v>
      </c>
      <c r="W11" s="3">
        <v>1.04</v>
      </c>
      <c r="X11" s="3">
        <v>36.4</v>
      </c>
      <c r="Y11" s="3">
        <v>50</v>
      </c>
      <c r="Z11" s="3">
        <v>39.549999999999997</v>
      </c>
      <c r="AA11" s="3">
        <v>4.7</v>
      </c>
      <c r="AB11" s="3">
        <v>13.164</v>
      </c>
      <c r="AC11" s="3">
        <v>13.109</v>
      </c>
      <c r="AD11" s="3">
        <v>42.764000000000003</v>
      </c>
      <c r="AE11" s="3">
        <v>113.7</v>
      </c>
      <c r="AF11" s="3">
        <v>11.3</v>
      </c>
      <c r="AG11" s="3">
        <v>70.900000000000006</v>
      </c>
      <c r="AH11" s="3">
        <v>1.54</v>
      </c>
      <c r="AI11" s="3">
        <v>1.86</v>
      </c>
      <c r="AJ11" s="3">
        <v>14.1</v>
      </c>
      <c r="AK11" s="3">
        <v>26.35</v>
      </c>
      <c r="AL11" s="3">
        <v>29</v>
      </c>
      <c r="AM11" s="3">
        <v>4.2220000000000004</v>
      </c>
    </row>
    <row r="12" spans="1:39">
      <c r="A12" s="34">
        <v>40164</v>
      </c>
      <c r="B12" s="3">
        <v>24.5</v>
      </c>
      <c r="C12" s="3">
        <v>52.05</v>
      </c>
      <c r="E12" s="3">
        <v>12.08</v>
      </c>
      <c r="F12" s="3">
        <v>14.38</v>
      </c>
      <c r="G12" s="3">
        <v>88.2</v>
      </c>
      <c r="H12" s="3">
        <v>113</v>
      </c>
      <c r="I12" s="3">
        <v>39.139000000000003</v>
      </c>
      <c r="J12" s="4"/>
      <c r="K12" s="3">
        <v>30.45</v>
      </c>
      <c r="M12" s="3">
        <v>17.16</v>
      </c>
      <c r="N12" s="3">
        <v>135.5</v>
      </c>
      <c r="O12" s="3">
        <v>79.766999999999996</v>
      </c>
      <c r="P12" s="3">
        <v>50.25</v>
      </c>
      <c r="Q12" s="3">
        <v>2.2799999999999998</v>
      </c>
      <c r="R12" s="3">
        <v>48.45</v>
      </c>
      <c r="S12" s="3">
        <v>6.25</v>
      </c>
      <c r="T12" s="3">
        <v>16.274999999999999</v>
      </c>
      <c r="U12" s="3">
        <v>7.3</v>
      </c>
      <c r="V12" s="3">
        <v>22.6</v>
      </c>
      <c r="W12" s="3">
        <v>1.05</v>
      </c>
      <c r="X12" s="3">
        <v>35.85</v>
      </c>
      <c r="Y12" s="3">
        <v>51.591000000000001</v>
      </c>
      <c r="Z12" s="3">
        <v>40.450000000000003</v>
      </c>
      <c r="AA12" s="3">
        <v>4.84</v>
      </c>
      <c r="AB12" s="3">
        <v>13.491</v>
      </c>
      <c r="AC12" s="3">
        <v>13.638</v>
      </c>
      <c r="AD12" s="3">
        <v>40.097000000000001</v>
      </c>
      <c r="AE12" s="3">
        <v>114.7</v>
      </c>
      <c r="AF12" s="3">
        <v>11.4</v>
      </c>
      <c r="AG12" s="3">
        <v>69.3</v>
      </c>
      <c r="AH12" s="3">
        <v>1.528</v>
      </c>
      <c r="AI12" s="3">
        <v>1.87</v>
      </c>
      <c r="AJ12" s="3">
        <v>14.2</v>
      </c>
      <c r="AK12" s="3">
        <v>26.1</v>
      </c>
      <c r="AL12" s="3">
        <v>29</v>
      </c>
      <c r="AM12" s="3">
        <v>4.351</v>
      </c>
    </row>
    <row r="13" spans="1:39">
      <c r="A13" s="34">
        <v>40163</v>
      </c>
      <c r="B13" s="3">
        <v>24.582999999999998</v>
      </c>
      <c r="C13" s="3">
        <v>52.2</v>
      </c>
      <c r="E13" s="3">
        <v>12.2</v>
      </c>
      <c r="F13" s="3">
        <v>14.590999999999999</v>
      </c>
      <c r="G13" s="3">
        <v>88.85</v>
      </c>
      <c r="H13" s="3">
        <v>114.7</v>
      </c>
      <c r="I13" s="3">
        <v>39.414000000000001</v>
      </c>
      <c r="J13" s="4"/>
      <c r="K13" s="3">
        <v>31.45</v>
      </c>
      <c r="M13" s="3">
        <v>17.5</v>
      </c>
      <c r="N13" s="3">
        <v>137.39999</v>
      </c>
      <c r="O13" s="3">
        <v>80.334999999999994</v>
      </c>
      <c r="P13" s="3">
        <v>51.3</v>
      </c>
      <c r="Q13" s="3">
        <v>2.2799999999999998</v>
      </c>
      <c r="R13" s="3">
        <v>49.95</v>
      </c>
      <c r="S13" s="3">
        <v>6.46</v>
      </c>
      <c r="T13" s="3">
        <v>16.45</v>
      </c>
      <c r="U13" s="3">
        <v>7.57</v>
      </c>
      <c r="V13" s="3">
        <v>21.9</v>
      </c>
      <c r="W13" s="3">
        <v>1.08</v>
      </c>
      <c r="X13" s="3">
        <v>35.9</v>
      </c>
      <c r="Y13" s="3">
        <v>53.045000000000002</v>
      </c>
      <c r="Z13" s="3">
        <v>41.15</v>
      </c>
      <c r="AA13" s="3">
        <v>4.84</v>
      </c>
      <c r="AB13" s="3">
        <v>13.836</v>
      </c>
      <c r="AC13" s="3">
        <v>14.116</v>
      </c>
      <c r="AD13" s="3">
        <v>39.612000000000002</v>
      </c>
      <c r="AE13" s="3">
        <v>117.1</v>
      </c>
      <c r="AF13" s="3">
        <v>11.5</v>
      </c>
      <c r="AG13" s="3">
        <v>70.05</v>
      </c>
      <c r="AH13" s="3">
        <v>1.538</v>
      </c>
      <c r="AI13" s="3">
        <v>1.88</v>
      </c>
      <c r="AJ13" s="3">
        <v>14.56</v>
      </c>
      <c r="AK13" s="3">
        <v>26.3</v>
      </c>
      <c r="AL13" s="3">
        <v>29</v>
      </c>
      <c r="AM13" s="3">
        <v>4.5810000000000004</v>
      </c>
    </row>
    <row r="14" spans="1:39">
      <c r="A14" s="34">
        <v>40162</v>
      </c>
      <c r="B14" s="3">
        <v>24.667000000000002</v>
      </c>
      <c r="C14" s="3">
        <v>52.15</v>
      </c>
      <c r="E14" s="3">
        <v>12.16</v>
      </c>
      <c r="F14" s="3">
        <v>14.621</v>
      </c>
      <c r="G14" s="3">
        <v>89.45</v>
      </c>
      <c r="H14" s="3">
        <v>114.7</v>
      </c>
      <c r="I14" s="3">
        <v>40.286000000000001</v>
      </c>
      <c r="J14" s="4"/>
      <c r="K14" s="3">
        <v>31.9</v>
      </c>
      <c r="M14" s="3">
        <v>17.64</v>
      </c>
      <c r="N14" s="3">
        <v>137.69999999999999</v>
      </c>
      <c r="O14" s="3">
        <v>81.602999999999994</v>
      </c>
      <c r="P14" s="3">
        <v>51.2</v>
      </c>
      <c r="Q14" s="3">
        <v>2.4500000000000002</v>
      </c>
      <c r="R14" s="3">
        <v>51.25</v>
      </c>
      <c r="S14" s="3">
        <v>6.33</v>
      </c>
      <c r="T14" s="3">
        <v>16.8</v>
      </c>
      <c r="U14" s="3">
        <v>8.01</v>
      </c>
      <c r="V14" s="3">
        <v>22.25</v>
      </c>
      <c r="W14" s="3">
        <v>1.07</v>
      </c>
      <c r="X14" s="3">
        <v>35.9</v>
      </c>
      <c r="Y14" s="3">
        <v>53.545000000000002</v>
      </c>
      <c r="Z14" s="3">
        <v>41.7</v>
      </c>
      <c r="AA14" s="3">
        <v>4.88</v>
      </c>
      <c r="AB14" s="3">
        <v>14.073</v>
      </c>
      <c r="AC14" s="3">
        <v>14.236000000000001</v>
      </c>
      <c r="AD14" s="3">
        <v>39.320999999999998</v>
      </c>
      <c r="AE14" s="3">
        <v>117.8</v>
      </c>
      <c r="AF14" s="3">
        <v>11.4</v>
      </c>
      <c r="AG14" s="3">
        <v>70.099999999999994</v>
      </c>
      <c r="AH14" s="3">
        <v>1.49</v>
      </c>
      <c r="AI14" s="3">
        <v>1.89</v>
      </c>
      <c r="AJ14" s="3">
        <v>14.56</v>
      </c>
      <c r="AK14" s="3">
        <v>26.25</v>
      </c>
      <c r="AL14" s="3">
        <v>28.6</v>
      </c>
      <c r="AM14" s="3">
        <v>4.6310000000000002</v>
      </c>
    </row>
    <row r="15" spans="1:39">
      <c r="A15" s="34">
        <v>40161</v>
      </c>
      <c r="B15" s="3">
        <v>25.5</v>
      </c>
      <c r="C15" s="3">
        <v>52.2</v>
      </c>
      <c r="E15" s="3">
        <v>12.24</v>
      </c>
      <c r="F15" s="3">
        <v>14.5</v>
      </c>
      <c r="G15" s="3">
        <v>91.45</v>
      </c>
      <c r="H15" s="3">
        <v>114.5</v>
      </c>
      <c r="I15" s="3">
        <v>40.561999999999998</v>
      </c>
      <c r="J15" s="4"/>
      <c r="K15" s="3">
        <v>32.65</v>
      </c>
      <c r="M15" s="3">
        <v>17.8</v>
      </c>
      <c r="N15" s="3">
        <v>140</v>
      </c>
      <c r="O15" s="3">
        <v>83.001000000000005</v>
      </c>
      <c r="P15" s="3">
        <v>51.9</v>
      </c>
      <c r="Q15" s="3">
        <v>2.35</v>
      </c>
      <c r="R15" s="3">
        <v>53.25</v>
      </c>
      <c r="S15" s="3">
        <v>6.37</v>
      </c>
      <c r="T15" s="3">
        <v>16.975000000000001</v>
      </c>
      <c r="U15" s="3">
        <v>8.3000000000000007</v>
      </c>
      <c r="V15" s="3">
        <v>22.75</v>
      </c>
      <c r="W15" s="3">
        <v>1.08</v>
      </c>
      <c r="X15" s="3">
        <v>35.700000000000003</v>
      </c>
      <c r="Y15" s="3">
        <v>53.045000000000002</v>
      </c>
      <c r="Z15" s="3">
        <v>42.5</v>
      </c>
      <c r="AA15" s="3">
        <v>4.95</v>
      </c>
      <c r="AB15" s="3">
        <v>14.255000000000001</v>
      </c>
      <c r="AC15" s="3">
        <v>14.287000000000001</v>
      </c>
      <c r="AD15" s="3">
        <v>38.691000000000003</v>
      </c>
      <c r="AE15" s="3">
        <v>119.2</v>
      </c>
      <c r="AF15" s="3">
        <v>11.4</v>
      </c>
      <c r="AG15" s="3">
        <v>73.349999999999994</v>
      </c>
      <c r="AH15" s="3">
        <v>1.4750000000000001</v>
      </c>
      <c r="AI15" s="3">
        <v>1.89</v>
      </c>
      <c r="AJ15" s="3">
        <v>14.68</v>
      </c>
      <c r="AK15" s="3">
        <v>26.65</v>
      </c>
      <c r="AL15" s="3">
        <v>28.8</v>
      </c>
      <c r="AM15" s="3">
        <v>4.6310000000000002</v>
      </c>
    </row>
    <row r="16" spans="1:39">
      <c r="A16" s="34">
        <v>40158</v>
      </c>
      <c r="B16" s="3">
        <v>25.082999999999998</v>
      </c>
      <c r="C16" s="3">
        <v>52.1</v>
      </c>
      <c r="E16" s="3">
        <v>12.24</v>
      </c>
      <c r="F16" s="3">
        <v>14.305</v>
      </c>
      <c r="G16" s="3">
        <v>90.15</v>
      </c>
      <c r="H16" s="3">
        <v>113.7</v>
      </c>
      <c r="I16" s="3">
        <v>40.378</v>
      </c>
      <c r="J16" s="4"/>
      <c r="K16" s="3">
        <v>32.85</v>
      </c>
      <c r="M16" s="3">
        <v>17.72</v>
      </c>
      <c r="N16" s="3">
        <v>138.80000000000001</v>
      </c>
      <c r="O16" s="3">
        <v>81.515000000000001</v>
      </c>
      <c r="P16" s="3">
        <v>51.55</v>
      </c>
      <c r="Q16" s="3">
        <v>2.31</v>
      </c>
      <c r="R16" s="3">
        <v>53.85</v>
      </c>
      <c r="S16" s="3">
        <v>6.42</v>
      </c>
      <c r="T16" s="3">
        <v>16.774999999999999</v>
      </c>
      <c r="U16" s="3">
        <v>8.2100000000000009</v>
      </c>
      <c r="V16" s="3">
        <v>22.25</v>
      </c>
      <c r="W16" s="3">
        <v>1.1000000000000001</v>
      </c>
      <c r="X16" s="3">
        <v>35.950000000000003</v>
      </c>
      <c r="Y16" s="3">
        <v>52.545000000000002</v>
      </c>
      <c r="Z16" s="3">
        <v>43.4</v>
      </c>
      <c r="AA16" s="3">
        <v>4.9000000000000004</v>
      </c>
      <c r="AB16" s="3">
        <v>14.109</v>
      </c>
      <c r="AC16" s="3">
        <v>14.337999999999999</v>
      </c>
      <c r="AD16" s="3">
        <v>39.466999999999999</v>
      </c>
      <c r="AE16" s="3">
        <v>118.3</v>
      </c>
      <c r="AF16" s="3">
        <v>11.5</v>
      </c>
      <c r="AG16" s="3">
        <v>70.95</v>
      </c>
      <c r="AH16" s="3">
        <v>1.45</v>
      </c>
      <c r="AI16" s="3">
        <v>1.88</v>
      </c>
      <c r="AJ16" s="3">
        <v>14.34</v>
      </c>
      <c r="AK16" s="3">
        <v>26.5</v>
      </c>
      <c r="AL16" s="3">
        <v>28.75</v>
      </c>
      <c r="AM16" s="3">
        <v>4.601</v>
      </c>
    </row>
    <row r="17" spans="1:39">
      <c r="A17" s="34">
        <v>40157</v>
      </c>
      <c r="B17" s="3">
        <v>24.5</v>
      </c>
      <c r="C17" s="3">
        <v>52.05</v>
      </c>
      <c r="E17" s="3">
        <v>12.28</v>
      </c>
      <c r="F17" s="3">
        <v>14.185</v>
      </c>
      <c r="G17" s="3">
        <v>88.6</v>
      </c>
      <c r="H17" s="3">
        <v>114.5</v>
      </c>
      <c r="I17" s="3">
        <v>40.790999999999997</v>
      </c>
      <c r="J17" s="4"/>
      <c r="K17" s="3">
        <v>32</v>
      </c>
      <c r="M17" s="3">
        <v>18.02</v>
      </c>
      <c r="N17" s="3">
        <v>137.60001</v>
      </c>
      <c r="O17" s="3">
        <v>83.045000000000002</v>
      </c>
      <c r="P17" s="3">
        <v>51.9</v>
      </c>
      <c r="Q17" s="3">
        <v>2.3199999999999998</v>
      </c>
      <c r="R17" s="3">
        <v>52.5</v>
      </c>
      <c r="S17" s="3">
        <v>6.4</v>
      </c>
      <c r="T17" s="3">
        <v>16.7</v>
      </c>
      <c r="U17" s="3">
        <v>8.26</v>
      </c>
      <c r="V17" s="3">
        <v>22.55</v>
      </c>
      <c r="W17" s="3">
        <v>1.1000000000000001</v>
      </c>
      <c r="X17" s="3">
        <v>35.9</v>
      </c>
      <c r="Y17" s="3">
        <v>51.863999999999997</v>
      </c>
      <c r="Z17" s="3">
        <v>43.2</v>
      </c>
      <c r="AA17" s="3">
        <v>4.83</v>
      </c>
      <c r="AB17" s="3">
        <v>13.945</v>
      </c>
      <c r="AC17" s="3">
        <v>14.167999999999999</v>
      </c>
      <c r="AD17" s="3">
        <v>39.273000000000003</v>
      </c>
      <c r="AE17" s="3">
        <v>115.4</v>
      </c>
      <c r="AF17" s="3">
        <v>11.3</v>
      </c>
      <c r="AG17" s="3">
        <v>69.75</v>
      </c>
      <c r="AH17" s="3">
        <v>1.4470000000000001</v>
      </c>
      <c r="AI17" s="3">
        <v>1.9</v>
      </c>
      <c r="AJ17" s="3">
        <v>13.64</v>
      </c>
      <c r="AK17" s="3">
        <v>26.45</v>
      </c>
      <c r="AL17" s="3">
        <v>28.55</v>
      </c>
      <c r="AM17" s="3">
        <v>4.6509999999999998</v>
      </c>
    </row>
    <row r="18" spans="1:39">
      <c r="A18" s="34">
        <v>40156</v>
      </c>
      <c r="B18" s="3">
        <v>24.542000000000002</v>
      </c>
      <c r="C18" s="3">
        <v>51.85</v>
      </c>
      <c r="E18" s="3">
        <v>12.44</v>
      </c>
      <c r="F18" s="3">
        <v>14.035</v>
      </c>
      <c r="G18" s="3">
        <v>88.2</v>
      </c>
      <c r="H18" s="3">
        <v>113.8</v>
      </c>
      <c r="I18" s="3">
        <v>40.286000000000001</v>
      </c>
      <c r="J18" s="4"/>
      <c r="K18" s="3">
        <v>32.15</v>
      </c>
      <c r="M18" s="3">
        <v>17.899999999999999</v>
      </c>
      <c r="N18" s="3">
        <v>136.89999</v>
      </c>
      <c r="O18" s="3">
        <v>82.825999999999993</v>
      </c>
      <c r="P18" s="3">
        <v>52.05</v>
      </c>
      <c r="Q18" s="3">
        <v>2.27</v>
      </c>
      <c r="R18" s="3">
        <v>52.25</v>
      </c>
      <c r="S18" s="3">
        <v>6.45</v>
      </c>
      <c r="T18" s="3">
        <v>17</v>
      </c>
      <c r="U18" s="3">
        <v>8.1</v>
      </c>
      <c r="V18" s="3">
        <v>21.95</v>
      </c>
      <c r="W18" s="3">
        <v>1.07</v>
      </c>
      <c r="X18" s="3">
        <v>36.1</v>
      </c>
      <c r="Y18" s="3">
        <v>52</v>
      </c>
      <c r="Z18" s="3">
        <v>42.9</v>
      </c>
      <c r="AA18" s="3">
        <v>4.83</v>
      </c>
      <c r="AB18" s="3">
        <v>13.836</v>
      </c>
      <c r="AC18" s="3">
        <v>14.236000000000001</v>
      </c>
      <c r="AD18" s="3">
        <v>39.417999999999999</v>
      </c>
      <c r="AE18" s="3">
        <v>117.1</v>
      </c>
      <c r="AF18" s="3">
        <v>11.32</v>
      </c>
      <c r="AG18" s="3">
        <v>70</v>
      </c>
      <c r="AH18" s="3">
        <v>1.38</v>
      </c>
      <c r="AI18" s="3">
        <v>1.89</v>
      </c>
      <c r="AJ18" s="3">
        <v>14.24</v>
      </c>
      <c r="AK18" s="3">
        <v>26.35</v>
      </c>
      <c r="AL18" s="3">
        <v>28.7</v>
      </c>
      <c r="AM18" s="3">
        <v>4.7910000000000004</v>
      </c>
    </row>
    <row r="19" spans="1:39">
      <c r="A19" s="34">
        <v>40155</v>
      </c>
      <c r="B19" s="3">
        <v>25.457999999999998</v>
      </c>
      <c r="C19" s="3">
        <v>51.85</v>
      </c>
      <c r="E19" s="3">
        <v>12.8</v>
      </c>
      <c r="F19" s="3">
        <v>14.08</v>
      </c>
      <c r="G19" s="3">
        <v>90.55</v>
      </c>
      <c r="H19" s="3">
        <v>116.1</v>
      </c>
      <c r="I19" s="3">
        <v>41.25</v>
      </c>
      <c r="J19" s="4"/>
      <c r="K19" s="3">
        <v>32.4</v>
      </c>
      <c r="M19" s="3">
        <v>18.22</v>
      </c>
      <c r="N19" s="3">
        <v>139</v>
      </c>
      <c r="O19" s="3">
        <v>82.52</v>
      </c>
      <c r="P19" s="3">
        <v>52.1</v>
      </c>
      <c r="Q19" s="3">
        <v>2.2200000000000002</v>
      </c>
      <c r="R19" s="3">
        <v>52.8</v>
      </c>
      <c r="S19" s="3">
        <v>6.41</v>
      </c>
      <c r="T19" s="3">
        <v>16.850000000000001</v>
      </c>
      <c r="U19" s="3">
        <v>7.18</v>
      </c>
      <c r="V19" s="3">
        <v>22.1</v>
      </c>
      <c r="W19" s="3">
        <v>1.1000000000000001</v>
      </c>
      <c r="X19" s="3">
        <v>36.15</v>
      </c>
      <c r="Y19" s="3">
        <v>52.317999999999998</v>
      </c>
      <c r="Z19" s="3">
        <v>43.25</v>
      </c>
      <c r="AA19" s="3">
        <v>4.75</v>
      </c>
      <c r="AB19" s="3">
        <v>14.164</v>
      </c>
      <c r="AC19" s="3">
        <v>14.236000000000001</v>
      </c>
      <c r="AD19" s="3">
        <v>40.145000000000003</v>
      </c>
      <c r="AE19" s="3">
        <v>117.3</v>
      </c>
      <c r="AF19" s="4"/>
      <c r="AG19" s="3">
        <v>68.349999999999994</v>
      </c>
      <c r="AH19" s="3">
        <v>1.4</v>
      </c>
      <c r="AI19" s="3">
        <v>1.93</v>
      </c>
      <c r="AJ19" s="3">
        <v>14.46</v>
      </c>
      <c r="AK19" s="3">
        <v>26.85</v>
      </c>
      <c r="AL19" s="3">
        <v>28.75</v>
      </c>
      <c r="AM19" s="3">
        <v>4.92</v>
      </c>
    </row>
    <row r="20" spans="1:39">
      <c r="A20" s="34">
        <v>40154</v>
      </c>
      <c r="B20" s="3">
        <v>25.917000000000002</v>
      </c>
      <c r="C20" s="3">
        <v>51.85</v>
      </c>
      <c r="E20" s="3">
        <v>12.92</v>
      </c>
      <c r="F20" s="3">
        <v>13.974</v>
      </c>
      <c r="G20" s="3">
        <v>92.35</v>
      </c>
      <c r="H20" s="3">
        <v>116.3</v>
      </c>
      <c r="I20" s="3">
        <v>41.295999999999999</v>
      </c>
      <c r="J20" s="4"/>
      <c r="K20" s="3">
        <v>32.9</v>
      </c>
      <c r="M20" s="3">
        <v>18.64</v>
      </c>
      <c r="N20" s="3">
        <v>139.80000000000001</v>
      </c>
      <c r="O20" s="3">
        <v>81.864999999999995</v>
      </c>
      <c r="P20" s="3">
        <v>53.55</v>
      </c>
      <c r="Q20" s="3">
        <v>2.25</v>
      </c>
      <c r="R20" s="3">
        <v>53.9</v>
      </c>
      <c r="S20" s="3">
        <v>6.79</v>
      </c>
      <c r="T20" s="3">
        <v>16.425000000000001</v>
      </c>
      <c r="U20" s="3">
        <v>7.2</v>
      </c>
      <c r="V20" s="3">
        <v>22.55</v>
      </c>
      <c r="W20" s="3">
        <v>1.07</v>
      </c>
      <c r="X20" s="3">
        <v>36.5</v>
      </c>
      <c r="Y20" s="3">
        <v>53.5</v>
      </c>
      <c r="Z20" s="3">
        <v>43.35</v>
      </c>
      <c r="AA20" s="3">
        <v>4.75</v>
      </c>
      <c r="AB20" s="3">
        <v>14.327</v>
      </c>
      <c r="AC20" s="3">
        <v>14.321</v>
      </c>
      <c r="AD20" s="3">
        <v>40.776000000000003</v>
      </c>
      <c r="AE20" s="3">
        <v>118.1</v>
      </c>
      <c r="AF20" s="4"/>
      <c r="AG20" s="3">
        <v>66.55</v>
      </c>
      <c r="AH20" s="3">
        <v>1.3720000000000001</v>
      </c>
      <c r="AI20" s="3">
        <v>1.91</v>
      </c>
      <c r="AJ20" s="3">
        <v>14.42</v>
      </c>
      <c r="AK20" s="3">
        <v>26.75</v>
      </c>
      <c r="AL20" s="3">
        <v>28.85</v>
      </c>
      <c r="AM20" s="3">
        <v>4.8010000000000002</v>
      </c>
    </row>
    <row r="21" spans="1:39">
      <c r="A21" s="34">
        <v>40151</v>
      </c>
      <c r="B21" s="3">
        <v>25.542000000000002</v>
      </c>
      <c r="C21" s="3">
        <v>52.15</v>
      </c>
      <c r="E21" s="3">
        <v>13.36</v>
      </c>
      <c r="F21" s="3">
        <v>13.839</v>
      </c>
      <c r="G21" s="3">
        <v>93.45</v>
      </c>
      <c r="H21" s="3">
        <v>116.6</v>
      </c>
      <c r="I21" s="3">
        <v>41.478999999999999</v>
      </c>
      <c r="J21" s="4"/>
      <c r="K21" s="3">
        <v>33.200000000000003</v>
      </c>
      <c r="M21" s="3">
        <v>18.940000000000001</v>
      </c>
      <c r="N21" s="3">
        <v>140</v>
      </c>
      <c r="O21" s="3">
        <v>81.777000000000001</v>
      </c>
      <c r="P21" s="3">
        <v>53.95</v>
      </c>
      <c r="Q21" s="3">
        <v>2.31</v>
      </c>
      <c r="R21" s="3">
        <v>54.15</v>
      </c>
      <c r="S21" s="3">
        <v>6.64</v>
      </c>
      <c r="T21" s="3">
        <v>16.574999999999999</v>
      </c>
      <c r="U21" s="3">
        <v>7.2</v>
      </c>
      <c r="V21" s="3">
        <v>22.55</v>
      </c>
      <c r="W21" s="3">
        <v>1.04</v>
      </c>
      <c r="X21" s="3">
        <v>36.799999999999997</v>
      </c>
      <c r="Y21" s="3">
        <v>53.773000000000003</v>
      </c>
      <c r="Z21" s="3">
        <v>43.5</v>
      </c>
      <c r="AA21" s="3">
        <v>4.78</v>
      </c>
      <c r="AB21" s="3">
        <v>14.327</v>
      </c>
      <c r="AC21" s="3">
        <v>14.321</v>
      </c>
      <c r="AD21" s="3">
        <v>41.212000000000003</v>
      </c>
      <c r="AE21" s="3">
        <v>118.6</v>
      </c>
      <c r="AF21" s="3">
        <v>11.868</v>
      </c>
      <c r="AG21" s="3">
        <v>66.75</v>
      </c>
      <c r="AH21" s="3">
        <v>1.35</v>
      </c>
      <c r="AI21" s="3">
        <v>1.94</v>
      </c>
      <c r="AJ21" s="3">
        <v>14.1</v>
      </c>
      <c r="AK21" s="3">
        <v>26.95</v>
      </c>
      <c r="AL21" s="3">
        <v>28.75</v>
      </c>
      <c r="AM21" s="3">
        <v>4.8310000000000004</v>
      </c>
    </row>
    <row r="22" spans="1:39">
      <c r="A22" s="34">
        <v>40150</v>
      </c>
      <c r="B22" s="3">
        <v>25.875</v>
      </c>
      <c r="C22" s="3">
        <v>52.3</v>
      </c>
      <c r="E22" s="3">
        <v>13.52</v>
      </c>
      <c r="F22" s="3">
        <v>13.989000000000001</v>
      </c>
      <c r="G22" s="3">
        <v>93.8</v>
      </c>
      <c r="H22" s="3">
        <v>116.8</v>
      </c>
      <c r="I22" s="3">
        <v>42.625999999999998</v>
      </c>
      <c r="J22" s="4"/>
      <c r="K22" s="3">
        <v>33.5</v>
      </c>
      <c r="M22" s="3">
        <v>18.98</v>
      </c>
      <c r="N22" s="3">
        <v>141.19999999999999</v>
      </c>
      <c r="O22" s="3">
        <v>82.957999999999998</v>
      </c>
      <c r="P22" s="3">
        <v>54.3</v>
      </c>
      <c r="Q22" s="3">
        <v>2.36</v>
      </c>
      <c r="R22" s="3">
        <v>54.25</v>
      </c>
      <c r="S22" s="3">
        <v>6.44</v>
      </c>
      <c r="T22" s="3">
        <v>17.274999999999999</v>
      </c>
      <c r="U22" s="3">
        <v>7.35</v>
      </c>
      <c r="V22" s="3">
        <v>21.85</v>
      </c>
      <c r="W22" s="3">
        <v>1.01</v>
      </c>
      <c r="X22" s="3">
        <v>35.549999999999997</v>
      </c>
      <c r="Y22" s="3">
        <v>55.045000000000002</v>
      </c>
      <c r="Z22" s="3">
        <v>42.55</v>
      </c>
      <c r="AA22" s="3">
        <v>4.84</v>
      </c>
      <c r="AB22" s="3">
        <v>14.182</v>
      </c>
      <c r="AC22" s="3">
        <v>14.253</v>
      </c>
      <c r="AD22" s="3">
        <v>41.988</v>
      </c>
      <c r="AE22" s="3">
        <v>118.5</v>
      </c>
      <c r="AF22" s="3">
        <v>11.88</v>
      </c>
      <c r="AG22" s="3">
        <v>65.150000000000006</v>
      </c>
      <c r="AH22" s="3">
        <v>1.3520000000000001</v>
      </c>
      <c r="AI22" s="3">
        <v>1.92</v>
      </c>
      <c r="AJ22" s="3">
        <v>13.92</v>
      </c>
      <c r="AK22" s="3">
        <v>27</v>
      </c>
      <c r="AL22" s="3">
        <v>29.05</v>
      </c>
      <c r="AM22" s="3">
        <v>4.5810000000000004</v>
      </c>
    </row>
    <row r="23" spans="1:39">
      <c r="A23" s="34">
        <v>40149</v>
      </c>
      <c r="B23" s="3">
        <v>25.707999999999998</v>
      </c>
      <c r="C23" s="3">
        <v>52</v>
      </c>
      <c r="E23" s="3">
        <v>13.32</v>
      </c>
      <c r="F23" s="3">
        <v>13.929</v>
      </c>
      <c r="G23" s="3">
        <v>92.55</v>
      </c>
      <c r="H23" s="3">
        <v>116.2</v>
      </c>
      <c r="I23" s="3">
        <v>41.478999999999999</v>
      </c>
      <c r="J23" s="4"/>
      <c r="K23" s="3">
        <v>32.799999999999997</v>
      </c>
      <c r="M23" s="3">
        <v>18.72</v>
      </c>
      <c r="N23" s="3">
        <v>140</v>
      </c>
      <c r="O23" s="3">
        <v>80.641000000000005</v>
      </c>
      <c r="P23" s="3">
        <v>53.05</v>
      </c>
      <c r="Q23" s="3">
        <v>2.37</v>
      </c>
      <c r="R23" s="3">
        <v>53.6</v>
      </c>
      <c r="S23" s="3">
        <v>6.2</v>
      </c>
      <c r="T23" s="3">
        <v>16.375</v>
      </c>
      <c r="U23" s="3">
        <v>7.24</v>
      </c>
      <c r="V23" s="3">
        <v>21.95</v>
      </c>
      <c r="W23" s="3">
        <v>1.02</v>
      </c>
      <c r="X23" s="3">
        <v>35.5</v>
      </c>
      <c r="Y23" s="3">
        <v>51.908999999999999</v>
      </c>
      <c r="Z23" s="3">
        <v>42.25</v>
      </c>
      <c r="AA23" s="3">
        <v>4.92</v>
      </c>
      <c r="AB23" s="3">
        <v>13.673</v>
      </c>
      <c r="AC23" s="3">
        <v>13.946</v>
      </c>
      <c r="AD23" s="3">
        <v>41.6</v>
      </c>
      <c r="AE23" s="3">
        <v>117.1</v>
      </c>
      <c r="AF23" s="3">
        <v>11.84</v>
      </c>
      <c r="AG23" s="3">
        <v>64.650000000000006</v>
      </c>
      <c r="AH23" s="3">
        <v>1.32</v>
      </c>
      <c r="AI23" s="3">
        <v>1.89</v>
      </c>
      <c r="AJ23" s="3">
        <v>13.64</v>
      </c>
      <c r="AK23" s="3">
        <v>26.8</v>
      </c>
      <c r="AL23" s="3">
        <v>29.15</v>
      </c>
      <c r="AM23" s="3">
        <v>4.7409999999999997</v>
      </c>
    </row>
    <row r="24" spans="1:39">
      <c r="A24" s="34">
        <v>40148</v>
      </c>
      <c r="B24" s="3">
        <v>25.792000000000002</v>
      </c>
      <c r="C24" s="3">
        <v>52.7</v>
      </c>
      <c r="E24" s="3">
        <v>13.24</v>
      </c>
      <c r="F24" s="3">
        <v>14.065</v>
      </c>
      <c r="G24" s="3">
        <v>91.65</v>
      </c>
      <c r="H24" s="3">
        <v>115.8</v>
      </c>
      <c r="I24" s="3">
        <v>41.295999999999999</v>
      </c>
      <c r="J24" s="4"/>
      <c r="K24" s="3">
        <v>33.5</v>
      </c>
      <c r="M24" s="3">
        <v>18.18</v>
      </c>
      <c r="N24" s="3">
        <v>139.89999</v>
      </c>
      <c r="O24" s="3">
        <v>78.456000000000003</v>
      </c>
      <c r="P24" s="3">
        <v>52.7</v>
      </c>
      <c r="Q24" s="3">
        <v>2.41</v>
      </c>
      <c r="R24" s="3">
        <v>52.7</v>
      </c>
      <c r="S24" s="3">
        <v>6.27</v>
      </c>
      <c r="T24" s="3">
        <v>16.25</v>
      </c>
      <c r="U24" s="3">
        <v>7.08</v>
      </c>
      <c r="V24" s="3">
        <v>22</v>
      </c>
      <c r="W24" s="3">
        <v>1.04</v>
      </c>
      <c r="X24" s="3">
        <v>35.700000000000003</v>
      </c>
      <c r="Y24" s="3">
        <v>51.545000000000002</v>
      </c>
      <c r="Z24" s="3">
        <v>41.4</v>
      </c>
      <c r="AA24" s="3">
        <v>4.9000000000000004</v>
      </c>
      <c r="AB24" s="3">
        <v>13.545</v>
      </c>
      <c r="AC24" s="3">
        <v>13.911</v>
      </c>
      <c r="AD24" s="3">
        <v>41.212000000000003</v>
      </c>
      <c r="AE24" s="3">
        <v>115.6</v>
      </c>
      <c r="AF24" s="3">
        <v>11.78</v>
      </c>
      <c r="AG24" s="3">
        <v>65.5</v>
      </c>
      <c r="AH24" s="3">
        <v>1.29</v>
      </c>
      <c r="AI24" s="3">
        <v>1.87</v>
      </c>
      <c r="AJ24" s="3">
        <v>13.66</v>
      </c>
      <c r="AK24" s="3">
        <v>26.55</v>
      </c>
      <c r="AL24" s="3">
        <v>28.85</v>
      </c>
      <c r="AM24" s="3">
        <v>4.8310000000000004</v>
      </c>
    </row>
    <row r="25" spans="1:39">
      <c r="A25" s="34">
        <v>40147</v>
      </c>
      <c r="B25" s="3">
        <v>25.957999999999998</v>
      </c>
      <c r="C25" s="3">
        <v>52.5</v>
      </c>
      <c r="E25" s="3">
        <v>13.2</v>
      </c>
      <c r="F25" s="3">
        <v>13.824</v>
      </c>
      <c r="G25" s="3">
        <v>90.7</v>
      </c>
      <c r="H25" s="3">
        <v>113.4</v>
      </c>
      <c r="I25" s="3">
        <v>41.8</v>
      </c>
      <c r="J25" s="4"/>
      <c r="K25" s="3">
        <v>33.549999999999997</v>
      </c>
      <c r="M25" s="3">
        <v>17.78</v>
      </c>
      <c r="N25" s="3">
        <v>138.19999999999999</v>
      </c>
      <c r="O25" s="3">
        <v>77.756</v>
      </c>
      <c r="P25" s="3">
        <v>52.4</v>
      </c>
      <c r="Q25" s="3">
        <v>2.34</v>
      </c>
      <c r="R25" s="3">
        <v>52.1</v>
      </c>
      <c r="S25" s="3">
        <v>6.21</v>
      </c>
      <c r="T25" s="3">
        <v>15.6</v>
      </c>
      <c r="U25" s="3">
        <v>7.08</v>
      </c>
      <c r="V25" s="3">
        <v>21.85</v>
      </c>
      <c r="W25" s="3">
        <v>1.06</v>
      </c>
      <c r="X25" s="3">
        <v>35.4</v>
      </c>
      <c r="Y25" s="3">
        <v>49.726999999999997</v>
      </c>
      <c r="Z25" s="3">
        <v>39.35</v>
      </c>
      <c r="AA25" s="3">
        <v>4.95</v>
      </c>
      <c r="AB25" s="3">
        <v>13.382</v>
      </c>
      <c r="AC25" s="3">
        <v>13.603999999999999</v>
      </c>
      <c r="AD25" s="3">
        <v>40.533000000000001</v>
      </c>
      <c r="AE25" s="3">
        <v>114.9</v>
      </c>
      <c r="AF25" s="3">
        <v>11.7</v>
      </c>
      <c r="AG25" s="3">
        <v>63.35</v>
      </c>
      <c r="AH25" s="3">
        <v>1.2270000000000001</v>
      </c>
      <c r="AI25" s="3">
        <v>1.87</v>
      </c>
      <c r="AJ25" s="3">
        <v>13.24</v>
      </c>
      <c r="AK25" s="3">
        <v>26.35</v>
      </c>
      <c r="AL25" s="3">
        <v>28.75</v>
      </c>
      <c r="AM25" s="3">
        <v>4.4809999999999999</v>
      </c>
    </row>
    <row r="26" spans="1:39">
      <c r="A26" s="34">
        <v>40144</v>
      </c>
      <c r="B26" s="3">
        <v>25.332999999999998</v>
      </c>
      <c r="C26" s="3">
        <v>52.35</v>
      </c>
      <c r="E26" s="3">
        <v>13.2</v>
      </c>
      <c r="F26" s="3">
        <v>13.539</v>
      </c>
      <c r="G26" s="3">
        <v>87</v>
      </c>
      <c r="H26" s="3">
        <v>111.7</v>
      </c>
      <c r="I26" s="3">
        <v>40.515999999999998</v>
      </c>
      <c r="J26" s="4"/>
      <c r="K26" s="3">
        <v>33.200000000000003</v>
      </c>
      <c r="M26" s="3">
        <v>17.66</v>
      </c>
      <c r="N26" s="3">
        <v>133.69999999999999</v>
      </c>
      <c r="O26" s="3">
        <v>76.97</v>
      </c>
      <c r="P26" s="3">
        <v>51.4</v>
      </c>
      <c r="Q26" s="3">
        <v>2.2599999999999998</v>
      </c>
      <c r="R26" s="3">
        <v>50.6</v>
      </c>
      <c r="S26" s="3">
        <v>6.29</v>
      </c>
      <c r="T26" s="3">
        <v>15.175000000000001</v>
      </c>
      <c r="U26" s="3">
        <v>6.74</v>
      </c>
      <c r="V26" s="3">
        <v>21.6</v>
      </c>
      <c r="W26" s="3">
        <v>1.02</v>
      </c>
      <c r="X26" s="3">
        <v>35.6</v>
      </c>
      <c r="Y26" s="3">
        <v>47</v>
      </c>
      <c r="Z26" s="3">
        <v>38.200000000000003</v>
      </c>
      <c r="AA26" s="4"/>
      <c r="AB26" s="3">
        <v>12.818</v>
      </c>
      <c r="AC26" s="3">
        <v>13.28</v>
      </c>
      <c r="AD26" s="3">
        <v>39.079000000000001</v>
      </c>
      <c r="AE26" s="3">
        <v>110.8</v>
      </c>
      <c r="AF26" s="3">
        <v>11.76</v>
      </c>
      <c r="AG26" s="3">
        <v>61.35</v>
      </c>
      <c r="AH26" s="3">
        <v>1.25</v>
      </c>
      <c r="AI26" s="30">
        <v>1.85</v>
      </c>
      <c r="AJ26" s="3">
        <v>12.9</v>
      </c>
      <c r="AK26" s="3">
        <v>26.15</v>
      </c>
      <c r="AL26" s="3">
        <v>28.05</v>
      </c>
      <c r="AM26" s="3">
        <v>4.391</v>
      </c>
    </row>
    <row r="27" spans="1:39">
      <c r="A27" s="34">
        <v>40143</v>
      </c>
      <c r="B27" s="3">
        <v>25.792000000000002</v>
      </c>
      <c r="C27" s="3">
        <v>52.7</v>
      </c>
      <c r="E27" s="3">
        <v>13.4</v>
      </c>
      <c r="F27" s="3">
        <v>14.154999999999999</v>
      </c>
      <c r="G27" s="3">
        <v>94.15</v>
      </c>
      <c r="H27" s="3">
        <v>115.3</v>
      </c>
      <c r="I27" s="3">
        <v>42.488999999999997</v>
      </c>
      <c r="J27" s="4"/>
      <c r="K27" s="3">
        <v>35</v>
      </c>
      <c r="M27" s="3">
        <v>18.46</v>
      </c>
      <c r="N27" s="3">
        <v>138.39999</v>
      </c>
      <c r="O27" s="3">
        <v>79.111000000000004</v>
      </c>
      <c r="P27" s="3">
        <v>53.05</v>
      </c>
      <c r="Q27" s="3">
        <v>2.27</v>
      </c>
      <c r="R27" s="3">
        <v>54.05</v>
      </c>
      <c r="S27" s="3">
        <v>6.44</v>
      </c>
      <c r="T27" s="3">
        <v>15.875</v>
      </c>
      <c r="U27" s="3">
        <v>6.78</v>
      </c>
      <c r="V27" s="3">
        <v>21.8</v>
      </c>
      <c r="W27" s="3">
        <v>1.1000000000000001</v>
      </c>
      <c r="X27" s="3">
        <v>35.950000000000003</v>
      </c>
      <c r="Y27" s="3">
        <v>49.726999999999997</v>
      </c>
      <c r="Z27" s="3">
        <v>39.9</v>
      </c>
      <c r="AA27" s="3">
        <v>4.87</v>
      </c>
      <c r="AB27" s="3">
        <v>13.417999999999999</v>
      </c>
      <c r="AC27" s="3">
        <v>13.741</v>
      </c>
      <c r="AD27" s="3">
        <v>41.018000000000001</v>
      </c>
      <c r="AE27" s="3">
        <v>114.3</v>
      </c>
      <c r="AF27" s="3">
        <v>11.86</v>
      </c>
      <c r="AG27" s="3">
        <v>63.15</v>
      </c>
      <c r="AH27" s="3">
        <v>1.2529999999999999</v>
      </c>
      <c r="AI27" s="3">
        <v>1.87</v>
      </c>
      <c r="AJ27" s="3">
        <v>13.32</v>
      </c>
      <c r="AK27" s="3">
        <v>26.8</v>
      </c>
      <c r="AL27" s="3">
        <v>28.6</v>
      </c>
      <c r="AM27" s="3">
        <v>4.391</v>
      </c>
    </row>
    <row r="28" spans="1:39">
      <c r="A28" s="34">
        <v>40142</v>
      </c>
      <c r="B28" s="3">
        <v>25.75</v>
      </c>
      <c r="C28" s="3">
        <v>52.8</v>
      </c>
      <c r="E28" s="3">
        <v>13.52</v>
      </c>
      <c r="F28" s="3">
        <v>14.305</v>
      </c>
      <c r="G28" s="3">
        <v>95.85</v>
      </c>
      <c r="H28" s="3">
        <v>115.6</v>
      </c>
      <c r="I28" s="3">
        <v>42.305</v>
      </c>
      <c r="J28" s="4"/>
      <c r="K28" s="3">
        <v>33.65</v>
      </c>
      <c r="M28" s="3">
        <v>18.84</v>
      </c>
      <c r="N28" s="3">
        <v>141.60001</v>
      </c>
      <c r="O28" s="3">
        <v>79.811000000000007</v>
      </c>
      <c r="P28" s="3">
        <v>53.65</v>
      </c>
      <c r="Q28" s="3">
        <v>2.2799999999999998</v>
      </c>
      <c r="R28" s="3">
        <v>55.332999999999998</v>
      </c>
      <c r="S28" s="3">
        <v>6.38</v>
      </c>
      <c r="T28" s="3">
        <v>16.274999999999999</v>
      </c>
      <c r="U28" s="3">
        <v>6.87</v>
      </c>
      <c r="V28" s="3">
        <v>22.1</v>
      </c>
      <c r="W28" s="3">
        <v>1.1200000000000001</v>
      </c>
      <c r="X28" s="3">
        <v>35.4</v>
      </c>
      <c r="Y28" s="3">
        <v>50.726999999999997</v>
      </c>
      <c r="Z28" s="3">
        <v>40.6</v>
      </c>
      <c r="AA28" s="3">
        <v>4.76</v>
      </c>
      <c r="AB28" s="3">
        <v>13.618</v>
      </c>
      <c r="AC28" s="3">
        <v>13.877000000000001</v>
      </c>
      <c r="AD28" s="3">
        <v>41.308999999999997</v>
      </c>
      <c r="AE28" s="3">
        <v>115.5</v>
      </c>
      <c r="AF28" s="3">
        <v>11.6</v>
      </c>
      <c r="AG28" s="3">
        <v>63</v>
      </c>
      <c r="AH28" s="3">
        <v>1.268</v>
      </c>
      <c r="AI28" s="3">
        <v>1.89</v>
      </c>
      <c r="AJ28" s="3">
        <v>13.62</v>
      </c>
      <c r="AK28" s="3">
        <v>26.9</v>
      </c>
      <c r="AL28" s="3">
        <v>28.75</v>
      </c>
      <c r="AM28" s="3">
        <v>4.351</v>
      </c>
    </row>
    <row r="29" spans="1:39">
      <c r="A29" s="34">
        <v>40141</v>
      </c>
      <c r="B29" s="3">
        <v>25.667000000000002</v>
      </c>
      <c r="C29" s="3">
        <v>52.65</v>
      </c>
      <c r="E29" s="3">
        <v>13.56</v>
      </c>
      <c r="F29" s="3">
        <v>14.26</v>
      </c>
      <c r="G29" s="3">
        <v>95.05</v>
      </c>
      <c r="H29" s="3">
        <v>115.5</v>
      </c>
      <c r="I29" s="3">
        <v>42.488999999999997</v>
      </c>
      <c r="J29" s="4"/>
      <c r="K29" s="3">
        <v>32.799999999999997</v>
      </c>
      <c r="M29" s="3">
        <v>18.899999999999999</v>
      </c>
      <c r="N29" s="3">
        <v>139.60001</v>
      </c>
      <c r="O29" s="3">
        <v>78.805000000000007</v>
      </c>
      <c r="P29" s="3">
        <v>53.3</v>
      </c>
      <c r="Q29" s="3">
        <v>2.29</v>
      </c>
      <c r="R29" s="3">
        <v>53.186</v>
      </c>
      <c r="S29" s="3">
        <v>6.51</v>
      </c>
      <c r="T29" s="3">
        <v>16.350000000000001</v>
      </c>
      <c r="U29" s="3">
        <v>6.88</v>
      </c>
      <c r="V29" s="3">
        <v>22.7</v>
      </c>
      <c r="W29" s="3">
        <v>1.07</v>
      </c>
      <c r="X29" s="3">
        <v>35</v>
      </c>
      <c r="Y29" s="3">
        <v>49.273000000000003</v>
      </c>
      <c r="Z29" s="3">
        <v>40.85</v>
      </c>
      <c r="AA29" s="3">
        <v>4.7</v>
      </c>
      <c r="AB29" s="3">
        <v>13.182</v>
      </c>
      <c r="AC29" s="3">
        <v>13.587</v>
      </c>
      <c r="AD29" s="3">
        <v>39.758000000000003</v>
      </c>
      <c r="AE29" s="3">
        <v>113.8</v>
      </c>
      <c r="AF29" s="3">
        <v>11.6</v>
      </c>
      <c r="AG29" s="3">
        <v>65.75</v>
      </c>
      <c r="AH29" s="3">
        <v>1.2749999999999999</v>
      </c>
      <c r="AI29" s="3">
        <v>1.88</v>
      </c>
      <c r="AJ29" s="3">
        <v>13.48</v>
      </c>
      <c r="AK29" s="3">
        <v>26.8</v>
      </c>
      <c r="AL29" s="3">
        <v>28.55</v>
      </c>
      <c r="AM29" s="3">
        <v>4.4610000000000003</v>
      </c>
    </row>
    <row r="30" spans="1:39">
      <c r="A30" s="34">
        <v>40140</v>
      </c>
      <c r="B30" s="3">
        <v>25.707999999999998</v>
      </c>
      <c r="C30" s="3">
        <v>52.9</v>
      </c>
      <c r="E30" s="3">
        <v>13.64</v>
      </c>
      <c r="F30" s="3">
        <v>14.08</v>
      </c>
      <c r="G30" s="3">
        <v>95.6</v>
      </c>
      <c r="H30" s="3">
        <v>116</v>
      </c>
      <c r="I30" s="3">
        <v>42.764000000000003</v>
      </c>
      <c r="J30" s="4"/>
      <c r="K30" s="3">
        <v>33</v>
      </c>
      <c r="M30" s="3">
        <v>19.02</v>
      </c>
      <c r="N30" s="3">
        <v>142</v>
      </c>
      <c r="O30" s="3">
        <v>79.766999999999996</v>
      </c>
      <c r="P30" s="3">
        <v>53.85</v>
      </c>
      <c r="Q30" s="3">
        <v>2.27</v>
      </c>
      <c r="R30" s="3">
        <v>52.064</v>
      </c>
      <c r="S30" s="3">
        <v>6.24</v>
      </c>
      <c r="T30" s="3">
        <v>16.5</v>
      </c>
      <c r="U30" s="3">
        <v>6.83</v>
      </c>
      <c r="V30" s="3">
        <v>22.95</v>
      </c>
      <c r="W30" s="3">
        <v>1.1100000000000001</v>
      </c>
      <c r="X30" s="3">
        <v>34.799999999999997</v>
      </c>
      <c r="Y30" s="3">
        <v>50.408999999999999</v>
      </c>
      <c r="Z30" s="3">
        <v>40.75</v>
      </c>
      <c r="AA30" s="3">
        <v>4.75</v>
      </c>
      <c r="AB30" s="3">
        <v>13.255000000000001</v>
      </c>
      <c r="AC30" s="3">
        <v>13.946</v>
      </c>
      <c r="AD30" s="3">
        <v>39.758000000000003</v>
      </c>
      <c r="AE30" s="3">
        <v>116</v>
      </c>
      <c r="AF30" s="4"/>
      <c r="AG30" s="3">
        <v>64.400000000000006</v>
      </c>
      <c r="AH30" s="3">
        <v>1.3049999999999999</v>
      </c>
      <c r="AI30" s="3">
        <v>1.91</v>
      </c>
      <c r="AJ30" s="3">
        <v>13.72</v>
      </c>
      <c r="AK30" s="3">
        <v>26.95</v>
      </c>
      <c r="AL30" s="3">
        <v>28.95</v>
      </c>
      <c r="AM30" s="3">
        <v>4.5110000000000001</v>
      </c>
    </row>
    <row r="31" spans="1:39">
      <c r="A31" s="34">
        <v>40137</v>
      </c>
      <c r="B31" s="3">
        <v>25.5</v>
      </c>
      <c r="C31" s="3">
        <v>52.55</v>
      </c>
      <c r="E31" s="3">
        <v>13.76</v>
      </c>
      <c r="F31" s="3">
        <v>14.02</v>
      </c>
      <c r="G31" s="3">
        <v>95.05</v>
      </c>
      <c r="H31" s="3">
        <v>114.9</v>
      </c>
      <c r="I31" s="3">
        <v>43.36</v>
      </c>
      <c r="J31" s="4"/>
      <c r="K31" s="3">
        <v>33.049999999999997</v>
      </c>
      <c r="M31" s="3">
        <v>18.8</v>
      </c>
      <c r="N31" s="3">
        <v>141.69999999999999</v>
      </c>
      <c r="O31" s="3">
        <v>78.762</v>
      </c>
      <c r="P31" s="3">
        <v>53.5</v>
      </c>
      <c r="Q31" s="3">
        <v>2.2000000000000002</v>
      </c>
      <c r="R31" s="3">
        <v>52.064</v>
      </c>
      <c r="S31" s="3">
        <v>6.24</v>
      </c>
      <c r="T31" s="3">
        <v>16.25</v>
      </c>
      <c r="U31" s="3">
        <v>6.73</v>
      </c>
      <c r="V31" s="3">
        <v>22.85</v>
      </c>
      <c r="W31" s="3">
        <v>1.0900000000000001</v>
      </c>
      <c r="X31" s="3">
        <v>35.9</v>
      </c>
      <c r="Y31" s="3">
        <v>49.273000000000003</v>
      </c>
      <c r="Z31" s="3">
        <v>40.4</v>
      </c>
      <c r="AA31" s="3">
        <v>4.6500000000000004</v>
      </c>
      <c r="AB31" s="3">
        <v>12.981999999999999</v>
      </c>
      <c r="AC31" s="3">
        <v>13.724</v>
      </c>
      <c r="AD31" s="3">
        <v>39.223999999999997</v>
      </c>
      <c r="AE31" s="3">
        <v>115.4</v>
      </c>
      <c r="AF31" s="3">
        <v>11.9</v>
      </c>
      <c r="AG31" s="3">
        <v>62.15</v>
      </c>
      <c r="AH31" s="3">
        <v>1.325</v>
      </c>
      <c r="AI31" s="3">
        <v>1.89</v>
      </c>
      <c r="AJ31" s="3">
        <v>13.5</v>
      </c>
      <c r="AK31" s="3">
        <v>26.8</v>
      </c>
      <c r="AL31" s="3">
        <v>28.65</v>
      </c>
      <c r="AM31" s="3">
        <v>4.4409999999999998</v>
      </c>
    </row>
    <row r="32" spans="1:39">
      <c r="A32" s="34">
        <v>40136</v>
      </c>
      <c r="B32" s="3">
        <v>26.082999999999998</v>
      </c>
      <c r="C32" s="3">
        <v>52.55</v>
      </c>
      <c r="E32" s="3">
        <v>14</v>
      </c>
      <c r="F32" s="3">
        <v>14.035</v>
      </c>
      <c r="G32" s="3">
        <v>95.55</v>
      </c>
      <c r="H32" s="3">
        <v>114.2</v>
      </c>
      <c r="I32" s="3">
        <v>44.231999999999999</v>
      </c>
      <c r="J32" s="4"/>
      <c r="K32" s="3">
        <v>32.65</v>
      </c>
      <c r="M32" s="3">
        <v>19.14</v>
      </c>
      <c r="N32" s="3">
        <v>141</v>
      </c>
      <c r="O32" s="3">
        <v>80.072999999999993</v>
      </c>
      <c r="P32" s="3">
        <v>54.25</v>
      </c>
      <c r="Q32" s="3">
        <v>2.2400000000000002</v>
      </c>
      <c r="R32" s="3">
        <v>51.917999999999999</v>
      </c>
      <c r="S32" s="3">
        <v>6.51</v>
      </c>
      <c r="T32" s="3">
        <v>16.925000000000001</v>
      </c>
      <c r="U32" s="3">
        <v>6.98</v>
      </c>
      <c r="V32" s="3">
        <v>22.9</v>
      </c>
      <c r="W32" s="3">
        <v>1.1200000000000001</v>
      </c>
      <c r="X32" s="3">
        <v>35.6</v>
      </c>
      <c r="Y32" s="3">
        <v>50.045000000000002</v>
      </c>
      <c r="Z32" s="3">
        <v>40.700000000000003</v>
      </c>
      <c r="AA32" s="3">
        <v>4.68</v>
      </c>
      <c r="AB32" s="3">
        <v>12.891</v>
      </c>
      <c r="AC32" s="3">
        <v>13.894</v>
      </c>
      <c r="AD32" s="3">
        <v>40.241999999999997</v>
      </c>
      <c r="AE32" s="3">
        <v>117.2</v>
      </c>
      <c r="AF32" s="3">
        <v>11.9</v>
      </c>
      <c r="AG32" s="3">
        <v>66.5</v>
      </c>
      <c r="AH32" s="3">
        <v>1.335</v>
      </c>
      <c r="AI32" s="3">
        <v>1.92</v>
      </c>
      <c r="AJ32" s="3">
        <v>13.76</v>
      </c>
      <c r="AK32" s="3">
        <v>27</v>
      </c>
      <c r="AL32" s="3">
        <v>28.45</v>
      </c>
      <c r="AM32" s="3">
        <v>4.431</v>
      </c>
    </row>
    <row r="33" spans="1:39">
      <c r="A33" s="34">
        <v>40135</v>
      </c>
      <c r="B33" s="3">
        <v>26.542000000000002</v>
      </c>
      <c r="C33" s="3">
        <v>52.5</v>
      </c>
      <c r="E33" s="3">
        <v>13.96</v>
      </c>
      <c r="F33" s="3">
        <v>13.884</v>
      </c>
      <c r="G33" s="3">
        <v>96.5</v>
      </c>
      <c r="H33" s="3">
        <v>115.4</v>
      </c>
      <c r="I33" s="3">
        <v>44.003</v>
      </c>
      <c r="J33" s="4"/>
      <c r="K33" s="3">
        <v>32.450000000000003</v>
      </c>
      <c r="M33" s="3">
        <v>19.239999999999998</v>
      </c>
      <c r="N33" s="3">
        <v>141.60001</v>
      </c>
      <c r="O33" s="3">
        <v>79.111000000000004</v>
      </c>
      <c r="P33" s="3">
        <v>54.55</v>
      </c>
      <c r="Q33" s="3">
        <v>2.17</v>
      </c>
      <c r="R33" s="3">
        <v>52.113</v>
      </c>
      <c r="S33" s="3">
        <v>6.57</v>
      </c>
      <c r="T33" s="3">
        <v>17.350000000000001</v>
      </c>
      <c r="U33" s="3">
        <v>6.85</v>
      </c>
      <c r="V33" s="3">
        <v>23.05</v>
      </c>
      <c r="W33" s="3">
        <v>1.1299999999999999</v>
      </c>
      <c r="X33" s="3">
        <v>35.9</v>
      </c>
      <c r="Y33" s="3">
        <v>49.817999999999998</v>
      </c>
      <c r="Z33" s="3">
        <v>41.2</v>
      </c>
      <c r="AA33" s="3">
        <v>4.7</v>
      </c>
      <c r="AB33" s="3">
        <v>12.673</v>
      </c>
      <c r="AC33" s="3">
        <v>13.792</v>
      </c>
      <c r="AD33" s="3">
        <v>40.823999999999998</v>
      </c>
      <c r="AE33" s="3">
        <v>116.8</v>
      </c>
      <c r="AF33" s="3">
        <v>11.76</v>
      </c>
      <c r="AG33" s="3">
        <v>65.400000000000006</v>
      </c>
      <c r="AH33" s="3">
        <v>1.3520000000000001</v>
      </c>
      <c r="AI33" s="3">
        <v>1.93</v>
      </c>
      <c r="AJ33" s="3">
        <v>13.56</v>
      </c>
      <c r="AK33" s="3">
        <v>26.9</v>
      </c>
      <c r="AL33" s="3">
        <v>28.55</v>
      </c>
      <c r="AM33" s="3">
        <v>4.2919999999999998</v>
      </c>
    </row>
    <row r="34" spans="1:39">
      <c r="A34" s="34">
        <v>40134</v>
      </c>
      <c r="B34" s="3">
        <v>27.082999999999998</v>
      </c>
      <c r="C34" s="3">
        <v>52.75</v>
      </c>
      <c r="E34" s="3">
        <v>14.08</v>
      </c>
      <c r="F34" s="3">
        <v>13.779</v>
      </c>
      <c r="G34" s="3">
        <v>98</v>
      </c>
      <c r="H34" s="3">
        <v>116.4</v>
      </c>
      <c r="I34" s="3">
        <v>43.773000000000003</v>
      </c>
      <c r="J34" s="4"/>
      <c r="K34" s="3">
        <v>32.200000000000003</v>
      </c>
      <c r="M34" s="3">
        <v>19.48</v>
      </c>
      <c r="N34" s="3">
        <v>142.39999</v>
      </c>
      <c r="O34" s="3">
        <v>79.155000000000001</v>
      </c>
      <c r="P34" s="3">
        <v>54.85</v>
      </c>
      <c r="Q34" s="3">
        <v>2.2000000000000002</v>
      </c>
      <c r="R34" s="3">
        <v>51.625</v>
      </c>
      <c r="S34" s="3">
        <v>6.63</v>
      </c>
      <c r="T34" s="3">
        <v>17.2</v>
      </c>
      <c r="U34" s="3">
        <v>7.03</v>
      </c>
      <c r="V34" s="3">
        <v>23.6</v>
      </c>
      <c r="W34" s="3">
        <v>1.2</v>
      </c>
      <c r="X34" s="3">
        <v>35.25</v>
      </c>
      <c r="Y34" s="3">
        <v>50</v>
      </c>
      <c r="Z34" s="3">
        <v>42.65</v>
      </c>
      <c r="AA34" s="3">
        <v>4.8099999999999996</v>
      </c>
      <c r="AB34" s="3">
        <v>12.8</v>
      </c>
      <c r="AC34" s="3">
        <v>14.065</v>
      </c>
      <c r="AD34" s="3">
        <v>40</v>
      </c>
      <c r="AE34" s="3">
        <v>117.7</v>
      </c>
      <c r="AF34" s="3">
        <v>11.76</v>
      </c>
      <c r="AG34" s="3">
        <v>69.75</v>
      </c>
      <c r="AH34" s="3">
        <v>1.365</v>
      </c>
      <c r="AI34" s="3">
        <v>1.91</v>
      </c>
      <c r="AJ34" s="3">
        <v>14</v>
      </c>
      <c r="AK34" s="3">
        <v>27.05</v>
      </c>
      <c r="AL34" s="3">
        <v>28.7</v>
      </c>
      <c r="AM34" s="3">
        <v>4.4710000000000001</v>
      </c>
    </row>
    <row r="35" spans="1:39">
      <c r="A35" s="34">
        <v>40133</v>
      </c>
      <c r="B35" s="3">
        <v>27.417000000000002</v>
      </c>
      <c r="C35" s="3">
        <v>52.75</v>
      </c>
      <c r="E35" s="3">
        <v>14.44</v>
      </c>
      <c r="F35" s="3">
        <v>13.853999999999999</v>
      </c>
      <c r="G35" s="3">
        <v>97.1</v>
      </c>
      <c r="H35" s="3">
        <v>116.8</v>
      </c>
      <c r="I35" s="3">
        <v>44.645000000000003</v>
      </c>
      <c r="J35" s="4"/>
      <c r="K35" s="3">
        <v>33.15</v>
      </c>
      <c r="M35" s="3">
        <v>19.600000000000001</v>
      </c>
      <c r="N35" s="3">
        <v>142.80000000000001</v>
      </c>
      <c r="O35" s="3">
        <v>81.078000000000003</v>
      </c>
      <c r="P35" s="3">
        <v>55.3</v>
      </c>
      <c r="Q35" s="3">
        <v>2.17</v>
      </c>
      <c r="R35" s="3">
        <v>51.576000000000001</v>
      </c>
      <c r="S35" s="3">
        <v>6.77</v>
      </c>
      <c r="T35" s="3">
        <v>17.274999999999999</v>
      </c>
      <c r="U35" s="3">
        <v>6.97</v>
      </c>
      <c r="V35" s="3">
        <v>24.6</v>
      </c>
      <c r="W35" s="3">
        <v>0.99</v>
      </c>
      <c r="X35" s="3">
        <v>35.549999999999997</v>
      </c>
      <c r="Y35" s="3">
        <v>49.908999999999999</v>
      </c>
      <c r="Z35" s="3">
        <v>42.3</v>
      </c>
      <c r="AA35" s="3">
        <v>4.88</v>
      </c>
      <c r="AB35" s="3">
        <v>13.182</v>
      </c>
      <c r="AC35" s="3">
        <v>14.372</v>
      </c>
      <c r="AD35" s="3">
        <v>40.533000000000001</v>
      </c>
      <c r="AE35" s="3">
        <v>118.3</v>
      </c>
      <c r="AF35" s="3">
        <v>11.7</v>
      </c>
      <c r="AG35" s="3">
        <v>66.650000000000006</v>
      </c>
      <c r="AH35" s="3">
        <v>1.395</v>
      </c>
      <c r="AI35" s="3">
        <v>1.96</v>
      </c>
      <c r="AJ35" s="3">
        <v>13.7</v>
      </c>
      <c r="AK35" s="3">
        <v>27.3</v>
      </c>
      <c r="AL35" s="3">
        <v>29.1</v>
      </c>
      <c r="AM35" s="3">
        <v>4.4710000000000001</v>
      </c>
    </row>
    <row r="36" spans="1:39">
      <c r="A36" s="34">
        <v>40130</v>
      </c>
      <c r="B36" s="3">
        <v>26.875</v>
      </c>
      <c r="C36" s="3">
        <v>52.75</v>
      </c>
      <c r="E36" s="3">
        <v>14.4</v>
      </c>
      <c r="F36" s="3">
        <v>13.989000000000001</v>
      </c>
      <c r="G36" s="3">
        <v>94.6</v>
      </c>
      <c r="H36" s="3">
        <v>115</v>
      </c>
      <c r="I36" s="3">
        <v>44.094999999999999</v>
      </c>
      <c r="J36" s="4"/>
      <c r="K36" s="3">
        <v>32.799999999999997</v>
      </c>
      <c r="M36" s="3">
        <v>19.46</v>
      </c>
      <c r="N36" s="3">
        <v>138.69999999999999</v>
      </c>
      <c r="O36" s="3">
        <v>78.019000000000005</v>
      </c>
      <c r="P36" s="3">
        <v>54.5</v>
      </c>
      <c r="Q36" s="3">
        <v>2.2000000000000002</v>
      </c>
      <c r="R36" s="3">
        <v>51.381</v>
      </c>
      <c r="S36" s="3">
        <v>6.85</v>
      </c>
      <c r="T36" s="3">
        <v>17.100000000000001</v>
      </c>
      <c r="U36" s="3">
        <v>6.94</v>
      </c>
      <c r="V36" s="3">
        <v>24.3</v>
      </c>
      <c r="W36" s="3">
        <v>0.97</v>
      </c>
      <c r="X36" s="3">
        <v>35</v>
      </c>
      <c r="Y36" s="3">
        <v>49.045000000000002</v>
      </c>
      <c r="Z36" s="3">
        <v>41.55</v>
      </c>
      <c r="AA36" s="4"/>
      <c r="AB36" s="3">
        <v>13.055</v>
      </c>
      <c r="AC36" s="3">
        <v>14.099</v>
      </c>
      <c r="AD36" s="3">
        <v>40.145000000000003</v>
      </c>
      <c r="AE36" s="3">
        <v>116.6</v>
      </c>
      <c r="AF36" s="3">
        <v>11.6</v>
      </c>
      <c r="AG36" s="3">
        <v>64.599999999999994</v>
      </c>
      <c r="AH36" s="3">
        <v>1.395</v>
      </c>
      <c r="AI36" s="3">
        <v>1.97</v>
      </c>
      <c r="AJ36" s="3">
        <v>13.48</v>
      </c>
      <c r="AK36" s="3">
        <v>27.35</v>
      </c>
      <c r="AL36" s="3">
        <v>29.95</v>
      </c>
      <c r="AM36" s="3">
        <v>4.0720000000000001</v>
      </c>
    </row>
    <row r="37" spans="1:39">
      <c r="A37" s="34">
        <v>40129</v>
      </c>
      <c r="B37" s="3">
        <v>27.917000000000002</v>
      </c>
      <c r="C37" s="3">
        <v>52.6</v>
      </c>
      <c r="E37" s="3">
        <v>14</v>
      </c>
      <c r="F37" s="3">
        <v>14.005000000000001</v>
      </c>
      <c r="G37" s="3">
        <v>92.95</v>
      </c>
      <c r="H37" s="3">
        <v>116.6</v>
      </c>
      <c r="I37" s="3">
        <v>44.783000000000001</v>
      </c>
      <c r="J37" s="4"/>
      <c r="K37" s="3">
        <v>34.049999999999997</v>
      </c>
      <c r="M37" s="3">
        <v>19.78</v>
      </c>
      <c r="N37" s="3">
        <v>140</v>
      </c>
      <c r="O37" s="3">
        <v>77.319000000000003</v>
      </c>
      <c r="P37" s="3">
        <v>54.5</v>
      </c>
      <c r="Q37" s="3">
        <v>2.17</v>
      </c>
      <c r="R37" s="3">
        <v>51.234000000000002</v>
      </c>
      <c r="S37" s="3">
        <v>6.78</v>
      </c>
      <c r="T37" s="3">
        <v>16.875</v>
      </c>
      <c r="U37" s="3">
        <v>7.11</v>
      </c>
      <c r="V37" s="3">
        <v>24.4</v>
      </c>
      <c r="W37" s="3">
        <v>1.01</v>
      </c>
      <c r="X37" s="3">
        <v>34.700000000000003</v>
      </c>
      <c r="Y37" s="3">
        <v>50.363999999999997</v>
      </c>
      <c r="Z37" s="3">
        <v>41.95</v>
      </c>
      <c r="AA37" s="3">
        <v>4.71</v>
      </c>
      <c r="AB37" s="3">
        <v>13.164</v>
      </c>
      <c r="AC37" s="3">
        <v>14.287000000000001</v>
      </c>
      <c r="AD37" s="3">
        <v>40.726999999999997</v>
      </c>
      <c r="AE37" s="3">
        <v>114.9</v>
      </c>
      <c r="AF37" s="4"/>
      <c r="AG37" s="3">
        <v>63.65</v>
      </c>
      <c r="AH37" s="3">
        <v>1.3979999999999999</v>
      </c>
      <c r="AI37" s="3">
        <v>1.95</v>
      </c>
      <c r="AJ37" s="3">
        <v>13.3</v>
      </c>
      <c r="AK37" s="3">
        <v>27.3</v>
      </c>
      <c r="AL37" s="3">
        <v>28</v>
      </c>
      <c r="AM37" s="3">
        <v>4.0919999999999996</v>
      </c>
    </row>
    <row r="38" spans="1:39">
      <c r="A38" s="34">
        <v>40128</v>
      </c>
      <c r="B38" s="3">
        <v>27.792000000000002</v>
      </c>
      <c r="C38" s="3">
        <v>52.35</v>
      </c>
      <c r="E38" s="3">
        <v>14.28</v>
      </c>
      <c r="F38" s="3">
        <v>13.898999999999999</v>
      </c>
      <c r="G38" s="3">
        <v>94</v>
      </c>
      <c r="H38" s="3">
        <v>117.4</v>
      </c>
      <c r="I38" s="3">
        <v>42.442999999999998</v>
      </c>
      <c r="J38" s="4"/>
      <c r="K38" s="3">
        <v>33</v>
      </c>
      <c r="M38" s="3">
        <v>19.559999999999999</v>
      </c>
      <c r="N38" s="3">
        <v>141.39999</v>
      </c>
      <c r="O38" s="3">
        <v>78.718000000000004</v>
      </c>
      <c r="P38" s="3">
        <v>55.25</v>
      </c>
      <c r="Q38" s="3">
        <v>2.23</v>
      </c>
      <c r="R38" s="3">
        <v>51.82</v>
      </c>
      <c r="S38" s="3">
        <v>6.68</v>
      </c>
      <c r="T38" s="3">
        <v>17.149999999999999</v>
      </c>
      <c r="U38" s="3">
        <v>6.88</v>
      </c>
      <c r="V38" s="3">
        <v>24.1</v>
      </c>
      <c r="W38" s="3">
        <v>0.95</v>
      </c>
      <c r="X38" s="3">
        <v>35.450000000000003</v>
      </c>
      <c r="Y38" s="3">
        <v>51.363999999999997</v>
      </c>
      <c r="Z38" s="3">
        <v>42.65</v>
      </c>
      <c r="AA38" s="3">
        <v>4.79</v>
      </c>
      <c r="AB38" s="3">
        <v>13.455</v>
      </c>
      <c r="AC38" s="3">
        <v>14.458</v>
      </c>
      <c r="AD38" s="3">
        <v>42.279000000000003</v>
      </c>
      <c r="AE38" s="3">
        <v>113.7</v>
      </c>
      <c r="AF38" s="3">
        <v>11.7</v>
      </c>
      <c r="AG38" s="3">
        <v>64.05</v>
      </c>
      <c r="AH38" s="3">
        <v>1.3620000000000001</v>
      </c>
      <c r="AI38" s="3">
        <v>1.93</v>
      </c>
      <c r="AJ38" s="3">
        <v>13.12</v>
      </c>
      <c r="AK38" s="3">
        <v>27.35</v>
      </c>
      <c r="AL38" s="3">
        <v>27.2</v>
      </c>
      <c r="AM38" s="3">
        <v>4.4210000000000003</v>
      </c>
    </row>
    <row r="39" spans="1:39">
      <c r="A39" s="34">
        <v>40127</v>
      </c>
      <c r="B39" s="3">
        <v>27.542000000000002</v>
      </c>
      <c r="C39" s="3">
        <v>52.1</v>
      </c>
      <c r="E39" s="3">
        <v>13.44</v>
      </c>
      <c r="F39" s="3">
        <v>13.749000000000001</v>
      </c>
      <c r="G39" s="3">
        <v>88.7</v>
      </c>
      <c r="H39" s="3">
        <v>116.6</v>
      </c>
      <c r="I39" s="3">
        <v>41.570999999999998</v>
      </c>
      <c r="J39" s="4"/>
      <c r="K39" s="3">
        <v>28.95</v>
      </c>
      <c r="M39" s="3">
        <v>18.96</v>
      </c>
      <c r="N39" s="3">
        <v>141.80000000000001</v>
      </c>
      <c r="O39" s="3">
        <v>78.849000000000004</v>
      </c>
      <c r="P39" s="3">
        <v>54.55</v>
      </c>
      <c r="Q39" s="3">
        <v>2.2799999999999998</v>
      </c>
      <c r="R39" s="3">
        <v>51.869</v>
      </c>
      <c r="S39" s="3">
        <v>6.55</v>
      </c>
      <c r="T39" s="3">
        <v>17.25</v>
      </c>
      <c r="U39" s="3">
        <v>7.14</v>
      </c>
      <c r="V39" s="3">
        <v>23.65</v>
      </c>
      <c r="W39" s="3">
        <v>0.94</v>
      </c>
      <c r="X39" s="3">
        <v>34.1</v>
      </c>
      <c r="Y39" s="3">
        <v>51.363999999999997</v>
      </c>
      <c r="Z39" s="3">
        <v>43.85</v>
      </c>
      <c r="AA39" s="3">
        <v>4.7300000000000004</v>
      </c>
      <c r="AB39" s="3">
        <v>13.4</v>
      </c>
      <c r="AC39" s="3">
        <v>14.492000000000001</v>
      </c>
      <c r="AD39" s="3">
        <v>43.83</v>
      </c>
      <c r="AE39" s="3">
        <v>115.8</v>
      </c>
      <c r="AF39" s="3">
        <v>11.7</v>
      </c>
      <c r="AG39" s="3">
        <v>62.95</v>
      </c>
      <c r="AH39" s="3">
        <v>1.3520000000000001</v>
      </c>
      <c r="AI39" s="3">
        <v>1.88</v>
      </c>
      <c r="AJ39" s="3">
        <v>12.9</v>
      </c>
      <c r="AK39" s="3">
        <v>27.6</v>
      </c>
      <c r="AL39" s="3">
        <v>27.3</v>
      </c>
      <c r="AM39" s="3">
        <v>4.6710000000000003</v>
      </c>
    </row>
    <row r="40" spans="1:39">
      <c r="A40" s="34">
        <v>40126</v>
      </c>
      <c r="B40" s="3">
        <v>27.667000000000002</v>
      </c>
      <c r="C40" s="3">
        <v>51.85</v>
      </c>
      <c r="E40" s="3">
        <v>13.44</v>
      </c>
      <c r="F40" s="3">
        <v>13.718999999999999</v>
      </c>
      <c r="G40" s="3">
        <v>88.9</v>
      </c>
      <c r="H40" s="3">
        <v>115.6</v>
      </c>
      <c r="I40" s="3">
        <v>40.837000000000003</v>
      </c>
      <c r="J40" s="4"/>
      <c r="K40" s="3">
        <v>29.05</v>
      </c>
      <c r="M40" s="3">
        <v>18.920000000000002</v>
      </c>
      <c r="N40" s="3">
        <v>141.30000000000001</v>
      </c>
      <c r="O40" s="3">
        <v>81.122</v>
      </c>
      <c r="P40" s="3">
        <v>54.15</v>
      </c>
      <c r="Q40" s="3">
        <v>2.14</v>
      </c>
      <c r="R40" s="3">
        <v>51.917999999999999</v>
      </c>
      <c r="S40" s="3">
        <v>6.65</v>
      </c>
      <c r="T40" s="3">
        <v>17.225000000000001</v>
      </c>
      <c r="U40" s="3">
        <v>7.11</v>
      </c>
      <c r="V40" s="3">
        <v>23.8</v>
      </c>
      <c r="W40" s="3">
        <v>0.94</v>
      </c>
      <c r="X40" s="3">
        <v>34.25</v>
      </c>
      <c r="Y40" s="3">
        <v>50.954999999999998</v>
      </c>
      <c r="Z40" s="3">
        <v>42.95</v>
      </c>
      <c r="AA40" s="3">
        <v>4.7300000000000004</v>
      </c>
      <c r="AB40" s="3">
        <v>13.473000000000001</v>
      </c>
      <c r="AC40" s="3">
        <v>14.611000000000001</v>
      </c>
      <c r="AD40" s="3">
        <v>42.279000000000003</v>
      </c>
      <c r="AE40" s="3">
        <v>118.1</v>
      </c>
      <c r="AF40" s="3">
        <v>11.68</v>
      </c>
      <c r="AG40" s="3">
        <v>62.75</v>
      </c>
      <c r="AH40" s="3">
        <v>1.36</v>
      </c>
      <c r="AI40" s="3">
        <v>1.87</v>
      </c>
      <c r="AJ40" s="3">
        <v>12.84</v>
      </c>
      <c r="AK40" s="3">
        <v>27.55</v>
      </c>
      <c r="AL40" s="3">
        <v>27.65</v>
      </c>
      <c r="AM40" s="4"/>
    </row>
    <row r="41" spans="1:39">
      <c r="A41" s="34">
        <v>40123</v>
      </c>
      <c r="B41" s="3">
        <v>28.125</v>
      </c>
      <c r="C41" s="3">
        <v>51.9</v>
      </c>
      <c r="E41" s="3">
        <v>13.64</v>
      </c>
      <c r="F41" s="3">
        <v>13.523999999999999</v>
      </c>
      <c r="G41" s="3">
        <v>86.85</v>
      </c>
      <c r="H41" s="3">
        <v>113.8</v>
      </c>
      <c r="I41" s="3">
        <v>40.423999999999999</v>
      </c>
      <c r="J41" s="4"/>
      <c r="K41" s="3">
        <v>28.7</v>
      </c>
      <c r="M41" s="3">
        <v>18.46</v>
      </c>
      <c r="N41" s="3">
        <v>140</v>
      </c>
      <c r="O41" s="3">
        <v>81.296999999999997</v>
      </c>
      <c r="P41" s="3">
        <v>53.65</v>
      </c>
      <c r="Q41" s="3">
        <v>2.15</v>
      </c>
      <c r="R41" s="3">
        <v>51.673999999999999</v>
      </c>
      <c r="S41" s="3">
        <v>6.72</v>
      </c>
      <c r="T41" s="3">
        <v>16.375</v>
      </c>
      <c r="U41" s="3">
        <v>7.09</v>
      </c>
      <c r="V41" s="3">
        <v>23.4</v>
      </c>
      <c r="W41" s="3">
        <v>0.93</v>
      </c>
      <c r="X41" s="3">
        <v>35.200000000000003</v>
      </c>
      <c r="Y41" s="3">
        <v>51.182000000000002</v>
      </c>
      <c r="Z41" s="3">
        <v>42.45</v>
      </c>
      <c r="AA41" s="4"/>
      <c r="AB41" s="3">
        <v>13.327</v>
      </c>
      <c r="AC41" s="3">
        <v>14.287000000000001</v>
      </c>
      <c r="AD41" s="3">
        <v>40.776000000000003</v>
      </c>
      <c r="AE41" s="3">
        <v>116.3</v>
      </c>
      <c r="AF41" s="3">
        <v>11.72</v>
      </c>
      <c r="AG41" s="3">
        <v>60.05</v>
      </c>
      <c r="AH41" s="3">
        <v>1.347</v>
      </c>
      <c r="AI41" s="3">
        <v>1.87</v>
      </c>
      <c r="AJ41" s="3">
        <v>12.68</v>
      </c>
      <c r="AK41" s="3">
        <v>27.05</v>
      </c>
      <c r="AL41" s="3">
        <v>27.35</v>
      </c>
      <c r="AM41" s="4"/>
    </row>
    <row r="42" spans="1:39">
      <c r="A42" s="34">
        <v>40122</v>
      </c>
      <c r="B42" s="3">
        <v>26.042000000000002</v>
      </c>
      <c r="C42" s="3">
        <v>51.85</v>
      </c>
      <c r="E42" s="3">
        <v>13.72</v>
      </c>
      <c r="F42" s="3">
        <v>13.478999999999999</v>
      </c>
      <c r="G42" s="3">
        <v>85.25</v>
      </c>
      <c r="H42" s="3">
        <v>112.6</v>
      </c>
      <c r="I42" s="3">
        <v>40.286000000000001</v>
      </c>
      <c r="J42" s="4"/>
      <c r="K42" s="3">
        <v>27.95</v>
      </c>
      <c r="M42" s="3">
        <v>17.88</v>
      </c>
      <c r="N42" s="3">
        <v>137.69999999999999</v>
      </c>
      <c r="O42" s="3">
        <v>80.554000000000002</v>
      </c>
      <c r="P42" s="3">
        <v>53.3</v>
      </c>
      <c r="Q42" s="3">
        <v>2.09</v>
      </c>
      <c r="R42" s="3">
        <v>50.991</v>
      </c>
      <c r="S42" s="3">
        <v>6.68</v>
      </c>
      <c r="T42" s="3">
        <v>16.3</v>
      </c>
      <c r="U42" s="3">
        <v>6.85</v>
      </c>
      <c r="V42" s="3">
        <v>22.85</v>
      </c>
      <c r="W42" s="3">
        <v>0.89</v>
      </c>
      <c r="X42" s="3">
        <v>36.15</v>
      </c>
      <c r="Y42" s="3">
        <v>50.863999999999997</v>
      </c>
      <c r="Z42" s="3">
        <v>42.1</v>
      </c>
      <c r="AA42" s="3">
        <v>4.7</v>
      </c>
      <c r="AB42" s="3">
        <v>12.891</v>
      </c>
      <c r="AC42" s="3">
        <v>14.013999999999999</v>
      </c>
      <c r="AD42" s="3">
        <v>40.338999999999999</v>
      </c>
      <c r="AE42" s="3">
        <v>113.5</v>
      </c>
      <c r="AF42" s="3">
        <v>11.7</v>
      </c>
      <c r="AG42" s="3">
        <v>58.4</v>
      </c>
      <c r="AH42" s="3">
        <v>1.35</v>
      </c>
      <c r="AI42" s="3">
        <v>1.86</v>
      </c>
      <c r="AJ42" s="3">
        <v>12.32</v>
      </c>
      <c r="AK42" s="3">
        <v>26.65</v>
      </c>
      <c r="AL42" s="3">
        <v>27.5</v>
      </c>
      <c r="AM42" s="3">
        <v>4.5609999999999999</v>
      </c>
    </row>
    <row r="43" spans="1:39">
      <c r="A43" s="34">
        <v>40121</v>
      </c>
      <c r="B43" s="3">
        <v>25.582999999999998</v>
      </c>
      <c r="C43" s="3">
        <v>52</v>
      </c>
      <c r="E43" s="3">
        <v>13.56</v>
      </c>
      <c r="F43" s="3">
        <v>13.614000000000001</v>
      </c>
      <c r="G43" s="3">
        <v>85.9</v>
      </c>
      <c r="H43" s="3">
        <v>112.7</v>
      </c>
      <c r="I43" s="3">
        <v>40.332000000000001</v>
      </c>
      <c r="J43" s="4"/>
      <c r="K43" s="3">
        <v>27</v>
      </c>
      <c r="M43" s="3">
        <v>18.34</v>
      </c>
      <c r="N43" s="3">
        <v>138</v>
      </c>
      <c r="O43" s="3">
        <v>83.350999999999999</v>
      </c>
      <c r="P43" s="3">
        <v>54.3</v>
      </c>
      <c r="Q43" s="3">
        <v>1.97</v>
      </c>
      <c r="R43" s="3">
        <v>51.625</v>
      </c>
      <c r="S43" s="3">
        <v>6.75</v>
      </c>
      <c r="T43" s="3">
        <v>16.425000000000001</v>
      </c>
      <c r="U43" s="3">
        <v>6.66</v>
      </c>
      <c r="V43" s="3">
        <v>23</v>
      </c>
      <c r="W43" s="3">
        <v>0.95</v>
      </c>
      <c r="X43" s="3">
        <v>36.75</v>
      </c>
      <c r="Y43" s="3">
        <v>51.317999999999998</v>
      </c>
      <c r="Z43" s="3">
        <v>42</v>
      </c>
      <c r="AA43" s="3">
        <v>4.7300000000000004</v>
      </c>
      <c r="AB43" s="3">
        <v>12.981999999999999</v>
      </c>
      <c r="AC43" s="3">
        <v>13.962999999999999</v>
      </c>
      <c r="AD43" s="3">
        <v>40.920999999999999</v>
      </c>
      <c r="AE43" s="3">
        <v>115.5</v>
      </c>
      <c r="AF43" s="3">
        <v>11.7</v>
      </c>
      <c r="AG43" s="3">
        <v>58.65</v>
      </c>
      <c r="AH43" s="3">
        <v>1.35</v>
      </c>
      <c r="AI43" s="3">
        <v>1.89</v>
      </c>
      <c r="AJ43" s="3">
        <v>12.46</v>
      </c>
      <c r="AK43" s="3">
        <v>26.95</v>
      </c>
      <c r="AL43" s="3">
        <v>27.35</v>
      </c>
      <c r="AM43" s="3">
        <v>4.5410000000000004</v>
      </c>
    </row>
    <row r="44" spans="1:39">
      <c r="A44" s="34">
        <v>40120</v>
      </c>
      <c r="B44" s="3">
        <v>26.25</v>
      </c>
      <c r="C44" s="3">
        <v>51.7</v>
      </c>
      <c r="E44" s="3">
        <v>13.56</v>
      </c>
      <c r="F44" s="3">
        <v>13.417999999999999</v>
      </c>
      <c r="G44" s="3">
        <v>85.7</v>
      </c>
      <c r="H44" s="3">
        <v>111.4</v>
      </c>
      <c r="I44" s="3">
        <v>40.149000000000001</v>
      </c>
      <c r="J44" s="4"/>
      <c r="K44" s="3">
        <v>26.7</v>
      </c>
      <c r="M44" s="3">
        <v>18.12</v>
      </c>
      <c r="N44" s="3">
        <v>136.19999999999999</v>
      </c>
      <c r="O44" s="3">
        <v>83.962999999999994</v>
      </c>
      <c r="P44" s="3">
        <v>53.75</v>
      </c>
      <c r="Q44" s="3">
        <v>1.92</v>
      </c>
      <c r="R44" s="3">
        <v>49.819000000000003</v>
      </c>
      <c r="S44" s="3">
        <v>6.72</v>
      </c>
      <c r="T44" s="3">
        <v>15.975</v>
      </c>
      <c r="U44" s="3">
        <v>6.69</v>
      </c>
      <c r="V44" s="3">
        <v>22.75</v>
      </c>
      <c r="W44" s="4"/>
      <c r="X44" s="3">
        <v>36.25</v>
      </c>
      <c r="Y44" s="3">
        <v>50.454999999999998</v>
      </c>
      <c r="Z44" s="3">
        <v>42.3</v>
      </c>
      <c r="AA44" s="3">
        <v>4.6100000000000003</v>
      </c>
      <c r="AB44" s="3">
        <v>12.818</v>
      </c>
      <c r="AC44" s="3">
        <v>13.843</v>
      </c>
      <c r="AD44" s="3">
        <v>40.484999999999999</v>
      </c>
      <c r="AE44" s="3">
        <v>113.6</v>
      </c>
      <c r="AF44" s="3">
        <v>11.6</v>
      </c>
      <c r="AG44" s="3">
        <v>59.35</v>
      </c>
      <c r="AH44" s="3">
        <v>1.37</v>
      </c>
      <c r="AI44" s="3">
        <v>1.89</v>
      </c>
      <c r="AJ44" s="3">
        <v>12.32</v>
      </c>
      <c r="AK44" s="3">
        <v>26.5</v>
      </c>
      <c r="AL44" s="3">
        <v>27.05</v>
      </c>
      <c r="AM44" s="3">
        <v>4.5110000000000001</v>
      </c>
    </row>
    <row r="45" spans="1:39">
      <c r="A45" s="34">
        <v>40119</v>
      </c>
      <c r="B45" s="3">
        <v>27.292000000000002</v>
      </c>
      <c r="C45" s="3">
        <v>52</v>
      </c>
      <c r="E45" s="3">
        <v>13.72</v>
      </c>
      <c r="F45" s="3">
        <v>13.869</v>
      </c>
      <c r="G45" s="3">
        <v>86.35</v>
      </c>
      <c r="H45" s="3">
        <v>111</v>
      </c>
      <c r="I45" s="3">
        <v>40.011000000000003</v>
      </c>
      <c r="J45" s="4"/>
      <c r="K45" s="3">
        <v>27.05</v>
      </c>
      <c r="M45" s="3">
        <v>17.98</v>
      </c>
      <c r="N45" s="3">
        <v>138.80000000000001</v>
      </c>
      <c r="O45" s="3">
        <v>83.481999999999999</v>
      </c>
      <c r="P45" s="3">
        <v>54.65</v>
      </c>
      <c r="Q45" s="3">
        <v>1.94</v>
      </c>
      <c r="R45" s="3">
        <v>50.454000000000001</v>
      </c>
      <c r="S45" s="3">
        <v>6.28</v>
      </c>
      <c r="T45" s="3">
        <v>15.85</v>
      </c>
      <c r="U45" s="3">
        <v>6.65</v>
      </c>
      <c r="V45" s="3">
        <v>22</v>
      </c>
      <c r="W45" s="3">
        <v>0.95</v>
      </c>
      <c r="X45" s="3">
        <v>36.5</v>
      </c>
      <c r="Y45" s="3">
        <v>51</v>
      </c>
      <c r="Z45" s="3">
        <v>43.35</v>
      </c>
      <c r="AA45" s="3">
        <v>4.72</v>
      </c>
      <c r="AB45" s="3">
        <v>13.364000000000001</v>
      </c>
      <c r="AC45" s="3">
        <v>14.253</v>
      </c>
      <c r="AD45" s="3">
        <v>41.212000000000003</v>
      </c>
      <c r="AE45" s="3">
        <v>117.8</v>
      </c>
      <c r="AF45" s="3">
        <v>11.3</v>
      </c>
      <c r="AG45" s="3">
        <v>59.7</v>
      </c>
      <c r="AH45" s="3">
        <v>1.3879999999999999</v>
      </c>
      <c r="AI45" s="3">
        <v>1.9</v>
      </c>
      <c r="AJ45" s="3">
        <v>12.58</v>
      </c>
      <c r="AK45" s="3">
        <v>27.15</v>
      </c>
      <c r="AL45" s="3">
        <v>27.25</v>
      </c>
      <c r="AM45" s="3">
        <v>4.5209999999999999</v>
      </c>
    </row>
    <row r="46" spans="1:39">
      <c r="A46" s="34">
        <v>40116</v>
      </c>
      <c r="B46" s="3">
        <v>26.5</v>
      </c>
      <c r="C46" s="3">
        <v>52.1</v>
      </c>
      <c r="E46" s="3">
        <v>13.8</v>
      </c>
      <c r="F46" s="3">
        <v>14.095000000000001</v>
      </c>
      <c r="G46" s="3">
        <v>87.2</v>
      </c>
      <c r="H46" s="3">
        <v>111.5</v>
      </c>
      <c r="I46" s="3">
        <v>40.561999999999998</v>
      </c>
      <c r="J46" s="4"/>
      <c r="K46" s="3">
        <v>27.8</v>
      </c>
      <c r="M46" s="3">
        <v>18.239999999999998</v>
      </c>
      <c r="N46" s="3">
        <v>139.80000000000001</v>
      </c>
      <c r="O46" s="3">
        <v>83.918999999999997</v>
      </c>
      <c r="P46" s="3">
        <v>55.35</v>
      </c>
      <c r="Q46" s="3">
        <v>1.94</v>
      </c>
      <c r="R46" s="3">
        <v>51.283000000000001</v>
      </c>
      <c r="S46" s="3">
        <v>6.39</v>
      </c>
      <c r="T46" s="3">
        <v>16.45</v>
      </c>
      <c r="U46" s="3">
        <v>6.63</v>
      </c>
      <c r="V46" s="3">
        <v>21.8</v>
      </c>
      <c r="W46" s="3">
        <v>0.95</v>
      </c>
      <c r="X46" s="3">
        <v>37.049999999999997</v>
      </c>
      <c r="Y46" s="3">
        <v>50.726999999999997</v>
      </c>
      <c r="Z46" s="3">
        <v>44.2</v>
      </c>
      <c r="AA46" s="3">
        <v>4.78</v>
      </c>
      <c r="AB46" s="3">
        <v>13.691000000000001</v>
      </c>
      <c r="AC46" s="3">
        <v>14.526</v>
      </c>
      <c r="AD46" s="3">
        <v>41.454999999999998</v>
      </c>
      <c r="AE46" s="3">
        <v>119.7</v>
      </c>
      <c r="AF46" s="3">
        <v>11.5</v>
      </c>
      <c r="AG46" s="3">
        <v>61.4</v>
      </c>
      <c r="AH46" s="3">
        <v>1.4870000000000001</v>
      </c>
      <c r="AI46" s="3">
        <v>1.91</v>
      </c>
      <c r="AJ46" s="3">
        <v>12.74</v>
      </c>
      <c r="AK46" s="3">
        <v>27.75</v>
      </c>
      <c r="AL46" s="3">
        <v>27.75</v>
      </c>
      <c r="AM46" s="3">
        <v>4.6210000000000004</v>
      </c>
    </row>
    <row r="47" spans="1:39">
      <c r="A47" s="34">
        <v>40115</v>
      </c>
      <c r="B47" s="3">
        <v>26.75</v>
      </c>
      <c r="C47" s="3">
        <v>52.05</v>
      </c>
      <c r="E47" s="3">
        <v>13.92</v>
      </c>
      <c r="F47" s="3">
        <v>14.154999999999999</v>
      </c>
      <c r="G47" s="3">
        <v>85.8</v>
      </c>
      <c r="H47" s="3">
        <v>110</v>
      </c>
      <c r="I47" s="3">
        <v>39.414000000000001</v>
      </c>
      <c r="J47" s="4"/>
      <c r="K47" s="3">
        <v>27.3</v>
      </c>
      <c r="M47" s="3">
        <v>17.78</v>
      </c>
      <c r="N47" s="3">
        <v>137.60001</v>
      </c>
      <c r="O47" s="3">
        <v>82.739000000000004</v>
      </c>
      <c r="P47" s="3">
        <v>54.2</v>
      </c>
      <c r="Q47" s="3">
        <v>1.9</v>
      </c>
      <c r="R47" s="3">
        <v>50.649000000000001</v>
      </c>
      <c r="S47" s="3">
        <v>6.12</v>
      </c>
      <c r="T47" s="3">
        <v>16.350000000000001</v>
      </c>
      <c r="U47" s="3">
        <v>6.58</v>
      </c>
      <c r="V47" s="3">
        <v>21.2</v>
      </c>
      <c r="W47" s="3">
        <v>0.94</v>
      </c>
      <c r="X47" s="3">
        <v>36.1</v>
      </c>
      <c r="Y47" s="3">
        <v>47.182000000000002</v>
      </c>
      <c r="Z47" s="3">
        <v>41.7</v>
      </c>
      <c r="AA47" s="3">
        <v>4.5999999999999996</v>
      </c>
      <c r="AB47" s="3">
        <v>13.109</v>
      </c>
      <c r="AC47" s="3">
        <v>14.321</v>
      </c>
      <c r="AD47" s="3">
        <v>40.241999999999997</v>
      </c>
      <c r="AE47" s="3">
        <v>112.5</v>
      </c>
      <c r="AF47" s="3">
        <v>11.2</v>
      </c>
      <c r="AG47" s="3">
        <v>56.95</v>
      </c>
      <c r="AH47" s="4"/>
      <c r="AI47" s="3">
        <v>1.92</v>
      </c>
      <c r="AJ47" s="3">
        <v>12.2</v>
      </c>
      <c r="AK47" s="3">
        <v>27.35</v>
      </c>
      <c r="AL47" s="3">
        <v>27.25</v>
      </c>
      <c r="AM47" s="3">
        <v>4.6109999999999998</v>
      </c>
    </row>
    <row r="48" spans="1:39">
      <c r="A48" s="34">
        <v>40114</v>
      </c>
      <c r="B48" s="3">
        <v>26.332999999999998</v>
      </c>
      <c r="C48" s="3">
        <v>51.9</v>
      </c>
      <c r="E48" s="3">
        <v>14.36</v>
      </c>
      <c r="F48" s="3">
        <v>14.35</v>
      </c>
      <c r="G48" s="3">
        <v>86.85</v>
      </c>
      <c r="H48" s="3">
        <v>110.7</v>
      </c>
      <c r="I48" s="3">
        <v>39.185000000000002</v>
      </c>
      <c r="J48" s="4"/>
      <c r="K48" s="3">
        <v>28</v>
      </c>
      <c r="M48" s="3">
        <v>17.96</v>
      </c>
      <c r="N48" s="3">
        <v>140.69999999999999</v>
      </c>
      <c r="O48" s="3">
        <v>84.224999999999994</v>
      </c>
      <c r="P48" s="3">
        <v>54.95</v>
      </c>
      <c r="Q48" s="3">
        <v>1.92</v>
      </c>
      <c r="R48" s="3">
        <v>51.869</v>
      </c>
      <c r="S48" s="3">
        <v>6.24</v>
      </c>
      <c r="T48" s="3">
        <v>16.725000000000001</v>
      </c>
      <c r="U48" s="3">
        <v>6.8</v>
      </c>
      <c r="V48" s="3">
        <v>21.7</v>
      </c>
      <c r="W48" s="3">
        <v>0.94</v>
      </c>
      <c r="X48" s="3">
        <v>36.549999999999997</v>
      </c>
      <c r="Y48" s="3">
        <v>47.908999999999999</v>
      </c>
      <c r="Z48" s="3">
        <v>43.3</v>
      </c>
      <c r="AA48" s="3">
        <v>4.59</v>
      </c>
      <c r="AB48" s="3">
        <v>13.455</v>
      </c>
      <c r="AC48" s="3">
        <v>14.321</v>
      </c>
      <c r="AD48" s="3">
        <v>41.744999999999997</v>
      </c>
      <c r="AE48" s="3">
        <v>116</v>
      </c>
      <c r="AF48" s="3">
        <v>11.5</v>
      </c>
      <c r="AG48" s="3">
        <v>59.15</v>
      </c>
      <c r="AH48" s="3">
        <v>1.5029999999999999</v>
      </c>
      <c r="AI48" s="3">
        <v>1.95</v>
      </c>
      <c r="AJ48" s="3">
        <v>12.4</v>
      </c>
      <c r="AK48" s="3">
        <v>27.8</v>
      </c>
      <c r="AL48" s="3">
        <v>27.5</v>
      </c>
      <c r="AM48" s="3">
        <v>4.9000000000000004</v>
      </c>
    </row>
    <row r="49" spans="1:39">
      <c r="A49" s="34">
        <v>40113</v>
      </c>
      <c r="B49" s="3">
        <v>27.75</v>
      </c>
      <c r="C49" s="3">
        <v>51.85</v>
      </c>
      <c r="E49" s="3">
        <v>14.08</v>
      </c>
      <c r="F49" s="3">
        <v>14.365</v>
      </c>
      <c r="G49" s="3">
        <v>87.9</v>
      </c>
      <c r="H49" s="3">
        <v>111</v>
      </c>
      <c r="I49" s="3">
        <v>39.000999999999998</v>
      </c>
      <c r="J49" s="4"/>
      <c r="K49" s="3">
        <v>28.1</v>
      </c>
      <c r="M49" s="3">
        <v>17.98</v>
      </c>
      <c r="N49" s="3">
        <v>144.30000000000001</v>
      </c>
      <c r="O49" s="3">
        <v>84.793000000000006</v>
      </c>
      <c r="P49" s="3">
        <v>56.05</v>
      </c>
      <c r="Q49" s="3">
        <v>1.94</v>
      </c>
      <c r="R49" s="3">
        <v>52.259</v>
      </c>
      <c r="S49" s="3">
        <v>6.4</v>
      </c>
      <c r="T49" s="3">
        <v>17</v>
      </c>
      <c r="U49" s="3">
        <v>6.99</v>
      </c>
      <c r="V49" s="3">
        <v>22.15</v>
      </c>
      <c r="W49" s="3">
        <v>0.95</v>
      </c>
      <c r="X49" s="3">
        <v>37.6</v>
      </c>
      <c r="Y49" s="3">
        <v>48</v>
      </c>
      <c r="Z49" s="3">
        <v>44.55</v>
      </c>
      <c r="AA49" s="3">
        <v>4.63</v>
      </c>
      <c r="AB49" s="3">
        <v>14.109</v>
      </c>
      <c r="AC49" s="3">
        <v>14.97</v>
      </c>
      <c r="AD49" s="3">
        <v>41.308999999999997</v>
      </c>
      <c r="AE49" s="3">
        <v>118.1</v>
      </c>
      <c r="AF49" s="3">
        <v>11.6</v>
      </c>
      <c r="AG49" s="3">
        <v>58.3</v>
      </c>
      <c r="AH49" s="3">
        <v>1.5049999999999999</v>
      </c>
      <c r="AI49" s="3">
        <v>1.96</v>
      </c>
      <c r="AJ49" s="3">
        <v>12.38</v>
      </c>
      <c r="AK49" s="3">
        <v>27.8</v>
      </c>
      <c r="AL49" s="3">
        <v>27.5</v>
      </c>
      <c r="AM49" s="3">
        <v>4.9800000000000004</v>
      </c>
    </row>
    <row r="50" spans="1:39">
      <c r="A50" s="34">
        <v>40112</v>
      </c>
      <c r="B50" s="4"/>
      <c r="C50" s="4"/>
      <c r="E50" s="4"/>
      <c r="F50" s="4"/>
      <c r="G50" s="4"/>
      <c r="H50" s="4"/>
      <c r="I50" s="4"/>
      <c r="J50" s="4"/>
      <c r="K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3">
        <v>4.6500000000000004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39">
      <c r="A51" s="34">
        <v>40109</v>
      </c>
      <c r="B51" s="3">
        <v>27.207999999999998</v>
      </c>
      <c r="C51" s="3">
        <v>52.15</v>
      </c>
      <c r="E51" s="3">
        <v>14.32</v>
      </c>
      <c r="F51" s="3">
        <v>14.621</v>
      </c>
      <c r="G51" s="3">
        <v>90.35</v>
      </c>
      <c r="H51" s="3">
        <v>111.2</v>
      </c>
      <c r="I51" s="3">
        <v>40.103000000000002</v>
      </c>
      <c r="J51" s="4"/>
      <c r="K51" s="3">
        <v>28.3</v>
      </c>
      <c r="M51" s="3">
        <v>18.22</v>
      </c>
      <c r="N51" s="3">
        <v>145.39999</v>
      </c>
      <c r="O51" s="3">
        <v>84.968000000000004</v>
      </c>
      <c r="P51" s="3">
        <v>57.95</v>
      </c>
      <c r="Q51" s="3">
        <v>2.0299999999999998</v>
      </c>
      <c r="R51" s="3">
        <v>53.576999999999998</v>
      </c>
      <c r="S51" s="3">
        <v>6.63</v>
      </c>
      <c r="T51" s="3">
        <v>16.975000000000001</v>
      </c>
      <c r="U51" s="3">
        <v>7.22</v>
      </c>
      <c r="V51" s="3">
        <v>21.95</v>
      </c>
      <c r="W51" s="3">
        <v>0.98</v>
      </c>
      <c r="X51" s="3">
        <v>37.4</v>
      </c>
      <c r="Y51" s="3">
        <v>50.273000000000003</v>
      </c>
      <c r="Z51" s="3">
        <v>45.7</v>
      </c>
      <c r="AA51" s="3">
        <v>4.7300000000000004</v>
      </c>
      <c r="AB51" s="3">
        <v>14.909000000000001</v>
      </c>
      <c r="AC51" s="3">
        <v>15.481999999999999</v>
      </c>
      <c r="AD51" s="3">
        <v>41.164000000000001</v>
      </c>
      <c r="AE51" s="3">
        <v>122.3</v>
      </c>
      <c r="AF51" s="3">
        <v>11.76</v>
      </c>
      <c r="AG51" s="3">
        <v>58.8</v>
      </c>
      <c r="AH51" s="3">
        <v>1.508</v>
      </c>
      <c r="AI51" s="3">
        <v>1.99</v>
      </c>
      <c r="AJ51" s="3">
        <v>12.74</v>
      </c>
      <c r="AK51" s="3">
        <v>28.35</v>
      </c>
      <c r="AL51" s="3">
        <v>27.7</v>
      </c>
      <c r="AM51" s="3">
        <v>5.18</v>
      </c>
    </row>
    <row r="52" spans="1:39">
      <c r="A52" s="34">
        <v>40108</v>
      </c>
      <c r="B52" s="3">
        <v>27.167000000000002</v>
      </c>
      <c r="C52" s="3">
        <v>52.05</v>
      </c>
      <c r="E52" s="3">
        <v>14.6</v>
      </c>
      <c r="F52" s="3">
        <v>14.41</v>
      </c>
      <c r="G52" s="3">
        <v>88.9</v>
      </c>
      <c r="H52" s="3">
        <v>110.2</v>
      </c>
      <c r="I52" s="3">
        <v>40.011000000000003</v>
      </c>
      <c r="J52" s="4"/>
      <c r="K52" s="3">
        <v>28.3</v>
      </c>
      <c r="M52" s="3">
        <v>17.98</v>
      </c>
      <c r="N52" s="3">
        <v>145</v>
      </c>
      <c r="O52" s="3">
        <v>84.093999999999994</v>
      </c>
      <c r="P52" s="3">
        <v>57.6</v>
      </c>
      <c r="Q52" s="3">
        <v>2.0299999999999998</v>
      </c>
      <c r="R52" s="3">
        <v>52.259</v>
      </c>
      <c r="S52" s="3">
        <v>6.5</v>
      </c>
      <c r="T52" s="3">
        <v>17.2</v>
      </c>
      <c r="U52" s="3">
        <v>7</v>
      </c>
      <c r="V52" s="3">
        <v>21.55</v>
      </c>
      <c r="W52" s="3">
        <v>0.96</v>
      </c>
      <c r="X52" s="3">
        <v>35.6</v>
      </c>
      <c r="Y52" s="3">
        <v>52.091000000000001</v>
      </c>
      <c r="Z52" s="3">
        <v>45.5</v>
      </c>
      <c r="AA52" s="3">
        <v>4.68</v>
      </c>
      <c r="AB52" s="3">
        <v>14.891</v>
      </c>
      <c r="AC52" s="3">
        <v>15.789</v>
      </c>
      <c r="AD52" s="3">
        <v>40.048000000000002</v>
      </c>
      <c r="AE52" s="3">
        <v>123.3</v>
      </c>
      <c r="AF52" s="3">
        <v>11.52</v>
      </c>
      <c r="AG52" s="3">
        <v>56.65</v>
      </c>
      <c r="AH52" s="3">
        <v>1.5029999999999999</v>
      </c>
      <c r="AI52" s="3">
        <v>1.99</v>
      </c>
      <c r="AJ52" s="3">
        <v>12.58</v>
      </c>
      <c r="AK52" s="3">
        <v>27.85</v>
      </c>
      <c r="AL52" s="3">
        <v>27.55</v>
      </c>
      <c r="AM52" s="3">
        <v>5.09</v>
      </c>
    </row>
    <row r="53" spans="1:39">
      <c r="A53" s="34">
        <v>40107</v>
      </c>
      <c r="B53" s="3">
        <v>26.582999999999998</v>
      </c>
      <c r="C53" s="3">
        <v>52.3</v>
      </c>
      <c r="E53" s="3">
        <v>15.04</v>
      </c>
      <c r="F53" s="3">
        <v>14.56</v>
      </c>
      <c r="G53" s="3">
        <v>89.25</v>
      </c>
      <c r="H53" s="3">
        <v>111.2</v>
      </c>
      <c r="I53" s="3">
        <v>40.332000000000001</v>
      </c>
      <c r="J53" s="4"/>
      <c r="K53" s="3">
        <v>28.7</v>
      </c>
      <c r="M53" s="3">
        <v>17.7</v>
      </c>
      <c r="N53" s="3">
        <v>145</v>
      </c>
      <c r="O53" s="3">
        <v>82.213999999999999</v>
      </c>
      <c r="P53" s="3">
        <v>58.55</v>
      </c>
      <c r="Q53" s="3">
        <v>2.0299999999999998</v>
      </c>
      <c r="R53" s="3">
        <v>53.625</v>
      </c>
      <c r="S53" s="3">
        <v>6.83</v>
      </c>
      <c r="T53" s="3">
        <v>17.824999999999999</v>
      </c>
      <c r="U53" s="3">
        <v>7</v>
      </c>
      <c r="V53" s="3">
        <v>22</v>
      </c>
      <c r="W53" s="3">
        <v>0.96</v>
      </c>
      <c r="X53" s="3">
        <v>36.1</v>
      </c>
      <c r="Y53" s="3">
        <v>52.636000000000003</v>
      </c>
      <c r="Z53" s="3">
        <v>46.45</v>
      </c>
      <c r="AA53" s="3">
        <v>4.66</v>
      </c>
      <c r="AB53" s="3">
        <v>15.164</v>
      </c>
      <c r="AC53" s="3">
        <v>15.584</v>
      </c>
      <c r="AD53" s="3">
        <v>39.03</v>
      </c>
      <c r="AE53" s="3">
        <v>126.8</v>
      </c>
      <c r="AF53" s="3">
        <v>11.5</v>
      </c>
      <c r="AG53" s="3">
        <v>58</v>
      </c>
      <c r="AH53" s="3">
        <v>1.4770000000000001</v>
      </c>
      <c r="AI53" s="3">
        <v>2.02</v>
      </c>
      <c r="AJ53" s="3">
        <v>12.94</v>
      </c>
      <c r="AK53" s="3">
        <v>28.7</v>
      </c>
      <c r="AL53" s="3">
        <v>27.85</v>
      </c>
      <c r="AM53" s="3">
        <v>5.15</v>
      </c>
    </row>
    <row r="54" spans="1:39">
      <c r="A54" s="34">
        <v>40106</v>
      </c>
      <c r="B54" s="3">
        <v>25.667000000000002</v>
      </c>
      <c r="C54" s="3">
        <v>52.2</v>
      </c>
      <c r="E54" s="3">
        <v>14.4</v>
      </c>
      <c r="F54" s="3">
        <v>14.756</v>
      </c>
      <c r="G54" s="3">
        <v>89.3</v>
      </c>
      <c r="H54" s="3">
        <v>111</v>
      </c>
      <c r="I54" s="3">
        <v>40.24</v>
      </c>
      <c r="J54" s="4"/>
      <c r="K54" s="3">
        <v>29.05</v>
      </c>
      <c r="M54" s="3">
        <v>18.14</v>
      </c>
      <c r="N54" s="3">
        <v>143.39999</v>
      </c>
      <c r="O54" s="3">
        <v>82.257999999999996</v>
      </c>
      <c r="P54" s="3">
        <v>58.2</v>
      </c>
      <c r="Q54" s="3">
        <v>2.06</v>
      </c>
      <c r="R54" s="3">
        <v>55.625999999999998</v>
      </c>
      <c r="S54" s="3">
        <v>6.68</v>
      </c>
      <c r="T54" s="3">
        <v>17.125</v>
      </c>
      <c r="U54" s="3">
        <v>6.97</v>
      </c>
      <c r="V54" s="3">
        <v>21.05</v>
      </c>
      <c r="W54" s="3">
        <v>0.96</v>
      </c>
      <c r="X54" s="3">
        <v>37.549999999999997</v>
      </c>
      <c r="Y54" s="3">
        <v>51.317999999999998</v>
      </c>
      <c r="Z54" s="3">
        <v>46.25</v>
      </c>
      <c r="AA54" s="3">
        <v>4.68</v>
      </c>
      <c r="AB54" s="3">
        <v>14.818</v>
      </c>
      <c r="AC54" s="3">
        <v>15.157999999999999</v>
      </c>
      <c r="AD54" s="3">
        <v>38.448</v>
      </c>
      <c r="AE54" s="3">
        <v>129.39999</v>
      </c>
      <c r="AF54" s="3">
        <v>11.6</v>
      </c>
      <c r="AG54" s="3">
        <v>59.5</v>
      </c>
      <c r="AH54" s="3">
        <v>1.4850000000000001</v>
      </c>
      <c r="AI54" s="3">
        <v>2.02</v>
      </c>
      <c r="AJ54" s="3">
        <v>13.1</v>
      </c>
      <c r="AK54" s="3">
        <v>28.7</v>
      </c>
      <c r="AL54" s="3">
        <v>27.6</v>
      </c>
      <c r="AM54" s="3">
        <v>5.13</v>
      </c>
    </row>
    <row r="55" spans="1:39">
      <c r="A55" s="34">
        <v>40105</v>
      </c>
      <c r="B55" s="3">
        <v>25.082999999999998</v>
      </c>
      <c r="C55" s="3">
        <v>52.7</v>
      </c>
      <c r="E55" s="3">
        <v>13.96</v>
      </c>
      <c r="F55" s="3">
        <v>14.846</v>
      </c>
      <c r="G55" s="3">
        <v>89.7</v>
      </c>
      <c r="H55" s="3">
        <v>110.5</v>
      </c>
      <c r="I55" s="3">
        <v>40.744999999999997</v>
      </c>
      <c r="J55" s="4"/>
      <c r="K55" s="3">
        <v>29.55</v>
      </c>
      <c r="M55" s="3">
        <v>18.079999999999998</v>
      </c>
      <c r="N55" s="3">
        <v>142.10001</v>
      </c>
      <c r="O55" s="3">
        <v>82.388999999999996</v>
      </c>
      <c r="P55" s="3">
        <v>56.15</v>
      </c>
      <c r="Q55" s="3">
        <v>2.04</v>
      </c>
      <c r="R55" s="3">
        <v>55.527999999999999</v>
      </c>
      <c r="S55" s="3">
        <v>6.64</v>
      </c>
      <c r="T55" s="3">
        <v>17.324999999999999</v>
      </c>
      <c r="U55" s="3">
        <v>6.95</v>
      </c>
      <c r="V55" s="3">
        <v>21.2</v>
      </c>
      <c r="W55" s="3">
        <v>0.96</v>
      </c>
      <c r="X55" s="3">
        <v>34.6</v>
      </c>
      <c r="Y55" s="3">
        <v>49.682000000000002</v>
      </c>
      <c r="Z55" s="3">
        <v>44.85</v>
      </c>
      <c r="AA55" s="3">
        <v>4.7</v>
      </c>
      <c r="AB55" s="3">
        <v>13.909000000000001</v>
      </c>
      <c r="AC55" s="3">
        <v>14.236000000000001</v>
      </c>
      <c r="AD55" s="3">
        <v>38.642000000000003</v>
      </c>
      <c r="AE55" s="3">
        <v>120.1</v>
      </c>
      <c r="AF55" s="3">
        <v>11.8</v>
      </c>
      <c r="AG55" s="3">
        <v>58.05</v>
      </c>
      <c r="AH55" s="3">
        <v>1.5029999999999999</v>
      </c>
      <c r="AI55" s="3">
        <v>1.98</v>
      </c>
      <c r="AJ55" s="3">
        <v>13.14</v>
      </c>
      <c r="AK55" s="3">
        <v>27.85</v>
      </c>
      <c r="AL55" s="3">
        <v>27.65</v>
      </c>
      <c r="AM55" s="3">
        <v>5</v>
      </c>
    </row>
    <row r="56" spans="1:39">
      <c r="A56" s="34">
        <v>40102</v>
      </c>
      <c r="B56" s="3">
        <v>25.957999999999998</v>
      </c>
      <c r="C56" s="3">
        <v>52.6</v>
      </c>
      <c r="E56" s="3">
        <v>13.8</v>
      </c>
      <c r="F56" s="3">
        <v>14.801</v>
      </c>
      <c r="G56" s="3">
        <v>90.2</v>
      </c>
      <c r="H56" s="3">
        <v>111.2</v>
      </c>
      <c r="I56" s="3">
        <v>41.616999999999997</v>
      </c>
      <c r="J56" s="4"/>
      <c r="K56" s="3">
        <v>29.25</v>
      </c>
      <c r="M56" s="3">
        <v>17.34</v>
      </c>
      <c r="N56" s="3">
        <v>140.10001</v>
      </c>
      <c r="O56" s="3">
        <v>81.820999999999998</v>
      </c>
      <c r="P56" s="3">
        <v>55</v>
      </c>
      <c r="Q56" s="3">
        <v>2.02</v>
      </c>
      <c r="R56" s="3">
        <v>54.405999999999999</v>
      </c>
      <c r="S56" s="3">
        <v>6.76</v>
      </c>
      <c r="T56" s="3">
        <v>16.7</v>
      </c>
      <c r="U56" s="3">
        <v>7.1</v>
      </c>
      <c r="V56" s="3">
        <v>22</v>
      </c>
      <c r="W56" s="3">
        <v>0.95</v>
      </c>
      <c r="X56" s="3">
        <v>34.299999999999997</v>
      </c>
      <c r="Y56" s="3">
        <v>48.682000000000002</v>
      </c>
      <c r="Z56" s="3">
        <v>44.4</v>
      </c>
      <c r="AA56" s="3">
        <v>4.66</v>
      </c>
      <c r="AB56" s="3">
        <v>13.744999999999999</v>
      </c>
      <c r="AC56" s="3">
        <v>14.27</v>
      </c>
      <c r="AD56" s="3">
        <v>38.206000000000003</v>
      </c>
      <c r="AE56" s="3">
        <v>119.1</v>
      </c>
      <c r="AF56" s="3">
        <v>11.7</v>
      </c>
      <c r="AG56" s="3">
        <v>58.9</v>
      </c>
      <c r="AH56" s="3">
        <v>1.5</v>
      </c>
      <c r="AI56" s="3">
        <v>1.98</v>
      </c>
      <c r="AJ56" s="3">
        <v>13.34</v>
      </c>
      <c r="AK56" s="3">
        <v>27.85</v>
      </c>
      <c r="AL56" s="3">
        <v>27.8</v>
      </c>
      <c r="AM56" s="3">
        <v>4.8209999999999997</v>
      </c>
    </row>
    <row r="57" spans="1:39">
      <c r="A57" s="34">
        <v>40101</v>
      </c>
      <c r="B57" s="3">
        <v>25</v>
      </c>
      <c r="C57" s="3">
        <v>52.5</v>
      </c>
      <c r="E57" s="3">
        <v>14.28</v>
      </c>
      <c r="F57" s="3">
        <v>14.920999999999999</v>
      </c>
      <c r="G57" s="3">
        <v>89.7</v>
      </c>
      <c r="H57" s="3">
        <v>112.2</v>
      </c>
      <c r="I57" s="3">
        <v>42.03</v>
      </c>
      <c r="J57" s="4"/>
      <c r="K57" s="3">
        <v>29.45</v>
      </c>
      <c r="M57" s="3">
        <v>17.66</v>
      </c>
      <c r="N57" s="3">
        <v>140.30000000000001</v>
      </c>
      <c r="O57" s="3">
        <v>81.427999999999997</v>
      </c>
      <c r="P57" s="3">
        <v>54.45</v>
      </c>
      <c r="Q57" s="3">
        <v>2.06</v>
      </c>
      <c r="R57" s="3">
        <v>53.869</v>
      </c>
      <c r="S57" s="3">
        <v>6.92</v>
      </c>
      <c r="T57" s="3">
        <v>17.25</v>
      </c>
      <c r="U57" s="3">
        <v>6.94</v>
      </c>
      <c r="V57" s="3">
        <v>21.75</v>
      </c>
      <c r="W57" s="3">
        <v>0.97</v>
      </c>
      <c r="X57" s="3">
        <v>34.049999999999997</v>
      </c>
      <c r="Y57" s="3">
        <v>48.363999999999997</v>
      </c>
      <c r="Z57" s="3">
        <v>44.75</v>
      </c>
      <c r="AA57" s="3">
        <v>4.72</v>
      </c>
      <c r="AB57" s="3">
        <v>13.691000000000001</v>
      </c>
      <c r="AC57" s="3">
        <v>14.287000000000001</v>
      </c>
      <c r="AD57" s="3">
        <v>38.884999999999998</v>
      </c>
      <c r="AE57" s="3">
        <v>117.8</v>
      </c>
      <c r="AF57" s="3">
        <v>11.68</v>
      </c>
      <c r="AG57" s="3">
        <v>59</v>
      </c>
      <c r="AH57" s="3">
        <v>1.5029999999999999</v>
      </c>
      <c r="AI57" s="3">
        <v>1.98</v>
      </c>
      <c r="AJ57" s="3">
        <v>13.42</v>
      </c>
      <c r="AK57" s="3">
        <v>28</v>
      </c>
      <c r="AL57" s="3">
        <v>27.7</v>
      </c>
      <c r="AM57" s="3">
        <v>5.03</v>
      </c>
    </row>
    <row r="58" spans="1:39">
      <c r="A58" s="34">
        <v>40100</v>
      </c>
      <c r="B58" s="3">
        <v>25</v>
      </c>
      <c r="C58" s="3">
        <v>52.45</v>
      </c>
      <c r="E58" s="3">
        <v>14.12</v>
      </c>
      <c r="F58" s="3">
        <v>14.846</v>
      </c>
      <c r="G58" s="3">
        <v>88.55</v>
      </c>
      <c r="H58" s="3">
        <v>112.7</v>
      </c>
      <c r="I58" s="3">
        <v>42.305</v>
      </c>
      <c r="J58" s="4"/>
      <c r="K58" s="3">
        <v>29.05</v>
      </c>
      <c r="M58" s="3">
        <v>17.600000000000001</v>
      </c>
      <c r="N58" s="3">
        <v>139.89999</v>
      </c>
      <c r="O58" s="3">
        <v>81.384</v>
      </c>
      <c r="P58" s="3">
        <v>54.7</v>
      </c>
      <c r="Q58" s="3">
        <v>2.0299999999999998</v>
      </c>
      <c r="R58" s="3">
        <v>52.991</v>
      </c>
      <c r="S58" s="3">
        <v>6.74</v>
      </c>
      <c r="T58" s="3">
        <v>16.600000000000001</v>
      </c>
      <c r="U58" s="3">
        <v>6.8</v>
      </c>
      <c r="V58" s="3">
        <v>22.15</v>
      </c>
      <c r="W58" s="3">
        <v>1</v>
      </c>
      <c r="X58" s="3">
        <v>34.200000000000003</v>
      </c>
      <c r="Y58" s="3">
        <v>49.226999999999997</v>
      </c>
      <c r="Z58" s="3">
        <v>44.1</v>
      </c>
      <c r="AA58" s="3">
        <v>4.8</v>
      </c>
      <c r="AB58" s="3">
        <v>13.545</v>
      </c>
      <c r="AC58" s="3">
        <v>14.185</v>
      </c>
      <c r="AD58" s="3">
        <v>39.273000000000003</v>
      </c>
      <c r="AE58" s="3">
        <v>118</v>
      </c>
      <c r="AF58" s="3">
        <v>11.62</v>
      </c>
      <c r="AG58" s="3">
        <v>60.8</v>
      </c>
      <c r="AH58" s="3">
        <v>1.5</v>
      </c>
      <c r="AI58" s="3">
        <v>1.99</v>
      </c>
      <c r="AJ58" s="3">
        <v>13.38</v>
      </c>
      <c r="AK58" s="3">
        <v>27.1</v>
      </c>
      <c r="AL58" s="3">
        <v>28.2</v>
      </c>
      <c r="AM58" s="3">
        <v>5.29</v>
      </c>
    </row>
    <row r="59" spans="1:39">
      <c r="A59" s="34">
        <v>40099</v>
      </c>
      <c r="B59" s="3">
        <v>24.457999999999998</v>
      </c>
      <c r="C59" s="3">
        <v>52.15</v>
      </c>
      <c r="E59" s="3">
        <v>14.2</v>
      </c>
      <c r="F59" s="3">
        <v>14.666</v>
      </c>
      <c r="G59" s="3">
        <v>87.65</v>
      </c>
      <c r="H59" s="3">
        <v>110.5</v>
      </c>
      <c r="I59" s="3">
        <v>42.671999999999997</v>
      </c>
      <c r="J59" s="4"/>
      <c r="K59" s="3">
        <v>28.6</v>
      </c>
      <c r="M59" s="3">
        <v>17.02</v>
      </c>
      <c r="N59" s="3">
        <v>137.80000000000001</v>
      </c>
      <c r="O59" s="3">
        <v>82.257999999999996</v>
      </c>
      <c r="P59" s="3">
        <v>53.75</v>
      </c>
      <c r="Q59" s="3">
        <v>2.02</v>
      </c>
      <c r="R59" s="3">
        <v>52.161999999999999</v>
      </c>
      <c r="S59" s="3">
        <v>6.94</v>
      </c>
      <c r="T59" s="3">
        <v>15.975</v>
      </c>
      <c r="U59" s="3">
        <v>6.85</v>
      </c>
      <c r="V59" s="3">
        <v>22.25</v>
      </c>
      <c r="W59" s="3">
        <v>0.94</v>
      </c>
      <c r="X59" s="3">
        <v>33.75</v>
      </c>
      <c r="Y59" s="3">
        <v>48.182000000000002</v>
      </c>
      <c r="Z59" s="3">
        <v>42.4</v>
      </c>
      <c r="AA59" s="3">
        <v>4.6399999999999997</v>
      </c>
      <c r="AB59" s="3">
        <v>13.473000000000001</v>
      </c>
      <c r="AC59" s="3">
        <v>14.253</v>
      </c>
      <c r="AD59" s="3">
        <v>39.127000000000002</v>
      </c>
      <c r="AE59" s="3">
        <v>115.8</v>
      </c>
      <c r="AF59" s="3">
        <v>11.8</v>
      </c>
      <c r="AG59" s="3">
        <v>57.85</v>
      </c>
      <c r="AH59" s="3">
        <v>1.49</v>
      </c>
      <c r="AI59" s="3">
        <v>1.98</v>
      </c>
      <c r="AJ59" s="3">
        <v>13.18</v>
      </c>
      <c r="AK59" s="3">
        <v>27.3</v>
      </c>
      <c r="AL59" s="3">
        <v>28</v>
      </c>
      <c r="AM59" s="3">
        <v>5.29</v>
      </c>
    </row>
    <row r="60" spans="1:39">
      <c r="A60" s="34">
        <v>40098</v>
      </c>
      <c r="B60" s="3">
        <v>24.792000000000002</v>
      </c>
      <c r="C60" s="3">
        <v>52.2</v>
      </c>
      <c r="E60" s="3">
        <v>13.68</v>
      </c>
      <c r="F60" s="3">
        <v>14.455</v>
      </c>
      <c r="G60" s="3">
        <v>88.1</v>
      </c>
      <c r="H60" s="3">
        <v>110.1</v>
      </c>
      <c r="I60" s="3">
        <v>42.58</v>
      </c>
      <c r="J60" s="4"/>
      <c r="K60" s="3">
        <v>28.35</v>
      </c>
      <c r="M60" s="3">
        <v>17.22</v>
      </c>
      <c r="N60" s="3">
        <v>138.30000000000001</v>
      </c>
      <c r="O60" s="3">
        <v>80.248000000000005</v>
      </c>
      <c r="P60" s="3">
        <v>54</v>
      </c>
      <c r="Q60" s="3">
        <v>2.0099999999999998</v>
      </c>
      <c r="R60" s="3">
        <v>51.088000000000001</v>
      </c>
      <c r="S60" s="3">
        <v>6.6</v>
      </c>
      <c r="T60" s="3">
        <v>15.7</v>
      </c>
      <c r="U60" s="3">
        <v>6.94</v>
      </c>
      <c r="V60" s="3">
        <v>22.75</v>
      </c>
      <c r="W60" s="3">
        <v>0.95</v>
      </c>
      <c r="X60" s="3">
        <v>33.950000000000003</v>
      </c>
      <c r="Y60" s="3">
        <v>47.591000000000001</v>
      </c>
      <c r="Z60" s="3">
        <v>42.15</v>
      </c>
      <c r="AA60" s="3">
        <v>4.72</v>
      </c>
      <c r="AB60" s="3">
        <v>13.436</v>
      </c>
      <c r="AC60" s="3">
        <v>14.185</v>
      </c>
      <c r="AD60" s="3">
        <v>38.691000000000003</v>
      </c>
      <c r="AE60" s="3">
        <v>116.7</v>
      </c>
      <c r="AF60" s="3">
        <v>11.96</v>
      </c>
      <c r="AG60" s="3">
        <v>55.55</v>
      </c>
      <c r="AH60" s="3">
        <v>1.5</v>
      </c>
      <c r="AI60" s="3">
        <v>2</v>
      </c>
      <c r="AJ60" s="3">
        <v>13.04</v>
      </c>
      <c r="AK60" s="3">
        <v>27.25</v>
      </c>
      <c r="AL60" s="3">
        <v>28</v>
      </c>
      <c r="AM60" s="3">
        <v>5.3789999999999996</v>
      </c>
    </row>
    <row r="61" spans="1:39">
      <c r="A61" s="34">
        <v>40095</v>
      </c>
      <c r="B61" s="3">
        <v>24.917000000000002</v>
      </c>
      <c r="C61" s="3">
        <v>52.25</v>
      </c>
      <c r="E61" s="3">
        <v>13.68</v>
      </c>
      <c r="F61" s="3">
        <v>14.726000000000001</v>
      </c>
      <c r="G61" s="3">
        <v>88.75</v>
      </c>
      <c r="H61" s="3">
        <v>111.2</v>
      </c>
      <c r="I61" s="3">
        <v>41.433</v>
      </c>
      <c r="J61" s="4"/>
      <c r="K61" s="3">
        <v>28.8</v>
      </c>
      <c r="M61" s="3">
        <v>17.420000000000002</v>
      </c>
      <c r="N61" s="3">
        <v>139.5</v>
      </c>
      <c r="O61" s="3">
        <v>81.951999999999998</v>
      </c>
      <c r="P61" s="3">
        <v>54.05</v>
      </c>
      <c r="Q61" s="3">
        <v>2.0699999999999998</v>
      </c>
      <c r="R61" s="3">
        <v>51.527000000000001</v>
      </c>
      <c r="S61" s="3">
        <v>6.6</v>
      </c>
      <c r="T61" s="3">
        <v>16.324999999999999</v>
      </c>
      <c r="U61" s="3">
        <v>6.96</v>
      </c>
      <c r="V61" s="3">
        <v>22.95</v>
      </c>
      <c r="W61" s="3">
        <v>0.96</v>
      </c>
      <c r="X61" s="3">
        <v>34</v>
      </c>
      <c r="Y61" s="3">
        <v>47.045000000000002</v>
      </c>
      <c r="Z61" s="3">
        <v>41.75</v>
      </c>
      <c r="AA61" s="3">
        <v>4.7</v>
      </c>
      <c r="AB61" s="3">
        <v>13.635999999999999</v>
      </c>
      <c r="AC61" s="3">
        <v>14.441000000000001</v>
      </c>
      <c r="AD61" s="3">
        <v>39.127000000000002</v>
      </c>
      <c r="AE61" s="3">
        <v>117.4</v>
      </c>
      <c r="AF61" s="3">
        <v>11.72</v>
      </c>
      <c r="AG61" s="3">
        <v>55.1</v>
      </c>
      <c r="AH61" s="3">
        <v>1.5</v>
      </c>
      <c r="AI61" s="3">
        <v>2</v>
      </c>
      <c r="AJ61" s="3">
        <v>13.1</v>
      </c>
      <c r="AK61" s="3">
        <v>27.3</v>
      </c>
      <c r="AL61" s="3">
        <v>28.35</v>
      </c>
      <c r="AM61" s="3">
        <v>5.4290000000000003</v>
      </c>
    </row>
    <row r="62" spans="1:39">
      <c r="A62" s="34">
        <v>40094</v>
      </c>
      <c r="B62" s="3">
        <v>24.75</v>
      </c>
      <c r="C62" s="3">
        <v>52.4</v>
      </c>
      <c r="E62" s="3">
        <v>13.92</v>
      </c>
      <c r="F62" s="3">
        <v>14.651</v>
      </c>
      <c r="G62" s="3">
        <v>89.05</v>
      </c>
      <c r="H62" s="3">
        <v>111.4</v>
      </c>
      <c r="I62" s="3">
        <v>40.515999999999998</v>
      </c>
      <c r="J62" s="4"/>
      <c r="K62" s="3">
        <v>28.7</v>
      </c>
      <c r="M62" s="3">
        <v>17.399999999999999</v>
      </c>
      <c r="N62" s="3">
        <v>141.60001</v>
      </c>
      <c r="O62" s="3">
        <v>80.86</v>
      </c>
      <c r="P62" s="3">
        <v>54.6</v>
      </c>
      <c r="Q62" s="3">
        <v>2</v>
      </c>
      <c r="R62" s="3">
        <v>50.259</v>
      </c>
      <c r="S62" s="3">
        <v>6.19</v>
      </c>
      <c r="T62" s="3">
        <v>15.725</v>
      </c>
      <c r="U62" s="3">
        <v>7.1</v>
      </c>
      <c r="V62" s="3">
        <v>22.85</v>
      </c>
      <c r="W62" s="3">
        <v>0.97</v>
      </c>
      <c r="X62" s="3">
        <v>33.5</v>
      </c>
      <c r="Y62" s="3">
        <v>46.136000000000003</v>
      </c>
      <c r="Z62" s="3">
        <v>41.65</v>
      </c>
      <c r="AA62" s="3">
        <v>4.6500000000000004</v>
      </c>
      <c r="AB62" s="3">
        <v>13.654999999999999</v>
      </c>
      <c r="AC62" s="3">
        <v>14.492000000000001</v>
      </c>
      <c r="AD62" s="3">
        <v>39.176000000000002</v>
      </c>
      <c r="AE62" s="3">
        <v>116.1</v>
      </c>
      <c r="AF62" s="3">
        <v>11.7</v>
      </c>
      <c r="AG62" s="3">
        <v>55.15</v>
      </c>
      <c r="AH62" s="3">
        <v>1.4950000000000001</v>
      </c>
      <c r="AI62" s="3">
        <v>2</v>
      </c>
      <c r="AJ62" s="3">
        <v>12.66</v>
      </c>
      <c r="AK62" s="3">
        <v>26.9</v>
      </c>
      <c r="AL62" s="3">
        <v>28.3</v>
      </c>
      <c r="AM62" s="3">
        <v>5.4589999999999996</v>
      </c>
    </row>
    <row r="63" spans="1:39">
      <c r="A63" s="34">
        <v>40093</v>
      </c>
      <c r="B63" s="3">
        <v>25.292000000000002</v>
      </c>
      <c r="C63" s="3">
        <v>52</v>
      </c>
      <c r="E63" s="3">
        <v>14.04</v>
      </c>
      <c r="F63" s="3">
        <v>14.606</v>
      </c>
      <c r="G63" s="3">
        <v>87.45</v>
      </c>
      <c r="H63" s="3">
        <v>110.1</v>
      </c>
      <c r="I63" s="3">
        <v>40.515999999999998</v>
      </c>
      <c r="J63" s="4"/>
      <c r="K63" s="3">
        <v>28.45</v>
      </c>
      <c r="M63" s="3">
        <v>16.940000000000001</v>
      </c>
      <c r="N63" s="3">
        <v>140.5</v>
      </c>
      <c r="O63" s="3">
        <v>79.155000000000001</v>
      </c>
      <c r="P63" s="3">
        <v>53.85</v>
      </c>
      <c r="Q63" s="3">
        <v>2.0099999999999998</v>
      </c>
      <c r="R63" s="3">
        <v>49.088000000000001</v>
      </c>
      <c r="S63" s="3">
        <v>6.2</v>
      </c>
      <c r="T63" s="3">
        <v>15.725</v>
      </c>
      <c r="U63" s="3">
        <v>7.2</v>
      </c>
      <c r="V63" s="3">
        <v>21.8</v>
      </c>
      <c r="W63" s="3">
        <v>0.96</v>
      </c>
      <c r="X63" s="3">
        <v>33.799999999999997</v>
      </c>
      <c r="Y63" s="3">
        <v>44.817999999999998</v>
      </c>
      <c r="Z63" s="3">
        <v>40.200000000000003</v>
      </c>
      <c r="AA63" s="3">
        <v>4.5999999999999996</v>
      </c>
      <c r="AB63" s="3">
        <v>13.218</v>
      </c>
      <c r="AC63" s="3">
        <v>14.27</v>
      </c>
      <c r="AD63" s="3">
        <v>39.127000000000002</v>
      </c>
      <c r="AE63" s="3">
        <v>112.8</v>
      </c>
      <c r="AF63" s="3">
        <v>11.8</v>
      </c>
      <c r="AG63" s="3">
        <v>56</v>
      </c>
      <c r="AH63" s="3">
        <v>1.5249999999999999</v>
      </c>
      <c r="AI63" s="3">
        <v>1.99</v>
      </c>
      <c r="AJ63" s="3">
        <v>12.58</v>
      </c>
      <c r="AK63" s="3">
        <v>26.85</v>
      </c>
      <c r="AL63" s="3">
        <v>28.4</v>
      </c>
      <c r="AM63" s="3">
        <v>5.3890000000000002</v>
      </c>
    </row>
    <row r="64" spans="1:39">
      <c r="A64" s="34">
        <v>40092</v>
      </c>
      <c r="B64" s="3">
        <v>25.25</v>
      </c>
      <c r="C64" s="3">
        <v>52</v>
      </c>
      <c r="E64" s="3">
        <v>13.32</v>
      </c>
      <c r="F64" s="3">
        <v>14.41</v>
      </c>
      <c r="G64" s="3">
        <v>86.7</v>
      </c>
      <c r="H64" s="3">
        <v>110.2</v>
      </c>
      <c r="I64" s="3">
        <v>40.837000000000003</v>
      </c>
      <c r="J64" s="4"/>
      <c r="K64" s="3">
        <v>27.95</v>
      </c>
      <c r="M64" s="3">
        <v>16.54</v>
      </c>
      <c r="N64" s="3">
        <v>136.80000000000001</v>
      </c>
      <c r="O64" s="3">
        <v>76.489000000000004</v>
      </c>
      <c r="P64" s="3">
        <v>53.5</v>
      </c>
      <c r="Q64" s="3">
        <v>1.95</v>
      </c>
      <c r="R64" s="3">
        <v>48.307000000000002</v>
      </c>
      <c r="S64" s="3">
        <v>5.99</v>
      </c>
      <c r="T64" s="3">
        <v>14.675000000000001</v>
      </c>
      <c r="U64" s="3">
        <v>6.55</v>
      </c>
      <c r="V64" s="3">
        <v>21.25</v>
      </c>
      <c r="W64" s="3">
        <v>0.93</v>
      </c>
      <c r="X64" s="3">
        <v>33.1</v>
      </c>
      <c r="Y64" s="3">
        <v>43.817999999999998</v>
      </c>
      <c r="Z64" s="3">
        <v>37.200000000000003</v>
      </c>
      <c r="AA64" s="3">
        <v>4.49</v>
      </c>
      <c r="AB64" s="3">
        <v>12.6</v>
      </c>
      <c r="AC64" s="3">
        <v>14.048</v>
      </c>
      <c r="AD64" s="3">
        <v>38.738999999999997</v>
      </c>
      <c r="AE64" s="3">
        <v>110.7</v>
      </c>
      <c r="AF64" s="3">
        <v>11.84</v>
      </c>
      <c r="AG64" s="3">
        <v>56.5</v>
      </c>
      <c r="AH64" s="3">
        <v>1.4970000000000001</v>
      </c>
      <c r="AI64" s="3">
        <v>2</v>
      </c>
      <c r="AJ64" s="3">
        <v>12.26</v>
      </c>
      <c r="AK64" s="3">
        <v>26.6</v>
      </c>
      <c r="AL64" s="3">
        <v>27.85</v>
      </c>
      <c r="AM64" s="3">
        <v>5.17</v>
      </c>
    </row>
    <row r="65" spans="1:39">
      <c r="A65" s="34">
        <v>40091</v>
      </c>
      <c r="B65" s="3">
        <v>24.625</v>
      </c>
      <c r="C65" s="3">
        <v>52</v>
      </c>
      <c r="E65" s="3">
        <v>13.08</v>
      </c>
      <c r="F65" s="3">
        <v>14.635999999999999</v>
      </c>
      <c r="G65" s="3">
        <v>85.7</v>
      </c>
      <c r="H65" s="3">
        <v>110.7</v>
      </c>
      <c r="I65" s="3">
        <v>40.515999999999998</v>
      </c>
      <c r="J65" s="4"/>
      <c r="K65" s="3">
        <v>27.55</v>
      </c>
      <c r="M65" s="3">
        <v>16.36</v>
      </c>
      <c r="N65" s="3">
        <v>134.80000000000001</v>
      </c>
      <c r="O65" s="3">
        <v>76.664000000000001</v>
      </c>
      <c r="P65" s="3">
        <v>53.7</v>
      </c>
      <c r="Q65" s="3">
        <v>1.84</v>
      </c>
      <c r="R65" s="3">
        <v>47.868000000000002</v>
      </c>
      <c r="S65" s="3">
        <v>6.11</v>
      </c>
      <c r="T65" s="3">
        <v>14.2</v>
      </c>
      <c r="U65" s="3">
        <v>6.29</v>
      </c>
      <c r="V65" s="3">
        <v>21.65</v>
      </c>
      <c r="W65" s="3">
        <v>0.95</v>
      </c>
      <c r="X65" s="3">
        <v>33.25</v>
      </c>
      <c r="Y65" s="3">
        <v>43.317999999999998</v>
      </c>
      <c r="Z65" s="3">
        <v>37.65</v>
      </c>
      <c r="AA65" s="3">
        <v>4.2699999999999996</v>
      </c>
      <c r="AB65" s="3">
        <v>12.164</v>
      </c>
      <c r="AC65" s="3">
        <v>13.775</v>
      </c>
      <c r="AD65" s="3">
        <v>38.738999999999997</v>
      </c>
      <c r="AE65" s="3">
        <v>108.5</v>
      </c>
      <c r="AF65" s="3">
        <v>11.8</v>
      </c>
      <c r="AG65" s="3">
        <v>54.8</v>
      </c>
      <c r="AH65" s="3">
        <v>1.4950000000000001</v>
      </c>
      <c r="AI65" s="3">
        <v>1.98</v>
      </c>
      <c r="AJ65" s="3">
        <v>11.54</v>
      </c>
      <c r="AK65" s="3">
        <v>26.15</v>
      </c>
      <c r="AL65" s="3">
        <v>27.45</v>
      </c>
      <c r="AM65" s="3">
        <v>4.9800000000000004</v>
      </c>
    </row>
    <row r="66" spans="1:39">
      <c r="A66" s="34">
        <v>40088</v>
      </c>
      <c r="B66" s="3">
        <v>25.332999999999998</v>
      </c>
      <c r="C66" s="3">
        <v>52</v>
      </c>
      <c r="E66" s="3">
        <v>12.8</v>
      </c>
      <c r="F66" s="3">
        <v>14.545</v>
      </c>
      <c r="G66" s="3">
        <v>86.55</v>
      </c>
      <c r="H66" s="3">
        <v>110.5</v>
      </c>
      <c r="I66" s="3">
        <v>40.515999999999998</v>
      </c>
      <c r="J66" s="4"/>
      <c r="K66" s="3">
        <v>27.3</v>
      </c>
      <c r="M66" s="3">
        <v>16.68</v>
      </c>
      <c r="N66" s="3">
        <v>134.10001</v>
      </c>
      <c r="O66" s="3">
        <v>77.887</v>
      </c>
      <c r="P66" s="3">
        <v>54</v>
      </c>
      <c r="Q66" s="3">
        <v>1.9</v>
      </c>
      <c r="R66" s="3">
        <v>48.112000000000002</v>
      </c>
      <c r="S66" s="3">
        <v>6.25</v>
      </c>
      <c r="T66" s="3">
        <v>14.9</v>
      </c>
      <c r="U66" s="3">
        <v>6.18</v>
      </c>
      <c r="V66" s="3">
        <v>22.55</v>
      </c>
      <c r="W66" s="3">
        <v>0.95</v>
      </c>
      <c r="X66" s="3">
        <v>33.9</v>
      </c>
      <c r="Y66" s="3">
        <v>44.182000000000002</v>
      </c>
      <c r="Z66" s="3">
        <v>39.4</v>
      </c>
      <c r="AA66" s="3">
        <v>4.32</v>
      </c>
      <c r="AB66" s="3">
        <v>12.2</v>
      </c>
      <c r="AC66" s="3">
        <v>13.792</v>
      </c>
      <c r="AD66" s="3">
        <v>38.109000000000002</v>
      </c>
      <c r="AE66" s="3">
        <v>110.3</v>
      </c>
      <c r="AF66" s="3">
        <v>11.84</v>
      </c>
      <c r="AG66" s="3">
        <v>55.4</v>
      </c>
      <c r="AH66" s="3">
        <v>1.4950000000000001</v>
      </c>
      <c r="AI66" s="3">
        <v>1.98</v>
      </c>
      <c r="AJ66" s="3">
        <v>11.8</v>
      </c>
      <c r="AK66" s="3">
        <v>26.35</v>
      </c>
      <c r="AL66" s="3">
        <v>27.4</v>
      </c>
      <c r="AM66" s="3">
        <v>5.16</v>
      </c>
    </row>
    <row r="67" spans="1:39">
      <c r="A67" s="34">
        <v>40087</v>
      </c>
      <c r="B67" s="4"/>
      <c r="C67" s="4"/>
      <c r="E67" s="4"/>
      <c r="F67" s="4"/>
      <c r="G67" s="4"/>
      <c r="H67" s="4"/>
      <c r="I67" s="4"/>
      <c r="J67" s="4"/>
      <c r="K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3">
        <v>4.38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</row>
    <row r="68" spans="1:39">
      <c r="A68" s="34">
        <v>40086</v>
      </c>
      <c r="B68" s="3">
        <v>24.542000000000002</v>
      </c>
      <c r="C68" s="3">
        <v>52.6</v>
      </c>
      <c r="E68" s="3">
        <v>13.04</v>
      </c>
      <c r="F68" s="3">
        <v>14.711</v>
      </c>
      <c r="G68" s="3">
        <v>89.9</v>
      </c>
      <c r="H68" s="3">
        <v>111.7</v>
      </c>
      <c r="I68" s="3">
        <v>40.929000000000002</v>
      </c>
      <c r="J68" s="4"/>
      <c r="K68" s="3">
        <v>28</v>
      </c>
      <c r="M68" s="3">
        <v>17</v>
      </c>
      <c r="N68" s="3">
        <v>140.5</v>
      </c>
      <c r="O68" s="3">
        <v>79.635999999999996</v>
      </c>
      <c r="P68" s="3">
        <v>55.95</v>
      </c>
      <c r="Q68" s="3">
        <v>1.93</v>
      </c>
      <c r="R68" s="3">
        <v>50.747</v>
      </c>
      <c r="S68" s="3">
        <v>6.43</v>
      </c>
      <c r="T68" s="3">
        <v>15.625</v>
      </c>
      <c r="U68" s="3">
        <v>6.12</v>
      </c>
      <c r="V68" s="3">
        <v>21.5</v>
      </c>
      <c r="W68" s="3">
        <v>0.97</v>
      </c>
      <c r="X68" s="3">
        <v>33.4</v>
      </c>
      <c r="Y68" s="3">
        <v>46.363999999999997</v>
      </c>
      <c r="Z68" s="3">
        <v>41.45</v>
      </c>
      <c r="AA68" s="3">
        <v>4.3499999999999996</v>
      </c>
      <c r="AB68" s="3">
        <v>12.618</v>
      </c>
      <c r="AC68" s="3">
        <v>14.236000000000001</v>
      </c>
      <c r="AD68" s="3">
        <v>39.902999999999999</v>
      </c>
      <c r="AE68" s="3">
        <v>114.2</v>
      </c>
      <c r="AF68" s="3">
        <v>11.7</v>
      </c>
      <c r="AG68" s="3">
        <v>54.95</v>
      </c>
      <c r="AH68" s="3">
        <v>1.4950000000000001</v>
      </c>
      <c r="AI68" s="3">
        <v>2.02</v>
      </c>
      <c r="AJ68" s="3">
        <v>12.24</v>
      </c>
      <c r="AK68" s="3">
        <v>26.9</v>
      </c>
      <c r="AL68" s="3">
        <v>27.7</v>
      </c>
      <c r="AM68" s="3">
        <v>5.17</v>
      </c>
    </row>
    <row r="69" spans="1:39">
      <c r="A69" s="34">
        <v>40085</v>
      </c>
      <c r="B69" s="3">
        <v>23.5</v>
      </c>
      <c r="C69" s="3">
        <v>52.05</v>
      </c>
      <c r="E69" s="3">
        <v>13.44</v>
      </c>
      <c r="F69" s="3">
        <v>14.305</v>
      </c>
      <c r="G69" s="3">
        <v>89.4</v>
      </c>
      <c r="H69" s="3">
        <v>110</v>
      </c>
      <c r="I69" s="3">
        <v>41.066000000000003</v>
      </c>
      <c r="J69" s="4"/>
      <c r="K69" s="3">
        <v>27.95</v>
      </c>
      <c r="M69" s="3">
        <v>17.12</v>
      </c>
      <c r="N69" s="3">
        <v>141.5</v>
      </c>
      <c r="O69" s="3">
        <v>77.843999999999994</v>
      </c>
      <c r="P69" s="3">
        <v>55.75</v>
      </c>
      <c r="Q69" s="3">
        <v>2.0099999999999998</v>
      </c>
      <c r="R69" s="3">
        <v>50.6</v>
      </c>
      <c r="S69" s="3">
        <v>6.45</v>
      </c>
      <c r="T69" s="3">
        <v>15.625</v>
      </c>
      <c r="U69" s="3">
        <v>6.57</v>
      </c>
      <c r="V69" s="3">
        <v>20.149999999999999</v>
      </c>
      <c r="W69" s="3">
        <v>0.9</v>
      </c>
      <c r="X69" s="3">
        <v>32.9</v>
      </c>
      <c r="Y69" s="3">
        <v>45.045000000000002</v>
      </c>
      <c r="Z69" s="3">
        <v>40.75</v>
      </c>
      <c r="AA69" s="3">
        <v>4.4000000000000004</v>
      </c>
      <c r="AB69" s="3">
        <v>12.727</v>
      </c>
      <c r="AC69" s="3">
        <v>13.997</v>
      </c>
      <c r="AD69" s="3">
        <v>38.642000000000003</v>
      </c>
      <c r="AE69" s="3">
        <v>114.4</v>
      </c>
      <c r="AF69" s="3">
        <v>11.7</v>
      </c>
      <c r="AG69" s="3">
        <v>54</v>
      </c>
      <c r="AH69" s="3">
        <v>1.4750000000000001</v>
      </c>
      <c r="AI69" s="3">
        <v>2</v>
      </c>
      <c r="AJ69" s="3">
        <v>12.22</v>
      </c>
      <c r="AK69" s="3">
        <v>26.5</v>
      </c>
      <c r="AL69" s="3">
        <v>27.5</v>
      </c>
      <c r="AM69" s="3">
        <v>5.24</v>
      </c>
    </row>
    <row r="70" spans="1:39">
      <c r="A70" s="34">
        <v>40084</v>
      </c>
      <c r="B70" s="3">
        <v>23.082999999999998</v>
      </c>
      <c r="C70" s="3">
        <v>52.2</v>
      </c>
      <c r="E70" s="3">
        <v>13.24</v>
      </c>
      <c r="F70" s="3">
        <v>14.23</v>
      </c>
      <c r="G70" s="3">
        <v>87.1</v>
      </c>
      <c r="H70" s="3">
        <v>109.7</v>
      </c>
      <c r="I70" s="3">
        <v>40.423999999999999</v>
      </c>
      <c r="J70" s="4"/>
      <c r="K70" s="3">
        <v>27.4</v>
      </c>
      <c r="M70" s="3">
        <v>16.7</v>
      </c>
      <c r="N70" s="3">
        <v>138.5</v>
      </c>
      <c r="O70" s="3">
        <v>77.275000000000006</v>
      </c>
      <c r="P70" s="3">
        <v>55</v>
      </c>
      <c r="Q70" s="3">
        <v>1.99</v>
      </c>
      <c r="R70" s="3">
        <v>50.454000000000001</v>
      </c>
      <c r="S70" s="3">
        <v>6.31</v>
      </c>
      <c r="T70" s="3">
        <v>14.7</v>
      </c>
      <c r="U70" s="3">
        <v>6.52</v>
      </c>
      <c r="V70" s="3">
        <v>20.100000000000001</v>
      </c>
      <c r="W70" s="3">
        <v>0.91</v>
      </c>
      <c r="X70" s="3">
        <v>32.4</v>
      </c>
      <c r="Y70" s="3">
        <v>44</v>
      </c>
      <c r="Z70" s="3">
        <v>38.799999999999997</v>
      </c>
      <c r="AA70" s="3">
        <v>4.33</v>
      </c>
      <c r="AB70" s="3">
        <v>12.526999999999999</v>
      </c>
      <c r="AC70" s="3">
        <v>13.673</v>
      </c>
      <c r="AD70" s="3">
        <v>38.012</v>
      </c>
      <c r="AE70" s="3">
        <v>110.3</v>
      </c>
      <c r="AF70" s="3">
        <v>11.74</v>
      </c>
      <c r="AG70" s="3">
        <v>52.45</v>
      </c>
      <c r="AH70" s="3">
        <v>1.4750000000000001</v>
      </c>
      <c r="AI70" s="3">
        <v>2</v>
      </c>
      <c r="AJ70" s="3">
        <v>12.54</v>
      </c>
      <c r="AK70" s="3">
        <v>26.15</v>
      </c>
      <c r="AL70" s="3">
        <v>27.65</v>
      </c>
      <c r="AM70" s="3">
        <v>5.27</v>
      </c>
    </row>
    <row r="71" spans="1:39">
      <c r="A71" s="34">
        <v>40081</v>
      </c>
      <c r="B71" s="3">
        <v>23.5</v>
      </c>
      <c r="C71" s="3">
        <v>52.05</v>
      </c>
      <c r="E71" s="3">
        <v>13.84</v>
      </c>
      <c r="F71" s="3">
        <v>14.26</v>
      </c>
      <c r="G71" s="3">
        <v>88.05</v>
      </c>
      <c r="H71" s="3">
        <v>110</v>
      </c>
      <c r="I71" s="3">
        <v>40.515999999999998</v>
      </c>
      <c r="J71" s="4"/>
      <c r="K71" s="3">
        <v>28.05</v>
      </c>
      <c r="M71" s="3">
        <v>17.100000000000001</v>
      </c>
      <c r="N71" s="3">
        <v>143.10001</v>
      </c>
      <c r="O71" s="3">
        <v>79.155000000000001</v>
      </c>
      <c r="P71" s="3">
        <v>55.25</v>
      </c>
      <c r="Q71" s="3">
        <v>2.04</v>
      </c>
      <c r="R71" s="3">
        <v>50.893000000000001</v>
      </c>
      <c r="S71" s="3">
        <v>6.64</v>
      </c>
      <c r="T71" s="3">
        <v>14.95</v>
      </c>
      <c r="U71" s="3">
        <v>6.69</v>
      </c>
      <c r="V71" s="3">
        <v>20</v>
      </c>
      <c r="W71" s="3">
        <v>0.94</v>
      </c>
      <c r="X71" s="3">
        <v>32.65</v>
      </c>
      <c r="Y71" s="3">
        <v>45.226999999999997</v>
      </c>
      <c r="Z71" s="3">
        <v>39.85</v>
      </c>
      <c r="AA71" s="3">
        <v>4.38</v>
      </c>
      <c r="AB71" s="3">
        <v>12.727</v>
      </c>
      <c r="AC71" s="3">
        <v>13.98</v>
      </c>
      <c r="AD71" s="3">
        <v>39.079000000000001</v>
      </c>
      <c r="AE71" s="3">
        <v>113.7</v>
      </c>
      <c r="AF71" s="3">
        <v>12</v>
      </c>
      <c r="AG71" s="3">
        <v>52.7</v>
      </c>
      <c r="AH71" s="3">
        <v>1.538</v>
      </c>
      <c r="AI71" s="3">
        <v>2.0099999999999998</v>
      </c>
      <c r="AJ71" s="3">
        <v>12.86</v>
      </c>
      <c r="AK71" s="3">
        <v>26.25</v>
      </c>
      <c r="AL71" s="3">
        <v>27.7</v>
      </c>
      <c r="AM71" s="3">
        <v>5.4589999999999996</v>
      </c>
    </row>
    <row r="72" spans="1:39">
      <c r="A72" s="34">
        <v>40080</v>
      </c>
      <c r="B72" s="3">
        <v>24</v>
      </c>
      <c r="C72" s="3">
        <v>52.1</v>
      </c>
      <c r="E72" s="3">
        <v>13.72</v>
      </c>
      <c r="F72" s="3">
        <v>14.275</v>
      </c>
      <c r="G72" s="3">
        <v>88.7</v>
      </c>
      <c r="H72" s="3">
        <v>110.1</v>
      </c>
      <c r="I72" s="3">
        <v>40.837000000000003</v>
      </c>
      <c r="J72" s="4"/>
      <c r="K72" s="3">
        <v>27.7</v>
      </c>
      <c r="M72" s="3">
        <v>17.239999999999998</v>
      </c>
      <c r="N72" s="3">
        <v>144.10001</v>
      </c>
      <c r="O72" s="3">
        <v>78.674000000000007</v>
      </c>
      <c r="P72" s="3">
        <v>55.55</v>
      </c>
      <c r="Q72" s="3">
        <v>2.12</v>
      </c>
      <c r="R72" s="3">
        <v>51.576000000000001</v>
      </c>
      <c r="S72" s="3">
        <v>6.68</v>
      </c>
      <c r="T72" s="3">
        <v>15.074999999999999</v>
      </c>
      <c r="U72" s="3">
        <v>6.68</v>
      </c>
      <c r="V72" s="3">
        <v>20.45</v>
      </c>
      <c r="W72" s="3">
        <v>0.97</v>
      </c>
      <c r="X72" s="3">
        <v>33</v>
      </c>
      <c r="Y72" s="3">
        <v>45.636000000000003</v>
      </c>
      <c r="Z72" s="3">
        <v>40.700000000000003</v>
      </c>
      <c r="AA72" s="3">
        <v>4.1399999999999997</v>
      </c>
      <c r="AB72" s="3">
        <v>12.727</v>
      </c>
      <c r="AC72" s="3">
        <v>13.775</v>
      </c>
      <c r="AD72" s="3">
        <v>38.691000000000003</v>
      </c>
      <c r="AE72" s="3">
        <v>112.1</v>
      </c>
      <c r="AF72" s="3">
        <v>12.02</v>
      </c>
      <c r="AG72" s="3">
        <v>52.45</v>
      </c>
      <c r="AH72" s="3">
        <v>1.538</v>
      </c>
      <c r="AI72" s="3">
        <v>2</v>
      </c>
      <c r="AJ72" s="3">
        <v>12.72</v>
      </c>
      <c r="AK72" s="3">
        <v>26.05</v>
      </c>
      <c r="AL72" s="3">
        <v>27.55</v>
      </c>
      <c r="AM72" s="3">
        <v>5.4189999999999996</v>
      </c>
    </row>
    <row r="73" spans="1:39">
      <c r="A73" s="34">
        <v>40079</v>
      </c>
      <c r="B73" s="3">
        <v>23.667000000000002</v>
      </c>
      <c r="C73" s="3">
        <v>52.6</v>
      </c>
      <c r="E73" s="3">
        <v>13.92</v>
      </c>
      <c r="F73" s="3">
        <v>14.590999999999999</v>
      </c>
      <c r="G73" s="3">
        <v>90.8</v>
      </c>
      <c r="H73" s="3">
        <v>111.6</v>
      </c>
      <c r="I73" s="3">
        <v>41.295999999999999</v>
      </c>
      <c r="J73" s="4"/>
      <c r="K73" s="3">
        <v>28.35</v>
      </c>
      <c r="M73" s="3">
        <v>17.2</v>
      </c>
      <c r="N73" s="3">
        <v>148</v>
      </c>
      <c r="O73" s="3">
        <v>79.897999999999996</v>
      </c>
      <c r="P73" s="3">
        <v>56.85</v>
      </c>
      <c r="Q73" s="3">
        <v>1.96</v>
      </c>
      <c r="R73" s="3">
        <v>53.137</v>
      </c>
      <c r="S73" s="3">
        <v>6.82</v>
      </c>
      <c r="T73" s="3">
        <v>15.35</v>
      </c>
      <c r="U73" s="3">
        <v>6.69</v>
      </c>
      <c r="V73" s="3">
        <v>20.55</v>
      </c>
      <c r="W73" s="3">
        <v>0.97</v>
      </c>
      <c r="X73" s="3">
        <v>33.1</v>
      </c>
      <c r="Y73" s="3">
        <v>47.545000000000002</v>
      </c>
      <c r="Z73" s="3">
        <v>40.15</v>
      </c>
      <c r="AA73" s="3">
        <v>4.13</v>
      </c>
      <c r="AB73" s="3">
        <v>13</v>
      </c>
      <c r="AC73" s="3">
        <v>14.218999999999999</v>
      </c>
      <c r="AD73" s="3">
        <v>39.079000000000001</v>
      </c>
      <c r="AE73" s="3">
        <v>114.7</v>
      </c>
      <c r="AF73" s="3">
        <v>12.18</v>
      </c>
      <c r="AG73" s="3">
        <v>54.4</v>
      </c>
      <c r="AH73" s="3">
        <v>1.5920000000000001</v>
      </c>
      <c r="AI73" s="3">
        <v>2</v>
      </c>
      <c r="AJ73" s="3">
        <v>13.1</v>
      </c>
      <c r="AK73" s="3">
        <v>26.45</v>
      </c>
      <c r="AL73" s="3">
        <v>27.9</v>
      </c>
      <c r="AM73" s="3">
        <v>5.32</v>
      </c>
    </row>
    <row r="74" spans="1:39">
      <c r="A74" s="34">
        <v>40078</v>
      </c>
      <c r="B74" s="3">
        <v>23.625</v>
      </c>
      <c r="C74" s="3">
        <v>52.55</v>
      </c>
      <c r="E74" s="3">
        <v>14.44</v>
      </c>
      <c r="F74" s="3">
        <v>14.651</v>
      </c>
      <c r="G74" s="3">
        <v>91.75</v>
      </c>
      <c r="H74" s="3">
        <v>111.9</v>
      </c>
      <c r="I74" s="3">
        <v>40.515999999999998</v>
      </c>
      <c r="J74" s="4"/>
      <c r="K74" s="3">
        <v>28.8</v>
      </c>
      <c r="M74" s="3">
        <v>17.7</v>
      </c>
      <c r="N74" s="3">
        <v>149.5</v>
      </c>
      <c r="O74" s="3">
        <v>80.86</v>
      </c>
      <c r="P74" s="3">
        <v>57.2</v>
      </c>
      <c r="Q74" s="3">
        <v>1.98</v>
      </c>
      <c r="R74" s="3">
        <v>52.405999999999999</v>
      </c>
      <c r="S74" s="3">
        <v>6.85</v>
      </c>
      <c r="T74" s="3">
        <v>14.775</v>
      </c>
      <c r="U74" s="3">
        <v>6.65</v>
      </c>
      <c r="V74" s="3">
        <v>20.399999999999999</v>
      </c>
      <c r="W74" s="3">
        <v>0.97</v>
      </c>
      <c r="X74" s="3">
        <v>33.049999999999997</v>
      </c>
      <c r="Y74" s="3">
        <v>46.636000000000003</v>
      </c>
      <c r="Z74" s="3">
        <v>39.75</v>
      </c>
      <c r="AA74" s="3">
        <v>4.04</v>
      </c>
      <c r="AB74" s="3">
        <v>13.2</v>
      </c>
      <c r="AC74" s="3">
        <v>14.423999999999999</v>
      </c>
      <c r="AD74" s="3">
        <v>39.902999999999999</v>
      </c>
      <c r="AE74" s="3">
        <v>115.5</v>
      </c>
      <c r="AF74" s="3">
        <v>12.18</v>
      </c>
      <c r="AG74" s="3">
        <v>51.2</v>
      </c>
      <c r="AH74" s="3">
        <v>1.6</v>
      </c>
      <c r="AI74" s="3">
        <v>2.0099999999999998</v>
      </c>
      <c r="AJ74" s="3">
        <v>12.98</v>
      </c>
      <c r="AK74" s="3">
        <v>26.7</v>
      </c>
      <c r="AL74" s="3">
        <v>27.8</v>
      </c>
      <c r="AM74" s="3">
        <v>5.5289999999999999</v>
      </c>
    </row>
    <row r="75" spans="1:39">
      <c r="A75" s="34">
        <v>40077</v>
      </c>
      <c r="B75" s="3">
        <v>22.875</v>
      </c>
      <c r="C75" s="3">
        <v>52.3</v>
      </c>
      <c r="E75" s="3">
        <v>13.92</v>
      </c>
      <c r="F75" s="3">
        <v>14.335000000000001</v>
      </c>
      <c r="G75" s="3">
        <v>90.95</v>
      </c>
      <c r="H75" s="3">
        <v>112.9</v>
      </c>
      <c r="I75" s="3">
        <v>41.112000000000002</v>
      </c>
      <c r="J75" s="4"/>
      <c r="K75" s="3">
        <v>28.55</v>
      </c>
      <c r="M75" s="3">
        <v>17.54</v>
      </c>
      <c r="N75" s="3">
        <v>147.60001</v>
      </c>
      <c r="O75" s="3">
        <v>79.460999999999999</v>
      </c>
      <c r="P75" s="3">
        <v>56.65</v>
      </c>
      <c r="Q75" s="3">
        <v>2.0299999999999998</v>
      </c>
      <c r="R75" s="3">
        <v>50.454000000000001</v>
      </c>
      <c r="S75" s="3">
        <v>6.78</v>
      </c>
      <c r="T75" s="3">
        <v>14.824999999999999</v>
      </c>
      <c r="U75" s="3">
        <v>6.7</v>
      </c>
      <c r="V75" s="3">
        <v>20.7</v>
      </c>
      <c r="W75" s="3">
        <v>0.97</v>
      </c>
      <c r="X75" s="3">
        <v>32.5</v>
      </c>
      <c r="Y75" s="3">
        <v>45.363999999999997</v>
      </c>
      <c r="Z75" s="3">
        <v>39.799999999999997</v>
      </c>
      <c r="AA75" s="4"/>
      <c r="AB75" s="3">
        <v>13.073</v>
      </c>
      <c r="AC75" s="3">
        <v>14.185</v>
      </c>
      <c r="AD75" s="3">
        <v>38.351999999999997</v>
      </c>
      <c r="AE75" s="3">
        <v>113.1</v>
      </c>
      <c r="AF75" s="3">
        <v>12.06</v>
      </c>
      <c r="AG75" s="3">
        <v>50.35</v>
      </c>
      <c r="AH75" s="3">
        <v>1.538</v>
      </c>
      <c r="AI75" s="3">
        <v>2.0299999999999998</v>
      </c>
      <c r="AJ75" s="3">
        <v>12.54</v>
      </c>
      <c r="AK75" s="3">
        <v>26.7</v>
      </c>
      <c r="AL75" s="3">
        <v>27.7</v>
      </c>
      <c r="AM75" s="3">
        <v>5.359</v>
      </c>
    </row>
    <row r="76" spans="1:39">
      <c r="A76" s="34">
        <v>40074</v>
      </c>
      <c r="B76" s="3">
        <v>22.25</v>
      </c>
      <c r="C76" s="3">
        <v>52.35</v>
      </c>
      <c r="E76" s="3">
        <v>14.52</v>
      </c>
      <c r="F76" s="3">
        <v>14.395</v>
      </c>
      <c r="G76" s="3">
        <v>91.2</v>
      </c>
      <c r="H76" s="3">
        <v>114.2</v>
      </c>
      <c r="I76" s="3">
        <v>41.845999999999997</v>
      </c>
      <c r="J76" s="4"/>
      <c r="K76" s="3">
        <v>29.05</v>
      </c>
      <c r="M76" s="3">
        <v>17.239999999999998</v>
      </c>
      <c r="N76" s="3">
        <v>147.80000000000001</v>
      </c>
      <c r="O76" s="3">
        <v>78.936000000000007</v>
      </c>
      <c r="P76" s="3">
        <v>56.65</v>
      </c>
      <c r="Q76" s="3">
        <v>2.06</v>
      </c>
      <c r="R76" s="3">
        <v>50.015000000000001</v>
      </c>
      <c r="S76" s="3">
        <v>6.91</v>
      </c>
      <c r="T76" s="3">
        <v>13.824999999999999</v>
      </c>
      <c r="U76" s="3">
        <v>6.82</v>
      </c>
      <c r="V76" s="3">
        <v>20.55</v>
      </c>
      <c r="W76" s="3">
        <v>0.99</v>
      </c>
      <c r="X76" s="3">
        <v>32.799999999999997</v>
      </c>
      <c r="Y76" s="3">
        <v>46.817999999999998</v>
      </c>
      <c r="Z76" s="3">
        <v>39</v>
      </c>
      <c r="AA76" s="3">
        <v>4.08</v>
      </c>
      <c r="AB76" s="3">
        <v>13.145</v>
      </c>
      <c r="AC76" s="3">
        <v>14.236000000000001</v>
      </c>
      <c r="AD76" s="3">
        <v>38.109000000000002</v>
      </c>
      <c r="AE76" s="3">
        <v>115</v>
      </c>
      <c r="AF76" s="3">
        <v>12</v>
      </c>
      <c r="AG76" s="3">
        <v>50.05</v>
      </c>
      <c r="AH76" s="3">
        <v>1.4870000000000001</v>
      </c>
      <c r="AI76" s="3">
        <v>2.06</v>
      </c>
      <c r="AJ76" s="3">
        <v>12.9</v>
      </c>
      <c r="AK76" s="3">
        <v>26.85</v>
      </c>
      <c r="AL76" s="3">
        <v>27.5</v>
      </c>
      <c r="AM76" s="3">
        <v>5.26</v>
      </c>
    </row>
    <row r="77" spans="1:39">
      <c r="A77" s="34">
        <v>40073</v>
      </c>
      <c r="B77" s="3">
        <v>23.292000000000002</v>
      </c>
      <c r="C77" s="3">
        <v>52.3</v>
      </c>
      <c r="E77" s="3">
        <v>15.44</v>
      </c>
      <c r="F77" s="3">
        <v>14.5</v>
      </c>
      <c r="G77" s="3">
        <v>90.95</v>
      </c>
      <c r="H77" s="3">
        <v>113.7</v>
      </c>
      <c r="I77" s="3">
        <v>42.81</v>
      </c>
      <c r="J77" s="4"/>
      <c r="K77" s="3">
        <v>29.05</v>
      </c>
      <c r="M77" s="3">
        <v>18.559999999999999</v>
      </c>
      <c r="N77" s="3">
        <v>149.19999999999999</v>
      </c>
      <c r="O77" s="3">
        <v>77.974999999999994</v>
      </c>
      <c r="P77" s="3">
        <v>57.1</v>
      </c>
      <c r="Q77" s="3">
        <v>2.1</v>
      </c>
      <c r="R77" s="3">
        <v>49.429000000000002</v>
      </c>
      <c r="S77" s="3">
        <v>6.9</v>
      </c>
      <c r="T77" s="3">
        <v>14.3</v>
      </c>
      <c r="U77" s="3">
        <v>6.88</v>
      </c>
      <c r="V77" s="3">
        <v>20.05</v>
      </c>
      <c r="W77" s="3">
        <v>0.98</v>
      </c>
      <c r="X77" s="3">
        <v>33.25</v>
      </c>
      <c r="Y77" s="3">
        <v>48.045000000000002</v>
      </c>
      <c r="Z77" s="3">
        <v>41</v>
      </c>
      <c r="AA77" s="3">
        <v>4.2</v>
      </c>
      <c r="AB77" s="3">
        <v>13.618</v>
      </c>
      <c r="AC77" s="3">
        <v>14.747999999999999</v>
      </c>
      <c r="AD77" s="3">
        <v>38.738999999999997</v>
      </c>
      <c r="AE77" s="3">
        <v>116.7</v>
      </c>
      <c r="AF77" s="3">
        <v>12.04</v>
      </c>
      <c r="AG77" s="3">
        <v>52.15</v>
      </c>
      <c r="AH77" s="3">
        <v>1.4870000000000001</v>
      </c>
      <c r="AI77" s="3">
        <v>2.06</v>
      </c>
      <c r="AJ77" s="3">
        <v>13.04</v>
      </c>
      <c r="AK77" s="3">
        <v>27.35</v>
      </c>
      <c r="AL77" s="3">
        <v>27.85</v>
      </c>
      <c r="AM77" s="3">
        <v>5.4989999999999997</v>
      </c>
    </row>
    <row r="78" spans="1:39">
      <c r="A78" s="34">
        <v>40072</v>
      </c>
      <c r="B78" s="3">
        <v>22.457999999999998</v>
      </c>
      <c r="C78" s="3">
        <v>52.3</v>
      </c>
      <c r="E78" s="3">
        <v>14.44</v>
      </c>
      <c r="F78" s="3">
        <v>14.635999999999999</v>
      </c>
      <c r="G78" s="3">
        <v>87.4</v>
      </c>
      <c r="H78" s="3">
        <v>113.8</v>
      </c>
      <c r="I78" s="3">
        <v>42.81</v>
      </c>
      <c r="J78" s="4"/>
      <c r="K78" s="3">
        <v>28</v>
      </c>
      <c r="M78" s="3">
        <v>17.559999999999999</v>
      </c>
      <c r="N78" s="3">
        <v>146.39999</v>
      </c>
      <c r="O78" s="3">
        <v>75.570999999999998</v>
      </c>
      <c r="P78" s="3">
        <v>56.8</v>
      </c>
      <c r="Q78" s="3">
        <v>2.1</v>
      </c>
      <c r="R78" s="3">
        <v>48.209000000000003</v>
      </c>
      <c r="S78" s="3">
        <v>6.92</v>
      </c>
      <c r="T78" s="3">
        <v>14.15</v>
      </c>
      <c r="U78" s="3">
        <v>6.96</v>
      </c>
      <c r="V78" s="3">
        <v>20.149999999999999</v>
      </c>
      <c r="W78" s="3">
        <v>1</v>
      </c>
      <c r="X78" s="3">
        <v>33.5</v>
      </c>
      <c r="Y78" s="3">
        <v>47.954999999999998</v>
      </c>
      <c r="Z78" s="3">
        <v>39.65</v>
      </c>
      <c r="AA78" s="3">
        <v>4.25</v>
      </c>
      <c r="AB78" s="3">
        <v>13.491</v>
      </c>
      <c r="AC78" s="3">
        <v>14.731</v>
      </c>
      <c r="AD78" s="3">
        <v>38.738999999999997</v>
      </c>
      <c r="AE78" s="3">
        <v>113</v>
      </c>
      <c r="AF78" s="3">
        <v>12.02</v>
      </c>
      <c r="AG78" s="3">
        <v>50.2</v>
      </c>
      <c r="AH78" s="3">
        <v>1.5249999999999999</v>
      </c>
      <c r="AI78" s="3">
        <v>2.06</v>
      </c>
      <c r="AJ78" s="3">
        <v>12.36</v>
      </c>
      <c r="AK78" s="3">
        <v>26.9</v>
      </c>
      <c r="AL78" s="3">
        <v>28.15</v>
      </c>
      <c r="AM78" s="3">
        <v>5.569</v>
      </c>
    </row>
    <row r="79" spans="1:39">
      <c r="A79" s="34">
        <v>40071</v>
      </c>
      <c r="B79" s="3">
        <v>22.667000000000002</v>
      </c>
      <c r="C79" s="3">
        <v>52.15</v>
      </c>
      <c r="E79" s="3">
        <v>13.4</v>
      </c>
      <c r="F79" s="3">
        <v>14.365</v>
      </c>
      <c r="G79" s="3">
        <v>84.8</v>
      </c>
      <c r="H79" s="3">
        <v>112.9</v>
      </c>
      <c r="I79" s="3">
        <v>42.167000000000002</v>
      </c>
      <c r="J79" s="4"/>
      <c r="K79" s="3">
        <v>27</v>
      </c>
      <c r="M79" s="3">
        <v>17.079999999999998</v>
      </c>
      <c r="N79" s="3">
        <v>143</v>
      </c>
      <c r="O79" s="3">
        <v>73.953999999999994</v>
      </c>
      <c r="P79" s="3">
        <v>56.4</v>
      </c>
      <c r="Q79" s="3">
        <v>2.13</v>
      </c>
      <c r="R79" s="3">
        <v>47.720999999999997</v>
      </c>
      <c r="S79" s="3">
        <v>6.54</v>
      </c>
      <c r="T79" s="3">
        <v>13.725</v>
      </c>
      <c r="U79" s="3">
        <v>7.04</v>
      </c>
      <c r="V79" s="3">
        <v>20.350000000000001</v>
      </c>
      <c r="W79" s="3">
        <v>1</v>
      </c>
      <c r="X79" s="3">
        <v>33.1</v>
      </c>
      <c r="Y79" s="3">
        <v>46.091000000000001</v>
      </c>
      <c r="Z79" s="3">
        <v>39.700000000000003</v>
      </c>
      <c r="AA79" s="3">
        <v>4.1399999999999997</v>
      </c>
      <c r="AB79" s="3">
        <v>13.2</v>
      </c>
      <c r="AC79" s="3">
        <v>14.116</v>
      </c>
      <c r="AD79" s="3">
        <v>37.43</v>
      </c>
      <c r="AE79" s="3">
        <v>112</v>
      </c>
      <c r="AF79" s="3">
        <v>12.2</v>
      </c>
      <c r="AG79" s="3">
        <v>49.8</v>
      </c>
      <c r="AH79" s="3">
        <v>1.5249999999999999</v>
      </c>
      <c r="AI79" s="3">
        <v>2.0099999999999998</v>
      </c>
      <c r="AJ79" s="3">
        <v>11.88</v>
      </c>
      <c r="AK79" s="3">
        <v>26.75</v>
      </c>
      <c r="AL79" s="3">
        <v>28.05</v>
      </c>
      <c r="AM79" s="3">
        <v>5.569</v>
      </c>
    </row>
    <row r="80" spans="1:39">
      <c r="A80" s="34">
        <v>40070</v>
      </c>
      <c r="B80" s="3">
        <v>22.582999999999998</v>
      </c>
      <c r="C80" s="3">
        <v>52.4</v>
      </c>
      <c r="E80" s="3">
        <v>13.96</v>
      </c>
      <c r="F80" s="3">
        <v>14.275</v>
      </c>
      <c r="G80" s="3">
        <v>83.85</v>
      </c>
      <c r="H80" s="3">
        <v>112.4</v>
      </c>
      <c r="I80" s="3">
        <v>41.8</v>
      </c>
      <c r="J80" s="4"/>
      <c r="K80" s="3">
        <v>27.25</v>
      </c>
      <c r="M80" s="3">
        <v>16.940000000000001</v>
      </c>
      <c r="N80" s="3">
        <v>142.69999999999999</v>
      </c>
      <c r="O80" s="3">
        <v>75.963999999999999</v>
      </c>
      <c r="P80" s="3">
        <v>57.35</v>
      </c>
      <c r="Q80" s="3">
        <v>2.19</v>
      </c>
      <c r="R80" s="3">
        <v>47.819000000000003</v>
      </c>
      <c r="S80" s="3">
        <v>6.69</v>
      </c>
      <c r="T80" s="3">
        <v>13.975</v>
      </c>
      <c r="U80" s="3">
        <v>6.93</v>
      </c>
      <c r="V80" s="3">
        <v>20.75</v>
      </c>
      <c r="W80" s="3">
        <v>0.98</v>
      </c>
      <c r="X80" s="3">
        <v>32.9</v>
      </c>
      <c r="Y80" s="3">
        <v>45.863999999999997</v>
      </c>
      <c r="Z80" s="3">
        <v>39.450000000000003</v>
      </c>
      <c r="AA80" s="3">
        <v>4.0599999999999996</v>
      </c>
      <c r="AB80" s="3">
        <v>13.345000000000001</v>
      </c>
      <c r="AC80" s="3">
        <v>14.167999999999999</v>
      </c>
      <c r="AD80" s="3">
        <v>37.284999999999997</v>
      </c>
      <c r="AE80" s="3">
        <v>113</v>
      </c>
      <c r="AF80" s="3">
        <v>12.2</v>
      </c>
      <c r="AG80" s="3">
        <v>50.7</v>
      </c>
      <c r="AH80" s="3">
        <v>1.5129999999999999</v>
      </c>
      <c r="AI80" s="3">
        <v>2.02</v>
      </c>
      <c r="AJ80" s="3">
        <v>11.94</v>
      </c>
      <c r="AK80" s="3">
        <v>26.8</v>
      </c>
      <c r="AL80" s="3">
        <v>27.8</v>
      </c>
      <c r="AM80" s="3">
        <v>5.4889999999999999</v>
      </c>
    </row>
    <row r="81" spans="1:39">
      <c r="A81" s="34">
        <v>40067</v>
      </c>
      <c r="B81" s="3">
        <v>23</v>
      </c>
      <c r="C81" s="3">
        <v>52.45</v>
      </c>
      <c r="E81" s="3">
        <v>14.36</v>
      </c>
      <c r="F81" s="3">
        <v>14.23</v>
      </c>
      <c r="G81" s="3">
        <v>84.6</v>
      </c>
      <c r="H81" s="3">
        <v>113.6</v>
      </c>
      <c r="I81" s="3">
        <v>42.534999999999997</v>
      </c>
      <c r="J81" s="4"/>
      <c r="K81" s="3">
        <v>27.4</v>
      </c>
      <c r="M81" s="3">
        <v>16.86</v>
      </c>
      <c r="N81" s="3">
        <v>145.80000000000001</v>
      </c>
      <c r="O81" s="3">
        <v>75.921000000000006</v>
      </c>
      <c r="P81" s="3">
        <v>57</v>
      </c>
      <c r="Q81" s="3">
        <v>2.2000000000000002</v>
      </c>
      <c r="R81" s="3">
        <v>48.551000000000002</v>
      </c>
      <c r="S81" s="3">
        <v>6.84</v>
      </c>
      <c r="T81" s="3">
        <v>14.6</v>
      </c>
      <c r="U81" s="3">
        <v>6.81</v>
      </c>
      <c r="V81" s="3">
        <v>21.7</v>
      </c>
      <c r="W81" s="3">
        <v>0.99</v>
      </c>
      <c r="X81" s="3">
        <v>33.6</v>
      </c>
      <c r="Y81" s="3">
        <v>46.408999999999999</v>
      </c>
      <c r="Z81" s="3">
        <v>39.950000000000003</v>
      </c>
      <c r="AA81" s="3">
        <v>4.25</v>
      </c>
      <c r="AB81" s="3">
        <v>13.618</v>
      </c>
      <c r="AC81" s="3">
        <v>14.441000000000001</v>
      </c>
      <c r="AD81" s="3">
        <v>37.43</v>
      </c>
      <c r="AE81" s="3">
        <v>115.8</v>
      </c>
      <c r="AF81" s="3">
        <v>12.28</v>
      </c>
      <c r="AG81" s="3">
        <v>49.95</v>
      </c>
      <c r="AH81" s="3">
        <v>1.5</v>
      </c>
      <c r="AI81" s="3">
        <v>2.02</v>
      </c>
      <c r="AJ81" s="3">
        <v>12.08</v>
      </c>
      <c r="AK81" s="3">
        <v>26.95</v>
      </c>
      <c r="AL81" s="3">
        <v>27.9</v>
      </c>
      <c r="AM81" s="3">
        <v>5.5190000000000001</v>
      </c>
    </row>
    <row r="82" spans="1:39">
      <c r="A82" s="34">
        <v>40066</v>
      </c>
      <c r="B82" s="3">
        <v>23.375</v>
      </c>
      <c r="C82" s="3">
        <v>52.25</v>
      </c>
      <c r="E82" s="3">
        <v>14.12</v>
      </c>
      <c r="F82" s="3">
        <v>14.5</v>
      </c>
      <c r="G82" s="3">
        <v>83.95</v>
      </c>
      <c r="H82" s="3">
        <v>114.3</v>
      </c>
      <c r="I82" s="3">
        <v>42.534999999999997</v>
      </c>
      <c r="J82" s="4"/>
      <c r="K82" s="3">
        <v>27.5</v>
      </c>
      <c r="M82" s="3">
        <v>16.8</v>
      </c>
      <c r="N82" s="3">
        <v>144.60001</v>
      </c>
      <c r="O82" s="3">
        <v>75.483000000000004</v>
      </c>
      <c r="P82" s="3">
        <v>56.8</v>
      </c>
      <c r="Q82" s="3">
        <v>2.25</v>
      </c>
      <c r="R82" s="3">
        <v>48.6</v>
      </c>
      <c r="S82" s="3">
        <v>7.05</v>
      </c>
      <c r="T82" s="3">
        <v>15.1</v>
      </c>
      <c r="U82" s="3">
        <v>6.73</v>
      </c>
      <c r="V82" s="3">
        <v>21.75</v>
      </c>
      <c r="W82" s="3">
        <v>0.94</v>
      </c>
      <c r="X82" s="3">
        <v>33.5</v>
      </c>
      <c r="Y82" s="3">
        <v>46.182000000000002</v>
      </c>
      <c r="Z82" s="3">
        <v>39.450000000000003</v>
      </c>
      <c r="AA82" s="3">
        <v>4.16</v>
      </c>
      <c r="AB82" s="3">
        <v>13.709</v>
      </c>
      <c r="AC82" s="3">
        <v>14.68</v>
      </c>
      <c r="AD82" s="3">
        <v>37.332999999999998</v>
      </c>
      <c r="AE82" s="3">
        <v>114.5</v>
      </c>
      <c r="AF82" s="3">
        <v>12.28</v>
      </c>
      <c r="AG82" s="3">
        <v>49.9</v>
      </c>
      <c r="AH82" s="3">
        <v>1.4870000000000001</v>
      </c>
      <c r="AI82" s="3">
        <v>2.04</v>
      </c>
      <c r="AJ82" s="3">
        <v>11.74</v>
      </c>
      <c r="AK82" s="3">
        <v>26.9</v>
      </c>
      <c r="AL82" s="3">
        <v>27.9</v>
      </c>
      <c r="AM82" s="3">
        <v>5.5289999999999999</v>
      </c>
    </row>
    <row r="83" spans="1:39">
      <c r="A83" s="34">
        <v>40065</v>
      </c>
      <c r="B83" s="3">
        <v>23.082999999999998</v>
      </c>
      <c r="C83" s="3">
        <v>52.2</v>
      </c>
      <c r="E83" s="3">
        <v>12.8</v>
      </c>
      <c r="F83" s="3">
        <v>14.305</v>
      </c>
      <c r="G83" s="3">
        <v>83.3</v>
      </c>
      <c r="H83" s="3">
        <v>113.8</v>
      </c>
      <c r="I83" s="3">
        <v>40.883000000000003</v>
      </c>
      <c r="J83" s="4"/>
      <c r="K83" s="3">
        <v>27.4</v>
      </c>
      <c r="M83" s="3">
        <v>16.72</v>
      </c>
      <c r="N83" s="3">
        <v>144.5</v>
      </c>
      <c r="O83" s="3">
        <v>75.44</v>
      </c>
      <c r="P83" s="3">
        <v>55.45</v>
      </c>
      <c r="Q83" s="3">
        <v>2.25</v>
      </c>
      <c r="R83" s="3">
        <v>49.527000000000001</v>
      </c>
      <c r="S83" s="3">
        <v>6.88</v>
      </c>
      <c r="T83" s="3">
        <v>14.375</v>
      </c>
      <c r="U83" s="3">
        <v>6.56</v>
      </c>
      <c r="V83" s="3">
        <v>21.9</v>
      </c>
      <c r="W83" s="3">
        <v>0.91</v>
      </c>
      <c r="X83" s="3">
        <v>33.5</v>
      </c>
      <c r="Y83" s="3">
        <v>45.182000000000002</v>
      </c>
      <c r="Z83" s="3">
        <v>38.75</v>
      </c>
      <c r="AA83" s="3">
        <v>3.99</v>
      </c>
      <c r="AB83" s="3">
        <v>13.872999999999999</v>
      </c>
      <c r="AC83" s="3">
        <v>14.628</v>
      </c>
      <c r="AD83" s="3">
        <v>35.878999999999998</v>
      </c>
      <c r="AE83" s="3">
        <v>113.7</v>
      </c>
      <c r="AF83" s="3">
        <v>12.48</v>
      </c>
      <c r="AG83" s="3">
        <v>48.9</v>
      </c>
      <c r="AH83" s="3">
        <v>1.4279999999999999</v>
      </c>
      <c r="AI83" s="3">
        <v>2.0299999999999998</v>
      </c>
      <c r="AJ83" s="3">
        <v>11.62</v>
      </c>
      <c r="AK83" s="3">
        <v>27.15</v>
      </c>
      <c r="AL83" s="3">
        <v>27.7</v>
      </c>
      <c r="AM83" s="3">
        <v>5.4189999999999996</v>
      </c>
    </row>
    <row r="84" spans="1:39">
      <c r="A84" s="34">
        <v>40064</v>
      </c>
      <c r="B84" s="3">
        <v>23.167000000000002</v>
      </c>
      <c r="C84" s="3">
        <v>52.3</v>
      </c>
      <c r="E84" s="3">
        <v>12.68</v>
      </c>
      <c r="F84" s="3">
        <v>14.185</v>
      </c>
      <c r="G84" s="3">
        <v>84.75</v>
      </c>
      <c r="H84" s="3">
        <v>113.6</v>
      </c>
      <c r="I84" s="3">
        <v>39.185000000000002</v>
      </c>
      <c r="J84" s="4"/>
      <c r="K84" s="3">
        <v>27.35</v>
      </c>
      <c r="M84" s="3">
        <v>16.899999999999999</v>
      </c>
      <c r="N84" s="3">
        <v>146.5</v>
      </c>
      <c r="O84" s="3">
        <v>75.527000000000001</v>
      </c>
      <c r="P84" s="3">
        <v>56.25</v>
      </c>
      <c r="Q84" s="3">
        <v>2.2999999999999998</v>
      </c>
      <c r="R84" s="3">
        <v>48.356000000000002</v>
      </c>
      <c r="S84" s="3">
        <v>6.91</v>
      </c>
      <c r="T84" s="3">
        <v>14.074999999999999</v>
      </c>
      <c r="U84" s="3">
        <v>6.99</v>
      </c>
      <c r="V84" s="3">
        <v>21.85</v>
      </c>
      <c r="W84" s="3">
        <v>0.91</v>
      </c>
      <c r="X84" s="3">
        <v>33.85</v>
      </c>
      <c r="Y84" s="3">
        <v>45</v>
      </c>
      <c r="Z84" s="3">
        <v>37.85</v>
      </c>
      <c r="AA84" s="3">
        <v>3.9</v>
      </c>
      <c r="AB84" s="3">
        <v>13.582000000000001</v>
      </c>
      <c r="AC84" s="3">
        <v>14.731</v>
      </c>
      <c r="AD84" s="3">
        <v>35.83</v>
      </c>
      <c r="AE84" s="3">
        <v>113.3</v>
      </c>
      <c r="AF84" s="3">
        <v>12.2</v>
      </c>
      <c r="AG84" s="3">
        <v>50.35</v>
      </c>
      <c r="AH84" s="3">
        <v>1.4750000000000001</v>
      </c>
      <c r="AI84" s="3">
        <v>2.04</v>
      </c>
      <c r="AJ84" s="3">
        <v>11.68</v>
      </c>
      <c r="AK84" s="3">
        <v>27.4</v>
      </c>
      <c r="AL84" s="3">
        <v>27.9</v>
      </c>
      <c r="AM84" s="3">
        <v>5.4189999999999996</v>
      </c>
    </row>
    <row r="85" spans="1:39">
      <c r="A85" s="34">
        <v>40063</v>
      </c>
      <c r="B85" s="3">
        <v>22.582999999999998</v>
      </c>
      <c r="C85" s="3">
        <v>52.2</v>
      </c>
      <c r="E85" s="3">
        <v>12.56</v>
      </c>
      <c r="F85" s="3">
        <v>13.914</v>
      </c>
      <c r="G85" s="3">
        <v>83.15</v>
      </c>
      <c r="H85" s="3">
        <v>112.1</v>
      </c>
      <c r="I85" s="3">
        <v>39.918999999999997</v>
      </c>
      <c r="J85" s="4"/>
      <c r="K85" s="3">
        <v>27.15</v>
      </c>
      <c r="M85" s="3">
        <v>16.68</v>
      </c>
      <c r="N85" s="3">
        <v>142.69999999999999</v>
      </c>
      <c r="O85" s="3">
        <v>72.686000000000007</v>
      </c>
      <c r="P85" s="3">
        <v>55.55</v>
      </c>
      <c r="Q85" s="3">
        <v>2.2999999999999998</v>
      </c>
      <c r="R85" s="3">
        <v>47.624000000000002</v>
      </c>
      <c r="S85" s="3">
        <v>6.94</v>
      </c>
      <c r="T85" s="3">
        <v>13.5</v>
      </c>
      <c r="U85" s="3">
        <v>6.81</v>
      </c>
      <c r="V85" s="3">
        <v>22.15</v>
      </c>
      <c r="W85" s="3">
        <v>0.91</v>
      </c>
      <c r="X85" s="3">
        <v>33.9</v>
      </c>
      <c r="Y85" s="3">
        <v>44.454999999999998</v>
      </c>
      <c r="Z85" s="3">
        <v>37.299999999999997</v>
      </c>
      <c r="AA85" s="3">
        <v>3.97</v>
      </c>
      <c r="AB85" s="3">
        <v>13.236000000000001</v>
      </c>
      <c r="AC85" s="3">
        <v>14.202</v>
      </c>
      <c r="AD85" s="3">
        <v>34.715000000000003</v>
      </c>
      <c r="AE85" s="3">
        <v>111</v>
      </c>
      <c r="AF85" s="3">
        <v>12.2</v>
      </c>
      <c r="AG85" s="3">
        <v>51.65</v>
      </c>
      <c r="AH85" s="3">
        <v>1.425</v>
      </c>
      <c r="AI85" s="3">
        <v>2.04</v>
      </c>
      <c r="AJ85" s="3">
        <v>11.8</v>
      </c>
      <c r="AK85" s="3">
        <v>27.35</v>
      </c>
      <c r="AL85" s="3">
        <v>28.5</v>
      </c>
      <c r="AM85" s="3">
        <v>5.34</v>
      </c>
    </row>
    <row r="86" spans="1:39">
      <c r="A86" s="34">
        <v>40060</v>
      </c>
      <c r="B86" s="3">
        <v>23.667000000000002</v>
      </c>
      <c r="C86" s="3">
        <v>52.4</v>
      </c>
      <c r="E86" s="3">
        <v>12.6</v>
      </c>
      <c r="F86" s="3">
        <v>13.763999999999999</v>
      </c>
      <c r="G86" s="3">
        <v>82.05</v>
      </c>
      <c r="H86" s="3">
        <v>111.3</v>
      </c>
      <c r="I86" s="3">
        <v>38.909999999999997</v>
      </c>
      <c r="J86" s="4"/>
      <c r="K86" s="3">
        <v>27.2</v>
      </c>
      <c r="M86" s="3">
        <v>16.2</v>
      </c>
      <c r="N86" s="3">
        <v>141.69999999999999</v>
      </c>
      <c r="O86" s="3">
        <v>71.156000000000006</v>
      </c>
      <c r="P86" s="3">
        <v>54.95</v>
      </c>
      <c r="Q86" s="3">
        <v>2.25</v>
      </c>
      <c r="R86" s="3">
        <v>45.281999999999996</v>
      </c>
      <c r="S86" s="3">
        <v>6.74</v>
      </c>
      <c r="T86" s="3">
        <v>13.9</v>
      </c>
      <c r="U86" s="3">
        <v>7.07</v>
      </c>
      <c r="V86" s="3">
        <v>21.95</v>
      </c>
      <c r="W86" s="3">
        <v>0.9</v>
      </c>
      <c r="X86" s="3">
        <v>33.85</v>
      </c>
      <c r="Y86" s="3">
        <v>43.908999999999999</v>
      </c>
      <c r="Z86" s="3">
        <v>37</v>
      </c>
      <c r="AA86" s="3">
        <v>3.93</v>
      </c>
      <c r="AB86" s="3">
        <v>12.635999999999999</v>
      </c>
      <c r="AC86" s="3">
        <v>13.69</v>
      </c>
      <c r="AD86" s="3">
        <v>34.326999999999998</v>
      </c>
      <c r="AE86" s="3">
        <v>108.9</v>
      </c>
      <c r="AF86" s="3">
        <v>12.2</v>
      </c>
      <c r="AG86" s="3">
        <v>49.35</v>
      </c>
      <c r="AH86" s="3">
        <v>1.45</v>
      </c>
      <c r="AI86" s="3">
        <v>2.0299999999999998</v>
      </c>
      <c r="AJ86" s="3">
        <v>11.32</v>
      </c>
      <c r="AK86" s="3">
        <v>27.4</v>
      </c>
      <c r="AL86" s="3">
        <v>28.5</v>
      </c>
      <c r="AM86" s="3">
        <v>5.359</v>
      </c>
    </row>
    <row r="87" spans="1:39">
      <c r="A87" s="34">
        <v>40059</v>
      </c>
      <c r="B87" s="3">
        <v>22.917000000000002</v>
      </c>
      <c r="C87" s="3">
        <v>52.15</v>
      </c>
      <c r="E87" s="3">
        <v>12.36</v>
      </c>
      <c r="F87" s="3">
        <v>13.193</v>
      </c>
      <c r="G87" s="3">
        <v>81</v>
      </c>
      <c r="H87" s="3">
        <v>110</v>
      </c>
      <c r="I87" s="3">
        <v>38.542999999999999</v>
      </c>
      <c r="J87" s="4"/>
      <c r="K87" s="3">
        <v>26.9</v>
      </c>
      <c r="M87" s="3">
        <v>15.68</v>
      </c>
      <c r="N87" s="3">
        <v>137</v>
      </c>
      <c r="O87" s="3">
        <v>69.975999999999999</v>
      </c>
      <c r="P87" s="3">
        <v>54.25</v>
      </c>
      <c r="Q87" s="3">
        <v>2.1800000000000002</v>
      </c>
      <c r="R87" s="3">
        <v>45.768999999999998</v>
      </c>
      <c r="S87" s="3">
        <v>6.58</v>
      </c>
      <c r="T87" s="3">
        <v>12.875</v>
      </c>
      <c r="U87" s="3">
        <v>6.61</v>
      </c>
      <c r="V87" s="3">
        <v>21.6</v>
      </c>
      <c r="W87" s="3">
        <v>0.92</v>
      </c>
      <c r="X87" s="3">
        <v>33.75</v>
      </c>
      <c r="Y87" s="3">
        <v>42.226999999999997</v>
      </c>
      <c r="Z87" s="3">
        <v>36.049999999999997</v>
      </c>
      <c r="AA87" s="3">
        <v>3.9</v>
      </c>
      <c r="AB87" s="3">
        <v>12</v>
      </c>
      <c r="AC87" s="3">
        <v>13.348000000000001</v>
      </c>
      <c r="AD87" s="3">
        <v>33.454999999999998</v>
      </c>
      <c r="AE87" s="3">
        <v>104.7</v>
      </c>
      <c r="AF87" s="3">
        <v>12.2</v>
      </c>
      <c r="AG87" s="3">
        <v>48.85</v>
      </c>
      <c r="AH87" s="3">
        <v>1.43</v>
      </c>
      <c r="AI87" s="3">
        <v>2.0299999999999998</v>
      </c>
      <c r="AJ87" s="3">
        <v>11.14</v>
      </c>
      <c r="AK87" s="3">
        <v>26.35</v>
      </c>
      <c r="AL87" s="3">
        <v>28.3</v>
      </c>
      <c r="AM87" s="3">
        <v>5.0199999999999996</v>
      </c>
    </row>
    <row r="88" spans="1:39">
      <c r="A88" s="34">
        <v>40058</v>
      </c>
      <c r="B88" s="3">
        <v>22.667000000000002</v>
      </c>
      <c r="C88" s="3">
        <v>52.6</v>
      </c>
      <c r="E88" s="3">
        <v>12.2</v>
      </c>
      <c r="F88" s="3">
        <v>13.058</v>
      </c>
      <c r="G88" s="3">
        <v>80.650000000000006</v>
      </c>
      <c r="H88" s="3">
        <v>109.1</v>
      </c>
      <c r="I88" s="3">
        <v>38.542999999999999</v>
      </c>
      <c r="J88" s="4"/>
      <c r="K88" s="3">
        <v>26.25</v>
      </c>
      <c r="M88" s="3">
        <v>15.5</v>
      </c>
      <c r="N88" s="3">
        <v>134.39999</v>
      </c>
      <c r="O88" s="3">
        <v>68.489999999999995</v>
      </c>
      <c r="P88" s="3">
        <v>53.9</v>
      </c>
      <c r="Q88" s="3">
        <v>2.13</v>
      </c>
      <c r="R88" s="3">
        <v>45.183999999999997</v>
      </c>
      <c r="S88" s="3">
        <v>6.97</v>
      </c>
      <c r="T88" s="3">
        <v>12.425000000000001</v>
      </c>
      <c r="U88" s="3">
        <v>6.24</v>
      </c>
      <c r="V88" s="3">
        <v>21.3</v>
      </c>
      <c r="W88" s="3">
        <v>0.9</v>
      </c>
      <c r="X88" s="3">
        <v>32.950000000000003</v>
      </c>
      <c r="Y88" s="3">
        <v>41.317999999999998</v>
      </c>
      <c r="Z88" s="3">
        <v>35.450000000000003</v>
      </c>
      <c r="AA88" s="3">
        <v>3.81</v>
      </c>
      <c r="AB88" s="3">
        <v>11.744999999999999</v>
      </c>
      <c r="AC88" s="3">
        <v>13.007</v>
      </c>
      <c r="AD88" s="3">
        <v>32.533000000000001</v>
      </c>
      <c r="AE88" s="3">
        <v>103</v>
      </c>
      <c r="AF88" s="3">
        <v>12.2</v>
      </c>
      <c r="AG88" s="3">
        <v>48.45</v>
      </c>
      <c r="AH88" s="3">
        <v>1.508</v>
      </c>
      <c r="AI88" s="3">
        <v>2.0299999999999998</v>
      </c>
      <c r="AJ88" s="3">
        <v>11.06</v>
      </c>
      <c r="AK88" s="3">
        <v>26.15</v>
      </c>
      <c r="AL88" s="3">
        <v>28.05</v>
      </c>
      <c r="AM88" s="3">
        <v>4.8109999999999999</v>
      </c>
    </row>
    <row r="89" spans="1:39">
      <c r="A89" s="34">
        <v>40057</v>
      </c>
      <c r="B89" s="3">
        <v>20.957999999999998</v>
      </c>
      <c r="C89" s="3">
        <v>52.6</v>
      </c>
      <c r="E89" s="3">
        <v>12.48</v>
      </c>
      <c r="F89" s="3">
        <v>13.028</v>
      </c>
      <c r="G89" s="3">
        <v>83.35</v>
      </c>
      <c r="H89" s="3">
        <v>109.5</v>
      </c>
      <c r="I89" s="3">
        <v>38.771999999999998</v>
      </c>
      <c r="J89" s="4"/>
      <c r="K89" s="3">
        <v>26</v>
      </c>
      <c r="M89" s="3">
        <v>15.72</v>
      </c>
      <c r="N89" s="3">
        <v>136.69999999999999</v>
      </c>
      <c r="O89" s="3">
        <v>69.67</v>
      </c>
      <c r="P89" s="3">
        <v>55.25</v>
      </c>
      <c r="Q89" s="3">
        <v>2.14</v>
      </c>
      <c r="R89" s="3">
        <v>44.988999999999997</v>
      </c>
      <c r="S89" s="3">
        <v>7.22</v>
      </c>
      <c r="T89" s="3">
        <v>12.824999999999999</v>
      </c>
      <c r="U89" s="3">
        <v>6.08</v>
      </c>
      <c r="V89" s="3">
        <v>20.65</v>
      </c>
      <c r="W89" s="3">
        <v>0.95</v>
      </c>
      <c r="X89" s="3">
        <v>33.15</v>
      </c>
      <c r="Y89" s="3">
        <v>41.817999999999998</v>
      </c>
      <c r="Z89" s="3">
        <v>36.5</v>
      </c>
      <c r="AA89" s="3">
        <v>3.88</v>
      </c>
      <c r="AB89" s="3">
        <v>12.109</v>
      </c>
      <c r="AC89" s="3">
        <v>13.398999999999999</v>
      </c>
      <c r="AD89" s="3">
        <v>33.744999999999997</v>
      </c>
      <c r="AE89" s="3">
        <v>106</v>
      </c>
      <c r="AF89" s="3">
        <v>12.2</v>
      </c>
      <c r="AG89" s="3">
        <v>48.85</v>
      </c>
      <c r="AH89" s="3">
        <v>1.51</v>
      </c>
      <c r="AI89" s="3">
        <v>2</v>
      </c>
      <c r="AJ89" s="3">
        <v>11.2</v>
      </c>
      <c r="AK89" s="3">
        <v>26.5</v>
      </c>
      <c r="AL89" s="3">
        <v>28.25</v>
      </c>
      <c r="AM89" s="3">
        <v>4.99</v>
      </c>
    </row>
    <row r="90" spans="1:39">
      <c r="A90" s="34">
        <v>40056</v>
      </c>
      <c r="B90" s="3">
        <v>20.375</v>
      </c>
      <c r="C90" s="3">
        <v>51.9</v>
      </c>
      <c r="E90" s="3">
        <v>12.28</v>
      </c>
      <c r="F90" s="3">
        <v>12.606999999999999</v>
      </c>
      <c r="G90" s="3">
        <v>82.2</v>
      </c>
      <c r="H90" s="3">
        <v>110.1</v>
      </c>
      <c r="I90" s="3">
        <v>38.176000000000002</v>
      </c>
      <c r="J90" s="4"/>
      <c r="K90" s="3">
        <v>25</v>
      </c>
      <c r="M90" s="3">
        <v>15.54</v>
      </c>
      <c r="N90" s="3">
        <v>135</v>
      </c>
      <c r="O90" s="3">
        <v>70.676000000000002</v>
      </c>
      <c r="P90" s="3">
        <v>54.5</v>
      </c>
      <c r="Q90" s="3">
        <v>2.27</v>
      </c>
      <c r="R90" s="3">
        <v>46.012999999999998</v>
      </c>
      <c r="S90" s="3">
        <v>7.6</v>
      </c>
      <c r="T90" s="3">
        <v>12.875</v>
      </c>
      <c r="U90" s="3">
        <v>6.1</v>
      </c>
      <c r="V90" s="3">
        <v>20.45</v>
      </c>
      <c r="W90" s="3">
        <v>0.93</v>
      </c>
      <c r="X90" s="3">
        <v>33.049999999999997</v>
      </c>
      <c r="Y90" s="3">
        <v>41.408999999999999</v>
      </c>
      <c r="Z90" s="3">
        <v>36.700000000000003</v>
      </c>
      <c r="AA90" s="3">
        <v>4.07</v>
      </c>
      <c r="AB90" s="3">
        <v>12.036</v>
      </c>
      <c r="AC90" s="3">
        <v>13.348000000000001</v>
      </c>
      <c r="AD90" s="3">
        <v>33.697000000000003</v>
      </c>
      <c r="AE90" s="3">
        <v>104.9</v>
      </c>
      <c r="AF90" s="3">
        <v>12.2</v>
      </c>
      <c r="AG90" s="3">
        <v>49.65</v>
      </c>
      <c r="AH90" s="3">
        <v>1.4670000000000001</v>
      </c>
      <c r="AI90" s="3">
        <v>2.0099999999999998</v>
      </c>
      <c r="AJ90" s="3">
        <v>11.24</v>
      </c>
      <c r="AK90" s="3">
        <v>26.05</v>
      </c>
      <c r="AL90" s="3">
        <v>28.2</v>
      </c>
      <c r="AM90" s="3">
        <v>4.9400000000000004</v>
      </c>
    </row>
    <row r="91" spans="1:39">
      <c r="A91" s="34">
        <v>40053</v>
      </c>
      <c r="B91" s="3">
        <v>19.707999999999998</v>
      </c>
      <c r="C91" s="3">
        <v>52.5</v>
      </c>
      <c r="E91" s="3">
        <v>12.4</v>
      </c>
      <c r="F91" s="3">
        <v>12.923</v>
      </c>
      <c r="G91" s="3">
        <v>83.15</v>
      </c>
      <c r="H91" s="3">
        <v>111.8</v>
      </c>
      <c r="I91" s="3">
        <v>39.69</v>
      </c>
      <c r="J91" s="4"/>
      <c r="K91" s="3">
        <v>25.8</v>
      </c>
      <c r="M91" s="3">
        <v>16</v>
      </c>
      <c r="N91" s="3">
        <v>140.5</v>
      </c>
      <c r="O91" s="3">
        <v>74.215999999999994</v>
      </c>
      <c r="P91" s="3">
        <v>57.5</v>
      </c>
      <c r="Q91" s="3">
        <v>2.14</v>
      </c>
      <c r="R91" s="3">
        <v>47.331000000000003</v>
      </c>
      <c r="S91" s="3">
        <v>7.59</v>
      </c>
      <c r="T91" s="3">
        <v>13.2</v>
      </c>
      <c r="U91" s="3">
        <v>6.13</v>
      </c>
      <c r="V91" s="3">
        <v>20.75</v>
      </c>
      <c r="W91" s="3">
        <v>0.93</v>
      </c>
      <c r="X91" s="3">
        <v>33.85</v>
      </c>
      <c r="Y91" s="3">
        <v>42.773000000000003</v>
      </c>
      <c r="Z91" s="3">
        <v>37.049999999999997</v>
      </c>
      <c r="AA91" s="3">
        <v>4.03</v>
      </c>
      <c r="AB91" s="3">
        <v>12.436</v>
      </c>
      <c r="AC91" s="3">
        <v>13.808999999999999</v>
      </c>
      <c r="AD91" s="3">
        <v>34.229999999999997</v>
      </c>
      <c r="AE91" s="3">
        <v>110.1</v>
      </c>
      <c r="AF91" s="3">
        <v>12.2</v>
      </c>
      <c r="AG91" s="3">
        <v>50.3</v>
      </c>
      <c r="AH91" s="3">
        <v>1.45</v>
      </c>
      <c r="AI91" s="3">
        <v>2.0299999999999998</v>
      </c>
      <c r="AJ91" s="3">
        <v>11.32</v>
      </c>
      <c r="AK91" s="3">
        <v>26.95</v>
      </c>
      <c r="AL91" s="3">
        <v>27.85</v>
      </c>
      <c r="AM91" s="3">
        <v>5.0599999999999996</v>
      </c>
    </row>
    <row r="92" spans="1:39">
      <c r="A92" s="34">
        <v>40052</v>
      </c>
      <c r="B92" s="3">
        <v>19.457999999999998</v>
      </c>
      <c r="C92" s="3">
        <v>52.5</v>
      </c>
      <c r="E92" s="3">
        <v>12.44</v>
      </c>
      <c r="F92" s="3">
        <v>12.757</v>
      </c>
      <c r="G92" s="3">
        <v>83.65</v>
      </c>
      <c r="H92" s="3">
        <v>111.3</v>
      </c>
      <c r="I92" s="3">
        <v>39.826999999999998</v>
      </c>
      <c r="J92" s="4"/>
      <c r="K92" s="3">
        <v>25.6</v>
      </c>
      <c r="M92" s="3">
        <v>15.12</v>
      </c>
      <c r="N92" s="3">
        <v>141.10001</v>
      </c>
      <c r="O92" s="3">
        <v>73.91</v>
      </c>
      <c r="P92" s="3">
        <v>57.55</v>
      </c>
      <c r="Q92" s="3">
        <v>2.34</v>
      </c>
      <c r="R92" s="3">
        <v>49.673000000000002</v>
      </c>
      <c r="S92" s="3">
        <v>7.75</v>
      </c>
      <c r="T92" s="3">
        <v>13.25</v>
      </c>
      <c r="U92" s="3">
        <v>6.05</v>
      </c>
      <c r="V92" s="3">
        <v>21.15</v>
      </c>
      <c r="W92" s="3">
        <v>0.97</v>
      </c>
      <c r="X92" s="3">
        <v>33.200000000000003</v>
      </c>
      <c r="Y92" s="3">
        <v>42.636000000000003</v>
      </c>
      <c r="Z92" s="3">
        <v>36.9</v>
      </c>
      <c r="AA92" s="3">
        <v>4.04</v>
      </c>
      <c r="AB92" s="3">
        <v>12.436</v>
      </c>
      <c r="AC92" s="3">
        <v>14.236000000000001</v>
      </c>
      <c r="AD92" s="3">
        <v>34.811999999999998</v>
      </c>
      <c r="AE92" s="3">
        <v>111.5</v>
      </c>
      <c r="AF92" s="3">
        <v>12.2</v>
      </c>
      <c r="AG92" s="3">
        <v>51.15</v>
      </c>
      <c r="AH92" s="3">
        <v>1.425</v>
      </c>
      <c r="AI92" s="3">
        <v>2.04</v>
      </c>
      <c r="AJ92" s="3">
        <v>11.22</v>
      </c>
      <c r="AK92" s="3">
        <v>27.3</v>
      </c>
      <c r="AL92" s="3">
        <v>28.1</v>
      </c>
      <c r="AM92" s="3">
        <v>5.18</v>
      </c>
    </row>
    <row r="93" spans="1:39">
      <c r="A93" s="34">
        <v>40051</v>
      </c>
      <c r="B93" s="3">
        <v>19.832999999999998</v>
      </c>
      <c r="C93" s="3">
        <v>52.15</v>
      </c>
      <c r="E93" s="3">
        <v>12.68</v>
      </c>
      <c r="F93" s="3">
        <v>12.472</v>
      </c>
      <c r="G93" s="3">
        <v>84.7</v>
      </c>
      <c r="H93" s="3">
        <v>112.7</v>
      </c>
      <c r="I93" s="3">
        <v>39.000999999999998</v>
      </c>
      <c r="J93" s="4"/>
      <c r="K93" s="3">
        <v>26</v>
      </c>
      <c r="M93" s="3">
        <v>15.72</v>
      </c>
      <c r="N93" s="3">
        <v>143.5</v>
      </c>
      <c r="O93" s="3">
        <v>73.123000000000005</v>
      </c>
      <c r="P93" s="3">
        <v>57.7</v>
      </c>
      <c r="Q93" s="3">
        <v>2.33</v>
      </c>
      <c r="R93" s="3">
        <v>58.456000000000003</v>
      </c>
      <c r="S93" s="3">
        <v>7.79</v>
      </c>
      <c r="T93" s="3">
        <v>13.75</v>
      </c>
      <c r="U93" s="3">
        <v>6.12</v>
      </c>
      <c r="V93" s="3">
        <v>20.8</v>
      </c>
      <c r="W93" s="3">
        <v>0.94</v>
      </c>
      <c r="X93" s="3">
        <v>33.4</v>
      </c>
      <c r="Y93" s="3">
        <v>43.273000000000003</v>
      </c>
      <c r="Z93" s="3">
        <v>36.65</v>
      </c>
      <c r="AA93" s="3">
        <v>3.99</v>
      </c>
      <c r="AB93" s="3">
        <v>12.855</v>
      </c>
      <c r="AC93" s="3">
        <v>14.407</v>
      </c>
      <c r="AD93" s="3">
        <v>32.679000000000002</v>
      </c>
      <c r="AE93" s="3">
        <v>111.8</v>
      </c>
      <c r="AF93" s="3">
        <v>12.2</v>
      </c>
      <c r="AG93" s="3">
        <v>51.05</v>
      </c>
      <c r="AH93" s="3">
        <v>1.425</v>
      </c>
      <c r="AI93" s="3">
        <v>2.06</v>
      </c>
      <c r="AJ93" s="3">
        <v>11.42</v>
      </c>
      <c r="AK93" s="3">
        <v>27.05</v>
      </c>
      <c r="AL93" s="3">
        <v>28.5</v>
      </c>
      <c r="AM93" s="3">
        <v>5.21</v>
      </c>
    </row>
    <row r="94" spans="1:39">
      <c r="A94" s="34">
        <v>40050</v>
      </c>
      <c r="B94" s="3">
        <v>19.457999999999998</v>
      </c>
      <c r="C94" s="3">
        <v>52.3</v>
      </c>
      <c r="E94" s="3">
        <v>12.84</v>
      </c>
      <c r="F94" s="3">
        <v>12.532</v>
      </c>
      <c r="G94" s="3">
        <v>83.95</v>
      </c>
      <c r="H94" s="3">
        <v>113</v>
      </c>
      <c r="I94" s="3">
        <v>38.176000000000002</v>
      </c>
      <c r="J94" s="4"/>
      <c r="K94" s="3">
        <v>26</v>
      </c>
      <c r="M94" s="3">
        <v>15.7</v>
      </c>
      <c r="N94" s="3">
        <v>146.39999</v>
      </c>
      <c r="O94" s="3">
        <v>73.167000000000002</v>
      </c>
      <c r="P94" s="3">
        <v>57.7</v>
      </c>
      <c r="Q94" s="3">
        <v>2.39</v>
      </c>
      <c r="R94" s="3">
        <v>56.651000000000003</v>
      </c>
      <c r="S94" s="3">
        <v>7.07</v>
      </c>
      <c r="T94" s="3">
        <v>13.625</v>
      </c>
      <c r="U94" s="3">
        <v>6.1</v>
      </c>
      <c r="V94" s="3">
        <v>21</v>
      </c>
      <c r="W94" s="3">
        <v>0.95</v>
      </c>
      <c r="X94" s="3">
        <v>34.15</v>
      </c>
      <c r="Y94" s="3">
        <v>43.636000000000003</v>
      </c>
      <c r="Z94" s="3">
        <v>38.25</v>
      </c>
      <c r="AA94" s="3">
        <v>3.94</v>
      </c>
      <c r="AB94" s="3">
        <v>13.090999999999999</v>
      </c>
      <c r="AC94" s="3">
        <v>14.577</v>
      </c>
      <c r="AD94" s="3">
        <v>33.405999999999999</v>
      </c>
      <c r="AE94" s="3">
        <v>111.6</v>
      </c>
      <c r="AF94" s="3">
        <v>12.08</v>
      </c>
      <c r="AG94" s="3">
        <v>50.75</v>
      </c>
      <c r="AH94" s="3">
        <v>1.425</v>
      </c>
      <c r="AI94" s="3">
        <v>2.0499999999999998</v>
      </c>
      <c r="AJ94" s="3">
        <v>11.2</v>
      </c>
      <c r="AK94" s="3">
        <v>27.25</v>
      </c>
      <c r="AL94" s="3">
        <v>28.45</v>
      </c>
      <c r="AM94" s="3">
        <v>5.09</v>
      </c>
    </row>
    <row r="95" spans="1:39">
      <c r="A95" s="34">
        <v>40049</v>
      </c>
      <c r="B95" s="3">
        <v>19.957999999999998</v>
      </c>
      <c r="C95" s="3">
        <v>52.35</v>
      </c>
      <c r="E95" s="3">
        <v>12.76</v>
      </c>
      <c r="F95" s="3">
        <v>12.577</v>
      </c>
      <c r="G95" s="3">
        <v>84.25</v>
      </c>
      <c r="H95" s="3">
        <v>113.8</v>
      </c>
      <c r="I95" s="3">
        <v>37.119999999999997</v>
      </c>
      <c r="J95" s="4"/>
      <c r="K95" s="3">
        <v>25.55</v>
      </c>
      <c r="M95" s="3">
        <v>15.44</v>
      </c>
      <c r="N95" s="3">
        <v>146.69999999999999</v>
      </c>
      <c r="O95" s="3">
        <v>74.302999999999997</v>
      </c>
      <c r="P95" s="3">
        <v>58.1</v>
      </c>
      <c r="Q95" s="3">
        <v>2.4</v>
      </c>
      <c r="R95" s="3">
        <v>56.991999999999997</v>
      </c>
      <c r="S95" s="3">
        <v>7.06</v>
      </c>
      <c r="T95" s="3">
        <v>13.55</v>
      </c>
      <c r="U95" s="3">
        <v>6.12</v>
      </c>
      <c r="V95" s="3">
        <v>21.45</v>
      </c>
      <c r="W95" s="3">
        <v>0.96</v>
      </c>
      <c r="X95" s="3">
        <v>34</v>
      </c>
      <c r="Y95" s="3">
        <v>44.273000000000003</v>
      </c>
      <c r="Z95" s="3">
        <v>38.549999999999997</v>
      </c>
      <c r="AA95" s="3">
        <v>3.85</v>
      </c>
      <c r="AB95" s="3">
        <v>13.491</v>
      </c>
      <c r="AC95" s="3">
        <v>15.055</v>
      </c>
      <c r="AD95" s="3">
        <v>33.841999999999999</v>
      </c>
      <c r="AE95" s="3">
        <v>113.6</v>
      </c>
      <c r="AF95" s="3">
        <v>12.1</v>
      </c>
      <c r="AG95" s="3">
        <v>51.9</v>
      </c>
      <c r="AH95" s="3">
        <v>1.425</v>
      </c>
      <c r="AI95" s="3">
        <v>2.0499999999999998</v>
      </c>
      <c r="AJ95" s="3">
        <v>11.5</v>
      </c>
      <c r="AK95" s="3">
        <v>27.4</v>
      </c>
      <c r="AL95" s="3">
        <v>28.5</v>
      </c>
      <c r="AM95" s="3">
        <v>5.03</v>
      </c>
    </row>
    <row r="96" spans="1:39">
      <c r="A96" s="34">
        <v>40046</v>
      </c>
      <c r="B96" s="3">
        <v>18</v>
      </c>
      <c r="C96" s="3">
        <v>52.5</v>
      </c>
      <c r="E96" s="3">
        <v>12.32</v>
      </c>
      <c r="F96" s="3">
        <v>12.412000000000001</v>
      </c>
      <c r="G96" s="3">
        <v>82.7</v>
      </c>
      <c r="H96" s="3">
        <v>112.5</v>
      </c>
      <c r="I96" s="3">
        <v>36.615000000000002</v>
      </c>
      <c r="J96" s="4"/>
      <c r="K96" s="3">
        <v>25.05</v>
      </c>
      <c r="M96" s="3">
        <v>14.9</v>
      </c>
      <c r="N96" s="3">
        <v>143.89999</v>
      </c>
      <c r="O96" s="3">
        <v>74.915000000000006</v>
      </c>
      <c r="P96" s="3">
        <v>57.4</v>
      </c>
      <c r="Q96" s="3">
        <v>2.34</v>
      </c>
      <c r="R96" s="3">
        <v>56.601999999999997</v>
      </c>
      <c r="S96" s="3">
        <v>6.75</v>
      </c>
      <c r="T96" s="3">
        <v>13.55</v>
      </c>
      <c r="U96" s="3">
        <v>6.15</v>
      </c>
      <c r="V96" s="3">
        <v>20.75</v>
      </c>
      <c r="W96" s="3">
        <v>0.96</v>
      </c>
      <c r="X96" s="3">
        <v>33</v>
      </c>
      <c r="Y96" s="3">
        <v>42.817999999999998</v>
      </c>
      <c r="Z96" s="3">
        <v>38.85</v>
      </c>
      <c r="AA96" s="3">
        <v>3.76</v>
      </c>
      <c r="AB96" s="3">
        <v>13.345000000000001</v>
      </c>
      <c r="AC96" s="3">
        <v>14.577</v>
      </c>
      <c r="AD96" s="3">
        <v>32.145000000000003</v>
      </c>
      <c r="AE96" s="3">
        <v>111.8</v>
      </c>
      <c r="AF96" s="3">
        <v>11.8</v>
      </c>
      <c r="AG96" s="3">
        <v>50.9</v>
      </c>
      <c r="AH96" s="3">
        <v>1.425</v>
      </c>
      <c r="AI96" s="3">
        <v>2.0499999999999998</v>
      </c>
      <c r="AJ96" s="3">
        <v>11.44</v>
      </c>
      <c r="AK96" s="3">
        <v>27.2</v>
      </c>
      <c r="AL96" s="3">
        <v>28.25</v>
      </c>
      <c r="AM96" s="3">
        <v>4.9400000000000004</v>
      </c>
    </row>
    <row r="97" spans="1:39">
      <c r="A97" s="34">
        <v>40045</v>
      </c>
      <c r="B97" s="3">
        <v>18.457999999999998</v>
      </c>
      <c r="C97" s="3">
        <v>52.65</v>
      </c>
      <c r="E97" s="3">
        <v>13</v>
      </c>
      <c r="F97" s="3">
        <v>12.487</v>
      </c>
      <c r="G97" s="3">
        <v>82.95</v>
      </c>
      <c r="H97" s="3">
        <v>113.3</v>
      </c>
      <c r="I97" s="3">
        <v>36.661000000000001</v>
      </c>
      <c r="J97" s="4"/>
      <c r="K97" s="3">
        <v>24.95</v>
      </c>
      <c r="M97" s="3">
        <v>14.96</v>
      </c>
      <c r="N97" s="3">
        <v>145</v>
      </c>
      <c r="O97" s="3">
        <v>74.215999999999994</v>
      </c>
      <c r="P97" s="3">
        <v>57.4</v>
      </c>
      <c r="Q97" s="3">
        <v>2.38</v>
      </c>
      <c r="R97" s="3">
        <v>58.601999999999997</v>
      </c>
      <c r="S97" s="3">
        <v>6.77</v>
      </c>
      <c r="T97" s="3">
        <v>13.925000000000001</v>
      </c>
      <c r="U97" s="3">
        <v>6.1</v>
      </c>
      <c r="V97" s="3">
        <v>21.5</v>
      </c>
      <c r="W97" s="3">
        <v>1</v>
      </c>
      <c r="X97" s="3">
        <v>33</v>
      </c>
      <c r="Y97" s="3">
        <v>42.682000000000002</v>
      </c>
      <c r="Z97" s="3">
        <v>37.65</v>
      </c>
      <c r="AA97" s="3">
        <v>3.78</v>
      </c>
      <c r="AB97" s="3">
        <v>13.582000000000001</v>
      </c>
      <c r="AC97" s="3">
        <v>14.355</v>
      </c>
      <c r="AD97" s="3">
        <v>32.582000000000001</v>
      </c>
      <c r="AE97" s="3">
        <v>109.5</v>
      </c>
      <c r="AF97" s="3">
        <v>11.88</v>
      </c>
      <c r="AG97" s="3">
        <v>49.05</v>
      </c>
      <c r="AH97" s="3">
        <v>1.425</v>
      </c>
      <c r="AI97" s="3">
        <v>2.13</v>
      </c>
      <c r="AJ97" s="3">
        <v>11.4</v>
      </c>
      <c r="AK97" s="3">
        <v>27.45</v>
      </c>
      <c r="AL97" s="3">
        <v>28.05</v>
      </c>
      <c r="AM97" s="3">
        <v>4.7709999999999999</v>
      </c>
    </row>
    <row r="98" spans="1:39">
      <c r="A98" s="34">
        <v>40044</v>
      </c>
      <c r="B98" s="3">
        <v>18.167000000000002</v>
      </c>
      <c r="C98" s="3">
        <v>52.05</v>
      </c>
      <c r="E98" s="3">
        <v>13.04</v>
      </c>
      <c r="F98" s="3">
        <v>12.457000000000001</v>
      </c>
      <c r="G98" s="3">
        <v>81.55</v>
      </c>
      <c r="H98" s="3">
        <v>112.5</v>
      </c>
      <c r="I98" s="3">
        <v>34.091999999999999</v>
      </c>
      <c r="J98" s="4"/>
      <c r="K98" s="3">
        <v>24.45</v>
      </c>
      <c r="M98" s="3">
        <v>14.74</v>
      </c>
      <c r="N98" s="3">
        <v>142.19999999999999</v>
      </c>
      <c r="O98" s="3">
        <v>72.686000000000007</v>
      </c>
      <c r="P98" s="3">
        <v>55.65</v>
      </c>
      <c r="Q98" s="3">
        <v>2.34</v>
      </c>
      <c r="R98" s="3">
        <v>58.066000000000003</v>
      </c>
      <c r="S98" s="3">
        <v>6.68</v>
      </c>
      <c r="T98" s="3">
        <v>13.35</v>
      </c>
      <c r="U98" s="3">
        <v>6.05</v>
      </c>
      <c r="V98" s="3">
        <v>21.2</v>
      </c>
      <c r="W98" s="3">
        <v>1</v>
      </c>
      <c r="X98" s="3">
        <v>32.950000000000003</v>
      </c>
      <c r="Y98" s="3">
        <v>42</v>
      </c>
      <c r="Z98" s="3">
        <v>36.200000000000003</v>
      </c>
      <c r="AA98" s="3">
        <v>3.77</v>
      </c>
      <c r="AB98" s="3">
        <v>13.055</v>
      </c>
      <c r="AC98" s="3">
        <v>14.132999999999999</v>
      </c>
      <c r="AD98" s="3">
        <v>31.224</v>
      </c>
      <c r="AE98" s="3">
        <v>105.4</v>
      </c>
      <c r="AF98" s="3">
        <v>11.8</v>
      </c>
      <c r="AG98" s="3">
        <v>48.35</v>
      </c>
      <c r="AH98" s="3">
        <v>1.375</v>
      </c>
      <c r="AI98" s="3">
        <v>2.11</v>
      </c>
      <c r="AJ98" s="3">
        <v>11.36</v>
      </c>
      <c r="AK98" s="3">
        <v>27.05</v>
      </c>
      <c r="AL98" s="3">
        <v>28.1</v>
      </c>
      <c r="AM98" s="3">
        <v>4.6310000000000002</v>
      </c>
    </row>
    <row r="99" spans="1:39">
      <c r="A99" s="34">
        <v>40043</v>
      </c>
      <c r="B99" s="3">
        <v>18.417000000000002</v>
      </c>
      <c r="C99" s="3">
        <v>52.55</v>
      </c>
      <c r="E99" s="3">
        <v>13</v>
      </c>
      <c r="F99" s="3">
        <v>12.622</v>
      </c>
      <c r="G99" s="3">
        <v>83.45</v>
      </c>
      <c r="H99" s="3">
        <v>114</v>
      </c>
      <c r="I99" s="3">
        <v>33.265999999999998</v>
      </c>
      <c r="J99" s="4"/>
      <c r="K99" s="3">
        <v>24.9</v>
      </c>
      <c r="M99" s="3">
        <v>14.92</v>
      </c>
      <c r="N99" s="3">
        <v>143.89999</v>
      </c>
      <c r="O99" s="3">
        <v>72.816999999999993</v>
      </c>
      <c r="P99" s="3">
        <v>56</v>
      </c>
      <c r="Q99" s="3">
        <v>2.38</v>
      </c>
      <c r="R99" s="3">
        <v>56.991999999999997</v>
      </c>
      <c r="S99" s="3">
        <v>6.4</v>
      </c>
      <c r="T99" s="3">
        <v>14.225</v>
      </c>
      <c r="U99" s="3">
        <v>6.06</v>
      </c>
      <c r="V99" s="3">
        <v>20.75</v>
      </c>
      <c r="W99" s="3">
        <v>0.98</v>
      </c>
      <c r="X99" s="3">
        <v>32.9</v>
      </c>
      <c r="Y99" s="3">
        <v>42.908999999999999</v>
      </c>
      <c r="Z99" s="3">
        <v>36.200000000000003</v>
      </c>
      <c r="AA99" s="3">
        <v>3.81</v>
      </c>
      <c r="AB99" s="3">
        <v>13.182</v>
      </c>
      <c r="AC99" s="3">
        <v>14.27</v>
      </c>
      <c r="AD99" s="3">
        <v>31.709</v>
      </c>
      <c r="AE99" s="3">
        <v>107.6</v>
      </c>
      <c r="AF99" s="3">
        <v>11.6</v>
      </c>
      <c r="AG99" s="3">
        <v>49.65</v>
      </c>
      <c r="AH99" s="3">
        <v>1.3979999999999999</v>
      </c>
      <c r="AI99" s="3">
        <v>2.13</v>
      </c>
      <c r="AJ99" s="3">
        <v>11.78</v>
      </c>
      <c r="AK99" s="3">
        <v>27.45</v>
      </c>
      <c r="AL99" s="3">
        <v>28.15</v>
      </c>
      <c r="AM99" s="3">
        <v>4.8310000000000004</v>
      </c>
    </row>
    <row r="100" spans="1:39">
      <c r="A100" s="34">
        <v>40042</v>
      </c>
      <c r="B100" s="3">
        <v>18.707999999999998</v>
      </c>
      <c r="C100" s="3">
        <v>53.55</v>
      </c>
      <c r="E100" s="3">
        <v>12</v>
      </c>
      <c r="F100" s="3">
        <v>12.472</v>
      </c>
      <c r="G100" s="3">
        <v>81.900000000000006</v>
      </c>
      <c r="H100" s="3">
        <v>114.4</v>
      </c>
      <c r="I100" s="3">
        <v>33.587000000000003</v>
      </c>
      <c r="J100" s="4"/>
      <c r="K100" s="3">
        <v>24.25</v>
      </c>
      <c r="M100" s="3">
        <v>14.82</v>
      </c>
      <c r="N100" s="3">
        <v>142.89999</v>
      </c>
      <c r="O100" s="3">
        <v>71.506</v>
      </c>
      <c r="P100" s="3">
        <v>55.4</v>
      </c>
      <c r="Q100" s="3">
        <v>2.4700000000000002</v>
      </c>
      <c r="R100" s="3">
        <v>56.357999999999997</v>
      </c>
      <c r="S100" s="3">
        <v>6.59</v>
      </c>
      <c r="T100" s="3">
        <v>13.375</v>
      </c>
      <c r="U100" s="3">
        <v>6.29</v>
      </c>
      <c r="V100" s="3">
        <v>22.15</v>
      </c>
      <c r="W100" s="3">
        <v>0.95</v>
      </c>
      <c r="X100" s="3">
        <v>33.5</v>
      </c>
      <c r="Y100" s="3">
        <v>42.591000000000001</v>
      </c>
      <c r="Z100" s="3">
        <v>35.049999999999997</v>
      </c>
      <c r="AA100" s="3">
        <v>3.86</v>
      </c>
      <c r="AB100" s="3">
        <v>13.127000000000001</v>
      </c>
      <c r="AC100" s="3">
        <v>14.132999999999999</v>
      </c>
      <c r="AD100" s="3">
        <v>32.241999999999997</v>
      </c>
      <c r="AE100" s="3">
        <v>107.3</v>
      </c>
      <c r="AF100" s="3">
        <v>11.6</v>
      </c>
      <c r="AG100" s="3">
        <v>51.1</v>
      </c>
      <c r="AH100" s="3">
        <v>1.375</v>
      </c>
      <c r="AI100" s="3">
        <v>2.13</v>
      </c>
      <c r="AJ100" s="3">
        <v>11.62</v>
      </c>
      <c r="AK100" s="3">
        <v>27.15</v>
      </c>
      <c r="AL100" s="3">
        <v>28.15</v>
      </c>
      <c r="AM100" s="3">
        <v>5</v>
      </c>
    </row>
    <row r="101" spans="1:39">
      <c r="A101" s="34">
        <v>40039</v>
      </c>
      <c r="B101" s="3">
        <v>18.707999999999998</v>
      </c>
      <c r="C101" s="3">
        <v>53.85</v>
      </c>
      <c r="E101" s="3">
        <v>12.64</v>
      </c>
      <c r="F101" s="3">
        <v>12.802</v>
      </c>
      <c r="G101" s="3">
        <v>84.4</v>
      </c>
      <c r="H101" s="3">
        <v>116.1</v>
      </c>
      <c r="I101" s="3">
        <v>34.642000000000003</v>
      </c>
      <c r="J101" s="4"/>
      <c r="K101" s="3">
        <v>25.4</v>
      </c>
      <c r="M101" s="3">
        <v>15.48</v>
      </c>
      <c r="N101" s="3">
        <v>149.80000000000001</v>
      </c>
      <c r="O101" s="3">
        <v>73.254000000000005</v>
      </c>
      <c r="P101" s="3">
        <v>57.3</v>
      </c>
      <c r="Q101" s="3">
        <v>2.54</v>
      </c>
      <c r="R101" s="3">
        <v>60.213000000000001</v>
      </c>
      <c r="S101" s="3">
        <v>6.82</v>
      </c>
      <c r="T101" s="3">
        <v>13.9</v>
      </c>
      <c r="U101" s="3">
        <v>6.29</v>
      </c>
      <c r="V101" s="3">
        <v>22.95</v>
      </c>
      <c r="W101" s="3">
        <v>1.02</v>
      </c>
      <c r="X101" s="3">
        <v>34.15</v>
      </c>
      <c r="Y101" s="3">
        <v>43.454999999999998</v>
      </c>
      <c r="Z101" s="3">
        <v>36.9</v>
      </c>
      <c r="AA101" s="3">
        <v>4</v>
      </c>
      <c r="AB101" s="3">
        <v>13.436</v>
      </c>
      <c r="AC101" s="3">
        <v>14.593999999999999</v>
      </c>
      <c r="AD101" s="3">
        <v>34.133000000000003</v>
      </c>
      <c r="AE101" s="3">
        <v>111.1</v>
      </c>
      <c r="AF101" s="3">
        <v>11.6</v>
      </c>
      <c r="AG101" s="3">
        <v>52.8</v>
      </c>
      <c r="AH101" s="3">
        <v>1.375</v>
      </c>
      <c r="AI101" s="3">
        <v>2.14</v>
      </c>
      <c r="AJ101" s="3">
        <v>11.62</v>
      </c>
      <c r="AK101" s="3">
        <v>27.9</v>
      </c>
      <c r="AL101" s="3">
        <v>28.2</v>
      </c>
      <c r="AM101" s="3">
        <v>5.16</v>
      </c>
    </row>
    <row r="102" spans="1:39">
      <c r="A102" s="34">
        <v>40038</v>
      </c>
      <c r="B102" s="3">
        <v>18.375</v>
      </c>
      <c r="C102" s="3">
        <v>53.4</v>
      </c>
      <c r="E102" s="3">
        <v>12.72</v>
      </c>
      <c r="F102" s="3">
        <v>12.757</v>
      </c>
      <c r="G102" s="3">
        <v>84.3</v>
      </c>
      <c r="H102" s="3">
        <v>117.2</v>
      </c>
      <c r="I102" s="3">
        <v>33.954000000000001</v>
      </c>
      <c r="J102" s="4"/>
      <c r="K102" s="3">
        <v>25.55</v>
      </c>
      <c r="M102" s="3">
        <v>15.54</v>
      </c>
      <c r="N102" s="3">
        <v>150.30000000000001</v>
      </c>
      <c r="O102" s="3">
        <v>72.73</v>
      </c>
      <c r="P102" s="3">
        <v>58.15</v>
      </c>
      <c r="Q102" s="3">
        <v>2.5499999999999998</v>
      </c>
      <c r="R102" s="3">
        <v>55.723999999999997</v>
      </c>
      <c r="S102" s="3">
        <v>6.9</v>
      </c>
      <c r="T102" s="3">
        <v>12.725</v>
      </c>
      <c r="U102" s="3">
        <v>6.21</v>
      </c>
      <c r="V102" s="3">
        <v>23.4</v>
      </c>
      <c r="W102" s="3">
        <v>1.03</v>
      </c>
      <c r="X102" s="3">
        <v>33.799999999999997</v>
      </c>
      <c r="Y102" s="3">
        <v>44.273000000000003</v>
      </c>
      <c r="Z102" s="3">
        <v>36.549999999999997</v>
      </c>
      <c r="AA102" s="3">
        <v>3.95</v>
      </c>
      <c r="AB102" s="3">
        <v>13.436</v>
      </c>
      <c r="AC102" s="3">
        <v>14.577</v>
      </c>
      <c r="AD102" s="3">
        <v>33.503</v>
      </c>
      <c r="AE102" s="3">
        <v>110.1</v>
      </c>
      <c r="AF102" s="3">
        <v>11.6</v>
      </c>
      <c r="AG102" s="3">
        <v>52.5</v>
      </c>
      <c r="AH102" s="3">
        <v>1.375</v>
      </c>
      <c r="AI102" s="3">
        <v>2.14</v>
      </c>
      <c r="AJ102" s="3">
        <v>11.84</v>
      </c>
      <c r="AK102" s="3">
        <v>27.9</v>
      </c>
      <c r="AL102" s="3">
        <v>28.5</v>
      </c>
      <c r="AM102" s="3">
        <v>5.29</v>
      </c>
    </row>
    <row r="103" spans="1:39">
      <c r="A103" s="34">
        <v>40037</v>
      </c>
      <c r="B103" s="3">
        <v>19.542000000000002</v>
      </c>
      <c r="C103" s="3">
        <v>53.25</v>
      </c>
      <c r="E103" s="3">
        <v>12.36</v>
      </c>
      <c r="F103" s="3">
        <v>12.606999999999999</v>
      </c>
      <c r="G103" s="3">
        <v>81.95</v>
      </c>
      <c r="H103" s="3">
        <v>116.4</v>
      </c>
      <c r="I103" s="3">
        <v>33.036999999999999</v>
      </c>
      <c r="J103" s="4"/>
      <c r="K103" s="3">
        <v>25.1</v>
      </c>
      <c r="M103" s="3">
        <v>15.3</v>
      </c>
      <c r="N103" s="3">
        <v>146</v>
      </c>
      <c r="O103" s="3">
        <v>73.298000000000002</v>
      </c>
      <c r="P103" s="3">
        <v>56.85</v>
      </c>
      <c r="Q103" s="3">
        <v>2.58</v>
      </c>
      <c r="R103" s="3">
        <v>54.405999999999999</v>
      </c>
      <c r="S103" s="3">
        <v>6.45</v>
      </c>
      <c r="T103" s="3">
        <v>12.3</v>
      </c>
      <c r="U103" s="3">
        <v>6.09</v>
      </c>
      <c r="V103" s="3">
        <v>23.6</v>
      </c>
      <c r="W103" s="3">
        <v>1.05</v>
      </c>
      <c r="X103" s="3">
        <v>33.85</v>
      </c>
      <c r="Y103" s="3">
        <v>43.773000000000003</v>
      </c>
      <c r="Z103" s="3">
        <v>37</v>
      </c>
      <c r="AA103" s="3">
        <v>3.83</v>
      </c>
      <c r="AB103" s="3">
        <v>13.436</v>
      </c>
      <c r="AC103" s="3">
        <v>14.526</v>
      </c>
      <c r="AD103" s="3">
        <v>33.067</v>
      </c>
      <c r="AE103" s="3">
        <v>110.1</v>
      </c>
      <c r="AF103" s="3">
        <v>11.66</v>
      </c>
      <c r="AG103" s="3">
        <v>53.65</v>
      </c>
      <c r="AH103" s="3">
        <v>1.375</v>
      </c>
      <c r="AI103" s="3">
        <v>2.13</v>
      </c>
      <c r="AJ103" s="3">
        <v>11.44</v>
      </c>
      <c r="AK103" s="3">
        <v>28</v>
      </c>
      <c r="AL103" s="3">
        <v>29.05</v>
      </c>
      <c r="AM103" s="3">
        <v>5.34</v>
      </c>
    </row>
    <row r="104" spans="1:39">
      <c r="A104" s="34">
        <v>40036</v>
      </c>
      <c r="B104" s="3">
        <v>19.957999999999998</v>
      </c>
      <c r="C104" s="3">
        <v>53.85</v>
      </c>
      <c r="E104" s="3">
        <v>13.08</v>
      </c>
      <c r="F104" s="3">
        <v>12.772</v>
      </c>
      <c r="G104" s="3">
        <v>86</v>
      </c>
      <c r="H104" s="3">
        <v>117.2</v>
      </c>
      <c r="I104" s="3">
        <v>33.494999999999997</v>
      </c>
      <c r="J104" s="4"/>
      <c r="K104" s="3">
        <v>25.9</v>
      </c>
      <c r="M104" s="3">
        <v>15.9</v>
      </c>
      <c r="N104" s="3">
        <v>151.89999</v>
      </c>
      <c r="O104" s="3">
        <v>75.483000000000004</v>
      </c>
      <c r="P104" s="3">
        <v>56.25</v>
      </c>
      <c r="Q104" s="3">
        <v>2.59</v>
      </c>
      <c r="R104" s="3">
        <v>55.088999999999999</v>
      </c>
      <c r="S104" s="3">
        <v>6.64</v>
      </c>
      <c r="T104" s="3">
        <v>12.25</v>
      </c>
      <c r="U104" s="3">
        <v>6.17</v>
      </c>
      <c r="V104" s="3">
        <v>23.9</v>
      </c>
      <c r="W104" s="3">
        <v>1</v>
      </c>
      <c r="X104" s="3">
        <v>33.65</v>
      </c>
      <c r="Y104" s="3">
        <v>45.682000000000002</v>
      </c>
      <c r="Z104" s="3">
        <v>37.700000000000003</v>
      </c>
      <c r="AA104" s="3">
        <v>3.81</v>
      </c>
      <c r="AB104" s="3">
        <v>13.981999999999999</v>
      </c>
      <c r="AC104" s="3">
        <v>15.175000000000001</v>
      </c>
      <c r="AD104" s="3">
        <v>33.890999999999998</v>
      </c>
      <c r="AE104" s="3">
        <v>114.8</v>
      </c>
      <c r="AF104" s="3">
        <v>11.8</v>
      </c>
      <c r="AG104" s="3">
        <v>54.3</v>
      </c>
      <c r="AH104" s="3">
        <v>1.36</v>
      </c>
      <c r="AI104" s="3">
        <v>2.14</v>
      </c>
      <c r="AJ104" s="3">
        <v>11.3</v>
      </c>
      <c r="AK104" s="3">
        <v>28.25</v>
      </c>
      <c r="AL104" s="3">
        <v>29.5</v>
      </c>
      <c r="AM104" s="3">
        <v>5.4290000000000003</v>
      </c>
    </row>
    <row r="105" spans="1:39">
      <c r="A105" s="34">
        <v>40035</v>
      </c>
      <c r="B105" s="3">
        <v>20.957999999999998</v>
      </c>
      <c r="C105" s="3">
        <v>53.25</v>
      </c>
      <c r="E105" s="3">
        <v>11.8</v>
      </c>
      <c r="F105" s="3">
        <v>12.757</v>
      </c>
      <c r="G105" s="3">
        <v>86.4</v>
      </c>
      <c r="H105" s="3">
        <v>118.6</v>
      </c>
      <c r="I105" s="3">
        <v>34.091999999999999</v>
      </c>
      <c r="J105" s="4"/>
      <c r="K105" s="3">
        <v>25.1</v>
      </c>
      <c r="M105" s="3">
        <v>15.32</v>
      </c>
      <c r="N105" s="3">
        <v>146.39999</v>
      </c>
      <c r="O105" s="3">
        <v>73.997</v>
      </c>
      <c r="P105" s="3">
        <v>57.1</v>
      </c>
      <c r="Q105" s="3">
        <v>2.63</v>
      </c>
      <c r="R105" s="3">
        <v>52.991</v>
      </c>
      <c r="S105" s="3">
        <v>6.89</v>
      </c>
      <c r="T105" s="3">
        <v>11.975</v>
      </c>
      <c r="U105" s="3">
        <v>6.37</v>
      </c>
      <c r="V105" s="3">
        <v>23.15</v>
      </c>
      <c r="W105" s="3">
        <v>1.04</v>
      </c>
      <c r="X105" s="3">
        <v>34.299999999999997</v>
      </c>
      <c r="Y105" s="3">
        <v>45.317999999999998</v>
      </c>
      <c r="Z105" s="3">
        <v>39</v>
      </c>
      <c r="AA105" s="4"/>
      <c r="AB105" s="3">
        <v>13.618</v>
      </c>
      <c r="AC105" s="3">
        <v>14.407</v>
      </c>
      <c r="AD105" s="3">
        <v>33.744999999999997</v>
      </c>
      <c r="AE105" s="3">
        <v>112.3</v>
      </c>
      <c r="AF105" s="3">
        <v>11.92</v>
      </c>
      <c r="AG105" s="3">
        <v>54.3</v>
      </c>
      <c r="AH105" s="3">
        <v>1.3720000000000001</v>
      </c>
      <c r="AI105" s="3">
        <v>2.15</v>
      </c>
      <c r="AJ105" s="3">
        <v>11.4</v>
      </c>
      <c r="AK105" s="3">
        <v>28.35</v>
      </c>
      <c r="AL105" s="3">
        <v>29.6</v>
      </c>
      <c r="AM105" s="3">
        <v>5.29</v>
      </c>
    </row>
    <row r="106" spans="1:39">
      <c r="A106" s="34">
        <v>40032</v>
      </c>
      <c r="B106" s="3">
        <v>20.332999999999998</v>
      </c>
      <c r="C106" s="3">
        <v>52.75</v>
      </c>
      <c r="E106" s="3">
        <v>11.36</v>
      </c>
      <c r="F106" s="3">
        <v>12.637</v>
      </c>
      <c r="G106" s="3">
        <v>83.8</v>
      </c>
      <c r="H106" s="3">
        <v>115.8</v>
      </c>
      <c r="I106" s="3">
        <v>33.173999999999999</v>
      </c>
      <c r="J106" s="4"/>
      <c r="K106" s="3">
        <v>24.6</v>
      </c>
      <c r="M106" s="3">
        <v>14.9</v>
      </c>
      <c r="N106" s="3">
        <v>142.39999</v>
      </c>
      <c r="O106" s="3">
        <v>72.686000000000007</v>
      </c>
      <c r="P106" s="3">
        <v>56.15</v>
      </c>
      <c r="Q106" s="3">
        <v>2.59</v>
      </c>
      <c r="R106" s="3">
        <v>53.381</v>
      </c>
      <c r="S106" s="3">
        <v>6.8</v>
      </c>
      <c r="T106" s="3">
        <v>11.65</v>
      </c>
      <c r="U106" s="3">
        <v>6.25</v>
      </c>
      <c r="V106" s="3">
        <v>22.35</v>
      </c>
      <c r="W106" s="3">
        <v>1.03</v>
      </c>
      <c r="X106" s="3">
        <v>34.299999999999997</v>
      </c>
      <c r="Y106" s="3">
        <v>44.317999999999998</v>
      </c>
      <c r="Z106" s="3">
        <v>36.799999999999997</v>
      </c>
      <c r="AA106" s="3">
        <v>3.85</v>
      </c>
      <c r="AB106" s="3">
        <v>13.273</v>
      </c>
      <c r="AC106" s="3">
        <v>13.724</v>
      </c>
      <c r="AD106" s="3">
        <v>33.115000000000002</v>
      </c>
      <c r="AE106" s="3">
        <v>110.4</v>
      </c>
      <c r="AF106" s="3">
        <v>11.3</v>
      </c>
      <c r="AG106" s="3">
        <v>52.05</v>
      </c>
      <c r="AH106" s="3">
        <v>1.345</v>
      </c>
      <c r="AI106" s="3">
        <v>2.15</v>
      </c>
      <c r="AJ106" s="3">
        <v>11.12</v>
      </c>
      <c r="AK106" s="3">
        <v>26.7</v>
      </c>
      <c r="AL106" s="3">
        <v>29.55</v>
      </c>
      <c r="AM106" s="3">
        <v>5.07</v>
      </c>
    </row>
    <row r="107" spans="1:39">
      <c r="A107" s="34">
        <v>40031</v>
      </c>
      <c r="B107" s="3">
        <v>20.625</v>
      </c>
      <c r="C107" s="3">
        <v>52.5</v>
      </c>
      <c r="E107" s="3">
        <v>10.44</v>
      </c>
      <c r="F107" s="3">
        <v>12.696999999999999</v>
      </c>
      <c r="G107" s="3">
        <v>85.2</v>
      </c>
      <c r="H107" s="3">
        <v>116.5</v>
      </c>
      <c r="I107" s="3">
        <v>34.320999999999998</v>
      </c>
      <c r="J107" s="4"/>
      <c r="K107" s="3">
        <v>25.3</v>
      </c>
      <c r="M107" s="3">
        <v>15.24</v>
      </c>
      <c r="N107" s="3">
        <v>147.60001</v>
      </c>
      <c r="O107" s="3">
        <v>75.352000000000004</v>
      </c>
      <c r="P107" s="3">
        <v>57.45</v>
      </c>
      <c r="Q107" s="3">
        <v>2.61</v>
      </c>
      <c r="R107" s="3">
        <v>55.430999999999997</v>
      </c>
      <c r="S107" s="3">
        <v>6.95</v>
      </c>
      <c r="T107" s="3">
        <v>12.25</v>
      </c>
      <c r="U107" s="3">
        <v>6.3</v>
      </c>
      <c r="V107" s="3">
        <v>22.15</v>
      </c>
      <c r="W107" s="3">
        <v>1.05</v>
      </c>
      <c r="X107" s="3">
        <v>34.15</v>
      </c>
      <c r="Y107" s="3">
        <v>46.045000000000002</v>
      </c>
      <c r="Z107" s="3">
        <v>38.5</v>
      </c>
      <c r="AA107" s="3">
        <v>3.96</v>
      </c>
      <c r="AB107" s="3">
        <v>13.909000000000001</v>
      </c>
      <c r="AC107" s="3">
        <v>14.526</v>
      </c>
      <c r="AD107" s="3">
        <v>34.811999999999998</v>
      </c>
      <c r="AE107" s="3">
        <v>114.2</v>
      </c>
      <c r="AF107" s="3">
        <v>11.48</v>
      </c>
      <c r="AG107" s="3">
        <v>52.75</v>
      </c>
      <c r="AH107" s="3">
        <v>1.3420000000000001</v>
      </c>
      <c r="AI107" s="3">
        <v>2.14</v>
      </c>
      <c r="AJ107" s="3">
        <v>11.74</v>
      </c>
      <c r="AK107" s="3">
        <v>27.7</v>
      </c>
      <c r="AL107" s="3">
        <v>29.1</v>
      </c>
      <c r="AM107" s="3">
        <v>5.17</v>
      </c>
    </row>
    <row r="108" spans="1:39">
      <c r="A108" s="34">
        <v>40030</v>
      </c>
      <c r="B108" s="3">
        <v>21.082999999999998</v>
      </c>
      <c r="C108" s="3">
        <v>52.6</v>
      </c>
      <c r="E108" s="3">
        <v>10.76</v>
      </c>
      <c r="F108" s="3">
        <v>12.487</v>
      </c>
      <c r="G108" s="3">
        <v>82.45</v>
      </c>
      <c r="H108" s="3">
        <v>116.8</v>
      </c>
      <c r="I108" s="3">
        <v>34.366999999999997</v>
      </c>
      <c r="J108" s="4"/>
      <c r="K108" s="3">
        <v>25.05</v>
      </c>
      <c r="M108" s="3">
        <v>15.42</v>
      </c>
      <c r="N108" s="3">
        <v>143.89999</v>
      </c>
      <c r="O108" s="3">
        <v>74.433999999999997</v>
      </c>
      <c r="P108" s="3">
        <v>56.1</v>
      </c>
      <c r="Q108" s="3">
        <v>2.63</v>
      </c>
      <c r="R108" s="3">
        <v>55.527999999999999</v>
      </c>
      <c r="S108" s="3">
        <v>6.73</v>
      </c>
      <c r="T108" s="3">
        <v>12.1</v>
      </c>
      <c r="U108" s="3">
        <v>6.11</v>
      </c>
      <c r="V108" s="3">
        <v>22.6</v>
      </c>
      <c r="W108" s="3">
        <v>1.06</v>
      </c>
      <c r="X108" s="3">
        <v>34</v>
      </c>
      <c r="Y108" s="3">
        <v>46.091000000000001</v>
      </c>
      <c r="Z108" s="3">
        <v>39.25</v>
      </c>
      <c r="AA108" s="3">
        <v>3.99</v>
      </c>
      <c r="AB108" s="3">
        <v>14.090999999999999</v>
      </c>
      <c r="AC108" s="3">
        <v>14.85</v>
      </c>
      <c r="AD108" s="3">
        <v>35.732999999999997</v>
      </c>
      <c r="AE108" s="3">
        <v>113.8</v>
      </c>
      <c r="AF108" s="3">
        <v>11.38</v>
      </c>
      <c r="AG108" s="3">
        <v>53.2</v>
      </c>
      <c r="AH108" s="3">
        <v>1.345</v>
      </c>
      <c r="AI108" s="3">
        <v>2.17</v>
      </c>
      <c r="AJ108" s="3">
        <v>12.18</v>
      </c>
      <c r="AK108" s="3">
        <v>27.65</v>
      </c>
      <c r="AL108" s="3">
        <v>28.8</v>
      </c>
      <c r="AM108" s="3">
        <v>5.22</v>
      </c>
    </row>
    <row r="109" spans="1:39">
      <c r="A109" s="34">
        <v>40029</v>
      </c>
      <c r="B109" s="3">
        <v>20.417000000000002</v>
      </c>
      <c r="C109" s="3">
        <v>52.6</v>
      </c>
      <c r="E109" s="3">
        <v>9.32</v>
      </c>
      <c r="F109" s="3">
        <v>12.696999999999999</v>
      </c>
      <c r="G109" s="3">
        <v>83.1</v>
      </c>
      <c r="H109" s="3">
        <v>120.1</v>
      </c>
      <c r="I109" s="3">
        <v>34.412999999999997</v>
      </c>
      <c r="J109" s="4"/>
      <c r="K109" s="3">
        <v>25.9</v>
      </c>
      <c r="M109" s="3">
        <v>15.76</v>
      </c>
      <c r="N109" s="3">
        <v>144.80000000000001</v>
      </c>
      <c r="O109" s="3">
        <v>76.052000000000007</v>
      </c>
      <c r="P109" s="3">
        <v>56.3</v>
      </c>
      <c r="Q109" s="3">
        <v>2.67</v>
      </c>
      <c r="R109" s="3">
        <v>54.356999999999999</v>
      </c>
      <c r="S109" s="3">
        <v>6.64</v>
      </c>
      <c r="T109" s="3">
        <v>12.275</v>
      </c>
      <c r="U109" s="3">
        <v>6.18</v>
      </c>
      <c r="V109" s="3">
        <v>23.1</v>
      </c>
      <c r="W109" s="3">
        <v>1.08</v>
      </c>
      <c r="X109" s="3">
        <v>33.75</v>
      </c>
      <c r="Y109" s="3">
        <v>48.317999999999998</v>
      </c>
      <c r="Z109" s="3">
        <v>39.85</v>
      </c>
      <c r="AA109" s="3">
        <v>4.0999999999999996</v>
      </c>
      <c r="AB109" s="3">
        <v>14.6</v>
      </c>
      <c r="AC109" s="3">
        <v>15.532999999999999</v>
      </c>
      <c r="AD109" s="3">
        <v>37.381999999999998</v>
      </c>
      <c r="AE109" s="3">
        <v>119.4</v>
      </c>
      <c r="AF109" s="3">
        <v>11.38</v>
      </c>
      <c r="AG109" s="3">
        <v>56.15</v>
      </c>
      <c r="AH109" s="3">
        <v>1.325</v>
      </c>
      <c r="AI109" s="3">
        <v>2.14</v>
      </c>
      <c r="AJ109" s="3">
        <v>12.64</v>
      </c>
      <c r="AK109" s="3">
        <v>27.8</v>
      </c>
      <c r="AL109" s="3">
        <v>28.35</v>
      </c>
      <c r="AM109" s="3">
        <v>5.3890000000000002</v>
      </c>
    </row>
    <row r="110" spans="1:39">
      <c r="A110" s="34">
        <v>40028</v>
      </c>
      <c r="B110" s="3">
        <v>20.625</v>
      </c>
      <c r="C110" s="3">
        <v>52.65</v>
      </c>
      <c r="E110" s="3">
        <v>9.52</v>
      </c>
      <c r="F110" s="3">
        <v>12.968</v>
      </c>
      <c r="G110" s="3">
        <v>77.7</v>
      </c>
      <c r="H110" s="3">
        <v>124.8</v>
      </c>
      <c r="I110" s="3">
        <v>33.633000000000003</v>
      </c>
      <c r="J110" s="4"/>
      <c r="K110" s="3">
        <v>25.95</v>
      </c>
      <c r="M110" s="3">
        <v>16.079999999999998</v>
      </c>
      <c r="N110" s="3">
        <v>146.10001</v>
      </c>
      <c r="O110" s="3">
        <v>76.882000000000005</v>
      </c>
      <c r="P110" s="3">
        <v>57.75</v>
      </c>
      <c r="Q110" s="3">
        <v>2.66</v>
      </c>
      <c r="R110" s="3">
        <v>54.942999999999998</v>
      </c>
      <c r="S110" s="3">
        <v>6.87</v>
      </c>
      <c r="T110" s="3">
        <v>11.9</v>
      </c>
      <c r="U110" s="3">
        <v>6.29</v>
      </c>
      <c r="V110" s="3">
        <v>23.05</v>
      </c>
      <c r="W110" s="3">
        <v>1.1200000000000001</v>
      </c>
      <c r="X110" s="3">
        <v>34.35</v>
      </c>
      <c r="Y110" s="3">
        <v>48.091000000000001</v>
      </c>
      <c r="Z110" s="3">
        <v>40.1</v>
      </c>
      <c r="AA110" s="3">
        <v>4.09</v>
      </c>
      <c r="AB110" s="3">
        <v>15</v>
      </c>
      <c r="AC110" s="3">
        <v>15.823</v>
      </c>
      <c r="AD110" s="3">
        <v>36.509</v>
      </c>
      <c r="AE110" s="3">
        <v>120</v>
      </c>
      <c r="AF110" s="3">
        <v>11.58</v>
      </c>
      <c r="AG110" s="3">
        <v>52.95</v>
      </c>
      <c r="AH110" s="3">
        <v>1.325</v>
      </c>
      <c r="AI110" s="3">
        <v>2.12</v>
      </c>
      <c r="AJ110" s="3">
        <v>12.28</v>
      </c>
      <c r="AK110" s="3">
        <v>27.85</v>
      </c>
      <c r="AL110" s="3">
        <v>28.3</v>
      </c>
      <c r="AM110" s="3">
        <v>5.12</v>
      </c>
    </row>
    <row r="111" spans="1:39">
      <c r="A111" s="34">
        <v>40025</v>
      </c>
      <c r="B111" s="3">
        <v>20.5</v>
      </c>
      <c r="C111" s="3">
        <v>52.7</v>
      </c>
      <c r="E111" s="3">
        <v>9.16</v>
      </c>
      <c r="F111" s="3">
        <v>13.028</v>
      </c>
      <c r="G111" s="3">
        <v>77.099999999999994</v>
      </c>
      <c r="H111" s="3">
        <v>125.9</v>
      </c>
      <c r="I111" s="3">
        <v>32.485999999999997</v>
      </c>
      <c r="J111" s="4"/>
      <c r="K111" s="3">
        <v>25.8</v>
      </c>
      <c r="M111" s="3">
        <v>16.52</v>
      </c>
      <c r="N111" s="3">
        <v>146.19999999999999</v>
      </c>
      <c r="O111" s="3">
        <v>76.094999999999999</v>
      </c>
      <c r="P111" s="3">
        <v>58.05</v>
      </c>
      <c r="Q111" s="3">
        <v>2.42</v>
      </c>
      <c r="R111" s="3">
        <v>54.65</v>
      </c>
      <c r="S111" s="3">
        <v>6.43</v>
      </c>
      <c r="T111" s="3">
        <v>11.425000000000001</v>
      </c>
      <c r="U111" s="3">
        <v>6.07</v>
      </c>
      <c r="V111" s="3">
        <v>21.05</v>
      </c>
      <c r="W111" s="3">
        <v>1.1100000000000001</v>
      </c>
      <c r="X111" s="3">
        <v>33.9</v>
      </c>
      <c r="Y111" s="3">
        <v>46.545000000000002</v>
      </c>
      <c r="Z111" s="3">
        <v>40</v>
      </c>
      <c r="AA111" s="3">
        <v>3.89</v>
      </c>
      <c r="AB111" s="3">
        <v>14.382</v>
      </c>
      <c r="AC111" s="3">
        <v>15.789</v>
      </c>
      <c r="AD111" s="3">
        <v>35.344999999999999</v>
      </c>
      <c r="AE111" s="3">
        <v>117.9</v>
      </c>
      <c r="AF111" s="3">
        <v>11.1</v>
      </c>
      <c r="AG111" s="3">
        <v>52.6</v>
      </c>
      <c r="AH111" s="3">
        <v>1.325</v>
      </c>
      <c r="AI111" s="3">
        <v>2.12</v>
      </c>
      <c r="AJ111" s="3">
        <v>12.06</v>
      </c>
      <c r="AK111" s="3">
        <v>28.1</v>
      </c>
      <c r="AL111" s="3">
        <v>28.25</v>
      </c>
      <c r="AM111" s="3">
        <v>4.97</v>
      </c>
    </row>
    <row r="112" spans="1:39">
      <c r="A112" s="34">
        <v>40024</v>
      </c>
      <c r="B112" s="3">
        <v>20.417000000000002</v>
      </c>
      <c r="C112" s="3">
        <v>52.55</v>
      </c>
      <c r="E112" s="3">
        <v>8.9600000000000009</v>
      </c>
      <c r="F112" s="3">
        <v>12.952999999999999</v>
      </c>
      <c r="G112" s="3">
        <v>73.7</v>
      </c>
      <c r="H112" s="3">
        <v>125</v>
      </c>
      <c r="I112" s="3">
        <v>32.073</v>
      </c>
      <c r="J112" s="4"/>
      <c r="K112" s="3">
        <v>24.95</v>
      </c>
      <c r="M112" s="3">
        <v>16.5</v>
      </c>
      <c r="N112" s="3">
        <v>143.39999</v>
      </c>
      <c r="O112" s="3">
        <v>76.837999999999994</v>
      </c>
      <c r="P112" s="3">
        <v>56.4</v>
      </c>
      <c r="Q112" s="3">
        <v>2.27</v>
      </c>
      <c r="R112" s="3">
        <v>55.625999999999998</v>
      </c>
      <c r="S112" s="3">
        <v>6.65</v>
      </c>
      <c r="T112" s="3">
        <v>11.574999999999999</v>
      </c>
      <c r="U112" s="3">
        <v>6.08</v>
      </c>
      <c r="V112" s="3">
        <v>20.350000000000001</v>
      </c>
      <c r="W112" s="3">
        <v>1.3</v>
      </c>
      <c r="X112" s="3">
        <v>34.5</v>
      </c>
      <c r="Y112" s="3">
        <v>44</v>
      </c>
      <c r="Z112" s="3">
        <v>39.299999999999997</v>
      </c>
      <c r="AA112" s="3">
        <v>3.86</v>
      </c>
      <c r="AB112" s="3">
        <v>13.691000000000001</v>
      </c>
      <c r="AC112" s="3">
        <v>15.362</v>
      </c>
      <c r="AD112" s="3">
        <v>34.860999999999997</v>
      </c>
      <c r="AE112" s="3">
        <v>113.8</v>
      </c>
      <c r="AF112" s="3">
        <v>11</v>
      </c>
      <c r="AG112" s="3">
        <v>51.7</v>
      </c>
      <c r="AH112" s="3">
        <v>1.35</v>
      </c>
      <c r="AI112" s="3">
        <v>2.1</v>
      </c>
      <c r="AJ112" s="3">
        <v>12.1</v>
      </c>
      <c r="AK112" s="3">
        <v>28</v>
      </c>
      <c r="AL112" s="3">
        <v>28.2</v>
      </c>
      <c r="AM112" s="3">
        <v>4.99</v>
      </c>
    </row>
    <row r="113" spans="1:39">
      <c r="A113" s="34">
        <v>40023</v>
      </c>
      <c r="B113" s="3">
        <v>20.75</v>
      </c>
      <c r="C113" s="3">
        <v>52.4</v>
      </c>
      <c r="E113" s="3">
        <v>8.8000000000000007</v>
      </c>
      <c r="F113" s="3">
        <v>12.606999999999999</v>
      </c>
      <c r="G113" s="3">
        <v>72.8</v>
      </c>
      <c r="H113" s="3">
        <v>124.3</v>
      </c>
      <c r="I113" s="3">
        <v>32.531999999999996</v>
      </c>
      <c r="J113" s="4"/>
      <c r="K113" s="3">
        <v>24.6</v>
      </c>
      <c r="M113" s="3">
        <v>15.8</v>
      </c>
      <c r="N113" s="3">
        <v>142.10001</v>
      </c>
      <c r="O113" s="3">
        <v>75.308999999999997</v>
      </c>
      <c r="P113" s="3">
        <v>55.25</v>
      </c>
      <c r="Q113" s="3">
        <v>2.38</v>
      </c>
      <c r="R113" s="3">
        <v>55.576999999999998</v>
      </c>
      <c r="S113" s="3">
        <v>7.07</v>
      </c>
      <c r="T113" s="3">
        <v>11.65</v>
      </c>
      <c r="U113" s="3">
        <v>6.05</v>
      </c>
      <c r="V113" s="3">
        <v>20</v>
      </c>
      <c r="W113" s="3">
        <v>1.24</v>
      </c>
      <c r="X113" s="3">
        <v>34.25</v>
      </c>
      <c r="Y113" s="3">
        <v>43.773000000000003</v>
      </c>
      <c r="Z113" s="3">
        <v>39.4</v>
      </c>
      <c r="AA113" s="3">
        <v>3.9</v>
      </c>
      <c r="AB113" s="3">
        <v>13.582000000000001</v>
      </c>
      <c r="AC113" s="3">
        <v>14.85</v>
      </c>
      <c r="AD113" s="3">
        <v>34.521000000000001</v>
      </c>
      <c r="AE113" s="3">
        <v>111.1</v>
      </c>
      <c r="AF113" s="3">
        <v>11.2</v>
      </c>
      <c r="AG113" s="3">
        <v>49.45</v>
      </c>
      <c r="AH113" s="3">
        <v>1.35</v>
      </c>
      <c r="AI113" s="3">
        <v>2.1</v>
      </c>
      <c r="AJ113" s="3">
        <v>11.92</v>
      </c>
      <c r="AK113" s="3">
        <v>27.2</v>
      </c>
      <c r="AL113" s="3">
        <v>28.1</v>
      </c>
      <c r="AM113" s="3">
        <v>4.97</v>
      </c>
    </row>
    <row r="114" spans="1:39">
      <c r="A114" s="34">
        <v>40022</v>
      </c>
      <c r="B114" s="3">
        <v>21.207999999999998</v>
      </c>
      <c r="C114" s="3">
        <v>52.25</v>
      </c>
      <c r="E114" s="3">
        <v>9.16</v>
      </c>
      <c r="F114" s="3">
        <v>12.561999999999999</v>
      </c>
      <c r="G114" s="3">
        <v>73.7</v>
      </c>
      <c r="H114" s="3">
        <v>122.1</v>
      </c>
      <c r="I114" s="3">
        <v>32.668999999999997</v>
      </c>
      <c r="J114" s="4"/>
      <c r="K114" s="3">
        <v>25.4</v>
      </c>
      <c r="M114" s="3">
        <v>16.02</v>
      </c>
      <c r="N114" s="3">
        <v>146.39999</v>
      </c>
      <c r="O114" s="3">
        <v>75.570999999999998</v>
      </c>
      <c r="P114" s="3">
        <v>56.4</v>
      </c>
      <c r="Q114" s="3">
        <v>2.5099999999999998</v>
      </c>
      <c r="R114" s="3">
        <v>58.261000000000003</v>
      </c>
      <c r="S114" s="3">
        <v>7.52</v>
      </c>
      <c r="T114" s="3">
        <v>11.975</v>
      </c>
      <c r="U114" s="3">
        <v>6.05</v>
      </c>
      <c r="V114" s="3">
        <v>20.100000000000001</v>
      </c>
      <c r="W114" s="3">
        <v>0.77</v>
      </c>
      <c r="X114" s="3">
        <v>34.700000000000003</v>
      </c>
      <c r="Y114" s="3">
        <v>45</v>
      </c>
      <c r="Z114" s="3">
        <v>39.75</v>
      </c>
      <c r="AA114" s="3">
        <v>3.89</v>
      </c>
      <c r="AB114" s="3">
        <v>14.145</v>
      </c>
      <c r="AC114" s="3">
        <v>15.499000000000001</v>
      </c>
      <c r="AD114" s="3">
        <v>35.491</v>
      </c>
      <c r="AE114" s="3">
        <v>114.2</v>
      </c>
      <c r="AF114" s="3">
        <v>11</v>
      </c>
      <c r="AG114" s="3">
        <v>49.5</v>
      </c>
      <c r="AH114" s="3">
        <v>1.357</v>
      </c>
      <c r="AI114" s="3">
        <v>2.13</v>
      </c>
      <c r="AJ114" s="3">
        <v>12.46</v>
      </c>
      <c r="AK114" s="3">
        <v>26.85</v>
      </c>
      <c r="AL114" s="3">
        <v>28.65</v>
      </c>
      <c r="AM114" s="3">
        <v>5</v>
      </c>
    </row>
    <row r="115" spans="1:39">
      <c r="A115" s="34">
        <v>40021</v>
      </c>
      <c r="B115" s="3">
        <v>20</v>
      </c>
      <c r="C115" s="3">
        <v>52.2</v>
      </c>
      <c r="E115" s="3">
        <v>9.48</v>
      </c>
      <c r="F115" s="3">
        <v>12.547000000000001</v>
      </c>
      <c r="G115" s="3">
        <v>72.8</v>
      </c>
      <c r="H115" s="3">
        <v>116.8</v>
      </c>
      <c r="I115" s="3">
        <v>32.578000000000003</v>
      </c>
      <c r="J115" s="4"/>
      <c r="K115" s="3">
        <v>25.45</v>
      </c>
      <c r="M115" s="3">
        <v>15.96</v>
      </c>
      <c r="N115" s="3">
        <v>144.89999</v>
      </c>
      <c r="O115" s="3">
        <v>75.921000000000006</v>
      </c>
      <c r="P115" s="3">
        <v>55.65</v>
      </c>
      <c r="Q115" s="3">
        <v>2.2400000000000002</v>
      </c>
      <c r="R115" s="3">
        <v>55.820999999999998</v>
      </c>
      <c r="S115" s="3">
        <v>7.44</v>
      </c>
      <c r="T115" s="3">
        <v>11.7</v>
      </c>
      <c r="U115" s="3">
        <v>6.11</v>
      </c>
      <c r="V115" s="3">
        <v>20.149999999999999</v>
      </c>
      <c r="W115" s="3">
        <v>0.75</v>
      </c>
      <c r="X115" s="3">
        <v>34.799999999999997</v>
      </c>
      <c r="Y115" s="3">
        <v>44.636000000000003</v>
      </c>
      <c r="Z115" s="3">
        <v>39.5</v>
      </c>
      <c r="AA115" s="3">
        <v>3.9</v>
      </c>
      <c r="AB115" s="3">
        <v>13.855</v>
      </c>
      <c r="AC115" s="3">
        <v>14.85</v>
      </c>
      <c r="AD115" s="3">
        <v>33.744999999999997</v>
      </c>
      <c r="AE115" s="3">
        <v>112.9</v>
      </c>
      <c r="AF115" s="3">
        <v>10.8</v>
      </c>
      <c r="AG115" s="3">
        <v>49.7</v>
      </c>
      <c r="AH115" s="3">
        <v>1.34</v>
      </c>
      <c r="AI115" s="3">
        <v>2.12</v>
      </c>
      <c r="AJ115" s="3">
        <v>12.1</v>
      </c>
      <c r="AK115" s="3">
        <v>26.8</v>
      </c>
      <c r="AL115" s="3">
        <v>28.35</v>
      </c>
      <c r="AM115" s="3">
        <v>5</v>
      </c>
    </row>
    <row r="116" spans="1:39">
      <c r="A116" s="34">
        <v>40018</v>
      </c>
      <c r="B116" s="3">
        <v>17.875</v>
      </c>
      <c r="C116" s="3">
        <v>52.3</v>
      </c>
      <c r="E116" s="3">
        <v>9.44</v>
      </c>
      <c r="F116" s="3">
        <v>12.772</v>
      </c>
      <c r="G116" s="3">
        <v>73.25</v>
      </c>
      <c r="H116" s="3">
        <v>115</v>
      </c>
      <c r="I116" s="3">
        <v>33.587000000000003</v>
      </c>
      <c r="J116" s="4"/>
      <c r="K116" s="3">
        <v>25.75</v>
      </c>
      <c r="M116" s="3">
        <v>16.18</v>
      </c>
      <c r="N116" s="3">
        <v>141</v>
      </c>
      <c r="O116" s="3">
        <v>72.73</v>
      </c>
      <c r="P116" s="3">
        <v>55.5</v>
      </c>
      <c r="Q116" s="3">
        <v>1.98</v>
      </c>
      <c r="R116" s="3">
        <v>53.43</v>
      </c>
      <c r="S116" s="3">
        <v>7.35</v>
      </c>
      <c r="T116" s="3">
        <v>12.05</v>
      </c>
      <c r="U116" s="3">
        <v>6.18</v>
      </c>
      <c r="V116" s="3">
        <v>20.6</v>
      </c>
      <c r="W116" s="3">
        <v>0.76</v>
      </c>
      <c r="X116" s="3">
        <v>34.299999999999997</v>
      </c>
      <c r="Y116" s="3">
        <v>43.226999999999997</v>
      </c>
      <c r="Z116" s="3">
        <v>39.049999999999997</v>
      </c>
      <c r="AA116" s="3">
        <v>3.9</v>
      </c>
      <c r="AB116" s="3">
        <v>13.582000000000001</v>
      </c>
      <c r="AC116" s="3">
        <v>14.337999999999999</v>
      </c>
      <c r="AD116" s="3">
        <v>33.552</v>
      </c>
      <c r="AE116" s="3">
        <v>109.2</v>
      </c>
      <c r="AF116" s="3">
        <v>10.9</v>
      </c>
      <c r="AG116" s="3">
        <v>51.65</v>
      </c>
      <c r="AH116" s="3">
        <v>1.3</v>
      </c>
      <c r="AI116" s="3">
        <v>2.1</v>
      </c>
      <c r="AJ116" s="3">
        <v>11.92</v>
      </c>
      <c r="AK116" s="3">
        <v>26.7</v>
      </c>
      <c r="AL116" s="3">
        <v>28</v>
      </c>
      <c r="AM116" s="3">
        <v>5.09</v>
      </c>
    </row>
    <row r="117" spans="1:39">
      <c r="A117" s="34">
        <v>40017</v>
      </c>
      <c r="B117" s="3">
        <v>17.25</v>
      </c>
      <c r="C117" s="3">
        <v>52.4</v>
      </c>
      <c r="E117" s="3">
        <v>8.36</v>
      </c>
      <c r="F117" s="3">
        <v>12.983000000000001</v>
      </c>
      <c r="G117" s="3">
        <v>72.099999999999994</v>
      </c>
      <c r="H117" s="3">
        <v>113.2</v>
      </c>
      <c r="I117" s="3">
        <v>33.725000000000001</v>
      </c>
      <c r="J117" s="4"/>
      <c r="K117" s="3">
        <v>25.1</v>
      </c>
      <c r="M117" s="3">
        <v>15.54</v>
      </c>
      <c r="N117" s="3">
        <v>138</v>
      </c>
      <c r="O117" s="3">
        <v>75.003</v>
      </c>
      <c r="P117" s="3">
        <v>55.3</v>
      </c>
      <c r="Q117" s="3">
        <v>1.92</v>
      </c>
      <c r="R117" s="3">
        <v>53.966999999999999</v>
      </c>
      <c r="S117" s="3">
        <v>6.8</v>
      </c>
      <c r="T117" s="3">
        <v>11.925000000000001</v>
      </c>
      <c r="U117" s="3">
        <v>6.12</v>
      </c>
      <c r="V117" s="3">
        <v>20.45</v>
      </c>
      <c r="W117" s="3">
        <v>0.75</v>
      </c>
      <c r="X117" s="3">
        <v>33.9</v>
      </c>
      <c r="Y117" s="3">
        <v>44.091000000000001</v>
      </c>
      <c r="Z117" s="3">
        <v>39.35</v>
      </c>
      <c r="AA117" s="3">
        <v>3.8</v>
      </c>
      <c r="AB117" s="3">
        <v>13.691000000000001</v>
      </c>
      <c r="AC117" s="3">
        <v>13.98</v>
      </c>
      <c r="AD117" s="3">
        <v>34.57</v>
      </c>
      <c r="AE117" s="3">
        <v>111.1</v>
      </c>
      <c r="AF117" s="3">
        <v>10.9</v>
      </c>
      <c r="AG117" s="3">
        <v>52.6</v>
      </c>
      <c r="AH117" s="3">
        <v>1.288</v>
      </c>
      <c r="AI117" s="3">
        <v>2.08</v>
      </c>
      <c r="AJ117" s="3">
        <v>12.02</v>
      </c>
      <c r="AK117" s="3">
        <v>26.85</v>
      </c>
      <c r="AL117" s="3">
        <v>28</v>
      </c>
      <c r="AM117" s="3">
        <v>4.96</v>
      </c>
    </row>
    <row r="118" spans="1:39">
      <c r="A118" s="34">
        <v>40016</v>
      </c>
      <c r="B118" s="3">
        <v>16.25</v>
      </c>
      <c r="C118" s="3">
        <v>52.25</v>
      </c>
      <c r="E118" s="3">
        <v>8.1199999999999992</v>
      </c>
      <c r="F118" s="3">
        <v>12.532</v>
      </c>
      <c r="G118" s="3">
        <v>70.2</v>
      </c>
      <c r="H118" s="3">
        <v>111</v>
      </c>
      <c r="I118" s="3">
        <v>34.412999999999997</v>
      </c>
      <c r="J118" s="4"/>
      <c r="K118" s="3">
        <v>24.3</v>
      </c>
      <c r="M118" s="3">
        <v>15.16</v>
      </c>
      <c r="N118" s="3">
        <v>131.80000000000001</v>
      </c>
      <c r="O118" s="3">
        <v>71.724999999999994</v>
      </c>
      <c r="P118" s="3">
        <v>54</v>
      </c>
      <c r="Q118" s="3">
        <v>1.91</v>
      </c>
      <c r="R118" s="3">
        <v>51.186</v>
      </c>
      <c r="S118" s="3">
        <v>6.28</v>
      </c>
      <c r="T118" s="3">
        <v>11.7</v>
      </c>
      <c r="U118" s="3">
        <v>6.1</v>
      </c>
      <c r="V118" s="3">
        <v>19.54</v>
      </c>
      <c r="W118" s="3">
        <v>0.75</v>
      </c>
      <c r="X118" s="3">
        <v>33.75</v>
      </c>
      <c r="Y118" s="3">
        <v>42.773000000000003</v>
      </c>
      <c r="Z118" s="3">
        <v>38</v>
      </c>
      <c r="AA118" s="3">
        <v>3.69</v>
      </c>
      <c r="AB118" s="3">
        <v>13.291</v>
      </c>
      <c r="AC118" s="3">
        <v>13.57</v>
      </c>
      <c r="AD118" s="3">
        <v>32.582000000000001</v>
      </c>
      <c r="AE118" s="3">
        <v>106.8</v>
      </c>
      <c r="AF118" s="3">
        <v>11</v>
      </c>
      <c r="AG118" s="3">
        <v>50.65</v>
      </c>
      <c r="AH118" s="3">
        <v>1.288</v>
      </c>
      <c r="AI118" s="3">
        <v>2.08</v>
      </c>
      <c r="AJ118" s="3">
        <v>11.9</v>
      </c>
      <c r="AK118" s="3">
        <v>26.55</v>
      </c>
      <c r="AL118" s="3">
        <v>28.15</v>
      </c>
      <c r="AM118" s="3">
        <v>5.01</v>
      </c>
    </row>
    <row r="119" spans="1:39">
      <c r="A119" s="34">
        <v>40015</v>
      </c>
      <c r="B119" s="3">
        <v>16.167000000000002</v>
      </c>
      <c r="C119" s="3">
        <v>52.15</v>
      </c>
      <c r="E119" s="3">
        <v>8.2799999999999994</v>
      </c>
      <c r="F119" s="3">
        <v>12.292</v>
      </c>
      <c r="G119" s="3">
        <v>71.8</v>
      </c>
      <c r="H119" s="3">
        <v>112</v>
      </c>
      <c r="I119" s="3">
        <v>32.302</v>
      </c>
      <c r="J119" s="4"/>
      <c r="K119" s="3">
        <v>24.1</v>
      </c>
      <c r="M119" s="3">
        <v>15.2</v>
      </c>
      <c r="N119" s="3">
        <v>131</v>
      </c>
      <c r="O119" s="3">
        <v>75.221000000000004</v>
      </c>
      <c r="P119" s="3">
        <v>53.4</v>
      </c>
      <c r="Q119" s="3">
        <v>1.87</v>
      </c>
      <c r="R119" s="3">
        <v>53.332999999999998</v>
      </c>
      <c r="S119" s="3">
        <v>6.3</v>
      </c>
      <c r="T119" s="3">
        <v>11.8</v>
      </c>
      <c r="U119" s="3">
        <v>6.05</v>
      </c>
      <c r="V119" s="3">
        <v>19.440000000000001</v>
      </c>
      <c r="W119" s="3">
        <v>0.77</v>
      </c>
      <c r="X119" s="3">
        <v>33.700000000000003</v>
      </c>
      <c r="Y119" s="3">
        <v>42.682000000000002</v>
      </c>
      <c r="Z119" s="3">
        <v>38.6</v>
      </c>
      <c r="AA119" s="3">
        <v>3.65</v>
      </c>
      <c r="AB119" s="3">
        <v>13.345000000000001</v>
      </c>
      <c r="AC119" s="3">
        <v>13.57</v>
      </c>
      <c r="AD119" s="3">
        <v>34.618000000000002</v>
      </c>
      <c r="AE119" s="3">
        <v>108.9</v>
      </c>
      <c r="AF119" s="3">
        <v>10.66</v>
      </c>
      <c r="AG119" s="3">
        <v>48.35</v>
      </c>
      <c r="AH119" s="3">
        <v>1.29</v>
      </c>
      <c r="AI119" s="3">
        <v>2.12</v>
      </c>
      <c r="AJ119" s="3">
        <v>11.52</v>
      </c>
      <c r="AK119" s="3">
        <v>26.65</v>
      </c>
      <c r="AL119" s="3">
        <v>28</v>
      </c>
      <c r="AM119" s="3">
        <v>4.7910000000000004</v>
      </c>
    </row>
    <row r="120" spans="1:39">
      <c r="A120" s="34">
        <v>40014</v>
      </c>
      <c r="B120" s="3">
        <v>15.467000000000001</v>
      </c>
      <c r="C120" s="3">
        <v>51.95</v>
      </c>
      <c r="E120" s="3">
        <v>8.6</v>
      </c>
      <c r="F120" s="3">
        <v>12.592000000000001</v>
      </c>
      <c r="G120" s="3">
        <v>70.45</v>
      </c>
      <c r="H120" s="3">
        <v>111.5</v>
      </c>
      <c r="I120" s="3">
        <v>31.981000000000002</v>
      </c>
      <c r="J120" s="4"/>
      <c r="K120" s="3">
        <v>24.05</v>
      </c>
      <c r="M120" s="3">
        <v>15.06</v>
      </c>
      <c r="N120" s="3">
        <v>131.60001</v>
      </c>
      <c r="O120" s="3">
        <v>75.483000000000004</v>
      </c>
      <c r="P120" s="3">
        <v>53</v>
      </c>
      <c r="Q120" s="3">
        <v>1.83</v>
      </c>
      <c r="R120" s="3">
        <v>52.844999999999999</v>
      </c>
      <c r="S120" s="3">
        <v>6.11</v>
      </c>
      <c r="T120" s="3">
        <v>11.425000000000001</v>
      </c>
      <c r="U120" s="3">
        <v>6.07</v>
      </c>
      <c r="V120" s="3">
        <v>18.899999999999999</v>
      </c>
      <c r="W120" s="3">
        <v>0.77</v>
      </c>
      <c r="X120" s="3">
        <v>33.700000000000003</v>
      </c>
      <c r="Y120" s="3">
        <v>41.954999999999998</v>
      </c>
      <c r="Z120" s="3">
        <v>37.549999999999997</v>
      </c>
      <c r="AA120" s="3">
        <v>3.62</v>
      </c>
      <c r="AB120" s="3">
        <v>13.090999999999999</v>
      </c>
      <c r="AC120" s="3">
        <v>13.109</v>
      </c>
      <c r="AD120" s="3">
        <v>33.648000000000003</v>
      </c>
      <c r="AE120" s="3">
        <v>107.6</v>
      </c>
      <c r="AF120" s="3">
        <v>10.6</v>
      </c>
      <c r="AG120" s="3">
        <v>46.65</v>
      </c>
      <c r="AH120" s="3">
        <v>1.288</v>
      </c>
      <c r="AI120" s="3">
        <v>2.1</v>
      </c>
      <c r="AJ120" s="3">
        <v>11.52</v>
      </c>
      <c r="AK120" s="3">
        <v>26.2</v>
      </c>
      <c r="AL120" s="3">
        <v>27.9</v>
      </c>
      <c r="AM120" s="3">
        <v>4.7409999999999997</v>
      </c>
    </row>
    <row r="121" spans="1:39">
      <c r="A121" s="34">
        <v>40011</v>
      </c>
      <c r="B121" s="3">
        <v>15.183</v>
      </c>
      <c r="C121" s="3">
        <v>52.15</v>
      </c>
      <c r="E121" s="3">
        <v>8.56</v>
      </c>
      <c r="F121" s="3">
        <v>12.682</v>
      </c>
      <c r="G121" s="3">
        <v>68.3</v>
      </c>
      <c r="H121" s="3">
        <v>109.4</v>
      </c>
      <c r="I121" s="3">
        <v>30.696000000000002</v>
      </c>
      <c r="J121" s="4"/>
      <c r="K121" s="3">
        <v>23.3</v>
      </c>
      <c r="M121" s="3">
        <v>14.64</v>
      </c>
      <c r="N121" s="3">
        <v>124.5</v>
      </c>
      <c r="O121" s="3">
        <v>70.807000000000002</v>
      </c>
      <c r="P121" s="3">
        <v>51.25</v>
      </c>
      <c r="Q121" s="3">
        <v>1.79</v>
      </c>
      <c r="R121" s="3">
        <v>51.722000000000001</v>
      </c>
      <c r="S121" s="3">
        <v>5.94</v>
      </c>
      <c r="T121" s="3">
        <v>11.05</v>
      </c>
      <c r="U121" s="3">
        <v>6.09</v>
      </c>
      <c r="V121" s="3">
        <v>18.28</v>
      </c>
      <c r="W121" s="3">
        <v>0.78</v>
      </c>
      <c r="X121" s="3">
        <v>33.15</v>
      </c>
      <c r="Y121" s="3">
        <v>40.726999999999997</v>
      </c>
      <c r="Z121" s="3">
        <v>35.9</v>
      </c>
      <c r="AA121" s="3">
        <v>3.62</v>
      </c>
      <c r="AB121" s="3">
        <v>12.436</v>
      </c>
      <c r="AC121" s="3">
        <v>12.307</v>
      </c>
      <c r="AD121" s="3">
        <v>31.321000000000002</v>
      </c>
      <c r="AE121" s="3">
        <v>102.4</v>
      </c>
      <c r="AF121" s="3">
        <v>10.5</v>
      </c>
      <c r="AG121" s="3">
        <v>45.3</v>
      </c>
      <c r="AH121" s="3">
        <v>1.2749999999999999</v>
      </c>
      <c r="AI121" s="3">
        <v>2.08</v>
      </c>
      <c r="AJ121" s="3">
        <v>11.26</v>
      </c>
      <c r="AK121" s="3">
        <v>25.45</v>
      </c>
      <c r="AL121" s="3">
        <v>27.8</v>
      </c>
      <c r="AM121" s="3">
        <v>4.6710000000000003</v>
      </c>
    </row>
    <row r="122" spans="1:39">
      <c r="A122" s="34">
        <v>40010</v>
      </c>
      <c r="B122" s="3">
        <v>15.217000000000001</v>
      </c>
      <c r="C122" s="3">
        <v>51.95</v>
      </c>
      <c r="E122" s="3">
        <v>8.44</v>
      </c>
      <c r="F122" s="3">
        <v>12.577</v>
      </c>
      <c r="G122" s="3">
        <v>66.849999999999994</v>
      </c>
      <c r="H122" s="3">
        <v>107.6</v>
      </c>
      <c r="I122" s="3">
        <v>31.064</v>
      </c>
      <c r="J122" s="4"/>
      <c r="K122" s="3">
        <v>22.9</v>
      </c>
      <c r="M122" s="3">
        <v>13.96</v>
      </c>
      <c r="N122" s="3">
        <v>122</v>
      </c>
      <c r="O122" s="3">
        <v>69.146000000000001</v>
      </c>
      <c r="P122" s="3">
        <v>50.3</v>
      </c>
      <c r="Q122" s="3">
        <v>1.8</v>
      </c>
      <c r="R122" s="3">
        <v>50.21</v>
      </c>
      <c r="S122" s="3">
        <v>5.8</v>
      </c>
      <c r="T122" s="3">
        <v>10.925000000000001</v>
      </c>
      <c r="U122" s="3">
        <v>6.09</v>
      </c>
      <c r="V122" s="3">
        <v>18.2</v>
      </c>
      <c r="W122" s="3">
        <v>0.77</v>
      </c>
      <c r="X122" s="3">
        <v>32.799999999999997</v>
      </c>
      <c r="Y122" s="3">
        <v>39.591000000000001</v>
      </c>
      <c r="Z122" s="3">
        <v>35</v>
      </c>
      <c r="AA122" s="3">
        <v>3.65</v>
      </c>
      <c r="AB122" s="3">
        <v>12.090999999999999</v>
      </c>
      <c r="AC122" s="3">
        <v>11.897</v>
      </c>
      <c r="AD122" s="3">
        <v>30.254999999999999</v>
      </c>
      <c r="AE122" s="3">
        <v>97.85</v>
      </c>
      <c r="AF122" s="3">
        <v>9.99</v>
      </c>
      <c r="AG122" s="3">
        <v>45.85</v>
      </c>
      <c r="AH122" s="3">
        <v>1.2749999999999999</v>
      </c>
      <c r="AI122" s="3">
        <v>2.09</v>
      </c>
      <c r="AJ122" s="3">
        <v>11.3</v>
      </c>
      <c r="AK122" s="3">
        <v>24.55</v>
      </c>
      <c r="AL122" s="3">
        <v>27.55</v>
      </c>
      <c r="AM122" s="3">
        <v>4.6909999999999998</v>
      </c>
    </row>
    <row r="123" spans="1:39">
      <c r="A123" s="34">
        <v>40009</v>
      </c>
      <c r="B123" s="3">
        <v>15.183</v>
      </c>
      <c r="C123" s="3">
        <v>52.3</v>
      </c>
      <c r="E123" s="3">
        <v>8.2799999999999994</v>
      </c>
      <c r="F123" s="3">
        <v>12.592000000000001</v>
      </c>
      <c r="G123" s="3">
        <v>65.599999999999994</v>
      </c>
      <c r="H123" s="3">
        <v>107</v>
      </c>
      <c r="I123" s="3">
        <v>30.238</v>
      </c>
      <c r="J123" s="4"/>
      <c r="K123" s="3">
        <v>22.45</v>
      </c>
      <c r="M123" s="3">
        <v>14.28</v>
      </c>
      <c r="N123" s="3">
        <v>121.2</v>
      </c>
      <c r="O123" s="3">
        <v>68.927000000000007</v>
      </c>
      <c r="P123" s="3">
        <v>49.25</v>
      </c>
      <c r="Q123" s="3">
        <v>1.74</v>
      </c>
      <c r="R123" s="3">
        <v>48.6</v>
      </c>
      <c r="S123" s="3">
        <v>5.65</v>
      </c>
      <c r="T123" s="3">
        <v>10.875</v>
      </c>
      <c r="U123" s="3">
        <v>6.12</v>
      </c>
      <c r="V123" s="3">
        <v>18.3</v>
      </c>
      <c r="W123" s="3">
        <v>0.75</v>
      </c>
      <c r="X123" s="3">
        <v>32</v>
      </c>
      <c r="Y123" s="3">
        <v>39.091000000000001</v>
      </c>
      <c r="Z123" s="3">
        <v>34.4</v>
      </c>
      <c r="AA123" s="3">
        <v>3.6</v>
      </c>
      <c r="AB123" s="3">
        <v>11.818</v>
      </c>
      <c r="AC123" s="3">
        <v>11.675000000000001</v>
      </c>
      <c r="AD123" s="3">
        <v>30.4</v>
      </c>
      <c r="AE123" s="3">
        <v>99.5</v>
      </c>
      <c r="AF123" s="3">
        <v>10.4</v>
      </c>
      <c r="AG123" s="3">
        <v>47.45</v>
      </c>
      <c r="AH123" s="3">
        <v>1.258</v>
      </c>
      <c r="AI123" s="3">
        <v>2.12</v>
      </c>
      <c r="AJ123" s="3">
        <v>11.1</v>
      </c>
      <c r="AK123" s="3">
        <v>24.85</v>
      </c>
      <c r="AL123" s="3">
        <v>27.4</v>
      </c>
      <c r="AM123" s="3">
        <v>4.681</v>
      </c>
    </row>
    <row r="124" spans="1:39">
      <c r="A124" s="34">
        <v>40008</v>
      </c>
      <c r="B124" s="3">
        <v>14.9</v>
      </c>
      <c r="C124" s="3">
        <v>52.15</v>
      </c>
      <c r="E124" s="3">
        <v>8.0399999999999991</v>
      </c>
      <c r="F124" s="3">
        <v>12.111000000000001</v>
      </c>
      <c r="G124" s="3">
        <v>64.05</v>
      </c>
      <c r="H124" s="3">
        <v>106.2</v>
      </c>
      <c r="I124" s="3">
        <v>29.733000000000001</v>
      </c>
      <c r="J124" s="4"/>
      <c r="K124" s="3">
        <v>22.1</v>
      </c>
      <c r="M124" s="3">
        <v>14.16</v>
      </c>
      <c r="N124" s="3">
        <v>116.8</v>
      </c>
      <c r="O124" s="3">
        <v>66.391999999999996</v>
      </c>
      <c r="P124" s="3">
        <v>48.3</v>
      </c>
      <c r="Q124" s="3">
        <v>1.72</v>
      </c>
      <c r="R124" s="3">
        <v>47.037999999999997</v>
      </c>
      <c r="S124" s="3">
        <v>5.34</v>
      </c>
      <c r="T124" s="3">
        <v>10.3</v>
      </c>
      <c r="U124" s="3">
        <v>5.93</v>
      </c>
      <c r="V124" s="3">
        <v>18</v>
      </c>
      <c r="W124" s="3">
        <v>0.76</v>
      </c>
      <c r="X124" s="3">
        <v>31.7</v>
      </c>
      <c r="Y124" s="3">
        <v>37.726999999999997</v>
      </c>
      <c r="Z124" s="3">
        <v>34.799999999999997</v>
      </c>
      <c r="AA124" s="3">
        <v>3.38</v>
      </c>
      <c r="AB124" s="3">
        <v>11.564</v>
      </c>
      <c r="AC124" s="3">
        <v>11.368</v>
      </c>
      <c r="AD124" s="3">
        <v>29.091000000000001</v>
      </c>
      <c r="AE124" s="3">
        <v>95.7</v>
      </c>
      <c r="AF124" s="3">
        <v>10.6</v>
      </c>
      <c r="AG124" s="3">
        <v>43.25</v>
      </c>
      <c r="AH124" s="3">
        <v>1.2549999999999999</v>
      </c>
      <c r="AI124" s="3">
        <v>2.06</v>
      </c>
      <c r="AJ124" s="3">
        <v>10.96</v>
      </c>
      <c r="AK124" s="3">
        <v>24.5</v>
      </c>
      <c r="AL124" s="3">
        <v>27.6</v>
      </c>
      <c r="AM124" s="3">
        <v>4.5910000000000002</v>
      </c>
    </row>
    <row r="125" spans="1:39">
      <c r="A125" s="34">
        <v>40007</v>
      </c>
      <c r="B125" s="3">
        <v>14.6</v>
      </c>
      <c r="C125" s="3">
        <v>51.9</v>
      </c>
      <c r="E125" s="3">
        <v>7.96</v>
      </c>
      <c r="F125" s="3">
        <v>12.111000000000001</v>
      </c>
      <c r="G125" s="3">
        <v>61.35</v>
      </c>
      <c r="H125" s="3">
        <v>104.1</v>
      </c>
      <c r="I125" s="3">
        <v>28.54</v>
      </c>
      <c r="J125" s="4"/>
      <c r="K125" s="3">
        <v>21.3</v>
      </c>
      <c r="M125" s="3">
        <v>13.56</v>
      </c>
      <c r="N125" s="3">
        <v>114</v>
      </c>
      <c r="O125" s="3">
        <v>63.725999999999999</v>
      </c>
      <c r="P125" s="3">
        <v>46.8</v>
      </c>
      <c r="Q125" s="3">
        <v>1.64</v>
      </c>
      <c r="R125" s="3">
        <v>45.33</v>
      </c>
      <c r="S125" s="3">
        <v>5.28</v>
      </c>
      <c r="T125" s="3">
        <v>9.83</v>
      </c>
      <c r="U125" s="3">
        <v>5.91</v>
      </c>
      <c r="V125" s="3">
        <v>18</v>
      </c>
      <c r="W125" s="3">
        <v>0.75</v>
      </c>
      <c r="X125" s="3">
        <v>31.55</v>
      </c>
      <c r="Y125" s="3">
        <v>36.454999999999998</v>
      </c>
      <c r="Z125" s="3">
        <v>33.549999999999997</v>
      </c>
      <c r="AA125" s="3">
        <v>3.28</v>
      </c>
      <c r="AB125" s="3">
        <v>11</v>
      </c>
      <c r="AC125" s="3">
        <v>10.685</v>
      </c>
      <c r="AD125" s="3">
        <v>27.635999999999999</v>
      </c>
      <c r="AE125" s="3">
        <v>91.6</v>
      </c>
      <c r="AF125" s="3">
        <v>10.199999999999999</v>
      </c>
      <c r="AG125" s="3">
        <v>42.7</v>
      </c>
      <c r="AH125" s="3">
        <v>1.25</v>
      </c>
      <c r="AI125" s="3">
        <v>2.0099999999999998</v>
      </c>
      <c r="AJ125" s="3">
        <v>10.5</v>
      </c>
      <c r="AK125" s="3">
        <v>24.25</v>
      </c>
      <c r="AL125" s="3">
        <v>27.45</v>
      </c>
      <c r="AM125" s="3">
        <v>4.5410000000000004</v>
      </c>
    </row>
    <row r="126" spans="1:39">
      <c r="A126" s="34">
        <v>40004</v>
      </c>
      <c r="B126" s="3">
        <v>14.817</v>
      </c>
      <c r="C126" s="3">
        <v>51.7</v>
      </c>
      <c r="E126" s="3">
        <v>8.08</v>
      </c>
      <c r="F126" s="3">
        <v>12.231</v>
      </c>
      <c r="G126" s="3">
        <v>62.55</v>
      </c>
      <c r="H126" s="3">
        <v>105.6</v>
      </c>
      <c r="I126" s="3">
        <v>28.356000000000002</v>
      </c>
      <c r="J126" s="4"/>
      <c r="K126" s="3">
        <v>22.15</v>
      </c>
      <c r="M126" s="3">
        <v>13.88</v>
      </c>
      <c r="N126" s="3">
        <v>117.1</v>
      </c>
      <c r="O126" s="3">
        <v>63.639000000000003</v>
      </c>
      <c r="P126" s="3">
        <v>47.5</v>
      </c>
      <c r="Q126" s="3">
        <v>1.63</v>
      </c>
      <c r="R126" s="3">
        <v>46.598999999999997</v>
      </c>
      <c r="S126" s="3">
        <v>5.49</v>
      </c>
      <c r="T126" s="3">
        <v>10.050000000000001</v>
      </c>
      <c r="U126" s="3">
        <v>5.95</v>
      </c>
      <c r="V126" s="3">
        <v>18.16</v>
      </c>
      <c r="W126" s="3">
        <v>0.75</v>
      </c>
      <c r="X126" s="3">
        <v>31.8</v>
      </c>
      <c r="Y126" s="3">
        <v>37.863999999999997</v>
      </c>
      <c r="Z126" s="3">
        <v>35.299999999999997</v>
      </c>
      <c r="AA126" s="3">
        <v>3.33</v>
      </c>
      <c r="AB126" s="3">
        <v>11.582000000000001</v>
      </c>
      <c r="AC126" s="3">
        <v>11.129</v>
      </c>
      <c r="AD126" s="3">
        <v>28.218</v>
      </c>
      <c r="AE126" s="3">
        <v>93.45</v>
      </c>
      <c r="AF126" s="3">
        <v>9.1</v>
      </c>
      <c r="AG126" s="3">
        <v>42.8</v>
      </c>
      <c r="AH126" s="3">
        <v>1.25</v>
      </c>
      <c r="AI126" s="3">
        <v>2.0099999999999998</v>
      </c>
      <c r="AJ126" s="3">
        <v>11.06</v>
      </c>
      <c r="AK126" s="3">
        <v>24</v>
      </c>
      <c r="AL126" s="3">
        <v>27.4</v>
      </c>
      <c r="AM126" s="3">
        <v>4.5709999999999997</v>
      </c>
    </row>
    <row r="127" spans="1:39">
      <c r="A127" s="34">
        <v>40003</v>
      </c>
      <c r="B127" s="3">
        <v>15.05</v>
      </c>
      <c r="C127" s="3">
        <v>51.75</v>
      </c>
      <c r="E127" s="3">
        <v>8.1199999999999992</v>
      </c>
      <c r="F127" s="3">
        <v>12.337</v>
      </c>
      <c r="G127" s="3">
        <v>62.7</v>
      </c>
      <c r="H127" s="3">
        <v>105.2</v>
      </c>
      <c r="I127" s="3">
        <v>28.54</v>
      </c>
      <c r="J127" s="4"/>
      <c r="K127" s="3">
        <v>22.5</v>
      </c>
      <c r="M127" s="3">
        <v>13.8</v>
      </c>
      <c r="N127" s="3">
        <v>117</v>
      </c>
      <c r="O127" s="3">
        <v>63.725999999999999</v>
      </c>
      <c r="P127" s="3">
        <v>48.75</v>
      </c>
      <c r="Q127" s="3">
        <v>1.61</v>
      </c>
      <c r="R127" s="3">
        <v>44.158999999999999</v>
      </c>
      <c r="S127" s="3">
        <v>5.56</v>
      </c>
      <c r="T127" s="3">
        <v>9.89</v>
      </c>
      <c r="U127" s="3">
        <v>5.82</v>
      </c>
      <c r="V127" s="3">
        <v>18.059999999999999</v>
      </c>
      <c r="W127" s="3">
        <v>0.75</v>
      </c>
      <c r="X127" s="3">
        <v>32.200000000000003</v>
      </c>
      <c r="Y127" s="3">
        <v>38.773000000000003</v>
      </c>
      <c r="Z127" s="3">
        <v>34.15</v>
      </c>
      <c r="AA127" s="3">
        <v>3.32</v>
      </c>
      <c r="AB127" s="3">
        <v>11.8</v>
      </c>
      <c r="AC127" s="3">
        <v>11.112</v>
      </c>
      <c r="AD127" s="3">
        <v>28.945</v>
      </c>
      <c r="AE127" s="3">
        <v>93.35</v>
      </c>
      <c r="AF127" s="3">
        <v>9.15</v>
      </c>
      <c r="AG127" s="3">
        <v>42.7</v>
      </c>
      <c r="AH127" s="3">
        <v>1.25</v>
      </c>
      <c r="AI127" s="3">
        <v>2.02</v>
      </c>
      <c r="AJ127" s="3">
        <v>11.2</v>
      </c>
      <c r="AK127" s="3">
        <v>23.4</v>
      </c>
      <c r="AL127" s="3">
        <v>27.25</v>
      </c>
      <c r="AM127" s="3">
        <v>4.3810000000000002</v>
      </c>
    </row>
    <row r="128" spans="1:39">
      <c r="A128" s="34">
        <v>40002</v>
      </c>
      <c r="B128" s="3">
        <v>15.3</v>
      </c>
      <c r="C128" s="3">
        <v>51.85</v>
      </c>
      <c r="E128" s="3">
        <v>8</v>
      </c>
      <c r="F128" s="3">
        <v>12.021000000000001</v>
      </c>
      <c r="G128" s="3">
        <v>62.95</v>
      </c>
      <c r="H128" s="3">
        <v>105.2</v>
      </c>
      <c r="I128" s="3">
        <v>28.081</v>
      </c>
      <c r="J128" s="4"/>
      <c r="K128" s="3">
        <v>22.05</v>
      </c>
      <c r="M128" s="3">
        <v>13.9</v>
      </c>
      <c r="N128" s="3">
        <v>117.5</v>
      </c>
      <c r="O128" s="3">
        <v>64.688000000000002</v>
      </c>
      <c r="P128" s="3">
        <v>49.2</v>
      </c>
      <c r="Q128" s="3">
        <v>1.59</v>
      </c>
      <c r="R128" s="3">
        <v>43.524999999999999</v>
      </c>
      <c r="S128" s="3">
        <v>5.54</v>
      </c>
      <c r="T128" s="3">
        <v>10</v>
      </c>
      <c r="U128" s="3">
        <v>5.76</v>
      </c>
      <c r="V128" s="3">
        <v>17.78</v>
      </c>
      <c r="W128" s="3">
        <v>0.76</v>
      </c>
      <c r="X128" s="3">
        <v>32.200000000000003</v>
      </c>
      <c r="Y128" s="3">
        <v>39.363999999999997</v>
      </c>
      <c r="Z128" s="3">
        <v>34.049999999999997</v>
      </c>
      <c r="AA128" s="3">
        <v>3.38</v>
      </c>
      <c r="AB128" s="3">
        <v>11.818</v>
      </c>
      <c r="AC128" s="3">
        <v>11.266</v>
      </c>
      <c r="AD128" s="3">
        <v>29.138999999999999</v>
      </c>
      <c r="AE128" s="3">
        <v>92.1</v>
      </c>
      <c r="AF128" s="3">
        <v>8.9</v>
      </c>
      <c r="AG128" s="3">
        <v>41.95</v>
      </c>
      <c r="AH128" s="3">
        <v>1.25</v>
      </c>
      <c r="AI128" s="3">
        <v>2</v>
      </c>
      <c r="AJ128" s="3">
        <v>10.86</v>
      </c>
      <c r="AK128" s="3">
        <v>23.45</v>
      </c>
      <c r="AL128" s="3">
        <v>27.45</v>
      </c>
      <c r="AM128" s="3">
        <v>4.282</v>
      </c>
    </row>
    <row r="129" spans="1:39">
      <c r="A129" s="34">
        <v>40001</v>
      </c>
      <c r="B129" s="3">
        <v>15.933</v>
      </c>
      <c r="C129" s="3">
        <v>51.65</v>
      </c>
      <c r="E129" s="3">
        <v>7.88</v>
      </c>
      <c r="F129" s="3">
        <v>11.961</v>
      </c>
      <c r="G129" s="3">
        <v>63.55</v>
      </c>
      <c r="H129" s="3">
        <v>106.1</v>
      </c>
      <c r="I129" s="3">
        <v>28.815000000000001</v>
      </c>
      <c r="J129" s="4"/>
      <c r="K129" s="3">
        <v>22.55</v>
      </c>
      <c r="M129" s="3">
        <v>14.36</v>
      </c>
      <c r="N129" s="3">
        <v>117.9</v>
      </c>
      <c r="O129" s="3">
        <v>63.508000000000003</v>
      </c>
      <c r="P129" s="3">
        <v>49.65</v>
      </c>
      <c r="Q129" s="3">
        <v>1.58</v>
      </c>
      <c r="R129" s="3">
        <v>44.646999999999998</v>
      </c>
      <c r="S129" s="3">
        <v>5.65</v>
      </c>
      <c r="T129" s="3">
        <v>10.275</v>
      </c>
      <c r="U129" s="3">
        <v>5.8</v>
      </c>
      <c r="V129" s="3">
        <v>17.96</v>
      </c>
      <c r="W129" s="3">
        <v>0.74</v>
      </c>
      <c r="X129" s="3">
        <v>31.6</v>
      </c>
      <c r="Y129" s="3">
        <v>39.636000000000003</v>
      </c>
      <c r="Z129" s="3">
        <v>35.1</v>
      </c>
      <c r="AA129" s="3">
        <v>3.37</v>
      </c>
      <c r="AB129" s="3">
        <v>11.909000000000001</v>
      </c>
      <c r="AC129" s="3">
        <v>11.778</v>
      </c>
      <c r="AD129" s="3">
        <v>29.187999999999999</v>
      </c>
      <c r="AE129" s="3">
        <v>93.5</v>
      </c>
      <c r="AF129" s="3">
        <v>8.9499999999999993</v>
      </c>
      <c r="AG129" s="3">
        <v>41.65</v>
      </c>
      <c r="AH129" s="3">
        <v>1.24</v>
      </c>
      <c r="AI129" s="3">
        <v>1.99</v>
      </c>
      <c r="AJ129" s="3">
        <v>10.9</v>
      </c>
      <c r="AK129" s="3">
        <v>23.5</v>
      </c>
      <c r="AL129" s="3">
        <v>27.4</v>
      </c>
      <c r="AM129" s="3">
        <v>4.351</v>
      </c>
    </row>
    <row r="130" spans="1:39">
      <c r="A130" s="34">
        <v>40000</v>
      </c>
      <c r="B130" s="3">
        <v>16.082999999999998</v>
      </c>
      <c r="C130" s="3">
        <v>51.4</v>
      </c>
      <c r="E130" s="3">
        <v>8.16</v>
      </c>
      <c r="F130" s="3">
        <v>11.976000000000001</v>
      </c>
      <c r="G130" s="3">
        <v>63.3</v>
      </c>
      <c r="H130" s="3">
        <v>106.2</v>
      </c>
      <c r="I130" s="3">
        <v>28.54</v>
      </c>
      <c r="J130" s="4"/>
      <c r="K130" s="3">
        <v>22.75</v>
      </c>
      <c r="M130" s="3">
        <v>14.48</v>
      </c>
      <c r="N130" s="3">
        <v>119.3</v>
      </c>
      <c r="O130" s="3">
        <v>63.901000000000003</v>
      </c>
      <c r="P130" s="3">
        <v>49.8</v>
      </c>
      <c r="Q130" s="3">
        <v>1.55</v>
      </c>
      <c r="R130" s="3">
        <v>43.866</v>
      </c>
      <c r="S130" s="3">
        <v>5.61</v>
      </c>
      <c r="T130" s="3">
        <v>10.275</v>
      </c>
      <c r="U130" s="3">
        <v>6.01</v>
      </c>
      <c r="V130" s="3">
        <v>18.64</v>
      </c>
      <c r="W130" s="3">
        <v>0.69</v>
      </c>
      <c r="X130" s="3">
        <v>31.4</v>
      </c>
      <c r="Y130" s="3">
        <v>39.682000000000002</v>
      </c>
      <c r="Z130" s="3">
        <v>36.049999999999997</v>
      </c>
      <c r="AA130" s="3">
        <v>3.42</v>
      </c>
      <c r="AB130" s="3">
        <v>12.073</v>
      </c>
      <c r="AC130" s="3">
        <v>11.795</v>
      </c>
      <c r="AD130" s="3">
        <v>29.332999999999998</v>
      </c>
      <c r="AE130" s="3">
        <v>93.95</v>
      </c>
      <c r="AF130" s="3">
        <v>9</v>
      </c>
      <c r="AG130" s="3">
        <v>41.8</v>
      </c>
      <c r="AH130" s="3">
        <v>1.23</v>
      </c>
      <c r="AI130" s="3">
        <v>1.99</v>
      </c>
      <c r="AJ130" s="3">
        <v>10.26</v>
      </c>
      <c r="AK130" s="3">
        <v>23.25</v>
      </c>
      <c r="AL130" s="3">
        <v>27.15</v>
      </c>
      <c r="AM130" s="3">
        <v>4.3019999999999996</v>
      </c>
    </row>
    <row r="131" spans="1:39">
      <c r="A131" s="34">
        <v>39997</v>
      </c>
      <c r="B131" s="3">
        <v>16.25</v>
      </c>
      <c r="C131" s="3">
        <v>51.3</v>
      </c>
      <c r="E131" s="3">
        <v>8.16</v>
      </c>
      <c r="F131" s="3">
        <v>12.021000000000001</v>
      </c>
      <c r="G131" s="3">
        <v>64</v>
      </c>
      <c r="H131" s="3">
        <v>106.3</v>
      </c>
      <c r="I131" s="3">
        <v>28.585999999999999</v>
      </c>
      <c r="J131" s="4"/>
      <c r="K131" s="3">
        <v>23.2</v>
      </c>
      <c r="M131" s="3">
        <v>14.24</v>
      </c>
      <c r="N131" s="3">
        <v>120.5</v>
      </c>
      <c r="O131" s="3">
        <v>64.599999999999994</v>
      </c>
      <c r="P131" s="3">
        <v>50.8</v>
      </c>
      <c r="Q131" s="3">
        <v>1.55</v>
      </c>
      <c r="R131" s="3">
        <v>43.134999999999998</v>
      </c>
      <c r="S131" s="3">
        <v>5.7</v>
      </c>
      <c r="T131" s="3">
        <v>10.425000000000001</v>
      </c>
      <c r="U131" s="3">
        <v>6.18</v>
      </c>
      <c r="V131" s="3">
        <v>19.100000000000001</v>
      </c>
      <c r="W131" s="3">
        <v>0.72</v>
      </c>
      <c r="X131" s="3">
        <v>31.5</v>
      </c>
      <c r="Y131" s="3">
        <v>39.726999999999997</v>
      </c>
      <c r="Z131" s="3">
        <v>35.85</v>
      </c>
      <c r="AA131" s="3">
        <v>3.37</v>
      </c>
      <c r="AB131" s="3">
        <v>11.872999999999999</v>
      </c>
      <c r="AC131" s="3">
        <v>12.102</v>
      </c>
      <c r="AD131" s="3">
        <v>29.867000000000001</v>
      </c>
      <c r="AE131" s="3">
        <v>95.25</v>
      </c>
      <c r="AF131" s="3">
        <v>8.9</v>
      </c>
      <c r="AG131" s="3">
        <v>42</v>
      </c>
      <c r="AH131" s="3">
        <v>1.23</v>
      </c>
      <c r="AI131" s="3">
        <v>1.99</v>
      </c>
      <c r="AJ131" s="3">
        <v>10.32</v>
      </c>
      <c r="AK131" s="3">
        <v>23.55</v>
      </c>
      <c r="AL131" s="3">
        <v>27.3</v>
      </c>
      <c r="AM131" s="3">
        <v>4.4509999999999996</v>
      </c>
    </row>
    <row r="132" spans="1:39">
      <c r="A132" s="34">
        <v>39996</v>
      </c>
      <c r="B132" s="3">
        <v>16.167000000000002</v>
      </c>
      <c r="C132" s="3">
        <v>51.2</v>
      </c>
      <c r="E132" s="3">
        <v>8.1999999999999993</v>
      </c>
      <c r="F132" s="3">
        <v>12.036</v>
      </c>
      <c r="G132" s="3">
        <v>63.95</v>
      </c>
      <c r="H132" s="3">
        <v>106.3</v>
      </c>
      <c r="I132" s="3">
        <v>28.861000000000001</v>
      </c>
      <c r="J132" s="4"/>
      <c r="K132" s="3">
        <v>23.3</v>
      </c>
      <c r="M132" s="3">
        <v>13.9</v>
      </c>
      <c r="N132" s="3">
        <v>120.6</v>
      </c>
      <c r="O132" s="3">
        <v>63.856999999999999</v>
      </c>
      <c r="P132" s="3">
        <v>50.25</v>
      </c>
      <c r="Q132" s="3">
        <v>1.64</v>
      </c>
      <c r="R132" s="3">
        <v>42.256</v>
      </c>
      <c r="S132" s="3">
        <v>5.49</v>
      </c>
      <c r="T132" s="3">
        <v>10.275</v>
      </c>
      <c r="U132" s="3">
        <v>6.3</v>
      </c>
      <c r="V132" s="3">
        <v>19</v>
      </c>
      <c r="W132" s="3">
        <v>0.76</v>
      </c>
      <c r="X132" s="3">
        <v>32.049999999999997</v>
      </c>
      <c r="Y132" s="3">
        <v>39.636000000000003</v>
      </c>
      <c r="Z132" s="3">
        <v>35.25</v>
      </c>
      <c r="AA132" s="3">
        <v>3.41</v>
      </c>
      <c r="AB132" s="3">
        <v>11.691000000000001</v>
      </c>
      <c r="AC132" s="3">
        <v>12.085000000000001</v>
      </c>
      <c r="AD132" s="3">
        <v>30.497</v>
      </c>
      <c r="AE132" s="3">
        <v>95.8</v>
      </c>
      <c r="AF132" s="3">
        <v>8.9700000000000006</v>
      </c>
      <c r="AG132" s="3">
        <v>41.8</v>
      </c>
      <c r="AH132" s="3">
        <v>1.2370000000000001</v>
      </c>
      <c r="AI132" s="3">
        <v>2.0299999999999998</v>
      </c>
      <c r="AJ132" s="3">
        <v>10.56</v>
      </c>
      <c r="AK132" s="3">
        <v>23.55</v>
      </c>
      <c r="AL132" s="3">
        <v>27.35</v>
      </c>
      <c r="AM132" s="3">
        <v>4.4409999999999998</v>
      </c>
    </row>
    <row r="133" spans="1:39">
      <c r="A133" s="34">
        <v>39995</v>
      </c>
      <c r="B133" s="4"/>
      <c r="C133" s="4"/>
      <c r="E133" s="4"/>
      <c r="F133" s="4"/>
      <c r="G133" s="4"/>
      <c r="H133" s="4"/>
      <c r="I133" s="4"/>
      <c r="J133" s="4"/>
      <c r="K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3">
        <v>3.52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</row>
    <row r="134" spans="1:39">
      <c r="A134" s="34">
        <v>39994</v>
      </c>
      <c r="B134" s="3">
        <v>15.917</v>
      </c>
      <c r="C134" s="3">
        <v>51.4</v>
      </c>
      <c r="E134" s="3">
        <v>8.36</v>
      </c>
      <c r="F134" s="3">
        <v>12.246</v>
      </c>
      <c r="G134" s="3">
        <v>65.650000000000006</v>
      </c>
      <c r="H134" s="3">
        <v>109</v>
      </c>
      <c r="I134" s="3">
        <v>28.998999999999999</v>
      </c>
      <c r="J134" s="4"/>
      <c r="K134" s="3">
        <v>23.65</v>
      </c>
      <c r="M134" s="3">
        <v>13.58</v>
      </c>
      <c r="N134" s="3">
        <v>120.7</v>
      </c>
      <c r="O134" s="3">
        <v>68.358999999999995</v>
      </c>
      <c r="P134" s="3">
        <v>50.65</v>
      </c>
      <c r="Q134" s="3">
        <v>1.63</v>
      </c>
      <c r="R134" s="3">
        <v>42.207000000000001</v>
      </c>
      <c r="S134" s="3">
        <v>5.37</v>
      </c>
      <c r="T134" s="3">
        <v>10.4</v>
      </c>
      <c r="U134" s="3">
        <v>6.19</v>
      </c>
      <c r="V134" s="3">
        <v>18.260000000000002</v>
      </c>
      <c r="W134" s="3">
        <v>0.72</v>
      </c>
      <c r="X134" s="3">
        <v>31.15</v>
      </c>
      <c r="Y134" s="3">
        <v>40.408999999999999</v>
      </c>
      <c r="Z134" s="3">
        <v>34</v>
      </c>
      <c r="AA134" s="3">
        <v>3.54</v>
      </c>
      <c r="AB134" s="3">
        <v>11.673</v>
      </c>
      <c r="AC134" s="3">
        <v>11.965999999999999</v>
      </c>
      <c r="AD134" s="3">
        <v>31.855</v>
      </c>
      <c r="AE134" s="3">
        <v>96.8</v>
      </c>
      <c r="AF134" s="3">
        <v>8.85</v>
      </c>
      <c r="AG134" s="3">
        <v>39.85</v>
      </c>
      <c r="AH134" s="3">
        <v>1.1919999999999999</v>
      </c>
      <c r="AI134" s="3">
        <v>2.02</v>
      </c>
      <c r="AJ134" s="3">
        <v>10.68</v>
      </c>
      <c r="AK134" s="3">
        <v>23.25</v>
      </c>
      <c r="AL134" s="3">
        <v>27.2</v>
      </c>
      <c r="AM134" s="3">
        <v>4.4409999999999998</v>
      </c>
    </row>
    <row r="135" spans="1:39">
      <c r="A135" s="34">
        <v>39993</v>
      </c>
      <c r="B135" s="3">
        <v>16.183</v>
      </c>
      <c r="C135" s="3">
        <v>51.5</v>
      </c>
      <c r="E135" s="3">
        <v>8.44</v>
      </c>
      <c r="F135" s="3">
        <v>12.367000000000001</v>
      </c>
      <c r="G135" s="3">
        <v>65.25</v>
      </c>
      <c r="H135" s="3">
        <v>110.8</v>
      </c>
      <c r="I135" s="3">
        <v>28.768999999999998</v>
      </c>
      <c r="J135" s="4"/>
      <c r="K135" s="3">
        <v>23.9</v>
      </c>
      <c r="M135" s="3">
        <v>13.26</v>
      </c>
      <c r="N135" s="3">
        <v>125.2</v>
      </c>
      <c r="O135" s="3">
        <v>67.921999999999997</v>
      </c>
      <c r="P135" s="3">
        <v>51.85</v>
      </c>
      <c r="Q135" s="3">
        <v>1.66</v>
      </c>
      <c r="R135" s="3">
        <v>42.890999999999998</v>
      </c>
      <c r="S135" s="3">
        <v>5.56</v>
      </c>
      <c r="T135" s="3">
        <v>10.925000000000001</v>
      </c>
      <c r="U135" s="3">
        <v>5.84</v>
      </c>
      <c r="V135" s="3">
        <v>18.52</v>
      </c>
      <c r="W135" s="3">
        <v>0.77</v>
      </c>
      <c r="X135" s="3">
        <v>32.25</v>
      </c>
      <c r="Y135" s="3">
        <v>40.817999999999998</v>
      </c>
      <c r="Z135" s="3">
        <v>34.15</v>
      </c>
      <c r="AA135" s="3">
        <v>3.49</v>
      </c>
      <c r="AB135" s="3">
        <v>11.964</v>
      </c>
      <c r="AC135" s="3">
        <v>12.051</v>
      </c>
      <c r="AD135" s="3">
        <v>31.321000000000002</v>
      </c>
      <c r="AE135" s="3">
        <v>99.05</v>
      </c>
      <c r="AF135" s="3">
        <v>8.85</v>
      </c>
      <c r="AG135" s="3">
        <v>41.75</v>
      </c>
      <c r="AH135" s="3">
        <v>1.21</v>
      </c>
      <c r="AI135" s="3">
        <v>2.0499999999999998</v>
      </c>
      <c r="AJ135" s="3">
        <v>10.28</v>
      </c>
      <c r="AK135" s="3">
        <v>23.8</v>
      </c>
      <c r="AL135" s="3">
        <v>28</v>
      </c>
      <c r="AM135" s="3">
        <v>4.4409999999999998</v>
      </c>
    </row>
    <row r="136" spans="1:39">
      <c r="A136" s="34">
        <v>39990</v>
      </c>
      <c r="B136" s="3">
        <v>16.082999999999998</v>
      </c>
      <c r="C136" s="3">
        <v>51.65</v>
      </c>
      <c r="E136" s="3">
        <v>8.6</v>
      </c>
      <c r="F136" s="3">
        <v>12.516999999999999</v>
      </c>
      <c r="G136" s="3">
        <v>65.5</v>
      </c>
      <c r="H136" s="3">
        <v>110.4</v>
      </c>
      <c r="I136" s="3">
        <v>29.640999999999998</v>
      </c>
      <c r="J136" s="4"/>
      <c r="K136" s="3">
        <v>24.25</v>
      </c>
      <c r="M136" s="3">
        <v>13.2</v>
      </c>
      <c r="N136" s="3">
        <v>126.7</v>
      </c>
      <c r="O136" s="3">
        <v>67.091999999999999</v>
      </c>
      <c r="P136" s="3">
        <v>52.8</v>
      </c>
      <c r="Q136" s="3">
        <v>1.68</v>
      </c>
      <c r="R136" s="3">
        <v>43.524999999999999</v>
      </c>
      <c r="S136" s="3">
        <v>5.5</v>
      </c>
      <c r="T136" s="3">
        <v>11.025</v>
      </c>
      <c r="U136" s="3">
        <v>5.8</v>
      </c>
      <c r="V136" s="3">
        <v>17.8</v>
      </c>
      <c r="W136" s="3">
        <v>0.74</v>
      </c>
      <c r="X136" s="3">
        <v>32.25</v>
      </c>
      <c r="Y136" s="3">
        <v>40.863999999999997</v>
      </c>
      <c r="Z136" s="3">
        <v>34.6</v>
      </c>
      <c r="AA136" s="3">
        <v>3.63</v>
      </c>
      <c r="AB136" s="3">
        <v>12.164</v>
      </c>
      <c r="AC136" s="3">
        <v>12.391999999999999</v>
      </c>
      <c r="AD136" s="3">
        <v>30.739000000000001</v>
      </c>
      <c r="AE136" s="3">
        <v>99.7</v>
      </c>
      <c r="AF136" s="3">
        <v>8.91</v>
      </c>
      <c r="AG136" s="3">
        <v>42</v>
      </c>
      <c r="AH136" s="3">
        <v>1.212</v>
      </c>
      <c r="AI136" s="3">
        <v>2.06</v>
      </c>
      <c r="AJ136" s="3">
        <v>10.16</v>
      </c>
      <c r="AK136" s="3">
        <v>24.05</v>
      </c>
      <c r="AL136" s="3">
        <v>28.1</v>
      </c>
      <c r="AM136" s="3">
        <v>4.7910000000000004</v>
      </c>
    </row>
    <row r="137" spans="1:39">
      <c r="A137" s="34">
        <v>39989</v>
      </c>
      <c r="B137" s="3">
        <v>15.933</v>
      </c>
      <c r="C137" s="3">
        <v>51.6</v>
      </c>
      <c r="E137" s="3">
        <v>8</v>
      </c>
      <c r="F137" s="3">
        <v>12.321999999999999</v>
      </c>
      <c r="G137" s="3">
        <v>65.849999999999994</v>
      </c>
      <c r="H137" s="3">
        <v>110.1</v>
      </c>
      <c r="I137" s="3">
        <v>27.852</v>
      </c>
      <c r="J137" s="4"/>
      <c r="K137" s="3">
        <v>23.85</v>
      </c>
      <c r="M137" s="3">
        <v>12.72</v>
      </c>
      <c r="N137" s="3">
        <v>123.6</v>
      </c>
      <c r="O137" s="3">
        <v>65.3</v>
      </c>
      <c r="P137" s="3">
        <v>51.5</v>
      </c>
      <c r="Q137" s="3">
        <v>1.68</v>
      </c>
      <c r="R137" s="3">
        <v>43.914999999999999</v>
      </c>
      <c r="S137" s="3">
        <v>5.28</v>
      </c>
      <c r="T137" s="3">
        <v>10.35</v>
      </c>
      <c r="U137" s="3">
        <v>5.86</v>
      </c>
      <c r="V137" s="3">
        <v>17.52</v>
      </c>
      <c r="W137" s="3">
        <v>0.75</v>
      </c>
      <c r="X137" s="3">
        <v>32.25</v>
      </c>
      <c r="Y137" s="3">
        <v>40.454999999999998</v>
      </c>
      <c r="Z137" s="3">
        <v>34.25</v>
      </c>
      <c r="AA137" s="3">
        <v>3.61</v>
      </c>
      <c r="AB137" s="3">
        <v>12.073</v>
      </c>
      <c r="AC137" s="3">
        <v>12.273</v>
      </c>
      <c r="AD137" s="3">
        <v>29.478999999999999</v>
      </c>
      <c r="AE137" s="3">
        <v>96.75</v>
      </c>
      <c r="AF137" s="3">
        <v>9</v>
      </c>
      <c r="AG137" s="3">
        <v>44</v>
      </c>
      <c r="AH137" s="3">
        <v>1.202</v>
      </c>
      <c r="AI137" s="3">
        <v>2.0499999999999998</v>
      </c>
      <c r="AJ137" s="3">
        <v>9.9600000000000009</v>
      </c>
      <c r="AK137" s="3">
        <v>23.3</v>
      </c>
      <c r="AL137" s="3">
        <v>27.95</v>
      </c>
      <c r="AM137" s="3">
        <v>4.3410000000000002</v>
      </c>
    </row>
    <row r="138" spans="1:39">
      <c r="A138" s="34">
        <v>39988</v>
      </c>
      <c r="B138" s="3">
        <v>15.85</v>
      </c>
      <c r="C138" s="3">
        <v>51.9</v>
      </c>
      <c r="E138" s="3">
        <v>7.92</v>
      </c>
      <c r="F138" s="3">
        <v>11.946</v>
      </c>
      <c r="G138" s="3">
        <v>65.5</v>
      </c>
      <c r="H138" s="3">
        <v>106.8</v>
      </c>
      <c r="I138" s="3">
        <v>27.439</v>
      </c>
      <c r="J138" s="4"/>
      <c r="K138" s="3">
        <v>22.95</v>
      </c>
      <c r="M138" s="3">
        <v>12.74</v>
      </c>
      <c r="N138" s="3">
        <v>119.7</v>
      </c>
      <c r="O138" s="3">
        <v>63.332999999999998</v>
      </c>
      <c r="P138" s="3">
        <v>50.8</v>
      </c>
      <c r="Q138" s="3">
        <v>1.65</v>
      </c>
      <c r="R138" s="3">
        <v>44.744999999999997</v>
      </c>
      <c r="S138" s="3">
        <v>5.05</v>
      </c>
      <c r="T138" s="3">
        <v>10.475</v>
      </c>
      <c r="U138" s="3">
        <v>6</v>
      </c>
      <c r="V138" s="3">
        <v>17.48</v>
      </c>
      <c r="W138" s="3">
        <v>0.75</v>
      </c>
      <c r="X138" s="3">
        <v>31.9</v>
      </c>
      <c r="Y138" s="3">
        <v>38.091000000000001</v>
      </c>
      <c r="Z138" s="3">
        <v>34.049999999999997</v>
      </c>
      <c r="AA138" s="3">
        <v>3.46</v>
      </c>
      <c r="AB138" s="3">
        <v>11.364000000000001</v>
      </c>
      <c r="AC138" s="3">
        <v>11.401999999999999</v>
      </c>
      <c r="AD138" s="3">
        <v>27.927</v>
      </c>
      <c r="AE138" s="3">
        <v>92.15</v>
      </c>
      <c r="AF138" s="3">
        <v>8.8000000000000007</v>
      </c>
      <c r="AG138" s="3">
        <v>41.6</v>
      </c>
      <c r="AH138" s="3">
        <v>1.1950000000000001</v>
      </c>
      <c r="AI138" s="3">
        <v>2.0699999999999998</v>
      </c>
      <c r="AJ138" s="3">
        <v>9.9499999999999993</v>
      </c>
      <c r="AK138" s="3">
        <v>23.5</v>
      </c>
      <c r="AL138" s="3">
        <v>28.25</v>
      </c>
      <c r="AM138" s="3">
        <v>4.2320000000000002</v>
      </c>
    </row>
    <row r="139" spans="1:39">
      <c r="A139" s="34">
        <v>39987</v>
      </c>
      <c r="B139" s="3">
        <v>15.317</v>
      </c>
      <c r="C139" s="3">
        <v>51.85</v>
      </c>
      <c r="E139" s="3">
        <v>7.92</v>
      </c>
      <c r="F139" s="3">
        <v>12.006</v>
      </c>
      <c r="G139" s="3">
        <v>64.75</v>
      </c>
      <c r="H139" s="3">
        <v>106.1</v>
      </c>
      <c r="I139" s="3">
        <v>27.439</v>
      </c>
      <c r="J139" s="4"/>
      <c r="K139" s="3">
        <v>22.45</v>
      </c>
      <c r="M139" s="3">
        <v>12.32</v>
      </c>
      <c r="N139" s="3">
        <v>114.7</v>
      </c>
      <c r="O139" s="3">
        <v>61.146999999999998</v>
      </c>
      <c r="P139" s="3">
        <v>49.9</v>
      </c>
      <c r="Q139" s="3">
        <v>1.61</v>
      </c>
      <c r="R139" s="3">
        <v>45.037999999999997</v>
      </c>
      <c r="S139" s="3">
        <v>5</v>
      </c>
      <c r="T139" s="3">
        <v>10.15</v>
      </c>
      <c r="U139" s="3">
        <v>5.55</v>
      </c>
      <c r="V139" s="3">
        <v>17.02</v>
      </c>
      <c r="W139" s="3">
        <v>0.74</v>
      </c>
      <c r="X139" s="3">
        <v>32.299999999999997</v>
      </c>
      <c r="Y139" s="3">
        <v>37.636000000000003</v>
      </c>
      <c r="Z139" s="3">
        <v>33.6</v>
      </c>
      <c r="AA139" s="3">
        <v>3.33</v>
      </c>
      <c r="AB139" s="3">
        <v>10.964</v>
      </c>
      <c r="AC139" s="3">
        <v>10.771000000000001</v>
      </c>
      <c r="AD139" s="3">
        <v>27.103000000000002</v>
      </c>
      <c r="AE139" s="3">
        <v>89.15</v>
      </c>
      <c r="AF139" s="3">
        <v>8.6</v>
      </c>
      <c r="AG139" s="3">
        <v>41.35</v>
      </c>
      <c r="AH139" s="3">
        <v>1.2</v>
      </c>
      <c r="AI139" s="3">
        <v>2.0699999999999998</v>
      </c>
      <c r="AJ139" s="3">
        <v>9.84</v>
      </c>
      <c r="AK139" s="3">
        <v>22.95</v>
      </c>
      <c r="AL139" s="3">
        <v>28.25</v>
      </c>
      <c r="AM139" s="3">
        <v>4.202</v>
      </c>
    </row>
    <row r="140" spans="1:39">
      <c r="A140" s="34">
        <v>39986</v>
      </c>
      <c r="B140" s="3">
        <v>15.9</v>
      </c>
      <c r="C140" s="3">
        <v>51.65</v>
      </c>
      <c r="E140" s="3">
        <v>8.48</v>
      </c>
      <c r="F140" s="3">
        <v>11.916</v>
      </c>
      <c r="G140" s="3">
        <v>66.55</v>
      </c>
      <c r="H140" s="3">
        <v>108.3</v>
      </c>
      <c r="I140" s="3">
        <v>27.667999999999999</v>
      </c>
      <c r="J140" s="4"/>
      <c r="K140" s="3">
        <v>23.6</v>
      </c>
      <c r="M140" s="3">
        <v>12.98</v>
      </c>
      <c r="N140" s="3">
        <v>119.9</v>
      </c>
      <c r="O140" s="3">
        <v>63.332999999999998</v>
      </c>
      <c r="P140" s="3">
        <v>51.7</v>
      </c>
      <c r="Q140" s="3">
        <v>1.69</v>
      </c>
      <c r="R140" s="3">
        <v>45.33</v>
      </c>
      <c r="S140" s="3">
        <v>5.14</v>
      </c>
      <c r="T140" s="3">
        <v>10.5</v>
      </c>
      <c r="U140" s="3">
        <v>5.61</v>
      </c>
      <c r="V140" s="3">
        <v>17.239999999999998</v>
      </c>
      <c r="W140" s="3">
        <v>0.78</v>
      </c>
      <c r="X140" s="3">
        <v>31.55</v>
      </c>
      <c r="Y140" s="3">
        <v>39.226999999999997</v>
      </c>
      <c r="Z140" s="3">
        <v>34.25</v>
      </c>
      <c r="AA140" s="3">
        <v>3.4</v>
      </c>
      <c r="AB140" s="3">
        <v>11.291</v>
      </c>
      <c r="AC140" s="3">
        <v>11.196999999999999</v>
      </c>
      <c r="AD140" s="3">
        <v>27.635999999999999</v>
      </c>
      <c r="AE140" s="3">
        <v>92.85</v>
      </c>
      <c r="AF140" s="3">
        <v>8.7100000000000009</v>
      </c>
      <c r="AG140" s="3">
        <v>42.1</v>
      </c>
      <c r="AH140" s="3">
        <v>1.2270000000000001</v>
      </c>
      <c r="AI140" s="3">
        <v>2.06</v>
      </c>
      <c r="AJ140" s="3">
        <v>9.99</v>
      </c>
      <c r="AK140" s="3">
        <v>23.15</v>
      </c>
      <c r="AL140" s="3">
        <v>27.75</v>
      </c>
      <c r="AM140" s="3">
        <v>4.3120000000000003</v>
      </c>
    </row>
    <row r="141" spans="1:39">
      <c r="A141" s="34">
        <v>39983</v>
      </c>
      <c r="B141" s="3">
        <v>16.132999999999999</v>
      </c>
      <c r="C141" s="3">
        <v>51.8</v>
      </c>
      <c r="E141" s="3">
        <v>8.64</v>
      </c>
      <c r="F141" s="3">
        <v>11.811</v>
      </c>
      <c r="G141" s="3">
        <v>66.599999999999994</v>
      </c>
      <c r="H141" s="3">
        <v>109.5</v>
      </c>
      <c r="I141" s="3">
        <v>27.713999999999999</v>
      </c>
      <c r="J141" s="4"/>
      <c r="K141" s="3">
        <v>24.2</v>
      </c>
      <c r="M141" s="3">
        <v>13.24</v>
      </c>
      <c r="N141" s="3">
        <v>121.3</v>
      </c>
      <c r="O141" s="3">
        <v>62.502000000000002</v>
      </c>
      <c r="P141" s="3">
        <v>50.85</v>
      </c>
      <c r="Q141" s="3">
        <v>1.77</v>
      </c>
      <c r="R141" s="3">
        <v>44.841999999999999</v>
      </c>
      <c r="S141" s="3">
        <v>5.21</v>
      </c>
      <c r="T141" s="3">
        <v>10.574999999999999</v>
      </c>
      <c r="U141" s="3">
        <v>5.86</v>
      </c>
      <c r="V141" s="3">
        <v>17.239999999999998</v>
      </c>
      <c r="W141" s="3">
        <v>0.8</v>
      </c>
      <c r="X141" s="3">
        <v>31.7</v>
      </c>
      <c r="Y141" s="3">
        <v>38</v>
      </c>
      <c r="Z141" s="3">
        <v>33.5</v>
      </c>
      <c r="AA141" s="3">
        <v>3.26</v>
      </c>
      <c r="AB141" s="3">
        <v>11.109</v>
      </c>
      <c r="AC141" s="3">
        <v>11.454000000000001</v>
      </c>
      <c r="AD141" s="3">
        <v>27.248000000000001</v>
      </c>
      <c r="AE141" s="3">
        <v>89.8</v>
      </c>
      <c r="AF141" s="3">
        <v>8.51</v>
      </c>
      <c r="AG141" s="3">
        <v>43.35</v>
      </c>
      <c r="AH141" s="3">
        <v>1.2450000000000001</v>
      </c>
      <c r="AI141" s="3">
        <v>2.08</v>
      </c>
      <c r="AJ141" s="3">
        <v>9.92</v>
      </c>
      <c r="AK141" s="3">
        <v>23.1</v>
      </c>
      <c r="AL141" s="3">
        <v>27.95</v>
      </c>
      <c r="AM141" s="3">
        <v>4.4809999999999999</v>
      </c>
    </row>
    <row r="142" spans="1:39">
      <c r="A142" s="34">
        <v>39982</v>
      </c>
      <c r="B142" s="3">
        <v>15.983000000000001</v>
      </c>
      <c r="C142" s="3">
        <v>51.95</v>
      </c>
      <c r="E142" s="3">
        <v>8.52</v>
      </c>
      <c r="F142" s="3">
        <v>11.871</v>
      </c>
      <c r="G142" s="3">
        <v>65.900000000000006</v>
      </c>
      <c r="H142" s="3">
        <v>107.6</v>
      </c>
      <c r="I142" s="3">
        <v>28.172999999999998</v>
      </c>
      <c r="J142" s="4"/>
      <c r="K142" s="3">
        <v>23.5</v>
      </c>
      <c r="M142" s="3">
        <v>13.04</v>
      </c>
      <c r="N142" s="3">
        <v>120.9</v>
      </c>
      <c r="O142" s="3">
        <v>62.982999999999997</v>
      </c>
      <c r="P142" s="3">
        <v>51.05</v>
      </c>
      <c r="Q142" s="3">
        <v>1.8</v>
      </c>
      <c r="R142" s="3">
        <v>44.695999999999998</v>
      </c>
      <c r="S142" s="3">
        <v>5.2</v>
      </c>
      <c r="T142" s="3">
        <v>10.375</v>
      </c>
      <c r="U142" s="3">
        <v>5.72</v>
      </c>
      <c r="V142" s="3">
        <v>17.2</v>
      </c>
      <c r="W142" s="3">
        <v>0.79</v>
      </c>
      <c r="X142" s="3">
        <v>31.95</v>
      </c>
      <c r="Y142" s="3">
        <v>38.273000000000003</v>
      </c>
      <c r="Z142" s="3">
        <v>32.049999999999997</v>
      </c>
      <c r="AA142" s="3">
        <v>3.22</v>
      </c>
      <c r="AB142" s="3">
        <v>10.618</v>
      </c>
      <c r="AC142" s="3">
        <v>11.539</v>
      </c>
      <c r="AD142" s="3">
        <v>27.055</v>
      </c>
      <c r="AE142" s="3">
        <v>88.1</v>
      </c>
      <c r="AF142" s="3">
        <v>8.5</v>
      </c>
      <c r="AG142" s="3">
        <v>41.7</v>
      </c>
      <c r="AH142" s="3">
        <v>1.242</v>
      </c>
      <c r="AI142" s="3">
        <v>2.09</v>
      </c>
      <c r="AJ142" s="3">
        <v>9.77</v>
      </c>
      <c r="AK142" s="3">
        <v>23.35</v>
      </c>
      <c r="AL142" s="3">
        <v>28.15</v>
      </c>
      <c r="AM142" s="3">
        <v>4.4809999999999999</v>
      </c>
    </row>
    <row r="143" spans="1:39">
      <c r="A143" s="34">
        <v>39981</v>
      </c>
      <c r="B143" s="3">
        <v>15.8</v>
      </c>
      <c r="C143" s="3">
        <v>51.8</v>
      </c>
      <c r="E143" s="3">
        <v>8.68</v>
      </c>
      <c r="F143" s="3">
        <v>11.916</v>
      </c>
      <c r="G143" s="3">
        <v>66.75</v>
      </c>
      <c r="H143" s="3">
        <v>108.5</v>
      </c>
      <c r="I143" s="3">
        <v>28.678000000000001</v>
      </c>
      <c r="J143" s="4"/>
      <c r="K143" s="3">
        <v>23.9</v>
      </c>
      <c r="M143" s="3">
        <v>13.08</v>
      </c>
      <c r="N143" s="3">
        <v>122</v>
      </c>
      <c r="O143" s="3">
        <v>63.813000000000002</v>
      </c>
      <c r="P143" s="3">
        <v>51.5</v>
      </c>
      <c r="Q143" s="3">
        <v>1.87</v>
      </c>
      <c r="R143" s="3">
        <v>43.72</v>
      </c>
      <c r="S143" s="3">
        <v>5.42</v>
      </c>
      <c r="T143" s="3">
        <v>10.6</v>
      </c>
      <c r="U143" s="3">
        <v>5.55</v>
      </c>
      <c r="V143" s="3">
        <v>17.399999999999999</v>
      </c>
      <c r="W143" s="3">
        <v>0.77</v>
      </c>
      <c r="X143" s="3">
        <v>31.9</v>
      </c>
      <c r="Y143" s="3">
        <v>38.454999999999998</v>
      </c>
      <c r="Z143" s="3">
        <v>32.799999999999997</v>
      </c>
      <c r="AA143" s="3">
        <v>3.3</v>
      </c>
      <c r="AB143" s="3">
        <v>10.8</v>
      </c>
      <c r="AC143" s="3">
        <v>11.778</v>
      </c>
      <c r="AD143" s="3">
        <v>26.472999999999999</v>
      </c>
      <c r="AE143" s="3">
        <v>89.8</v>
      </c>
      <c r="AF143" s="3">
        <v>8.6</v>
      </c>
      <c r="AG143" s="3">
        <v>43.35</v>
      </c>
      <c r="AH143" s="3">
        <v>1.25</v>
      </c>
      <c r="AI143" s="3">
        <v>2.12</v>
      </c>
      <c r="AJ143" s="3">
        <v>9.94</v>
      </c>
      <c r="AK143" s="3">
        <v>23.65</v>
      </c>
      <c r="AL143" s="3">
        <v>27.55</v>
      </c>
      <c r="AM143" s="3">
        <v>4.4409999999999998</v>
      </c>
    </row>
    <row r="144" spans="1:39">
      <c r="A144" s="34">
        <v>39980</v>
      </c>
      <c r="B144" s="3">
        <v>16</v>
      </c>
      <c r="C144" s="3">
        <v>52</v>
      </c>
      <c r="E144" s="3">
        <v>8.68</v>
      </c>
      <c r="F144" s="3">
        <v>11.826000000000001</v>
      </c>
      <c r="G144" s="3">
        <v>66.599999999999994</v>
      </c>
      <c r="H144" s="3">
        <v>109.5</v>
      </c>
      <c r="I144" s="3">
        <v>27.576000000000001</v>
      </c>
      <c r="J144" s="4"/>
      <c r="K144" s="3">
        <v>23.85</v>
      </c>
      <c r="M144" s="3">
        <v>13.06</v>
      </c>
      <c r="N144" s="3">
        <v>122.1</v>
      </c>
      <c r="O144" s="3">
        <v>63.594999999999999</v>
      </c>
      <c r="P144" s="3">
        <v>51.95</v>
      </c>
      <c r="Q144" s="3">
        <v>1.86</v>
      </c>
      <c r="R144" s="3">
        <v>43.280999999999999</v>
      </c>
      <c r="S144" s="3">
        <v>5.28</v>
      </c>
      <c r="T144" s="3">
        <v>10.925000000000001</v>
      </c>
      <c r="U144" s="3">
        <v>5.64</v>
      </c>
      <c r="V144" s="3">
        <v>17.14</v>
      </c>
      <c r="W144" s="3">
        <v>0.77</v>
      </c>
      <c r="X144" s="3">
        <v>31.75</v>
      </c>
      <c r="Y144" s="3">
        <v>39.636000000000003</v>
      </c>
      <c r="Z144" s="3">
        <v>32.450000000000003</v>
      </c>
      <c r="AA144" s="3">
        <v>3.25</v>
      </c>
      <c r="AB144" s="3">
        <v>10.945</v>
      </c>
      <c r="AC144" s="3">
        <v>11.863</v>
      </c>
      <c r="AD144" s="3">
        <v>27.006</v>
      </c>
      <c r="AE144" s="3">
        <v>90.8</v>
      </c>
      <c r="AF144" s="3">
        <v>8.77</v>
      </c>
      <c r="AG144" s="3">
        <v>43.7</v>
      </c>
      <c r="AH144" s="3">
        <v>1.202</v>
      </c>
      <c r="AI144" s="3">
        <v>2.14</v>
      </c>
      <c r="AJ144" s="3">
        <v>10.16</v>
      </c>
      <c r="AK144" s="3">
        <v>23.45</v>
      </c>
      <c r="AL144" s="3">
        <v>27.4</v>
      </c>
      <c r="AM144" s="3">
        <v>4.3220000000000001</v>
      </c>
    </row>
    <row r="145" spans="1:39">
      <c r="A145" s="34">
        <v>39979</v>
      </c>
      <c r="B145" s="3">
        <v>16.332999999999998</v>
      </c>
      <c r="C145" s="3">
        <v>51.55</v>
      </c>
      <c r="E145" s="3">
        <v>9.1199999999999992</v>
      </c>
      <c r="F145" s="3">
        <v>11.871</v>
      </c>
      <c r="G145" s="3">
        <v>68</v>
      </c>
      <c r="H145" s="3">
        <v>111.1</v>
      </c>
      <c r="I145" s="3">
        <v>27.163</v>
      </c>
      <c r="J145" s="4"/>
      <c r="K145" s="3">
        <v>24.35</v>
      </c>
      <c r="M145" s="3">
        <v>13.32</v>
      </c>
      <c r="N145" s="3">
        <v>124.3</v>
      </c>
      <c r="O145" s="3">
        <v>65.168000000000006</v>
      </c>
      <c r="P145" s="3">
        <v>54.4</v>
      </c>
      <c r="Q145" s="3">
        <v>1.91</v>
      </c>
      <c r="R145" s="3">
        <v>44.207999999999998</v>
      </c>
      <c r="S145" s="3">
        <v>5.46</v>
      </c>
      <c r="T145" s="3">
        <v>11.225</v>
      </c>
      <c r="U145" s="3">
        <v>5.8</v>
      </c>
      <c r="V145" s="3">
        <v>17.399999999999999</v>
      </c>
      <c r="W145" s="3">
        <v>0.77</v>
      </c>
      <c r="X145" s="3">
        <v>32</v>
      </c>
      <c r="Y145" s="3">
        <v>40.817999999999998</v>
      </c>
      <c r="Z145" s="3">
        <v>33.700000000000003</v>
      </c>
      <c r="AA145" s="3">
        <v>3.32</v>
      </c>
      <c r="AB145" s="3">
        <v>11.364000000000001</v>
      </c>
      <c r="AC145" s="3">
        <v>12.409000000000001</v>
      </c>
      <c r="AD145" s="3">
        <v>28.17</v>
      </c>
      <c r="AE145" s="3">
        <v>92.5</v>
      </c>
      <c r="AF145" s="3">
        <v>8.6</v>
      </c>
      <c r="AG145" s="3">
        <v>43.95</v>
      </c>
      <c r="AH145" s="3">
        <v>1.22</v>
      </c>
      <c r="AI145" s="3">
        <v>2.17</v>
      </c>
      <c r="AJ145" s="3">
        <v>10.06</v>
      </c>
      <c r="AK145" s="3">
        <v>23.95</v>
      </c>
      <c r="AL145" s="3">
        <v>26.8</v>
      </c>
      <c r="AM145" s="3">
        <v>4.351</v>
      </c>
    </row>
    <row r="146" spans="1:39">
      <c r="A146" s="34">
        <v>39976</v>
      </c>
      <c r="B146" s="3">
        <v>16.183</v>
      </c>
      <c r="C146" s="3">
        <v>51.75</v>
      </c>
      <c r="E146" s="3">
        <v>9.24</v>
      </c>
      <c r="F146" s="3">
        <v>11.885999999999999</v>
      </c>
      <c r="G146" s="3">
        <v>69.849999999999994</v>
      </c>
      <c r="H146" s="3">
        <v>112</v>
      </c>
      <c r="I146" s="3">
        <v>28.356000000000002</v>
      </c>
      <c r="J146" s="4"/>
      <c r="K146" s="3">
        <v>25.25</v>
      </c>
      <c r="M146" s="3">
        <v>13.72</v>
      </c>
      <c r="N146" s="3">
        <v>129.5</v>
      </c>
      <c r="O146" s="3">
        <v>65.212000000000003</v>
      </c>
      <c r="P146" s="3">
        <v>55.1</v>
      </c>
      <c r="Q146" s="3">
        <v>1.92</v>
      </c>
      <c r="R146" s="3">
        <v>45.671999999999997</v>
      </c>
      <c r="S146" s="3">
        <v>5.55</v>
      </c>
      <c r="T146" s="3">
        <v>11.6</v>
      </c>
      <c r="U146" s="3">
        <v>5.58</v>
      </c>
      <c r="V146" s="3">
        <v>17.48</v>
      </c>
      <c r="W146" s="3">
        <v>0.79</v>
      </c>
      <c r="X146" s="3">
        <v>32.4</v>
      </c>
      <c r="Y146" s="3">
        <v>41.682000000000002</v>
      </c>
      <c r="Z146" s="3">
        <v>33.85</v>
      </c>
      <c r="AA146" s="3">
        <v>3.37</v>
      </c>
      <c r="AB146" s="3">
        <v>11.818</v>
      </c>
      <c r="AC146" s="3">
        <v>12.768000000000001</v>
      </c>
      <c r="AD146" s="3">
        <v>29.382000000000001</v>
      </c>
      <c r="AE146" s="3">
        <v>94.85</v>
      </c>
      <c r="AF146" s="3">
        <v>8.6</v>
      </c>
      <c r="AG146" s="3">
        <v>43.6</v>
      </c>
      <c r="AH146" s="3">
        <v>1.212</v>
      </c>
      <c r="AI146" s="3">
        <v>2.19</v>
      </c>
      <c r="AJ146" s="3">
        <v>10.46</v>
      </c>
      <c r="AK146" s="3">
        <v>24.35</v>
      </c>
      <c r="AL146" s="3">
        <v>27.05</v>
      </c>
      <c r="AM146" s="3">
        <v>4.1719999999999997</v>
      </c>
    </row>
    <row r="147" spans="1:39">
      <c r="A147" s="34">
        <v>39975</v>
      </c>
      <c r="B147" s="3">
        <v>15.983000000000001</v>
      </c>
      <c r="C147" s="3">
        <v>51.75</v>
      </c>
      <c r="E147" s="3">
        <v>8.7200000000000006</v>
      </c>
      <c r="F147" s="3">
        <v>11.811</v>
      </c>
      <c r="G147" s="3">
        <v>67.5</v>
      </c>
      <c r="H147" s="3">
        <v>113.8</v>
      </c>
      <c r="I147" s="3">
        <v>29.09</v>
      </c>
      <c r="J147" s="4"/>
      <c r="K147" s="3">
        <v>25.75</v>
      </c>
      <c r="M147" s="3">
        <v>13.68</v>
      </c>
      <c r="N147" s="3">
        <v>130.39999</v>
      </c>
      <c r="O147" s="3">
        <v>65.736999999999995</v>
      </c>
      <c r="P147" s="3">
        <v>56.4</v>
      </c>
      <c r="Q147" s="3">
        <v>1.85</v>
      </c>
      <c r="R147" s="3">
        <v>45.671999999999997</v>
      </c>
      <c r="S147" s="3">
        <v>5.38</v>
      </c>
      <c r="T147" s="3">
        <v>10.925000000000001</v>
      </c>
      <c r="U147" s="3">
        <v>5.5</v>
      </c>
      <c r="V147" s="3">
        <v>17.68</v>
      </c>
      <c r="W147" s="3">
        <v>0.8</v>
      </c>
      <c r="X147" s="3">
        <v>32.9</v>
      </c>
      <c r="Y147" s="3">
        <v>41.408999999999999</v>
      </c>
      <c r="Z147" s="3">
        <v>34.200000000000003</v>
      </c>
      <c r="AA147" s="3">
        <v>3.32</v>
      </c>
      <c r="AB147" s="3">
        <v>11.526999999999999</v>
      </c>
      <c r="AC147" s="3">
        <v>12.512</v>
      </c>
      <c r="AD147" s="3">
        <v>29.091000000000001</v>
      </c>
      <c r="AE147" s="3">
        <v>94.2</v>
      </c>
      <c r="AF147" s="3">
        <v>8.3800000000000008</v>
      </c>
      <c r="AG147" s="3">
        <v>42.45</v>
      </c>
      <c r="AH147" s="3">
        <v>1.2270000000000001</v>
      </c>
      <c r="AI147" s="3">
        <v>2.19</v>
      </c>
      <c r="AJ147" s="3">
        <v>10.4</v>
      </c>
      <c r="AK147" s="3">
        <v>24.4</v>
      </c>
      <c r="AL147" s="3">
        <v>27.2</v>
      </c>
      <c r="AM147" s="3">
        <v>4.0220000000000002</v>
      </c>
    </row>
    <row r="148" spans="1:39">
      <c r="A148" s="34">
        <v>39974</v>
      </c>
      <c r="B148" s="3">
        <v>16.233000000000001</v>
      </c>
      <c r="C148" s="3">
        <v>52.1</v>
      </c>
      <c r="E148" s="3">
        <v>8.64</v>
      </c>
      <c r="F148" s="3">
        <v>11.885999999999999</v>
      </c>
      <c r="G148" s="3">
        <v>66.75</v>
      </c>
      <c r="H148" s="3">
        <v>116.1</v>
      </c>
      <c r="I148" s="3">
        <v>28.54</v>
      </c>
      <c r="J148" s="4"/>
      <c r="K148" s="3">
        <v>26.4</v>
      </c>
      <c r="M148" s="3">
        <v>13.9</v>
      </c>
      <c r="N148" s="3">
        <v>129</v>
      </c>
      <c r="O148" s="3">
        <v>65.823999999999998</v>
      </c>
      <c r="P148" s="3">
        <v>57.35</v>
      </c>
      <c r="Q148" s="3">
        <v>1.88</v>
      </c>
      <c r="R148" s="3">
        <v>47.476999999999997</v>
      </c>
      <c r="S148" s="3">
        <v>5.51</v>
      </c>
      <c r="T148" s="3">
        <v>11.074999999999999</v>
      </c>
      <c r="U148" s="3">
        <v>5.5</v>
      </c>
      <c r="V148" s="3">
        <v>17.34</v>
      </c>
      <c r="W148" s="3">
        <v>0.8</v>
      </c>
      <c r="X148" s="3">
        <v>31.75</v>
      </c>
      <c r="Y148" s="3">
        <v>42.545000000000002</v>
      </c>
      <c r="Z148" s="3">
        <v>33.75</v>
      </c>
      <c r="AA148" s="3">
        <v>3.3</v>
      </c>
      <c r="AB148" s="3">
        <v>11.818</v>
      </c>
      <c r="AC148" s="3">
        <v>12.717000000000001</v>
      </c>
      <c r="AD148" s="3">
        <v>29.332999999999998</v>
      </c>
      <c r="AE148" s="3">
        <v>96</v>
      </c>
      <c r="AF148" s="3">
        <v>8.5</v>
      </c>
      <c r="AG148" s="3">
        <v>42.8</v>
      </c>
      <c r="AH148" s="3">
        <v>1.2250000000000001</v>
      </c>
      <c r="AI148" s="3">
        <v>2.21</v>
      </c>
      <c r="AJ148" s="3">
        <v>10.56</v>
      </c>
      <c r="AK148" s="3">
        <v>24.6</v>
      </c>
      <c r="AL148" s="3">
        <v>27.3</v>
      </c>
      <c r="AM148" s="3">
        <v>3.9420000000000002</v>
      </c>
    </row>
    <row r="149" spans="1:39">
      <c r="A149" s="34">
        <v>39973</v>
      </c>
      <c r="B149" s="3">
        <v>16.183</v>
      </c>
      <c r="C149" s="3">
        <v>51.6</v>
      </c>
      <c r="E149" s="3">
        <v>8.56</v>
      </c>
      <c r="F149" s="3">
        <v>11.811</v>
      </c>
      <c r="G149" s="3">
        <v>64</v>
      </c>
      <c r="H149" s="3">
        <v>112.6</v>
      </c>
      <c r="I149" s="3">
        <v>27.576000000000001</v>
      </c>
      <c r="J149" s="4"/>
      <c r="K149" s="3">
        <v>25.4</v>
      </c>
      <c r="M149" s="3">
        <v>13.02</v>
      </c>
      <c r="N149" s="3">
        <v>119.5</v>
      </c>
      <c r="O149" s="3">
        <v>65.125</v>
      </c>
      <c r="P149" s="3">
        <v>56.4</v>
      </c>
      <c r="Q149" s="3">
        <v>1.81</v>
      </c>
      <c r="R149" s="3">
        <v>46.598999999999997</v>
      </c>
      <c r="S149" s="3">
        <v>5.34</v>
      </c>
      <c r="T149" s="3">
        <v>11.55</v>
      </c>
      <c r="U149" s="3">
        <v>5.41</v>
      </c>
      <c r="V149" s="3">
        <v>17.260000000000002</v>
      </c>
      <c r="W149" s="3">
        <v>0.8</v>
      </c>
      <c r="X149" s="3">
        <v>31.6</v>
      </c>
      <c r="Y149" s="3">
        <v>41.454999999999998</v>
      </c>
      <c r="Z149" s="3">
        <v>33.200000000000003</v>
      </c>
      <c r="AA149" s="3">
        <v>3.3</v>
      </c>
      <c r="AB149" s="3">
        <v>11.927</v>
      </c>
      <c r="AC149" s="3">
        <v>12.597</v>
      </c>
      <c r="AD149" s="3">
        <v>28.558</v>
      </c>
      <c r="AE149" s="3">
        <v>94.35</v>
      </c>
      <c r="AF149" s="3">
        <v>8.51</v>
      </c>
      <c r="AG149" s="3">
        <v>44.6</v>
      </c>
      <c r="AH149" s="3">
        <v>1.2170000000000001</v>
      </c>
      <c r="AI149" s="3">
        <v>2.2200000000000002</v>
      </c>
      <c r="AJ149" s="3">
        <v>10.119999999999999</v>
      </c>
      <c r="AK149" s="3">
        <v>24.05</v>
      </c>
      <c r="AL149" s="3">
        <v>27.25</v>
      </c>
      <c r="AM149" s="3">
        <v>3.9020000000000001</v>
      </c>
    </row>
    <row r="150" spans="1:39">
      <c r="A150" s="34">
        <v>39972</v>
      </c>
      <c r="B150" s="3">
        <v>16.483000000000001</v>
      </c>
      <c r="C150" s="3">
        <v>51.55</v>
      </c>
      <c r="E150" s="3">
        <v>8.84</v>
      </c>
      <c r="F150" s="3">
        <v>11.781000000000001</v>
      </c>
      <c r="G150" s="3">
        <v>64.05</v>
      </c>
      <c r="H150" s="3">
        <v>114.1</v>
      </c>
      <c r="I150" s="3">
        <v>29.548999999999999</v>
      </c>
      <c r="J150" s="4"/>
      <c r="K150" s="3">
        <v>26.85</v>
      </c>
      <c r="M150" s="3">
        <v>13.56</v>
      </c>
      <c r="N150" s="3">
        <v>121.9</v>
      </c>
      <c r="O150" s="3">
        <v>65.78</v>
      </c>
      <c r="P150" s="3">
        <v>57.95</v>
      </c>
      <c r="Q150" s="3">
        <v>1.88</v>
      </c>
      <c r="R150" s="3">
        <v>46.16</v>
      </c>
      <c r="S150" s="3">
        <v>5.58</v>
      </c>
      <c r="T150" s="3">
        <v>11.85</v>
      </c>
      <c r="U150" s="3">
        <v>5.42</v>
      </c>
      <c r="V150" s="3">
        <v>17.62</v>
      </c>
      <c r="W150" s="3">
        <v>0.8</v>
      </c>
      <c r="X150" s="3">
        <v>31.8</v>
      </c>
      <c r="Y150" s="3">
        <v>41.591000000000001</v>
      </c>
      <c r="Z150" s="3">
        <v>35.25</v>
      </c>
      <c r="AA150" s="3">
        <v>3.2</v>
      </c>
      <c r="AB150" s="3">
        <v>12.382</v>
      </c>
      <c r="AC150" s="3">
        <v>13.074999999999999</v>
      </c>
      <c r="AD150" s="3">
        <v>29.187999999999999</v>
      </c>
      <c r="AE150" s="3">
        <v>95.4</v>
      </c>
      <c r="AF150" s="3">
        <v>8.6999999999999993</v>
      </c>
      <c r="AG150" s="3">
        <v>46.25</v>
      </c>
      <c r="AH150" s="3">
        <v>1.23</v>
      </c>
      <c r="AI150" s="3">
        <v>2.25</v>
      </c>
      <c r="AJ150" s="3">
        <v>10.199999999999999</v>
      </c>
      <c r="AK150" s="3">
        <v>24.5</v>
      </c>
      <c r="AL150" s="3">
        <v>27.2</v>
      </c>
      <c r="AM150" s="3">
        <v>3.8519999999999999</v>
      </c>
    </row>
    <row r="151" spans="1:39">
      <c r="A151" s="34">
        <v>39969</v>
      </c>
      <c r="B151" s="3">
        <v>16.216999999999999</v>
      </c>
      <c r="C151" s="3">
        <v>51.7</v>
      </c>
      <c r="E151" s="3">
        <v>9.36</v>
      </c>
      <c r="F151" s="3">
        <v>12.096</v>
      </c>
      <c r="G151" s="3">
        <v>65.8</v>
      </c>
      <c r="H151" s="3">
        <v>118.3</v>
      </c>
      <c r="I151" s="3">
        <v>32.624000000000002</v>
      </c>
      <c r="J151" s="4"/>
      <c r="K151" s="3">
        <v>28</v>
      </c>
      <c r="M151" s="3">
        <v>14.16</v>
      </c>
      <c r="N151" s="3">
        <v>127.4</v>
      </c>
      <c r="O151" s="3">
        <v>68.578000000000003</v>
      </c>
      <c r="P151" s="3">
        <v>57.85</v>
      </c>
      <c r="Q151" s="3">
        <v>1.92</v>
      </c>
      <c r="R151" s="3">
        <v>46.793999999999997</v>
      </c>
      <c r="S151" s="3">
        <v>5.58</v>
      </c>
      <c r="T151" s="3">
        <v>12.5</v>
      </c>
      <c r="U151" s="3">
        <v>5.49</v>
      </c>
      <c r="V151" s="3">
        <v>17.22</v>
      </c>
      <c r="W151" s="3">
        <v>0.83</v>
      </c>
      <c r="X151" s="3">
        <v>32.700000000000003</v>
      </c>
      <c r="Y151" s="3">
        <v>43.863999999999997</v>
      </c>
      <c r="Z151" s="3">
        <v>36</v>
      </c>
      <c r="AA151" s="3">
        <v>3.3</v>
      </c>
      <c r="AB151" s="3">
        <v>13.291</v>
      </c>
      <c r="AC151" s="3">
        <v>13.826000000000001</v>
      </c>
      <c r="AD151" s="3">
        <v>30.933</v>
      </c>
      <c r="AE151" s="3">
        <v>101</v>
      </c>
      <c r="AF151" s="3">
        <v>8.91</v>
      </c>
      <c r="AG151" s="3">
        <v>46.2</v>
      </c>
      <c r="AH151" s="3">
        <v>1.25</v>
      </c>
      <c r="AI151" s="3">
        <v>2.21</v>
      </c>
      <c r="AJ151" s="3">
        <v>10.54</v>
      </c>
      <c r="AK151" s="3">
        <v>24.95</v>
      </c>
      <c r="AL151" s="3">
        <v>27.6</v>
      </c>
      <c r="AM151" s="3">
        <v>3.9119999999999999</v>
      </c>
    </row>
    <row r="152" spans="1:39">
      <c r="A152" s="34">
        <v>39968</v>
      </c>
      <c r="B152" s="3">
        <v>15.933</v>
      </c>
      <c r="C152" s="3">
        <v>51.15</v>
      </c>
      <c r="E152" s="3">
        <v>9.52</v>
      </c>
      <c r="F152" s="3">
        <v>12.051</v>
      </c>
      <c r="G152" s="3">
        <v>67.150000000000006</v>
      </c>
      <c r="H152" s="3">
        <v>117</v>
      </c>
      <c r="I152" s="3">
        <v>32.347999999999999</v>
      </c>
      <c r="J152" s="4"/>
      <c r="K152" s="3">
        <v>27.45</v>
      </c>
      <c r="M152" s="3">
        <v>14.28</v>
      </c>
      <c r="N152" s="3">
        <v>127.3</v>
      </c>
      <c r="O152" s="3">
        <v>66.391999999999996</v>
      </c>
      <c r="P152" s="3">
        <v>57.05</v>
      </c>
      <c r="Q152" s="3">
        <v>1.87</v>
      </c>
      <c r="R152" s="3">
        <v>47.232999999999997</v>
      </c>
      <c r="S152" s="3">
        <v>5.48</v>
      </c>
      <c r="T152" s="3">
        <v>11.7</v>
      </c>
      <c r="U152" s="3">
        <v>5.46</v>
      </c>
      <c r="V152" s="3">
        <v>17.48</v>
      </c>
      <c r="W152" s="3">
        <v>0.8</v>
      </c>
      <c r="X152" s="3">
        <v>32.799999999999997</v>
      </c>
      <c r="Y152" s="3">
        <v>43.045000000000002</v>
      </c>
      <c r="Z152" s="3">
        <v>35.9</v>
      </c>
      <c r="AA152" s="3">
        <v>3.22</v>
      </c>
      <c r="AB152" s="3">
        <v>13.036</v>
      </c>
      <c r="AC152" s="3">
        <v>13.365</v>
      </c>
      <c r="AD152" s="3">
        <v>31.079000000000001</v>
      </c>
      <c r="AE152" s="3">
        <v>99.3</v>
      </c>
      <c r="AF152" s="3">
        <v>9</v>
      </c>
      <c r="AG152" s="3">
        <v>46.95</v>
      </c>
      <c r="AH152" s="3">
        <v>1.25</v>
      </c>
      <c r="AI152" s="3">
        <v>2.16</v>
      </c>
      <c r="AJ152" s="3">
        <v>10.58</v>
      </c>
      <c r="AK152" s="3">
        <v>25.2</v>
      </c>
      <c r="AL152" s="3">
        <v>27.35</v>
      </c>
      <c r="AM152" s="3">
        <v>3.7229999999999999</v>
      </c>
    </row>
    <row r="153" spans="1:39">
      <c r="A153" s="34">
        <v>39967</v>
      </c>
      <c r="B153" s="3">
        <v>16.516999999999999</v>
      </c>
      <c r="C153" s="3">
        <v>51.65</v>
      </c>
      <c r="E153" s="3">
        <v>9.68</v>
      </c>
      <c r="F153" s="3">
        <v>11.525</v>
      </c>
      <c r="G153" s="3">
        <v>66.849999999999994</v>
      </c>
      <c r="H153" s="3">
        <v>113.6</v>
      </c>
      <c r="I153" s="3">
        <v>33.404000000000003</v>
      </c>
      <c r="J153" s="4"/>
      <c r="K153" s="3">
        <v>27.75</v>
      </c>
      <c r="M153" s="3">
        <v>13.96</v>
      </c>
      <c r="N153" s="3">
        <v>126.3</v>
      </c>
      <c r="O153" s="3">
        <v>68.709000000000003</v>
      </c>
      <c r="P153" s="3">
        <v>56.35</v>
      </c>
      <c r="Q153" s="3">
        <v>1.94</v>
      </c>
      <c r="R153" s="3">
        <v>49.088000000000001</v>
      </c>
      <c r="S153" s="3">
        <v>5.63</v>
      </c>
      <c r="T153" s="3">
        <v>10.95</v>
      </c>
      <c r="U153" s="3">
        <v>5.47</v>
      </c>
      <c r="V153" s="3">
        <v>17.559999999999999</v>
      </c>
      <c r="W153" s="3">
        <v>0.86</v>
      </c>
      <c r="X153" s="3">
        <v>33</v>
      </c>
      <c r="Y153" s="3">
        <v>44.5</v>
      </c>
      <c r="Z153" s="3">
        <v>36.200000000000003</v>
      </c>
      <c r="AA153" s="3">
        <v>3.31</v>
      </c>
      <c r="AB153" s="3">
        <v>13.4</v>
      </c>
      <c r="AC153" s="3">
        <v>13.638</v>
      </c>
      <c r="AD153" s="3">
        <v>31.661000000000001</v>
      </c>
      <c r="AE153" s="3">
        <v>100.7</v>
      </c>
      <c r="AF153" s="3">
        <v>9</v>
      </c>
      <c r="AG153" s="3">
        <v>47.6</v>
      </c>
      <c r="AH153" s="3">
        <v>1.2549999999999999</v>
      </c>
      <c r="AI153" s="3">
        <v>2.1800000000000002</v>
      </c>
      <c r="AJ153" s="3">
        <v>11.02</v>
      </c>
      <c r="AK153" s="3">
        <v>25.25</v>
      </c>
      <c r="AL153" s="3">
        <v>27.6</v>
      </c>
      <c r="AM153" s="3">
        <v>3.952</v>
      </c>
    </row>
    <row r="154" spans="1:39">
      <c r="A154" s="34">
        <v>39966</v>
      </c>
      <c r="B154" s="3">
        <v>17.417000000000002</v>
      </c>
      <c r="C154" s="3">
        <v>51.4</v>
      </c>
      <c r="E154" s="3">
        <v>8.8800000000000008</v>
      </c>
      <c r="F154" s="3">
        <v>11.795999999999999</v>
      </c>
      <c r="G154" s="3">
        <v>68.05</v>
      </c>
      <c r="H154" s="3">
        <v>107</v>
      </c>
      <c r="I154" s="3">
        <v>32.119</v>
      </c>
      <c r="J154" s="4"/>
      <c r="K154" s="3">
        <v>26.55</v>
      </c>
      <c r="M154" s="3">
        <v>13.22</v>
      </c>
      <c r="N154" s="3">
        <v>122.8</v>
      </c>
      <c r="O154" s="3">
        <v>67.31</v>
      </c>
      <c r="P154" s="3">
        <v>54.4</v>
      </c>
      <c r="Q154" s="3">
        <v>1.74</v>
      </c>
      <c r="R154" s="3">
        <v>49.283000000000001</v>
      </c>
      <c r="S154" s="3">
        <v>5.86</v>
      </c>
      <c r="T154" s="3">
        <v>10.574999999999999</v>
      </c>
      <c r="U154" s="3">
        <v>5.54</v>
      </c>
      <c r="V154" s="3">
        <v>17.739999999999998</v>
      </c>
      <c r="W154" s="3">
        <v>0.78</v>
      </c>
      <c r="X154" s="3">
        <v>32.15</v>
      </c>
      <c r="Y154" s="3">
        <v>44.182000000000002</v>
      </c>
      <c r="Z154" s="3">
        <v>34.1</v>
      </c>
      <c r="AA154" s="3">
        <v>3.43</v>
      </c>
      <c r="AB154" s="3">
        <v>12.618</v>
      </c>
      <c r="AC154" s="3">
        <v>13.16</v>
      </c>
      <c r="AD154" s="3">
        <v>30.061</v>
      </c>
      <c r="AE154" s="3">
        <v>97.65</v>
      </c>
      <c r="AF154" s="3">
        <v>9.01</v>
      </c>
      <c r="AG154" s="3">
        <v>46.25</v>
      </c>
      <c r="AH154" s="3">
        <v>1.25</v>
      </c>
      <c r="AI154" s="3">
        <v>2.21</v>
      </c>
      <c r="AJ154" s="3">
        <v>10.64</v>
      </c>
      <c r="AK154" s="3">
        <v>24.55</v>
      </c>
      <c r="AL154" s="3">
        <v>27.8</v>
      </c>
      <c r="AM154" s="3">
        <v>3.9420000000000002</v>
      </c>
    </row>
    <row r="155" spans="1:39">
      <c r="A155" s="34">
        <v>39965</v>
      </c>
      <c r="B155" s="3">
        <v>17.542000000000002</v>
      </c>
      <c r="C155" s="3">
        <v>52.2</v>
      </c>
      <c r="E155" s="3">
        <v>8.56</v>
      </c>
      <c r="F155" s="3">
        <v>11.795999999999999</v>
      </c>
      <c r="G155" s="3">
        <v>70.8</v>
      </c>
      <c r="H155" s="3">
        <v>110.5</v>
      </c>
      <c r="I155" s="3">
        <v>32.164999999999999</v>
      </c>
      <c r="J155" s="4"/>
      <c r="K155" s="3">
        <v>27.05</v>
      </c>
      <c r="M155" s="3">
        <v>13.24</v>
      </c>
      <c r="N155" s="3">
        <v>125</v>
      </c>
      <c r="O155" s="3">
        <v>68.620999999999995</v>
      </c>
      <c r="P155" s="3">
        <v>56</v>
      </c>
      <c r="Q155" s="3">
        <v>1.77</v>
      </c>
      <c r="R155" s="3">
        <v>49.38</v>
      </c>
      <c r="S155" s="3">
        <v>6</v>
      </c>
      <c r="T155" s="3">
        <v>10.8</v>
      </c>
      <c r="U155" s="3">
        <v>5.68</v>
      </c>
      <c r="V155" s="3">
        <v>18.440000000000001</v>
      </c>
      <c r="W155" s="3">
        <v>0.81</v>
      </c>
      <c r="X155" s="3">
        <v>33.4</v>
      </c>
      <c r="Y155" s="3">
        <v>43.908999999999999</v>
      </c>
      <c r="Z155" s="3">
        <v>35.15</v>
      </c>
      <c r="AA155" s="3">
        <v>3.55</v>
      </c>
      <c r="AB155" s="3">
        <v>12.981999999999999</v>
      </c>
      <c r="AC155" s="3">
        <v>13.621</v>
      </c>
      <c r="AD155" s="3">
        <v>30.303000000000001</v>
      </c>
      <c r="AE155" s="3">
        <v>99.9</v>
      </c>
      <c r="AF155" s="3">
        <v>8.9700000000000006</v>
      </c>
      <c r="AG155" s="3">
        <v>45.35</v>
      </c>
      <c r="AH155" s="3">
        <v>1.25</v>
      </c>
      <c r="AI155" s="3">
        <v>2.27</v>
      </c>
      <c r="AJ155" s="3">
        <v>11.08</v>
      </c>
      <c r="AK155" s="3">
        <v>24.9</v>
      </c>
      <c r="AL155" s="3">
        <v>28.4</v>
      </c>
      <c r="AM155" s="3">
        <v>3.8420000000000001</v>
      </c>
    </row>
    <row r="156" spans="1:39">
      <c r="A156" s="34">
        <v>39962</v>
      </c>
      <c r="B156" s="3">
        <v>16.75</v>
      </c>
      <c r="C156" s="3">
        <v>52.15</v>
      </c>
      <c r="E156" s="3">
        <v>8.48</v>
      </c>
      <c r="F156" s="3">
        <v>11.766</v>
      </c>
      <c r="G156" s="3">
        <v>68.5</v>
      </c>
      <c r="H156" s="3">
        <v>111</v>
      </c>
      <c r="I156" s="3">
        <v>29.411999999999999</v>
      </c>
      <c r="J156" s="4"/>
      <c r="K156" s="3">
        <v>25.5</v>
      </c>
      <c r="M156" s="3">
        <v>12.34</v>
      </c>
      <c r="N156" s="3">
        <v>119.5</v>
      </c>
      <c r="O156" s="3">
        <v>67.747</v>
      </c>
      <c r="P156" s="3">
        <v>54.35</v>
      </c>
      <c r="Q156" s="3">
        <v>1.64</v>
      </c>
      <c r="R156" s="3">
        <v>48.063000000000002</v>
      </c>
      <c r="S156" s="3">
        <v>5.77</v>
      </c>
      <c r="T156" s="3">
        <v>10.4</v>
      </c>
      <c r="U156" s="3">
        <v>5.33</v>
      </c>
      <c r="V156" s="3">
        <v>17.82</v>
      </c>
      <c r="W156" s="3">
        <v>0.83</v>
      </c>
      <c r="X156" s="3">
        <v>32.1</v>
      </c>
      <c r="Y156" s="3">
        <v>42.545000000000002</v>
      </c>
      <c r="Z156" s="3">
        <v>32.85</v>
      </c>
      <c r="AA156" s="3">
        <v>3.48</v>
      </c>
      <c r="AB156" s="3">
        <v>13.073</v>
      </c>
      <c r="AC156" s="3">
        <v>12.461</v>
      </c>
      <c r="AD156" s="3">
        <v>31.126999999999999</v>
      </c>
      <c r="AE156" s="3">
        <v>96.5</v>
      </c>
      <c r="AF156" s="3">
        <v>9.02</v>
      </c>
      <c r="AG156" s="3">
        <v>45.45</v>
      </c>
      <c r="AH156" s="3">
        <v>1.24</v>
      </c>
      <c r="AI156" s="3">
        <v>2.3199999999999998</v>
      </c>
      <c r="AJ156" s="3">
        <v>10.86</v>
      </c>
      <c r="AK156" s="3">
        <v>24.55</v>
      </c>
      <c r="AL156" s="3">
        <v>28.65</v>
      </c>
      <c r="AM156" s="3">
        <v>3.8319999999999999</v>
      </c>
    </row>
    <row r="157" spans="1:39">
      <c r="A157" s="34">
        <v>39961</v>
      </c>
      <c r="B157" s="4"/>
      <c r="C157" s="4"/>
      <c r="E157" s="4"/>
      <c r="F157" s="4"/>
      <c r="G157" s="4"/>
      <c r="H157" s="4"/>
      <c r="I157" s="4"/>
      <c r="J157" s="4"/>
      <c r="K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3">
        <v>3.43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</row>
    <row r="158" spans="1:39">
      <c r="A158" s="34">
        <v>39960</v>
      </c>
      <c r="B158" s="3">
        <v>16.707999999999998</v>
      </c>
      <c r="C158" s="3">
        <v>51.7</v>
      </c>
      <c r="E158" s="3">
        <v>8.36</v>
      </c>
      <c r="F158" s="3">
        <v>11.795999999999999</v>
      </c>
      <c r="G158" s="3">
        <v>68.75</v>
      </c>
      <c r="H158" s="3">
        <v>103.8</v>
      </c>
      <c r="I158" s="3">
        <v>28.172999999999998</v>
      </c>
      <c r="J158" s="4"/>
      <c r="K158" s="3">
        <v>24.65</v>
      </c>
      <c r="M158" s="3">
        <v>11.14</v>
      </c>
      <c r="N158" s="3">
        <v>118.2</v>
      </c>
      <c r="O158" s="3">
        <v>65.343000000000004</v>
      </c>
      <c r="P158" s="3">
        <v>54.25</v>
      </c>
      <c r="Q158" s="3">
        <v>1.69</v>
      </c>
      <c r="R158" s="3">
        <v>47.232999999999997</v>
      </c>
      <c r="S158" s="3">
        <v>5.91</v>
      </c>
      <c r="T158" s="3">
        <v>10.65</v>
      </c>
      <c r="U158" s="3">
        <v>5.51</v>
      </c>
      <c r="V158" s="3">
        <v>17.420000000000002</v>
      </c>
      <c r="W158" s="3">
        <v>0.81</v>
      </c>
      <c r="X158" s="3">
        <v>32.799999999999997</v>
      </c>
      <c r="Y158" s="3">
        <v>41.908999999999999</v>
      </c>
      <c r="Z158" s="3">
        <v>31.65</v>
      </c>
      <c r="AA158" s="3">
        <v>3.38</v>
      </c>
      <c r="AB158" s="3">
        <v>12.8</v>
      </c>
      <c r="AC158" s="3">
        <v>12.358000000000001</v>
      </c>
      <c r="AD158" s="3">
        <v>29.527000000000001</v>
      </c>
      <c r="AE158" s="3">
        <v>97.4</v>
      </c>
      <c r="AF158" s="3">
        <v>8.77</v>
      </c>
      <c r="AG158" s="3">
        <v>43</v>
      </c>
      <c r="AH158" s="3">
        <v>1.25</v>
      </c>
      <c r="AI158" s="3">
        <v>2.2999999999999998</v>
      </c>
      <c r="AJ158" s="3">
        <v>10.8</v>
      </c>
      <c r="AK158" s="3">
        <v>22.9</v>
      </c>
      <c r="AL158" s="3">
        <v>28.55</v>
      </c>
      <c r="AM158" s="3">
        <v>3.8319999999999999</v>
      </c>
    </row>
    <row r="159" spans="1:39">
      <c r="A159" s="34">
        <v>39959</v>
      </c>
      <c r="B159" s="3">
        <v>16.05</v>
      </c>
      <c r="C159" s="3">
        <v>51.55</v>
      </c>
      <c r="E159" s="3">
        <v>8.2799999999999994</v>
      </c>
      <c r="F159" s="3">
        <v>11.45</v>
      </c>
      <c r="G159" s="3">
        <v>65</v>
      </c>
      <c r="H159" s="3">
        <v>99</v>
      </c>
      <c r="I159" s="3">
        <v>26.475000000000001</v>
      </c>
      <c r="J159" s="4"/>
      <c r="K159" s="3">
        <v>23.3</v>
      </c>
      <c r="M159" s="3">
        <v>11</v>
      </c>
      <c r="N159" s="3">
        <v>111.1</v>
      </c>
      <c r="O159" s="3">
        <v>61.322000000000003</v>
      </c>
      <c r="P159" s="3">
        <v>51.35</v>
      </c>
      <c r="Q159" s="3">
        <v>1.67</v>
      </c>
      <c r="R159" s="3">
        <v>46.16</v>
      </c>
      <c r="S159" s="3">
        <v>5.98</v>
      </c>
      <c r="T159" s="3">
        <v>9.61</v>
      </c>
      <c r="U159" s="3">
        <v>5.45</v>
      </c>
      <c r="V159" s="3">
        <v>17.399999999999999</v>
      </c>
      <c r="W159" s="3">
        <v>0.77</v>
      </c>
      <c r="X159" s="3">
        <v>33.299999999999997</v>
      </c>
      <c r="Y159" s="3">
        <v>38.908999999999999</v>
      </c>
      <c r="Z159" s="3">
        <v>30.1</v>
      </c>
      <c r="AA159" s="3">
        <v>3.34</v>
      </c>
      <c r="AB159" s="3">
        <v>12.673</v>
      </c>
      <c r="AC159" s="3">
        <v>12.391999999999999</v>
      </c>
      <c r="AD159" s="3">
        <v>27.927</v>
      </c>
      <c r="AE159" s="3">
        <v>92.65</v>
      </c>
      <c r="AF159" s="3">
        <v>8.75</v>
      </c>
      <c r="AG159" s="3">
        <v>40.950000000000003</v>
      </c>
      <c r="AH159" s="3">
        <v>1.25</v>
      </c>
      <c r="AI159" s="3">
        <v>2.2799999999999998</v>
      </c>
      <c r="AJ159" s="3">
        <v>10.58</v>
      </c>
      <c r="AK159" s="3">
        <v>21.7</v>
      </c>
      <c r="AL159" s="3">
        <v>28.4</v>
      </c>
      <c r="AM159" s="3">
        <v>3.8919999999999999</v>
      </c>
    </row>
    <row r="160" spans="1:39">
      <c r="A160" s="34">
        <v>39958</v>
      </c>
      <c r="B160" s="3">
        <v>17.082999999999998</v>
      </c>
      <c r="C160" s="3">
        <v>51.8</v>
      </c>
      <c r="E160" s="3">
        <v>8.36</v>
      </c>
      <c r="F160" s="3">
        <v>11.57</v>
      </c>
      <c r="G160" s="3">
        <v>65.900000000000006</v>
      </c>
      <c r="H160" s="3">
        <v>98.5</v>
      </c>
      <c r="I160" s="3">
        <v>26.888000000000002</v>
      </c>
      <c r="J160" s="4"/>
      <c r="K160" s="3">
        <v>23.75</v>
      </c>
      <c r="M160" s="3">
        <v>11</v>
      </c>
      <c r="N160" s="3">
        <v>112.4</v>
      </c>
      <c r="O160" s="3">
        <v>59.88</v>
      </c>
      <c r="P160" s="3">
        <v>51.9</v>
      </c>
      <c r="Q160" s="3">
        <v>1.57</v>
      </c>
      <c r="R160" s="3">
        <v>46.941000000000003</v>
      </c>
      <c r="S160" s="3">
        <v>6.3</v>
      </c>
      <c r="T160" s="3">
        <v>10</v>
      </c>
      <c r="U160" s="3">
        <v>5.27</v>
      </c>
      <c r="V160" s="3">
        <v>17</v>
      </c>
      <c r="W160" s="3">
        <v>0.76</v>
      </c>
      <c r="X160" s="3">
        <v>33.5</v>
      </c>
      <c r="Y160" s="3">
        <v>38.136000000000003</v>
      </c>
      <c r="Z160" s="3">
        <v>28.85</v>
      </c>
      <c r="AA160" s="3">
        <v>3.38</v>
      </c>
      <c r="AB160" s="3">
        <v>11.654999999999999</v>
      </c>
      <c r="AC160" s="3">
        <v>11.778</v>
      </c>
      <c r="AD160" s="3">
        <v>27.442</v>
      </c>
      <c r="AE160" s="3">
        <v>90.9</v>
      </c>
      <c r="AF160" s="3">
        <v>8.9</v>
      </c>
      <c r="AG160" s="3">
        <v>41.45</v>
      </c>
      <c r="AH160" s="3">
        <v>1.25</v>
      </c>
      <c r="AI160" s="3">
        <v>2.29</v>
      </c>
      <c r="AJ160" s="3">
        <v>10.62</v>
      </c>
      <c r="AK160" s="3">
        <v>21.3</v>
      </c>
      <c r="AL160" s="3">
        <v>28.1</v>
      </c>
      <c r="AM160" s="3">
        <v>3.8919999999999999</v>
      </c>
    </row>
    <row r="161" spans="1:39">
      <c r="A161" s="34">
        <v>39955</v>
      </c>
      <c r="B161" s="3">
        <v>17.75</v>
      </c>
      <c r="C161" s="3">
        <v>51.55</v>
      </c>
      <c r="E161" s="3">
        <v>8.1999999999999993</v>
      </c>
      <c r="F161" s="3">
        <v>11.51</v>
      </c>
      <c r="G161" s="3">
        <v>65.650000000000006</v>
      </c>
      <c r="H161" s="3">
        <v>96.9</v>
      </c>
      <c r="I161" s="3">
        <v>26.245999999999999</v>
      </c>
      <c r="J161" s="4"/>
      <c r="K161" s="3">
        <v>23.9</v>
      </c>
      <c r="M161" s="3">
        <v>10.96</v>
      </c>
      <c r="N161" s="3">
        <v>112.4</v>
      </c>
      <c r="O161" s="3">
        <v>57.912999999999997</v>
      </c>
      <c r="P161" s="3">
        <v>51.15</v>
      </c>
      <c r="Q161" s="3">
        <v>1.54</v>
      </c>
      <c r="R161" s="3">
        <v>47.281999999999996</v>
      </c>
      <c r="S161" s="3">
        <v>6.02</v>
      </c>
      <c r="T161" s="3">
        <v>10.225</v>
      </c>
      <c r="U161" s="3">
        <v>5.3</v>
      </c>
      <c r="V161" s="3">
        <v>16.940000000000001</v>
      </c>
      <c r="W161" s="3">
        <v>0.72</v>
      </c>
      <c r="X161" s="3">
        <v>34.200000000000003</v>
      </c>
      <c r="Y161" s="3">
        <v>36.136000000000003</v>
      </c>
      <c r="Z161" s="3">
        <v>28.3</v>
      </c>
      <c r="AA161" s="3">
        <v>3.13</v>
      </c>
      <c r="AB161" s="3">
        <v>10.673</v>
      </c>
      <c r="AC161" s="3">
        <v>10.907</v>
      </c>
      <c r="AD161" s="3">
        <v>26.763999999999999</v>
      </c>
      <c r="AE161" s="3">
        <v>85.9</v>
      </c>
      <c r="AF161" s="3">
        <v>9.0399999999999991</v>
      </c>
      <c r="AG161" s="3">
        <v>40.15</v>
      </c>
      <c r="AH161" s="3">
        <v>1.2470000000000001</v>
      </c>
      <c r="AI161" s="3">
        <v>2.3199999999999998</v>
      </c>
      <c r="AJ161" s="3">
        <v>10.6</v>
      </c>
      <c r="AK161" s="3">
        <v>20.55</v>
      </c>
      <c r="AL161" s="3">
        <v>27.9</v>
      </c>
      <c r="AM161" s="3">
        <v>3.8220000000000001</v>
      </c>
    </row>
    <row r="162" spans="1:39">
      <c r="A162" s="34">
        <v>39954</v>
      </c>
      <c r="B162" s="3">
        <v>17.292000000000002</v>
      </c>
      <c r="C162" s="3">
        <v>51.55</v>
      </c>
      <c r="E162" s="3">
        <v>8.48</v>
      </c>
      <c r="F162" s="3">
        <v>11.585000000000001</v>
      </c>
      <c r="G162" s="3">
        <v>66.2</v>
      </c>
      <c r="H162" s="3">
        <v>97.1</v>
      </c>
      <c r="I162" s="3">
        <v>25.695</v>
      </c>
      <c r="J162" s="4"/>
      <c r="K162" s="3">
        <v>24.15</v>
      </c>
      <c r="M162" s="3">
        <v>11</v>
      </c>
      <c r="N162" s="3">
        <v>113.4</v>
      </c>
      <c r="O162" s="3">
        <v>59.311999999999998</v>
      </c>
      <c r="P162" s="3">
        <v>51</v>
      </c>
      <c r="Q162" s="3">
        <v>1.57</v>
      </c>
      <c r="R162" s="3">
        <v>47.720999999999997</v>
      </c>
      <c r="S162" s="3">
        <v>6.05</v>
      </c>
      <c r="T162" s="3">
        <v>10.475</v>
      </c>
      <c r="U162" s="3">
        <v>5.45</v>
      </c>
      <c r="V162" s="3">
        <v>16.62</v>
      </c>
      <c r="W162" s="3">
        <v>0.77</v>
      </c>
      <c r="X162" s="3">
        <v>32.5</v>
      </c>
      <c r="Y162" s="3">
        <v>36.408999999999999</v>
      </c>
      <c r="Z162" s="3">
        <v>29.45</v>
      </c>
      <c r="AA162" s="3">
        <v>2.9</v>
      </c>
      <c r="AB162" s="3">
        <v>10.618</v>
      </c>
      <c r="AC162" s="3">
        <v>10.515000000000001</v>
      </c>
      <c r="AD162" s="3">
        <v>27.2</v>
      </c>
      <c r="AE162" s="3">
        <v>81.8</v>
      </c>
      <c r="AF162" s="3">
        <v>9.36</v>
      </c>
      <c r="AG162" s="3">
        <v>40.25</v>
      </c>
      <c r="AH162" s="3">
        <v>1.268</v>
      </c>
      <c r="AI162" s="3">
        <v>2.23</v>
      </c>
      <c r="AJ162" s="3">
        <v>10.92</v>
      </c>
      <c r="AK162" s="3">
        <v>20.65</v>
      </c>
      <c r="AL162" s="3">
        <v>27.3</v>
      </c>
      <c r="AM162" s="3">
        <v>3.8820000000000001</v>
      </c>
    </row>
    <row r="163" spans="1:39">
      <c r="A163" s="34">
        <v>39953</v>
      </c>
      <c r="B163" s="3">
        <v>15.917</v>
      </c>
      <c r="C163" s="3">
        <v>51.6</v>
      </c>
      <c r="E163" s="3">
        <v>8.64</v>
      </c>
      <c r="F163" s="3">
        <v>11.63</v>
      </c>
      <c r="G163" s="3">
        <v>67.95</v>
      </c>
      <c r="H163" s="3">
        <v>97.75</v>
      </c>
      <c r="I163" s="3">
        <v>26.2</v>
      </c>
      <c r="J163" s="4"/>
      <c r="K163" s="3">
        <v>24.8</v>
      </c>
      <c r="M163" s="3">
        <v>11.08</v>
      </c>
      <c r="N163" s="3">
        <v>115.4</v>
      </c>
      <c r="O163" s="3">
        <v>61.191000000000003</v>
      </c>
      <c r="P163" s="3">
        <v>52.65</v>
      </c>
      <c r="Q163" s="3">
        <v>1.57</v>
      </c>
      <c r="R163" s="3">
        <v>48.648000000000003</v>
      </c>
      <c r="S163" s="3">
        <v>5.96</v>
      </c>
      <c r="T163" s="3">
        <v>10.75</v>
      </c>
      <c r="U163" s="3">
        <v>5.55</v>
      </c>
      <c r="V163" s="3">
        <v>16.98</v>
      </c>
      <c r="W163" s="3">
        <v>0.77</v>
      </c>
      <c r="X163" s="3">
        <v>30.4</v>
      </c>
      <c r="Y163" s="3">
        <v>36.682000000000002</v>
      </c>
      <c r="Z163" s="3">
        <v>30.05</v>
      </c>
      <c r="AA163" s="3">
        <v>2.85</v>
      </c>
      <c r="AB163" s="3">
        <v>10.818</v>
      </c>
      <c r="AC163" s="3">
        <v>10.788</v>
      </c>
      <c r="AD163" s="3">
        <v>28.120999999999999</v>
      </c>
      <c r="AE163" s="3">
        <v>84.2</v>
      </c>
      <c r="AF163" s="3">
        <v>9.0399999999999991</v>
      </c>
      <c r="AG163" s="3">
        <v>40.049999999999997</v>
      </c>
      <c r="AH163" s="3">
        <v>1.268</v>
      </c>
      <c r="AI163" s="3">
        <v>2.1800000000000002</v>
      </c>
      <c r="AJ163" s="3">
        <v>11.3</v>
      </c>
      <c r="AK163" s="3">
        <v>20.7</v>
      </c>
      <c r="AL163" s="3">
        <v>27.95</v>
      </c>
      <c r="AM163" s="3">
        <v>3.8820000000000001</v>
      </c>
    </row>
    <row r="164" spans="1:39">
      <c r="A164" s="34">
        <v>39952</v>
      </c>
      <c r="B164" s="3">
        <v>16.25</v>
      </c>
      <c r="C164" s="3">
        <v>52.1</v>
      </c>
      <c r="E164" s="3">
        <v>8.24</v>
      </c>
      <c r="F164" s="3">
        <v>12.066000000000001</v>
      </c>
      <c r="G164" s="3">
        <v>68.349999999999994</v>
      </c>
      <c r="H164" s="3">
        <v>100.7</v>
      </c>
      <c r="I164" s="3">
        <v>25.373999999999999</v>
      </c>
      <c r="J164" s="4"/>
      <c r="K164" s="3">
        <v>24.55</v>
      </c>
      <c r="M164" s="3">
        <v>11.18</v>
      </c>
      <c r="N164" s="3">
        <v>113.3</v>
      </c>
      <c r="O164" s="3">
        <v>61.759</v>
      </c>
      <c r="P164" s="3">
        <v>53.9</v>
      </c>
      <c r="Q164" s="3">
        <v>1.55</v>
      </c>
      <c r="R164" s="3">
        <v>48.6</v>
      </c>
      <c r="S164" s="3">
        <v>5.92</v>
      </c>
      <c r="T164" s="3">
        <v>10.85</v>
      </c>
      <c r="U164" s="3">
        <v>5.56</v>
      </c>
      <c r="V164" s="3">
        <v>17.440000000000001</v>
      </c>
      <c r="W164" s="3">
        <v>0.71</v>
      </c>
      <c r="X164" s="3">
        <v>29.5</v>
      </c>
      <c r="Y164" s="3">
        <v>36.136000000000003</v>
      </c>
      <c r="Z164" s="3">
        <v>29.5</v>
      </c>
      <c r="AA164" s="3">
        <v>2.71</v>
      </c>
      <c r="AB164" s="3">
        <v>10.744999999999999</v>
      </c>
      <c r="AC164" s="3">
        <v>11.077999999999999</v>
      </c>
      <c r="AD164" s="3">
        <v>28.073</v>
      </c>
      <c r="AE164" s="3">
        <v>83.85</v>
      </c>
      <c r="AF164" s="3">
        <v>8.6999999999999993</v>
      </c>
      <c r="AG164" s="3">
        <v>38.75</v>
      </c>
      <c r="AH164" s="3">
        <v>1.29</v>
      </c>
      <c r="AI164" s="3">
        <v>2.1800000000000002</v>
      </c>
      <c r="AJ164" s="3">
        <v>10.48</v>
      </c>
      <c r="AK164" s="3">
        <v>21.1</v>
      </c>
      <c r="AL164" s="3">
        <v>27.9</v>
      </c>
      <c r="AM164" s="3">
        <v>3.8719999999999999</v>
      </c>
    </row>
    <row r="165" spans="1:39">
      <c r="A165" s="34">
        <v>39951</v>
      </c>
      <c r="B165" s="3">
        <v>16.433</v>
      </c>
      <c r="C165" s="3">
        <v>52.3</v>
      </c>
      <c r="E165" s="3">
        <v>8.16</v>
      </c>
      <c r="F165" s="3">
        <v>12.186</v>
      </c>
      <c r="G165" s="3">
        <v>64.3</v>
      </c>
      <c r="H165" s="3">
        <v>100.9</v>
      </c>
      <c r="I165" s="3">
        <v>24.869</v>
      </c>
      <c r="J165" s="4"/>
      <c r="K165" s="3">
        <v>23.25</v>
      </c>
      <c r="M165" s="3">
        <v>11.08</v>
      </c>
      <c r="N165" s="3">
        <v>109.7</v>
      </c>
      <c r="O165" s="3">
        <v>61.015999999999998</v>
      </c>
      <c r="P165" s="3">
        <v>53.25</v>
      </c>
      <c r="Q165" s="3">
        <v>1.53</v>
      </c>
      <c r="R165" s="3">
        <v>46.55</v>
      </c>
      <c r="S165" s="3">
        <v>5.6</v>
      </c>
      <c r="T165" s="3">
        <v>10.5</v>
      </c>
      <c r="U165" s="3">
        <v>5.39</v>
      </c>
      <c r="V165" s="3">
        <v>16.18</v>
      </c>
      <c r="W165" s="3">
        <v>0.69</v>
      </c>
      <c r="X165" s="3">
        <v>28.8</v>
      </c>
      <c r="Y165" s="3">
        <v>35</v>
      </c>
      <c r="Z165" s="3">
        <v>28.05</v>
      </c>
      <c r="AA165" s="3">
        <v>2.63</v>
      </c>
      <c r="AB165" s="3">
        <v>10.273</v>
      </c>
      <c r="AC165" s="3">
        <v>10.89</v>
      </c>
      <c r="AD165" s="3">
        <v>27.248000000000001</v>
      </c>
      <c r="AE165" s="3">
        <v>82.9</v>
      </c>
      <c r="AF165" s="3">
        <v>8.6999999999999993</v>
      </c>
      <c r="AG165" s="3">
        <v>36.5</v>
      </c>
      <c r="AH165" s="3">
        <v>1.2749999999999999</v>
      </c>
      <c r="AI165" s="3">
        <v>2.15</v>
      </c>
      <c r="AJ165" s="3">
        <v>10.119999999999999</v>
      </c>
      <c r="AK165" s="3">
        <v>21</v>
      </c>
      <c r="AL165" s="3">
        <v>28.25</v>
      </c>
      <c r="AM165" s="3">
        <v>3.7930000000000001</v>
      </c>
    </row>
    <row r="166" spans="1:39">
      <c r="A166" s="34">
        <v>39948</v>
      </c>
      <c r="B166" s="3">
        <v>16.117000000000001</v>
      </c>
      <c r="C166" s="3">
        <v>52</v>
      </c>
      <c r="E166" s="3">
        <v>8.24</v>
      </c>
      <c r="F166" s="3">
        <v>11.69</v>
      </c>
      <c r="G166" s="3">
        <v>64.3</v>
      </c>
      <c r="H166" s="3">
        <v>99.05</v>
      </c>
      <c r="I166" s="3">
        <v>25.053000000000001</v>
      </c>
      <c r="J166" s="4"/>
      <c r="K166" s="3">
        <v>22.55</v>
      </c>
      <c r="M166" s="3">
        <v>11</v>
      </c>
      <c r="N166" s="3">
        <v>103.7</v>
      </c>
      <c r="O166" s="3">
        <v>59.354999999999997</v>
      </c>
      <c r="P166" s="3">
        <v>50.25</v>
      </c>
      <c r="Q166" s="3">
        <v>1.55</v>
      </c>
      <c r="R166" s="3">
        <v>47.720999999999997</v>
      </c>
      <c r="S166" s="3">
        <v>5.59</v>
      </c>
      <c r="T166" s="3">
        <v>10.625</v>
      </c>
      <c r="U166" s="3">
        <v>5.61</v>
      </c>
      <c r="V166" s="3">
        <v>15.98</v>
      </c>
      <c r="W166" s="3">
        <v>0.7</v>
      </c>
      <c r="X166" s="3">
        <v>29.3</v>
      </c>
      <c r="Y166" s="3">
        <v>33.817999999999998</v>
      </c>
      <c r="Z166" s="3">
        <v>27.6</v>
      </c>
      <c r="AA166" s="3">
        <v>2.7</v>
      </c>
      <c r="AB166" s="3">
        <v>9.8729999999999993</v>
      </c>
      <c r="AC166" s="3">
        <v>10.19</v>
      </c>
      <c r="AD166" s="3">
        <v>25.648</v>
      </c>
      <c r="AE166" s="3">
        <v>81.599999999999994</v>
      </c>
      <c r="AF166" s="3">
        <v>8.6999999999999993</v>
      </c>
      <c r="AG166" s="3">
        <v>36.4</v>
      </c>
      <c r="AH166" s="3">
        <v>1.2629999999999999</v>
      </c>
      <c r="AI166" s="3">
        <v>2.1800000000000002</v>
      </c>
      <c r="AJ166" s="3">
        <v>10.24</v>
      </c>
      <c r="AK166" s="3">
        <v>20.55</v>
      </c>
      <c r="AL166" s="3">
        <v>28.15</v>
      </c>
      <c r="AM166" s="3">
        <v>3.8130000000000002</v>
      </c>
    </row>
    <row r="167" spans="1:39">
      <c r="A167" s="34">
        <v>39947</v>
      </c>
      <c r="B167" s="3">
        <v>16.516999999999999</v>
      </c>
      <c r="C167" s="3">
        <v>51.7</v>
      </c>
      <c r="E167" s="3">
        <v>8.08</v>
      </c>
      <c r="F167" s="3">
        <v>11.675000000000001</v>
      </c>
      <c r="G167" s="3">
        <v>62.35</v>
      </c>
      <c r="H167" s="3">
        <v>99</v>
      </c>
      <c r="I167" s="3">
        <v>24.960999999999999</v>
      </c>
      <c r="J167" s="4"/>
      <c r="K167" s="3">
        <v>22.05</v>
      </c>
      <c r="M167" s="3">
        <v>11</v>
      </c>
      <c r="N167" s="3">
        <v>102</v>
      </c>
      <c r="O167" s="3">
        <v>57.869</v>
      </c>
      <c r="P167" s="3">
        <v>49</v>
      </c>
      <c r="Q167" s="3">
        <v>1.52</v>
      </c>
      <c r="R167" s="3">
        <v>47.526000000000003</v>
      </c>
      <c r="S167" s="3">
        <v>5.52</v>
      </c>
      <c r="T167" s="3">
        <v>10.35</v>
      </c>
      <c r="U167" s="3">
        <v>5.53</v>
      </c>
      <c r="V167" s="3">
        <v>15.8</v>
      </c>
      <c r="W167" s="3">
        <v>0.65</v>
      </c>
      <c r="X167" s="3">
        <v>29.15</v>
      </c>
      <c r="Y167" s="3">
        <v>33.591000000000001</v>
      </c>
      <c r="Z167" s="3">
        <v>27.45</v>
      </c>
      <c r="AA167" s="3">
        <v>2.67</v>
      </c>
      <c r="AB167" s="3">
        <v>9.3450000000000006</v>
      </c>
      <c r="AC167" s="3">
        <v>9.7639999999999993</v>
      </c>
      <c r="AD167" s="3">
        <v>25.503</v>
      </c>
      <c r="AE167" s="3">
        <v>80.55</v>
      </c>
      <c r="AF167" s="3">
        <v>8.7799999999999994</v>
      </c>
      <c r="AG167" s="3">
        <v>36.450000000000003</v>
      </c>
      <c r="AH167" s="3">
        <v>1.24</v>
      </c>
      <c r="AI167" s="3">
        <v>2.15</v>
      </c>
      <c r="AJ167" s="3">
        <v>10.16</v>
      </c>
      <c r="AK167" s="3">
        <v>20.25</v>
      </c>
      <c r="AL167" s="3">
        <v>28.2</v>
      </c>
      <c r="AM167" s="3">
        <v>3.7629999999999999</v>
      </c>
    </row>
    <row r="168" spans="1:39">
      <c r="A168" s="34">
        <v>39946</v>
      </c>
      <c r="B168" s="3">
        <v>17.832999999999998</v>
      </c>
      <c r="C168" s="3">
        <v>51.3</v>
      </c>
      <c r="E168" s="3">
        <v>8.2799999999999994</v>
      </c>
      <c r="F168" s="3">
        <v>11.721</v>
      </c>
      <c r="G168" s="3">
        <v>65.099999999999994</v>
      </c>
      <c r="H168" s="3">
        <v>101.9</v>
      </c>
      <c r="I168" s="3">
        <v>25.143999999999998</v>
      </c>
      <c r="J168" s="4"/>
      <c r="K168" s="3">
        <v>23.35</v>
      </c>
      <c r="M168" s="3">
        <v>11.26</v>
      </c>
      <c r="N168" s="3">
        <v>109.8</v>
      </c>
      <c r="O168" s="3">
        <v>59.923000000000002</v>
      </c>
      <c r="P168" s="3">
        <v>50.35</v>
      </c>
      <c r="Q168" s="3">
        <v>1.55</v>
      </c>
      <c r="R168" s="3">
        <v>49.771000000000001</v>
      </c>
      <c r="S168" s="3">
        <v>5.67</v>
      </c>
      <c r="T168" s="3">
        <v>10.65</v>
      </c>
      <c r="U168" s="3">
        <v>5.56</v>
      </c>
      <c r="V168" s="3">
        <v>15.88</v>
      </c>
      <c r="W168" s="3">
        <v>0.65</v>
      </c>
      <c r="X168" s="3">
        <v>29.25</v>
      </c>
      <c r="Y168" s="3">
        <v>34.863999999999997</v>
      </c>
      <c r="Z168" s="3">
        <v>29.75</v>
      </c>
      <c r="AA168" s="3">
        <v>2.82</v>
      </c>
      <c r="AB168" s="3">
        <v>9.673</v>
      </c>
      <c r="AC168" s="3">
        <v>10.054</v>
      </c>
      <c r="AD168" s="3">
        <v>26.085000000000001</v>
      </c>
      <c r="AE168" s="3">
        <v>83.4</v>
      </c>
      <c r="AF168" s="3">
        <v>8.82</v>
      </c>
      <c r="AG168" s="3">
        <v>36.700000000000003</v>
      </c>
      <c r="AH168" s="3">
        <v>1.2949999999999999</v>
      </c>
      <c r="AI168" s="3">
        <v>2.06</v>
      </c>
      <c r="AJ168" s="3">
        <v>10.8</v>
      </c>
      <c r="AK168" s="3">
        <v>20.55</v>
      </c>
      <c r="AL168" s="3">
        <v>28.05</v>
      </c>
      <c r="AM168" s="3">
        <v>3.7829999999999999</v>
      </c>
    </row>
    <row r="169" spans="1:39">
      <c r="A169" s="34">
        <v>39945</v>
      </c>
      <c r="B169" s="3">
        <v>17</v>
      </c>
      <c r="C169" s="3">
        <v>52.1</v>
      </c>
      <c r="E169" s="3">
        <v>7.96</v>
      </c>
      <c r="F169" s="3">
        <v>11.525</v>
      </c>
      <c r="G169" s="3">
        <v>67.3</v>
      </c>
      <c r="H169" s="3">
        <v>102.9</v>
      </c>
      <c r="I169" s="3">
        <v>24.135000000000002</v>
      </c>
      <c r="J169" s="4"/>
      <c r="K169" s="3">
        <v>23.55</v>
      </c>
      <c r="M169" s="3">
        <v>11.2</v>
      </c>
      <c r="N169" s="3">
        <v>109.4</v>
      </c>
      <c r="O169" s="3">
        <v>58.962000000000003</v>
      </c>
      <c r="P169" s="3">
        <v>50.6</v>
      </c>
      <c r="Q169" s="3">
        <v>1.52</v>
      </c>
      <c r="R169" s="3">
        <v>48.307000000000002</v>
      </c>
      <c r="S169" s="3">
        <v>5.7</v>
      </c>
      <c r="T169" s="3">
        <v>10.65</v>
      </c>
      <c r="U169" s="3">
        <v>5.15</v>
      </c>
      <c r="V169" s="3">
        <v>16.16</v>
      </c>
      <c r="W169" s="3">
        <v>0.62</v>
      </c>
      <c r="X169" s="3">
        <v>28.6</v>
      </c>
      <c r="Y169" s="3">
        <v>34.545000000000002</v>
      </c>
      <c r="Z169" s="3">
        <v>28</v>
      </c>
      <c r="AA169" s="3">
        <v>2.65</v>
      </c>
      <c r="AB169" s="3">
        <v>9.4359999999999999</v>
      </c>
      <c r="AC169" s="3">
        <v>9.2520000000000007</v>
      </c>
      <c r="AD169" s="3">
        <v>25.309000000000001</v>
      </c>
      <c r="AE169" s="3">
        <v>82.6</v>
      </c>
      <c r="AF169" s="3">
        <v>8.75</v>
      </c>
      <c r="AG169" s="3">
        <v>39.1</v>
      </c>
      <c r="AH169" s="3">
        <v>1.2629999999999999</v>
      </c>
      <c r="AI169" s="3">
        <v>2.12</v>
      </c>
      <c r="AJ169" s="3">
        <v>10.92</v>
      </c>
      <c r="AK169" s="3">
        <v>20.7</v>
      </c>
      <c r="AL169" s="3">
        <v>28.3</v>
      </c>
      <c r="AM169" s="3">
        <v>3.633</v>
      </c>
    </row>
    <row r="170" spans="1:39">
      <c r="A170" s="34">
        <v>39944</v>
      </c>
      <c r="B170" s="3">
        <v>16.667000000000002</v>
      </c>
      <c r="C170" s="3">
        <v>51.2</v>
      </c>
      <c r="E170" s="3">
        <v>8.7200000000000006</v>
      </c>
      <c r="F170" s="3">
        <v>11.103999999999999</v>
      </c>
      <c r="G170" s="3">
        <v>66.099999999999994</v>
      </c>
      <c r="H170" s="3">
        <v>101.5</v>
      </c>
      <c r="I170" s="3">
        <v>23.86</v>
      </c>
      <c r="J170" s="4"/>
      <c r="K170" s="3">
        <v>24.65</v>
      </c>
      <c r="M170" s="3">
        <v>11.8</v>
      </c>
      <c r="N170" s="3">
        <v>116.2</v>
      </c>
      <c r="O170" s="3">
        <v>57.912999999999997</v>
      </c>
      <c r="P170" s="3">
        <v>49.7</v>
      </c>
      <c r="Q170" s="3">
        <v>1.6</v>
      </c>
      <c r="R170" s="3">
        <v>48.307000000000002</v>
      </c>
      <c r="S170" s="3">
        <v>5.87</v>
      </c>
      <c r="T170" s="3">
        <v>10.675000000000001</v>
      </c>
      <c r="U170" s="3">
        <v>5.22</v>
      </c>
      <c r="V170" s="3">
        <v>16.02</v>
      </c>
      <c r="W170" s="3">
        <v>0.64</v>
      </c>
      <c r="X170" s="3">
        <v>28.65</v>
      </c>
      <c r="Y170" s="3">
        <v>34.182000000000002</v>
      </c>
      <c r="Z170" s="3">
        <v>28.1</v>
      </c>
      <c r="AA170" s="3">
        <v>2.67</v>
      </c>
      <c r="AB170" s="3">
        <v>9.7639999999999993</v>
      </c>
      <c r="AC170" s="3">
        <v>9.7810000000000006</v>
      </c>
      <c r="AD170" s="3">
        <v>24.727</v>
      </c>
      <c r="AE170" s="3">
        <v>81.150000000000006</v>
      </c>
      <c r="AF170" s="3">
        <v>8.86</v>
      </c>
      <c r="AG170" s="3">
        <v>38</v>
      </c>
      <c r="AH170" s="3">
        <v>1.2629999999999999</v>
      </c>
      <c r="AI170" s="3">
        <v>2.09</v>
      </c>
      <c r="AJ170" s="3">
        <v>10.8</v>
      </c>
      <c r="AK170" s="3">
        <v>20.25</v>
      </c>
      <c r="AL170" s="3">
        <v>28.65</v>
      </c>
      <c r="AM170" s="3">
        <v>3.6429999999999998</v>
      </c>
    </row>
    <row r="171" spans="1:39">
      <c r="A171" s="34">
        <v>39941</v>
      </c>
      <c r="B171" s="3">
        <v>16.533000000000001</v>
      </c>
      <c r="C171" s="3">
        <v>51.3</v>
      </c>
      <c r="E171" s="3">
        <v>7.64</v>
      </c>
      <c r="F171" s="3">
        <v>11.15</v>
      </c>
      <c r="G171" s="3">
        <v>65.900000000000006</v>
      </c>
      <c r="H171" s="3">
        <v>103.7</v>
      </c>
      <c r="I171" s="3">
        <v>26.841999999999999</v>
      </c>
      <c r="J171" s="4"/>
      <c r="K171" s="3">
        <v>24.85</v>
      </c>
      <c r="M171" s="3">
        <v>11.9</v>
      </c>
      <c r="N171" s="3">
        <v>118.3</v>
      </c>
      <c r="O171" s="3">
        <v>57.082000000000001</v>
      </c>
      <c r="P171" s="3">
        <v>52</v>
      </c>
      <c r="Q171" s="3">
        <v>1.7</v>
      </c>
      <c r="R171" s="3">
        <v>49.966000000000001</v>
      </c>
      <c r="S171" s="3">
        <v>5.4</v>
      </c>
      <c r="T171" s="3">
        <v>10.8</v>
      </c>
      <c r="U171" s="3">
        <v>5.19</v>
      </c>
      <c r="V171" s="3">
        <v>17.260000000000002</v>
      </c>
      <c r="W171" s="3">
        <v>0.62</v>
      </c>
      <c r="X171" s="3">
        <v>29</v>
      </c>
      <c r="Y171" s="3">
        <v>36.045000000000002</v>
      </c>
      <c r="Z171" s="3">
        <v>27.5</v>
      </c>
      <c r="AA171" s="3">
        <v>2.78</v>
      </c>
      <c r="AB171" s="3">
        <v>9.7639999999999993</v>
      </c>
      <c r="AC171" s="3">
        <v>10.122</v>
      </c>
      <c r="AD171" s="3">
        <v>26.132999999999999</v>
      </c>
      <c r="AE171" s="3">
        <v>82.85</v>
      </c>
      <c r="AF171" s="3">
        <v>8.85</v>
      </c>
      <c r="AG171" s="3">
        <v>37.1</v>
      </c>
      <c r="AH171" s="3">
        <v>1.2729999999999999</v>
      </c>
      <c r="AI171" s="3">
        <v>2.1</v>
      </c>
      <c r="AJ171" s="3">
        <v>10.02</v>
      </c>
      <c r="AK171" s="3">
        <v>21.4</v>
      </c>
      <c r="AL171" s="3">
        <v>27.95</v>
      </c>
      <c r="AM171" s="3">
        <v>3.593</v>
      </c>
    </row>
    <row r="172" spans="1:39">
      <c r="A172" s="34">
        <v>39940</v>
      </c>
      <c r="B172" s="3">
        <v>16.3</v>
      </c>
      <c r="C172" s="3">
        <v>51.6</v>
      </c>
      <c r="E172" s="3">
        <v>7.64</v>
      </c>
      <c r="F172" s="3">
        <v>11.044</v>
      </c>
      <c r="G172" s="3">
        <v>65.05</v>
      </c>
      <c r="H172" s="3">
        <v>102.6</v>
      </c>
      <c r="I172" s="3">
        <v>25.236000000000001</v>
      </c>
      <c r="J172" s="4"/>
      <c r="K172" s="3">
        <v>24.9</v>
      </c>
      <c r="M172" s="3">
        <v>11.74</v>
      </c>
      <c r="N172" s="3">
        <v>112.9</v>
      </c>
      <c r="O172" s="3">
        <v>58.524999999999999</v>
      </c>
      <c r="P172" s="3">
        <v>50.35</v>
      </c>
      <c r="Q172" s="3">
        <v>1.72</v>
      </c>
      <c r="R172" s="3">
        <v>55.48</v>
      </c>
      <c r="S172" s="3">
        <v>4.95</v>
      </c>
      <c r="T172" s="3">
        <v>11.324999999999999</v>
      </c>
      <c r="U172" s="3">
        <v>5</v>
      </c>
      <c r="V172" s="3">
        <v>17.48</v>
      </c>
      <c r="W172" s="3">
        <v>0.62</v>
      </c>
      <c r="X172" s="3">
        <v>29</v>
      </c>
      <c r="Y172" s="3">
        <v>36.226999999999997</v>
      </c>
      <c r="Z172" s="3">
        <v>27.5</v>
      </c>
      <c r="AA172" s="3">
        <v>2.77</v>
      </c>
      <c r="AB172" s="3">
        <v>10</v>
      </c>
      <c r="AC172" s="3">
        <v>10.19</v>
      </c>
      <c r="AD172" s="3">
        <v>27.103000000000002</v>
      </c>
      <c r="AE172" s="3">
        <v>84.4</v>
      </c>
      <c r="AF172" s="3">
        <v>8.6</v>
      </c>
      <c r="AG172" s="3">
        <v>37.15</v>
      </c>
      <c r="AH172" s="3">
        <v>1.3</v>
      </c>
      <c r="AI172" s="3">
        <v>2.17</v>
      </c>
      <c r="AJ172" s="3">
        <v>9.89</v>
      </c>
      <c r="AK172" s="3">
        <v>19.8</v>
      </c>
      <c r="AL172" s="3">
        <v>28.45</v>
      </c>
      <c r="AM172" s="3">
        <v>3.6429999999999998</v>
      </c>
    </row>
    <row r="173" spans="1:39">
      <c r="A173" s="34">
        <v>39939</v>
      </c>
      <c r="B173" s="3">
        <v>15.833</v>
      </c>
      <c r="C173" s="3">
        <v>52.15</v>
      </c>
      <c r="E173" s="3">
        <v>7.76</v>
      </c>
      <c r="F173" s="3">
        <v>11.345000000000001</v>
      </c>
      <c r="G173" s="3">
        <v>61.6</v>
      </c>
      <c r="H173" s="3">
        <v>98.85</v>
      </c>
      <c r="I173" s="3">
        <v>22.757999999999999</v>
      </c>
      <c r="J173" s="4"/>
      <c r="K173" s="3">
        <v>22.55</v>
      </c>
      <c r="M173" s="3">
        <v>11.66</v>
      </c>
      <c r="N173" s="3">
        <v>106</v>
      </c>
      <c r="O173" s="3">
        <v>59.268000000000001</v>
      </c>
      <c r="P173" s="3">
        <v>49.6</v>
      </c>
      <c r="Q173" s="3">
        <v>1.65</v>
      </c>
      <c r="R173" s="3">
        <v>53.137</v>
      </c>
      <c r="S173" s="3">
        <v>5.01</v>
      </c>
      <c r="T173" s="3">
        <v>11.175000000000001</v>
      </c>
      <c r="U173" s="3">
        <v>4.78</v>
      </c>
      <c r="V173" s="3">
        <v>17.3</v>
      </c>
      <c r="W173" s="3">
        <v>0.61</v>
      </c>
      <c r="X173" s="3">
        <v>28.35</v>
      </c>
      <c r="Y173" s="3">
        <v>36.136000000000003</v>
      </c>
      <c r="Z173" s="3">
        <v>27.1</v>
      </c>
      <c r="AA173" s="3">
        <v>2.7</v>
      </c>
      <c r="AB173" s="3">
        <v>10.182</v>
      </c>
      <c r="AC173" s="3">
        <v>10.173</v>
      </c>
      <c r="AD173" s="3">
        <v>27.927</v>
      </c>
      <c r="AE173" s="3">
        <v>83</v>
      </c>
      <c r="AF173" s="3">
        <v>9</v>
      </c>
      <c r="AG173" s="3">
        <v>37.6</v>
      </c>
      <c r="AH173" s="3">
        <v>1.288</v>
      </c>
      <c r="AI173" s="3">
        <v>3.59</v>
      </c>
      <c r="AJ173" s="3">
        <v>9.9</v>
      </c>
      <c r="AK173" s="3">
        <v>19.32</v>
      </c>
      <c r="AL173" s="3">
        <v>29.2</v>
      </c>
      <c r="AM173" s="3">
        <v>3.633</v>
      </c>
    </row>
    <row r="174" spans="1:39">
      <c r="A174" s="34">
        <v>39938</v>
      </c>
      <c r="B174" s="3">
        <v>15.817</v>
      </c>
      <c r="C174" s="3">
        <v>51.9</v>
      </c>
      <c r="E174" s="3">
        <v>7.48</v>
      </c>
      <c r="F174" s="3">
        <v>11.119</v>
      </c>
      <c r="G174" s="3">
        <v>57.95</v>
      </c>
      <c r="H174" s="3">
        <v>89.9</v>
      </c>
      <c r="I174" s="3">
        <v>21.52</v>
      </c>
      <c r="J174" s="4"/>
      <c r="K174" s="3">
        <v>21.25</v>
      </c>
      <c r="M174" s="3">
        <v>11.34</v>
      </c>
      <c r="N174" s="3">
        <v>100.4</v>
      </c>
      <c r="O174" s="3">
        <v>58.35</v>
      </c>
      <c r="P174" s="3">
        <v>46.4</v>
      </c>
      <c r="Q174" s="3">
        <v>1.57</v>
      </c>
      <c r="R174" s="3">
        <v>49.917000000000002</v>
      </c>
      <c r="S174" s="3">
        <v>4.91</v>
      </c>
      <c r="T174" s="3">
        <v>11.025</v>
      </c>
      <c r="U174" s="3">
        <v>4.7699999999999996</v>
      </c>
      <c r="V174" s="3">
        <v>17.48</v>
      </c>
      <c r="W174" s="3">
        <v>0.57999999999999996</v>
      </c>
      <c r="X174" s="3">
        <v>27.8</v>
      </c>
      <c r="Y174" s="3">
        <v>36.545000000000002</v>
      </c>
      <c r="Z174" s="3">
        <v>26.45</v>
      </c>
      <c r="AA174" s="3">
        <v>2.73</v>
      </c>
      <c r="AB174" s="3">
        <v>9.891</v>
      </c>
      <c r="AC174" s="3">
        <v>9.5079999999999991</v>
      </c>
      <c r="AD174" s="3">
        <v>26.279</v>
      </c>
      <c r="AE174" s="3">
        <v>83.15</v>
      </c>
      <c r="AF174" s="3">
        <v>9.0399999999999991</v>
      </c>
      <c r="AG174" s="3">
        <v>39</v>
      </c>
      <c r="AH174" s="3">
        <v>1.2829999999999999</v>
      </c>
      <c r="AI174" s="3">
        <v>3.6</v>
      </c>
      <c r="AJ174" s="3">
        <v>10</v>
      </c>
      <c r="AK174" s="3">
        <v>19.14</v>
      </c>
      <c r="AL174" s="3">
        <v>29.7</v>
      </c>
      <c r="AM174" s="3">
        <v>3.6030000000000002</v>
      </c>
    </row>
    <row r="175" spans="1:39">
      <c r="A175" s="34">
        <v>39937</v>
      </c>
      <c r="B175" s="3">
        <v>16.082999999999998</v>
      </c>
      <c r="C175" s="3">
        <v>52</v>
      </c>
      <c r="E175" s="3">
        <v>7.36</v>
      </c>
      <c r="F175" s="3">
        <v>11.044</v>
      </c>
      <c r="G175" s="3">
        <v>56.9</v>
      </c>
      <c r="H175" s="3">
        <v>89.05</v>
      </c>
      <c r="I175" s="3">
        <v>21.565999999999999</v>
      </c>
      <c r="J175" s="4"/>
      <c r="K175" s="3">
        <v>19.920000000000002</v>
      </c>
      <c r="M175" s="3">
        <v>11.4</v>
      </c>
      <c r="N175" s="3">
        <v>97.7</v>
      </c>
      <c r="O175" s="3">
        <v>57.475999999999999</v>
      </c>
      <c r="P175" s="3">
        <v>47.4</v>
      </c>
      <c r="Q175" s="3">
        <v>1.6</v>
      </c>
      <c r="R175" s="3">
        <v>47.331000000000003</v>
      </c>
      <c r="S175" s="3">
        <v>5.08</v>
      </c>
      <c r="T175" s="3">
        <v>12</v>
      </c>
      <c r="U175" s="3">
        <v>4.78</v>
      </c>
      <c r="V175" s="3">
        <v>17.3</v>
      </c>
      <c r="W175" s="3">
        <v>0.6</v>
      </c>
      <c r="X175" s="3">
        <v>27.8</v>
      </c>
      <c r="Y175" s="3">
        <v>36.273000000000003</v>
      </c>
      <c r="Z175" s="3">
        <v>26.3</v>
      </c>
      <c r="AA175" s="3">
        <v>2.62</v>
      </c>
      <c r="AB175" s="3">
        <v>10.036</v>
      </c>
      <c r="AC175" s="3">
        <v>9.6270000000000007</v>
      </c>
      <c r="AD175" s="3">
        <v>25.696999999999999</v>
      </c>
      <c r="AE175" s="3">
        <v>83.8</v>
      </c>
      <c r="AF175" s="3">
        <v>9.08</v>
      </c>
      <c r="AG175" s="3">
        <v>36</v>
      </c>
      <c r="AH175" s="3">
        <v>1.2829999999999999</v>
      </c>
      <c r="AI175" s="3">
        <v>3.61</v>
      </c>
      <c r="AJ175" s="3">
        <v>9.98</v>
      </c>
      <c r="AK175" s="3">
        <v>19.600000000000001</v>
      </c>
      <c r="AL175" s="3">
        <v>30.4</v>
      </c>
      <c r="AM175" s="3">
        <v>3.593</v>
      </c>
    </row>
    <row r="176" spans="1:39">
      <c r="A176" s="34">
        <v>39934</v>
      </c>
      <c r="B176" s="4"/>
      <c r="C176" s="4"/>
      <c r="E176" s="4"/>
      <c r="F176" s="4"/>
      <c r="G176" s="4"/>
      <c r="H176" s="4"/>
      <c r="I176" s="4"/>
      <c r="J176" s="4"/>
      <c r="K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1:39">
      <c r="A177" s="34">
        <v>39933</v>
      </c>
      <c r="B177" s="3">
        <v>15.833</v>
      </c>
      <c r="C177" s="3">
        <v>52.4</v>
      </c>
      <c r="E177" s="3">
        <v>6.8</v>
      </c>
      <c r="F177" s="3">
        <v>10.894</v>
      </c>
      <c r="G177" s="3">
        <v>54.75</v>
      </c>
      <c r="H177" s="3">
        <v>86.6</v>
      </c>
      <c r="I177" s="3">
        <v>20.922999999999998</v>
      </c>
      <c r="J177" s="4"/>
      <c r="K177" s="3">
        <v>18.600000000000001</v>
      </c>
      <c r="M177" s="3">
        <v>11.06</v>
      </c>
      <c r="N177" s="3">
        <v>90.4</v>
      </c>
      <c r="O177" s="3">
        <v>53.192</v>
      </c>
      <c r="P177" s="3">
        <v>46</v>
      </c>
      <c r="Q177" s="3">
        <v>1.59</v>
      </c>
      <c r="R177" s="3">
        <v>46.697000000000003</v>
      </c>
      <c r="S177" s="3">
        <v>4.6399999999999997</v>
      </c>
      <c r="T177" s="3">
        <v>11</v>
      </c>
      <c r="U177" s="3">
        <v>4.75</v>
      </c>
      <c r="V177" s="3">
        <v>17.28</v>
      </c>
      <c r="W177" s="3">
        <v>0.61</v>
      </c>
      <c r="X177" s="3">
        <v>27.5</v>
      </c>
      <c r="Y177" s="3">
        <v>33.182000000000002</v>
      </c>
      <c r="Z177" s="3">
        <v>23.7</v>
      </c>
      <c r="AA177" s="3">
        <v>2.5</v>
      </c>
      <c r="AB177" s="3">
        <v>9.0909999999999993</v>
      </c>
      <c r="AC177" s="3">
        <v>8.7569999999999997</v>
      </c>
      <c r="AD177" s="3">
        <v>24.97</v>
      </c>
      <c r="AE177" s="3">
        <v>80.75</v>
      </c>
      <c r="AF177" s="3">
        <v>8.85</v>
      </c>
      <c r="AG177" s="3">
        <v>34.9</v>
      </c>
      <c r="AH177" s="3">
        <v>1.2849999999999999</v>
      </c>
      <c r="AI177" s="3">
        <v>3.53</v>
      </c>
      <c r="AJ177" s="3">
        <v>9</v>
      </c>
      <c r="AK177" s="3">
        <v>19.7</v>
      </c>
      <c r="AL177" s="3">
        <v>30.05</v>
      </c>
      <c r="AM177" s="3">
        <v>3.5529999999999999</v>
      </c>
    </row>
    <row r="178" spans="1:39">
      <c r="A178" s="34">
        <v>39932</v>
      </c>
      <c r="B178" s="3">
        <v>15.266999999999999</v>
      </c>
      <c r="C178" s="3">
        <v>52.5</v>
      </c>
      <c r="E178" s="3">
        <v>6.76</v>
      </c>
      <c r="F178" s="3">
        <v>10.579000000000001</v>
      </c>
      <c r="G178" s="3">
        <v>51.3</v>
      </c>
      <c r="H178" s="3">
        <v>85.25</v>
      </c>
      <c r="I178" s="3">
        <v>19.776</v>
      </c>
      <c r="J178" s="4"/>
      <c r="K178" s="3">
        <v>17.36</v>
      </c>
      <c r="M178" s="3">
        <v>10.64</v>
      </c>
      <c r="N178" s="3">
        <v>86.2</v>
      </c>
      <c r="O178" s="3">
        <v>49.826999999999998</v>
      </c>
      <c r="P178" s="3">
        <v>43.45</v>
      </c>
      <c r="Q178" s="3">
        <v>1.57</v>
      </c>
      <c r="R178" s="3">
        <v>44.402999999999999</v>
      </c>
      <c r="S178" s="3">
        <v>4.5</v>
      </c>
      <c r="T178" s="3">
        <v>10.525</v>
      </c>
      <c r="U178" s="3">
        <v>4.53</v>
      </c>
      <c r="V178" s="3">
        <v>16.8</v>
      </c>
      <c r="W178" s="3">
        <v>0.57999999999999996</v>
      </c>
      <c r="X178" s="3">
        <v>26.4</v>
      </c>
      <c r="Y178" s="3">
        <v>31.318000000000001</v>
      </c>
      <c r="Z178" s="3">
        <v>21.6</v>
      </c>
      <c r="AA178" s="3">
        <v>2.42</v>
      </c>
      <c r="AB178" s="3">
        <v>8.5090000000000003</v>
      </c>
      <c r="AC178" s="3">
        <v>8.3379999999999992</v>
      </c>
      <c r="AD178" s="3">
        <v>23.564</v>
      </c>
      <c r="AE178" s="3">
        <v>76.95</v>
      </c>
      <c r="AF178" s="3">
        <v>8.75</v>
      </c>
      <c r="AG178" s="3">
        <v>33.049999999999997</v>
      </c>
      <c r="AH178" s="3">
        <v>1.2849999999999999</v>
      </c>
      <c r="AI178" s="3">
        <v>3.49</v>
      </c>
      <c r="AJ178" s="3">
        <v>8.81</v>
      </c>
      <c r="AK178" s="3">
        <v>19.12</v>
      </c>
      <c r="AL178" s="3">
        <v>30</v>
      </c>
      <c r="AM178" s="3">
        <v>3.4329999999999998</v>
      </c>
    </row>
    <row r="179" spans="1:39">
      <c r="A179" s="34">
        <v>39931</v>
      </c>
      <c r="B179" s="3">
        <v>14.766999999999999</v>
      </c>
      <c r="C179" s="3">
        <v>52.3</v>
      </c>
      <c r="E179" s="3">
        <v>6.76</v>
      </c>
      <c r="F179" s="3">
        <v>10.413</v>
      </c>
      <c r="G179" s="3">
        <v>50.45</v>
      </c>
      <c r="H179" s="3">
        <v>84.3</v>
      </c>
      <c r="I179" s="3">
        <v>20.050999999999998</v>
      </c>
      <c r="J179" s="4"/>
      <c r="K179" s="3">
        <v>17.260000000000002</v>
      </c>
      <c r="M179" s="3">
        <v>10.36</v>
      </c>
      <c r="N179" s="3">
        <v>84</v>
      </c>
      <c r="O179" s="3">
        <v>48.122</v>
      </c>
      <c r="P179" s="3">
        <v>42</v>
      </c>
      <c r="Q179" s="3">
        <v>1.52</v>
      </c>
      <c r="R179" s="3">
        <v>44.158999999999999</v>
      </c>
      <c r="S179" s="3">
        <v>4.2699999999999996</v>
      </c>
      <c r="T179" s="3">
        <v>9.82</v>
      </c>
      <c r="U179" s="3">
        <v>4.4800000000000004</v>
      </c>
      <c r="V179" s="3">
        <v>17</v>
      </c>
      <c r="W179" s="3">
        <v>0.56000000000000005</v>
      </c>
      <c r="X179" s="3">
        <v>25.85</v>
      </c>
      <c r="Y179" s="3">
        <v>30.727</v>
      </c>
      <c r="Z179" s="3">
        <v>20.75</v>
      </c>
      <c r="AA179" s="3">
        <v>2.4300000000000002</v>
      </c>
      <c r="AB179" s="3">
        <v>8.0090000000000003</v>
      </c>
      <c r="AC179" s="3">
        <v>7.8090000000000002</v>
      </c>
      <c r="AD179" s="3">
        <v>22.012</v>
      </c>
      <c r="AE179" s="3">
        <v>74.2</v>
      </c>
      <c r="AF179" s="3">
        <v>8.57</v>
      </c>
      <c r="AG179" s="3">
        <v>33.65</v>
      </c>
      <c r="AH179" s="3">
        <v>1.2749999999999999</v>
      </c>
      <c r="AI179" s="3">
        <v>3.44</v>
      </c>
      <c r="AJ179" s="3">
        <v>8.34</v>
      </c>
      <c r="AK179" s="3">
        <v>19.18</v>
      </c>
      <c r="AL179" s="3">
        <v>30.1</v>
      </c>
      <c r="AM179" s="3">
        <v>3.3530000000000002</v>
      </c>
    </row>
    <row r="180" spans="1:39">
      <c r="A180" s="34">
        <v>39930</v>
      </c>
      <c r="B180" s="3">
        <v>15.382999999999999</v>
      </c>
      <c r="C180" s="3">
        <v>52.15</v>
      </c>
      <c r="E180" s="3">
        <v>6.8</v>
      </c>
      <c r="F180" s="3">
        <v>10.548</v>
      </c>
      <c r="G180" s="3">
        <v>51.75</v>
      </c>
      <c r="H180" s="3">
        <v>86.5</v>
      </c>
      <c r="I180" s="3">
        <v>21.106999999999999</v>
      </c>
      <c r="J180" s="4"/>
      <c r="K180" s="3">
        <v>17.98</v>
      </c>
      <c r="M180" s="3">
        <v>10.66</v>
      </c>
      <c r="N180" s="3">
        <v>86.3</v>
      </c>
      <c r="O180" s="3">
        <v>49.215000000000003</v>
      </c>
      <c r="P180" s="3">
        <v>42.45</v>
      </c>
      <c r="Q180" s="3">
        <v>1.55</v>
      </c>
      <c r="R180" s="3">
        <v>44.061999999999998</v>
      </c>
      <c r="S180" s="3">
        <v>3.9</v>
      </c>
      <c r="T180" s="3">
        <v>9.9499999999999993</v>
      </c>
      <c r="U180" s="3">
        <v>4.4800000000000004</v>
      </c>
      <c r="V180" s="3">
        <v>17.28</v>
      </c>
      <c r="W180" s="3">
        <v>0.55000000000000004</v>
      </c>
      <c r="X180" s="3">
        <v>26.6</v>
      </c>
      <c r="Y180" s="3">
        <v>31.954999999999998</v>
      </c>
      <c r="Z180" s="3">
        <v>21.75</v>
      </c>
      <c r="AA180" s="3">
        <v>2.42</v>
      </c>
      <c r="AB180" s="3">
        <v>8.609</v>
      </c>
      <c r="AC180" s="3">
        <v>8.1159999999999997</v>
      </c>
      <c r="AD180" s="3">
        <v>22.641999999999999</v>
      </c>
      <c r="AE180" s="3">
        <v>78.95</v>
      </c>
      <c r="AF180" s="3">
        <v>8.5500000000000007</v>
      </c>
      <c r="AG180" s="3">
        <v>35.6</v>
      </c>
      <c r="AH180" s="3">
        <v>1.3620000000000001</v>
      </c>
      <c r="AI180" s="3">
        <v>3.31</v>
      </c>
      <c r="AJ180" s="3">
        <v>8.42</v>
      </c>
      <c r="AK180" s="3">
        <v>19.72</v>
      </c>
      <c r="AL180" s="3">
        <v>30.7</v>
      </c>
      <c r="AM180" s="3">
        <v>3.403</v>
      </c>
    </row>
    <row r="181" spans="1:39">
      <c r="A181" s="34">
        <v>39927</v>
      </c>
      <c r="B181" s="3">
        <v>16.233000000000001</v>
      </c>
      <c r="C181" s="3">
        <v>52.35</v>
      </c>
      <c r="E181" s="3">
        <v>7.28</v>
      </c>
      <c r="F181" s="3">
        <v>10.683999999999999</v>
      </c>
      <c r="G181" s="3">
        <v>52.7</v>
      </c>
      <c r="H181" s="3">
        <v>87.55</v>
      </c>
      <c r="I181" s="3">
        <v>20.189</v>
      </c>
      <c r="J181" s="4"/>
      <c r="K181" s="3">
        <v>18.62</v>
      </c>
      <c r="M181" s="3">
        <v>11</v>
      </c>
      <c r="N181" s="3">
        <v>89.4</v>
      </c>
      <c r="O181" s="3">
        <v>51.444000000000003</v>
      </c>
      <c r="P181" s="3">
        <v>43.6</v>
      </c>
      <c r="Q181" s="3">
        <v>1.6</v>
      </c>
      <c r="R181" s="3">
        <v>44.988999999999997</v>
      </c>
      <c r="S181" s="3">
        <v>3.93</v>
      </c>
      <c r="T181" s="3">
        <v>10</v>
      </c>
      <c r="U181" s="3">
        <v>4.51</v>
      </c>
      <c r="V181" s="3">
        <v>17.38</v>
      </c>
      <c r="W181" s="3">
        <v>0.57999999999999996</v>
      </c>
      <c r="X181" s="3">
        <v>28.85</v>
      </c>
      <c r="Y181" s="3">
        <v>32.408999999999999</v>
      </c>
      <c r="Z181" s="3">
        <v>23.65</v>
      </c>
      <c r="AA181" s="3">
        <v>2.5099999999999998</v>
      </c>
      <c r="AB181" s="3">
        <v>9.0909999999999993</v>
      </c>
      <c r="AC181" s="3">
        <v>8.3130000000000006</v>
      </c>
      <c r="AD181" s="3">
        <v>23.126999999999999</v>
      </c>
      <c r="AE181" s="3">
        <v>82</v>
      </c>
      <c r="AF181" s="3">
        <v>8.67</v>
      </c>
      <c r="AG181" s="3">
        <v>35.65</v>
      </c>
      <c r="AH181" s="3">
        <v>1.3220000000000001</v>
      </c>
      <c r="AI181" s="3">
        <v>3.46</v>
      </c>
      <c r="AJ181" s="3">
        <v>9.15</v>
      </c>
      <c r="AK181" s="3">
        <v>20.05</v>
      </c>
      <c r="AL181" s="3">
        <v>30.8</v>
      </c>
      <c r="AM181" s="3">
        <v>3.423</v>
      </c>
    </row>
    <row r="182" spans="1:39">
      <c r="A182" s="34">
        <v>39926</v>
      </c>
      <c r="B182" s="3">
        <v>16.649999999999999</v>
      </c>
      <c r="C182" s="3">
        <v>52.35</v>
      </c>
      <c r="E182" s="3">
        <v>7.64</v>
      </c>
      <c r="F182" s="3">
        <v>10.744</v>
      </c>
      <c r="G182" s="3">
        <v>52.55</v>
      </c>
      <c r="H182" s="3">
        <v>86.9</v>
      </c>
      <c r="I182" s="3">
        <v>20.373000000000001</v>
      </c>
      <c r="J182" s="4"/>
      <c r="K182" s="3">
        <v>18.36</v>
      </c>
      <c r="M182" s="3">
        <v>11</v>
      </c>
      <c r="N182" s="3">
        <v>87.8</v>
      </c>
      <c r="O182" s="3">
        <v>51.137999999999998</v>
      </c>
      <c r="P182" s="3">
        <v>43.2</v>
      </c>
      <c r="Q182" s="3">
        <v>1.56</v>
      </c>
      <c r="R182" s="3">
        <v>44.451999999999998</v>
      </c>
      <c r="S182" s="3">
        <v>4.82</v>
      </c>
      <c r="T182" s="3">
        <v>9.92</v>
      </c>
      <c r="U182" s="3">
        <v>4.5</v>
      </c>
      <c r="V182" s="3">
        <v>17</v>
      </c>
      <c r="W182" s="3">
        <v>0.56999999999999995</v>
      </c>
      <c r="X182" s="3">
        <v>28.4</v>
      </c>
      <c r="Y182" s="3">
        <v>31.635999999999999</v>
      </c>
      <c r="Z182" s="3">
        <v>23.2</v>
      </c>
      <c r="AA182" s="3">
        <v>2.4300000000000002</v>
      </c>
      <c r="AB182" s="3">
        <v>9.1270000000000007</v>
      </c>
      <c r="AC182" s="3">
        <v>8.1760000000000002</v>
      </c>
      <c r="AD182" s="3">
        <v>22.885000000000002</v>
      </c>
      <c r="AE182" s="3">
        <v>80.900000000000006</v>
      </c>
      <c r="AF182" s="3">
        <v>8.75</v>
      </c>
      <c r="AG182" s="3">
        <v>35.799999999999997</v>
      </c>
      <c r="AH182" s="3">
        <v>1.34</v>
      </c>
      <c r="AI182" s="3">
        <v>3.58</v>
      </c>
      <c r="AJ182" s="3">
        <v>9.33</v>
      </c>
      <c r="AK182" s="3">
        <v>19.920000000000002</v>
      </c>
      <c r="AL182" s="3">
        <v>30.2</v>
      </c>
      <c r="AM182" s="3">
        <v>3.2839999999999998</v>
      </c>
    </row>
    <row r="183" spans="1:39">
      <c r="A183" s="34">
        <v>39925</v>
      </c>
      <c r="B183" s="3">
        <v>15.717000000000001</v>
      </c>
      <c r="C183" s="3">
        <v>52</v>
      </c>
      <c r="E183" s="3">
        <v>7.68</v>
      </c>
      <c r="F183" s="3">
        <v>10.728999999999999</v>
      </c>
      <c r="G183" s="3">
        <v>51.25</v>
      </c>
      <c r="H183" s="3">
        <v>86.3</v>
      </c>
      <c r="I183" s="3">
        <v>19.18</v>
      </c>
      <c r="J183" s="4"/>
      <c r="K183" s="3">
        <v>17.88</v>
      </c>
      <c r="M183" s="3">
        <v>10.6</v>
      </c>
      <c r="N183" s="3">
        <v>85.95</v>
      </c>
      <c r="O183" s="3">
        <v>49.170999999999999</v>
      </c>
      <c r="P183" s="3">
        <v>42.1</v>
      </c>
      <c r="Q183" s="3">
        <v>1.54</v>
      </c>
      <c r="R183" s="3">
        <v>41.914999999999999</v>
      </c>
      <c r="S183" s="3">
        <v>4.8</v>
      </c>
      <c r="T183" s="3">
        <v>9.43</v>
      </c>
      <c r="U183" s="3">
        <v>4.51</v>
      </c>
      <c r="V183" s="3">
        <v>16.8</v>
      </c>
      <c r="W183" s="3">
        <v>0.55000000000000004</v>
      </c>
      <c r="X183" s="3">
        <v>28.2</v>
      </c>
      <c r="Y183" s="3">
        <v>30.954999999999998</v>
      </c>
      <c r="Z183" s="3">
        <v>23.5</v>
      </c>
      <c r="AA183" s="3">
        <v>2.4</v>
      </c>
      <c r="AB183" s="3">
        <v>8.673</v>
      </c>
      <c r="AC183" s="3">
        <v>8.0229999999999997</v>
      </c>
      <c r="AD183" s="3">
        <v>22.885000000000002</v>
      </c>
      <c r="AE183" s="3">
        <v>79.599999999999994</v>
      </c>
      <c r="AF183" s="3">
        <v>8.49</v>
      </c>
      <c r="AG183" s="3">
        <v>37</v>
      </c>
      <c r="AH183" s="3">
        <v>1.33</v>
      </c>
      <c r="AI183" s="3">
        <v>4.12</v>
      </c>
      <c r="AJ183" s="3">
        <v>8.82</v>
      </c>
      <c r="AK183" s="3">
        <v>19.64</v>
      </c>
      <c r="AL183" s="3">
        <v>30.25</v>
      </c>
      <c r="AM183" s="3">
        <v>3.274</v>
      </c>
    </row>
    <row r="184" spans="1:39">
      <c r="A184" s="34">
        <v>39924</v>
      </c>
      <c r="B184" s="3">
        <v>17</v>
      </c>
      <c r="C184" s="3">
        <v>52.45</v>
      </c>
      <c r="E184" s="3">
        <v>7.4</v>
      </c>
      <c r="F184" s="3">
        <v>10.488</v>
      </c>
      <c r="G184" s="3">
        <v>52.15</v>
      </c>
      <c r="H184" s="3">
        <v>86.75</v>
      </c>
      <c r="I184" s="3">
        <v>19.271000000000001</v>
      </c>
      <c r="J184" s="4"/>
      <c r="K184" s="3">
        <v>18.2</v>
      </c>
      <c r="M184" s="3">
        <v>10.6</v>
      </c>
      <c r="N184" s="3">
        <v>88.7</v>
      </c>
      <c r="O184" s="3">
        <v>48.996000000000002</v>
      </c>
      <c r="P184" s="3">
        <v>43.2</v>
      </c>
      <c r="Q184" s="3">
        <v>1.58</v>
      </c>
      <c r="R184" s="3">
        <v>41.475999999999999</v>
      </c>
      <c r="S184" s="3">
        <v>4.92</v>
      </c>
      <c r="T184" s="3">
        <v>9.84</v>
      </c>
      <c r="U184" s="3">
        <v>4.53</v>
      </c>
      <c r="V184" s="3">
        <v>17.2</v>
      </c>
      <c r="W184" s="3">
        <v>0.59</v>
      </c>
      <c r="X184" s="3">
        <v>28.25</v>
      </c>
      <c r="Y184" s="3">
        <v>32.454999999999998</v>
      </c>
      <c r="Z184" s="3">
        <v>22.65</v>
      </c>
      <c r="AA184" s="3">
        <v>2.37</v>
      </c>
      <c r="AB184" s="3">
        <v>8.8550000000000004</v>
      </c>
      <c r="AC184" s="3">
        <v>8.4920000000000009</v>
      </c>
      <c r="AD184" s="3">
        <v>22.835999999999999</v>
      </c>
      <c r="AE184" s="3">
        <v>82.25</v>
      </c>
      <c r="AF184" s="3">
        <v>8.4499999999999993</v>
      </c>
      <c r="AG184" s="3">
        <v>34.65</v>
      </c>
      <c r="AH184" s="3">
        <v>1.3029999999999999</v>
      </c>
      <c r="AI184" s="3">
        <v>4.12</v>
      </c>
      <c r="AJ184" s="3">
        <v>8.86</v>
      </c>
      <c r="AK184" s="3">
        <v>19.66</v>
      </c>
      <c r="AL184" s="3">
        <v>30.4</v>
      </c>
      <c r="AM184" s="3">
        <v>3.2240000000000002</v>
      </c>
    </row>
    <row r="185" spans="1:39">
      <c r="A185" s="34">
        <v>39923</v>
      </c>
      <c r="B185" s="3">
        <v>16.45</v>
      </c>
      <c r="C185" s="3">
        <v>51.9</v>
      </c>
      <c r="E185" s="3">
        <v>7.56</v>
      </c>
      <c r="F185" s="3">
        <v>10.368</v>
      </c>
      <c r="G185" s="3">
        <v>54.95</v>
      </c>
      <c r="H185" s="3">
        <v>87.55</v>
      </c>
      <c r="I185" s="3">
        <v>20.234999999999999</v>
      </c>
      <c r="J185" s="4"/>
      <c r="K185" s="3">
        <v>19.14</v>
      </c>
      <c r="M185" s="3">
        <v>10.8</v>
      </c>
      <c r="N185" s="3">
        <v>90.95</v>
      </c>
      <c r="O185" s="3">
        <v>48.646999999999998</v>
      </c>
      <c r="P185" s="3">
        <v>44.45</v>
      </c>
      <c r="Q185" s="3">
        <v>1.62</v>
      </c>
      <c r="R185" s="3">
        <v>40.939</v>
      </c>
      <c r="S185" s="3">
        <v>4.91</v>
      </c>
      <c r="T185" s="3">
        <v>10.15</v>
      </c>
      <c r="U185" s="3">
        <v>4.67</v>
      </c>
      <c r="V185" s="3">
        <v>17.440000000000001</v>
      </c>
      <c r="W185" s="3">
        <v>0.57999999999999996</v>
      </c>
      <c r="X185" s="3">
        <v>28.1</v>
      </c>
      <c r="Y185" s="3">
        <v>33.908999999999999</v>
      </c>
      <c r="Z185" s="3">
        <v>23.55</v>
      </c>
      <c r="AA185" s="3">
        <v>2.37</v>
      </c>
      <c r="AB185" s="3">
        <v>9.5449999999999999</v>
      </c>
      <c r="AC185" s="3">
        <v>9.0129999999999999</v>
      </c>
      <c r="AD185" s="3">
        <v>23.611999999999998</v>
      </c>
      <c r="AE185" s="3">
        <v>85.65</v>
      </c>
      <c r="AF185" s="3">
        <v>8.5</v>
      </c>
      <c r="AG185" s="3">
        <v>33.9</v>
      </c>
      <c r="AH185" s="3">
        <v>1.288</v>
      </c>
      <c r="AI185" s="3">
        <v>4.12</v>
      </c>
      <c r="AJ185" s="3">
        <v>9.08</v>
      </c>
      <c r="AK185" s="3">
        <v>19.579999999999998</v>
      </c>
      <c r="AL185" s="3">
        <v>30.2</v>
      </c>
      <c r="AM185" s="3">
        <v>3.274</v>
      </c>
    </row>
    <row r="186" spans="1:39">
      <c r="A186" s="34">
        <v>39920</v>
      </c>
      <c r="B186" s="3">
        <v>16.233000000000001</v>
      </c>
      <c r="C186" s="3">
        <v>52.1</v>
      </c>
      <c r="E186" s="3">
        <v>7.36</v>
      </c>
      <c r="F186" s="3">
        <v>10.173</v>
      </c>
      <c r="G186" s="3">
        <v>55.15</v>
      </c>
      <c r="H186" s="3">
        <v>88.25</v>
      </c>
      <c r="I186" s="3">
        <v>18.766999999999999</v>
      </c>
      <c r="J186" s="4"/>
      <c r="K186" s="3">
        <v>18.920000000000002</v>
      </c>
      <c r="M186" s="3">
        <v>10.5</v>
      </c>
      <c r="N186" s="3">
        <v>89.35</v>
      </c>
      <c r="O186" s="3">
        <v>48.515999999999998</v>
      </c>
      <c r="P186" s="3">
        <v>42.95</v>
      </c>
      <c r="Q186" s="3">
        <v>1.62</v>
      </c>
      <c r="R186" s="3">
        <v>41.183</v>
      </c>
      <c r="S186" s="3">
        <v>4.6399999999999997</v>
      </c>
      <c r="T186" s="3">
        <v>10.199999999999999</v>
      </c>
      <c r="U186" s="3">
        <v>4.6100000000000003</v>
      </c>
      <c r="V186" s="3">
        <v>17.940000000000001</v>
      </c>
      <c r="W186" s="3">
        <v>0.61</v>
      </c>
      <c r="X186" s="3">
        <v>28</v>
      </c>
      <c r="Y186" s="3">
        <v>32.454999999999998</v>
      </c>
      <c r="Z186" s="3">
        <v>23.7</v>
      </c>
      <c r="AA186" s="3">
        <v>2.41</v>
      </c>
      <c r="AB186" s="3">
        <v>9.3089999999999993</v>
      </c>
      <c r="AC186" s="3">
        <v>8.6539999999999999</v>
      </c>
      <c r="AD186" s="3">
        <v>22.254999999999999</v>
      </c>
      <c r="AE186" s="3">
        <v>85.4</v>
      </c>
      <c r="AF186" s="3">
        <v>8.41</v>
      </c>
      <c r="AG186" s="3">
        <v>35</v>
      </c>
      <c r="AH186" s="3">
        <v>1.25</v>
      </c>
      <c r="AI186" s="3">
        <v>4.12</v>
      </c>
      <c r="AJ186" s="3">
        <v>9.25</v>
      </c>
      <c r="AK186" s="3">
        <v>19.440000000000001</v>
      </c>
      <c r="AL186" s="3">
        <v>30.45</v>
      </c>
      <c r="AM186" s="3">
        <v>3.234</v>
      </c>
    </row>
    <row r="187" spans="1:39">
      <c r="A187" s="34">
        <v>39919</v>
      </c>
      <c r="B187" s="3">
        <v>16.417000000000002</v>
      </c>
      <c r="C187" s="3">
        <v>51.9</v>
      </c>
      <c r="E187" s="3">
        <v>7.24</v>
      </c>
      <c r="F187" s="3">
        <v>9.8719999999999999</v>
      </c>
      <c r="G187" s="3">
        <v>55.25</v>
      </c>
      <c r="H187" s="3">
        <v>88.25</v>
      </c>
      <c r="I187" s="3">
        <v>17.95</v>
      </c>
      <c r="J187" s="4"/>
      <c r="K187" s="3">
        <v>19.22</v>
      </c>
      <c r="M187" s="3">
        <v>10.62</v>
      </c>
      <c r="N187" s="3">
        <v>88.85</v>
      </c>
      <c r="O187" s="3">
        <v>47.991</v>
      </c>
      <c r="P187" s="3">
        <v>43.95</v>
      </c>
      <c r="Q187" s="3">
        <v>1.57</v>
      </c>
      <c r="R187" s="3">
        <v>39.085000000000001</v>
      </c>
      <c r="S187" s="3">
        <v>4.1100000000000003</v>
      </c>
      <c r="T187" s="3">
        <v>10.3</v>
      </c>
      <c r="U187" s="3">
        <v>4.51</v>
      </c>
      <c r="V187" s="3">
        <v>20.7</v>
      </c>
      <c r="W187" s="3">
        <v>0.57999999999999996</v>
      </c>
      <c r="X187" s="3">
        <v>27.8</v>
      </c>
      <c r="Y187" s="3">
        <v>32.136000000000003</v>
      </c>
      <c r="Z187" s="3">
        <v>22.7</v>
      </c>
      <c r="AA187" s="3">
        <v>2.4</v>
      </c>
      <c r="AB187" s="3">
        <v>8.4819999999999993</v>
      </c>
      <c r="AC187" s="3">
        <v>8.1760000000000002</v>
      </c>
      <c r="AD187" s="3">
        <v>21.042000000000002</v>
      </c>
      <c r="AE187" s="3">
        <v>83.75</v>
      </c>
      <c r="AF187" s="3">
        <v>8.25</v>
      </c>
      <c r="AG187" s="3">
        <v>33.450000000000003</v>
      </c>
      <c r="AH187" s="3">
        <v>1.25</v>
      </c>
      <c r="AI187" s="3">
        <v>4.12</v>
      </c>
      <c r="AJ187" s="3">
        <v>9.58</v>
      </c>
      <c r="AK187" s="3">
        <v>19.04</v>
      </c>
      <c r="AL187" s="3">
        <v>30.1</v>
      </c>
      <c r="AM187" s="3">
        <v>3.1539999999999999</v>
      </c>
    </row>
    <row r="188" spans="1:39">
      <c r="A188" s="34">
        <v>39918</v>
      </c>
      <c r="B188" s="3">
        <v>17.917000000000002</v>
      </c>
      <c r="C188" s="3">
        <v>53</v>
      </c>
      <c r="E188" s="3">
        <v>7.32</v>
      </c>
      <c r="F188" s="3">
        <v>10.202999999999999</v>
      </c>
      <c r="G188" s="3">
        <v>55</v>
      </c>
      <c r="H188" s="3">
        <v>88.4</v>
      </c>
      <c r="I188" s="3">
        <v>17.141999999999999</v>
      </c>
      <c r="J188" s="4"/>
      <c r="K188" s="3">
        <v>19.22</v>
      </c>
      <c r="M188" s="3">
        <v>10.78</v>
      </c>
      <c r="N188" s="3">
        <v>91.4</v>
      </c>
      <c r="O188" s="3">
        <v>49.521000000000001</v>
      </c>
      <c r="P188" s="3">
        <v>43.7</v>
      </c>
      <c r="Q188" s="3">
        <v>1.52</v>
      </c>
      <c r="R188" s="3">
        <v>37.229999999999997</v>
      </c>
      <c r="S188" s="3">
        <v>4.1399999999999997</v>
      </c>
      <c r="T188" s="3">
        <v>10.3</v>
      </c>
      <c r="U188" s="3">
        <v>4.7</v>
      </c>
      <c r="V188" s="3">
        <v>18.68</v>
      </c>
      <c r="W188" s="3">
        <v>0.56999999999999995</v>
      </c>
      <c r="X188" s="3">
        <v>27.45</v>
      </c>
      <c r="Y188" s="3">
        <v>31.727</v>
      </c>
      <c r="Z188" s="3">
        <v>23.15</v>
      </c>
      <c r="AA188" s="3">
        <v>2.4500000000000002</v>
      </c>
      <c r="AB188" s="3">
        <v>8.2449999999999992</v>
      </c>
      <c r="AC188" s="3">
        <v>8.1419999999999995</v>
      </c>
      <c r="AD188" s="3">
        <v>21.721</v>
      </c>
      <c r="AE188" s="3">
        <v>82.85</v>
      </c>
      <c r="AF188" s="3">
        <v>8.02</v>
      </c>
      <c r="AG188" s="3">
        <v>32.85</v>
      </c>
      <c r="AH188" s="3">
        <v>1.24</v>
      </c>
      <c r="AI188" s="3">
        <v>4.12</v>
      </c>
      <c r="AJ188" s="3">
        <v>9.64</v>
      </c>
      <c r="AK188" s="3">
        <v>19.8</v>
      </c>
      <c r="AL188" s="3">
        <v>30.35</v>
      </c>
      <c r="AM188" s="3">
        <v>3.1840000000000002</v>
      </c>
    </row>
    <row r="189" spans="1:39">
      <c r="A189" s="34">
        <v>39917</v>
      </c>
      <c r="B189" s="3">
        <v>18.625</v>
      </c>
      <c r="C189" s="3">
        <v>52.55</v>
      </c>
      <c r="E189" s="3">
        <v>7.36</v>
      </c>
      <c r="F189" s="3">
        <v>10.368</v>
      </c>
      <c r="G189" s="3">
        <v>55.65</v>
      </c>
      <c r="H189" s="3">
        <v>86.55</v>
      </c>
      <c r="I189" s="3">
        <v>17.050999999999998</v>
      </c>
      <c r="J189" s="4"/>
      <c r="K189" s="3">
        <v>19.059999999999999</v>
      </c>
      <c r="M189" s="3">
        <v>10.6</v>
      </c>
      <c r="N189" s="3">
        <v>89.25</v>
      </c>
      <c r="O189" s="3">
        <v>51.094000000000001</v>
      </c>
      <c r="P189" s="3">
        <v>42.8</v>
      </c>
      <c r="Q189" s="3">
        <v>1.53</v>
      </c>
      <c r="R189" s="3">
        <v>38.011000000000003</v>
      </c>
      <c r="S189" s="3">
        <v>4.18</v>
      </c>
      <c r="T189" s="3">
        <v>11.5</v>
      </c>
      <c r="U189" s="3">
        <v>4.83</v>
      </c>
      <c r="V189" s="3">
        <v>18.260000000000002</v>
      </c>
      <c r="W189" s="3">
        <v>0.6</v>
      </c>
      <c r="X189" s="3">
        <v>29</v>
      </c>
      <c r="Y189" s="3">
        <v>32.045000000000002</v>
      </c>
      <c r="Z189" s="3">
        <v>23.85</v>
      </c>
      <c r="AA189" s="3">
        <v>2.52</v>
      </c>
      <c r="AB189" s="3">
        <v>8.3179999999999996</v>
      </c>
      <c r="AC189" s="3">
        <v>8.1679999999999993</v>
      </c>
      <c r="AD189" s="3">
        <v>21.818000000000001</v>
      </c>
      <c r="AE189" s="3">
        <v>81.95</v>
      </c>
      <c r="AF189" s="3">
        <v>8.1999999999999993</v>
      </c>
      <c r="AG189" s="3">
        <v>32.35</v>
      </c>
      <c r="AH189" s="3">
        <v>1.2250000000000001</v>
      </c>
      <c r="AI189" s="3">
        <v>4.08</v>
      </c>
      <c r="AJ189" s="3">
        <v>9.4600000000000009</v>
      </c>
      <c r="AK189" s="3">
        <v>19.72</v>
      </c>
      <c r="AL189" s="3">
        <v>30.5</v>
      </c>
      <c r="AM189" s="3">
        <v>3.1739999999999999</v>
      </c>
    </row>
    <row r="190" spans="1:39">
      <c r="A190" s="34">
        <v>39916</v>
      </c>
      <c r="B190" s="4"/>
      <c r="C190" s="4"/>
      <c r="E190" s="4"/>
      <c r="F190" s="4"/>
      <c r="G190" s="4"/>
      <c r="H190" s="4"/>
      <c r="I190" s="4"/>
      <c r="J190" s="4"/>
      <c r="K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3">
        <v>2.5</v>
      </c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1:39">
      <c r="A191" s="34">
        <v>39913</v>
      </c>
      <c r="B191" s="4"/>
      <c r="C191" s="4"/>
      <c r="E191" s="4"/>
      <c r="F191" s="4"/>
      <c r="G191" s="4"/>
      <c r="H191" s="4"/>
      <c r="I191" s="4"/>
      <c r="J191" s="4"/>
      <c r="K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1:39">
      <c r="A192" s="34">
        <v>39912</v>
      </c>
      <c r="B192" s="3">
        <v>17.5</v>
      </c>
      <c r="C192" s="3">
        <v>52.75</v>
      </c>
      <c r="E192" s="3">
        <v>6.84</v>
      </c>
      <c r="F192" s="3">
        <v>10.188000000000001</v>
      </c>
      <c r="G192" s="3">
        <v>50.9</v>
      </c>
      <c r="H192" s="3">
        <v>83.2</v>
      </c>
      <c r="I192" s="3">
        <v>16.425999999999998</v>
      </c>
      <c r="J192" s="4"/>
      <c r="K192" s="3">
        <v>18.02</v>
      </c>
      <c r="M192" s="3">
        <v>9.5</v>
      </c>
      <c r="N192" s="3">
        <v>83.2</v>
      </c>
      <c r="O192" s="3">
        <v>50.350999999999999</v>
      </c>
      <c r="P192" s="3">
        <v>41.35</v>
      </c>
      <c r="Q192" s="3">
        <v>1.51</v>
      </c>
      <c r="R192" s="3">
        <v>38.499000000000002</v>
      </c>
      <c r="S192" s="3">
        <v>3.79</v>
      </c>
      <c r="T192" s="3">
        <v>9.84</v>
      </c>
      <c r="U192" s="3">
        <v>4.34</v>
      </c>
      <c r="V192" s="3">
        <v>17.739999999999998</v>
      </c>
      <c r="W192" s="3">
        <v>0.56999999999999995</v>
      </c>
      <c r="X192" s="3">
        <v>29.25</v>
      </c>
      <c r="Y192" s="3">
        <v>30.591000000000001</v>
      </c>
      <c r="Z192" s="3">
        <v>22.95</v>
      </c>
      <c r="AA192" s="3">
        <v>2.38</v>
      </c>
      <c r="AB192" s="3">
        <v>8.1820000000000004</v>
      </c>
      <c r="AC192" s="3">
        <v>7.8520000000000003</v>
      </c>
      <c r="AD192" s="3">
        <v>20.945</v>
      </c>
      <c r="AE192" s="3">
        <v>79.900000000000006</v>
      </c>
      <c r="AF192" s="3">
        <v>8.25</v>
      </c>
      <c r="AG192" s="3">
        <v>30.4</v>
      </c>
      <c r="AH192" s="3">
        <v>1.1879999999999999</v>
      </c>
      <c r="AI192" s="3">
        <v>4.1399999999999997</v>
      </c>
      <c r="AJ192" s="3">
        <v>9.26</v>
      </c>
      <c r="AK192" s="3">
        <v>19.54</v>
      </c>
      <c r="AL192" s="3">
        <v>30.75</v>
      </c>
      <c r="AM192" s="3">
        <v>3.1240000000000001</v>
      </c>
    </row>
    <row r="193" spans="1:39">
      <c r="A193" s="34">
        <v>39911</v>
      </c>
      <c r="B193" s="3">
        <v>16.117000000000001</v>
      </c>
      <c r="C193" s="3">
        <v>52.9</v>
      </c>
      <c r="E193" s="3">
        <v>6.84</v>
      </c>
      <c r="F193" s="3">
        <v>9.9019999999999992</v>
      </c>
      <c r="G193" s="3">
        <v>48.35</v>
      </c>
      <c r="H193" s="3">
        <v>82.35</v>
      </c>
      <c r="I193" s="3">
        <v>15.656000000000001</v>
      </c>
      <c r="J193" s="4"/>
      <c r="K193" s="3">
        <v>17.54</v>
      </c>
      <c r="M193" s="3">
        <v>9.09</v>
      </c>
      <c r="N193" s="3">
        <v>81.900000000000006</v>
      </c>
      <c r="O193" s="3">
        <v>50.613999999999997</v>
      </c>
      <c r="P193" s="3">
        <v>40.9</v>
      </c>
      <c r="Q193" s="3">
        <v>1.49</v>
      </c>
      <c r="R193" s="3">
        <v>40.353000000000002</v>
      </c>
      <c r="S193" s="3">
        <v>3.79</v>
      </c>
      <c r="T193" s="3">
        <v>9.9499999999999993</v>
      </c>
      <c r="U193" s="3">
        <v>4.34</v>
      </c>
      <c r="V193" s="3">
        <v>17.600000000000001</v>
      </c>
      <c r="W193" s="3">
        <v>0.54</v>
      </c>
      <c r="X193" s="3">
        <v>28.2</v>
      </c>
      <c r="Y193" s="3">
        <v>30.045000000000002</v>
      </c>
      <c r="Z193" s="3">
        <v>22.1</v>
      </c>
      <c r="AA193" s="3">
        <v>2.39</v>
      </c>
      <c r="AB193" s="3">
        <v>8.0820000000000007</v>
      </c>
      <c r="AC193" s="3">
        <v>7.5529999999999999</v>
      </c>
      <c r="AD193" s="3">
        <v>20.218</v>
      </c>
      <c r="AE193" s="3">
        <v>77.8</v>
      </c>
      <c r="AF193" s="3">
        <v>8.25</v>
      </c>
      <c r="AG193" s="3">
        <v>30.65</v>
      </c>
      <c r="AH193" s="3">
        <v>1.165</v>
      </c>
      <c r="AI193" s="3">
        <v>4.04</v>
      </c>
      <c r="AJ193" s="3">
        <v>9.09</v>
      </c>
      <c r="AK193" s="3">
        <v>19.600000000000001</v>
      </c>
      <c r="AL193" s="3">
        <v>31</v>
      </c>
      <c r="AM193" s="3">
        <v>3.004</v>
      </c>
    </row>
    <row r="194" spans="1:39">
      <c r="A194" s="34">
        <v>39910</v>
      </c>
      <c r="B194" s="3">
        <v>15.983000000000001</v>
      </c>
      <c r="C194" s="3">
        <v>52.6</v>
      </c>
      <c r="E194" s="3">
        <v>6.72</v>
      </c>
      <c r="F194" s="3">
        <v>9.7520000000000007</v>
      </c>
      <c r="G194" s="3">
        <v>51.2</v>
      </c>
      <c r="H194" s="3">
        <v>83.7</v>
      </c>
      <c r="I194" s="3">
        <v>16.260999999999999</v>
      </c>
      <c r="J194" s="4"/>
      <c r="K194" s="3">
        <v>18</v>
      </c>
      <c r="M194" s="3">
        <v>9.25</v>
      </c>
      <c r="N194" s="3">
        <v>86.85</v>
      </c>
      <c r="O194" s="3">
        <v>51.356999999999999</v>
      </c>
      <c r="P194" s="3">
        <v>42.65</v>
      </c>
      <c r="Q194" s="3">
        <v>1.55</v>
      </c>
      <c r="R194" s="3">
        <v>42.890999999999998</v>
      </c>
      <c r="S194" s="3">
        <v>3.88</v>
      </c>
      <c r="T194" s="3">
        <v>9.93</v>
      </c>
      <c r="U194" s="3">
        <v>4.5999999999999996</v>
      </c>
      <c r="V194" s="3">
        <v>17.600000000000001</v>
      </c>
      <c r="W194" s="3">
        <v>0.55000000000000004</v>
      </c>
      <c r="X194" s="3">
        <v>28.4</v>
      </c>
      <c r="Y194" s="3">
        <v>30.908999999999999</v>
      </c>
      <c r="Z194" s="3">
        <v>21.95</v>
      </c>
      <c r="AA194" s="3">
        <v>2.36</v>
      </c>
      <c r="AB194" s="3">
        <v>8.2910000000000004</v>
      </c>
      <c r="AC194" s="3">
        <v>7.8860000000000001</v>
      </c>
      <c r="AD194" s="3">
        <v>20.266999999999999</v>
      </c>
      <c r="AE194" s="3">
        <v>79.900000000000006</v>
      </c>
      <c r="AF194" s="3">
        <v>8.1999999999999993</v>
      </c>
      <c r="AG194" s="3">
        <v>30.6</v>
      </c>
      <c r="AH194" s="3">
        <v>1.1970000000000001</v>
      </c>
      <c r="AI194" s="3">
        <v>4</v>
      </c>
      <c r="AJ194" s="3">
        <v>9.2899999999999991</v>
      </c>
      <c r="AK194" s="3">
        <v>19.920000000000002</v>
      </c>
      <c r="AL194" s="3">
        <v>30.9</v>
      </c>
      <c r="AM194" s="3">
        <v>3.1240000000000001</v>
      </c>
    </row>
    <row r="195" spans="1:39">
      <c r="A195" s="34">
        <v>39909</v>
      </c>
      <c r="B195" s="3">
        <v>16</v>
      </c>
      <c r="C195" s="3">
        <v>52.3</v>
      </c>
      <c r="E195" s="3">
        <v>6.88</v>
      </c>
      <c r="F195" s="3">
        <v>9.5419999999999998</v>
      </c>
      <c r="G195" s="3">
        <v>52.05</v>
      </c>
      <c r="H195" s="3">
        <v>82.9</v>
      </c>
      <c r="I195" s="3">
        <v>16.353000000000002</v>
      </c>
      <c r="J195" s="4"/>
      <c r="K195" s="3">
        <v>17.32</v>
      </c>
      <c r="M195" s="3">
        <v>9.3699999999999992</v>
      </c>
      <c r="N195" s="3">
        <v>86.2</v>
      </c>
      <c r="O195" s="3">
        <v>51.838000000000001</v>
      </c>
      <c r="P195" s="3">
        <v>43.45</v>
      </c>
      <c r="Q195" s="3">
        <v>1.61</v>
      </c>
      <c r="R195" s="3">
        <v>41.963000000000001</v>
      </c>
      <c r="S195" s="3">
        <v>3.92</v>
      </c>
      <c r="T195" s="3">
        <v>9.93</v>
      </c>
      <c r="U195" s="3">
        <v>4.37</v>
      </c>
      <c r="V195" s="3">
        <v>17.82</v>
      </c>
      <c r="W195" s="3">
        <v>0.55000000000000004</v>
      </c>
      <c r="X195" s="3">
        <v>28.85</v>
      </c>
      <c r="Y195" s="3">
        <v>31.818000000000001</v>
      </c>
      <c r="Z195" s="3">
        <v>22.8</v>
      </c>
      <c r="AA195" s="3">
        <v>2.52</v>
      </c>
      <c r="AB195" s="3">
        <v>8.2639999999999993</v>
      </c>
      <c r="AC195" s="3">
        <v>8.0990000000000002</v>
      </c>
      <c r="AD195" s="3">
        <v>21.285</v>
      </c>
      <c r="AE195" s="3">
        <v>81.400000000000006</v>
      </c>
      <c r="AF195" s="3">
        <v>8.1999999999999993</v>
      </c>
      <c r="AG195" s="3">
        <v>33.799999999999997</v>
      </c>
      <c r="AH195" s="3">
        <v>1.1850000000000001</v>
      </c>
      <c r="AI195" s="3">
        <v>3.98</v>
      </c>
      <c r="AJ195" s="3">
        <v>9.1999999999999993</v>
      </c>
      <c r="AK195" s="3">
        <v>19.38</v>
      </c>
      <c r="AL195" s="3">
        <v>30.45</v>
      </c>
      <c r="AM195" s="3">
        <v>3.1040000000000001</v>
      </c>
    </row>
    <row r="196" spans="1:39">
      <c r="A196" s="34">
        <v>39906</v>
      </c>
      <c r="B196" s="3">
        <v>15.433</v>
      </c>
      <c r="C196" s="3">
        <v>51.5</v>
      </c>
      <c r="E196" s="3">
        <v>6.96</v>
      </c>
      <c r="F196" s="3">
        <v>9.2260000000000009</v>
      </c>
      <c r="G196" s="3">
        <v>49.45</v>
      </c>
      <c r="H196" s="3">
        <v>82.05</v>
      </c>
      <c r="I196" s="3">
        <v>15.858000000000001</v>
      </c>
      <c r="J196" s="4"/>
      <c r="K196" s="3">
        <v>16.739999999999998</v>
      </c>
      <c r="M196" s="3">
        <v>9.33</v>
      </c>
      <c r="N196" s="3">
        <v>83.85</v>
      </c>
      <c r="O196" s="3">
        <v>48.822000000000003</v>
      </c>
      <c r="P196" s="3">
        <v>41.1</v>
      </c>
      <c r="Q196" s="3">
        <v>1.51</v>
      </c>
      <c r="R196" s="3">
        <v>41.963000000000001</v>
      </c>
      <c r="S196" s="3">
        <v>3.77</v>
      </c>
      <c r="T196" s="3">
        <v>10.3</v>
      </c>
      <c r="U196" s="3">
        <v>4.21</v>
      </c>
      <c r="V196" s="3">
        <v>17.62</v>
      </c>
      <c r="W196" s="3">
        <v>0.54</v>
      </c>
      <c r="X196" s="3">
        <v>27.1</v>
      </c>
      <c r="Y196" s="3">
        <v>30.954999999999998</v>
      </c>
      <c r="Z196" s="3">
        <v>22.55</v>
      </c>
      <c r="AA196" s="3">
        <v>2.41</v>
      </c>
      <c r="AB196" s="3">
        <v>8.3089999999999993</v>
      </c>
      <c r="AC196" s="3">
        <v>7.5110000000000001</v>
      </c>
      <c r="AD196" s="3">
        <v>20.655000000000001</v>
      </c>
      <c r="AE196" s="3">
        <v>78.55</v>
      </c>
      <c r="AF196" s="3">
        <v>8.01</v>
      </c>
      <c r="AG196" s="3">
        <v>33.15</v>
      </c>
      <c r="AH196" s="3">
        <v>1.1970000000000001</v>
      </c>
      <c r="AI196" s="3">
        <v>3.98</v>
      </c>
      <c r="AJ196" s="3">
        <v>8.7100000000000009</v>
      </c>
      <c r="AK196" s="3">
        <v>19.2</v>
      </c>
      <c r="AL196" s="3">
        <v>29.95</v>
      </c>
      <c r="AM196" s="3">
        <v>3.1640000000000001</v>
      </c>
    </row>
    <row r="197" spans="1:39">
      <c r="A197" s="34">
        <v>39905</v>
      </c>
      <c r="B197" s="3">
        <v>15.833</v>
      </c>
      <c r="C197" s="3">
        <v>52.35</v>
      </c>
      <c r="E197" s="3">
        <v>6.24</v>
      </c>
      <c r="F197" s="3">
        <v>9.2560000000000002</v>
      </c>
      <c r="G197" s="3">
        <v>49.4</v>
      </c>
      <c r="H197" s="3">
        <v>83.4</v>
      </c>
      <c r="I197" s="3">
        <v>15.105</v>
      </c>
      <c r="J197" s="4"/>
      <c r="K197" s="3">
        <v>16.420000000000002</v>
      </c>
      <c r="M197" s="3">
        <v>8.98</v>
      </c>
      <c r="N197" s="3">
        <v>79.8</v>
      </c>
      <c r="O197" s="3">
        <v>48.691000000000003</v>
      </c>
      <c r="P197" s="3">
        <v>39.85</v>
      </c>
      <c r="Q197" s="3">
        <v>1.51</v>
      </c>
      <c r="R197" s="3">
        <v>41.963000000000001</v>
      </c>
      <c r="S197" s="3">
        <v>3.76</v>
      </c>
      <c r="T197" s="3">
        <v>10.025</v>
      </c>
      <c r="U197" s="3">
        <v>4.2</v>
      </c>
      <c r="V197" s="3">
        <v>17.739999999999998</v>
      </c>
      <c r="W197" s="3">
        <v>0.56000000000000005</v>
      </c>
      <c r="X197" s="3">
        <v>26</v>
      </c>
      <c r="Y197" s="3">
        <v>29.5</v>
      </c>
      <c r="Z197" s="3">
        <v>20.8</v>
      </c>
      <c r="AA197" s="3">
        <v>2.38</v>
      </c>
      <c r="AB197" s="3">
        <v>8.0640000000000001</v>
      </c>
      <c r="AC197" s="3">
        <v>7.4</v>
      </c>
      <c r="AD197" s="3">
        <v>20.558</v>
      </c>
      <c r="AE197" s="3">
        <v>77.650000000000006</v>
      </c>
      <c r="AF197" s="3">
        <v>8.02</v>
      </c>
      <c r="AG197" s="3">
        <v>30.9</v>
      </c>
      <c r="AH197" s="3">
        <v>1.1779999999999999</v>
      </c>
      <c r="AI197" s="3">
        <v>3.98</v>
      </c>
      <c r="AJ197" s="3">
        <v>8.15</v>
      </c>
      <c r="AK197" s="3">
        <v>19.059999999999999</v>
      </c>
      <c r="AL197" s="3">
        <v>31.05</v>
      </c>
      <c r="AM197" s="3">
        <v>2.9940000000000002</v>
      </c>
    </row>
    <row r="198" spans="1:39">
      <c r="A198" s="34">
        <v>39904</v>
      </c>
      <c r="B198" s="3">
        <v>13.917</v>
      </c>
      <c r="C198" s="3">
        <v>52.6</v>
      </c>
      <c r="E198" s="3">
        <v>5.72</v>
      </c>
      <c r="F198" s="3">
        <v>9.0009999999999994</v>
      </c>
      <c r="G198" s="3">
        <v>42.85</v>
      </c>
      <c r="H198" s="3">
        <v>77.8</v>
      </c>
      <c r="I198" s="3">
        <v>13.949</v>
      </c>
      <c r="J198" s="4"/>
      <c r="K198" s="3">
        <v>15.18</v>
      </c>
      <c r="M198" s="3">
        <v>8.6999999999999993</v>
      </c>
      <c r="N198" s="3">
        <v>72.2</v>
      </c>
      <c r="O198" s="3">
        <v>45.238</v>
      </c>
      <c r="P198" s="3">
        <v>37.950000000000003</v>
      </c>
      <c r="Q198" s="3">
        <v>1.47</v>
      </c>
      <c r="R198" s="3">
        <v>38.645000000000003</v>
      </c>
      <c r="S198" s="3">
        <v>3.48</v>
      </c>
      <c r="T198" s="3">
        <v>9.0399999999999991</v>
      </c>
      <c r="U198" s="3">
        <v>4.1900000000000004</v>
      </c>
      <c r="V198" s="3">
        <v>17.5</v>
      </c>
      <c r="W198" s="3">
        <v>0.57999999999999996</v>
      </c>
      <c r="X198" s="3">
        <v>25.1</v>
      </c>
      <c r="Y198" s="3">
        <v>26.045000000000002</v>
      </c>
      <c r="Z198" s="3">
        <v>19.260000000000002</v>
      </c>
      <c r="AA198" s="3">
        <v>2.2999999999999998</v>
      </c>
      <c r="AB198" s="3">
        <v>7.2270000000000003</v>
      </c>
      <c r="AC198" s="3">
        <v>6.6059999999999999</v>
      </c>
      <c r="AD198" s="3">
        <v>18.23</v>
      </c>
      <c r="AE198" s="3">
        <v>70.55</v>
      </c>
      <c r="AF198" s="3">
        <v>8.02</v>
      </c>
      <c r="AG198" s="3">
        <v>29.5</v>
      </c>
      <c r="AH198" s="3">
        <v>1.1499999999999999</v>
      </c>
      <c r="AI198" s="3">
        <v>3.98</v>
      </c>
      <c r="AJ198" s="3">
        <v>7.67</v>
      </c>
      <c r="AK198" s="3">
        <v>18.420000000000002</v>
      </c>
      <c r="AL198" s="3">
        <v>31.1</v>
      </c>
      <c r="AM198" s="3">
        <v>2.665</v>
      </c>
    </row>
    <row r="199" spans="1:39">
      <c r="A199" s="34">
        <v>39903</v>
      </c>
      <c r="B199" s="3">
        <v>13.25</v>
      </c>
      <c r="C199" s="3">
        <v>53.25</v>
      </c>
      <c r="E199" s="3">
        <v>5.96</v>
      </c>
      <c r="F199" s="3">
        <v>9.1809999999999992</v>
      </c>
      <c r="G199" s="3">
        <v>42.65</v>
      </c>
      <c r="H199" s="3">
        <v>78.05</v>
      </c>
      <c r="I199" s="3">
        <v>13.856999999999999</v>
      </c>
      <c r="J199" s="4"/>
      <c r="K199" s="3">
        <v>14.96</v>
      </c>
      <c r="M199" s="3">
        <v>7.93</v>
      </c>
      <c r="N199" s="3">
        <v>73.2</v>
      </c>
      <c r="O199" s="3">
        <v>45.194000000000003</v>
      </c>
      <c r="P199" s="3">
        <v>38</v>
      </c>
      <c r="Q199" s="3">
        <v>1.47</v>
      </c>
      <c r="R199" s="3">
        <v>38.548000000000002</v>
      </c>
      <c r="S199" s="3">
        <v>3.6</v>
      </c>
      <c r="T199" s="3">
        <v>9.1</v>
      </c>
      <c r="U199" s="3">
        <v>3.99</v>
      </c>
      <c r="V199" s="3">
        <v>17.66</v>
      </c>
      <c r="W199" s="3">
        <v>0.53</v>
      </c>
      <c r="X199" s="3">
        <v>24.75</v>
      </c>
      <c r="Y199" s="3">
        <v>26.818000000000001</v>
      </c>
      <c r="Z199" s="3">
        <v>18.7</v>
      </c>
      <c r="AA199" s="3">
        <v>2.2799999999999998</v>
      </c>
      <c r="AB199" s="3">
        <v>7.0449999999999999</v>
      </c>
      <c r="AC199" s="3">
        <v>6.5970000000000004</v>
      </c>
      <c r="AD199" s="3">
        <v>18.657</v>
      </c>
      <c r="AE199" s="3">
        <v>69.400000000000006</v>
      </c>
      <c r="AF199" s="3">
        <v>8.1</v>
      </c>
      <c r="AG199" s="3">
        <v>27.15</v>
      </c>
      <c r="AH199" s="3">
        <v>1.135</v>
      </c>
      <c r="AI199" s="3">
        <v>3.98</v>
      </c>
      <c r="AJ199" s="3">
        <v>7.7</v>
      </c>
      <c r="AK199" s="3">
        <v>18.64</v>
      </c>
      <c r="AL199" s="3">
        <v>31</v>
      </c>
      <c r="AM199" s="3">
        <v>2.6549999999999998</v>
      </c>
    </row>
    <row r="200" spans="1:39">
      <c r="A200" s="34">
        <v>39902</v>
      </c>
      <c r="B200" s="3">
        <v>13.333</v>
      </c>
      <c r="C200" s="3">
        <v>52.75</v>
      </c>
      <c r="E200" s="3">
        <v>6.04</v>
      </c>
      <c r="F200" s="3">
        <v>9.0009999999999994</v>
      </c>
      <c r="G200" s="3">
        <v>42.7</v>
      </c>
      <c r="H200" s="3">
        <v>78.099999999999994</v>
      </c>
      <c r="I200" s="3">
        <v>13.967000000000001</v>
      </c>
      <c r="J200" s="4"/>
      <c r="K200" s="3">
        <v>14.9</v>
      </c>
      <c r="M200" s="3">
        <v>8.16</v>
      </c>
      <c r="N200" s="3">
        <v>72.900000000000006</v>
      </c>
      <c r="O200" s="3">
        <v>45.674999999999997</v>
      </c>
      <c r="P200" s="3">
        <v>38.700000000000003</v>
      </c>
      <c r="Q200" s="3">
        <v>1.51</v>
      </c>
      <c r="R200" s="3">
        <v>38.792000000000002</v>
      </c>
      <c r="S200" s="3">
        <v>3.67</v>
      </c>
      <c r="T200" s="3">
        <v>9</v>
      </c>
      <c r="U200" s="3">
        <v>4.1500000000000004</v>
      </c>
      <c r="V200" s="3">
        <v>16.98</v>
      </c>
      <c r="W200" s="3">
        <v>0.51</v>
      </c>
      <c r="X200" s="3">
        <v>24.75</v>
      </c>
      <c r="Y200" s="3">
        <v>26.591000000000001</v>
      </c>
      <c r="Z200" s="3">
        <v>17.7</v>
      </c>
      <c r="AA200" s="3">
        <v>2.15</v>
      </c>
      <c r="AB200" s="3">
        <v>7.0819999999999999</v>
      </c>
      <c r="AC200" s="3">
        <v>6.7770000000000001</v>
      </c>
      <c r="AD200" s="3">
        <v>19.2</v>
      </c>
      <c r="AE200" s="3">
        <v>69.5</v>
      </c>
      <c r="AF200" s="3">
        <v>8</v>
      </c>
      <c r="AG200" s="3">
        <v>26.7</v>
      </c>
      <c r="AH200" s="3">
        <v>1.1579999999999999</v>
      </c>
      <c r="AI200" s="3">
        <v>3.93</v>
      </c>
      <c r="AJ200" s="3">
        <v>8.2200000000000006</v>
      </c>
      <c r="AK200" s="3">
        <v>18.399999999999999</v>
      </c>
      <c r="AL200" s="3">
        <v>31</v>
      </c>
      <c r="AM200" s="3">
        <v>2.5550000000000002</v>
      </c>
    </row>
    <row r="201" spans="1:39">
      <c r="A201" s="34">
        <v>39899</v>
      </c>
      <c r="B201" s="3">
        <v>12.933</v>
      </c>
      <c r="C201" s="3">
        <v>52.35</v>
      </c>
      <c r="E201" s="3">
        <v>6.44</v>
      </c>
      <c r="F201" s="3">
        <v>8.9710000000000001</v>
      </c>
      <c r="G201" s="3">
        <v>43.8</v>
      </c>
      <c r="H201" s="3">
        <v>79.599999999999994</v>
      </c>
      <c r="I201" s="3">
        <v>14.775</v>
      </c>
      <c r="J201" s="4"/>
      <c r="K201" s="3">
        <v>15.54</v>
      </c>
      <c r="M201" s="3">
        <v>8.42</v>
      </c>
      <c r="N201" s="3">
        <v>78.5</v>
      </c>
      <c r="O201" s="3">
        <v>47.073</v>
      </c>
      <c r="P201" s="3">
        <v>41.75</v>
      </c>
      <c r="Q201" s="3">
        <v>1.6</v>
      </c>
      <c r="R201" s="3">
        <v>42.061</v>
      </c>
      <c r="S201" s="3">
        <v>4.09</v>
      </c>
      <c r="T201" s="3">
        <v>9.1300000000000008</v>
      </c>
      <c r="U201" s="3">
        <v>4.26</v>
      </c>
      <c r="V201" s="3">
        <v>16.760000000000002</v>
      </c>
      <c r="W201" s="3">
        <v>0.54</v>
      </c>
      <c r="X201" s="3">
        <v>25.1</v>
      </c>
      <c r="Y201" s="3">
        <v>27.908999999999999</v>
      </c>
      <c r="Z201" s="3">
        <v>19.12</v>
      </c>
      <c r="AA201" s="3">
        <v>2.29</v>
      </c>
      <c r="AB201" s="3">
        <v>7.5090000000000003</v>
      </c>
      <c r="AC201" s="3">
        <v>7.0410000000000004</v>
      </c>
      <c r="AD201" s="3">
        <v>19.239000000000001</v>
      </c>
      <c r="AE201" s="3">
        <v>72.95</v>
      </c>
      <c r="AF201" s="3">
        <v>8.02</v>
      </c>
      <c r="AG201" s="3">
        <v>27.8</v>
      </c>
      <c r="AH201" s="3">
        <v>1.175</v>
      </c>
      <c r="AI201" s="3">
        <v>3.93</v>
      </c>
      <c r="AJ201" s="3">
        <v>8.48</v>
      </c>
      <c r="AK201" s="3">
        <v>18.46</v>
      </c>
      <c r="AL201" s="3">
        <v>30.2</v>
      </c>
      <c r="AM201" s="3">
        <v>2.6949999999999998</v>
      </c>
    </row>
    <row r="202" spans="1:39">
      <c r="A202" s="34">
        <v>39898</v>
      </c>
      <c r="B202" s="3">
        <v>12.817</v>
      </c>
      <c r="C202" s="3">
        <v>52.75</v>
      </c>
      <c r="E202" s="3">
        <v>6.24</v>
      </c>
      <c r="F202" s="3">
        <v>8.8810000000000002</v>
      </c>
      <c r="G202" s="3">
        <v>43.35</v>
      </c>
      <c r="H202" s="3">
        <v>81.05</v>
      </c>
      <c r="I202" s="3">
        <v>14.114000000000001</v>
      </c>
      <c r="J202" s="4"/>
      <c r="K202" s="3">
        <v>15.84</v>
      </c>
      <c r="M202" s="3">
        <v>8.18</v>
      </c>
      <c r="N202" s="3">
        <v>77.099999999999994</v>
      </c>
      <c r="O202" s="3">
        <v>47.642000000000003</v>
      </c>
      <c r="P202" s="3">
        <v>42.55</v>
      </c>
      <c r="Q202" s="3">
        <v>1.67</v>
      </c>
      <c r="R202" s="3">
        <v>46.697000000000003</v>
      </c>
      <c r="S202" s="3">
        <v>3.91</v>
      </c>
      <c r="T202" s="3">
        <v>9.2899999999999991</v>
      </c>
      <c r="U202" s="3">
        <v>4.03</v>
      </c>
      <c r="V202" s="3">
        <v>17</v>
      </c>
      <c r="W202" s="3">
        <v>0.55000000000000004</v>
      </c>
      <c r="X202" s="3">
        <v>24.65</v>
      </c>
      <c r="Y202" s="3">
        <v>27.181999999999999</v>
      </c>
      <c r="Z202" s="3">
        <v>18.82</v>
      </c>
      <c r="AA202" s="3">
        <v>2.2599999999999998</v>
      </c>
      <c r="AB202" s="3">
        <v>7.1180000000000003</v>
      </c>
      <c r="AC202" s="3">
        <v>7.0330000000000004</v>
      </c>
      <c r="AD202" s="3">
        <v>19.782</v>
      </c>
      <c r="AE202" s="3">
        <v>71.8</v>
      </c>
      <c r="AF202" s="3">
        <v>7.86</v>
      </c>
      <c r="AG202" s="3">
        <v>28.35</v>
      </c>
      <c r="AH202" s="3">
        <v>1.165</v>
      </c>
      <c r="AI202" s="3">
        <v>3.91</v>
      </c>
      <c r="AJ202" s="3">
        <v>8.3699999999999992</v>
      </c>
      <c r="AK202" s="3">
        <v>18.36</v>
      </c>
      <c r="AL202" s="3">
        <v>30.45</v>
      </c>
      <c r="AM202" s="3">
        <v>2.6949999999999998</v>
      </c>
    </row>
    <row r="203" spans="1:39">
      <c r="A203" s="34">
        <v>39897</v>
      </c>
      <c r="B203" s="3">
        <v>12.667</v>
      </c>
      <c r="C203" s="3">
        <v>53.45</v>
      </c>
      <c r="E203" s="3">
        <v>6.28</v>
      </c>
      <c r="F203" s="3">
        <v>8.9710000000000001</v>
      </c>
      <c r="G203" s="3">
        <v>43.65</v>
      </c>
      <c r="H203" s="3">
        <v>80.7</v>
      </c>
      <c r="I203" s="3">
        <v>14.646000000000001</v>
      </c>
      <c r="J203" s="4"/>
      <c r="K203" s="3">
        <v>15.22</v>
      </c>
      <c r="M203" s="3">
        <v>8.08</v>
      </c>
      <c r="N203" s="3">
        <v>73.55</v>
      </c>
      <c r="O203" s="3">
        <v>46.286999999999999</v>
      </c>
      <c r="P203" s="3">
        <v>41.2</v>
      </c>
      <c r="Q203" s="3">
        <v>1.7</v>
      </c>
      <c r="R203" s="3">
        <v>45.33</v>
      </c>
      <c r="S203" s="3">
        <v>3.4</v>
      </c>
      <c r="T203" s="3">
        <v>9.75</v>
      </c>
      <c r="U203" s="3">
        <v>3.9</v>
      </c>
      <c r="V203" s="3">
        <v>17.18</v>
      </c>
      <c r="W203" s="3">
        <v>0.55000000000000004</v>
      </c>
      <c r="X203" s="3">
        <v>24.35</v>
      </c>
      <c r="Y203" s="3">
        <v>26.635999999999999</v>
      </c>
      <c r="Z203" s="3">
        <v>18.54</v>
      </c>
      <c r="AA203" s="3">
        <v>2.2599999999999998</v>
      </c>
      <c r="AB203" s="3">
        <v>6.8639999999999999</v>
      </c>
      <c r="AC203" s="3">
        <v>6.6909999999999998</v>
      </c>
      <c r="AD203" s="3">
        <v>18.715</v>
      </c>
      <c r="AE203" s="3">
        <v>69.349999999999994</v>
      </c>
      <c r="AF203" s="3">
        <v>7.85</v>
      </c>
      <c r="AG203" s="3">
        <v>29.25</v>
      </c>
      <c r="AH203" s="3">
        <v>1.17</v>
      </c>
      <c r="AI203" s="3">
        <v>3.96</v>
      </c>
      <c r="AJ203" s="3">
        <v>8.32</v>
      </c>
      <c r="AK203" s="3">
        <v>18.600000000000001</v>
      </c>
      <c r="AL203" s="3">
        <v>29.7</v>
      </c>
      <c r="AM203" s="3">
        <v>2.6549999999999998</v>
      </c>
    </row>
    <row r="204" spans="1:39">
      <c r="A204" s="34">
        <v>39896</v>
      </c>
      <c r="B204" s="3">
        <v>13</v>
      </c>
      <c r="C204" s="3">
        <v>54</v>
      </c>
      <c r="E204" s="3">
        <v>5.88</v>
      </c>
      <c r="F204" s="3">
        <v>8.9860000000000007</v>
      </c>
      <c r="G204" s="3">
        <v>45.8</v>
      </c>
      <c r="H204" s="3">
        <v>82.9</v>
      </c>
      <c r="I204" s="3">
        <v>15.913</v>
      </c>
      <c r="J204" s="4"/>
      <c r="K204" s="3">
        <v>15.66</v>
      </c>
      <c r="M204" s="3">
        <v>8.27</v>
      </c>
      <c r="N204" s="3">
        <v>74</v>
      </c>
      <c r="O204" s="3">
        <v>47.335999999999999</v>
      </c>
      <c r="P204" s="3">
        <v>42.3</v>
      </c>
      <c r="Q204" s="3">
        <v>1.66</v>
      </c>
      <c r="R204" s="3">
        <v>45.378999999999998</v>
      </c>
      <c r="S204" s="3">
        <v>3.5</v>
      </c>
      <c r="T204" s="3">
        <v>9.6</v>
      </c>
      <c r="U204" s="3">
        <v>4.05</v>
      </c>
      <c r="V204" s="3">
        <v>17.64</v>
      </c>
      <c r="W204" s="3">
        <v>0.54</v>
      </c>
      <c r="X204" s="3">
        <v>23.9</v>
      </c>
      <c r="Y204" s="3">
        <v>27</v>
      </c>
      <c r="Z204" s="3">
        <v>18.82</v>
      </c>
      <c r="AA204" s="3">
        <v>2.34</v>
      </c>
      <c r="AB204" s="3">
        <v>7.1820000000000004</v>
      </c>
      <c r="AC204" s="3">
        <v>6.9809999999999999</v>
      </c>
      <c r="AD204" s="3">
        <v>19.635999999999999</v>
      </c>
      <c r="AE204" s="3">
        <v>72.400000000000006</v>
      </c>
      <c r="AF204" s="3">
        <v>8.07</v>
      </c>
      <c r="AG204" s="3">
        <v>28.05</v>
      </c>
      <c r="AH204" s="3">
        <v>1.17</v>
      </c>
      <c r="AI204" s="3">
        <v>3.96</v>
      </c>
      <c r="AJ204" s="3">
        <v>8.44</v>
      </c>
      <c r="AK204" s="3">
        <v>18.68</v>
      </c>
      <c r="AL204" s="3">
        <v>30.4</v>
      </c>
      <c r="AM204" s="3">
        <v>2.6150000000000002</v>
      </c>
    </row>
    <row r="205" spans="1:39">
      <c r="A205" s="34">
        <v>39895</v>
      </c>
      <c r="B205" s="3">
        <v>12.5</v>
      </c>
      <c r="C205" s="3">
        <v>54.8</v>
      </c>
      <c r="E205" s="3">
        <v>5.08</v>
      </c>
      <c r="F205" s="3">
        <v>8.7750000000000004</v>
      </c>
      <c r="G205" s="3">
        <v>41.7</v>
      </c>
      <c r="H205" s="3">
        <v>79</v>
      </c>
      <c r="I205" s="3">
        <v>15.252000000000001</v>
      </c>
      <c r="J205" s="4"/>
      <c r="K205" s="3">
        <v>14.64</v>
      </c>
      <c r="M205" s="3">
        <v>7.76</v>
      </c>
      <c r="N205" s="3">
        <v>68.95</v>
      </c>
      <c r="O205" s="3">
        <v>45.543999999999997</v>
      </c>
      <c r="P205" s="3">
        <v>40.049999999999997</v>
      </c>
      <c r="Q205" s="3">
        <v>1.62</v>
      </c>
      <c r="R205" s="3">
        <v>47.624000000000002</v>
      </c>
      <c r="S205" s="3">
        <v>3.17</v>
      </c>
      <c r="T205" s="3">
        <v>9.7899999999999991</v>
      </c>
      <c r="U205" s="3">
        <v>3.65</v>
      </c>
      <c r="V205" s="3">
        <v>17.7</v>
      </c>
      <c r="W205" s="3">
        <v>0.52</v>
      </c>
      <c r="X205" s="3">
        <v>24.05</v>
      </c>
      <c r="Y205" s="3">
        <v>25.908999999999999</v>
      </c>
      <c r="Z205" s="3">
        <v>18</v>
      </c>
      <c r="AA205" s="3">
        <v>2.1800000000000002</v>
      </c>
      <c r="AB205" s="3">
        <v>6.6360000000000001</v>
      </c>
      <c r="AC205" s="3">
        <v>6.87</v>
      </c>
      <c r="AD205" s="3">
        <v>18.192</v>
      </c>
      <c r="AE205" s="3">
        <v>69.5</v>
      </c>
      <c r="AF205" s="3">
        <v>8.09</v>
      </c>
      <c r="AG205" s="3">
        <v>27.75</v>
      </c>
      <c r="AH205" s="3">
        <v>1.1399999999999999</v>
      </c>
      <c r="AI205" s="3">
        <v>3.93</v>
      </c>
      <c r="AJ205" s="3">
        <v>8.2100000000000009</v>
      </c>
      <c r="AK205" s="3">
        <v>18.98</v>
      </c>
      <c r="AL205" s="3">
        <v>31.55</v>
      </c>
      <c r="AM205" s="3">
        <v>2.5350000000000001</v>
      </c>
    </row>
    <row r="206" spans="1:39">
      <c r="A206" s="34">
        <v>39892</v>
      </c>
      <c r="B206" s="3">
        <v>12.117000000000001</v>
      </c>
      <c r="C206" s="3">
        <v>53.65</v>
      </c>
      <c r="E206" s="3">
        <v>4.5599999999999996</v>
      </c>
      <c r="F206" s="3">
        <v>8.4450000000000003</v>
      </c>
      <c r="G206" s="3">
        <v>41.45</v>
      </c>
      <c r="H206" s="3">
        <v>76.099999999999994</v>
      </c>
      <c r="I206" s="3">
        <v>14.242000000000001</v>
      </c>
      <c r="J206" s="4"/>
      <c r="K206" s="3">
        <v>13.84</v>
      </c>
      <c r="M206" s="3">
        <v>7.47</v>
      </c>
      <c r="N206" s="3">
        <v>65</v>
      </c>
      <c r="O206" s="3">
        <v>41.96</v>
      </c>
      <c r="P206" s="3">
        <v>38.6</v>
      </c>
      <c r="Q206" s="3">
        <v>1.57</v>
      </c>
      <c r="R206" s="3">
        <v>44.890999999999998</v>
      </c>
      <c r="S206" s="3">
        <v>3.15</v>
      </c>
      <c r="T206" s="3">
        <v>9.93</v>
      </c>
      <c r="U206" s="3">
        <v>3.64</v>
      </c>
      <c r="V206" s="3">
        <v>16.38</v>
      </c>
      <c r="W206" s="3">
        <v>0.51</v>
      </c>
      <c r="X206" s="3">
        <v>24.35</v>
      </c>
      <c r="Y206" s="3">
        <v>23.818000000000001</v>
      </c>
      <c r="Z206" s="3">
        <v>16.52</v>
      </c>
      <c r="AA206" s="3">
        <v>2.12</v>
      </c>
      <c r="AB206" s="3">
        <v>6.173</v>
      </c>
      <c r="AC206" s="3">
        <v>6.4269999999999996</v>
      </c>
      <c r="AD206" s="3">
        <v>16.678999999999998</v>
      </c>
      <c r="AE206" s="3">
        <v>64.900000000000006</v>
      </c>
      <c r="AF206" s="3">
        <v>8.09</v>
      </c>
      <c r="AG206" s="3">
        <v>25.8</v>
      </c>
      <c r="AH206" s="3">
        <v>1.155</v>
      </c>
      <c r="AI206" s="3">
        <v>3.86</v>
      </c>
      <c r="AJ206" s="3">
        <v>7.72</v>
      </c>
      <c r="AK206" s="3">
        <v>18</v>
      </c>
      <c r="AL206" s="3">
        <v>30.5</v>
      </c>
      <c r="AM206" s="3">
        <v>2.4449999999999998</v>
      </c>
    </row>
    <row r="207" spans="1:39">
      <c r="A207" s="34">
        <v>39891</v>
      </c>
      <c r="B207" s="3">
        <v>12.516999999999999</v>
      </c>
      <c r="C207" s="3">
        <v>54.4</v>
      </c>
      <c r="E207" s="3">
        <v>4.88</v>
      </c>
      <c r="F207" s="3">
        <v>8.3699999999999992</v>
      </c>
      <c r="G207" s="3">
        <v>41.5</v>
      </c>
      <c r="H207" s="3">
        <v>78.5</v>
      </c>
      <c r="I207" s="3">
        <v>14.756</v>
      </c>
      <c r="J207" s="4"/>
      <c r="K207" s="3">
        <v>13.98</v>
      </c>
      <c r="M207" s="3">
        <v>7.41</v>
      </c>
      <c r="N207" s="3">
        <v>67.900000000000006</v>
      </c>
      <c r="O207" s="3">
        <v>43.795000000000002</v>
      </c>
      <c r="P207" s="3">
        <v>39.65</v>
      </c>
      <c r="Q207" s="3">
        <v>1.61</v>
      </c>
      <c r="R207" s="3">
        <v>43.134999999999998</v>
      </c>
      <c r="S207" s="3">
        <v>3.2</v>
      </c>
      <c r="T207" s="3">
        <v>9.18</v>
      </c>
      <c r="U207" s="3">
        <v>3.6</v>
      </c>
      <c r="V207" s="3">
        <v>15.8</v>
      </c>
      <c r="W207" s="3">
        <v>0.54</v>
      </c>
      <c r="X207" s="3">
        <v>24.1</v>
      </c>
      <c r="Y207" s="3">
        <v>24.454999999999998</v>
      </c>
      <c r="Z207" s="3">
        <v>17.600000000000001</v>
      </c>
      <c r="AA207" s="3">
        <v>2.14</v>
      </c>
      <c r="AB207" s="3">
        <v>6.2359999999999998</v>
      </c>
      <c r="AC207" s="3">
        <v>6.3920000000000003</v>
      </c>
      <c r="AD207" s="3">
        <v>17.376999999999999</v>
      </c>
      <c r="AE207" s="3">
        <v>66.3</v>
      </c>
      <c r="AF207" s="3">
        <v>8.09</v>
      </c>
      <c r="AG207" s="3">
        <v>27.15</v>
      </c>
      <c r="AH207" s="3">
        <v>1.1779999999999999</v>
      </c>
      <c r="AI207" s="3">
        <v>3.91</v>
      </c>
      <c r="AJ207" s="3">
        <v>7.7</v>
      </c>
      <c r="AK207" s="3">
        <v>18.12</v>
      </c>
      <c r="AL207" s="3">
        <v>29.95</v>
      </c>
      <c r="AM207" s="3">
        <v>2.4950000000000001</v>
      </c>
    </row>
    <row r="208" spans="1:39">
      <c r="A208" s="34">
        <v>39890</v>
      </c>
      <c r="B208" s="3">
        <v>11.75</v>
      </c>
      <c r="C208" s="3">
        <v>54.05</v>
      </c>
      <c r="E208" s="3">
        <v>4.96</v>
      </c>
      <c r="F208" s="3">
        <v>8.5649999999999995</v>
      </c>
      <c r="G208" s="3">
        <v>42.7</v>
      </c>
      <c r="H208" s="3">
        <v>78.2</v>
      </c>
      <c r="I208" s="3">
        <v>14.738</v>
      </c>
      <c r="J208" s="4"/>
      <c r="K208" s="3">
        <v>13.74</v>
      </c>
      <c r="M208" s="3">
        <v>7.21</v>
      </c>
      <c r="N208" s="3">
        <v>66.25</v>
      </c>
      <c r="O208" s="3">
        <v>44.058</v>
      </c>
      <c r="P208" s="3">
        <v>40</v>
      </c>
      <c r="Q208" s="3">
        <v>1.58</v>
      </c>
      <c r="R208" s="3">
        <v>40.304000000000002</v>
      </c>
      <c r="S208" s="3">
        <v>2.98</v>
      </c>
      <c r="T208" s="3">
        <v>8.99</v>
      </c>
      <c r="U208" s="3">
        <v>3.85</v>
      </c>
      <c r="V208" s="3">
        <v>15.6</v>
      </c>
      <c r="W208" s="3">
        <v>0.56000000000000005</v>
      </c>
      <c r="X208" s="3">
        <v>24.1</v>
      </c>
      <c r="Y208" s="3">
        <v>24.454999999999998</v>
      </c>
      <c r="Z208" s="3">
        <v>16.8</v>
      </c>
      <c r="AA208" s="3">
        <v>2.12</v>
      </c>
      <c r="AB208" s="3">
        <v>6.0270000000000001</v>
      </c>
      <c r="AC208" s="3">
        <v>6.0250000000000004</v>
      </c>
      <c r="AD208" s="3">
        <v>16.873000000000001</v>
      </c>
      <c r="AE208" s="3">
        <v>65.2</v>
      </c>
      <c r="AF208" s="3">
        <v>8.09</v>
      </c>
      <c r="AG208" s="3">
        <v>26.85</v>
      </c>
      <c r="AH208" s="3">
        <v>1.1579999999999999</v>
      </c>
      <c r="AI208" s="3">
        <v>3.91</v>
      </c>
      <c r="AJ208" s="3">
        <v>7.6</v>
      </c>
      <c r="AK208" s="3">
        <v>18.32</v>
      </c>
      <c r="AL208" s="3">
        <v>30</v>
      </c>
      <c r="AM208" s="3">
        <v>2.4950000000000001</v>
      </c>
    </row>
    <row r="209" spans="1:39">
      <c r="A209" s="34">
        <v>39889</v>
      </c>
      <c r="B209" s="3">
        <v>11.083</v>
      </c>
      <c r="C209" s="3">
        <v>54.35</v>
      </c>
      <c r="E209" s="3">
        <v>4.84</v>
      </c>
      <c r="F209" s="3">
        <v>8.64</v>
      </c>
      <c r="G209" s="3">
        <v>41.15</v>
      </c>
      <c r="H209" s="3">
        <v>78.75</v>
      </c>
      <c r="I209" s="3">
        <v>14.958</v>
      </c>
      <c r="J209" s="4"/>
      <c r="K209" s="3">
        <v>13.345000000000001</v>
      </c>
      <c r="M209" s="3">
        <v>7.04</v>
      </c>
      <c r="N209" s="3">
        <v>65.099999999999994</v>
      </c>
      <c r="O209" s="3">
        <v>44.451000000000001</v>
      </c>
      <c r="P209" s="3">
        <v>38.700000000000003</v>
      </c>
      <c r="Q209" s="3">
        <v>1.61</v>
      </c>
      <c r="R209" s="3">
        <v>39.036000000000001</v>
      </c>
      <c r="S209" s="3">
        <v>2.72</v>
      </c>
      <c r="T209" s="3">
        <v>9.09</v>
      </c>
      <c r="U209" s="3">
        <v>3.74</v>
      </c>
      <c r="V209" s="3">
        <v>15.48</v>
      </c>
      <c r="W209" s="3">
        <v>0.57999999999999996</v>
      </c>
      <c r="X209" s="3">
        <v>23.35</v>
      </c>
      <c r="Y209" s="3">
        <v>24.408999999999999</v>
      </c>
      <c r="Z209" s="3">
        <v>16.02</v>
      </c>
      <c r="AA209" s="3">
        <v>2.1800000000000002</v>
      </c>
      <c r="AB209" s="3">
        <v>5.8730000000000002</v>
      </c>
      <c r="AC209" s="3">
        <v>5.88</v>
      </c>
      <c r="AD209" s="3">
        <v>16.698</v>
      </c>
      <c r="AE209" s="3">
        <v>64</v>
      </c>
      <c r="AF209" s="3">
        <v>8.1</v>
      </c>
      <c r="AG209" s="3">
        <v>27.5</v>
      </c>
      <c r="AH209" s="3">
        <v>1.1399999999999999</v>
      </c>
      <c r="AI209" s="3">
        <v>3.95</v>
      </c>
      <c r="AJ209" s="3">
        <v>7.59</v>
      </c>
      <c r="AK209" s="3">
        <v>17.96</v>
      </c>
      <c r="AL209" s="3">
        <v>30.1</v>
      </c>
      <c r="AM209" s="3">
        <v>2.5550000000000002</v>
      </c>
    </row>
    <row r="210" spans="1:39">
      <c r="A210" s="34">
        <v>39888</v>
      </c>
      <c r="B210" s="3">
        <v>10.917</v>
      </c>
      <c r="C210" s="3">
        <v>54</v>
      </c>
      <c r="E210" s="3">
        <v>4.8</v>
      </c>
      <c r="F210" s="3">
        <v>8.85</v>
      </c>
      <c r="G210" s="3">
        <v>40</v>
      </c>
      <c r="H210" s="3">
        <v>78.25</v>
      </c>
      <c r="I210" s="3">
        <v>14.848000000000001</v>
      </c>
      <c r="J210" s="4"/>
      <c r="K210" s="3">
        <v>13.236000000000001</v>
      </c>
      <c r="M210" s="3">
        <v>7.28</v>
      </c>
      <c r="N210" s="3">
        <v>66.349999999999994</v>
      </c>
      <c r="O210" s="3">
        <v>43.97</v>
      </c>
      <c r="P210" s="3">
        <v>40.5</v>
      </c>
      <c r="Q210" s="3">
        <v>1.65</v>
      </c>
      <c r="R210" s="3">
        <v>37.621000000000002</v>
      </c>
      <c r="S210" s="3">
        <v>2.71</v>
      </c>
      <c r="T210" s="3">
        <v>9.17</v>
      </c>
      <c r="U210" s="3">
        <v>3.77</v>
      </c>
      <c r="V210" s="3">
        <v>15.6</v>
      </c>
      <c r="W210" s="3">
        <v>0.57999999999999996</v>
      </c>
      <c r="X210" s="3">
        <v>23.3</v>
      </c>
      <c r="Y210" s="3">
        <v>24.318000000000001</v>
      </c>
      <c r="Z210" s="3">
        <v>15.7</v>
      </c>
      <c r="AA210" s="3">
        <v>2.16</v>
      </c>
      <c r="AB210" s="3">
        <v>6.0730000000000004</v>
      </c>
      <c r="AC210" s="3">
        <v>5.923</v>
      </c>
      <c r="AD210" s="3">
        <v>16.600999999999999</v>
      </c>
      <c r="AE210" s="3">
        <v>64.7</v>
      </c>
      <c r="AF210" s="3">
        <v>8.1</v>
      </c>
      <c r="AG210" s="3">
        <v>27.55</v>
      </c>
      <c r="AH210" s="3">
        <v>1.135</v>
      </c>
      <c r="AI210" s="3">
        <v>3.8</v>
      </c>
      <c r="AJ210" s="3">
        <v>7.41</v>
      </c>
      <c r="AK210" s="3">
        <v>17.739999999999998</v>
      </c>
      <c r="AL210" s="3">
        <v>30.8</v>
      </c>
      <c r="AM210" s="3">
        <v>2.7149999999999999</v>
      </c>
    </row>
    <row r="211" spans="1:39">
      <c r="A211" s="34">
        <v>39885</v>
      </c>
      <c r="B211" s="3">
        <v>10.45</v>
      </c>
      <c r="C211" s="3">
        <v>54.2</v>
      </c>
      <c r="E211" s="3">
        <v>4.6399999999999997</v>
      </c>
      <c r="F211" s="3">
        <v>8.5350000000000001</v>
      </c>
      <c r="G211" s="3">
        <v>38.25</v>
      </c>
      <c r="H211" s="3">
        <v>77.400000000000006</v>
      </c>
      <c r="I211" s="3">
        <v>14.683</v>
      </c>
      <c r="J211" s="4"/>
      <c r="K211" s="3">
        <v>11.964</v>
      </c>
      <c r="M211" s="3">
        <v>6.99</v>
      </c>
      <c r="N211" s="3">
        <v>63.5</v>
      </c>
      <c r="O211" s="3">
        <v>41.173000000000002</v>
      </c>
      <c r="P211" s="3">
        <v>38.65</v>
      </c>
      <c r="Q211" s="3">
        <v>1.56</v>
      </c>
      <c r="R211" s="3">
        <v>38.156999999999996</v>
      </c>
      <c r="S211" s="3">
        <v>2.72</v>
      </c>
      <c r="T211" s="3">
        <v>9.11</v>
      </c>
      <c r="U211" s="3">
        <v>3.4</v>
      </c>
      <c r="V211" s="3">
        <v>15.38</v>
      </c>
      <c r="W211" s="3">
        <v>0.56000000000000005</v>
      </c>
      <c r="X211" s="3">
        <v>23.7</v>
      </c>
      <c r="Y211" s="3">
        <v>23.181999999999999</v>
      </c>
      <c r="Z211" s="3">
        <v>15.68</v>
      </c>
      <c r="AA211" s="3">
        <v>2.23</v>
      </c>
      <c r="AB211" s="3">
        <v>5.9269999999999996</v>
      </c>
      <c r="AC211" s="3">
        <v>5.7869999999999999</v>
      </c>
      <c r="AD211" s="3">
        <v>16</v>
      </c>
      <c r="AE211" s="3">
        <v>62.6</v>
      </c>
      <c r="AF211" s="3">
        <v>8.1</v>
      </c>
      <c r="AG211" s="3">
        <v>27.5</v>
      </c>
      <c r="AH211" s="3">
        <v>1.0820000000000001</v>
      </c>
      <c r="AI211" s="3">
        <v>3.77</v>
      </c>
      <c r="AJ211" s="3">
        <v>7.36</v>
      </c>
      <c r="AK211" s="3">
        <v>17.02</v>
      </c>
      <c r="AL211" s="3">
        <v>31.05</v>
      </c>
      <c r="AM211" s="3">
        <v>2.8340000000000001</v>
      </c>
    </row>
    <row r="212" spans="1:39">
      <c r="A212" s="34">
        <v>39884</v>
      </c>
      <c r="B212" s="3">
        <v>10.333</v>
      </c>
      <c r="C212" s="3">
        <v>54</v>
      </c>
      <c r="E212" s="3">
        <v>4.5999999999999996</v>
      </c>
      <c r="F212" s="3">
        <v>8.43</v>
      </c>
      <c r="G212" s="3">
        <v>36.200000000000003</v>
      </c>
      <c r="H212" s="3">
        <v>73</v>
      </c>
      <c r="I212" s="3">
        <v>14.756</v>
      </c>
      <c r="J212" s="4"/>
      <c r="K212" s="3">
        <v>11.436</v>
      </c>
      <c r="M212" s="3">
        <v>6.71</v>
      </c>
      <c r="N212" s="3">
        <v>58.75</v>
      </c>
      <c r="O212" s="3">
        <v>39.993000000000002</v>
      </c>
      <c r="P212" s="3">
        <v>36.85</v>
      </c>
      <c r="Q212" s="3">
        <v>1.55</v>
      </c>
      <c r="R212" s="3">
        <v>37.962000000000003</v>
      </c>
      <c r="S212" s="3">
        <v>2.5</v>
      </c>
      <c r="T212" s="3">
        <v>8.8800000000000008</v>
      </c>
      <c r="U212" s="3">
        <v>3.3</v>
      </c>
      <c r="V212" s="3">
        <v>14.82</v>
      </c>
      <c r="W212" s="3">
        <v>0.53</v>
      </c>
      <c r="X212" s="3">
        <v>22.2</v>
      </c>
      <c r="Y212" s="3">
        <v>22.727</v>
      </c>
      <c r="Z212" s="3">
        <v>14.76</v>
      </c>
      <c r="AA212" s="3">
        <v>2</v>
      </c>
      <c r="AB212" s="3">
        <v>5.718</v>
      </c>
      <c r="AC212" s="3">
        <v>5.548</v>
      </c>
      <c r="AD212" s="3">
        <v>15.515000000000001</v>
      </c>
      <c r="AE212" s="3">
        <v>58.9</v>
      </c>
      <c r="AF212" s="3">
        <v>8.1</v>
      </c>
      <c r="AG212" s="3">
        <v>24.7</v>
      </c>
      <c r="AH212" s="3">
        <v>1.0900000000000001</v>
      </c>
      <c r="AI212" s="3">
        <v>3.78</v>
      </c>
      <c r="AJ212" s="3">
        <v>7.44</v>
      </c>
      <c r="AK212" s="3">
        <v>16.899999999999999</v>
      </c>
      <c r="AL212" s="3">
        <v>30.1</v>
      </c>
      <c r="AM212" s="3">
        <v>2.7949999999999999</v>
      </c>
    </row>
    <row r="213" spans="1:39">
      <c r="A213" s="34">
        <v>39883</v>
      </c>
      <c r="B213" s="3">
        <v>10.333</v>
      </c>
      <c r="C213" s="3">
        <v>53.7</v>
      </c>
      <c r="E213" s="3">
        <v>4.3600000000000003</v>
      </c>
      <c r="F213" s="3">
        <v>8.4149999999999991</v>
      </c>
      <c r="G213" s="3">
        <v>35.606000000000002</v>
      </c>
      <c r="H213" s="3">
        <v>72.099999999999994</v>
      </c>
      <c r="I213" s="3">
        <v>15.122999999999999</v>
      </c>
      <c r="J213" s="4"/>
      <c r="K213" s="3">
        <v>12.018000000000001</v>
      </c>
      <c r="M213" s="3">
        <v>6.6</v>
      </c>
      <c r="N213" s="3">
        <v>58.7</v>
      </c>
      <c r="O213" s="3">
        <v>38.856000000000002</v>
      </c>
      <c r="P213" s="3">
        <v>37</v>
      </c>
      <c r="Q213" s="3">
        <v>1.55</v>
      </c>
      <c r="R213" s="3">
        <v>36.938000000000002</v>
      </c>
      <c r="S213" s="3">
        <v>2.5</v>
      </c>
      <c r="T213" s="3">
        <v>8.8000000000000007</v>
      </c>
      <c r="U213" s="3">
        <v>3.3</v>
      </c>
      <c r="V213" s="3">
        <v>14.68</v>
      </c>
      <c r="W213" s="3">
        <v>0.54</v>
      </c>
      <c r="X213" s="3">
        <v>23.8</v>
      </c>
      <c r="Y213" s="3">
        <v>22.454999999999998</v>
      </c>
      <c r="Z213" s="3">
        <v>14.8</v>
      </c>
      <c r="AA213" s="3">
        <v>2.04</v>
      </c>
      <c r="AB213" s="3">
        <v>5.6</v>
      </c>
      <c r="AC213" s="3">
        <v>5.53</v>
      </c>
      <c r="AD213" s="3">
        <v>15.651</v>
      </c>
      <c r="AE213" s="3">
        <v>59.2</v>
      </c>
      <c r="AF213" s="3">
        <v>7.8</v>
      </c>
      <c r="AG213" s="3">
        <v>23.6</v>
      </c>
      <c r="AH213" s="3">
        <v>1.0629999999999999</v>
      </c>
      <c r="AI213" s="3">
        <v>3.77</v>
      </c>
      <c r="AJ213" s="3">
        <v>7.41</v>
      </c>
      <c r="AK213" s="3">
        <v>16.86</v>
      </c>
      <c r="AL213" s="3">
        <v>29.5</v>
      </c>
      <c r="AM213" s="3">
        <v>2.7149999999999999</v>
      </c>
    </row>
    <row r="214" spans="1:39">
      <c r="A214" s="34">
        <v>39882</v>
      </c>
      <c r="B214" s="3">
        <v>10.282999999999999</v>
      </c>
      <c r="C214" s="3">
        <v>54.3</v>
      </c>
      <c r="E214" s="3">
        <v>4.28</v>
      </c>
      <c r="F214" s="3">
        <v>8.2639999999999993</v>
      </c>
      <c r="G214" s="3">
        <v>34.819000000000003</v>
      </c>
      <c r="H214" s="3">
        <v>68.349999999999994</v>
      </c>
      <c r="I214" s="3">
        <v>14.792999999999999</v>
      </c>
      <c r="J214" s="4"/>
      <c r="K214" s="3">
        <v>12.018000000000001</v>
      </c>
      <c r="M214" s="3">
        <v>6.45</v>
      </c>
      <c r="N214" s="3">
        <v>56.45</v>
      </c>
      <c r="O214" s="3">
        <v>37.500999999999998</v>
      </c>
      <c r="P214" s="3">
        <v>36.4</v>
      </c>
      <c r="Q214" s="3">
        <v>1.5</v>
      </c>
      <c r="R214" s="3">
        <v>37.523000000000003</v>
      </c>
      <c r="S214" s="3">
        <v>2.5099999999999998</v>
      </c>
      <c r="T214" s="3">
        <v>8.58</v>
      </c>
      <c r="U214" s="3">
        <v>3.2</v>
      </c>
      <c r="V214" s="3">
        <v>15.08</v>
      </c>
      <c r="W214" s="3">
        <v>0.56000000000000005</v>
      </c>
      <c r="X214" s="3">
        <v>23.75</v>
      </c>
      <c r="Y214" s="3">
        <v>21.591000000000001</v>
      </c>
      <c r="Z214" s="3">
        <v>14.26</v>
      </c>
      <c r="AA214" s="3">
        <v>2.02</v>
      </c>
      <c r="AB214" s="3">
        <v>5.3090000000000002</v>
      </c>
      <c r="AC214" s="3">
        <v>5.3849999999999998</v>
      </c>
      <c r="AD214" s="3">
        <v>15.185</v>
      </c>
      <c r="AE214" s="3">
        <v>56.95</v>
      </c>
      <c r="AF214" s="3">
        <v>7.8</v>
      </c>
      <c r="AG214" s="3">
        <v>22.5</v>
      </c>
      <c r="AH214" s="3">
        <v>1.06</v>
      </c>
      <c r="AI214" s="3">
        <v>3.84</v>
      </c>
      <c r="AJ214" s="3">
        <v>7</v>
      </c>
      <c r="AK214" s="3">
        <v>16.66</v>
      </c>
      <c r="AL214" s="3">
        <v>29.2</v>
      </c>
      <c r="AM214" s="3">
        <v>2.5750000000000002</v>
      </c>
    </row>
    <row r="215" spans="1:39">
      <c r="A215" s="34">
        <v>39881</v>
      </c>
      <c r="B215" s="3">
        <v>10.217000000000001</v>
      </c>
      <c r="C215" s="3">
        <v>55</v>
      </c>
      <c r="E215" s="3">
        <v>4.28</v>
      </c>
      <c r="F215" s="3">
        <v>8.0990000000000002</v>
      </c>
      <c r="G215" s="30">
        <v>30.559000000000001</v>
      </c>
      <c r="H215" s="30">
        <v>67</v>
      </c>
      <c r="I215" s="3">
        <v>14.683</v>
      </c>
      <c r="J215" s="4"/>
      <c r="K215" s="30">
        <v>11.218</v>
      </c>
      <c r="M215" s="30">
        <v>6.3</v>
      </c>
      <c r="N215" s="31">
        <v>54.6</v>
      </c>
      <c r="O215" s="3">
        <v>38.113</v>
      </c>
      <c r="P215" s="3">
        <v>36.4</v>
      </c>
      <c r="Q215" s="3">
        <v>1.55</v>
      </c>
      <c r="R215" s="3">
        <v>37.133000000000003</v>
      </c>
      <c r="S215" s="3">
        <v>2.4</v>
      </c>
      <c r="T215" s="3">
        <v>8.51</v>
      </c>
      <c r="U215" s="3">
        <v>3.17</v>
      </c>
      <c r="V215" s="3">
        <v>14.5</v>
      </c>
      <c r="W215" s="3">
        <v>0.52</v>
      </c>
      <c r="X215" s="3">
        <v>23.95</v>
      </c>
      <c r="Y215" s="3">
        <v>21.773</v>
      </c>
      <c r="Z215" s="3">
        <v>14.42</v>
      </c>
      <c r="AA215" s="3">
        <v>1.95</v>
      </c>
      <c r="AB215" s="3">
        <v>5.1909999999999998</v>
      </c>
      <c r="AC215" s="3">
        <v>5.343</v>
      </c>
      <c r="AD215" s="3">
        <v>14.739000000000001</v>
      </c>
      <c r="AE215" s="3">
        <v>55.8</v>
      </c>
      <c r="AF215" s="3">
        <v>7.9</v>
      </c>
      <c r="AG215" s="3">
        <v>22.25</v>
      </c>
      <c r="AH215" s="3">
        <v>1.0629999999999999</v>
      </c>
      <c r="AI215" s="3">
        <v>3.83</v>
      </c>
      <c r="AJ215" s="30">
        <v>6.98</v>
      </c>
      <c r="AK215" s="3">
        <v>16.36</v>
      </c>
      <c r="AL215" s="3">
        <v>28.5</v>
      </c>
      <c r="AM215" s="3">
        <v>2.5950000000000002</v>
      </c>
    </row>
    <row r="216" spans="1:39">
      <c r="A216" s="34">
        <v>39878</v>
      </c>
      <c r="B216" s="3">
        <v>10.7</v>
      </c>
      <c r="C216" s="3">
        <v>53.9</v>
      </c>
      <c r="E216" s="3">
        <v>5.2</v>
      </c>
      <c r="F216" s="3">
        <v>8.2639999999999993</v>
      </c>
      <c r="G216" s="3">
        <v>40.281999999999996</v>
      </c>
      <c r="H216" s="3">
        <v>73.599999999999994</v>
      </c>
      <c r="I216" s="3">
        <v>15.875999999999999</v>
      </c>
      <c r="J216" s="4"/>
      <c r="K216" s="3">
        <v>12.109</v>
      </c>
      <c r="M216" s="3">
        <v>6.6</v>
      </c>
      <c r="N216" s="3">
        <v>56</v>
      </c>
      <c r="O216" s="3">
        <v>39.030999999999999</v>
      </c>
      <c r="P216" s="3">
        <v>36.799999999999997</v>
      </c>
      <c r="Q216" s="3">
        <v>1.74</v>
      </c>
      <c r="R216" s="3">
        <v>39.621000000000002</v>
      </c>
      <c r="S216" s="3">
        <v>2.63</v>
      </c>
      <c r="T216" s="3">
        <v>8.8699999999999992</v>
      </c>
      <c r="U216" s="3">
        <v>3.26</v>
      </c>
      <c r="V216" s="3">
        <v>15.06</v>
      </c>
      <c r="W216" s="3">
        <v>0.6</v>
      </c>
      <c r="X216" s="3">
        <v>25.55</v>
      </c>
      <c r="Y216" s="3">
        <v>21.818000000000001</v>
      </c>
      <c r="Z216" s="3">
        <v>14.58</v>
      </c>
      <c r="AA216" s="3">
        <v>2.0299999999999998</v>
      </c>
      <c r="AB216" s="3">
        <v>5.0910000000000002</v>
      </c>
      <c r="AC216" s="3">
        <v>5.4539999999999997</v>
      </c>
      <c r="AD216" s="3">
        <v>15.087999999999999</v>
      </c>
      <c r="AE216" s="3">
        <v>56.5</v>
      </c>
      <c r="AF216" s="3">
        <v>7.81</v>
      </c>
      <c r="AG216" s="3">
        <v>22.8</v>
      </c>
      <c r="AH216" s="3">
        <v>1.0629999999999999</v>
      </c>
      <c r="AI216" s="3">
        <v>3.79</v>
      </c>
      <c r="AJ216" s="3">
        <v>7.11</v>
      </c>
      <c r="AK216" s="3">
        <v>16.14</v>
      </c>
      <c r="AL216" s="3">
        <v>30</v>
      </c>
      <c r="AM216" s="3">
        <v>2.7149999999999999</v>
      </c>
    </row>
    <row r="217" spans="1:39">
      <c r="A217" s="34">
        <v>39877</v>
      </c>
      <c r="B217" s="3">
        <v>10.8</v>
      </c>
      <c r="C217" s="3">
        <v>53.9</v>
      </c>
      <c r="E217" s="3">
        <v>5.4</v>
      </c>
      <c r="F217" s="3">
        <v>8.5050000000000008</v>
      </c>
      <c r="G217" s="3">
        <v>41.485999999999997</v>
      </c>
      <c r="H217" s="3">
        <v>79.5</v>
      </c>
      <c r="I217" s="3">
        <v>15.252000000000001</v>
      </c>
      <c r="J217" s="4"/>
      <c r="K217" s="3">
        <v>12.782</v>
      </c>
      <c r="M217" s="3">
        <v>6.95</v>
      </c>
      <c r="N217" s="3">
        <v>56.85</v>
      </c>
      <c r="O217" s="3">
        <v>40.472999999999999</v>
      </c>
      <c r="P217" s="3">
        <v>38.299999999999997</v>
      </c>
      <c r="Q217" s="3">
        <v>1.78</v>
      </c>
      <c r="R217" s="3">
        <v>39.914000000000001</v>
      </c>
      <c r="S217" s="3">
        <v>2.66</v>
      </c>
      <c r="T217" s="3">
        <v>9.1</v>
      </c>
      <c r="U217" s="3">
        <v>3.2</v>
      </c>
      <c r="V217" s="3">
        <v>15.42</v>
      </c>
      <c r="W217" s="3">
        <v>0.56000000000000005</v>
      </c>
      <c r="X217" s="3">
        <v>26.25</v>
      </c>
      <c r="Y217" s="3">
        <v>22.727</v>
      </c>
      <c r="Z217" s="3">
        <v>14.9</v>
      </c>
      <c r="AA217" s="30">
        <v>1.84</v>
      </c>
      <c r="AB217" s="3">
        <v>5.4909999999999997</v>
      </c>
      <c r="AC217" s="3">
        <v>5.548</v>
      </c>
      <c r="AD217" s="3">
        <v>15.632</v>
      </c>
      <c r="AE217" s="3">
        <v>59.05</v>
      </c>
      <c r="AF217" s="3">
        <v>7.8</v>
      </c>
      <c r="AG217" s="3">
        <v>23.6</v>
      </c>
      <c r="AH217" s="30">
        <v>1.048</v>
      </c>
      <c r="AI217" s="3">
        <v>3.8</v>
      </c>
      <c r="AJ217" s="3">
        <v>7.63</v>
      </c>
      <c r="AK217" s="3">
        <v>16.34</v>
      </c>
      <c r="AL217" s="3">
        <v>30</v>
      </c>
      <c r="AM217" s="3">
        <v>2.7949999999999999</v>
      </c>
    </row>
    <row r="218" spans="1:39">
      <c r="A218" s="34">
        <v>39876</v>
      </c>
      <c r="B218" s="3">
        <v>11.15</v>
      </c>
      <c r="C218" s="3">
        <v>54.95</v>
      </c>
      <c r="E218" s="3">
        <v>5.36</v>
      </c>
      <c r="F218" s="3">
        <v>8.6549999999999994</v>
      </c>
      <c r="G218" s="3">
        <v>40.930999999999997</v>
      </c>
      <c r="H218" s="3">
        <v>81</v>
      </c>
      <c r="I218" s="3">
        <v>15.858000000000001</v>
      </c>
      <c r="J218" s="4"/>
      <c r="K218" s="3">
        <v>13.382</v>
      </c>
      <c r="M218" s="3">
        <v>7.15</v>
      </c>
      <c r="N218" s="3">
        <v>59.6</v>
      </c>
      <c r="O218" s="3">
        <v>41.435000000000002</v>
      </c>
      <c r="P218" s="3">
        <v>38.799999999999997</v>
      </c>
      <c r="Q218" s="3">
        <v>1.79</v>
      </c>
      <c r="R218" s="3">
        <v>42.012</v>
      </c>
      <c r="S218" s="3">
        <v>2.63</v>
      </c>
      <c r="T218" s="3">
        <v>9</v>
      </c>
      <c r="U218" s="3">
        <v>3.26</v>
      </c>
      <c r="V218" s="3">
        <v>15.7</v>
      </c>
      <c r="W218" s="3">
        <v>0.56000000000000005</v>
      </c>
      <c r="X218" s="3">
        <v>27</v>
      </c>
      <c r="Y218" s="3">
        <v>23.545000000000002</v>
      </c>
      <c r="Z218" s="3">
        <v>14.9</v>
      </c>
      <c r="AA218" s="3">
        <v>1.87</v>
      </c>
      <c r="AB218" s="3">
        <v>5.6269999999999998</v>
      </c>
      <c r="AC218" s="3">
        <v>5.7439999999999998</v>
      </c>
      <c r="AD218" s="3">
        <v>16.291</v>
      </c>
      <c r="AE218" s="3">
        <v>59.3</v>
      </c>
      <c r="AF218" s="3">
        <v>7.6</v>
      </c>
      <c r="AG218" s="3">
        <v>21.15</v>
      </c>
      <c r="AH218" s="3">
        <v>1.0629999999999999</v>
      </c>
      <c r="AI218" s="3">
        <v>3.72</v>
      </c>
      <c r="AJ218" s="3">
        <v>7.88</v>
      </c>
      <c r="AK218" s="3">
        <v>16.82</v>
      </c>
      <c r="AL218" s="3">
        <v>30.7</v>
      </c>
      <c r="AM218" s="3">
        <v>2.8540000000000001</v>
      </c>
    </row>
    <row r="219" spans="1:39">
      <c r="A219" s="34">
        <v>39875</v>
      </c>
      <c r="B219" s="3">
        <v>10.5</v>
      </c>
      <c r="C219" s="3">
        <v>55.5</v>
      </c>
      <c r="E219" s="3">
        <v>5.2</v>
      </c>
      <c r="F219" s="3">
        <v>8.5649999999999995</v>
      </c>
      <c r="G219" s="3">
        <v>42.829000000000001</v>
      </c>
      <c r="H219" s="3">
        <v>81.3</v>
      </c>
      <c r="I219" s="3">
        <v>16.72</v>
      </c>
      <c r="J219" s="4"/>
      <c r="K219" s="3">
        <v>13.273</v>
      </c>
      <c r="M219" s="3">
        <v>7.17</v>
      </c>
      <c r="N219" s="3">
        <v>55.9</v>
      </c>
      <c r="O219" s="3">
        <v>41.478999999999999</v>
      </c>
      <c r="P219" s="3">
        <v>38.700000000000003</v>
      </c>
      <c r="Q219" s="3">
        <v>1.8</v>
      </c>
      <c r="R219" s="3">
        <v>40.744</v>
      </c>
      <c r="S219" s="3">
        <v>2.58</v>
      </c>
      <c r="T219" s="3">
        <v>8.35</v>
      </c>
      <c r="U219" s="3">
        <v>3.27</v>
      </c>
      <c r="V219" s="3">
        <v>14.8</v>
      </c>
      <c r="W219" s="3">
        <v>0.55000000000000004</v>
      </c>
      <c r="X219" s="3">
        <v>25.85</v>
      </c>
      <c r="Y219" s="3">
        <v>22.864000000000001</v>
      </c>
      <c r="Z219" s="3">
        <v>13.6</v>
      </c>
      <c r="AA219" s="3">
        <v>1.89</v>
      </c>
      <c r="AB219" s="3">
        <v>5.3639999999999999</v>
      </c>
      <c r="AC219" s="3">
        <v>5.3680000000000003</v>
      </c>
      <c r="AD219" s="3">
        <v>15.457000000000001</v>
      </c>
      <c r="AE219" s="3">
        <v>58</v>
      </c>
      <c r="AF219" s="3">
        <v>7.8</v>
      </c>
      <c r="AG219" s="3">
        <v>21.2</v>
      </c>
      <c r="AH219" s="3">
        <v>1.1000000000000001</v>
      </c>
      <c r="AI219" s="3">
        <v>3.72</v>
      </c>
      <c r="AJ219" s="3">
        <v>7.93</v>
      </c>
      <c r="AK219" s="3">
        <v>16.7</v>
      </c>
      <c r="AL219" s="3">
        <v>30</v>
      </c>
      <c r="AM219" s="3">
        <v>2.8740000000000001</v>
      </c>
    </row>
    <row r="220" spans="1:39">
      <c r="A220" s="34">
        <v>39874</v>
      </c>
      <c r="B220" s="3">
        <v>10.5</v>
      </c>
      <c r="C220" s="3">
        <v>56.75</v>
      </c>
      <c r="E220" s="3">
        <v>5.36</v>
      </c>
      <c r="F220" s="3">
        <v>8.64</v>
      </c>
      <c r="G220" s="3">
        <v>52.737000000000002</v>
      </c>
      <c r="H220" s="3">
        <v>84.25</v>
      </c>
      <c r="I220" s="3">
        <v>16.977</v>
      </c>
      <c r="J220" s="4"/>
      <c r="K220" s="3">
        <v>13.635999999999999</v>
      </c>
      <c r="M220" s="3">
        <v>7.6</v>
      </c>
      <c r="N220" s="3">
        <v>57.5</v>
      </c>
      <c r="O220" s="3">
        <v>40.648000000000003</v>
      </c>
      <c r="P220" s="3">
        <v>38.950000000000003</v>
      </c>
      <c r="Q220" s="3">
        <v>1.85</v>
      </c>
      <c r="R220" s="3">
        <v>39.817</v>
      </c>
      <c r="S220" s="3">
        <v>2.78</v>
      </c>
      <c r="T220" s="3">
        <v>8</v>
      </c>
      <c r="U220" s="3">
        <v>3.32</v>
      </c>
      <c r="V220" s="3">
        <v>14.56</v>
      </c>
      <c r="W220" s="3">
        <v>0.56999999999999995</v>
      </c>
      <c r="X220" s="3">
        <v>26.5</v>
      </c>
      <c r="Y220" s="3">
        <v>22.727</v>
      </c>
      <c r="Z220" s="3">
        <v>13.66</v>
      </c>
      <c r="AA220" s="3">
        <v>1.95</v>
      </c>
      <c r="AB220" s="3">
        <v>5.282</v>
      </c>
      <c r="AC220" s="3">
        <v>5.4960000000000004</v>
      </c>
      <c r="AD220" s="3">
        <v>15.612</v>
      </c>
      <c r="AE220" s="3">
        <v>57.75</v>
      </c>
      <c r="AF220" s="3">
        <v>7.8</v>
      </c>
      <c r="AG220" s="3">
        <v>20.95</v>
      </c>
      <c r="AH220" s="3">
        <v>1.1120000000000001</v>
      </c>
      <c r="AI220" s="3">
        <v>3.67</v>
      </c>
      <c r="AJ220" s="3">
        <v>8</v>
      </c>
      <c r="AK220" s="3">
        <v>16.920000000000002</v>
      </c>
      <c r="AL220" s="3">
        <v>30.3</v>
      </c>
      <c r="AM220" s="3">
        <v>2.8940000000000001</v>
      </c>
    </row>
    <row r="221" spans="1:39">
      <c r="A221" s="34">
        <v>39871</v>
      </c>
      <c r="B221" s="3">
        <v>10.667</v>
      </c>
      <c r="C221" s="3">
        <v>57.55</v>
      </c>
      <c r="E221" s="3">
        <v>5.56</v>
      </c>
      <c r="F221" s="3">
        <v>8.8659999999999997</v>
      </c>
      <c r="G221" s="3">
        <v>52.737000000000002</v>
      </c>
      <c r="H221" s="3">
        <v>87</v>
      </c>
      <c r="I221" s="3">
        <v>18.353999999999999</v>
      </c>
      <c r="J221" s="4"/>
      <c r="K221" s="3">
        <v>14.782</v>
      </c>
      <c r="M221" s="3">
        <v>7.82</v>
      </c>
      <c r="N221" s="3">
        <v>62.55</v>
      </c>
      <c r="O221" s="3">
        <v>42.134</v>
      </c>
      <c r="P221" s="3">
        <v>41</v>
      </c>
      <c r="Q221" s="3">
        <v>1.82</v>
      </c>
      <c r="R221" s="3">
        <v>41.231999999999999</v>
      </c>
      <c r="S221" s="3">
        <v>2.88</v>
      </c>
      <c r="T221" s="3">
        <v>8.61</v>
      </c>
      <c r="U221" s="3">
        <v>3.4</v>
      </c>
      <c r="V221" s="3">
        <v>14.52</v>
      </c>
      <c r="W221" s="3">
        <v>0.6</v>
      </c>
      <c r="X221" s="3">
        <v>27</v>
      </c>
      <c r="Y221" s="3">
        <v>23.818000000000001</v>
      </c>
      <c r="Z221" s="3">
        <v>14.76</v>
      </c>
      <c r="AA221" s="3">
        <v>2.08</v>
      </c>
      <c r="AB221" s="3">
        <v>5.5359999999999996</v>
      </c>
      <c r="AC221" s="3">
        <v>6.0170000000000003</v>
      </c>
      <c r="AD221" s="3">
        <v>15.981</v>
      </c>
      <c r="AE221" s="3">
        <v>61</v>
      </c>
      <c r="AF221" s="3">
        <v>8.1</v>
      </c>
      <c r="AG221" s="3">
        <v>22.2</v>
      </c>
      <c r="AH221" s="3">
        <v>1.1299999999999999</v>
      </c>
      <c r="AI221" s="3">
        <v>3.63</v>
      </c>
      <c r="AJ221" s="3">
        <v>8.1199999999999992</v>
      </c>
      <c r="AK221" s="3">
        <v>17.38</v>
      </c>
      <c r="AL221" s="3">
        <v>29.55</v>
      </c>
      <c r="AM221" s="3">
        <v>2.944</v>
      </c>
    </row>
    <row r="222" spans="1:39">
      <c r="A222" s="34">
        <v>39870</v>
      </c>
      <c r="B222" s="3">
        <v>10.583</v>
      </c>
      <c r="C222" s="3">
        <v>55.7</v>
      </c>
      <c r="E222" s="3">
        <v>5.84</v>
      </c>
      <c r="F222" s="3">
        <v>9.016</v>
      </c>
      <c r="G222" s="3">
        <v>53.2</v>
      </c>
      <c r="H222" s="3">
        <v>86.2</v>
      </c>
      <c r="I222" s="3">
        <v>16.849</v>
      </c>
      <c r="J222" s="4"/>
      <c r="K222" s="3">
        <v>14.635999999999999</v>
      </c>
      <c r="M222" s="3">
        <v>7.96</v>
      </c>
      <c r="N222" s="3">
        <v>62.2</v>
      </c>
      <c r="O222" s="3">
        <v>41.697000000000003</v>
      </c>
      <c r="P222" s="3">
        <v>41.05</v>
      </c>
      <c r="Q222" s="3">
        <v>1.86</v>
      </c>
      <c r="R222" s="3">
        <v>42.548999999999999</v>
      </c>
      <c r="S222" s="3">
        <v>2.91</v>
      </c>
      <c r="T222" s="3">
        <v>8.85</v>
      </c>
      <c r="U222" s="3">
        <v>3.38</v>
      </c>
      <c r="V222" s="3">
        <v>14.6</v>
      </c>
      <c r="W222" s="3">
        <v>0.6</v>
      </c>
      <c r="X222" s="3">
        <v>26.8</v>
      </c>
      <c r="Y222" s="3">
        <v>23.591000000000001</v>
      </c>
      <c r="Z222" s="3">
        <v>14.3</v>
      </c>
      <c r="AA222" s="3">
        <v>2.0499999999999998</v>
      </c>
      <c r="AB222" s="3">
        <v>5.5449999999999999</v>
      </c>
      <c r="AC222" s="3">
        <v>5.9740000000000002</v>
      </c>
      <c r="AD222" s="3">
        <v>16.213000000000001</v>
      </c>
      <c r="AE222" s="3">
        <v>61.3</v>
      </c>
      <c r="AF222" s="3">
        <v>8.1</v>
      </c>
      <c r="AG222" s="3">
        <v>21.8</v>
      </c>
      <c r="AH222" s="3">
        <v>1.1100000000000001</v>
      </c>
      <c r="AI222" s="3">
        <v>3.85</v>
      </c>
      <c r="AJ222" s="3">
        <v>8.41</v>
      </c>
      <c r="AK222" s="3">
        <v>17.579999999999998</v>
      </c>
      <c r="AL222" s="3">
        <v>29.55</v>
      </c>
      <c r="AM222" s="3">
        <v>2.8940000000000001</v>
      </c>
    </row>
    <row r="223" spans="1:39">
      <c r="A223" s="34">
        <v>39869</v>
      </c>
      <c r="B223" s="3">
        <v>10.667</v>
      </c>
      <c r="C223" s="3">
        <v>55.2</v>
      </c>
      <c r="E223" s="3">
        <v>5.8</v>
      </c>
      <c r="F223" s="3">
        <v>8.9109999999999996</v>
      </c>
      <c r="G223" s="3">
        <v>51.024000000000001</v>
      </c>
      <c r="H223" s="3">
        <v>85.3</v>
      </c>
      <c r="I223" s="3">
        <v>17.123999999999999</v>
      </c>
      <c r="J223" s="4"/>
      <c r="K223" s="3">
        <v>14.382</v>
      </c>
      <c r="M223" s="3">
        <v>7.97</v>
      </c>
      <c r="N223" s="3">
        <v>63.5</v>
      </c>
      <c r="O223" s="3">
        <v>41.697000000000003</v>
      </c>
      <c r="P223" s="3">
        <v>42.15</v>
      </c>
      <c r="Q223" s="3">
        <v>1.93</v>
      </c>
      <c r="R223" s="3">
        <v>41.72</v>
      </c>
      <c r="S223" s="3">
        <v>2.85</v>
      </c>
      <c r="T223" s="3">
        <v>8.9499999999999993</v>
      </c>
      <c r="U223" s="3">
        <v>3.5</v>
      </c>
      <c r="V223" s="3">
        <v>14.56</v>
      </c>
      <c r="W223" s="3">
        <v>0.57999999999999996</v>
      </c>
      <c r="X223" s="3">
        <v>26.8</v>
      </c>
      <c r="Y223" s="3">
        <v>24.091000000000001</v>
      </c>
      <c r="Z223" s="3">
        <v>14.44</v>
      </c>
      <c r="AA223" s="3">
        <v>2.06</v>
      </c>
      <c r="AB223" s="3">
        <v>5.5359999999999996</v>
      </c>
      <c r="AC223" s="3">
        <v>6.0510000000000002</v>
      </c>
      <c r="AD223" s="3">
        <v>16.582000000000001</v>
      </c>
      <c r="AE223" s="3">
        <v>60.9</v>
      </c>
      <c r="AF223" s="3">
        <v>7.8</v>
      </c>
      <c r="AG223" s="3">
        <v>23.9</v>
      </c>
      <c r="AH223" s="3">
        <v>1.175</v>
      </c>
      <c r="AI223" s="3">
        <v>3.89</v>
      </c>
      <c r="AJ223" s="3">
        <v>8.4499999999999993</v>
      </c>
      <c r="AK223" s="3">
        <v>17.7</v>
      </c>
      <c r="AL223" s="3">
        <v>29.7</v>
      </c>
      <c r="AM223" s="3">
        <v>2.9239999999999999</v>
      </c>
    </row>
    <row r="224" spans="1:39">
      <c r="A224" s="34">
        <v>39868</v>
      </c>
      <c r="B224" s="3">
        <v>10.583</v>
      </c>
      <c r="C224" s="3">
        <v>54.2</v>
      </c>
      <c r="E224" s="3">
        <v>5.96</v>
      </c>
      <c r="F224" s="3">
        <v>8.7899999999999991</v>
      </c>
      <c r="G224" s="3">
        <v>49.682000000000002</v>
      </c>
      <c r="H224" s="3">
        <v>83.6</v>
      </c>
      <c r="I224" s="3">
        <v>16.664999999999999</v>
      </c>
      <c r="J224" s="4"/>
      <c r="K224" s="3">
        <v>14.327</v>
      </c>
      <c r="M224" s="3">
        <v>7.88</v>
      </c>
      <c r="N224" s="3">
        <v>63.35</v>
      </c>
      <c r="O224" s="3">
        <v>40.954000000000001</v>
      </c>
      <c r="P224" s="3">
        <v>42.1</v>
      </c>
      <c r="Q224" s="3">
        <v>1.94</v>
      </c>
      <c r="R224" s="3">
        <v>41.622</v>
      </c>
      <c r="S224" s="3">
        <v>2.71</v>
      </c>
      <c r="T224" s="3">
        <v>8.61</v>
      </c>
      <c r="U224" s="3">
        <v>3.52</v>
      </c>
      <c r="V224" s="3">
        <v>14.46</v>
      </c>
      <c r="W224" s="3">
        <v>0.56999999999999995</v>
      </c>
      <c r="X224" s="3">
        <v>26.6</v>
      </c>
      <c r="Y224" s="3">
        <v>23</v>
      </c>
      <c r="Z224" s="3">
        <v>14</v>
      </c>
      <c r="AA224" s="3">
        <v>2.09</v>
      </c>
      <c r="AB224" s="3">
        <v>5.4729999999999999</v>
      </c>
      <c r="AC224" s="3">
        <v>6.0430000000000001</v>
      </c>
      <c r="AD224" s="3">
        <v>16.175000000000001</v>
      </c>
      <c r="AE224" s="3">
        <v>60</v>
      </c>
      <c r="AF224" s="3">
        <v>7.8</v>
      </c>
      <c r="AG224" s="3">
        <v>23.95</v>
      </c>
      <c r="AH224" s="3">
        <v>1.175</v>
      </c>
      <c r="AI224" s="3">
        <v>3.99</v>
      </c>
      <c r="AJ224" s="3">
        <v>8.1199999999999992</v>
      </c>
      <c r="AK224" s="3">
        <v>17.68</v>
      </c>
      <c r="AL224" s="3">
        <v>30.1</v>
      </c>
      <c r="AM224" s="3">
        <v>2.944</v>
      </c>
    </row>
    <row r="225" spans="1:39">
      <c r="A225" s="34">
        <v>39867</v>
      </c>
      <c r="B225" s="3">
        <v>10.833</v>
      </c>
      <c r="C225" s="3">
        <v>54.65</v>
      </c>
      <c r="E225" s="3">
        <v>6</v>
      </c>
      <c r="F225" s="3">
        <v>9.0609999999999999</v>
      </c>
      <c r="G225" s="3">
        <v>51.209000000000003</v>
      </c>
      <c r="H225" s="3">
        <v>85.6</v>
      </c>
      <c r="I225" s="3">
        <v>16.885000000000002</v>
      </c>
      <c r="J225" s="4"/>
      <c r="K225" s="3">
        <v>14.836</v>
      </c>
      <c r="M225" s="3">
        <v>8.09</v>
      </c>
      <c r="N225" s="3">
        <v>65.400000000000006</v>
      </c>
      <c r="O225" s="3">
        <v>42.44</v>
      </c>
      <c r="P225" s="3">
        <v>43.8</v>
      </c>
      <c r="Q225" s="3">
        <v>1.95</v>
      </c>
      <c r="R225" s="3">
        <v>43.817999999999998</v>
      </c>
      <c r="S225" s="3">
        <v>2.96</v>
      </c>
      <c r="T225" s="3">
        <v>8.75</v>
      </c>
      <c r="U225" s="3">
        <v>3.57</v>
      </c>
      <c r="V225" s="3">
        <v>14.88</v>
      </c>
      <c r="W225" s="3">
        <v>0.57999999999999996</v>
      </c>
      <c r="X225" s="3">
        <v>27.8</v>
      </c>
      <c r="Y225" s="3">
        <v>23.318000000000001</v>
      </c>
      <c r="Z225" s="3">
        <v>14.34</v>
      </c>
      <c r="AA225" s="3">
        <v>2</v>
      </c>
      <c r="AB225" s="3">
        <v>5.7450000000000001</v>
      </c>
      <c r="AC225" s="3">
        <v>6.1449999999999996</v>
      </c>
      <c r="AD225" s="3">
        <v>17.125</v>
      </c>
      <c r="AE225" s="3">
        <v>62.4</v>
      </c>
      <c r="AF225" s="3">
        <v>7.8</v>
      </c>
      <c r="AG225" s="3">
        <v>25</v>
      </c>
      <c r="AH225" s="3">
        <v>1.2529999999999999</v>
      </c>
      <c r="AI225" s="3">
        <v>3.99</v>
      </c>
      <c r="AJ225" s="3">
        <v>8.66</v>
      </c>
      <c r="AK225" s="3">
        <v>18</v>
      </c>
      <c r="AL225" s="3">
        <v>30.15</v>
      </c>
      <c r="AM225" s="3">
        <v>2.9239999999999999</v>
      </c>
    </row>
    <row r="226" spans="1:39">
      <c r="A226" s="34">
        <v>39864</v>
      </c>
      <c r="B226" s="3">
        <v>10.8</v>
      </c>
      <c r="C226" s="3">
        <v>52.7</v>
      </c>
      <c r="E226" s="3">
        <v>6</v>
      </c>
      <c r="F226" s="3">
        <v>8.67</v>
      </c>
      <c r="G226" s="3">
        <v>50.746000000000002</v>
      </c>
      <c r="H226" s="3">
        <v>82</v>
      </c>
      <c r="I226" s="3">
        <v>16.885000000000002</v>
      </c>
      <c r="J226" s="4"/>
      <c r="K226" s="3">
        <v>15.145</v>
      </c>
      <c r="M226" s="3">
        <v>7.86</v>
      </c>
      <c r="N226" s="3">
        <v>63.9</v>
      </c>
      <c r="O226" s="3">
        <v>40.954000000000001</v>
      </c>
      <c r="P226" s="3">
        <v>40.85</v>
      </c>
      <c r="Q226" s="3">
        <v>1.94</v>
      </c>
      <c r="R226" s="3">
        <v>42.207000000000001</v>
      </c>
      <c r="S226" s="3">
        <v>3.03</v>
      </c>
      <c r="T226" s="3">
        <v>8.0500000000000007</v>
      </c>
      <c r="U226" s="3">
        <v>3.48</v>
      </c>
      <c r="V226" s="3">
        <v>14.82</v>
      </c>
      <c r="W226" s="3">
        <v>0.53</v>
      </c>
      <c r="X226" s="3">
        <v>28</v>
      </c>
      <c r="Y226" s="3">
        <v>22.408999999999999</v>
      </c>
      <c r="Z226" s="3">
        <v>13.68</v>
      </c>
      <c r="AA226" s="3">
        <v>1.97</v>
      </c>
      <c r="AB226" s="3">
        <v>5.4550000000000001</v>
      </c>
      <c r="AC226" s="3">
        <v>6.1109999999999998</v>
      </c>
      <c r="AD226" s="3">
        <v>16.388000000000002</v>
      </c>
      <c r="AE226" s="3">
        <v>60.2</v>
      </c>
      <c r="AF226" s="3">
        <v>7.8</v>
      </c>
      <c r="AG226" s="3">
        <v>26</v>
      </c>
      <c r="AH226" s="3">
        <v>1.28</v>
      </c>
      <c r="AI226" s="3">
        <v>4</v>
      </c>
      <c r="AJ226" s="3">
        <v>8.1</v>
      </c>
      <c r="AK226" s="3">
        <v>17.52</v>
      </c>
      <c r="AL226" s="3">
        <v>29.85</v>
      </c>
      <c r="AM226" s="3">
        <v>3.0339999999999998</v>
      </c>
    </row>
    <row r="227" spans="1:39">
      <c r="A227" s="34">
        <v>39863</v>
      </c>
      <c r="B227" s="3">
        <v>10.583</v>
      </c>
      <c r="C227" s="3">
        <v>53.6</v>
      </c>
      <c r="E227" s="3">
        <v>6.2</v>
      </c>
      <c r="F227" s="3">
        <v>8.8810000000000002</v>
      </c>
      <c r="G227" s="3">
        <v>51.95</v>
      </c>
      <c r="H227" s="3">
        <v>84.6</v>
      </c>
      <c r="I227" s="3">
        <v>17.251999999999999</v>
      </c>
      <c r="J227" s="4"/>
      <c r="K227" s="3">
        <v>15.436</v>
      </c>
      <c r="M227" s="3">
        <v>7.92</v>
      </c>
      <c r="N227" s="3">
        <v>65.5</v>
      </c>
      <c r="O227" s="3">
        <v>41.96</v>
      </c>
      <c r="P227" s="3">
        <v>41.7</v>
      </c>
      <c r="Q227" s="3">
        <v>1.9</v>
      </c>
      <c r="R227" s="3">
        <v>43.524999999999999</v>
      </c>
      <c r="S227" s="3">
        <v>3.17</v>
      </c>
      <c r="T227" s="3">
        <v>7.95</v>
      </c>
      <c r="U227" s="3">
        <v>3.5</v>
      </c>
      <c r="V227" s="3">
        <v>16</v>
      </c>
      <c r="W227" s="3">
        <v>0.57999999999999996</v>
      </c>
      <c r="X227" s="3">
        <v>28.8</v>
      </c>
      <c r="Y227" s="3">
        <v>22.773</v>
      </c>
      <c r="Z227" s="3">
        <v>14.34</v>
      </c>
      <c r="AA227" s="3">
        <v>2.0299999999999998</v>
      </c>
      <c r="AB227" s="3">
        <v>5.6909999999999998</v>
      </c>
      <c r="AC227" s="3">
        <v>6.3920000000000003</v>
      </c>
      <c r="AD227" s="3">
        <v>16.776</v>
      </c>
      <c r="AE227" s="3">
        <v>62.2</v>
      </c>
      <c r="AF227" s="3">
        <v>7.8</v>
      </c>
      <c r="AG227" s="3">
        <v>27.5</v>
      </c>
      <c r="AH227" s="3">
        <v>1.278</v>
      </c>
      <c r="AI227" s="3">
        <v>3.95</v>
      </c>
      <c r="AJ227" s="3">
        <v>8.2100000000000009</v>
      </c>
      <c r="AK227" s="3">
        <v>17.88</v>
      </c>
      <c r="AL227" s="3">
        <v>30.25</v>
      </c>
      <c r="AM227" s="3">
        <v>3.1240000000000001</v>
      </c>
    </row>
    <row r="228" spans="1:39">
      <c r="A228" s="34">
        <v>39862</v>
      </c>
      <c r="B228" s="3">
        <v>10.532999999999999</v>
      </c>
      <c r="C228" s="3">
        <v>52.9</v>
      </c>
      <c r="E228" s="3">
        <v>6.08</v>
      </c>
      <c r="F228" s="3">
        <v>9.0760000000000005</v>
      </c>
      <c r="G228" s="3">
        <v>52.506</v>
      </c>
      <c r="H228" s="3">
        <v>85.85</v>
      </c>
      <c r="I228" s="3">
        <v>17.141999999999999</v>
      </c>
      <c r="J228" s="4"/>
      <c r="K228" s="3">
        <v>15.018000000000001</v>
      </c>
      <c r="M228" s="3">
        <v>7.88</v>
      </c>
      <c r="N228" s="3">
        <v>65.599999999999994</v>
      </c>
      <c r="O228" s="3">
        <v>41.390999999999998</v>
      </c>
      <c r="P228" s="3">
        <v>40.700000000000003</v>
      </c>
      <c r="Q228" s="3">
        <v>1.82</v>
      </c>
      <c r="R228" s="3">
        <v>41.573</v>
      </c>
      <c r="S228" s="3">
        <v>3.2</v>
      </c>
      <c r="T228" s="3">
        <v>8.0500000000000007</v>
      </c>
      <c r="U228" s="3">
        <v>3.5</v>
      </c>
      <c r="V228" s="3">
        <v>14.9</v>
      </c>
      <c r="W228" s="3">
        <v>0.56999999999999995</v>
      </c>
      <c r="X228" s="3">
        <v>28.3</v>
      </c>
      <c r="Y228" s="3">
        <v>23</v>
      </c>
      <c r="Z228" s="3">
        <v>14.7</v>
      </c>
      <c r="AA228" s="3">
        <v>2.08</v>
      </c>
      <c r="AB228" s="3">
        <v>5.7450000000000001</v>
      </c>
      <c r="AC228" s="3">
        <v>6.2640000000000002</v>
      </c>
      <c r="AD228" s="3">
        <v>16.213000000000001</v>
      </c>
      <c r="AE228" s="3">
        <v>62.95</v>
      </c>
      <c r="AF228" s="3">
        <v>7.8</v>
      </c>
      <c r="AG228" s="3">
        <v>27.85</v>
      </c>
      <c r="AH228" s="3">
        <v>1.3</v>
      </c>
      <c r="AI228" s="3">
        <v>3.95</v>
      </c>
      <c r="AJ228" s="3">
        <v>8.15</v>
      </c>
      <c r="AK228" s="3">
        <v>17.72</v>
      </c>
      <c r="AL228" s="3">
        <v>30.15</v>
      </c>
      <c r="AM228" s="3">
        <v>3.024</v>
      </c>
    </row>
    <row r="229" spans="1:39">
      <c r="A229" s="34">
        <v>39861</v>
      </c>
      <c r="B229" s="3">
        <v>10.917</v>
      </c>
      <c r="C229" s="3">
        <v>52.2</v>
      </c>
      <c r="E229" s="3">
        <v>6</v>
      </c>
      <c r="F229" s="3">
        <v>9.016</v>
      </c>
      <c r="G229" s="3">
        <v>53.247</v>
      </c>
      <c r="H229" s="3">
        <v>85.05</v>
      </c>
      <c r="I229" s="3">
        <v>16.977</v>
      </c>
      <c r="J229" s="4"/>
      <c r="K229" s="3">
        <v>14.455</v>
      </c>
      <c r="M229" s="3">
        <v>7.91</v>
      </c>
      <c r="N229" s="3">
        <v>65.099999999999994</v>
      </c>
      <c r="O229" s="3">
        <v>40.866999999999997</v>
      </c>
      <c r="P229" s="3">
        <v>38.9</v>
      </c>
      <c r="Q229" s="3">
        <v>1.85</v>
      </c>
      <c r="R229" s="3">
        <v>40.06</v>
      </c>
      <c r="S229" s="3">
        <v>3.06</v>
      </c>
      <c r="T229" s="3">
        <v>7.9</v>
      </c>
      <c r="U229" s="3">
        <v>3.66</v>
      </c>
      <c r="V229" s="3">
        <v>14.34</v>
      </c>
      <c r="W229" s="3">
        <v>0.55000000000000004</v>
      </c>
      <c r="X229" s="3">
        <v>27.4</v>
      </c>
      <c r="Y229" s="3">
        <v>23.273</v>
      </c>
      <c r="Z229" s="3">
        <v>15.2</v>
      </c>
      <c r="AA229" s="3">
        <v>2.14</v>
      </c>
      <c r="AB229" s="3">
        <v>5.7270000000000003</v>
      </c>
      <c r="AC229" s="3">
        <v>6.0940000000000003</v>
      </c>
      <c r="AD229" s="3">
        <v>16.271999999999998</v>
      </c>
      <c r="AE229" s="3">
        <v>62.25</v>
      </c>
      <c r="AF229" s="3">
        <v>7.9</v>
      </c>
      <c r="AG229" s="3">
        <v>28.6</v>
      </c>
      <c r="AH229" s="3">
        <v>1.288</v>
      </c>
      <c r="AI229" s="3">
        <v>3.97</v>
      </c>
      <c r="AJ229" s="3">
        <v>8.16</v>
      </c>
      <c r="AK229" s="3">
        <v>17.559999999999999</v>
      </c>
      <c r="AL229" s="3">
        <v>30.5</v>
      </c>
      <c r="AM229" s="3">
        <v>3.1339999999999999</v>
      </c>
    </row>
    <row r="230" spans="1:39">
      <c r="A230" s="34">
        <v>39860</v>
      </c>
      <c r="B230" s="3">
        <v>11.05</v>
      </c>
      <c r="C230" s="3">
        <v>52.3</v>
      </c>
      <c r="E230" s="3">
        <v>6.28</v>
      </c>
      <c r="F230" s="3">
        <v>9.1809999999999992</v>
      </c>
      <c r="G230" s="3">
        <v>54.636000000000003</v>
      </c>
      <c r="H230" s="3">
        <v>87</v>
      </c>
      <c r="I230" s="3">
        <v>17.196999999999999</v>
      </c>
      <c r="J230" s="4"/>
      <c r="K230" s="3">
        <v>14.145</v>
      </c>
      <c r="M230" s="3">
        <v>8</v>
      </c>
      <c r="N230" s="3">
        <v>67.400000000000006</v>
      </c>
      <c r="O230" s="3">
        <v>41.521999999999998</v>
      </c>
      <c r="P230" s="3">
        <v>39</v>
      </c>
      <c r="Q230" s="3">
        <v>1.86</v>
      </c>
      <c r="R230" s="3">
        <v>42.548999999999999</v>
      </c>
      <c r="S230" s="3">
        <v>3.41</v>
      </c>
      <c r="T230" s="3">
        <v>7.9</v>
      </c>
      <c r="U230" s="3">
        <v>3.63</v>
      </c>
      <c r="V230" s="3">
        <v>14.2</v>
      </c>
      <c r="W230" s="3">
        <v>0.55000000000000004</v>
      </c>
      <c r="X230" s="3">
        <v>28.1</v>
      </c>
      <c r="Y230" s="3">
        <v>23.818000000000001</v>
      </c>
      <c r="Z230" s="3">
        <v>16.2</v>
      </c>
      <c r="AA230" s="3">
        <v>2.15</v>
      </c>
      <c r="AB230" s="3">
        <v>6.0090000000000003</v>
      </c>
      <c r="AC230" s="3">
        <v>6.1959999999999997</v>
      </c>
      <c r="AD230" s="3">
        <v>16.853000000000002</v>
      </c>
      <c r="AE230" s="3">
        <v>64.3</v>
      </c>
      <c r="AF230" s="3">
        <v>7.9</v>
      </c>
      <c r="AG230" s="3">
        <v>25.95</v>
      </c>
      <c r="AH230" s="3">
        <v>1.29</v>
      </c>
      <c r="AI230" s="3">
        <v>3.85</v>
      </c>
      <c r="AJ230" s="3">
        <v>8.48</v>
      </c>
      <c r="AK230" s="3">
        <v>17.899999999999999</v>
      </c>
      <c r="AL230" s="3">
        <v>29.9</v>
      </c>
      <c r="AM230" s="3">
        <v>3.1040000000000001</v>
      </c>
    </row>
    <row r="231" spans="1:39">
      <c r="A231" s="34">
        <v>39857</v>
      </c>
      <c r="B231" s="3">
        <v>11.132999999999999</v>
      </c>
      <c r="C231" s="3">
        <v>52.2</v>
      </c>
      <c r="E231" s="3">
        <v>6.4</v>
      </c>
      <c r="F231" s="3">
        <v>9.1809999999999992</v>
      </c>
      <c r="G231" s="3">
        <v>56.488</v>
      </c>
      <c r="H231" s="3">
        <v>88.75</v>
      </c>
      <c r="I231" s="3">
        <v>17.251999999999999</v>
      </c>
      <c r="J231" s="4"/>
      <c r="K231" s="3">
        <v>14.744999999999999</v>
      </c>
      <c r="M231" s="3">
        <v>8.0299999999999994</v>
      </c>
      <c r="N231" s="3">
        <v>67.599999999999994</v>
      </c>
      <c r="O231" s="3">
        <v>41.784999999999997</v>
      </c>
      <c r="P231" s="3">
        <v>39.299999999999997</v>
      </c>
      <c r="Q231" s="3">
        <v>1.89</v>
      </c>
      <c r="R231" s="3">
        <v>42.012</v>
      </c>
      <c r="S231" s="3">
        <v>3.55</v>
      </c>
      <c r="T231" s="3">
        <v>8.1199999999999992</v>
      </c>
      <c r="U231" s="3">
        <v>3.7</v>
      </c>
      <c r="V231" s="3">
        <v>14.68</v>
      </c>
      <c r="W231" s="3">
        <v>0.6</v>
      </c>
      <c r="X231" s="3">
        <v>28.2</v>
      </c>
      <c r="Y231" s="3">
        <v>24.091000000000001</v>
      </c>
      <c r="Z231" s="3">
        <v>16.98</v>
      </c>
      <c r="AA231" s="3">
        <v>2.13</v>
      </c>
      <c r="AB231" s="3">
        <v>6.0819999999999999</v>
      </c>
      <c r="AC231" s="3">
        <v>6.35</v>
      </c>
      <c r="AD231" s="3">
        <v>16.620999999999999</v>
      </c>
      <c r="AE231" s="3">
        <v>63.95</v>
      </c>
      <c r="AF231" s="3">
        <v>7.8</v>
      </c>
      <c r="AG231" s="3">
        <v>24.4</v>
      </c>
      <c r="AH231" s="3">
        <v>1.3049999999999999</v>
      </c>
      <c r="AI231" s="3">
        <v>4.0199999999999996</v>
      </c>
      <c r="AJ231" s="3">
        <v>8.61</v>
      </c>
      <c r="AK231" s="3">
        <v>17.88</v>
      </c>
      <c r="AL231" s="3">
        <v>29.55</v>
      </c>
      <c r="AM231" s="3">
        <v>3.0640000000000001</v>
      </c>
    </row>
    <row r="232" spans="1:39">
      <c r="A232" s="34">
        <v>39856</v>
      </c>
      <c r="B232" s="3">
        <v>10.45</v>
      </c>
      <c r="C232" s="3">
        <v>51.6</v>
      </c>
      <c r="E232" s="3">
        <v>6.4</v>
      </c>
      <c r="F232" s="3">
        <v>9.0609999999999999</v>
      </c>
      <c r="G232" s="3">
        <v>54.173000000000002</v>
      </c>
      <c r="H232" s="3">
        <v>89.45</v>
      </c>
      <c r="I232" s="3">
        <v>17.251999999999999</v>
      </c>
      <c r="J232" s="4"/>
      <c r="K232" s="3">
        <v>14.909000000000001</v>
      </c>
      <c r="M232" s="3">
        <v>7.99</v>
      </c>
      <c r="N232" s="3">
        <v>66.150000000000006</v>
      </c>
      <c r="O232" s="3">
        <v>41.26</v>
      </c>
      <c r="P232" s="3">
        <v>38</v>
      </c>
      <c r="Q232" s="3">
        <v>1.83</v>
      </c>
      <c r="R232" s="3">
        <v>39.865000000000002</v>
      </c>
      <c r="S232" s="3">
        <v>3.16</v>
      </c>
      <c r="T232" s="3">
        <v>8.41</v>
      </c>
      <c r="U232" s="3">
        <v>3.64</v>
      </c>
      <c r="V232" s="3">
        <v>14.72</v>
      </c>
      <c r="W232" s="3">
        <v>0.57999999999999996</v>
      </c>
      <c r="X232" s="3">
        <v>27</v>
      </c>
      <c r="Y232" s="3">
        <v>24.181999999999999</v>
      </c>
      <c r="Z232" s="3">
        <v>17.54</v>
      </c>
      <c r="AA232" s="3">
        <v>2.15</v>
      </c>
      <c r="AB232" s="3">
        <v>6</v>
      </c>
      <c r="AC232" s="3">
        <v>6.2729999999999997</v>
      </c>
      <c r="AD232" s="3">
        <v>16.484999999999999</v>
      </c>
      <c r="AE232" s="3">
        <v>62.3</v>
      </c>
      <c r="AF232" s="3">
        <v>8</v>
      </c>
      <c r="AG232" s="3">
        <v>23.8</v>
      </c>
      <c r="AH232" s="3">
        <v>1.288</v>
      </c>
      <c r="AI232" s="3">
        <v>4.08</v>
      </c>
      <c r="AJ232" s="3">
        <v>8.4499999999999993</v>
      </c>
      <c r="AK232" s="3">
        <v>17.8</v>
      </c>
      <c r="AL232" s="3">
        <v>29.05</v>
      </c>
      <c r="AM232" s="3">
        <v>2.9740000000000002</v>
      </c>
    </row>
    <row r="233" spans="1:39">
      <c r="A233" s="34">
        <v>39855</v>
      </c>
      <c r="B233" s="3">
        <v>10.6</v>
      </c>
      <c r="C233" s="3">
        <v>51.75</v>
      </c>
      <c r="E233" s="3">
        <v>6.56</v>
      </c>
      <c r="F233" s="3">
        <v>9.1210000000000004</v>
      </c>
      <c r="G233" s="3">
        <v>55.515000000000001</v>
      </c>
      <c r="H233" s="3">
        <v>90.95</v>
      </c>
      <c r="I233" s="3">
        <v>17.600999999999999</v>
      </c>
      <c r="J233" s="4"/>
      <c r="K233" s="3">
        <v>15.964</v>
      </c>
      <c r="M233" s="3">
        <v>8.17</v>
      </c>
      <c r="N233" s="3">
        <v>68</v>
      </c>
      <c r="O233" s="3">
        <v>41.085000000000001</v>
      </c>
      <c r="P233" s="3">
        <v>39.049999999999997</v>
      </c>
      <c r="Q233" s="3">
        <v>1.83</v>
      </c>
      <c r="R233" s="3">
        <v>39.377000000000002</v>
      </c>
      <c r="S233" s="3">
        <v>3.19</v>
      </c>
      <c r="T233" s="3">
        <v>8.0399999999999991</v>
      </c>
      <c r="U233" s="3">
        <v>3.62</v>
      </c>
      <c r="V233" s="3">
        <v>14.86</v>
      </c>
      <c r="W233" s="3">
        <v>0.57999999999999996</v>
      </c>
      <c r="X233" s="3">
        <v>27.1</v>
      </c>
      <c r="Y233" s="3">
        <v>24.5</v>
      </c>
      <c r="Z233" s="3">
        <v>17.64</v>
      </c>
      <c r="AA233" s="3">
        <v>2.15</v>
      </c>
      <c r="AB233" s="3">
        <v>6.1269999999999998</v>
      </c>
      <c r="AC233" s="3">
        <v>6.4610000000000003</v>
      </c>
      <c r="AD233" s="3">
        <v>16.388000000000002</v>
      </c>
      <c r="AE233" s="3">
        <v>64.45</v>
      </c>
      <c r="AF233" s="3">
        <v>8</v>
      </c>
      <c r="AG233" s="3">
        <v>24</v>
      </c>
      <c r="AH233" s="3">
        <v>1.3879999999999999</v>
      </c>
      <c r="AI233" s="3">
        <v>4.08</v>
      </c>
      <c r="AJ233" s="3">
        <v>8.5500000000000007</v>
      </c>
      <c r="AK233" s="3">
        <v>17.98</v>
      </c>
      <c r="AL233" s="3">
        <v>29.75</v>
      </c>
      <c r="AM233" s="3">
        <v>2.9740000000000002</v>
      </c>
    </row>
    <row r="234" spans="1:39">
      <c r="A234" s="34">
        <v>39854</v>
      </c>
      <c r="B234" s="3">
        <v>10.917</v>
      </c>
      <c r="C234" s="3">
        <v>52.1</v>
      </c>
      <c r="E234" s="3">
        <v>6.76</v>
      </c>
      <c r="F234" s="3">
        <v>9.1210000000000004</v>
      </c>
      <c r="G234" s="3">
        <v>58.34</v>
      </c>
      <c r="H234" s="3">
        <v>92.35</v>
      </c>
      <c r="I234" s="3">
        <v>17.803000000000001</v>
      </c>
      <c r="J234" s="4"/>
      <c r="K234" s="3">
        <v>15.927</v>
      </c>
      <c r="M234" s="3">
        <v>8.35</v>
      </c>
      <c r="N234" s="3">
        <v>70</v>
      </c>
      <c r="O234" s="3">
        <v>41.915999999999997</v>
      </c>
      <c r="P234" s="3">
        <v>38.9</v>
      </c>
      <c r="Q234" s="3">
        <v>1.85</v>
      </c>
      <c r="R234" s="3">
        <v>39.67</v>
      </c>
      <c r="S234" s="3">
        <v>3.3</v>
      </c>
      <c r="T234" s="3">
        <v>7.97</v>
      </c>
      <c r="U234" s="3">
        <v>3.65</v>
      </c>
      <c r="V234" s="3">
        <v>15.42</v>
      </c>
      <c r="W234" s="3">
        <v>0.57999999999999996</v>
      </c>
      <c r="X234" s="3">
        <v>27.15</v>
      </c>
      <c r="Y234" s="3">
        <v>25.454999999999998</v>
      </c>
      <c r="Z234" s="3">
        <v>18.18</v>
      </c>
      <c r="AA234" s="3">
        <v>2.17</v>
      </c>
      <c r="AB234" s="3">
        <v>6.3730000000000002</v>
      </c>
      <c r="AC234" s="3">
        <v>6.5460000000000003</v>
      </c>
      <c r="AD234" s="3">
        <v>16.776</v>
      </c>
      <c r="AE234" s="3">
        <v>65.95</v>
      </c>
      <c r="AF234" s="3">
        <v>7.82</v>
      </c>
      <c r="AG234" s="3">
        <v>25.5</v>
      </c>
      <c r="AH234" s="3">
        <v>1.4179999999999999</v>
      </c>
      <c r="AI234" s="3">
        <v>4.1100000000000003</v>
      </c>
      <c r="AJ234" s="3">
        <v>8.5500000000000007</v>
      </c>
      <c r="AK234" s="3">
        <v>18.079999999999998</v>
      </c>
      <c r="AL234" s="3">
        <v>29.25</v>
      </c>
      <c r="AM234" s="3">
        <v>2.9940000000000002</v>
      </c>
    </row>
    <row r="235" spans="1:39">
      <c r="A235" s="34">
        <v>39853</v>
      </c>
      <c r="B235" s="3">
        <v>10.967000000000001</v>
      </c>
      <c r="C235" s="3">
        <v>51.7</v>
      </c>
      <c r="E235" s="3">
        <v>6.32</v>
      </c>
      <c r="F235" s="3">
        <v>9.2260000000000009</v>
      </c>
      <c r="G235" s="3">
        <v>57.877000000000002</v>
      </c>
      <c r="H235" s="3">
        <v>92</v>
      </c>
      <c r="I235" s="3">
        <v>17.161000000000001</v>
      </c>
      <c r="J235" s="4"/>
      <c r="K235" s="3">
        <v>15.836</v>
      </c>
      <c r="M235" s="3">
        <v>8.18</v>
      </c>
      <c r="N235" s="3">
        <v>68.95</v>
      </c>
      <c r="O235" s="3">
        <v>41.915999999999997</v>
      </c>
      <c r="P235" s="3">
        <v>39.450000000000003</v>
      </c>
      <c r="Q235" s="3">
        <v>1.84</v>
      </c>
      <c r="R235" s="3">
        <v>40.695</v>
      </c>
      <c r="S235" s="3">
        <v>3.13</v>
      </c>
      <c r="T235" s="3">
        <v>7.4</v>
      </c>
      <c r="U235" s="3">
        <v>3.65</v>
      </c>
      <c r="V235" s="3">
        <v>15.46</v>
      </c>
      <c r="W235" s="3">
        <v>0.56000000000000005</v>
      </c>
      <c r="X235" s="3">
        <v>27.4</v>
      </c>
      <c r="Y235" s="3">
        <v>25.408999999999999</v>
      </c>
      <c r="Z235" s="3">
        <v>18.100000000000001</v>
      </c>
      <c r="AA235" s="3">
        <v>2.1800000000000002</v>
      </c>
      <c r="AB235" s="3">
        <v>6.6449999999999996</v>
      </c>
      <c r="AC235" s="3">
        <v>6.7</v>
      </c>
      <c r="AD235" s="3">
        <v>17.260999999999999</v>
      </c>
      <c r="AE235" s="3">
        <v>66.849999999999994</v>
      </c>
      <c r="AF235" s="3">
        <v>8.1999999999999993</v>
      </c>
      <c r="AG235" s="3">
        <v>25.45</v>
      </c>
      <c r="AH235" s="3">
        <v>1.423</v>
      </c>
      <c r="AI235" s="3">
        <v>4.0999999999999996</v>
      </c>
      <c r="AJ235" s="3">
        <v>8.4700000000000006</v>
      </c>
      <c r="AK235" s="3">
        <v>17.899999999999999</v>
      </c>
      <c r="AL235" s="3">
        <v>29.05</v>
      </c>
      <c r="AM235" s="3">
        <v>3.024</v>
      </c>
    </row>
    <row r="236" spans="1:39">
      <c r="A236" s="34">
        <v>39850</v>
      </c>
      <c r="B236" s="3">
        <v>10.85</v>
      </c>
      <c r="C236" s="3">
        <v>52</v>
      </c>
      <c r="E236" s="3">
        <v>6.56</v>
      </c>
      <c r="F236" s="3">
        <v>9.1959999999999997</v>
      </c>
      <c r="G236" s="3">
        <v>57.506</v>
      </c>
      <c r="H236" s="3">
        <v>93.05</v>
      </c>
      <c r="I236" s="3">
        <v>16.774999999999999</v>
      </c>
      <c r="J236" s="4"/>
      <c r="K236" s="3">
        <v>15.109</v>
      </c>
      <c r="M236" s="3">
        <v>8.16</v>
      </c>
      <c r="N236" s="3">
        <v>67.95</v>
      </c>
      <c r="O236" s="3">
        <v>41.654000000000003</v>
      </c>
      <c r="P236" s="3">
        <v>38.25</v>
      </c>
      <c r="Q236" s="3">
        <v>1.84</v>
      </c>
      <c r="R236" s="3">
        <v>40.012</v>
      </c>
      <c r="S236" s="3">
        <v>3.15</v>
      </c>
      <c r="T236" s="3">
        <v>7.34</v>
      </c>
      <c r="U236" s="3">
        <v>3.76</v>
      </c>
      <c r="V236" s="3">
        <v>16</v>
      </c>
      <c r="W236" s="3">
        <v>0.57999999999999996</v>
      </c>
      <c r="X236" s="3">
        <v>27</v>
      </c>
      <c r="Y236" s="3">
        <v>25.273</v>
      </c>
      <c r="Z236" s="3">
        <v>17.579999999999998</v>
      </c>
      <c r="AA236" s="3">
        <v>2.1</v>
      </c>
      <c r="AB236" s="3">
        <v>6.5</v>
      </c>
      <c r="AC236" s="3">
        <v>6.4859999999999998</v>
      </c>
      <c r="AD236" s="3">
        <v>17.416</v>
      </c>
      <c r="AE236" s="3">
        <v>65</v>
      </c>
      <c r="AF236" s="3">
        <v>8.1999999999999993</v>
      </c>
      <c r="AG236" s="3">
        <v>26</v>
      </c>
      <c r="AH236" s="3">
        <v>1.425</v>
      </c>
      <c r="AI236" s="3">
        <v>4.05</v>
      </c>
      <c r="AJ236" s="3">
        <v>8.5</v>
      </c>
      <c r="AK236" s="3">
        <v>17.899999999999999</v>
      </c>
      <c r="AL236" s="3">
        <v>29</v>
      </c>
      <c r="AM236" s="3">
        <v>3.044</v>
      </c>
    </row>
    <row r="237" spans="1:39">
      <c r="A237" s="34">
        <v>39849</v>
      </c>
      <c r="B237" s="3">
        <v>10.467000000000001</v>
      </c>
      <c r="C237" s="3">
        <v>51.2</v>
      </c>
      <c r="E237" s="3">
        <v>6.4</v>
      </c>
      <c r="F237" s="3">
        <v>9.3460000000000001</v>
      </c>
      <c r="G237" s="3">
        <v>54.914000000000001</v>
      </c>
      <c r="H237" s="3">
        <v>89.5</v>
      </c>
      <c r="I237" s="3">
        <v>16.885000000000002</v>
      </c>
      <c r="J237" s="4"/>
      <c r="K237" s="3">
        <v>15.182</v>
      </c>
      <c r="M237" s="3">
        <v>8.0500000000000007</v>
      </c>
      <c r="N237" s="3">
        <v>67.7</v>
      </c>
      <c r="O237" s="3">
        <v>40.036000000000001</v>
      </c>
      <c r="P237" s="3">
        <v>38</v>
      </c>
      <c r="Q237" s="3">
        <v>1.87</v>
      </c>
      <c r="R237" s="3">
        <v>35.814999999999998</v>
      </c>
      <c r="S237" s="3">
        <v>2.98</v>
      </c>
      <c r="T237" s="3">
        <v>7.3</v>
      </c>
      <c r="U237" s="3">
        <v>3.53</v>
      </c>
      <c r="V237" s="3">
        <v>15.5</v>
      </c>
      <c r="W237" s="3">
        <v>0.56000000000000005</v>
      </c>
      <c r="X237" s="3">
        <v>26.65</v>
      </c>
      <c r="Y237" s="3">
        <v>24.5</v>
      </c>
      <c r="Z237" s="3">
        <v>16.54</v>
      </c>
      <c r="AA237" s="3">
        <v>2.06</v>
      </c>
      <c r="AB237" s="3">
        <v>6.0730000000000004</v>
      </c>
      <c r="AC237" s="3">
        <v>6.0250000000000004</v>
      </c>
      <c r="AD237" s="3">
        <v>17.125</v>
      </c>
      <c r="AE237" s="3">
        <v>62.9</v>
      </c>
      <c r="AF237" s="3">
        <v>8.1999999999999993</v>
      </c>
      <c r="AG237" s="3">
        <v>24.65</v>
      </c>
      <c r="AH237" s="3">
        <v>1.4350000000000001</v>
      </c>
      <c r="AI237" s="3">
        <v>4.17</v>
      </c>
      <c r="AJ237" s="3">
        <v>8.31</v>
      </c>
      <c r="AK237" s="3">
        <v>17.739999999999998</v>
      </c>
      <c r="AL237" s="3">
        <v>29.05</v>
      </c>
      <c r="AM237" s="3">
        <v>2.964</v>
      </c>
    </row>
    <row r="238" spans="1:39">
      <c r="A238" s="34">
        <v>39848</v>
      </c>
      <c r="B238" s="3">
        <v>10.833</v>
      </c>
      <c r="C238" s="3">
        <v>51.85</v>
      </c>
      <c r="E238" s="3">
        <v>6.24</v>
      </c>
      <c r="F238" s="3">
        <v>9.391</v>
      </c>
      <c r="G238" s="3">
        <v>54.774999999999999</v>
      </c>
      <c r="H238" s="3">
        <v>90.85</v>
      </c>
      <c r="I238" s="3">
        <v>16.739000000000001</v>
      </c>
      <c r="J238" s="4"/>
      <c r="K238" s="3">
        <v>15</v>
      </c>
      <c r="M238" s="3">
        <v>8.06</v>
      </c>
      <c r="N238" s="3">
        <v>67.25</v>
      </c>
      <c r="O238" s="3">
        <v>40.648000000000003</v>
      </c>
      <c r="P238" s="3">
        <v>38.700000000000003</v>
      </c>
      <c r="Q238" s="3">
        <v>1.8</v>
      </c>
      <c r="R238" s="3">
        <v>37.621000000000002</v>
      </c>
      <c r="S238" s="3">
        <v>2.64</v>
      </c>
      <c r="T238" s="3">
        <v>7.37</v>
      </c>
      <c r="U238" s="3">
        <v>3.5</v>
      </c>
      <c r="V238" s="3">
        <v>14.8</v>
      </c>
      <c r="W238" s="3">
        <v>0.56999999999999995</v>
      </c>
      <c r="X238" s="3">
        <v>26.5</v>
      </c>
      <c r="Y238" s="3">
        <v>25.045000000000002</v>
      </c>
      <c r="Z238" s="3">
        <v>16.66</v>
      </c>
      <c r="AA238" s="3">
        <v>2.1</v>
      </c>
      <c r="AB238" s="3">
        <v>6.0549999999999997</v>
      </c>
      <c r="AC238" s="3">
        <v>6.0510000000000002</v>
      </c>
      <c r="AD238" s="3">
        <v>17.067</v>
      </c>
      <c r="AE238" s="3">
        <v>64.5</v>
      </c>
      <c r="AF238" s="3">
        <v>8</v>
      </c>
      <c r="AG238" s="3">
        <v>23.5</v>
      </c>
      <c r="AH238" s="3">
        <v>1.4279999999999999</v>
      </c>
      <c r="AI238" s="3">
        <v>4.17</v>
      </c>
      <c r="AJ238" s="3">
        <v>8.44</v>
      </c>
      <c r="AK238" s="3">
        <v>18.399999999999999</v>
      </c>
      <c r="AL238" s="3">
        <v>29.15</v>
      </c>
      <c r="AM238" s="3">
        <v>2.8340000000000001</v>
      </c>
    </row>
    <row r="239" spans="1:39">
      <c r="A239" s="34">
        <v>39847</v>
      </c>
      <c r="B239" s="3">
        <v>10.567</v>
      </c>
      <c r="C239" s="3">
        <v>52</v>
      </c>
      <c r="E239" s="3">
        <v>6.16</v>
      </c>
      <c r="F239" s="3">
        <v>9.3309999999999995</v>
      </c>
      <c r="G239" s="3">
        <v>53.71</v>
      </c>
      <c r="H239" s="3">
        <v>90</v>
      </c>
      <c r="I239" s="3">
        <v>16.885000000000002</v>
      </c>
      <c r="J239" s="4"/>
      <c r="K239" s="3">
        <v>14.182</v>
      </c>
      <c r="M239" s="3">
        <v>7.89</v>
      </c>
      <c r="N239" s="3">
        <v>65.5</v>
      </c>
      <c r="O239" s="3">
        <v>40.167999999999999</v>
      </c>
      <c r="P239" s="3">
        <v>37.700000000000003</v>
      </c>
      <c r="Q239" s="3">
        <v>1.76</v>
      </c>
      <c r="R239" s="3">
        <v>37.034999999999997</v>
      </c>
      <c r="S239" s="3">
        <v>2.4700000000000002</v>
      </c>
      <c r="T239" s="3">
        <v>7.19</v>
      </c>
      <c r="U239" s="3">
        <v>3.51</v>
      </c>
      <c r="V239" s="3">
        <v>14</v>
      </c>
      <c r="W239" s="3">
        <v>0.6</v>
      </c>
      <c r="X239" s="3">
        <v>26.1</v>
      </c>
      <c r="Y239" s="3">
        <v>25.454999999999998</v>
      </c>
      <c r="Z239" s="3">
        <v>16.64</v>
      </c>
      <c r="AA239" s="3">
        <v>2.06</v>
      </c>
      <c r="AB239" s="3">
        <v>6.1360000000000001</v>
      </c>
      <c r="AC239" s="3">
        <v>6.0250000000000004</v>
      </c>
      <c r="AD239" s="3">
        <v>17.202000000000002</v>
      </c>
      <c r="AE239" s="3">
        <v>64.650000000000006</v>
      </c>
      <c r="AF239" s="3">
        <v>7.82</v>
      </c>
      <c r="AG239" s="3">
        <v>24</v>
      </c>
      <c r="AH239" s="3">
        <v>1.4279999999999999</v>
      </c>
      <c r="AI239" s="3">
        <v>4.17</v>
      </c>
      <c r="AJ239" s="3">
        <v>8.58</v>
      </c>
      <c r="AK239" s="3">
        <v>18.239999999999998</v>
      </c>
      <c r="AL239" s="3">
        <v>29</v>
      </c>
      <c r="AM239" s="3">
        <v>2.7949999999999999</v>
      </c>
    </row>
    <row r="240" spans="1:39">
      <c r="A240" s="34">
        <v>39846</v>
      </c>
      <c r="B240" s="3">
        <v>10.65</v>
      </c>
      <c r="C240" s="3">
        <v>52.65</v>
      </c>
      <c r="E240" s="3">
        <v>6.32</v>
      </c>
      <c r="F240" s="3">
        <v>9.3160000000000007</v>
      </c>
      <c r="G240" s="3">
        <v>54.173000000000002</v>
      </c>
      <c r="H240" s="3">
        <v>92.95</v>
      </c>
      <c r="I240" s="3">
        <v>16.885000000000002</v>
      </c>
      <c r="J240" s="4"/>
      <c r="K240" s="3">
        <v>13.727</v>
      </c>
      <c r="M240" s="3">
        <v>7.82</v>
      </c>
      <c r="N240" s="3">
        <v>65.55</v>
      </c>
      <c r="O240" s="3">
        <v>41.96</v>
      </c>
      <c r="P240" s="3">
        <v>37.5</v>
      </c>
      <c r="Q240" s="3">
        <v>1.81</v>
      </c>
      <c r="R240" s="3">
        <v>38.889000000000003</v>
      </c>
      <c r="S240" s="3">
        <v>2.4500000000000002</v>
      </c>
      <c r="T240" s="3">
        <v>7.56</v>
      </c>
      <c r="U240" s="3">
        <v>3.55</v>
      </c>
      <c r="V240" s="3">
        <v>13.66</v>
      </c>
      <c r="W240" s="3">
        <v>0.62</v>
      </c>
      <c r="X240" s="3">
        <v>27.35</v>
      </c>
      <c r="Y240" s="3">
        <v>26.273</v>
      </c>
      <c r="Z240" s="3">
        <v>17.5</v>
      </c>
      <c r="AA240" s="3">
        <v>2.0299999999999998</v>
      </c>
      <c r="AB240" s="3">
        <v>6.5270000000000001</v>
      </c>
      <c r="AC240" s="3">
        <v>6.1449999999999996</v>
      </c>
      <c r="AD240" s="3">
        <v>17.454999999999998</v>
      </c>
      <c r="AE240" s="3">
        <v>67.95</v>
      </c>
      <c r="AF240" s="3">
        <v>7.5</v>
      </c>
      <c r="AG240" s="3">
        <v>23.95</v>
      </c>
      <c r="AH240" s="3">
        <v>1.4650000000000001</v>
      </c>
      <c r="AI240" s="3">
        <v>3.87</v>
      </c>
      <c r="AJ240" s="3">
        <v>8.64</v>
      </c>
      <c r="AK240" s="3">
        <v>18.18</v>
      </c>
      <c r="AL240" s="3">
        <v>28.55</v>
      </c>
      <c r="AM240" s="3">
        <v>2.6949999999999998</v>
      </c>
    </row>
    <row r="241" spans="1:39">
      <c r="A241" s="34">
        <v>39843</v>
      </c>
      <c r="B241" s="3">
        <v>10.6</v>
      </c>
      <c r="C241" s="3">
        <v>52.75</v>
      </c>
      <c r="E241" s="3">
        <v>6.6</v>
      </c>
      <c r="F241" s="3">
        <v>9.5719999999999992</v>
      </c>
      <c r="G241" s="3">
        <v>56.302999999999997</v>
      </c>
      <c r="H241" s="3">
        <v>94.8</v>
      </c>
      <c r="I241" s="3">
        <v>17.675000000000001</v>
      </c>
      <c r="J241" s="4"/>
      <c r="K241" s="3">
        <v>14.255000000000001</v>
      </c>
      <c r="M241" s="3">
        <v>8.0299999999999994</v>
      </c>
      <c r="N241" s="3">
        <v>68</v>
      </c>
      <c r="O241" s="3">
        <v>44.582000000000001</v>
      </c>
      <c r="P241" s="3">
        <v>40</v>
      </c>
      <c r="Q241" s="3">
        <v>1.86</v>
      </c>
      <c r="R241" s="3">
        <v>40.792000000000002</v>
      </c>
      <c r="S241" s="3">
        <v>2.58</v>
      </c>
      <c r="T241" s="3">
        <v>7.86</v>
      </c>
      <c r="U241" s="3">
        <v>3.36</v>
      </c>
      <c r="V241" s="3">
        <v>14.22</v>
      </c>
      <c r="W241" s="3">
        <v>0.57999999999999996</v>
      </c>
      <c r="X241" s="3">
        <v>27.8</v>
      </c>
      <c r="Y241" s="3">
        <v>27.408999999999999</v>
      </c>
      <c r="Z241" s="3">
        <v>18.559999999999999</v>
      </c>
      <c r="AA241" s="3">
        <v>2.14</v>
      </c>
      <c r="AB241" s="3">
        <v>6.9089999999999998</v>
      </c>
      <c r="AC241" s="3">
        <v>6.3840000000000003</v>
      </c>
      <c r="AD241" s="3">
        <v>18.908999999999999</v>
      </c>
      <c r="AE241" s="3">
        <v>70</v>
      </c>
      <c r="AF241" s="3">
        <v>7.25</v>
      </c>
      <c r="AG241" s="3">
        <v>24</v>
      </c>
      <c r="AH241" s="3">
        <v>1.492</v>
      </c>
      <c r="AI241" s="3">
        <v>4.03</v>
      </c>
      <c r="AJ241" s="3">
        <v>9.14</v>
      </c>
      <c r="AK241" s="3">
        <v>18.8</v>
      </c>
      <c r="AL241" s="3">
        <v>29.2</v>
      </c>
      <c r="AM241" s="3">
        <v>2.8039999999999998</v>
      </c>
    </row>
    <row r="242" spans="1:39">
      <c r="A242" s="34">
        <v>39842</v>
      </c>
      <c r="B242" s="3">
        <v>10.516999999999999</v>
      </c>
      <c r="C242" s="3">
        <v>52.2</v>
      </c>
      <c r="E242" s="3">
        <v>6.28</v>
      </c>
      <c r="F242" s="3">
        <v>9.1509999999999998</v>
      </c>
      <c r="G242" s="3">
        <v>57.969000000000001</v>
      </c>
      <c r="H242" s="3">
        <v>91.25</v>
      </c>
      <c r="I242" s="3">
        <v>17.821000000000002</v>
      </c>
      <c r="J242" s="4"/>
      <c r="K242" s="3">
        <v>14.018000000000001</v>
      </c>
      <c r="M242" s="3">
        <v>8.18</v>
      </c>
      <c r="N242" s="3">
        <v>67.3</v>
      </c>
      <c r="O242" s="3">
        <v>42.134</v>
      </c>
      <c r="P242" s="3">
        <v>37.700000000000003</v>
      </c>
      <c r="Q242" s="3">
        <v>1.89</v>
      </c>
      <c r="R242" s="3">
        <v>39.67</v>
      </c>
      <c r="S242" s="3">
        <v>2.5</v>
      </c>
      <c r="T242" s="3">
        <v>8</v>
      </c>
      <c r="U242" s="3">
        <v>3.22</v>
      </c>
      <c r="V242" s="3">
        <v>13.46</v>
      </c>
      <c r="W242" s="3">
        <v>0.56000000000000005</v>
      </c>
      <c r="X242" s="3">
        <v>27.4</v>
      </c>
      <c r="Y242" s="3">
        <v>26.954999999999998</v>
      </c>
      <c r="Z242" s="3">
        <v>18.8</v>
      </c>
      <c r="AA242" s="3">
        <v>2.15</v>
      </c>
      <c r="AB242" s="3">
        <v>6.8179999999999996</v>
      </c>
      <c r="AC242" s="3">
        <v>6.4009999999999998</v>
      </c>
      <c r="AD242" s="3">
        <v>18.074999999999999</v>
      </c>
      <c r="AE242" s="3">
        <v>68</v>
      </c>
      <c r="AF242" s="3">
        <v>7.25</v>
      </c>
      <c r="AG242" s="3">
        <v>24.9</v>
      </c>
      <c r="AH242" s="3">
        <v>1.5049999999999999</v>
      </c>
      <c r="AI242" s="3">
        <v>4.1900000000000004</v>
      </c>
      <c r="AJ242" s="3">
        <v>8.85</v>
      </c>
      <c r="AK242" s="3">
        <v>18.579999999999998</v>
      </c>
      <c r="AL242" s="3">
        <v>28.45</v>
      </c>
      <c r="AM242" s="3">
        <v>2.8540000000000001</v>
      </c>
    </row>
    <row r="243" spans="1:39">
      <c r="A243" s="34">
        <v>39841</v>
      </c>
      <c r="B243" s="4"/>
      <c r="C243" s="4"/>
      <c r="E243" s="4"/>
      <c r="F243" s="4"/>
      <c r="G243" s="4"/>
      <c r="H243" s="4"/>
      <c r="I243" s="4"/>
      <c r="J243" s="4"/>
      <c r="K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3">
        <v>2.13</v>
      </c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</row>
    <row r="244" spans="1:39">
      <c r="A244" s="34">
        <v>39840</v>
      </c>
      <c r="B244" s="4"/>
      <c r="C244" s="4"/>
      <c r="E244" s="4"/>
      <c r="F244" s="4"/>
      <c r="G244" s="4"/>
      <c r="H244" s="4"/>
      <c r="I244" s="4"/>
      <c r="J244" s="4"/>
      <c r="K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</row>
    <row r="245" spans="1:39">
      <c r="A245" s="34">
        <v>39839</v>
      </c>
      <c r="B245" s="4"/>
      <c r="C245" s="4"/>
      <c r="E245" s="4"/>
      <c r="F245" s="4"/>
      <c r="G245" s="4"/>
      <c r="H245" s="4"/>
      <c r="I245" s="4"/>
      <c r="J245" s="4"/>
      <c r="K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spans="1:39">
      <c r="A246" s="34">
        <v>39836</v>
      </c>
      <c r="B246" s="3">
        <v>10.417</v>
      </c>
      <c r="C246" s="3">
        <v>51.35</v>
      </c>
      <c r="E246" s="3">
        <v>6.04</v>
      </c>
      <c r="F246" s="3">
        <v>9.1660000000000004</v>
      </c>
      <c r="G246" s="3">
        <v>53.2</v>
      </c>
      <c r="H246" s="3">
        <v>85.2</v>
      </c>
      <c r="I246" s="3">
        <v>16.977</v>
      </c>
      <c r="J246" s="4"/>
      <c r="K246" s="3">
        <v>13.255000000000001</v>
      </c>
      <c r="M246" s="3">
        <v>7.84</v>
      </c>
      <c r="N246" s="3">
        <v>63.7</v>
      </c>
      <c r="O246" s="3">
        <v>41.042000000000002</v>
      </c>
      <c r="P246" s="3">
        <v>36.75</v>
      </c>
      <c r="Q246" s="3">
        <v>1.93</v>
      </c>
      <c r="R246" s="3">
        <v>38.499000000000002</v>
      </c>
      <c r="S246" s="3">
        <v>2.35</v>
      </c>
      <c r="T246" s="3">
        <v>7.9</v>
      </c>
      <c r="U246" s="3">
        <v>3.29</v>
      </c>
      <c r="V246" s="3">
        <v>13.1</v>
      </c>
      <c r="W246" s="3">
        <v>0.57999999999999996</v>
      </c>
      <c r="X246" s="3">
        <v>25.4</v>
      </c>
      <c r="Y246" s="3">
        <v>26</v>
      </c>
      <c r="Z246" s="3">
        <v>17.600000000000001</v>
      </c>
      <c r="AA246" s="3">
        <v>2.06</v>
      </c>
      <c r="AB246" s="3">
        <v>6.3449999999999998</v>
      </c>
      <c r="AC246" s="3">
        <v>6.0170000000000003</v>
      </c>
      <c r="AD246" s="3">
        <v>17.318999999999999</v>
      </c>
      <c r="AE246" s="3">
        <v>65.5</v>
      </c>
      <c r="AF246" s="3">
        <v>7</v>
      </c>
      <c r="AG246" s="3">
        <v>21.25</v>
      </c>
      <c r="AH246" s="3">
        <v>1.5</v>
      </c>
      <c r="AI246" s="3">
        <v>4.1500000000000004</v>
      </c>
      <c r="AJ246" s="3">
        <v>8.5</v>
      </c>
      <c r="AK246" s="3">
        <v>18.059999999999999</v>
      </c>
      <c r="AL246" s="3">
        <v>27.75</v>
      </c>
      <c r="AM246" s="3">
        <v>2.7650000000000001</v>
      </c>
    </row>
    <row r="247" spans="1:39">
      <c r="A247" s="34">
        <v>39835</v>
      </c>
      <c r="B247" s="3">
        <v>10.45</v>
      </c>
      <c r="C247" s="3">
        <v>51.7</v>
      </c>
      <c r="E247" s="3">
        <v>6.24</v>
      </c>
      <c r="F247" s="3">
        <v>9.1660000000000004</v>
      </c>
      <c r="G247" s="3">
        <v>52.783999999999999</v>
      </c>
      <c r="H247" s="3">
        <v>86.6</v>
      </c>
      <c r="I247" s="3">
        <v>16.977</v>
      </c>
      <c r="J247" s="4"/>
      <c r="K247" s="3">
        <v>13.855</v>
      </c>
      <c r="M247" s="3">
        <v>8.06</v>
      </c>
      <c r="N247" s="3">
        <v>65.25</v>
      </c>
      <c r="O247" s="3">
        <v>40.735999999999997</v>
      </c>
      <c r="P247" s="3">
        <v>37.049999999999997</v>
      </c>
      <c r="Q247" s="3">
        <v>1.96</v>
      </c>
      <c r="R247" s="3">
        <v>38.255000000000003</v>
      </c>
      <c r="S247" s="3">
        <v>2.52</v>
      </c>
      <c r="T247" s="3">
        <v>7.41</v>
      </c>
      <c r="U247" s="3">
        <v>3.28</v>
      </c>
      <c r="V247" s="3">
        <v>12.9</v>
      </c>
      <c r="W247" s="3">
        <v>0.6</v>
      </c>
      <c r="X247" s="3">
        <v>25.1</v>
      </c>
      <c r="Y247" s="3">
        <v>25.545000000000002</v>
      </c>
      <c r="Z247" s="3">
        <v>17.52</v>
      </c>
      <c r="AA247" s="3">
        <v>2.04</v>
      </c>
      <c r="AB247" s="3">
        <v>6.5359999999999996</v>
      </c>
      <c r="AC247" s="3">
        <v>6.2050000000000001</v>
      </c>
      <c r="AD247" s="3">
        <v>17.202000000000002</v>
      </c>
      <c r="AE247" s="3">
        <v>64.650000000000006</v>
      </c>
      <c r="AF247" s="3">
        <v>7.2</v>
      </c>
      <c r="AG247" s="3">
        <v>21.4</v>
      </c>
      <c r="AH247" s="3">
        <v>1.5</v>
      </c>
      <c r="AI247" s="3">
        <v>4.12</v>
      </c>
      <c r="AJ247" s="3">
        <v>8.67</v>
      </c>
      <c r="AK247" s="3">
        <v>17.98</v>
      </c>
      <c r="AL247" s="3">
        <v>27.5</v>
      </c>
      <c r="AM247" s="3">
        <v>2.8639999999999999</v>
      </c>
    </row>
    <row r="248" spans="1:39">
      <c r="A248" s="34">
        <v>39834</v>
      </c>
      <c r="B248" s="3">
        <v>10.433</v>
      </c>
      <c r="C248" s="3">
        <v>51.6</v>
      </c>
      <c r="E248" s="3">
        <v>6.08</v>
      </c>
      <c r="F248" s="3">
        <v>9.452</v>
      </c>
      <c r="G248" s="3">
        <v>50.932000000000002</v>
      </c>
      <c r="H248" s="3">
        <v>86.6</v>
      </c>
      <c r="I248" s="3">
        <v>16.849</v>
      </c>
      <c r="J248" s="4"/>
      <c r="K248" s="3">
        <v>13.909000000000001</v>
      </c>
      <c r="M248" s="3">
        <v>7.8</v>
      </c>
      <c r="N248" s="3">
        <v>65.5</v>
      </c>
      <c r="O248" s="3">
        <v>40.386000000000003</v>
      </c>
      <c r="P248" s="3">
        <v>37</v>
      </c>
      <c r="Q248" s="3">
        <v>1.91</v>
      </c>
      <c r="R248" s="3">
        <v>37.572000000000003</v>
      </c>
      <c r="S248" s="3">
        <v>2.4</v>
      </c>
      <c r="T248" s="3">
        <v>7</v>
      </c>
      <c r="U248" s="3">
        <v>3.22</v>
      </c>
      <c r="V248" s="3">
        <v>13.08</v>
      </c>
      <c r="W248" s="3">
        <v>0.59</v>
      </c>
      <c r="X248" s="3">
        <v>25.75</v>
      </c>
      <c r="Y248" s="3">
        <v>25.318000000000001</v>
      </c>
      <c r="Z248" s="3">
        <v>17.920000000000002</v>
      </c>
      <c r="AA248" s="3">
        <v>1.96</v>
      </c>
      <c r="AB248" s="3">
        <v>6.5</v>
      </c>
      <c r="AC248" s="3">
        <v>6.1959999999999997</v>
      </c>
      <c r="AD248" s="3">
        <v>17.164000000000001</v>
      </c>
      <c r="AE248" s="3">
        <v>63</v>
      </c>
      <c r="AF248" s="3">
        <v>7.2</v>
      </c>
      <c r="AG248" s="3">
        <v>21.55</v>
      </c>
      <c r="AH248" s="3">
        <v>1.4950000000000001</v>
      </c>
      <c r="AI248" s="3">
        <v>4.13</v>
      </c>
      <c r="AJ248" s="3">
        <v>8.49</v>
      </c>
      <c r="AK248" s="3">
        <v>17.64</v>
      </c>
      <c r="AL248" s="3">
        <v>26.8</v>
      </c>
      <c r="AM248" s="3">
        <v>2.7949999999999999</v>
      </c>
    </row>
    <row r="249" spans="1:39">
      <c r="A249" s="34">
        <v>39833</v>
      </c>
      <c r="B249" s="3">
        <v>11.217000000000001</v>
      </c>
      <c r="C249" s="3">
        <v>53</v>
      </c>
      <c r="E249" s="3">
        <v>6.24</v>
      </c>
      <c r="F249" s="3">
        <v>9.4209999999999994</v>
      </c>
      <c r="G249" s="3">
        <v>53.247</v>
      </c>
      <c r="H249" s="3">
        <v>86.75</v>
      </c>
      <c r="I249" s="3">
        <v>17.619</v>
      </c>
      <c r="J249" s="4"/>
      <c r="K249" s="3">
        <v>14.564</v>
      </c>
      <c r="M249" s="3">
        <v>8.11</v>
      </c>
      <c r="N249" s="3">
        <v>67.3</v>
      </c>
      <c r="O249" s="3">
        <v>41.521999999999998</v>
      </c>
      <c r="P249" s="3">
        <v>37.25</v>
      </c>
      <c r="Q249" s="3">
        <v>1.91</v>
      </c>
      <c r="R249" s="3">
        <v>39.036000000000001</v>
      </c>
      <c r="S249" s="3">
        <v>2.54</v>
      </c>
      <c r="T249" s="3">
        <v>6.78</v>
      </c>
      <c r="U249" s="3">
        <v>3.29</v>
      </c>
      <c r="V249" s="3">
        <v>13.64</v>
      </c>
      <c r="W249" s="3">
        <v>0.59</v>
      </c>
      <c r="X249" s="3">
        <v>25.25</v>
      </c>
      <c r="Y249" s="3">
        <v>26.364000000000001</v>
      </c>
      <c r="Z249" s="3">
        <v>18.5</v>
      </c>
      <c r="AA249" s="3">
        <v>2.09</v>
      </c>
      <c r="AB249" s="3">
        <v>6.6360000000000001</v>
      </c>
      <c r="AC249" s="3">
        <v>6.4269999999999996</v>
      </c>
      <c r="AD249" s="3">
        <v>18.132999999999999</v>
      </c>
      <c r="AE249" s="3">
        <v>66.099999999999994</v>
      </c>
      <c r="AF249" s="3">
        <v>7</v>
      </c>
      <c r="AG249" s="3">
        <v>23</v>
      </c>
      <c r="AH249" s="3">
        <v>1.5129999999999999</v>
      </c>
      <c r="AI249" s="3">
        <v>4.13</v>
      </c>
      <c r="AJ249" s="3">
        <v>8.34</v>
      </c>
      <c r="AK249" s="3">
        <v>17.739999999999998</v>
      </c>
      <c r="AL249" s="3">
        <v>27.55</v>
      </c>
      <c r="AM249" s="3">
        <v>2.8740000000000001</v>
      </c>
    </row>
    <row r="250" spans="1:39">
      <c r="A250" s="34">
        <v>39832</v>
      </c>
      <c r="B250" s="3">
        <v>11.933</v>
      </c>
      <c r="C250" s="3">
        <v>52.9</v>
      </c>
      <c r="E250" s="3">
        <v>6.32</v>
      </c>
      <c r="F250" s="3">
        <v>9.4060000000000006</v>
      </c>
      <c r="G250" s="3">
        <v>57.692</v>
      </c>
      <c r="H250" s="3">
        <v>89.9</v>
      </c>
      <c r="I250" s="3">
        <v>18.812000000000001</v>
      </c>
      <c r="J250" s="4"/>
      <c r="K250" s="3">
        <v>15.182</v>
      </c>
      <c r="M250" s="3">
        <v>8.5399999999999991</v>
      </c>
      <c r="N250" s="3">
        <v>69.5</v>
      </c>
      <c r="O250" s="3">
        <v>42.527999999999999</v>
      </c>
      <c r="P250" s="3">
        <v>37.799999999999997</v>
      </c>
      <c r="Q250" s="3">
        <v>1.98</v>
      </c>
      <c r="R250" s="3">
        <v>39.573</v>
      </c>
      <c r="S250" s="3">
        <v>2.72</v>
      </c>
      <c r="T250" s="3">
        <v>6.9</v>
      </c>
      <c r="U250" s="3">
        <v>3.37</v>
      </c>
      <c r="V250" s="3">
        <v>14</v>
      </c>
      <c r="W250" s="3">
        <v>0.59</v>
      </c>
      <c r="X250" s="3">
        <v>25.25</v>
      </c>
      <c r="Y250" s="3">
        <v>26.818000000000001</v>
      </c>
      <c r="Z250" s="3">
        <v>18.899999999999999</v>
      </c>
      <c r="AA250" s="3">
        <v>2.19</v>
      </c>
      <c r="AB250" s="3">
        <v>6.8</v>
      </c>
      <c r="AC250" s="3">
        <v>6.5720000000000001</v>
      </c>
      <c r="AD250" s="3">
        <v>18.423999999999999</v>
      </c>
      <c r="AE250" s="3">
        <v>67.45</v>
      </c>
      <c r="AF250" s="3">
        <v>7.2</v>
      </c>
      <c r="AG250" s="3">
        <v>23.25</v>
      </c>
      <c r="AH250" s="3">
        <v>1.5129999999999999</v>
      </c>
      <c r="AI250" s="3">
        <v>3.99</v>
      </c>
      <c r="AJ250" s="3">
        <v>8.24</v>
      </c>
      <c r="AK250" s="3">
        <v>17.82</v>
      </c>
      <c r="AL250" s="3">
        <v>27.85</v>
      </c>
      <c r="AM250" s="3">
        <v>2.964</v>
      </c>
    </row>
    <row r="251" spans="1:39">
      <c r="A251" s="34">
        <v>39829</v>
      </c>
      <c r="B251" s="3">
        <v>11.833</v>
      </c>
      <c r="C251" s="3">
        <v>51.8</v>
      </c>
      <c r="E251" s="3">
        <v>6.44</v>
      </c>
      <c r="F251" s="3">
        <v>9.1959999999999997</v>
      </c>
      <c r="G251" s="3">
        <v>59.451000000000001</v>
      </c>
      <c r="H251" s="3">
        <v>91</v>
      </c>
      <c r="I251" s="3">
        <v>19.18</v>
      </c>
      <c r="J251" s="4"/>
      <c r="K251" s="3">
        <v>14.964</v>
      </c>
      <c r="M251" s="3">
        <v>8.5500000000000007</v>
      </c>
      <c r="N251" s="3">
        <v>69.55</v>
      </c>
      <c r="O251" s="3">
        <v>42.396999999999998</v>
      </c>
      <c r="P251" s="3">
        <v>38</v>
      </c>
      <c r="Q251" s="3">
        <v>1.91</v>
      </c>
      <c r="R251" s="3">
        <v>39.914000000000001</v>
      </c>
      <c r="S251" s="3">
        <v>2.83</v>
      </c>
      <c r="T251" s="3">
        <v>6.62</v>
      </c>
      <c r="U251" s="3">
        <v>3.4</v>
      </c>
      <c r="V251" s="3">
        <v>13.7</v>
      </c>
      <c r="W251" s="3">
        <v>0.57999999999999996</v>
      </c>
      <c r="X251" s="3">
        <v>25.35</v>
      </c>
      <c r="Y251" s="3">
        <v>26.545000000000002</v>
      </c>
      <c r="Z251" s="3">
        <v>18.600000000000001</v>
      </c>
      <c r="AA251" s="3">
        <v>2.17</v>
      </c>
      <c r="AB251" s="3">
        <v>6.7549999999999999</v>
      </c>
      <c r="AC251" s="3">
        <v>6.4009999999999998</v>
      </c>
      <c r="AD251" s="3">
        <v>18.443999999999999</v>
      </c>
      <c r="AE251" s="3">
        <v>64</v>
      </c>
      <c r="AF251" s="3">
        <v>7.2</v>
      </c>
      <c r="AG251" s="3">
        <v>23.1</v>
      </c>
      <c r="AH251" s="3">
        <v>1.4950000000000001</v>
      </c>
      <c r="AI251" s="3">
        <v>3.92</v>
      </c>
      <c r="AJ251" s="3">
        <v>8.27</v>
      </c>
      <c r="AK251" s="3">
        <v>17.48</v>
      </c>
      <c r="AL251" s="3">
        <v>27.7</v>
      </c>
      <c r="AM251" s="3">
        <v>2.8940000000000001</v>
      </c>
    </row>
    <row r="252" spans="1:39">
      <c r="A252" s="34">
        <v>39828</v>
      </c>
      <c r="B252" s="3">
        <v>10.5</v>
      </c>
      <c r="C252" s="3">
        <v>52.05</v>
      </c>
      <c r="E252" s="3">
        <v>6.48</v>
      </c>
      <c r="F252" s="3">
        <v>9.1210000000000004</v>
      </c>
      <c r="G252" s="3">
        <v>61.118000000000002</v>
      </c>
      <c r="H252" s="3">
        <v>92</v>
      </c>
      <c r="I252" s="3">
        <v>18.335000000000001</v>
      </c>
      <c r="J252" s="4"/>
      <c r="K252" s="3">
        <v>14.164</v>
      </c>
      <c r="M252" s="3">
        <v>8.84</v>
      </c>
      <c r="N252" s="3">
        <v>69.849999999999994</v>
      </c>
      <c r="O252" s="3">
        <v>43.052</v>
      </c>
      <c r="P252" s="3">
        <v>37.5</v>
      </c>
      <c r="Q252" s="3">
        <v>1.84</v>
      </c>
      <c r="R252" s="3">
        <v>37.279000000000003</v>
      </c>
      <c r="S252" s="3">
        <v>2.78</v>
      </c>
      <c r="T252" s="3">
        <v>6.53</v>
      </c>
      <c r="U252" s="3">
        <v>3.34</v>
      </c>
      <c r="V252" s="3">
        <v>14.36</v>
      </c>
      <c r="W252" s="3">
        <v>0.56999999999999995</v>
      </c>
      <c r="X252" s="3">
        <v>25</v>
      </c>
      <c r="Y252" s="3">
        <v>26.818000000000001</v>
      </c>
      <c r="Z252" s="3">
        <v>17.18</v>
      </c>
      <c r="AA252" s="3">
        <v>2.2400000000000002</v>
      </c>
      <c r="AB252" s="3">
        <v>6.8179999999999996</v>
      </c>
      <c r="AC252" s="3">
        <v>6.64</v>
      </c>
      <c r="AD252" s="3">
        <v>18.908999999999999</v>
      </c>
      <c r="AE252" s="3">
        <v>64</v>
      </c>
      <c r="AF252" s="3">
        <v>7.2</v>
      </c>
      <c r="AG252" s="3">
        <v>22.7</v>
      </c>
      <c r="AH252" s="3">
        <v>1.462</v>
      </c>
      <c r="AI252" s="3">
        <v>3.92</v>
      </c>
      <c r="AJ252" s="3">
        <v>8.3800000000000008</v>
      </c>
      <c r="AK252" s="3">
        <v>17.100000000000001</v>
      </c>
      <c r="AL252" s="3">
        <v>27.35</v>
      </c>
      <c r="AM252" s="3">
        <v>2.7149999999999999</v>
      </c>
    </row>
    <row r="253" spans="1:39">
      <c r="A253" s="34">
        <v>39827</v>
      </c>
      <c r="B253" s="3">
        <v>10.417</v>
      </c>
      <c r="C253" s="3">
        <v>52.6</v>
      </c>
      <c r="E253" s="3">
        <v>6.6</v>
      </c>
      <c r="F253" s="3">
        <v>9.3610000000000007</v>
      </c>
      <c r="G253" s="3">
        <v>64.822000000000003</v>
      </c>
      <c r="H253" s="3">
        <v>94</v>
      </c>
      <c r="I253" s="3">
        <v>19.454999999999998</v>
      </c>
      <c r="J253" s="4"/>
      <c r="K253" s="3">
        <v>14.364000000000001</v>
      </c>
      <c r="M253" s="3">
        <v>8.6999999999999993</v>
      </c>
      <c r="N253" s="3">
        <v>73.5</v>
      </c>
      <c r="O253" s="3">
        <v>45.063000000000002</v>
      </c>
      <c r="P253" s="3">
        <v>40</v>
      </c>
      <c r="Q253" s="3">
        <v>1.9</v>
      </c>
      <c r="R253" s="3">
        <v>39.621000000000002</v>
      </c>
      <c r="S253" s="3">
        <v>2.94</v>
      </c>
      <c r="T253" s="3">
        <v>6.56</v>
      </c>
      <c r="U253" s="3">
        <v>3.42</v>
      </c>
      <c r="V253" s="3">
        <v>14.94</v>
      </c>
      <c r="W253" s="3">
        <v>0.57999999999999996</v>
      </c>
      <c r="X253" s="3">
        <v>25.4</v>
      </c>
      <c r="Y253" s="3">
        <v>28</v>
      </c>
      <c r="Z253" s="3">
        <v>17.899999999999999</v>
      </c>
      <c r="AA253" s="3">
        <v>2.42</v>
      </c>
      <c r="AB253" s="3">
        <v>7.2</v>
      </c>
      <c r="AC253" s="3">
        <v>6.7679999999999998</v>
      </c>
      <c r="AD253" s="3">
        <v>19.879000000000001</v>
      </c>
      <c r="AE253" s="3">
        <v>66.45</v>
      </c>
      <c r="AF253" s="3">
        <v>7.2</v>
      </c>
      <c r="AG253" s="3">
        <v>24.6</v>
      </c>
      <c r="AH253" s="3">
        <v>1.4870000000000001</v>
      </c>
      <c r="AI253" s="3">
        <v>3.88</v>
      </c>
      <c r="AJ253" s="3">
        <v>8.59</v>
      </c>
      <c r="AK253" s="3">
        <v>17.72</v>
      </c>
      <c r="AL253" s="3">
        <v>27.35</v>
      </c>
      <c r="AM253" s="3">
        <v>2.8340000000000001</v>
      </c>
    </row>
    <row r="254" spans="1:39">
      <c r="A254" s="34">
        <v>39826</v>
      </c>
      <c r="B254" s="3">
        <v>10.483000000000001</v>
      </c>
      <c r="C254" s="3">
        <v>52.4</v>
      </c>
      <c r="E254" s="3">
        <v>6.96</v>
      </c>
      <c r="F254" s="3">
        <v>9.5869999999999997</v>
      </c>
      <c r="G254" s="3">
        <v>67.599999999999994</v>
      </c>
      <c r="H254" s="3">
        <v>97.9</v>
      </c>
      <c r="I254" s="3">
        <v>18.904</v>
      </c>
      <c r="J254" s="4"/>
      <c r="K254" s="3">
        <v>14.545</v>
      </c>
      <c r="M254" s="3">
        <v>8.82</v>
      </c>
      <c r="N254" s="3">
        <v>73.349999999999994</v>
      </c>
      <c r="O254" s="3">
        <v>45.718000000000004</v>
      </c>
      <c r="P254" s="3">
        <v>40.65</v>
      </c>
      <c r="Q254" s="3">
        <v>1.9</v>
      </c>
      <c r="R254" s="3">
        <v>40.451000000000001</v>
      </c>
      <c r="S254" s="3">
        <v>3.12</v>
      </c>
      <c r="T254" s="3">
        <v>6.5</v>
      </c>
      <c r="U254" s="3">
        <v>3.37</v>
      </c>
      <c r="V254" s="3">
        <v>14.5</v>
      </c>
      <c r="W254" s="3">
        <v>0.61</v>
      </c>
      <c r="X254" s="3">
        <v>25.1</v>
      </c>
      <c r="Y254" s="3">
        <v>27.908999999999999</v>
      </c>
      <c r="Z254" s="3">
        <v>17</v>
      </c>
      <c r="AA254" s="3">
        <v>2.34</v>
      </c>
      <c r="AB254" s="3">
        <v>7.0359999999999996</v>
      </c>
      <c r="AC254" s="3">
        <v>6.6310000000000002</v>
      </c>
      <c r="AD254" s="3">
        <v>18.617999999999999</v>
      </c>
      <c r="AE254" s="3">
        <v>66</v>
      </c>
      <c r="AF254" s="3">
        <v>7.2</v>
      </c>
      <c r="AG254" s="3">
        <v>27.1</v>
      </c>
      <c r="AH254" s="3">
        <v>1.4770000000000001</v>
      </c>
      <c r="AI254" s="3">
        <v>3.84</v>
      </c>
      <c r="AJ254" s="3">
        <v>8.5500000000000007</v>
      </c>
      <c r="AK254" s="3">
        <v>17.88</v>
      </c>
      <c r="AL254" s="3">
        <v>27.55</v>
      </c>
      <c r="AM254" s="3">
        <v>2.7850000000000001</v>
      </c>
    </row>
    <row r="255" spans="1:39">
      <c r="A255" s="34">
        <v>39825</v>
      </c>
      <c r="B255" s="3">
        <v>10.9</v>
      </c>
      <c r="C255" s="3">
        <v>52.4</v>
      </c>
      <c r="E255" s="3">
        <v>7.08</v>
      </c>
      <c r="F255" s="3">
        <v>9.5719999999999992</v>
      </c>
      <c r="G255" s="3">
        <v>68.295000000000002</v>
      </c>
      <c r="H255" s="3">
        <v>100.4</v>
      </c>
      <c r="I255" s="3">
        <v>19.638000000000002</v>
      </c>
      <c r="J255" s="4"/>
      <c r="K255" s="3">
        <v>14.709</v>
      </c>
      <c r="M255" s="3">
        <v>8.81</v>
      </c>
      <c r="N255" s="3">
        <v>74.75</v>
      </c>
      <c r="O255" s="3">
        <v>45.5</v>
      </c>
      <c r="P255" s="3">
        <v>41.9</v>
      </c>
      <c r="Q255" s="3">
        <v>2.0099999999999998</v>
      </c>
      <c r="R255" s="3">
        <v>42.012</v>
      </c>
      <c r="S255" s="3">
        <v>2.78</v>
      </c>
      <c r="T255" s="3">
        <v>6.65</v>
      </c>
      <c r="U255" s="3">
        <v>3.41</v>
      </c>
      <c r="V255" s="3">
        <v>15.02</v>
      </c>
      <c r="W255" s="3">
        <v>0.57999999999999996</v>
      </c>
      <c r="X255" s="3">
        <v>25.2</v>
      </c>
      <c r="Y255" s="3">
        <v>28.635999999999999</v>
      </c>
      <c r="Z255" s="3">
        <v>18.940000000000001</v>
      </c>
      <c r="AA255" s="3">
        <v>2.2599999999999998</v>
      </c>
      <c r="AB255" s="3">
        <v>7.2729999999999997</v>
      </c>
      <c r="AC255" s="3">
        <v>7.0330000000000004</v>
      </c>
      <c r="AD255" s="3">
        <v>19.539000000000001</v>
      </c>
      <c r="AE255" s="3">
        <v>68.099999999999994</v>
      </c>
      <c r="AF255" s="3">
        <v>7.5</v>
      </c>
      <c r="AG255" s="3">
        <v>27.9</v>
      </c>
      <c r="AH255" s="3">
        <v>1.4870000000000001</v>
      </c>
      <c r="AI255" s="3">
        <v>3.77</v>
      </c>
      <c r="AJ255" s="3">
        <v>8.7799999999999994</v>
      </c>
      <c r="AK255" s="3">
        <v>18</v>
      </c>
      <c r="AL255" s="3">
        <v>27.8</v>
      </c>
      <c r="AM255" s="3">
        <v>2.8540000000000001</v>
      </c>
    </row>
    <row r="256" spans="1:39">
      <c r="A256" s="34">
        <v>39822</v>
      </c>
      <c r="B256" s="3">
        <v>11.15</v>
      </c>
      <c r="C256" s="3">
        <v>51.9</v>
      </c>
      <c r="E256" s="3">
        <v>7.92</v>
      </c>
      <c r="F256" s="3">
        <v>9.3460000000000001</v>
      </c>
      <c r="G256" s="3">
        <v>69.174000000000007</v>
      </c>
      <c r="H256" s="3">
        <v>101.2</v>
      </c>
      <c r="I256" s="3">
        <v>20.097000000000001</v>
      </c>
      <c r="J256" s="4"/>
      <c r="K256" s="3">
        <v>15.364000000000001</v>
      </c>
      <c r="M256" s="3">
        <v>8.9</v>
      </c>
      <c r="N256" s="3">
        <v>78.25</v>
      </c>
      <c r="O256" s="3">
        <v>46.811</v>
      </c>
      <c r="P256" s="3">
        <v>42.25</v>
      </c>
      <c r="Q256" s="3">
        <v>2.02</v>
      </c>
      <c r="R256" s="3">
        <v>41.72</v>
      </c>
      <c r="S256" s="3">
        <v>2.95</v>
      </c>
      <c r="T256" s="3">
        <v>6.81</v>
      </c>
      <c r="U256" s="3">
        <v>3.43</v>
      </c>
      <c r="V256" s="3">
        <v>15.04</v>
      </c>
      <c r="W256" s="3">
        <v>0.62</v>
      </c>
      <c r="X256" s="3">
        <v>25.1</v>
      </c>
      <c r="Y256" s="3">
        <v>29.135999999999999</v>
      </c>
      <c r="Z256" s="3">
        <v>20.95</v>
      </c>
      <c r="AA256" s="3">
        <v>2.17</v>
      </c>
      <c r="AB256" s="3">
        <v>7.6360000000000001</v>
      </c>
      <c r="AC256" s="3">
        <v>7.5960000000000001</v>
      </c>
      <c r="AD256" s="3">
        <v>20.024000000000001</v>
      </c>
      <c r="AE256" s="3">
        <v>70</v>
      </c>
      <c r="AF256" s="3">
        <v>7.6</v>
      </c>
      <c r="AG256" s="3">
        <v>27.95</v>
      </c>
      <c r="AH256" s="3">
        <v>1.4870000000000001</v>
      </c>
      <c r="AI256" s="3">
        <v>3.72</v>
      </c>
      <c r="AJ256" s="3">
        <v>8.9</v>
      </c>
      <c r="AK256" s="3">
        <v>18.100000000000001</v>
      </c>
      <c r="AL256" s="3">
        <v>27.25</v>
      </c>
      <c r="AM256" s="3">
        <v>2.9239999999999999</v>
      </c>
    </row>
    <row r="257" spans="1:39">
      <c r="A257" s="34">
        <v>39821</v>
      </c>
      <c r="B257" s="3">
        <v>11.167</v>
      </c>
      <c r="C257" s="3">
        <v>51.6</v>
      </c>
      <c r="E257" s="3">
        <v>6.92</v>
      </c>
      <c r="F257" s="3">
        <v>9.0609999999999999</v>
      </c>
      <c r="G257" s="3">
        <v>68.525999999999996</v>
      </c>
      <c r="H257" s="3">
        <v>101.6</v>
      </c>
      <c r="I257" s="3">
        <v>19.042000000000002</v>
      </c>
      <c r="J257" s="4"/>
      <c r="K257" s="3">
        <v>15.6</v>
      </c>
      <c r="M257" s="3">
        <v>8.82</v>
      </c>
      <c r="N257" s="3">
        <v>78.5</v>
      </c>
      <c r="O257" s="3">
        <v>47.423000000000002</v>
      </c>
      <c r="P257" s="3">
        <v>42.55</v>
      </c>
      <c r="Q257" s="3">
        <v>2.0099999999999998</v>
      </c>
      <c r="R257" s="3">
        <v>42.451000000000001</v>
      </c>
      <c r="S257" s="3">
        <v>2.25</v>
      </c>
      <c r="T257" s="3">
        <v>6.87</v>
      </c>
      <c r="U257" s="3">
        <v>3.28</v>
      </c>
      <c r="V257" s="3">
        <v>16</v>
      </c>
      <c r="W257" s="3">
        <v>0.65</v>
      </c>
      <c r="X257" s="3">
        <v>25</v>
      </c>
      <c r="Y257" s="3">
        <v>29.5</v>
      </c>
      <c r="Z257" s="3">
        <v>20.149999999999999</v>
      </c>
      <c r="AA257" s="3">
        <v>2.27</v>
      </c>
      <c r="AB257" s="3">
        <v>7.6360000000000001</v>
      </c>
      <c r="AC257" s="3">
        <v>7.5529999999999999</v>
      </c>
      <c r="AD257" s="3">
        <v>20.364000000000001</v>
      </c>
      <c r="AE257" s="3">
        <v>71</v>
      </c>
      <c r="AF257" s="3">
        <v>7.6</v>
      </c>
      <c r="AG257" s="3">
        <v>27.9</v>
      </c>
      <c r="AH257" s="3">
        <v>1.4750000000000001</v>
      </c>
      <c r="AI257" s="3">
        <v>3.65</v>
      </c>
      <c r="AJ257" s="3">
        <v>8.9700000000000006</v>
      </c>
      <c r="AK257" s="3">
        <v>17.62</v>
      </c>
      <c r="AL257" s="3">
        <v>26.9</v>
      </c>
      <c r="AM257" s="3">
        <v>2.8940000000000001</v>
      </c>
    </row>
    <row r="258" spans="1:39">
      <c r="A258" s="34">
        <v>39820</v>
      </c>
      <c r="B258" s="3">
        <v>12.083</v>
      </c>
      <c r="C258" s="3">
        <v>51.4</v>
      </c>
      <c r="E258" s="3">
        <v>7.36</v>
      </c>
      <c r="F258" s="3">
        <v>8.9710000000000001</v>
      </c>
      <c r="G258" s="3">
        <v>69.451999999999998</v>
      </c>
      <c r="H258" s="3">
        <v>100</v>
      </c>
      <c r="I258" s="3">
        <v>20.189</v>
      </c>
      <c r="J258" s="4"/>
      <c r="K258" s="3">
        <v>15.981999999999999</v>
      </c>
      <c r="M258" s="3">
        <v>8.75</v>
      </c>
      <c r="N258" s="3">
        <v>83.85</v>
      </c>
      <c r="O258" s="3">
        <v>51.531999999999996</v>
      </c>
      <c r="P258" s="3">
        <v>44.1</v>
      </c>
      <c r="Q258" s="3">
        <v>2.12</v>
      </c>
      <c r="R258" s="3">
        <v>44.890999999999998</v>
      </c>
      <c r="S258" s="3">
        <v>2.2799999999999998</v>
      </c>
      <c r="T258" s="3">
        <v>7.1</v>
      </c>
      <c r="U258" s="3">
        <v>3.41</v>
      </c>
      <c r="V258" s="3">
        <v>16.899999999999999</v>
      </c>
      <c r="W258" s="3">
        <v>0.65</v>
      </c>
      <c r="X258" s="3">
        <v>25.2</v>
      </c>
      <c r="Y258" s="3">
        <v>29.908999999999999</v>
      </c>
      <c r="Z258" s="3">
        <v>21</v>
      </c>
      <c r="AA258" s="3">
        <v>2.58</v>
      </c>
      <c r="AB258" s="3">
        <v>8.2729999999999997</v>
      </c>
      <c r="AC258" s="3">
        <v>7.7320000000000002</v>
      </c>
      <c r="AD258" s="3">
        <v>21.77</v>
      </c>
      <c r="AE258" s="3">
        <v>73</v>
      </c>
      <c r="AF258" s="3">
        <v>7.76</v>
      </c>
      <c r="AG258" s="3">
        <v>28.35</v>
      </c>
      <c r="AH258" s="3">
        <v>1.4870000000000001</v>
      </c>
      <c r="AI258" s="3">
        <v>3.5</v>
      </c>
      <c r="AJ258" s="3">
        <v>9.7100000000000009</v>
      </c>
      <c r="AK258" s="3">
        <v>17.54</v>
      </c>
      <c r="AL258" s="3">
        <v>26.8</v>
      </c>
      <c r="AM258" s="3">
        <v>2.8940000000000001</v>
      </c>
    </row>
    <row r="259" spans="1:39">
      <c r="A259" s="34">
        <v>39819</v>
      </c>
      <c r="B259" s="3">
        <v>12.55</v>
      </c>
      <c r="C259" s="3">
        <v>51.4</v>
      </c>
      <c r="E259" s="3">
        <v>6.92</v>
      </c>
      <c r="F259" s="3">
        <v>8.9860000000000007</v>
      </c>
      <c r="G259" s="3">
        <v>71.257999999999996</v>
      </c>
      <c r="H259" s="3">
        <v>102.5</v>
      </c>
      <c r="I259" s="3">
        <v>19.73</v>
      </c>
      <c r="J259" s="4"/>
      <c r="K259" s="3">
        <v>15.855</v>
      </c>
      <c r="M259" s="3">
        <v>9.11</v>
      </c>
      <c r="N259" s="3">
        <v>85</v>
      </c>
      <c r="O259" s="3">
        <v>49.957999999999998</v>
      </c>
      <c r="P259" s="3">
        <v>44.6</v>
      </c>
      <c r="Q259" s="3">
        <v>2.1</v>
      </c>
      <c r="R259" s="3">
        <v>43.427</v>
      </c>
      <c r="S259" s="3">
        <v>2.2400000000000002</v>
      </c>
      <c r="T259" s="3">
        <v>7.02</v>
      </c>
      <c r="U259" s="3">
        <v>3.42</v>
      </c>
      <c r="V259" s="3">
        <v>16.82</v>
      </c>
      <c r="W259" s="3">
        <v>0.61</v>
      </c>
      <c r="X259" s="3">
        <v>25.15</v>
      </c>
      <c r="Y259" s="3">
        <v>29.273</v>
      </c>
      <c r="Z259" s="3">
        <v>21.45</v>
      </c>
      <c r="AA259" s="3">
        <v>2.57</v>
      </c>
      <c r="AB259" s="3">
        <v>8.3819999999999997</v>
      </c>
      <c r="AC259" s="3">
        <v>8.0139999999999993</v>
      </c>
      <c r="AD259" s="3">
        <v>21.527000000000001</v>
      </c>
      <c r="AE259" s="3">
        <v>73.25</v>
      </c>
      <c r="AF259" s="3">
        <v>7.74</v>
      </c>
      <c r="AG259" s="3">
        <v>27.35</v>
      </c>
      <c r="AH259" s="3">
        <v>1.4750000000000001</v>
      </c>
      <c r="AI259" s="3">
        <v>3.55</v>
      </c>
      <c r="AJ259" s="3">
        <v>9.69</v>
      </c>
      <c r="AK259" s="3">
        <v>17.8</v>
      </c>
      <c r="AL259" s="3">
        <v>27.05</v>
      </c>
      <c r="AM259" s="3">
        <v>2.8239999999999998</v>
      </c>
    </row>
    <row r="260" spans="1:39">
      <c r="A260" s="34">
        <v>39818</v>
      </c>
      <c r="B260" s="3">
        <v>13.25</v>
      </c>
      <c r="C260" s="3">
        <v>51.6</v>
      </c>
      <c r="E260" s="3">
        <v>6.72</v>
      </c>
      <c r="F260" s="3">
        <v>9.0760000000000005</v>
      </c>
      <c r="G260" s="3">
        <v>71.766999999999996</v>
      </c>
      <c r="H260" s="3">
        <v>103.1</v>
      </c>
      <c r="I260" s="3">
        <v>19.271000000000001</v>
      </c>
      <c r="J260" s="4"/>
      <c r="K260" s="3">
        <v>15.526999999999999</v>
      </c>
      <c r="M260" s="3">
        <v>9.1300000000000008</v>
      </c>
      <c r="N260" s="3">
        <v>82.7</v>
      </c>
      <c r="O260" s="3">
        <v>49.826999999999998</v>
      </c>
      <c r="P260" s="3">
        <v>42.5</v>
      </c>
      <c r="Q260" s="3">
        <v>1.97</v>
      </c>
      <c r="R260" s="3">
        <v>42.841999999999999</v>
      </c>
      <c r="S260" s="3">
        <v>1.93</v>
      </c>
      <c r="T260" s="3">
        <v>7</v>
      </c>
      <c r="U260" s="3">
        <v>3.4</v>
      </c>
      <c r="V260" s="3">
        <v>16.739999999999998</v>
      </c>
      <c r="W260" s="3">
        <v>0.6</v>
      </c>
      <c r="X260" s="3">
        <v>25.4</v>
      </c>
      <c r="Y260" s="3">
        <v>28.045000000000002</v>
      </c>
      <c r="Z260" s="3">
        <v>21.35</v>
      </c>
      <c r="AA260" s="3">
        <v>2.63</v>
      </c>
      <c r="AB260" s="3">
        <v>7.9640000000000004</v>
      </c>
      <c r="AC260" s="3">
        <v>7.468</v>
      </c>
      <c r="AD260" s="3">
        <v>22.012</v>
      </c>
      <c r="AE260" s="3">
        <v>70.3</v>
      </c>
      <c r="AF260" s="3">
        <v>7.7</v>
      </c>
      <c r="AG260" s="3">
        <v>26.15</v>
      </c>
      <c r="AH260" s="3">
        <v>1.49</v>
      </c>
      <c r="AI260" s="3">
        <v>3.51</v>
      </c>
      <c r="AJ260" s="3">
        <v>9.24</v>
      </c>
      <c r="AK260" s="3">
        <v>17.940000000000001</v>
      </c>
      <c r="AL260" s="3">
        <v>28</v>
      </c>
      <c r="AM260" s="3">
        <v>2.6549999999999998</v>
      </c>
    </row>
    <row r="261" spans="1:39">
      <c r="A261" s="34">
        <v>39815</v>
      </c>
      <c r="B261" s="3">
        <v>11.65</v>
      </c>
      <c r="C261" s="3">
        <v>52.4</v>
      </c>
      <c r="E261" s="3">
        <v>7.4</v>
      </c>
      <c r="F261" s="3">
        <v>9.0760000000000005</v>
      </c>
      <c r="G261" s="3">
        <v>71.304000000000002</v>
      </c>
      <c r="H261" s="3">
        <v>104.7</v>
      </c>
      <c r="I261" s="3">
        <v>18.675000000000001</v>
      </c>
      <c r="J261" s="4"/>
      <c r="K261" s="3">
        <v>15.164</v>
      </c>
      <c r="M261" s="3">
        <v>9.06</v>
      </c>
      <c r="N261" s="3">
        <v>76.599999999999994</v>
      </c>
      <c r="O261" s="3">
        <v>48.734000000000002</v>
      </c>
      <c r="P261" s="3">
        <v>39.85</v>
      </c>
      <c r="Q261" s="3">
        <v>1.96</v>
      </c>
      <c r="R261" s="3">
        <v>43.72</v>
      </c>
      <c r="S261" s="3">
        <v>2</v>
      </c>
      <c r="T261" s="3">
        <v>7.02</v>
      </c>
      <c r="U261" s="3">
        <v>3.45</v>
      </c>
      <c r="V261" s="3">
        <v>15.7</v>
      </c>
      <c r="W261" s="3">
        <v>0.56999999999999995</v>
      </c>
      <c r="X261" s="3">
        <v>25.2</v>
      </c>
      <c r="Y261" s="3">
        <v>27.591000000000001</v>
      </c>
      <c r="Z261" s="3">
        <v>20</v>
      </c>
      <c r="AA261" s="3">
        <v>2.56</v>
      </c>
      <c r="AB261" s="3">
        <v>7.6</v>
      </c>
      <c r="AC261" s="3">
        <v>6.9809999999999999</v>
      </c>
      <c r="AD261" s="3">
        <v>21.332999999999998</v>
      </c>
      <c r="AE261" s="3">
        <v>67.3</v>
      </c>
      <c r="AF261" s="3">
        <v>7.65</v>
      </c>
      <c r="AG261" s="3">
        <v>25.15</v>
      </c>
      <c r="AH261" s="3">
        <v>1.4379999999999999</v>
      </c>
      <c r="AI261" s="3">
        <v>3.68</v>
      </c>
      <c r="AJ261" s="3">
        <v>8.91</v>
      </c>
      <c r="AK261" s="3">
        <v>18.079999999999998</v>
      </c>
      <c r="AL261" s="3">
        <v>29.5</v>
      </c>
      <c r="AM261" s="3">
        <v>2.6549999999999998</v>
      </c>
    </row>
    <row r="262" spans="1:39">
      <c r="A262" s="34">
        <v>39814</v>
      </c>
      <c r="B262" s="4"/>
      <c r="C262" s="4"/>
      <c r="E262" s="4"/>
      <c r="F262" s="4"/>
      <c r="G262" s="4"/>
      <c r="H262" s="4"/>
      <c r="I262" s="4"/>
      <c r="J262" s="4"/>
      <c r="K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1:39">
      <c r="A263" s="34">
        <v>39813</v>
      </c>
      <c r="B263" s="3">
        <v>11.583</v>
      </c>
      <c r="C263" s="3">
        <v>52.6</v>
      </c>
      <c r="E263" s="3">
        <v>5.24</v>
      </c>
      <c r="F263" s="3">
        <v>8.7899999999999991</v>
      </c>
      <c r="G263" s="3">
        <v>68.248000000000005</v>
      </c>
      <c r="H263" s="3">
        <v>101.7</v>
      </c>
      <c r="I263" s="3">
        <v>18.242999999999999</v>
      </c>
      <c r="J263" s="4"/>
      <c r="K263" s="3">
        <v>14.727</v>
      </c>
      <c r="M263" s="3">
        <v>8.7799999999999994</v>
      </c>
      <c r="N263" s="3">
        <v>73.599999999999994</v>
      </c>
      <c r="O263" s="3">
        <v>46.636000000000003</v>
      </c>
      <c r="P263" s="3">
        <v>38.85</v>
      </c>
      <c r="Q263" s="3">
        <v>1.95</v>
      </c>
      <c r="R263" s="3">
        <v>42.841999999999999</v>
      </c>
      <c r="S263" s="3">
        <v>1.54</v>
      </c>
      <c r="T263" s="3">
        <v>6.64</v>
      </c>
      <c r="U263" s="3">
        <v>3.3</v>
      </c>
      <c r="V263" s="3">
        <v>15.32</v>
      </c>
      <c r="W263" s="3">
        <v>0.57999999999999996</v>
      </c>
      <c r="X263" s="3">
        <v>25.25</v>
      </c>
      <c r="Y263" s="3">
        <v>26.091000000000001</v>
      </c>
      <c r="Z263" s="3">
        <v>20.65</v>
      </c>
      <c r="AA263" s="3">
        <v>2.48</v>
      </c>
      <c r="AB263" s="3">
        <v>7.2910000000000004</v>
      </c>
      <c r="AC263" s="3">
        <v>6.7080000000000002</v>
      </c>
      <c r="AD263" s="3">
        <v>20.606000000000002</v>
      </c>
      <c r="AE263" s="3">
        <v>64.599999999999994</v>
      </c>
      <c r="AF263" s="3">
        <v>7.6</v>
      </c>
      <c r="AG263" s="3">
        <v>25.4</v>
      </c>
      <c r="AH263" s="3">
        <v>1.4379999999999999</v>
      </c>
      <c r="AI263" s="3">
        <v>3.7</v>
      </c>
      <c r="AJ263" s="3">
        <v>8.7200000000000006</v>
      </c>
      <c r="AK263" s="3">
        <v>17.96</v>
      </c>
      <c r="AL263" s="3">
        <v>29.15</v>
      </c>
      <c r="AM263" s="3">
        <v>2.6850000000000001</v>
      </c>
    </row>
    <row r="264" spans="1:39">
      <c r="A264" s="34">
        <v>39812</v>
      </c>
      <c r="B264" s="3">
        <v>11.4</v>
      </c>
      <c r="C264" s="3">
        <v>52.7</v>
      </c>
      <c r="E264" s="3">
        <v>5.32</v>
      </c>
      <c r="F264" s="3">
        <v>8.6850000000000005</v>
      </c>
      <c r="G264" s="3">
        <v>67.831999999999994</v>
      </c>
      <c r="H264" s="3">
        <v>102.9</v>
      </c>
      <c r="I264" s="3">
        <v>18.132999999999999</v>
      </c>
      <c r="J264" s="4"/>
      <c r="K264" s="3">
        <v>14.782</v>
      </c>
      <c r="M264" s="3">
        <v>8.59</v>
      </c>
      <c r="N264" s="3">
        <v>73.8</v>
      </c>
      <c r="O264" s="3">
        <v>45.456000000000003</v>
      </c>
      <c r="P264" s="3">
        <v>38.4</v>
      </c>
      <c r="Q264" s="3">
        <v>1.92</v>
      </c>
      <c r="R264" s="3">
        <v>40.988</v>
      </c>
      <c r="S264" s="3">
        <v>1.55</v>
      </c>
      <c r="T264" s="3">
        <v>6.75</v>
      </c>
      <c r="U264" s="3">
        <v>3.23</v>
      </c>
      <c r="V264" s="3">
        <v>15.46</v>
      </c>
      <c r="W264" s="3">
        <v>0.6</v>
      </c>
      <c r="X264" s="3">
        <v>24.9</v>
      </c>
      <c r="Y264" s="3">
        <v>25.545000000000002</v>
      </c>
      <c r="Z264" s="3">
        <v>18.399999999999999</v>
      </c>
      <c r="AA264" s="3">
        <v>2.57</v>
      </c>
      <c r="AB264" s="3">
        <v>7.0910000000000002</v>
      </c>
      <c r="AC264" s="3">
        <v>6.3579999999999997</v>
      </c>
      <c r="AD264" s="3">
        <v>19.975999999999999</v>
      </c>
      <c r="AE264" s="3">
        <v>64.5</v>
      </c>
      <c r="AF264" s="3">
        <v>7.6</v>
      </c>
      <c r="AG264" s="3">
        <v>25.25</v>
      </c>
      <c r="AH264" s="3">
        <v>1.4379999999999999</v>
      </c>
      <c r="AI264" s="3">
        <v>3.45</v>
      </c>
      <c r="AJ264" s="3">
        <v>8.5299999999999994</v>
      </c>
      <c r="AK264" s="3">
        <v>17.920000000000002</v>
      </c>
      <c r="AL264" s="3">
        <v>28.9</v>
      </c>
      <c r="AM264" s="3">
        <v>2.6949999999999998</v>
      </c>
    </row>
    <row r="265" spans="1:39">
      <c r="A265" s="34">
        <v>39811</v>
      </c>
      <c r="B265" s="3">
        <v>11.233000000000001</v>
      </c>
      <c r="C265" s="3">
        <v>52.2</v>
      </c>
      <c r="E265" s="3">
        <v>5.24</v>
      </c>
      <c r="F265" s="3">
        <v>8.8659999999999997</v>
      </c>
      <c r="G265" s="3">
        <v>68.063000000000002</v>
      </c>
      <c r="H265" s="3">
        <v>103.7</v>
      </c>
      <c r="I265" s="3">
        <v>17.858000000000001</v>
      </c>
      <c r="J265" s="4"/>
      <c r="K265" s="3">
        <v>14.6</v>
      </c>
      <c r="M265" s="3">
        <v>8.7799999999999994</v>
      </c>
      <c r="N265" s="3">
        <v>73.849999999999994</v>
      </c>
      <c r="O265" s="3">
        <v>46.155000000000001</v>
      </c>
      <c r="P265" s="3">
        <v>39.549999999999997</v>
      </c>
      <c r="Q265" s="3">
        <v>1.89</v>
      </c>
      <c r="R265" s="3">
        <v>41.963000000000001</v>
      </c>
      <c r="S265" s="3">
        <v>1.61</v>
      </c>
      <c r="T265" s="3">
        <v>6.86</v>
      </c>
      <c r="U265" s="3">
        <v>3.45</v>
      </c>
      <c r="V265" s="3">
        <v>15.84</v>
      </c>
      <c r="W265" s="3">
        <v>0.65</v>
      </c>
      <c r="X265" s="3">
        <v>25</v>
      </c>
      <c r="Y265" s="3">
        <v>26.454999999999998</v>
      </c>
      <c r="Z265" s="3">
        <v>18.46</v>
      </c>
      <c r="AA265" s="3">
        <v>2.65</v>
      </c>
      <c r="AB265" s="3">
        <v>7.3639999999999999</v>
      </c>
      <c r="AC265" s="3">
        <v>6.3330000000000002</v>
      </c>
      <c r="AD265" s="3">
        <v>20.606000000000002</v>
      </c>
      <c r="AE265" s="3">
        <v>65.75</v>
      </c>
      <c r="AF265" s="3">
        <v>7.5</v>
      </c>
      <c r="AG265" s="3">
        <v>26</v>
      </c>
      <c r="AH265" s="3">
        <v>1.45</v>
      </c>
      <c r="AI265" s="3">
        <v>3.45</v>
      </c>
      <c r="AJ265" s="3">
        <v>8.6</v>
      </c>
      <c r="AK265" s="3">
        <v>18.16</v>
      </c>
      <c r="AL265" s="3">
        <v>28.1</v>
      </c>
      <c r="AM265" s="3">
        <v>2.7149999999999999</v>
      </c>
    </row>
    <row r="266" spans="1:39">
      <c r="A266" s="34">
        <v>39808</v>
      </c>
      <c r="B266" s="4"/>
      <c r="C266" s="4"/>
      <c r="E266" s="4"/>
      <c r="F266" s="4"/>
      <c r="G266" s="4"/>
      <c r="H266" s="4"/>
      <c r="I266" s="4"/>
      <c r="J266" s="4"/>
      <c r="K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3">
        <v>2.4500000000000002</v>
      </c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1:39">
      <c r="A267" s="34">
        <v>39807</v>
      </c>
      <c r="B267" s="4"/>
      <c r="C267" s="4"/>
      <c r="E267" s="4"/>
      <c r="F267" s="4"/>
      <c r="G267" s="4"/>
      <c r="H267" s="4"/>
      <c r="I267" s="4"/>
      <c r="J267" s="4"/>
      <c r="K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1:39">
      <c r="A268" s="34">
        <v>39806</v>
      </c>
      <c r="B268" s="3">
        <v>10.833</v>
      </c>
      <c r="C268" s="3">
        <v>51.7</v>
      </c>
      <c r="E268" s="3">
        <v>5.24</v>
      </c>
      <c r="F268" s="3">
        <v>8.8810000000000002</v>
      </c>
      <c r="G268" s="3">
        <v>68.48</v>
      </c>
      <c r="H268" s="3">
        <v>102</v>
      </c>
      <c r="I268" s="3">
        <v>17.491</v>
      </c>
      <c r="J268" s="4"/>
      <c r="K268" s="3">
        <v>14.436</v>
      </c>
      <c r="M268" s="3">
        <v>8.7100000000000009</v>
      </c>
      <c r="N268" s="3">
        <v>72.7</v>
      </c>
      <c r="O268" s="3">
        <v>45.893000000000001</v>
      </c>
      <c r="P268" s="3">
        <v>40</v>
      </c>
      <c r="Q268" s="3">
        <v>1.91</v>
      </c>
      <c r="R268" s="3">
        <v>40.353000000000002</v>
      </c>
      <c r="S268" s="3">
        <v>1.82</v>
      </c>
      <c r="T268" s="3">
        <v>7.05</v>
      </c>
      <c r="U268" s="3">
        <v>3.36</v>
      </c>
      <c r="V268" s="3">
        <v>15.92</v>
      </c>
      <c r="W268" s="3">
        <v>0.55000000000000004</v>
      </c>
      <c r="X268" s="3">
        <v>25.6</v>
      </c>
      <c r="Y268" s="3">
        <v>27.091000000000001</v>
      </c>
      <c r="Z268" s="3">
        <v>18.7</v>
      </c>
      <c r="AA268" s="3">
        <v>2.5299999999999998</v>
      </c>
      <c r="AB268" s="3">
        <v>7.4729999999999999</v>
      </c>
      <c r="AC268" s="3">
        <v>6.0170000000000003</v>
      </c>
      <c r="AD268" s="3">
        <v>19.879000000000001</v>
      </c>
      <c r="AE268" s="3">
        <v>66.2</v>
      </c>
      <c r="AF268" s="3">
        <v>7.55</v>
      </c>
      <c r="AG268" s="3">
        <v>25.35</v>
      </c>
      <c r="AH268" s="3">
        <v>1.45</v>
      </c>
      <c r="AI268" s="3">
        <v>3.35</v>
      </c>
      <c r="AJ268" s="3">
        <v>8.66</v>
      </c>
      <c r="AK268" s="3">
        <v>17.96</v>
      </c>
      <c r="AL268" s="3">
        <v>27.9</v>
      </c>
      <c r="AM268" s="3">
        <v>2.6949999999999998</v>
      </c>
    </row>
    <row r="269" spans="1:39">
      <c r="A269" s="34">
        <v>39805</v>
      </c>
      <c r="B269" s="3">
        <v>10.417</v>
      </c>
      <c r="C269" s="3">
        <v>51.9</v>
      </c>
      <c r="E269" s="3">
        <v>5.12</v>
      </c>
      <c r="F269" s="3">
        <v>8.7899999999999991</v>
      </c>
      <c r="G269" s="3">
        <v>68.295000000000002</v>
      </c>
      <c r="H269" s="3">
        <v>98.6</v>
      </c>
      <c r="I269" s="3">
        <v>17.436</v>
      </c>
      <c r="J269" s="4"/>
      <c r="K269" s="3">
        <v>14.273</v>
      </c>
      <c r="M269" s="3">
        <v>8.83</v>
      </c>
      <c r="N269" s="3">
        <v>73</v>
      </c>
      <c r="O269" s="3">
        <v>46.33</v>
      </c>
      <c r="P269" s="3">
        <v>39.5</v>
      </c>
      <c r="Q269" s="3">
        <v>1.87</v>
      </c>
      <c r="R269" s="3">
        <v>40.207000000000001</v>
      </c>
      <c r="S269" s="3">
        <v>1.75</v>
      </c>
      <c r="T269" s="3">
        <v>7.05</v>
      </c>
      <c r="U269" s="3">
        <v>3.35</v>
      </c>
      <c r="V269" s="3">
        <v>16.399999999999999</v>
      </c>
      <c r="W269" s="3">
        <v>0.55000000000000004</v>
      </c>
      <c r="X269" s="3">
        <v>24.3</v>
      </c>
      <c r="Y269" s="3">
        <v>27.591000000000001</v>
      </c>
      <c r="Z269" s="3">
        <v>18.54</v>
      </c>
      <c r="AA269" s="3">
        <v>2.59</v>
      </c>
      <c r="AB269" s="3">
        <v>7.0910000000000002</v>
      </c>
      <c r="AC269" s="3">
        <v>5.8890000000000002</v>
      </c>
      <c r="AD269" s="3">
        <v>19.829999999999998</v>
      </c>
      <c r="AE269" s="3">
        <v>66.25</v>
      </c>
      <c r="AF269" s="3">
        <v>7.5</v>
      </c>
      <c r="AG269" s="3">
        <v>24.9</v>
      </c>
      <c r="AH269" s="3">
        <v>1.45</v>
      </c>
      <c r="AI269" s="3">
        <v>3.23</v>
      </c>
      <c r="AJ269" s="3">
        <v>8.33</v>
      </c>
      <c r="AK269" s="3">
        <v>17.64</v>
      </c>
      <c r="AL269" s="3">
        <v>27.9</v>
      </c>
      <c r="AM269" s="3">
        <v>2.6949999999999998</v>
      </c>
    </row>
    <row r="270" spans="1:39">
      <c r="A270" s="34">
        <v>39804</v>
      </c>
      <c r="B270" s="3">
        <v>10.433</v>
      </c>
      <c r="C270" s="3">
        <v>50.3</v>
      </c>
      <c r="E270" s="3">
        <v>5.2</v>
      </c>
      <c r="F270" s="3">
        <v>8.9410000000000007</v>
      </c>
      <c r="G270" s="3">
        <v>68.572999999999993</v>
      </c>
      <c r="H270" s="3">
        <v>99.05</v>
      </c>
      <c r="I270" s="3">
        <v>17.619</v>
      </c>
      <c r="J270" s="4"/>
      <c r="K270" s="3">
        <v>14.673</v>
      </c>
      <c r="M270" s="3">
        <v>8.68</v>
      </c>
      <c r="N270" s="3">
        <v>75.900000000000006</v>
      </c>
      <c r="O270" s="3">
        <v>47.554000000000002</v>
      </c>
      <c r="P270" s="3">
        <v>39.1</v>
      </c>
      <c r="Q270" s="3">
        <v>1.8</v>
      </c>
      <c r="R270" s="3">
        <v>40.158000000000001</v>
      </c>
      <c r="S270" s="3">
        <v>2.02</v>
      </c>
      <c r="T270" s="3">
        <v>7.33</v>
      </c>
      <c r="U270" s="3">
        <v>3.55</v>
      </c>
      <c r="V270" s="3">
        <v>16.899999999999999</v>
      </c>
      <c r="W270" s="3">
        <v>0.55000000000000004</v>
      </c>
      <c r="X270" s="3">
        <v>23.8</v>
      </c>
      <c r="Y270" s="3">
        <v>28.908999999999999</v>
      </c>
      <c r="Z270" s="3">
        <v>19.5</v>
      </c>
      <c r="AA270" s="3">
        <v>2.56</v>
      </c>
      <c r="AB270" s="3">
        <v>7.5730000000000004</v>
      </c>
      <c r="AC270" s="3">
        <v>6.1449999999999996</v>
      </c>
      <c r="AD270" s="3">
        <v>21.332999999999998</v>
      </c>
      <c r="AE270" s="3">
        <v>66</v>
      </c>
      <c r="AF270" s="3">
        <v>7.2</v>
      </c>
      <c r="AG270" s="3">
        <v>25</v>
      </c>
      <c r="AH270" s="3">
        <v>1.4750000000000001</v>
      </c>
      <c r="AI270" s="3">
        <v>3.34</v>
      </c>
      <c r="AJ270" s="3">
        <v>8.49</v>
      </c>
      <c r="AK270" s="3">
        <v>17.86</v>
      </c>
      <c r="AL270" s="3">
        <v>28.5</v>
      </c>
      <c r="AM270" s="3">
        <v>2.7149999999999999</v>
      </c>
    </row>
    <row r="271" spans="1:39">
      <c r="A271" s="34">
        <v>39801</v>
      </c>
      <c r="B271" s="3">
        <v>9.9499999999999993</v>
      </c>
      <c r="C271" s="3">
        <v>49.1</v>
      </c>
      <c r="E271" s="3">
        <v>5.16</v>
      </c>
      <c r="F271" s="3">
        <v>9.0760000000000005</v>
      </c>
      <c r="G271" s="3">
        <v>70.888000000000005</v>
      </c>
      <c r="H271" s="3">
        <v>102.3</v>
      </c>
      <c r="I271" s="3">
        <v>17.619</v>
      </c>
      <c r="J271" s="4"/>
      <c r="K271" s="3">
        <v>15.455</v>
      </c>
      <c r="M271" s="3">
        <v>8.86</v>
      </c>
      <c r="N271" s="3">
        <v>78.8</v>
      </c>
      <c r="O271" s="3">
        <v>48.734000000000002</v>
      </c>
      <c r="P271" s="3">
        <v>40.75</v>
      </c>
      <c r="Q271" s="3">
        <v>1.91</v>
      </c>
      <c r="R271" s="3">
        <v>42.353999999999999</v>
      </c>
      <c r="S271" s="3">
        <v>2.2000000000000002</v>
      </c>
      <c r="T271" s="3">
        <v>7.5</v>
      </c>
      <c r="U271" s="3">
        <v>3.5</v>
      </c>
      <c r="V271" s="3">
        <v>14.88</v>
      </c>
      <c r="W271" s="3">
        <v>0.62</v>
      </c>
      <c r="X271" s="3">
        <v>23.85</v>
      </c>
      <c r="Y271" s="3">
        <v>29.545000000000002</v>
      </c>
      <c r="Z271" s="3">
        <v>17.8</v>
      </c>
      <c r="AA271" s="3">
        <v>2.4</v>
      </c>
      <c r="AB271" s="3">
        <v>8.0730000000000004</v>
      </c>
      <c r="AC271" s="3">
        <v>6.5549999999999997</v>
      </c>
      <c r="AD271" s="3">
        <v>20.655000000000001</v>
      </c>
      <c r="AE271" s="3">
        <v>70</v>
      </c>
      <c r="AF271" s="30">
        <v>7</v>
      </c>
      <c r="AG271" s="3">
        <v>24.9</v>
      </c>
      <c r="AH271" s="3">
        <v>1.4870000000000001</v>
      </c>
      <c r="AI271" s="3">
        <v>3.32</v>
      </c>
      <c r="AJ271" s="3">
        <v>8.83</v>
      </c>
      <c r="AK271" s="3">
        <v>18.36</v>
      </c>
      <c r="AL271" s="3">
        <v>29.55</v>
      </c>
      <c r="AM271" s="3">
        <v>2.7149999999999999</v>
      </c>
    </row>
    <row r="272" spans="1:39">
      <c r="A272" s="34">
        <v>39800</v>
      </c>
      <c r="B272" s="3">
        <v>9.9830000000000005</v>
      </c>
      <c r="C272" s="3">
        <v>50.6</v>
      </c>
      <c r="E272" s="3">
        <v>5.12</v>
      </c>
      <c r="F272" s="3">
        <v>9.3160000000000007</v>
      </c>
      <c r="G272" s="3">
        <v>75.563999999999993</v>
      </c>
      <c r="H272" s="3">
        <v>105</v>
      </c>
      <c r="I272" s="3">
        <v>17.95</v>
      </c>
      <c r="J272" s="4"/>
      <c r="K272" s="3">
        <v>15.782</v>
      </c>
      <c r="M272" s="3">
        <v>9</v>
      </c>
      <c r="N272" s="3">
        <v>79.2</v>
      </c>
      <c r="O272" s="3">
        <v>49.695999999999998</v>
      </c>
      <c r="P272" s="3">
        <v>41</v>
      </c>
      <c r="Q272" s="3">
        <v>1.74</v>
      </c>
      <c r="R272" s="3">
        <v>44.988999999999997</v>
      </c>
      <c r="S272" s="3">
        <v>2.1800000000000002</v>
      </c>
      <c r="T272" s="3">
        <v>7.9</v>
      </c>
      <c r="U272" s="3">
        <v>3.54</v>
      </c>
      <c r="V272" s="3">
        <v>15.4</v>
      </c>
      <c r="W272" s="3">
        <v>0.65</v>
      </c>
      <c r="X272" s="3">
        <v>24</v>
      </c>
      <c r="Y272" s="3">
        <v>29.681999999999999</v>
      </c>
      <c r="Z272" s="3">
        <v>16.98</v>
      </c>
      <c r="AA272" s="3">
        <v>2.4300000000000002</v>
      </c>
      <c r="AB272" s="3">
        <v>8.0449999999999999</v>
      </c>
      <c r="AC272" s="3">
        <v>6.657</v>
      </c>
      <c r="AD272" s="3">
        <v>20.994</v>
      </c>
      <c r="AE272" s="3">
        <v>70.95</v>
      </c>
      <c r="AF272" s="3">
        <v>7.03</v>
      </c>
      <c r="AG272" s="3">
        <v>25.6</v>
      </c>
      <c r="AH272" s="3">
        <v>1.5</v>
      </c>
      <c r="AI272" s="3">
        <v>3.41</v>
      </c>
      <c r="AJ272" s="3">
        <v>8.3800000000000008</v>
      </c>
      <c r="AK272" s="3">
        <v>19.059999999999999</v>
      </c>
      <c r="AL272" s="3">
        <v>30.4</v>
      </c>
      <c r="AM272" s="3">
        <v>2.6749999999999998</v>
      </c>
    </row>
    <row r="273" spans="1:39">
      <c r="A273" s="34">
        <v>39799</v>
      </c>
      <c r="B273" s="3">
        <v>9.5</v>
      </c>
      <c r="C273" s="3">
        <v>50.25</v>
      </c>
      <c r="E273" s="3">
        <v>5.36</v>
      </c>
      <c r="F273" s="3">
        <v>9.3759999999999994</v>
      </c>
      <c r="G273" s="3">
        <v>78.25</v>
      </c>
      <c r="H273" s="3">
        <v>105</v>
      </c>
      <c r="I273" s="3">
        <v>16.794</v>
      </c>
      <c r="J273" s="4"/>
      <c r="K273" s="3">
        <v>15.635999999999999</v>
      </c>
      <c r="M273" s="3">
        <v>8.66</v>
      </c>
      <c r="N273" s="3">
        <v>78.2</v>
      </c>
      <c r="O273" s="3">
        <v>50.264000000000003</v>
      </c>
      <c r="P273" s="3">
        <v>41.5</v>
      </c>
      <c r="Q273" s="3">
        <v>1.69</v>
      </c>
      <c r="R273" s="3">
        <v>42.939</v>
      </c>
      <c r="S273" s="3">
        <v>2.1800000000000002</v>
      </c>
      <c r="T273" s="3">
        <v>7.7</v>
      </c>
      <c r="U273" s="3">
        <v>3.57</v>
      </c>
      <c r="V273" s="3">
        <v>13.84</v>
      </c>
      <c r="W273" s="3">
        <v>0.62</v>
      </c>
      <c r="X273" s="3">
        <v>23.85</v>
      </c>
      <c r="Y273" s="3">
        <v>30.045000000000002</v>
      </c>
      <c r="Z273" s="3">
        <v>17.2</v>
      </c>
      <c r="AA273" s="3">
        <v>2.4500000000000002</v>
      </c>
      <c r="AB273" s="3">
        <v>7.3639999999999999</v>
      </c>
      <c r="AC273" s="3">
        <v>6.452</v>
      </c>
      <c r="AD273" s="3">
        <v>19.393999999999998</v>
      </c>
      <c r="AE273" s="3">
        <v>68.7</v>
      </c>
      <c r="AF273" s="3">
        <v>7</v>
      </c>
      <c r="AG273" s="3">
        <v>26.25</v>
      </c>
      <c r="AH273" s="3">
        <v>1.5</v>
      </c>
      <c r="AI273" s="3">
        <v>3.5</v>
      </c>
      <c r="AJ273" s="3">
        <v>8.32</v>
      </c>
      <c r="AK273" s="3">
        <v>18.899999999999999</v>
      </c>
      <c r="AL273" s="3">
        <v>29.25</v>
      </c>
      <c r="AM273" s="3">
        <v>2.6349999999999998</v>
      </c>
    </row>
    <row r="274" spans="1:39">
      <c r="A274" s="34">
        <v>39798</v>
      </c>
      <c r="B274" s="3">
        <v>9.6170000000000009</v>
      </c>
      <c r="C274" s="3">
        <v>51.45</v>
      </c>
      <c r="E274" s="3">
        <v>5.28</v>
      </c>
      <c r="F274" s="3">
        <v>9.7370000000000001</v>
      </c>
      <c r="G274" s="3">
        <v>77.971999999999994</v>
      </c>
      <c r="H274" s="3">
        <v>106.4</v>
      </c>
      <c r="I274" s="3">
        <v>17.251999999999999</v>
      </c>
      <c r="J274" s="4"/>
      <c r="K274" s="3">
        <v>15.436</v>
      </c>
      <c r="M274" s="3">
        <v>8.51</v>
      </c>
      <c r="N274" s="3">
        <v>76.5</v>
      </c>
      <c r="O274" s="3">
        <v>48.734000000000002</v>
      </c>
      <c r="P274" s="3">
        <v>40.75</v>
      </c>
      <c r="Q274" s="3">
        <v>1.66</v>
      </c>
      <c r="R274" s="3">
        <v>46.793999999999997</v>
      </c>
      <c r="S274" s="3">
        <v>2.15</v>
      </c>
      <c r="T274" s="3">
        <v>7.61</v>
      </c>
      <c r="U274" s="3">
        <v>3.45</v>
      </c>
      <c r="V274" s="3">
        <v>13.84</v>
      </c>
      <c r="W274" s="3">
        <v>0.6</v>
      </c>
      <c r="X274" s="3">
        <v>23.5</v>
      </c>
      <c r="Y274" s="3">
        <v>27.864000000000001</v>
      </c>
      <c r="Z274" s="3">
        <v>16.46</v>
      </c>
      <c r="AA274" s="3">
        <v>2.4900000000000002</v>
      </c>
      <c r="AB274" s="3">
        <v>7.4450000000000003</v>
      </c>
      <c r="AC274" s="3">
        <v>6.06</v>
      </c>
      <c r="AD274" s="3">
        <v>18.986999999999998</v>
      </c>
      <c r="AE274" s="3">
        <v>66.05</v>
      </c>
      <c r="AF274" s="3">
        <v>7.25</v>
      </c>
      <c r="AG274" s="3">
        <v>25.65</v>
      </c>
      <c r="AH274" s="3">
        <v>1.5720000000000001</v>
      </c>
      <c r="AI274" s="3">
        <v>3.57</v>
      </c>
      <c r="AJ274" s="3">
        <v>8.3699999999999992</v>
      </c>
      <c r="AK274" s="3">
        <v>18.48</v>
      </c>
      <c r="AL274" s="3">
        <v>29.8</v>
      </c>
      <c r="AM274" s="3">
        <v>2.6549999999999998</v>
      </c>
    </row>
    <row r="275" spans="1:39">
      <c r="A275" s="34">
        <v>39797</v>
      </c>
      <c r="B275" s="3">
        <v>9.8000000000000007</v>
      </c>
      <c r="C275" s="3">
        <v>51.85</v>
      </c>
      <c r="E275" s="3">
        <v>5.28</v>
      </c>
      <c r="F275" s="3">
        <v>9.6769999999999996</v>
      </c>
      <c r="G275" s="3">
        <v>77.971999999999994</v>
      </c>
      <c r="H275" s="3">
        <v>108.6</v>
      </c>
      <c r="I275" s="3">
        <v>17.785</v>
      </c>
      <c r="J275" s="4"/>
      <c r="K275" s="3">
        <v>15.436</v>
      </c>
      <c r="M275" s="3">
        <v>8.67</v>
      </c>
      <c r="N275" s="3">
        <v>75.3</v>
      </c>
      <c r="O275" s="3">
        <v>48.079000000000001</v>
      </c>
      <c r="P275" s="3">
        <v>40.200000000000003</v>
      </c>
      <c r="Q275" s="3">
        <v>1.68</v>
      </c>
      <c r="R275" s="3">
        <v>47.136000000000003</v>
      </c>
      <c r="S275" s="3">
        <v>2.25</v>
      </c>
      <c r="T275" s="3">
        <v>7.45</v>
      </c>
      <c r="U275" s="3">
        <v>3.55</v>
      </c>
      <c r="V275" s="3">
        <v>14.4</v>
      </c>
      <c r="W275" s="3">
        <v>0.6</v>
      </c>
      <c r="X275" s="3">
        <v>24</v>
      </c>
      <c r="Y275" s="3">
        <v>27.773</v>
      </c>
      <c r="Z275" s="3">
        <v>16.440000000000001</v>
      </c>
      <c r="AA275" s="3">
        <v>2.6</v>
      </c>
      <c r="AB275" s="3">
        <v>7.2450000000000001</v>
      </c>
      <c r="AC275" s="3">
        <v>5.8460000000000001</v>
      </c>
      <c r="AD275" s="3">
        <v>18.754000000000001</v>
      </c>
      <c r="AE275" s="3">
        <v>65.349999999999994</v>
      </c>
      <c r="AF275" s="3">
        <v>8</v>
      </c>
      <c r="AG275" s="3">
        <v>24.9</v>
      </c>
      <c r="AH275" s="3">
        <v>1.55</v>
      </c>
      <c r="AI275" s="3">
        <v>3.58</v>
      </c>
      <c r="AJ275" s="3">
        <v>8.49</v>
      </c>
      <c r="AK275" s="3">
        <v>18.5</v>
      </c>
      <c r="AL275" s="3">
        <v>29.8</v>
      </c>
      <c r="AM275" s="3">
        <v>2.7949999999999999</v>
      </c>
    </row>
    <row r="276" spans="1:39">
      <c r="A276" s="34">
        <v>39794</v>
      </c>
      <c r="B276" s="3">
        <v>9.5500000000000007</v>
      </c>
      <c r="C276" s="3">
        <v>51.45</v>
      </c>
      <c r="E276" s="3">
        <v>5.28</v>
      </c>
      <c r="F276" s="3">
        <v>9.6170000000000009</v>
      </c>
      <c r="G276" s="3">
        <v>76.165999999999997</v>
      </c>
      <c r="H276" s="3">
        <v>104.7</v>
      </c>
      <c r="I276" s="3">
        <v>16.041</v>
      </c>
      <c r="J276" s="4"/>
      <c r="K276" s="3">
        <v>15.436</v>
      </c>
      <c r="M276" s="3">
        <v>9.1</v>
      </c>
      <c r="N276" s="3">
        <v>73.2</v>
      </c>
      <c r="O276" s="3">
        <v>47.247999999999998</v>
      </c>
      <c r="P276" s="3">
        <v>40.5</v>
      </c>
      <c r="Q276" s="3">
        <v>1.67</v>
      </c>
      <c r="R276" s="3">
        <v>44.402999999999999</v>
      </c>
      <c r="S276" s="3">
        <v>2.38</v>
      </c>
      <c r="T276" s="3">
        <v>7.43</v>
      </c>
      <c r="U276" s="3">
        <v>3.53</v>
      </c>
      <c r="V276" s="3">
        <v>13.66</v>
      </c>
      <c r="W276" s="3">
        <v>0.6</v>
      </c>
      <c r="X276" s="3">
        <v>23.7</v>
      </c>
      <c r="Y276" s="3">
        <v>26.364000000000001</v>
      </c>
      <c r="Z276" s="3">
        <v>15.74</v>
      </c>
      <c r="AA276" s="3">
        <v>2.44</v>
      </c>
      <c r="AB276" s="3">
        <v>6.9089999999999998</v>
      </c>
      <c r="AC276" s="3">
        <v>5.8289999999999997</v>
      </c>
      <c r="AD276" s="3">
        <v>17.648</v>
      </c>
      <c r="AE276" s="3">
        <v>61.85</v>
      </c>
      <c r="AF276" s="3">
        <v>8</v>
      </c>
      <c r="AG276" s="3">
        <v>23.3</v>
      </c>
      <c r="AH276" s="3">
        <v>1.5229999999999999</v>
      </c>
      <c r="AI276" s="3">
        <v>3.6</v>
      </c>
      <c r="AJ276" s="3">
        <v>8.1999999999999993</v>
      </c>
      <c r="AK276" s="3">
        <v>18</v>
      </c>
      <c r="AL276" s="3">
        <v>29</v>
      </c>
      <c r="AM276" s="3">
        <v>2.7850000000000001</v>
      </c>
    </row>
    <row r="277" spans="1:39">
      <c r="A277" s="34">
        <v>39793</v>
      </c>
      <c r="B277" s="3">
        <v>10.167</v>
      </c>
      <c r="C277" s="3">
        <v>51.95</v>
      </c>
      <c r="E277" s="3">
        <v>5.6</v>
      </c>
      <c r="F277" s="3">
        <v>9.6319999999999997</v>
      </c>
      <c r="G277" s="3">
        <v>80.796000000000006</v>
      </c>
      <c r="H277" s="3">
        <v>109</v>
      </c>
      <c r="I277" s="3">
        <v>16.518000000000001</v>
      </c>
      <c r="J277" s="4"/>
      <c r="K277" s="3">
        <v>16.181999999999999</v>
      </c>
      <c r="M277" s="3">
        <v>9.69</v>
      </c>
      <c r="N277" s="3">
        <v>77.5</v>
      </c>
      <c r="O277" s="3">
        <v>49.128</v>
      </c>
      <c r="P277" s="3">
        <v>41.5</v>
      </c>
      <c r="Q277" s="3">
        <v>1.71</v>
      </c>
      <c r="R277" s="3">
        <v>44.841999999999999</v>
      </c>
      <c r="S277" s="3">
        <v>2.4</v>
      </c>
      <c r="T277" s="3">
        <v>8.51</v>
      </c>
      <c r="U277" s="3">
        <v>3.72</v>
      </c>
      <c r="V277" s="3">
        <v>14.2</v>
      </c>
      <c r="W277" s="3">
        <v>0.66</v>
      </c>
      <c r="X277" s="3">
        <v>24.3</v>
      </c>
      <c r="Y277" s="3">
        <v>28.681999999999999</v>
      </c>
      <c r="Z277" s="3">
        <v>16.899999999999999</v>
      </c>
      <c r="AA277" s="3">
        <v>2.61</v>
      </c>
      <c r="AB277" s="3">
        <v>7.3730000000000002</v>
      </c>
      <c r="AC277" s="3">
        <v>6.5549999999999997</v>
      </c>
      <c r="AD277" s="3">
        <v>20.218</v>
      </c>
      <c r="AE277" s="3">
        <v>66.5</v>
      </c>
      <c r="AF277" s="3">
        <v>8.4499999999999993</v>
      </c>
      <c r="AG277" s="3">
        <v>24.85</v>
      </c>
      <c r="AH277" s="3">
        <v>1.5249999999999999</v>
      </c>
      <c r="AI277" s="3">
        <v>3.64</v>
      </c>
      <c r="AJ277" s="3">
        <v>8.44</v>
      </c>
      <c r="AK277" s="3">
        <v>18.68</v>
      </c>
      <c r="AL277" s="3">
        <v>28.55</v>
      </c>
      <c r="AM277" s="3">
        <v>3.0939999999999999</v>
      </c>
    </row>
    <row r="278" spans="1:39">
      <c r="A278" s="34">
        <v>39792</v>
      </c>
      <c r="B278" s="3">
        <v>9.4670000000000005</v>
      </c>
      <c r="C278" s="3">
        <v>52.95</v>
      </c>
      <c r="E278" s="3">
        <v>5.44</v>
      </c>
      <c r="F278" s="3">
        <v>9.7669999999999995</v>
      </c>
      <c r="G278" s="3">
        <v>81.212999999999994</v>
      </c>
      <c r="H278" s="3">
        <v>110</v>
      </c>
      <c r="I278" s="3">
        <v>16.242999999999999</v>
      </c>
      <c r="J278" s="4"/>
      <c r="K278" s="3">
        <v>15.964</v>
      </c>
      <c r="M278" s="3">
        <v>9.83</v>
      </c>
      <c r="N278" s="3">
        <v>75.05</v>
      </c>
      <c r="O278" s="3">
        <v>48.953000000000003</v>
      </c>
      <c r="P278" s="3">
        <v>39.700000000000003</v>
      </c>
      <c r="Q278" s="3">
        <v>1.66</v>
      </c>
      <c r="R278" s="3">
        <v>48.892000000000003</v>
      </c>
      <c r="S278" s="3">
        <v>2.23</v>
      </c>
      <c r="T278" s="3">
        <v>9</v>
      </c>
      <c r="U278" s="3">
        <v>3.81</v>
      </c>
      <c r="V278" s="3">
        <v>14.54</v>
      </c>
      <c r="W278" s="3">
        <v>0.67</v>
      </c>
      <c r="X278" s="3">
        <v>25.1</v>
      </c>
      <c r="Y278" s="3">
        <v>26.908999999999999</v>
      </c>
      <c r="Z278" s="3">
        <v>16.5</v>
      </c>
      <c r="AA278" s="3">
        <v>2.69</v>
      </c>
      <c r="AB278" s="3">
        <v>6.891</v>
      </c>
      <c r="AC278" s="3">
        <v>5.9909999999999997</v>
      </c>
      <c r="AD278" s="3">
        <v>19.393999999999998</v>
      </c>
      <c r="AE278" s="3">
        <v>63.05</v>
      </c>
      <c r="AF278" s="3">
        <v>8.4499999999999993</v>
      </c>
      <c r="AG278" s="3">
        <v>21.7</v>
      </c>
      <c r="AH278" s="3">
        <v>1.5249999999999999</v>
      </c>
      <c r="AI278" s="3">
        <v>3.69</v>
      </c>
      <c r="AJ278" s="3">
        <v>8.4499999999999993</v>
      </c>
      <c r="AK278" s="3">
        <v>18.98</v>
      </c>
      <c r="AL278" s="3">
        <v>28.95</v>
      </c>
      <c r="AM278" s="3">
        <v>3.0939999999999999</v>
      </c>
    </row>
    <row r="279" spans="1:39">
      <c r="A279" s="34">
        <v>39791</v>
      </c>
      <c r="B279" s="3">
        <v>9.3670000000000009</v>
      </c>
      <c r="C279" s="3">
        <v>53.65</v>
      </c>
      <c r="E279" s="3">
        <v>5.12</v>
      </c>
      <c r="F279" s="3">
        <v>9.4819999999999993</v>
      </c>
      <c r="G279" s="3">
        <v>77.787000000000006</v>
      </c>
      <c r="H279" s="3">
        <v>106.8</v>
      </c>
      <c r="I279" s="3">
        <v>16.114000000000001</v>
      </c>
      <c r="J279" s="4"/>
      <c r="K279" s="3">
        <v>15.564</v>
      </c>
      <c r="M279" s="3">
        <v>9.8000000000000007</v>
      </c>
      <c r="N279" s="3">
        <v>70.5</v>
      </c>
      <c r="O279" s="3">
        <v>47.554000000000002</v>
      </c>
      <c r="P279" s="3">
        <v>37.799999999999997</v>
      </c>
      <c r="Q279" s="3">
        <v>1.66</v>
      </c>
      <c r="R279" s="3">
        <v>43.183</v>
      </c>
      <c r="S279" s="3">
        <v>2.2000000000000002</v>
      </c>
      <c r="T279" s="3">
        <v>8.1</v>
      </c>
      <c r="U279" s="3">
        <v>3.54</v>
      </c>
      <c r="V279" s="3">
        <v>14.12</v>
      </c>
      <c r="W279" s="3">
        <v>0.62</v>
      </c>
      <c r="X279" s="3">
        <v>25.55</v>
      </c>
      <c r="Y279" s="3">
        <v>24.273</v>
      </c>
      <c r="Z279" s="3">
        <v>16.2</v>
      </c>
      <c r="AA279" s="3">
        <v>2.5</v>
      </c>
      <c r="AB279" s="3">
        <v>5.891</v>
      </c>
      <c r="AC279" s="3">
        <v>5.2149999999999999</v>
      </c>
      <c r="AD279" s="3">
        <v>18.792999999999999</v>
      </c>
      <c r="AE279" s="3">
        <v>58.35</v>
      </c>
      <c r="AF279" s="3">
        <v>8.4499999999999993</v>
      </c>
      <c r="AG279" s="3">
        <v>21.4</v>
      </c>
      <c r="AH279" s="3">
        <v>1.5</v>
      </c>
      <c r="AI279" s="3">
        <v>3.7</v>
      </c>
      <c r="AJ279" s="3">
        <v>8.09</v>
      </c>
      <c r="AK279" s="3">
        <v>18.02</v>
      </c>
      <c r="AL279" s="3">
        <v>29.2</v>
      </c>
      <c r="AM279" s="3">
        <v>3.194</v>
      </c>
    </row>
    <row r="280" spans="1:39">
      <c r="A280" s="34">
        <v>39790</v>
      </c>
      <c r="B280" s="3">
        <v>9.5</v>
      </c>
      <c r="C280" s="3">
        <v>55.5</v>
      </c>
      <c r="E280" s="3">
        <v>4.92</v>
      </c>
      <c r="F280" s="3">
        <v>9.9169999999999998</v>
      </c>
      <c r="G280" s="3">
        <v>79.176000000000002</v>
      </c>
      <c r="H280" s="3">
        <v>110</v>
      </c>
      <c r="I280" s="3">
        <v>16.151</v>
      </c>
      <c r="J280" s="4"/>
      <c r="K280" s="3">
        <v>16.273</v>
      </c>
      <c r="M280" s="3">
        <v>9.6999999999999993</v>
      </c>
      <c r="N280" s="3">
        <v>71.5</v>
      </c>
      <c r="O280" s="3">
        <v>48.777999999999999</v>
      </c>
      <c r="P280" s="3">
        <v>37.6</v>
      </c>
      <c r="Q280" s="3">
        <v>1.68</v>
      </c>
      <c r="R280" s="3">
        <v>43.280999999999999</v>
      </c>
      <c r="S280" s="3">
        <v>2.2799999999999998</v>
      </c>
      <c r="T280" s="3">
        <v>8.0500000000000007</v>
      </c>
      <c r="U280" s="3">
        <v>3.8</v>
      </c>
      <c r="V280" s="3">
        <v>14.18</v>
      </c>
      <c r="W280" s="3">
        <v>0.6</v>
      </c>
      <c r="X280" s="3">
        <v>25.1</v>
      </c>
      <c r="Y280" s="3">
        <v>25.454999999999998</v>
      </c>
      <c r="Z280" s="3">
        <v>15.7</v>
      </c>
      <c r="AA280" s="4"/>
      <c r="AB280" s="3">
        <v>5.4550000000000001</v>
      </c>
      <c r="AC280" s="3">
        <v>5.2320000000000002</v>
      </c>
      <c r="AD280" s="3">
        <v>19.181000000000001</v>
      </c>
      <c r="AE280" s="3">
        <v>59.05</v>
      </c>
      <c r="AF280" s="3">
        <v>8.4499999999999993</v>
      </c>
      <c r="AG280" s="3">
        <v>21.7</v>
      </c>
      <c r="AH280" s="3">
        <v>1.5</v>
      </c>
      <c r="AI280" s="3">
        <v>3.72</v>
      </c>
      <c r="AJ280" s="3">
        <v>8.24</v>
      </c>
      <c r="AK280" s="3">
        <v>18.3</v>
      </c>
      <c r="AL280" s="3">
        <v>30.1</v>
      </c>
      <c r="AM280" s="3">
        <v>3.1040000000000001</v>
      </c>
    </row>
    <row r="281" spans="1:39">
      <c r="A281" s="34">
        <v>39787</v>
      </c>
      <c r="B281" s="3">
        <v>9.3330000000000002</v>
      </c>
      <c r="C281" s="3">
        <v>53.45</v>
      </c>
      <c r="E281" s="3">
        <v>4.8</v>
      </c>
      <c r="F281" s="3">
        <v>9.2110000000000003</v>
      </c>
      <c r="G281" s="3">
        <v>75.379000000000005</v>
      </c>
      <c r="H281" s="3">
        <v>101.2</v>
      </c>
      <c r="I281" s="3">
        <v>15.234</v>
      </c>
      <c r="J281" s="4"/>
      <c r="K281" s="3">
        <v>14.564</v>
      </c>
      <c r="M281" s="3">
        <v>8.6999999999999993</v>
      </c>
      <c r="N281" s="3">
        <v>61.5</v>
      </c>
      <c r="O281" s="3">
        <v>43.926000000000002</v>
      </c>
      <c r="P281" s="3">
        <v>34.9</v>
      </c>
      <c r="Q281" s="3">
        <v>1.6</v>
      </c>
      <c r="R281" s="3">
        <v>38.499000000000002</v>
      </c>
      <c r="S281" s="3">
        <v>2.16</v>
      </c>
      <c r="T281" s="3">
        <v>7.3</v>
      </c>
      <c r="U281" s="3">
        <v>3.6</v>
      </c>
      <c r="V281" s="3">
        <v>13.8</v>
      </c>
      <c r="W281" s="3">
        <v>0.6</v>
      </c>
      <c r="X281" s="3">
        <v>24.5</v>
      </c>
      <c r="Y281" s="3">
        <v>21.908999999999999</v>
      </c>
      <c r="Z281" s="3">
        <v>14.56</v>
      </c>
      <c r="AA281" s="3">
        <v>2.4500000000000002</v>
      </c>
      <c r="AB281" s="3">
        <v>4.8090000000000002</v>
      </c>
      <c r="AC281" s="3">
        <v>4.6509999999999998</v>
      </c>
      <c r="AD281" s="3">
        <v>16.853000000000002</v>
      </c>
      <c r="AE281" s="3">
        <v>54.3</v>
      </c>
      <c r="AF281" s="3">
        <v>8.4499999999999993</v>
      </c>
      <c r="AG281" s="3">
        <v>20.75</v>
      </c>
      <c r="AH281" s="3">
        <v>1.4550000000000001</v>
      </c>
      <c r="AI281" s="3">
        <v>3.59</v>
      </c>
      <c r="AJ281" s="3">
        <v>7.74</v>
      </c>
      <c r="AK281" s="3">
        <v>16.899999999999999</v>
      </c>
      <c r="AL281" s="3">
        <v>30.5</v>
      </c>
      <c r="AM281" s="3">
        <v>3.0939999999999999</v>
      </c>
    </row>
    <row r="282" spans="1:39">
      <c r="A282" s="34">
        <v>39786</v>
      </c>
      <c r="B282" s="3">
        <v>9.5169999999999995</v>
      </c>
      <c r="C282" s="3">
        <v>52.3</v>
      </c>
      <c r="E282" s="3">
        <v>4.72</v>
      </c>
      <c r="F282" s="3">
        <v>9.0609999999999999</v>
      </c>
      <c r="G282" s="3">
        <v>72.739999999999995</v>
      </c>
      <c r="H282" s="3">
        <v>101.4</v>
      </c>
      <c r="I282" s="3">
        <v>15.435</v>
      </c>
      <c r="J282" s="4"/>
      <c r="K282" s="3">
        <v>14.218</v>
      </c>
      <c r="M282" s="3">
        <v>8.34</v>
      </c>
      <c r="N282" s="3">
        <v>59.95</v>
      </c>
      <c r="O282" s="3">
        <v>42.615000000000002</v>
      </c>
      <c r="P282" s="30">
        <v>34.1</v>
      </c>
      <c r="Q282" s="3">
        <v>1.63</v>
      </c>
      <c r="R282" s="3">
        <v>38.255000000000003</v>
      </c>
      <c r="S282" s="3">
        <v>2.25</v>
      </c>
      <c r="T282" s="3">
        <v>7.16</v>
      </c>
      <c r="U282" s="3">
        <v>3.61</v>
      </c>
      <c r="V282" s="3">
        <v>13.64</v>
      </c>
      <c r="W282" s="3">
        <v>0.6</v>
      </c>
      <c r="X282" s="3">
        <v>24.8</v>
      </c>
      <c r="Y282" s="3">
        <v>21.635999999999999</v>
      </c>
      <c r="Z282" s="3">
        <v>14.6</v>
      </c>
      <c r="AA282" s="3">
        <v>2.2999999999999998</v>
      </c>
      <c r="AB282" s="3">
        <v>4.8</v>
      </c>
      <c r="AC282" s="3">
        <v>4.6260000000000003</v>
      </c>
      <c r="AD282" s="3">
        <v>16.582000000000001</v>
      </c>
      <c r="AE282" s="3">
        <v>54.6</v>
      </c>
      <c r="AF282" s="3">
        <v>8.4499999999999993</v>
      </c>
      <c r="AG282" s="3">
        <v>20.55</v>
      </c>
      <c r="AH282" s="3">
        <v>1.49</v>
      </c>
      <c r="AI282" s="3">
        <v>3.51</v>
      </c>
      <c r="AJ282" s="3">
        <v>7.56</v>
      </c>
      <c r="AK282" s="3">
        <v>16.600000000000001</v>
      </c>
      <c r="AL282" s="3">
        <v>28.9</v>
      </c>
      <c r="AM282" s="3">
        <v>3.0939999999999999</v>
      </c>
    </row>
    <row r="283" spans="1:39">
      <c r="A283" s="34">
        <v>39785</v>
      </c>
      <c r="B283" s="3">
        <v>10.717000000000001</v>
      </c>
      <c r="C283" s="3">
        <v>52.9</v>
      </c>
      <c r="E283" s="3">
        <v>4.8</v>
      </c>
      <c r="F283" s="3">
        <v>9.2110000000000003</v>
      </c>
      <c r="G283" s="3">
        <v>74.406999999999996</v>
      </c>
      <c r="H283" s="3">
        <v>101</v>
      </c>
      <c r="I283" s="3">
        <v>15.234</v>
      </c>
      <c r="J283" s="4"/>
      <c r="K283" s="3">
        <v>14.436</v>
      </c>
      <c r="M283" s="3">
        <v>8.48</v>
      </c>
      <c r="N283" s="3">
        <v>60.1</v>
      </c>
      <c r="O283" s="3">
        <v>42.834000000000003</v>
      </c>
      <c r="P283" s="3">
        <v>35</v>
      </c>
      <c r="Q283" s="3">
        <v>1.63</v>
      </c>
      <c r="R283" s="3">
        <v>37.67</v>
      </c>
      <c r="S283" s="3">
        <v>2.2599999999999998</v>
      </c>
      <c r="T283" s="3">
        <v>6.98</v>
      </c>
      <c r="U283" s="3">
        <v>3.6</v>
      </c>
      <c r="V283" s="3">
        <v>13.52</v>
      </c>
      <c r="W283" s="3">
        <v>0.65</v>
      </c>
      <c r="X283" s="3">
        <v>24.85</v>
      </c>
      <c r="Y283" s="3">
        <v>22.181999999999999</v>
      </c>
      <c r="Z283" s="3">
        <v>15.28</v>
      </c>
      <c r="AA283" s="3">
        <v>2.25</v>
      </c>
      <c r="AB283" s="3">
        <v>4.8550000000000004</v>
      </c>
      <c r="AC283" s="3">
        <v>4.7789999999999999</v>
      </c>
      <c r="AD283" s="3">
        <v>16.291</v>
      </c>
      <c r="AE283" s="3">
        <v>55.25</v>
      </c>
      <c r="AF283" s="3">
        <v>8.4499999999999993</v>
      </c>
      <c r="AG283" s="3">
        <v>21.95</v>
      </c>
      <c r="AH283" s="3">
        <v>1.4870000000000001</v>
      </c>
      <c r="AI283" s="3">
        <v>3.55</v>
      </c>
      <c r="AJ283" s="3">
        <v>7.63</v>
      </c>
      <c r="AK283" s="3">
        <v>16.96</v>
      </c>
      <c r="AL283" s="3">
        <v>29.55</v>
      </c>
      <c r="AM283" s="3">
        <v>3.0339999999999998</v>
      </c>
    </row>
    <row r="284" spans="1:39">
      <c r="A284" s="34">
        <v>39784</v>
      </c>
      <c r="B284" s="3">
        <v>9.9830000000000005</v>
      </c>
      <c r="C284" s="3">
        <v>53.3</v>
      </c>
      <c r="E284" s="3">
        <v>4.88</v>
      </c>
      <c r="F284" s="3">
        <v>9.452</v>
      </c>
      <c r="G284" s="3">
        <v>73.156000000000006</v>
      </c>
      <c r="H284" s="3">
        <v>100.3</v>
      </c>
      <c r="I284" s="3">
        <v>14.683</v>
      </c>
      <c r="J284" s="4"/>
      <c r="K284" s="3">
        <v>14.273</v>
      </c>
      <c r="M284" s="3">
        <v>8.25</v>
      </c>
      <c r="N284" s="3">
        <v>60</v>
      </c>
      <c r="O284" s="3">
        <v>42.920999999999999</v>
      </c>
      <c r="P284" s="3">
        <v>36.049999999999997</v>
      </c>
      <c r="Q284" s="3">
        <v>1.62</v>
      </c>
      <c r="R284" s="3">
        <v>36.058999999999997</v>
      </c>
      <c r="S284" s="3">
        <v>2.2000000000000002</v>
      </c>
      <c r="T284" s="3">
        <v>6.8</v>
      </c>
      <c r="U284" s="3">
        <v>3.44</v>
      </c>
      <c r="V284" s="3">
        <v>13.88</v>
      </c>
      <c r="W284" s="3">
        <v>0.65</v>
      </c>
      <c r="X284" s="3">
        <v>25</v>
      </c>
      <c r="Y284" s="3">
        <v>22.773</v>
      </c>
      <c r="Z284" s="3">
        <v>15.8</v>
      </c>
      <c r="AA284" s="3">
        <v>2.2999999999999998</v>
      </c>
      <c r="AB284" s="3">
        <v>5.0449999999999999</v>
      </c>
      <c r="AC284" s="3">
        <v>4.9240000000000004</v>
      </c>
      <c r="AD284" s="3">
        <v>16.193999999999999</v>
      </c>
      <c r="AE284" s="3">
        <v>58.8</v>
      </c>
      <c r="AF284" s="3">
        <v>8.4499999999999993</v>
      </c>
      <c r="AG284" s="3">
        <v>22.9</v>
      </c>
      <c r="AH284" s="3">
        <v>1.47</v>
      </c>
      <c r="AI284" s="3">
        <v>3.51</v>
      </c>
      <c r="AJ284" s="3">
        <v>7.62</v>
      </c>
      <c r="AK284" s="3">
        <v>16.88</v>
      </c>
      <c r="AL284" s="3">
        <v>28.5</v>
      </c>
      <c r="AM284" s="3">
        <v>2.944</v>
      </c>
    </row>
    <row r="285" spans="1:39">
      <c r="A285" s="34">
        <v>39783</v>
      </c>
      <c r="B285" s="3">
        <v>10.083</v>
      </c>
      <c r="C285" s="3">
        <v>54.9</v>
      </c>
      <c r="E285" s="3">
        <v>5.24</v>
      </c>
      <c r="F285" s="3">
        <v>9.8719999999999999</v>
      </c>
      <c r="G285" s="3">
        <v>78.156999999999996</v>
      </c>
      <c r="H285" s="3">
        <v>102.6</v>
      </c>
      <c r="I285" s="3">
        <v>15.747</v>
      </c>
      <c r="J285" s="4"/>
      <c r="K285" s="3">
        <v>14.891</v>
      </c>
      <c r="M285" s="3">
        <v>8.8000000000000007</v>
      </c>
      <c r="N285" s="3">
        <v>64</v>
      </c>
      <c r="O285" s="3">
        <v>46.024000000000001</v>
      </c>
      <c r="P285" s="3">
        <v>38.049999999999997</v>
      </c>
      <c r="Q285" s="3">
        <v>1.69</v>
      </c>
      <c r="R285" s="3">
        <v>35.619999999999997</v>
      </c>
      <c r="S285" s="3">
        <v>2.34</v>
      </c>
      <c r="T285" s="3">
        <v>7.05</v>
      </c>
      <c r="U285" s="3">
        <v>3.74</v>
      </c>
      <c r="V285" s="3">
        <v>14.28</v>
      </c>
      <c r="W285" s="3">
        <v>0.65</v>
      </c>
      <c r="X285" s="3">
        <v>25.75</v>
      </c>
      <c r="Y285" s="3">
        <v>24.181999999999999</v>
      </c>
      <c r="Z285" s="3">
        <v>16.84</v>
      </c>
      <c r="AA285" s="3">
        <v>2.4500000000000002</v>
      </c>
      <c r="AB285" s="3">
        <v>5.5819999999999999</v>
      </c>
      <c r="AC285" s="3">
        <v>5.4539999999999997</v>
      </c>
      <c r="AD285" s="3">
        <v>18.132999999999999</v>
      </c>
      <c r="AE285" s="3">
        <v>62.25</v>
      </c>
      <c r="AF285" s="3">
        <v>8.4499999999999993</v>
      </c>
      <c r="AG285" s="3">
        <v>23.5</v>
      </c>
      <c r="AH285" s="3">
        <v>1.49</v>
      </c>
      <c r="AI285" s="3">
        <v>3.54</v>
      </c>
      <c r="AJ285" s="3">
        <v>7.9</v>
      </c>
      <c r="AK285" s="3">
        <v>17.3</v>
      </c>
      <c r="AL285" s="3">
        <v>29.05</v>
      </c>
      <c r="AM285" s="3">
        <v>3.0939999999999999</v>
      </c>
    </row>
    <row r="286" spans="1:39">
      <c r="A286" s="34">
        <v>39780</v>
      </c>
      <c r="B286" s="3">
        <v>9.5329999999999995</v>
      </c>
      <c r="C286" s="3">
        <v>55</v>
      </c>
      <c r="E286" s="3">
        <v>5.16</v>
      </c>
      <c r="F286" s="3">
        <v>10.368</v>
      </c>
      <c r="G286" s="3">
        <v>77.509</v>
      </c>
      <c r="H286" s="3">
        <v>98.9</v>
      </c>
      <c r="I286" s="3">
        <v>14.041</v>
      </c>
      <c r="J286" s="4"/>
      <c r="K286" s="3">
        <v>15.273</v>
      </c>
      <c r="M286" s="3">
        <v>8.92</v>
      </c>
      <c r="N286" s="3">
        <v>61</v>
      </c>
      <c r="O286" s="3">
        <v>45.456000000000003</v>
      </c>
      <c r="P286" s="3">
        <v>38.9</v>
      </c>
      <c r="Q286" s="3">
        <v>1.61</v>
      </c>
      <c r="R286" s="3">
        <v>35.619999999999997</v>
      </c>
      <c r="S286" s="3">
        <v>2.37</v>
      </c>
      <c r="T286" s="3">
        <v>7.1</v>
      </c>
      <c r="U286" s="3">
        <v>3.61</v>
      </c>
      <c r="V286" s="3">
        <v>14.1</v>
      </c>
      <c r="W286" s="3">
        <v>0.65</v>
      </c>
      <c r="X286" s="3">
        <v>26.5</v>
      </c>
      <c r="Y286" s="3">
        <v>23.908999999999999</v>
      </c>
      <c r="Z286" s="3">
        <v>17.100000000000001</v>
      </c>
      <c r="AA286" s="3">
        <v>2.4</v>
      </c>
      <c r="AB286" s="3">
        <v>5.1820000000000004</v>
      </c>
      <c r="AC286" s="3">
        <v>5.2060000000000004</v>
      </c>
      <c r="AD286" s="3">
        <v>17.841999999999999</v>
      </c>
      <c r="AE286" s="3">
        <v>61.35</v>
      </c>
      <c r="AF286" s="3">
        <v>8.4499999999999993</v>
      </c>
      <c r="AG286" s="3">
        <v>21.5</v>
      </c>
      <c r="AH286" s="3">
        <v>1.462</v>
      </c>
      <c r="AI286" s="3">
        <v>3.54</v>
      </c>
      <c r="AJ286" s="3">
        <v>7.52</v>
      </c>
      <c r="AK286" s="3">
        <v>17.22</v>
      </c>
      <c r="AL286" s="3">
        <v>30</v>
      </c>
      <c r="AM286" s="3">
        <v>3.0339999999999998</v>
      </c>
    </row>
    <row r="287" spans="1:39">
      <c r="A287" s="34">
        <v>39779</v>
      </c>
      <c r="B287" s="3">
        <v>8.9329999999999998</v>
      </c>
      <c r="C287" s="3">
        <v>53.7</v>
      </c>
      <c r="E287" s="3">
        <v>5.12</v>
      </c>
      <c r="F287" s="3">
        <v>10.068</v>
      </c>
      <c r="G287" s="3">
        <v>75.61</v>
      </c>
      <c r="H287" s="3">
        <v>97.55</v>
      </c>
      <c r="I287" s="3">
        <v>12.646000000000001</v>
      </c>
      <c r="J287" s="4"/>
      <c r="K287" s="3">
        <v>14.635999999999999</v>
      </c>
      <c r="M287" s="3">
        <v>8.1199999999999992</v>
      </c>
      <c r="N287" s="3">
        <v>59.9</v>
      </c>
      <c r="O287" s="3">
        <v>41.26</v>
      </c>
      <c r="P287" s="3">
        <v>36.799999999999997</v>
      </c>
      <c r="Q287" s="3">
        <v>1.58</v>
      </c>
      <c r="R287" s="3">
        <v>35.523000000000003</v>
      </c>
      <c r="S287" s="3">
        <v>2.2999999999999998</v>
      </c>
      <c r="T287" s="3">
        <v>6.79</v>
      </c>
      <c r="U287" s="3">
        <v>3.61</v>
      </c>
      <c r="V287" s="3">
        <v>13.26</v>
      </c>
      <c r="W287" s="3">
        <v>0.53</v>
      </c>
      <c r="X287" s="3">
        <v>26.35</v>
      </c>
      <c r="Y287" s="3">
        <v>23.864000000000001</v>
      </c>
      <c r="Z287" s="3">
        <v>15.94</v>
      </c>
      <c r="AA287" s="3">
        <v>2.25</v>
      </c>
      <c r="AB287" s="3">
        <v>5.0449999999999999</v>
      </c>
      <c r="AC287" s="3">
        <v>5.07</v>
      </c>
      <c r="AD287" s="3">
        <v>15.515000000000001</v>
      </c>
      <c r="AE287" s="3">
        <v>57.5</v>
      </c>
      <c r="AF287" s="3">
        <v>8.4499999999999993</v>
      </c>
      <c r="AG287" s="3">
        <v>21.3</v>
      </c>
      <c r="AH287" s="3">
        <v>1.53</v>
      </c>
      <c r="AI287" s="3">
        <v>3.45</v>
      </c>
      <c r="AJ287" s="3">
        <v>7.62</v>
      </c>
      <c r="AK287" s="3">
        <v>16.98</v>
      </c>
      <c r="AL287" s="3">
        <v>30.45</v>
      </c>
      <c r="AM287" s="3">
        <v>2.8940000000000001</v>
      </c>
    </row>
    <row r="288" spans="1:39">
      <c r="A288" s="34">
        <v>39778</v>
      </c>
      <c r="B288" s="3">
        <v>8.4</v>
      </c>
      <c r="C288" s="3">
        <v>54.8</v>
      </c>
      <c r="E288" s="3">
        <v>5.16</v>
      </c>
      <c r="F288" s="3">
        <v>10.263</v>
      </c>
      <c r="G288" s="3">
        <v>75.007999999999996</v>
      </c>
      <c r="H288" s="3">
        <v>96.1</v>
      </c>
      <c r="I288" s="3">
        <v>12.022</v>
      </c>
      <c r="J288" s="4"/>
      <c r="K288" s="3">
        <v>14.090999999999999</v>
      </c>
      <c r="M288" s="3">
        <v>8.06</v>
      </c>
      <c r="N288" s="3">
        <v>57.25</v>
      </c>
      <c r="O288" s="3">
        <v>40.648000000000003</v>
      </c>
      <c r="P288" s="3">
        <v>36.700000000000003</v>
      </c>
      <c r="Q288" s="3">
        <v>1.56</v>
      </c>
      <c r="R288" s="3">
        <v>35.718000000000004</v>
      </c>
      <c r="S288" s="3">
        <v>2.2400000000000002</v>
      </c>
      <c r="T288" s="3">
        <v>7.29</v>
      </c>
      <c r="U288" s="3">
        <v>3.5</v>
      </c>
      <c r="V288" s="3">
        <v>13.46</v>
      </c>
      <c r="W288" s="3">
        <v>0.55000000000000004</v>
      </c>
      <c r="X288" s="3">
        <v>26.55</v>
      </c>
      <c r="Y288" s="3">
        <v>23.818000000000001</v>
      </c>
      <c r="Z288" s="3">
        <v>13.8</v>
      </c>
      <c r="AA288" s="3">
        <v>2.27</v>
      </c>
      <c r="AB288" s="3">
        <v>4.9359999999999999</v>
      </c>
      <c r="AC288" s="3">
        <v>4.8479999999999999</v>
      </c>
      <c r="AD288" s="3">
        <v>16.097000000000001</v>
      </c>
      <c r="AE288" s="3">
        <v>57.25</v>
      </c>
      <c r="AF288" s="3">
        <v>8.5</v>
      </c>
      <c r="AG288" s="3">
        <v>21.5</v>
      </c>
      <c r="AH288" s="3">
        <v>1.528</v>
      </c>
      <c r="AI288" s="3">
        <v>3.55</v>
      </c>
      <c r="AJ288" s="3">
        <v>7.67</v>
      </c>
      <c r="AK288" s="3">
        <v>17.14</v>
      </c>
      <c r="AL288" s="3">
        <v>30.6</v>
      </c>
      <c r="AM288" s="3">
        <v>2.8740000000000001</v>
      </c>
    </row>
    <row r="289" spans="1:39">
      <c r="A289" s="34">
        <v>39777</v>
      </c>
      <c r="B289" s="3">
        <v>8.0329999999999995</v>
      </c>
      <c r="C289" s="3">
        <v>52.8</v>
      </c>
      <c r="E289" s="3">
        <v>4.68</v>
      </c>
      <c r="F289" s="3">
        <v>10.113</v>
      </c>
      <c r="G289" s="3">
        <v>70.840999999999994</v>
      </c>
      <c r="H289" s="3">
        <v>93.95</v>
      </c>
      <c r="I289" s="30">
        <v>11.93</v>
      </c>
      <c r="J289" s="4"/>
      <c r="K289" s="3">
        <v>13.618</v>
      </c>
      <c r="M289" s="3">
        <v>8.09</v>
      </c>
      <c r="N289" s="3">
        <v>55</v>
      </c>
      <c r="O289" s="3">
        <v>38.9</v>
      </c>
      <c r="P289" s="3">
        <v>35.25</v>
      </c>
      <c r="Q289" s="3">
        <v>1.58</v>
      </c>
      <c r="R289" s="3">
        <v>39.524000000000001</v>
      </c>
      <c r="S289" s="3">
        <v>2.4</v>
      </c>
      <c r="T289" s="3">
        <v>6.77</v>
      </c>
      <c r="U289" s="3">
        <v>3.6</v>
      </c>
      <c r="V289" s="3">
        <v>13</v>
      </c>
      <c r="W289" s="3">
        <v>0.55000000000000004</v>
      </c>
      <c r="X289" s="3">
        <v>27.5</v>
      </c>
      <c r="Y289" s="3">
        <v>22.273</v>
      </c>
      <c r="Z289" s="3">
        <v>12.1</v>
      </c>
      <c r="AA289" s="3">
        <v>2.13</v>
      </c>
      <c r="AB289" s="30">
        <v>4.5640000000000001</v>
      </c>
      <c r="AC289" s="3">
        <v>4.609</v>
      </c>
      <c r="AD289" s="3">
        <v>14.255000000000001</v>
      </c>
      <c r="AE289" s="3">
        <v>52.7</v>
      </c>
      <c r="AF289" s="3">
        <v>8.58</v>
      </c>
      <c r="AG289" s="3">
        <v>21.5</v>
      </c>
      <c r="AH289" s="3">
        <v>1.538</v>
      </c>
      <c r="AI289" s="3">
        <v>3.64</v>
      </c>
      <c r="AJ289" s="3">
        <v>7.55</v>
      </c>
      <c r="AK289" s="3">
        <v>16.98</v>
      </c>
      <c r="AL289" s="3">
        <v>30.75</v>
      </c>
      <c r="AM289" s="3">
        <v>2.5950000000000002</v>
      </c>
    </row>
    <row r="290" spans="1:39">
      <c r="A290" s="34">
        <v>39776</v>
      </c>
      <c r="B290" s="3">
        <v>8.25</v>
      </c>
      <c r="C290" s="3">
        <v>51.8</v>
      </c>
      <c r="E290" s="3">
        <v>4.4800000000000004</v>
      </c>
      <c r="F290" s="3">
        <v>9.6170000000000009</v>
      </c>
      <c r="G290" s="3">
        <v>69.221000000000004</v>
      </c>
      <c r="H290" s="3">
        <v>87</v>
      </c>
      <c r="I290" s="3">
        <v>12.718999999999999</v>
      </c>
      <c r="J290" s="4"/>
      <c r="K290" s="3">
        <v>13.018000000000001</v>
      </c>
      <c r="M290" s="3">
        <v>7.71</v>
      </c>
      <c r="N290" s="30">
        <v>52.25</v>
      </c>
      <c r="O290" s="3">
        <v>37.414000000000001</v>
      </c>
      <c r="P290" s="3">
        <v>34.299999999999997</v>
      </c>
      <c r="Q290" s="3">
        <v>1.57</v>
      </c>
      <c r="R290" s="3">
        <v>36.302999999999997</v>
      </c>
      <c r="S290" s="3">
        <v>2.25</v>
      </c>
      <c r="T290" s="3">
        <v>6.59</v>
      </c>
      <c r="U290" s="3">
        <v>3.7</v>
      </c>
      <c r="V290" s="3">
        <v>13</v>
      </c>
      <c r="W290" s="3">
        <v>0.495</v>
      </c>
      <c r="X290" s="3">
        <v>24.6</v>
      </c>
      <c r="Y290" s="3">
        <v>21.454999999999998</v>
      </c>
      <c r="Z290" s="3">
        <v>12.04</v>
      </c>
      <c r="AA290" s="3">
        <v>2.02</v>
      </c>
      <c r="AB290" s="3">
        <v>4.5819999999999999</v>
      </c>
      <c r="AC290" s="3">
        <v>4.4889999999999999</v>
      </c>
      <c r="AD290" s="3">
        <v>13.692</v>
      </c>
      <c r="AE290" s="3">
        <v>51.7</v>
      </c>
      <c r="AF290" s="3">
        <v>8.58</v>
      </c>
      <c r="AG290" s="3">
        <v>20.9</v>
      </c>
      <c r="AH290" s="3">
        <v>1.55</v>
      </c>
      <c r="AI290" s="3">
        <v>3.59</v>
      </c>
      <c r="AJ290" s="3">
        <v>7.4</v>
      </c>
      <c r="AK290" s="3">
        <v>16.440000000000001</v>
      </c>
      <c r="AL290" s="3">
        <v>29.05</v>
      </c>
      <c r="AM290" s="3">
        <v>2.5249999999999999</v>
      </c>
    </row>
    <row r="291" spans="1:39">
      <c r="A291" s="34">
        <v>39773</v>
      </c>
      <c r="B291" s="3">
        <v>8.0079999999999991</v>
      </c>
      <c r="C291" s="3">
        <v>52.15</v>
      </c>
      <c r="E291" s="3">
        <v>4.5599999999999996</v>
      </c>
      <c r="F291" s="3">
        <v>9.9920000000000009</v>
      </c>
      <c r="G291" s="3">
        <v>71.350999999999999</v>
      </c>
      <c r="H291" s="3">
        <v>89.1</v>
      </c>
      <c r="I291" s="3">
        <v>12.920999999999999</v>
      </c>
      <c r="J291" s="4"/>
      <c r="K291" s="3">
        <v>13.255000000000001</v>
      </c>
      <c r="M291" s="3">
        <v>8.2899999999999991</v>
      </c>
      <c r="N291" s="3">
        <v>53</v>
      </c>
      <c r="O291" s="3">
        <v>38.463000000000001</v>
      </c>
      <c r="P291" s="3">
        <v>35.4</v>
      </c>
      <c r="Q291" s="3">
        <v>1.67</v>
      </c>
      <c r="R291" s="3">
        <v>35.082999999999998</v>
      </c>
      <c r="S291" s="3">
        <v>2.1</v>
      </c>
      <c r="T291" s="3">
        <v>6.67</v>
      </c>
      <c r="U291" s="3">
        <v>3.73</v>
      </c>
      <c r="V291" s="30">
        <v>12.26</v>
      </c>
      <c r="W291" s="3">
        <v>0.51</v>
      </c>
      <c r="X291" s="3">
        <v>24</v>
      </c>
      <c r="Y291" s="3">
        <v>22</v>
      </c>
      <c r="Z291" s="3">
        <v>12.2</v>
      </c>
      <c r="AA291" s="3">
        <v>2.16</v>
      </c>
      <c r="AB291" s="3">
        <v>4.9269999999999996</v>
      </c>
      <c r="AC291" s="3">
        <v>4.7619999999999996</v>
      </c>
      <c r="AD291" s="3">
        <v>13.925000000000001</v>
      </c>
      <c r="AE291" s="3">
        <v>52</v>
      </c>
      <c r="AF291" s="3">
        <v>8.5500000000000007</v>
      </c>
      <c r="AG291" s="30">
        <v>19.78</v>
      </c>
      <c r="AH291" s="3">
        <v>1.538</v>
      </c>
      <c r="AI291" s="3">
        <v>3.53</v>
      </c>
      <c r="AJ291" s="3">
        <v>7.45</v>
      </c>
      <c r="AK291" s="3">
        <v>16.8</v>
      </c>
      <c r="AL291" s="3">
        <v>29.45</v>
      </c>
      <c r="AM291" s="3">
        <v>2.4249999999999998</v>
      </c>
    </row>
    <row r="292" spans="1:39">
      <c r="A292" s="34">
        <v>39772</v>
      </c>
      <c r="B292" s="3">
        <v>8.1920000000000002</v>
      </c>
      <c r="C292" s="3">
        <v>51.2</v>
      </c>
      <c r="E292" s="3">
        <v>4.5199999999999996</v>
      </c>
      <c r="F292" s="3">
        <v>9.5120000000000005</v>
      </c>
      <c r="G292" s="3">
        <v>70.007999999999996</v>
      </c>
      <c r="H292" s="3">
        <v>86.65</v>
      </c>
      <c r="I292" s="3">
        <v>12.939</v>
      </c>
      <c r="J292" s="4"/>
      <c r="K292" s="3">
        <v>12.635999999999999</v>
      </c>
      <c r="M292" s="3">
        <v>7.69</v>
      </c>
      <c r="N292" s="3">
        <v>53</v>
      </c>
      <c r="O292" s="3">
        <v>37.588999999999999</v>
      </c>
      <c r="P292" s="3">
        <v>35</v>
      </c>
      <c r="Q292" s="3">
        <v>1.67</v>
      </c>
      <c r="R292" s="3">
        <v>34.497999999999998</v>
      </c>
      <c r="S292" s="3">
        <v>1.92</v>
      </c>
      <c r="T292" s="3">
        <v>6.15</v>
      </c>
      <c r="U292" s="3">
        <v>3.9</v>
      </c>
      <c r="V292" s="3">
        <v>13.26</v>
      </c>
      <c r="W292" s="3">
        <v>0.45500000000000002</v>
      </c>
      <c r="X292" s="3">
        <v>24.2</v>
      </c>
      <c r="Y292" s="3">
        <v>21.045000000000002</v>
      </c>
      <c r="Z292" s="30">
        <v>11.8</v>
      </c>
      <c r="AA292" s="3">
        <v>2.2000000000000002</v>
      </c>
      <c r="AB292" s="3">
        <v>4.9089999999999998</v>
      </c>
      <c r="AC292" s="3">
        <v>5.0529999999999999</v>
      </c>
      <c r="AD292" s="3">
        <v>13.537000000000001</v>
      </c>
      <c r="AE292" s="30">
        <v>50.7</v>
      </c>
      <c r="AF292" s="3">
        <v>8.5500000000000007</v>
      </c>
      <c r="AG292" s="3">
        <v>19.940000000000001</v>
      </c>
      <c r="AH292" s="3">
        <v>1.5820000000000001</v>
      </c>
      <c r="AI292" s="3">
        <v>3.52</v>
      </c>
      <c r="AJ292" s="3">
        <v>7.31</v>
      </c>
      <c r="AK292" s="3">
        <v>16.48</v>
      </c>
      <c r="AL292" s="3">
        <v>29.2</v>
      </c>
      <c r="AM292" s="3">
        <v>2.4950000000000001</v>
      </c>
    </row>
    <row r="293" spans="1:39">
      <c r="A293" s="34">
        <v>39771</v>
      </c>
      <c r="B293" s="3">
        <v>9.3330000000000002</v>
      </c>
      <c r="C293" s="3">
        <v>52.8</v>
      </c>
      <c r="E293" s="3">
        <v>4.6399999999999997</v>
      </c>
      <c r="F293" s="3">
        <v>9.7669999999999995</v>
      </c>
      <c r="G293" s="3">
        <v>73.341999999999999</v>
      </c>
      <c r="H293" s="3">
        <v>87.7</v>
      </c>
      <c r="I293" s="3">
        <v>13.765000000000001</v>
      </c>
      <c r="J293" s="4"/>
      <c r="K293" s="3">
        <v>13.273</v>
      </c>
      <c r="M293" s="3">
        <v>7.84</v>
      </c>
      <c r="N293" s="3">
        <v>56.5</v>
      </c>
      <c r="O293" s="3">
        <v>39.25</v>
      </c>
      <c r="P293" s="3">
        <v>35.4</v>
      </c>
      <c r="Q293" s="3">
        <v>1.7</v>
      </c>
      <c r="R293" s="3">
        <v>36.011000000000003</v>
      </c>
      <c r="S293" s="3">
        <v>1.98</v>
      </c>
      <c r="T293" s="3">
        <v>6.55</v>
      </c>
      <c r="U293" s="3">
        <v>3.75</v>
      </c>
      <c r="V293" s="3">
        <v>14.7</v>
      </c>
      <c r="W293" s="3">
        <v>0.48</v>
      </c>
      <c r="X293" s="3">
        <v>25.15</v>
      </c>
      <c r="Y293" s="3">
        <v>21.681999999999999</v>
      </c>
      <c r="Z293" s="3">
        <v>12.08</v>
      </c>
      <c r="AA293" s="3">
        <v>2.2799999999999998</v>
      </c>
      <c r="AB293" s="3">
        <v>5.3360000000000003</v>
      </c>
      <c r="AC293" s="3">
        <v>5.5819999999999999</v>
      </c>
      <c r="AD293" s="3">
        <v>15.515000000000001</v>
      </c>
      <c r="AE293" s="3">
        <v>53.35</v>
      </c>
      <c r="AF293" s="3">
        <v>8.52</v>
      </c>
      <c r="AG293" s="3">
        <v>21.3</v>
      </c>
      <c r="AH293" s="3">
        <v>1.575</v>
      </c>
      <c r="AI293" s="3">
        <v>3.56</v>
      </c>
      <c r="AJ293" s="3">
        <v>7.85</v>
      </c>
      <c r="AK293" s="3">
        <v>16.600000000000001</v>
      </c>
      <c r="AL293" s="3">
        <v>31</v>
      </c>
      <c r="AM293" s="3">
        <v>2.395</v>
      </c>
    </row>
    <row r="294" spans="1:39">
      <c r="A294" s="34">
        <v>39770</v>
      </c>
      <c r="B294" s="3">
        <v>9.4169999999999998</v>
      </c>
      <c r="C294" s="3">
        <v>51.5</v>
      </c>
      <c r="E294" s="3">
        <v>4.5999999999999996</v>
      </c>
      <c r="F294" s="3">
        <v>9.7669999999999995</v>
      </c>
      <c r="G294" s="3">
        <v>73.156000000000006</v>
      </c>
      <c r="H294" s="3">
        <v>86.5</v>
      </c>
      <c r="I294" s="3">
        <v>13.949</v>
      </c>
      <c r="J294" s="4"/>
      <c r="K294" s="3">
        <v>13.182</v>
      </c>
      <c r="M294" s="3">
        <v>7.88</v>
      </c>
      <c r="N294" s="3">
        <v>56</v>
      </c>
      <c r="O294" s="3">
        <v>38.725000000000001</v>
      </c>
      <c r="P294" s="3">
        <v>36.4</v>
      </c>
      <c r="Q294" s="3">
        <v>1.73</v>
      </c>
      <c r="R294" s="3">
        <v>38.353000000000002</v>
      </c>
      <c r="S294" s="3">
        <v>2.02</v>
      </c>
      <c r="T294" s="3">
        <v>6.9</v>
      </c>
      <c r="U294" s="3">
        <v>3.71</v>
      </c>
      <c r="V294" s="3">
        <v>14.74</v>
      </c>
      <c r="W294" s="3">
        <v>0.5</v>
      </c>
      <c r="X294" s="3">
        <v>24.35</v>
      </c>
      <c r="Y294" s="3">
        <v>22.908999999999999</v>
      </c>
      <c r="Z294" s="3">
        <v>12.2</v>
      </c>
      <c r="AA294" s="3">
        <v>2.3199999999999998</v>
      </c>
      <c r="AB294" s="3">
        <v>5.4820000000000002</v>
      </c>
      <c r="AC294" s="3">
        <v>5.633</v>
      </c>
      <c r="AD294" s="3">
        <v>15.805999999999999</v>
      </c>
      <c r="AE294" s="3">
        <v>55</v>
      </c>
      <c r="AF294" s="3">
        <v>8.52</v>
      </c>
      <c r="AG294" s="3">
        <v>21.05</v>
      </c>
      <c r="AH294" s="3">
        <v>1.5669999999999999</v>
      </c>
      <c r="AI294" s="3">
        <v>3.4</v>
      </c>
      <c r="AJ294" s="3">
        <v>7.72</v>
      </c>
      <c r="AK294" s="3">
        <v>16.36</v>
      </c>
      <c r="AL294" s="3">
        <v>29.7</v>
      </c>
      <c r="AM294" s="3">
        <v>2.5750000000000002</v>
      </c>
    </row>
    <row r="295" spans="1:39">
      <c r="A295" s="34">
        <v>39769</v>
      </c>
      <c r="B295" s="3">
        <v>9.8330000000000002</v>
      </c>
      <c r="C295" s="3">
        <v>52.9</v>
      </c>
      <c r="E295" s="3">
        <v>4.76</v>
      </c>
      <c r="F295" s="3">
        <v>10.173</v>
      </c>
      <c r="G295" s="3">
        <v>75.888000000000005</v>
      </c>
      <c r="H295" s="3">
        <v>91.75</v>
      </c>
      <c r="I295" s="3">
        <v>14.114000000000001</v>
      </c>
      <c r="J295" s="4"/>
      <c r="K295" s="3">
        <v>13.891</v>
      </c>
      <c r="M295" s="3">
        <v>8.4</v>
      </c>
      <c r="N295" s="3">
        <v>60.55</v>
      </c>
      <c r="O295" s="3">
        <v>40.735999999999997</v>
      </c>
      <c r="P295" s="3">
        <v>37.450000000000003</v>
      </c>
      <c r="Q295" s="3">
        <v>1.73</v>
      </c>
      <c r="R295" s="3">
        <v>40.5</v>
      </c>
      <c r="S295" s="3">
        <v>1.93</v>
      </c>
      <c r="T295" s="3">
        <v>7.23</v>
      </c>
      <c r="U295" s="3">
        <v>3.85</v>
      </c>
      <c r="V295" s="3">
        <v>15</v>
      </c>
      <c r="W295" s="3">
        <v>0.52</v>
      </c>
      <c r="X295" s="3">
        <v>25.2</v>
      </c>
      <c r="Y295" s="3">
        <v>24.181999999999999</v>
      </c>
      <c r="Z295" s="3">
        <v>12.3</v>
      </c>
      <c r="AA295" s="3">
        <v>2.37</v>
      </c>
      <c r="AB295" s="3">
        <v>5.5449999999999999</v>
      </c>
      <c r="AC295" s="3">
        <v>5.8040000000000003</v>
      </c>
      <c r="AD295" s="3">
        <v>16.484999999999999</v>
      </c>
      <c r="AE295" s="3">
        <v>58.4</v>
      </c>
      <c r="AF295" s="3">
        <v>8.65</v>
      </c>
      <c r="AG295" s="3">
        <v>21.45</v>
      </c>
      <c r="AH295" s="3">
        <v>1.6</v>
      </c>
      <c r="AI295" s="3">
        <v>3.51</v>
      </c>
      <c r="AJ295" s="3">
        <v>8.08</v>
      </c>
      <c r="AK295" s="3">
        <v>17</v>
      </c>
      <c r="AL295" s="3">
        <v>29</v>
      </c>
      <c r="AM295" s="3">
        <v>2.7050000000000001</v>
      </c>
    </row>
    <row r="296" spans="1:39">
      <c r="A296" s="34">
        <v>39766</v>
      </c>
      <c r="B296" s="3">
        <v>9.8000000000000007</v>
      </c>
      <c r="C296" s="3">
        <v>52.85</v>
      </c>
      <c r="E296" s="3">
        <v>5</v>
      </c>
      <c r="F296" s="3">
        <v>10.053000000000001</v>
      </c>
      <c r="G296" s="3">
        <v>76.212000000000003</v>
      </c>
      <c r="H296" s="3">
        <v>90.3</v>
      </c>
      <c r="I296" s="3">
        <v>14.536</v>
      </c>
      <c r="J296" s="4"/>
      <c r="K296" s="3">
        <v>13.455</v>
      </c>
      <c r="M296" s="3">
        <v>8.5299999999999994</v>
      </c>
      <c r="N296" s="3">
        <v>65.5</v>
      </c>
      <c r="O296" s="3">
        <v>41.085000000000001</v>
      </c>
      <c r="P296" s="3">
        <v>37.450000000000003</v>
      </c>
      <c r="Q296" s="3">
        <v>1.7</v>
      </c>
      <c r="R296" s="3">
        <v>39.036000000000001</v>
      </c>
      <c r="S296" s="3">
        <v>1.85</v>
      </c>
      <c r="T296" s="3">
        <v>7.12</v>
      </c>
      <c r="U296" s="3">
        <v>4</v>
      </c>
      <c r="V296" s="3">
        <v>15.2</v>
      </c>
      <c r="W296" s="3">
        <v>0.52</v>
      </c>
      <c r="X296" s="3">
        <v>26</v>
      </c>
      <c r="Y296" s="3">
        <v>24.454999999999998</v>
      </c>
      <c r="Z296" s="3">
        <v>12.3</v>
      </c>
      <c r="AA296" s="3">
        <v>2.35</v>
      </c>
      <c r="AB296" s="3">
        <v>5.4909999999999997</v>
      </c>
      <c r="AC296" s="3">
        <v>5.8460000000000001</v>
      </c>
      <c r="AD296" s="3">
        <v>16.116</v>
      </c>
      <c r="AE296" s="3">
        <v>58.8</v>
      </c>
      <c r="AF296" s="3">
        <v>8.5</v>
      </c>
      <c r="AG296" s="3">
        <v>21.25</v>
      </c>
      <c r="AH296" s="3">
        <v>1.6279999999999999</v>
      </c>
      <c r="AI296" s="3">
        <v>3.6</v>
      </c>
      <c r="AJ296" s="3">
        <v>8.01</v>
      </c>
      <c r="AK296" s="3">
        <v>16.66</v>
      </c>
      <c r="AL296" s="3">
        <v>29.2</v>
      </c>
      <c r="AM296" s="3">
        <v>2.7250000000000001</v>
      </c>
    </row>
    <row r="297" spans="1:39">
      <c r="A297" s="34">
        <v>39765</v>
      </c>
      <c r="B297" s="3">
        <v>9.7669999999999995</v>
      </c>
      <c r="C297" s="3">
        <v>51.7</v>
      </c>
      <c r="E297" s="3">
        <v>5.16</v>
      </c>
      <c r="F297" s="3">
        <v>9.6769999999999996</v>
      </c>
      <c r="G297" s="3">
        <v>74.87</v>
      </c>
      <c r="H297" s="3">
        <v>89.5</v>
      </c>
      <c r="I297" s="3">
        <v>14.590999999999999</v>
      </c>
      <c r="J297" s="4"/>
      <c r="K297" s="3">
        <v>13.4</v>
      </c>
      <c r="M297" s="3">
        <v>8.18</v>
      </c>
      <c r="N297" s="3">
        <v>66.599999999999994</v>
      </c>
      <c r="O297" s="3">
        <v>39.948999999999998</v>
      </c>
      <c r="P297" s="3">
        <v>38.299999999999997</v>
      </c>
      <c r="Q297" s="3">
        <v>1.44</v>
      </c>
      <c r="R297" s="3">
        <v>38.450000000000003</v>
      </c>
      <c r="S297" s="3">
        <v>1.96</v>
      </c>
      <c r="T297" s="3">
        <v>6.9</v>
      </c>
      <c r="U297" s="3">
        <v>3.7</v>
      </c>
      <c r="V297" s="3">
        <v>15.2</v>
      </c>
      <c r="W297" s="3">
        <v>0.53</v>
      </c>
      <c r="X297" s="3">
        <v>25.1</v>
      </c>
      <c r="Y297" s="3">
        <v>23.454999999999998</v>
      </c>
      <c r="Z297" s="3">
        <v>13.46</v>
      </c>
      <c r="AA297" s="3">
        <v>2.31</v>
      </c>
      <c r="AB297" s="3">
        <v>5.4909999999999997</v>
      </c>
      <c r="AC297" s="3">
        <v>5.6840000000000002</v>
      </c>
      <c r="AD297" s="3">
        <v>14.798</v>
      </c>
      <c r="AE297" s="3">
        <v>58.5</v>
      </c>
      <c r="AF297" s="3">
        <v>8.6</v>
      </c>
      <c r="AG297" s="3">
        <v>21.4</v>
      </c>
      <c r="AH297" s="3">
        <v>1.548</v>
      </c>
      <c r="AI297" s="3">
        <v>3.52</v>
      </c>
      <c r="AJ297" s="3">
        <v>7.73</v>
      </c>
      <c r="AK297" s="3">
        <v>16.54</v>
      </c>
      <c r="AL297" s="3">
        <v>27.4</v>
      </c>
      <c r="AM297" s="3">
        <v>2.6949999999999998</v>
      </c>
    </row>
    <row r="298" spans="1:39">
      <c r="A298" s="34">
        <v>39764</v>
      </c>
      <c r="B298" s="3">
        <v>10.733000000000001</v>
      </c>
      <c r="C298" s="3">
        <v>53.75</v>
      </c>
      <c r="E298" s="3">
        <v>5.36</v>
      </c>
      <c r="F298" s="3">
        <v>10.143000000000001</v>
      </c>
      <c r="G298" s="3">
        <v>79.87</v>
      </c>
      <c r="H298" s="3">
        <v>95</v>
      </c>
      <c r="I298" s="3">
        <v>15.601000000000001</v>
      </c>
      <c r="J298" s="4"/>
      <c r="K298" s="3">
        <v>14</v>
      </c>
      <c r="M298" s="3">
        <v>8.65</v>
      </c>
      <c r="N298" s="3">
        <v>72.3</v>
      </c>
      <c r="O298" s="3">
        <v>43.752000000000002</v>
      </c>
      <c r="P298" s="3">
        <v>41</v>
      </c>
      <c r="Q298" s="3">
        <v>1.48</v>
      </c>
      <c r="R298" s="3">
        <v>40.5</v>
      </c>
      <c r="S298" s="3">
        <v>2.37</v>
      </c>
      <c r="T298" s="3">
        <v>7.13</v>
      </c>
      <c r="U298" s="3">
        <v>3.88</v>
      </c>
      <c r="V298" s="3">
        <v>15.7</v>
      </c>
      <c r="W298" s="3">
        <v>0.53</v>
      </c>
      <c r="X298" s="3">
        <v>26</v>
      </c>
      <c r="Y298" s="3">
        <v>25.045000000000002</v>
      </c>
      <c r="Z298" s="3">
        <v>14.78</v>
      </c>
      <c r="AA298" s="3">
        <v>2.36</v>
      </c>
      <c r="AB298" s="3">
        <v>5.8</v>
      </c>
      <c r="AC298" s="3">
        <v>5.8120000000000003</v>
      </c>
      <c r="AD298" s="3">
        <v>15.438000000000001</v>
      </c>
      <c r="AE298" s="3">
        <v>63</v>
      </c>
      <c r="AF298" s="3">
        <v>8.6</v>
      </c>
      <c r="AG298" s="3">
        <v>21.2</v>
      </c>
      <c r="AH298" s="3">
        <v>1.5</v>
      </c>
      <c r="AI298" s="3">
        <v>3.55</v>
      </c>
      <c r="AJ298" s="3">
        <v>8.0299999999999994</v>
      </c>
      <c r="AK298" s="3">
        <v>17.48</v>
      </c>
      <c r="AL298" s="3">
        <v>27.95</v>
      </c>
      <c r="AM298" s="3">
        <v>2.7949999999999999</v>
      </c>
    </row>
    <row r="299" spans="1:39">
      <c r="A299" s="34">
        <v>39763</v>
      </c>
      <c r="B299" s="3">
        <v>10.667</v>
      </c>
      <c r="C299" s="3">
        <v>54</v>
      </c>
      <c r="E299" s="3">
        <v>5.24</v>
      </c>
      <c r="F299" s="3">
        <v>9.9320000000000004</v>
      </c>
      <c r="G299" s="3">
        <v>81.491</v>
      </c>
      <c r="H299" s="3">
        <v>98</v>
      </c>
      <c r="I299" s="3">
        <v>16.646999999999998</v>
      </c>
      <c r="J299" s="4"/>
      <c r="K299" s="3">
        <v>14.273</v>
      </c>
      <c r="M299" s="3">
        <v>8.77</v>
      </c>
      <c r="N299" s="3">
        <v>73</v>
      </c>
      <c r="O299" s="3">
        <v>43.357999999999997</v>
      </c>
      <c r="P299" s="3">
        <v>41.7</v>
      </c>
      <c r="Q299" s="3">
        <v>1.43</v>
      </c>
      <c r="R299" s="3">
        <v>40.597000000000001</v>
      </c>
      <c r="S299" s="3">
        <v>2.6</v>
      </c>
      <c r="T299" s="3">
        <v>6.39</v>
      </c>
      <c r="U299" s="3">
        <v>3.69</v>
      </c>
      <c r="V299" s="3">
        <v>14.6</v>
      </c>
      <c r="W299" s="3">
        <v>0.53</v>
      </c>
      <c r="X299" s="3">
        <v>25.5</v>
      </c>
      <c r="Y299" s="3">
        <v>25.635999999999999</v>
      </c>
      <c r="Z299" s="3">
        <v>14.86</v>
      </c>
      <c r="AA299" s="3">
        <v>2.4500000000000002</v>
      </c>
      <c r="AB299" s="3">
        <v>5.9089999999999998</v>
      </c>
      <c r="AC299" s="3">
        <v>5.7350000000000003</v>
      </c>
      <c r="AD299" s="3">
        <v>16.116</v>
      </c>
      <c r="AE299" s="3">
        <v>65.599999999999994</v>
      </c>
      <c r="AF299" s="3">
        <v>8.86</v>
      </c>
      <c r="AG299" s="3">
        <v>21.9</v>
      </c>
      <c r="AH299" s="3">
        <v>1.462</v>
      </c>
      <c r="AI299" s="3">
        <v>3.38</v>
      </c>
      <c r="AJ299" s="3">
        <v>8</v>
      </c>
      <c r="AK299" s="3">
        <v>17</v>
      </c>
      <c r="AL299" s="3">
        <v>26.5</v>
      </c>
      <c r="AM299" s="3">
        <v>2.9940000000000002</v>
      </c>
    </row>
    <row r="300" spans="1:39">
      <c r="A300" s="34">
        <v>39762</v>
      </c>
      <c r="B300" s="3">
        <v>11.333</v>
      </c>
      <c r="C300" s="3">
        <v>54.85</v>
      </c>
      <c r="E300" s="3">
        <v>5.76</v>
      </c>
      <c r="F300" s="3">
        <v>10.548</v>
      </c>
      <c r="G300" s="3">
        <v>85.472999999999999</v>
      </c>
      <c r="H300" s="3">
        <v>103</v>
      </c>
      <c r="I300" s="3">
        <v>16.059000000000001</v>
      </c>
      <c r="J300" s="4"/>
      <c r="K300" s="3">
        <v>15.164</v>
      </c>
      <c r="M300" s="3">
        <v>9.58</v>
      </c>
      <c r="N300" s="3">
        <v>76</v>
      </c>
      <c r="O300" s="3">
        <v>45.018999999999998</v>
      </c>
      <c r="P300" s="3">
        <v>44</v>
      </c>
      <c r="Q300" s="3">
        <v>1.38</v>
      </c>
      <c r="R300" s="3">
        <v>42.451000000000001</v>
      </c>
      <c r="S300" s="3">
        <v>2.5</v>
      </c>
      <c r="T300" s="3">
        <v>7.3</v>
      </c>
      <c r="U300" s="3">
        <v>3.97</v>
      </c>
      <c r="V300" s="3">
        <v>14.54</v>
      </c>
      <c r="W300" s="3">
        <v>0.53</v>
      </c>
      <c r="X300" s="3">
        <v>26.55</v>
      </c>
      <c r="Y300" s="3">
        <v>27.818000000000001</v>
      </c>
      <c r="Z300" s="3">
        <v>15.5</v>
      </c>
      <c r="AA300" s="3">
        <v>2.56</v>
      </c>
      <c r="AB300" s="3">
        <v>6.5270000000000001</v>
      </c>
      <c r="AC300" s="3">
        <v>6.1619999999999999</v>
      </c>
      <c r="AD300" s="3">
        <v>16.736999999999998</v>
      </c>
      <c r="AE300" s="3">
        <v>69</v>
      </c>
      <c r="AF300" s="3">
        <v>8.85</v>
      </c>
      <c r="AG300" s="3">
        <v>24.25</v>
      </c>
      <c r="AH300" s="3">
        <v>1.4379999999999999</v>
      </c>
      <c r="AI300" s="3">
        <v>3.4</v>
      </c>
      <c r="AJ300" s="3">
        <v>8.1</v>
      </c>
      <c r="AK300" s="3">
        <v>17.899999999999999</v>
      </c>
      <c r="AL300" s="3">
        <v>27.45</v>
      </c>
      <c r="AM300" s="3">
        <v>2.8940000000000001</v>
      </c>
    </row>
    <row r="301" spans="1:39">
      <c r="A301" s="34">
        <v>39759</v>
      </c>
      <c r="B301" s="3">
        <v>11.15</v>
      </c>
      <c r="C301" s="3">
        <v>55.3</v>
      </c>
      <c r="E301" s="3">
        <v>5.88</v>
      </c>
      <c r="F301" s="3">
        <v>11.27</v>
      </c>
      <c r="G301" s="3">
        <v>85.194999999999993</v>
      </c>
      <c r="H301" s="3">
        <v>106.5</v>
      </c>
      <c r="I301" s="3">
        <v>15.986000000000001</v>
      </c>
      <c r="J301" s="4"/>
      <c r="K301" s="3">
        <v>15.455</v>
      </c>
      <c r="M301" s="3">
        <v>9.31</v>
      </c>
      <c r="N301" s="3">
        <v>73</v>
      </c>
      <c r="O301" s="3">
        <v>46.286999999999999</v>
      </c>
      <c r="P301" s="3">
        <v>43.5</v>
      </c>
      <c r="Q301" s="3">
        <v>1.32</v>
      </c>
      <c r="R301" s="3">
        <v>42.744</v>
      </c>
      <c r="S301" s="3">
        <v>3.2</v>
      </c>
      <c r="T301" s="3">
        <v>7.75</v>
      </c>
      <c r="U301" s="3">
        <v>4</v>
      </c>
      <c r="V301" s="3">
        <v>15</v>
      </c>
      <c r="W301" s="3">
        <v>0.52</v>
      </c>
      <c r="X301" s="3">
        <v>26.75</v>
      </c>
      <c r="Y301" s="3">
        <v>27.273</v>
      </c>
      <c r="Z301" s="3">
        <v>15.18</v>
      </c>
      <c r="AA301" s="3">
        <v>2.57</v>
      </c>
      <c r="AB301" s="3">
        <v>6.3360000000000003</v>
      </c>
      <c r="AC301" s="3">
        <v>5.9740000000000002</v>
      </c>
      <c r="AD301" s="3">
        <v>16.484999999999999</v>
      </c>
      <c r="AE301" s="3">
        <v>69</v>
      </c>
      <c r="AF301" s="3">
        <v>8.85</v>
      </c>
      <c r="AG301" s="3">
        <v>24.2</v>
      </c>
      <c r="AH301" s="3">
        <v>1.413</v>
      </c>
      <c r="AI301" s="3">
        <v>3.6</v>
      </c>
      <c r="AJ301" s="3">
        <v>8.2200000000000006</v>
      </c>
      <c r="AK301" s="3">
        <v>17.62</v>
      </c>
      <c r="AL301" s="3">
        <v>28.55</v>
      </c>
      <c r="AM301" s="3">
        <v>2.9940000000000002</v>
      </c>
    </row>
    <row r="302" spans="1:39">
      <c r="A302" s="34">
        <v>39758</v>
      </c>
      <c r="B302" s="3">
        <v>10.083</v>
      </c>
      <c r="C302" s="3">
        <v>53.3</v>
      </c>
      <c r="E302" s="3">
        <v>5.68</v>
      </c>
      <c r="F302" s="3">
        <v>9.9920000000000009</v>
      </c>
      <c r="G302" s="3">
        <v>83.944999999999993</v>
      </c>
      <c r="H302" s="3">
        <v>102.8</v>
      </c>
      <c r="I302" s="3">
        <v>16.408000000000001</v>
      </c>
      <c r="J302" s="4"/>
      <c r="K302" s="3">
        <v>14.909000000000001</v>
      </c>
      <c r="M302" s="3">
        <v>8.8000000000000007</v>
      </c>
      <c r="N302" s="3">
        <v>74.2</v>
      </c>
      <c r="O302" s="3">
        <v>47.204000000000001</v>
      </c>
      <c r="P302" s="3">
        <v>41.7</v>
      </c>
      <c r="Q302" s="3">
        <v>1.3</v>
      </c>
      <c r="R302" s="3">
        <v>39.036000000000001</v>
      </c>
      <c r="S302" s="3">
        <v>3.53</v>
      </c>
      <c r="T302" s="3">
        <v>8</v>
      </c>
      <c r="U302" s="3">
        <v>4.4000000000000004</v>
      </c>
      <c r="V302" s="3">
        <v>15.2</v>
      </c>
      <c r="W302" s="3">
        <v>0.54</v>
      </c>
      <c r="X302" s="3">
        <v>28.15</v>
      </c>
      <c r="Y302" s="3">
        <v>26.091000000000001</v>
      </c>
      <c r="Z302" s="3">
        <v>16.739999999999998</v>
      </c>
      <c r="AA302" s="3">
        <v>2.65</v>
      </c>
      <c r="AB302" s="3">
        <v>6.0090000000000003</v>
      </c>
      <c r="AC302" s="3">
        <v>5.633</v>
      </c>
      <c r="AD302" s="3">
        <v>15.903</v>
      </c>
      <c r="AE302" s="3">
        <v>65</v>
      </c>
      <c r="AF302" s="3">
        <v>9.1</v>
      </c>
      <c r="AG302" s="3">
        <v>25</v>
      </c>
      <c r="AH302" s="3">
        <v>1.41</v>
      </c>
      <c r="AI302" s="3">
        <v>3.65</v>
      </c>
      <c r="AJ302" s="3">
        <v>8.08</v>
      </c>
      <c r="AK302" s="3">
        <v>17.2</v>
      </c>
      <c r="AL302" s="3">
        <v>28.7</v>
      </c>
      <c r="AM302" s="3">
        <v>3.044</v>
      </c>
    </row>
    <row r="303" spans="1:39">
      <c r="A303" s="34">
        <v>39757</v>
      </c>
      <c r="B303" s="3">
        <v>10.467000000000001</v>
      </c>
      <c r="C303" s="3">
        <v>52.5</v>
      </c>
      <c r="E303" s="3">
        <v>5.84</v>
      </c>
      <c r="F303" s="3">
        <v>10.068</v>
      </c>
      <c r="G303" s="3">
        <v>87.927000000000007</v>
      </c>
      <c r="H303" s="3">
        <v>106.7</v>
      </c>
      <c r="I303" s="3">
        <v>20.189</v>
      </c>
      <c r="J303" s="4"/>
      <c r="K303" s="3">
        <v>16</v>
      </c>
      <c r="M303" s="3">
        <v>9.6999999999999993</v>
      </c>
      <c r="N303" s="3">
        <v>81</v>
      </c>
      <c r="O303" s="3">
        <v>50.264000000000003</v>
      </c>
      <c r="P303" s="3">
        <v>43</v>
      </c>
      <c r="Q303" s="3">
        <v>1.38</v>
      </c>
      <c r="R303" s="3">
        <v>42.11</v>
      </c>
      <c r="S303" s="3">
        <v>3.68</v>
      </c>
      <c r="T303" s="3">
        <v>8.6300000000000008</v>
      </c>
      <c r="U303" s="3">
        <v>4.74</v>
      </c>
      <c r="V303" s="3">
        <v>16.04</v>
      </c>
      <c r="W303" s="3">
        <v>0.54</v>
      </c>
      <c r="X303" s="3">
        <v>24.9</v>
      </c>
      <c r="Y303" s="3">
        <v>27.818000000000001</v>
      </c>
      <c r="Z303" s="3">
        <v>19.100000000000001</v>
      </c>
      <c r="AA303" s="3">
        <v>2.75</v>
      </c>
      <c r="AB303" s="3">
        <v>6.7729999999999997</v>
      </c>
      <c r="AC303" s="3">
        <v>6.2130000000000001</v>
      </c>
      <c r="AD303" s="3">
        <v>16.815000000000001</v>
      </c>
      <c r="AE303" s="3">
        <v>70.650000000000006</v>
      </c>
      <c r="AF303" s="3">
        <v>9.1</v>
      </c>
      <c r="AG303" s="3">
        <v>26.5</v>
      </c>
      <c r="AH303" s="3">
        <v>1.44</v>
      </c>
      <c r="AI303" s="3">
        <v>3.68</v>
      </c>
      <c r="AJ303" s="3">
        <v>9.43</v>
      </c>
      <c r="AK303" s="3">
        <v>18.38</v>
      </c>
      <c r="AL303" s="3">
        <v>29.3</v>
      </c>
      <c r="AM303" s="3">
        <v>3.194</v>
      </c>
    </row>
    <row r="304" spans="1:39">
      <c r="A304" s="34">
        <v>39756</v>
      </c>
      <c r="B304" s="3">
        <v>10.266999999999999</v>
      </c>
      <c r="C304" s="3">
        <v>54.4</v>
      </c>
      <c r="E304" s="3">
        <v>5.36</v>
      </c>
      <c r="F304" s="3">
        <v>10.143000000000001</v>
      </c>
      <c r="G304" s="3">
        <v>85.75</v>
      </c>
      <c r="H304" s="3">
        <v>103</v>
      </c>
      <c r="I304" s="3">
        <v>18.262</v>
      </c>
      <c r="J304" s="4"/>
      <c r="K304" s="3">
        <v>14.545</v>
      </c>
      <c r="M304" s="3">
        <v>8.2799999999999994</v>
      </c>
      <c r="N304" s="3">
        <v>77.05</v>
      </c>
      <c r="O304" s="3">
        <v>48.558999999999997</v>
      </c>
      <c r="P304" s="3">
        <v>41</v>
      </c>
      <c r="Q304" s="3">
        <v>1.3</v>
      </c>
      <c r="R304" s="3">
        <v>40.06</v>
      </c>
      <c r="S304" s="3">
        <v>3.22</v>
      </c>
      <c r="T304" s="3">
        <v>7.93</v>
      </c>
      <c r="U304" s="3">
        <v>3.64</v>
      </c>
      <c r="V304" s="3">
        <v>16</v>
      </c>
      <c r="W304" s="3">
        <v>0.48</v>
      </c>
      <c r="X304" s="3">
        <v>22</v>
      </c>
      <c r="Y304" s="3">
        <v>26.273</v>
      </c>
      <c r="Z304" s="3">
        <v>17.68</v>
      </c>
      <c r="AA304" s="3">
        <v>2.72</v>
      </c>
      <c r="AB304" s="3">
        <v>6.3550000000000004</v>
      </c>
      <c r="AC304" s="3">
        <v>5.9569999999999999</v>
      </c>
      <c r="AD304" s="3">
        <v>15.535</v>
      </c>
      <c r="AE304" s="3">
        <v>71</v>
      </c>
      <c r="AF304" s="3">
        <v>9.5</v>
      </c>
      <c r="AG304" s="3">
        <v>26.05</v>
      </c>
      <c r="AH304" s="3">
        <v>1.425</v>
      </c>
      <c r="AI304" s="3">
        <v>2.9</v>
      </c>
      <c r="AJ304" s="3">
        <v>9.5500000000000007</v>
      </c>
      <c r="AK304" s="3">
        <v>17.16</v>
      </c>
      <c r="AL304" s="3">
        <v>29.25</v>
      </c>
      <c r="AM304" s="3">
        <v>3.1240000000000001</v>
      </c>
    </row>
    <row r="305" spans="1:39">
      <c r="A305" s="34">
        <v>39755</v>
      </c>
      <c r="B305" s="3">
        <v>12.483000000000001</v>
      </c>
      <c r="C305" s="3">
        <v>54.55</v>
      </c>
      <c r="E305" s="3">
        <v>5.6</v>
      </c>
      <c r="F305" s="3">
        <v>10.292999999999999</v>
      </c>
      <c r="G305" s="3">
        <v>85.658000000000001</v>
      </c>
      <c r="H305" s="3">
        <v>96.1</v>
      </c>
      <c r="I305" s="3">
        <v>17.436</v>
      </c>
      <c r="J305" s="4"/>
      <c r="K305" s="3">
        <v>14.727</v>
      </c>
      <c r="M305" s="3">
        <v>8.3699999999999992</v>
      </c>
      <c r="N305" s="3">
        <v>77</v>
      </c>
      <c r="O305" s="3">
        <v>49.39</v>
      </c>
      <c r="P305" s="3">
        <v>42.4</v>
      </c>
      <c r="Q305" s="3">
        <v>1.35</v>
      </c>
      <c r="R305" s="3">
        <v>40.109000000000002</v>
      </c>
      <c r="S305" s="3">
        <v>3.19</v>
      </c>
      <c r="T305" s="3">
        <v>7.95</v>
      </c>
      <c r="U305" s="3">
        <v>3.56</v>
      </c>
      <c r="V305" s="3">
        <v>15.5</v>
      </c>
      <c r="W305" s="3">
        <v>0.45500000000000002</v>
      </c>
      <c r="X305" s="3">
        <v>21.8</v>
      </c>
      <c r="Y305" s="3">
        <v>25.954999999999998</v>
      </c>
      <c r="Z305" s="3">
        <v>18.739999999999998</v>
      </c>
      <c r="AA305" s="3">
        <v>2.69</v>
      </c>
      <c r="AB305" s="3">
        <v>6.0910000000000002</v>
      </c>
      <c r="AC305" s="3">
        <v>5.633</v>
      </c>
      <c r="AD305" s="3">
        <v>15.03</v>
      </c>
      <c r="AE305" s="3">
        <v>70.5</v>
      </c>
      <c r="AF305" s="3">
        <v>9.6</v>
      </c>
      <c r="AG305" s="3">
        <v>26.5</v>
      </c>
      <c r="AH305" s="3">
        <v>1.45</v>
      </c>
      <c r="AI305" s="3">
        <v>2.9</v>
      </c>
      <c r="AJ305" s="3">
        <v>9.6999999999999993</v>
      </c>
      <c r="AK305" s="3">
        <v>17.3</v>
      </c>
      <c r="AL305" s="3">
        <v>28.5</v>
      </c>
      <c r="AM305" s="3">
        <v>2.9239999999999999</v>
      </c>
    </row>
    <row r="306" spans="1:39">
      <c r="A306" s="34">
        <v>39752</v>
      </c>
      <c r="B306" s="3">
        <v>12.483000000000001</v>
      </c>
      <c r="C306" s="3">
        <v>52</v>
      </c>
      <c r="E306" s="3">
        <v>6.4</v>
      </c>
      <c r="F306" s="3">
        <v>10.053000000000001</v>
      </c>
      <c r="G306" s="3">
        <v>85.194999999999993</v>
      </c>
      <c r="H306" s="3">
        <v>95</v>
      </c>
      <c r="I306" s="3">
        <v>16.977</v>
      </c>
      <c r="J306" s="4"/>
      <c r="K306" s="3">
        <v>13.727</v>
      </c>
      <c r="M306" s="3">
        <v>8.58</v>
      </c>
      <c r="N306" s="3">
        <v>75.75</v>
      </c>
      <c r="O306" s="3">
        <v>46.767000000000003</v>
      </c>
      <c r="P306" s="3">
        <v>41</v>
      </c>
      <c r="Q306" s="3">
        <v>1.39</v>
      </c>
      <c r="R306" s="3">
        <v>41.963000000000001</v>
      </c>
      <c r="S306" s="3">
        <v>2.85</v>
      </c>
      <c r="T306" s="3">
        <v>7.6</v>
      </c>
      <c r="U306" s="3">
        <v>3.6</v>
      </c>
      <c r="V306" s="3">
        <v>15.2</v>
      </c>
      <c r="W306" s="3">
        <v>0.45</v>
      </c>
      <c r="X306" s="3">
        <v>21.2</v>
      </c>
      <c r="Y306" s="3">
        <v>24.635999999999999</v>
      </c>
      <c r="Z306" s="3">
        <v>18.88</v>
      </c>
      <c r="AA306" s="3">
        <v>2.66</v>
      </c>
      <c r="AB306" s="3">
        <v>5.9180000000000001</v>
      </c>
      <c r="AC306" s="3">
        <v>5.3259999999999996</v>
      </c>
      <c r="AD306" s="3">
        <v>14.545</v>
      </c>
      <c r="AE306" s="3">
        <v>65.5</v>
      </c>
      <c r="AF306" s="3">
        <v>8.6</v>
      </c>
      <c r="AG306" s="3">
        <v>25.25</v>
      </c>
      <c r="AH306" s="3">
        <v>1.492</v>
      </c>
      <c r="AI306" s="3">
        <v>2.9</v>
      </c>
      <c r="AJ306" s="3">
        <v>9.33</v>
      </c>
      <c r="AK306" s="3">
        <v>16.8</v>
      </c>
      <c r="AL306" s="3">
        <v>28.05</v>
      </c>
      <c r="AM306" s="3">
        <v>3.0939999999999999</v>
      </c>
    </row>
    <row r="307" spans="1:39">
      <c r="A307" s="34">
        <v>39751</v>
      </c>
      <c r="B307" s="3">
        <v>11</v>
      </c>
      <c r="C307" s="3">
        <v>55</v>
      </c>
      <c r="E307" s="3">
        <v>5.4</v>
      </c>
      <c r="F307" s="3">
        <v>10.173</v>
      </c>
      <c r="G307" s="3">
        <v>88.343000000000004</v>
      </c>
      <c r="H307" s="3">
        <v>96.5</v>
      </c>
      <c r="I307" s="3">
        <v>15.087</v>
      </c>
      <c r="J307" s="4"/>
      <c r="K307" s="3">
        <v>14.964</v>
      </c>
      <c r="M307" s="3">
        <v>9.1</v>
      </c>
      <c r="N307" s="3">
        <v>77.55</v>
      </c>
      <c r="O307" s="3">
        <v>48.691000000000003</v>
      </c>
      <c r="P307" s="3">
        <v>43.55</v>
      </c>
      <c r="Q307" s="3">
        <v>1.3</v>
      </c>
      <c r="R307" s="3">
        <v>41.963000000000001</v>
      </c>
      <c r="S307" s="3">
        <v>2.48</v>
      </c>
      <c r="T307" s="3">
        <v>8.75</v>
      </c>
      <c r="U307" s="3">
        <v>3.42</v>
      </c>
      <c r="V307" s="3">
        <v>15.3</v>
      </c>
      <c r="W307" s="3">
        <v>0.44</v>
      </c>
      <c r="X307" s="3">
        <v>21.7</v>
      </c>
      <c r="Y307" s="3">
        <v>25.454999999999998</v>
      </c>
      <c r="Z307" s="3">
        <v>17.579999999999998</v>
      </c>
      <c r="AA307" s="3">
        <v>2.4700000000000002</v>
      </c>
      <c r="AB307" s="3">
        <v>6.8179999999999996</v>
      </c>
      <c r="AC307" s="3">
        <v>5.4450000000000003</v>
      </c>
      <c r="AD307" s="3">
        <v>14.352</v>
      </c>
      <c r="AE307" s="3">
        <v>67</v>
      </c>
      <c r="AF307" s="3">
        <v>8.5</v>
      </c>
      <c r="AG307" s="3">
        <v>31.5</v>
      </c>
      <c r="AH307" s="3">
        <v>1.3129999999999999</v>
      </c>
      <c r="AI307" s="3">
        <v>2.9</v>
      </c>
      <c r="AJ307" s="3">
        <v>9.8699999999999992</v>
      </c>
      <c r="AK307" s="3">
        <v>17.18</v>
      </c>
      <c r="AL307" s="3">
        <v>29.3</v>
      </c>
      <c r="AM307" s="3">
        <v>3.1539999999999999</v>
      </c>
    </row>
    <row r="308" spans="1:39">
      <c r="A308" s="34">
        <v>39750</v>
      </c>
      <c r="B308" s="3">
        <v>10.667</v>
      </c>
      <c r="C308" s="3">
        <v>50.4</v>
      </c>
      <c r="E308" s="3">
        <v>4.72</v>
      </c>
      <c r="F308" s="3">
        <v>9.2260000000000009</v>
      </c>
      <c r="G308" s="3">
        <v>79.777000000000001</v>
      </c>
      <c r="H308" s="3">
        <v>88.85</v>
      </c>
      <c r="I308" s="3">
        <v>13.452999999999999</v>
      </c>
      <c r="J308" s="4"/>
      <c r="K308" s="3">
        <v>13.364000000000001</v>
      </c>
      <c r="M308" s="3">
        <v>9.2200000000000006</v>
      </c>
      <c r="N308" s="3">
        <v>68</v>
      </c>
      <c r="O308" s="3">
        <v>42.703000000000003</v>
      </c>
      <c r="P308" s="3">
        <v>40.5</v>
      </c>
      <c r="Q308" s="3">
        <v>1.1499999999999999</v>
      </c>
      <c r="R308" s="3">
        <v>35.131999999999998</v>
      </c>
      <c r="S308" s="3">
        <v>1.25</v>
      </c>
      <c r="T308" s="3">
        <v>7.3</v>
      </c>
      <c r="U308" s="30">
        <v>3.17</v>
      </c>
      <c r="V308" s="3">
        <v>15.5</v>
      </c>
      <c r="W308" s="3">
        <v>0.41</v>
      </c>
      <c r="X308" s="3">
        <v>21.5</v>
      </c>
      <c r="Y308" s="3">
        <v>23.635999999999999</v>
      </c>
      <c r="Z308" s="3">
        <v>15.86</v>
      </c>
      <c r="AA308" s="3">
        <v>2.35</v>
      </c>
      <c r="AB308" s="3">
        <v>5.4550000000000001</v>
      </c>
      <c r="AC308" s="3">
        <v>4.9240000000000004</v>
      </c>
      <c r="AD308" s="3">
        <v>12.683999999999999</v>
      </c>
      <c r="AE308" s="3">
        <v>61.5</v>
      </c>
      <c r="AF308" s="3">
        <v>8.89</v>
      </c>
      <c r="AG308" s="3">
        <v>28.8</v>
      </c>
      <c r="AH308" s="3">
        <v>1.288</v>
      </c>
      <c r="AI308" s="3">
        <v>2.9</v>
      </c>
      <c r="AJ308" s="3">
        <v>8.8000000000000007</v>
      </c>
      <c r="AK308" s="3">
        <v>15.72</v>
      </c>
      <c r="AL308" s="3">
        <v>26.95</v>
      </c>
      <c r="AM308" s="3">
        <v>2.7450000000000001</v>
      </c>
    </row>
    <row r="309" spans="1:39">
      <c r="A309" s="34">
        <v>39749</v>
      </c>
      <c r="B309" s="3">
        <v>8.0419999999999998</v>
      </c>
      <c r="C309" s="3">
        <v>50</v>
      </c>
      <c r="E309" s="3">
        <v>4.68</v>
      </c>
      <c r="F309" s="3">
        <v>8.5649999999999995</v>
      </c>
      <c r="G309" s="3">
        <v>83.343000000000004</v>
      </c>
      <c r="H309" s="3">
        <v>90.3</v>
      </c>
      <c r="I309" s="3">
        <v>12.811</v>
      </c>
      <c r="J309" s="4"/>
      <c r="K309" s="3">
        <v>13.4</v>
      </c>
      <c r="M309" s="3">
        <v>8.99</v>
      </c>
      <c r="N309" s="3">
        <v>66.5</v>
      </c>
      <c r="O309" s="3">
        <v>41.173000000000002</v>
      </c>
      <c r="P309" s="3">
        <v>38.799999999999997</v>
      </c>
      <c r="Q309" s="3">
        <v>1.01</v>
      </c>
      <c r="R309" s="3">
        <v>32.204999999999998</v>
      </c>
      <c r="S309" s="30">
        <v>1.24</v>
      </c>
      <c r="T309" s="3">
        <v>7.05</v>
      </c>
      <c r="U309" s="3">
        <v>3.2</v>
      </c>
      <c r="V309" s="3">
        <v>17</v>
      </c>
      <c r="W309" s="30">
        <v>0.40500000000000003</v>
      </c>
      <c r="X309" s="3">
        <v>21.6</v>
      </c>
      <c r="Y309" s="3">
        <v>22.635999999999999</v>
      </c>
      <c r="Z309" s="3">
        <v>15.9</v>
      </c>
      <c r="AA309" s="4"/>
      <c r="AB309" s="3">
        <v>5.1820000000000004</v>
      </c>
      <c r="AC309" s="3">
        <v>4.7960000000000003</v>
      </c>
      <c r="AD309" s="3">
        <v>12.702999999999999</v>
      </c>
      <c r="AE309" s="3">
        <v>61.5</v>
      </c>
      <c r="AF309" s="3">
        <v>9.5</v>
      </c>
      <c r="AG309" s="3">
        <v>30.45</v>
      </c>
      <c r="AH309" s="3">
        <v>1.2749999999999999</v>
      </c>
      <c r="AI309" s="3">
        <v>2.9</v>
      </c>
      <c r="AJ309" s="3">
        <v>9.1999999999999993</v>
      </c>
      <c r="AK309" s="3">
        <v>14.94</v>
      </c>
      <c r="AL309" s="3">
        <v>25.9</v>
      </c>
      <c r="AM309" s="3">
        <v>2.645</v>
      </c>
    </row>
    <row r="310" spans="1:39">
      <c r="A310" s="34">
        <v>39748</v>
      </c>
      <c r="B310" s="30">
        <v>7.5</v>
      </c>
      <c r="C310" s="30">
        <v>42.85</v>
      </c>
      <c r="E310" s="30">
        <v>4.2</v>
      </c>
      <c r="F310" s="30">
        <v>7.0549999999999997</v>
      </c>
      <c r="G310" s="3">
        <v>69.451999999999998</v>
      </c>
      <c r="H310" s="3">
        <v>79.150000000000006</v>
      </c>
      <c r="I310" s="3">
        <v>12.848000000000001</v>
      </c>
      <c r="J310" s="4"/>
      <c r="K310" s="3">
        <v>12.164</v>
      </c>
      <c r="M310" s="3">
        <v>8.11</v>
      </c>
      <c r="N310" s="3">
        <v>62</v>
      </c>
      <c r="O310" s="30">
        <v>35.972000000000001</v>
      </c>
      <c r="P310" s="3">
        <v>34.950000000000003</v>
      </c>
      <c r="Q310" s="30">
        <v>0.97</v>
      </c>
      <c r="R310" s="30">
        <v>30.253</v>
      </c>
      <c r="S310" s="3">
        <v>1.58</v>
      </c>
      <c r="T310" s="30">
        <v>5.79</v>
      </c>
      <c r="U310" s="3">
        <v>3.4</v>
      </c>
      <c r="V310" s="3">
        <v>16</v>
      </c>
      <c r="W310" s="3">
        <v>0.41</v>
      </c>
      <c r="X310" s="30">
        <v>19.14</v>
      </c>
      <c r="Y310" s="30">
        <v>20.727</v>
      </c>
      <c r="Z310" s="3">
        <v>15.46</v>
      </c>
      <c r="AA310" s="4"/>
      <c r="AB310" s="3">
        <v>5.2729999999999997</v>
      </c>
      <c r="AC310" s="30">
        <v>4.3360000000000003</v>
      </c>
      <c r="AD310" s="30">
        <v>11.539</v>
      </c>
      <c r="AE310" s="3">
        <v>56.05</v>
      </c>
      <c r="AF310" s="3">
        <v>9.6</v>
      </c>
      <c r="AG310" s="3">
        <v>29.6</v>
      </c>
      <c r="AH310" s="3">
        <v>1.222</v>
      </c>
      <c r="AI310" s="3">
        <v>2.9</v>
      </c>
      <c r="AJ310" s="3">
        <v>7.07</v>
      </c>
      <c r="AK310" s="30">
        <v>13.1</v>
      </c>
      <c r="AL310" s="3">
        <v>24.5</v>
      </c>
      <c r="AM310" s="30">
        <v>2.1960000000000002</v>
      </c>
    </row>
    <row r="311" spans="1:39">
      <c r="A311" s="34">
        <v>39745</v>
      </c>
      <c r="B311" s="3">
        <v>10.117000000000001</v>
      </c>
      <c r="C311" s="3">
        <v>50</v>
      </c>
      <c r="E311" s="3">
        <v>5.12</v>
      </c>
      <c r="F311" s="3">
        <v>8.5649999999999995</v>
      </c>
      <c r="G311" s="3">
        <v>81.491</v>
      </c>
      <c r="H311" s="3">
        <v>89.5</v>
      </c>
      <c r="I311" s="3">
        <v>15.307</v>
      </c>
      <c r="J311" s="4"/>
      <c r="K311" s="3">
        <v>14.473000000000001</v>
      </c>
      <c r="M311" s="3">
        <v>9.43</v>
      </c>
      <c r="N311" s="3">
        <v>72</v>
      </c>
      <c r="O311" s="3">
        <v>41.521999999999998</v>
      </c>
      <c r="P311" s="3">
        <v>39.5</v>
      </c>
      <c r="Q311" s="3">
        <v>1.1299999999999999</v>
      </c>
      <c r="R311" s="3">
        <v>35.668999999999997</v>
      </c>
      <c r="S311" s="3">
        <v>2.1</v>
      </c>
      <c r="T311" s="3">
        <v>6.59</v>
      </c>
      <c r="U311" s="3">
        <v>3.72</v>
      </c>
      <c r="V311" s="3">
        <v>17</v>
      </c>
      <c r="W311" s="3">
        <v>0.55000000000000004</v>
      </c>
      <c r="X311" s="3">
        <v>23.85</v>
      </c>
      <c r="Y311" s="3">
        <v>23.635999999999999</v>
      </c>
      <c r="Z311" s="3">
        <v>18.8</v>
      </c>
      <c r="AA311" s="3">
        <v>2.35</v>
      </c>
      <c r="AB311" s="3">
        <v>6.0179999999999998</v>
      </c>
      <c r="AC311" s="3">
        <v>5.1210000000000004</v>
      </c>
      <c r="AD311" s="3">
        <v>13.964</v>
      </c>
      <c r="AE311" s="3">
        <v>61.55</v>
      </c>
      <c r="AF311" s="3">
        <v>9.6</v>
      </c>
      <c r="AG311" s="3">
        <v>31.55</v>
      </c>
      <c r="AH311" s="3">
        <v>1.25</v>
      </c>
      <c r="AI311" s="3">
        <v>2.9</v>
      </c>
      <c r="AJ311" s="3">
        <v>8.7799999999999994</v>
      </c>
      <c r="AK311" s="3">
        <v>15.58</v>
      </c>
      <c r="AL311" s="3">
        <v>25.6</v>
      </c>
      <c r="AM311" s="3">
        <v>2.6949999999999998</v>
      </c>
    </row>
    <row r="312" spans="1:39">
      <c r="A312" s="34">
        <v>39744</v>
      </c>
      <c r="B312" s="3">
        <v>10</v>
      </c>
      <c r="C312" s="3">
        <v>53.3</v>
      </c>
      <c r="E312" s="3">
        <v>5.88</v>
      </c>
      <c r="F312" s="3">
        <v>9.1959999999999997</v>
      </c>
      <c r="G312" s="3">
        <v>93.159000000000006</v>
      </c>
      <c r="H312" s="3">
        <v>98.05</v>
      </c>
      <c r="I312" s="3">
        <v>15.949</v>
      </c>
      <c r="J312" s="4"/>
      <c r="K312" s="3">
        <v>16.254999999999999</v>
      </c>
      <c r="M312" s="3">
        <v>10.3</v>
      </c>
      <c r="N312" s="3">
        <v>77.5</v>
      </c>
      <c r="O312" s="3">
        <v>43.445999999999998</v>
      </c>
      <c r="P312" s="3">
        <v>42.3</v>
      </c>
      <c r="Q312" s="3">
        <v>1.3</v>
      </c>
      <c r="R312" s="3">
        <v>37.914000000000001</v>
      </c>
      <c r="S312" s="3">
        <v>2.25</v>
      </c>
      <c r="T312" s="3">
        <v>6.72</v>
      </c>
      <c r="U312" s="3">
        <v>3.85</v>
      </c>
      <c r="V312" s="3">
        <v>16.8</v>
      </c>
      <c r="W312" s="3">
        <v>0.56999999999999995</v>
      </c>
      <c r="X312" s="3">
        <v>25.7</v>
      </c>
      <c r="Y312" s="3">
        <v>24.545000000000002</v>
      </c>
      <c r="Z312" s="3">
        <v>20.399999999999999</v>
      </c>
      <c r="AA312" s="3">
        <v>2.46</v>
      </c>
      <c r="AB312" s="3">
        <v>6.5449999999999999</v>
      </c>
      <c r="AC312" s="3">
        <v>5.4619999999999997</v>
      </c>
      <c r="AD312" s="3">
        <v>14.545</v>
      </c>
      <c r="AE312" s="3">
        <v>63.3</v>
      </c>
      <c r="AF312" s="3">
        <v>9.6</v>
      </c>
      <c r="AG312" s="3">
        <v>33.25</v>
      </c>
      <c r="AH312" s="3">
        <v>1.26</v>
      </c>
      <c r="AI312" s="3">
        <v>2.9</v>
      </c>
      <c r="AJ312" s="3">
        <v>9.75</v>
      </c>
      <c r="AK312" s="3">
        <v>16.04</v>
      </c>
      <c r="AL312" s="3">
        <v>27.75</v>
      </c>
      <c r="AM312" s="3">
        <v>3.3929999999999998</v>
      </c>
    </row>
    <row r="313" spans="1:39">
      <c r="A313" s="34">
        <v>39743</v>
      </c>
      <c r="B313" s="3">
        <v>11.532999999999999</v>
      </c>
      <c r="C313" s="3">
        <v>54.45</v>
      </c>
      <c r="E313" s="3">
        <v>6.48</v>
      </c>
      <c r="F313" s="3">
        <v>9.5120000000000005</v>
      </c>
      <c r="G313" s="3">
        <v>96.122</v>
      </c>
      <c r="H313" s="3">
        <v>100.6</v>
      </c>
      <c r="I313" s="3">
        <v>16.977</v>
      </c>
      <c r="J313" s="4"/>
      <c r="K313" s="3">
        <v>17.690999999999999</v>
      </c>
      <c r="M313" s="3">
        <v>10.56</v>
      </c>
      <c r="N313" s="3">
        <v>80.95</v>
      </c>
      <c r="O313" s="3">
        <v>45.15</v>
      </c>
      <c r="P313" s="3">
        <v>45</v>
      </c>
      <c r="Q313" s="3">
        <v>1.38</v>
      </c>
      <c r="R313" s="3">
        <v>39.524000000000001</v>
      </c>
      <c r="S313" s="3">
        <v>2.79</v>
      </c>
      <c r="T313" s="3">
        <v>7.66</v>
      </c>
      <c r="U313" s="3">
        <v>3.94</v>
      </c>
      <c r="V313" s="3">
        <v>17.12</v>
      </c>
      <c r="W313" s="3">
        <v>0.57999999999999996</v>
      </c>
      <c r="X313" s="3">
        <v>27</v>
      </c>
      <c r="Y313" s="3">
        <v>25.135999999999999</v>
      </c>
      <c r="Z313" s="3">
        <v>20.65</v>
      </c>
      <c r="AA313" s="3">
        <v>2.36</v>
      </c>
      <c r="AB313" s="3">
        <v>6.9089999999999998</v>
      </c>
      <c r="AC313" s="3">
        <v>5.8550000000000004</v>
      </c>
      <c r="AD313" s="3">
        <v>15.321</v>
      </c>
      <c r="AE313" s="3">
        <v>64.099999999999994</v>
      </c>
      <c r="AF313" s="3">
        <v>10</v>
      </c>
      <c r="AG313" s="3">
        <v>32.5</v>
      </c>
      <c r="AH313" s="3">
        <v>1.2629999999999999</v>
      </c>
      <c r="AI313" s="3">
        <v>2.9</v>
      </c>
      <c r="AJ313" s="3">
        <v>9.64</v>
      </c>
      <c r="AK313" s="3">
        <v>16.84</v>
      </c>
      <c r="AL313" s="3">
        <v>27</v>
      </c>
      <c r="AM313" s="3">
        <v>3.3929999999999998</v>
      </c>
    </row>
    <row r="314" spans="1:39">
      <c r="A314" s="34">
        <v>39742</v>
      </c>
      <c r="B314" s="3">
        <v>11.083</v>
      </c>
      <c r="C314" s="3">
        <v>54.9</v>
      </c>
      <c r="E314" s="3">
        <v>6.52</v>
      </c>
      <c r="F314" s="3">
        <v>9.9320000000000004</v>
      </c>
      <c r="G314" s="3">
        <v>98.992999999999995</v>
      </c>
      <c r="H314" s="3">
        <v>104</v>
      </c>
      <c r="I314" s="3">
        <v>17.436</v>
      </c>
      <c r="J314" s="4"/>
      <c r="K314" s="3">
        <v>18.454999999999998</v>
      </c>
      <c r="M314" s="3">
        <v>11.3</v>
      </c>
      <c r="N314" s="3">
        <v>83</v>
      </c>
      <c r="O314" s="3">
        <v>46.067999999999998</v>
      </c>
      <c r="P314" s="3">
        <v>48.3</v>
      </c>
      <c r="Q314" s="3">
        <v>1.38</v>
      </c>
      <c r="R314" s="3">
        <v>40.012</v>
      </c>
      <c r="S314" s="3">
        <v>2.98</v>
      </c>
      <c r="T314" s="3">
        <v>7.89</v>
      </c>
      <c r="U314" s="3">
        <v>3.95</v>
      </c>
      <c r="V314" s="3">
        <v>17.46</v>
      </c>
      <c r="W314" s="3">
        <v>0.68</v>
      </c>
      <c r="X314" s="3">
        <v>28.25</v>
      </c>
      <c r="Y314" s="3">
        <v>26.045000000000002</v>
      </c>
      <c r="Z314" s="3">
        <v>23.1</v>
      </c>
      <c r="AA314" s="3">
        <v>2.4300000000000002</v>
      </c>
      <c r="AB314" s="3">
        <v>7.2729999999999997</v>
      </c>
      <c r="AC314" s="3">
        <v>6.2990000000000004</v>
      </c>
      <c r="AD314" s="3">
        <v>16.678999999999998</v>
      </c>
      <c r="AE314" s="3">
        <v>68.5</v>
      </c>
      <c r="AF314" s="3">
        <v>8.5</v>
      </c>
      <c r="AG314" s="3">
        <v>35.1</v>
      </c>
      <c r="AH314" s="3">
        <v>1.28</v>
      </c>
      <c r="AI314" s="3">
        <v>2.9</v>
      </c>
      <c r="AJ314" s="3">
        <v>9.99</v>
      </c>
      <c r="AK314" s="3">
        <v>16.7</v>
      </c>
      <c r="AL314" s="3">
        <v>28.25</v>
      </c>
      <c r="AM314" s="3">
        <v>3.673</v>
      </c>
    </row>
    <row r="315" spans="1:39">
      <c r="A315" s="34">
        <v>39741</v>
      </c>
      <c r="B315" s="3">
        <v>10.833</v>
      </c>
      <c r="C315" s="3">
        <v>56</v>
      </c>
      <c r="E315" s="3">
        <v>6.6</v>
      </c>
      <c r="F315" s="3">
        <v>10.053000000000001</v>
      </c>
      <c r="G315" s="3">
        <v>99.084999999999994</v>
      </c>
      <c r="H315" s="3">
        <v>106.4</v>
      </c>
      <c r="I315" s="3">
        <v>17.436</v>
      </c>
      <c r="J315" s="4"/>
      <c r="K315" s="3">
        <v>18.908999999999999</v>
      </c>
      <c r="M315" s="3">
        <v>11.3</v>
      </c>
      <c r="N315" s="3">
        <v>85.5</v>
      </c>
      <c r="O315" s="3">
        <v>48.253</v>
      </c>
      <c r="P315" s="3">
        <v>48</v>
      </c>
      <c r="Q315" s="3">
        <v>1.4</v>
      </c>
      <c r="R315" s="3">
        <v>40.012</v>
      </c>
      <c r="S315" s="3">
        <v>3.03</v>
      </c>
      <c r="T315" s="3">
        <v>7.78</v>
      </c>
      <c r="U315" s="3">
        <v>4</v>
      </c>
      <c r="V315" s="3">
        <v>17.440000000000001</v>
      </c>
      <c r="W315" s="3">
        <v>0.68</v>
      </c>
      <c r="X315" s="3">
        <v>28.45</v>
      </c>
      <c r="Y315" s="3">
        <v>25.454999999999998</v>
      </c>
      <c r="Z315" s="3">
        <v>22.2</v>
      </c>
      <c r="AA315" s="3">
        <v>2.5</v>
      </c>
      <c r="AB315" s="3">
        <v>7.5449999999999999</v>
      </c>
      <c r="AC315" s="3">
        <v>6.452</v>
      </c>
      <c r="AD315" s="3">
        <v>16.97</v>
      </c>
      <c r="AE315" s="3">
        <v>68.3</v>
      </c>
      <c r="AF315" s="3">
        <v>8.5</v>
      </c>
      <c r="AG315" s="3">
        <v>36</v>
      </c>
      <c r="AH315" s="3">
        <v>1.3</v>
      </c>
      <c r="AI315" s="3">
        <v>2.9</v>
      </c>
      <c r="AJ315" s="3">
        <v>10.199999999999999</v>
      </c>
      <c r="AK315" s="3">
        <v>17.28</v>
      </c>
      <c r="AL315" s="3">
        <v>29</v>
      </c>
      <c r="AM315" s="3">
        <v>3.6930000000000001</v>
      </c>
    </row>
    <row r="316" spans="1:39">
      <c r="A316" s="34">
        <v>39738</v>
      </c>
      <c r="B316" s="3">
        <v>9.35</v>
      </c>
      <c r="C316" s="3">
        <v>53.65</v>
      </c>
      <c r="E316" s="3">
        <v>6.8</v>
      </c>
      <c r="F316" s="3">
        <v>9.9019999999999992</v>
      </c>
      <c r="G316" s="3">
        <v>97.418000000000006</v>
      </c>
      <c r="H316" s="3">
        <v>106</v>
      </c>
      <c r="I316" s="3">
        <v>20.189</v>
      </c>
      <c r="J316" s="4"/>
      <c r="K316" s="3">
        <v>18.273</v>
      </c>
      <c r="M316" s="3">
        <v>11</v>
      </c>
      <c r="N316" s="3">
        <v>82</v>
      </c>
      <c r="O316" s="3">
        <v>46.985999999999997</v>
      </c>
      <c r="P316" s="3">
        <v>43.6</v>
      </c>
      <c r="Q316" s="3">
        <v>1.45</v>
      </c>
      <c r="R316" s="3">
        <v>41.670999999999999</v>
      </c>
      <c r="S316" s="3">
        <v>3.59</v>
      </c>
      <c r="T316" s="3">
        <v>7.45</v>
      </c>
      <c r="U316" s="3">
        <v>4.07</v>
      </c>
      <c r="V316" s="3">
        <v>17</v>
      </c>
      <c r="W316" s="3">
        <v>0.7</v>
      </c>
      <c r="X316" s="3">
        <v>27.3</v>
      </c>
      <c r="Y316" s="3">
        <v>23.635999999999999</v>
      </c>
      <c r="Z316" s="3">
        <v>20.100000000000001</v>
      </c>
      <c r="AA316" s="3">
        <v>2.6</v>
      </c>
      <c r="AB316" s="3">
        <v>6.8179999999999996</v>
      </c>
      <c r="AC316" s="3">
        <v>6.06</v>
      </c>
      <c r="AD316" s="3">
        <v>15.903</v>
      </c>
      <c r="AE316" s="3">
        <v>62.95</v>
      </c>
      <c r="AF316" s="3">
        <v>8.5</v>
      </c>
      <c r="AG316" s="3">
        <v>39.4</v>
      </c>
      <c r="AH316" s="3">
        <v>1.3</v>
      </c>
      <c r="AI316" s="3">
        <v>2.9</v>
      </c>
      <c r="AJ316" s="3">
        <v>9.9</v>
      </c>
      <c r="AK316" s="3">
        <v>17</v>
      </c>
      <c r="AL316" s="3">
        <v>26.65</v>
      </c>
      <c r="AM316" s="3">
        <v>3.8719999999999999</v>
      </c>
    </row>
    <row r="317" spans="1:39">
      <c r="A317" s="34">
        <v>39737</v>
      </c>
      <c r="B317" s="3">
        <v>11.683</v>
      </c>
      <c r="C317" s="3">
        <v>52.6</v>
      </c>
      <c r="E317" s="3">
        <v>7.36</v>
      </c>
      <c r="F317" s="3">
        <v>10.443</v>
      </c>
      <c r="G317" s="3">
        <v>100.474</v>
      </c>
      <c r="H317" s="3">
        <v>108.5</v>
      </c>
      <c r="I317" s="3">
        <v>23.126000000000001</v>
      </c>
      <c r="J317" s="4"/>
      <c r="K317" s="3">
        <v>18.864000000000001</v>
      </c>
      <c r="M317" s="3">
        <v>11.7</v>
      </c>
      <c r="N317" s="3">
        <v>85</v>
      </c>
      <c r="O317" s="3">
        <v>48.515999999999998</v>
      </c>
      <c r="P317" s="3">
        <v>45</v>
      </c>
      <c r="Q317" s="3">
        <v>1.6</v>
      </c>
      <c r="R317" s="3">
        <v>42.744</v>
      </c>
      <c r="S317" s="3">
        <v>4.2</v>
      </c>
      <c r="T317" s="3">
        <v>7.65</v>
      </c>
      <c r="U317" s="3">
        <v>4.37</v>
      </c>
      <c r="V317" s="3">
        <v>15.72</v>
      </c>
      <c r="W317" s="3">
        <v>0.64</v>
      </c>
      <c r="X317" s="3">
        <v>27.3</v>
      </c>
      <c r="Y317" s="3">
        <v>24.635999999999999</v>
      </c>
      <c r="Z317" s="3">
        <v>20</v>
      </c>
      <c r="AA317" s="3">
        <v>2.69</v>
      </c>
      <c r="AB317" s="3">
        <v>6.8179999999999996</v>
      </c>
      <c r="AC317" s="3">
        <v>6.4859999999999998</v>
      </c>
      <c r="AD317" s="3">
        <v>17.454999999999998</v>
      </c>
      <c r="AE317" s="3">
        <v>67.75</v>
      </c>
      <c r="AF317" s="3">
        <v>9.4</v>
      </c>
      <c r="AG317" s="3">
        <v>39.5</v>
      </c>
      <c r="AH317" s="3">
        <v>1.3</v>
      </c>
      <c r="AI317" s="3">
        <v>2.9</v>
      </c>
      <c r="AJ317" s="3">
        <v>10.18</v>
      </c>
      <c r="AK317" s="3">
        <v>19.100000000000001</v>
      </c>
      <c r="AL317" s="3">
        <v>27.45</v>
      </c>
      <c r="AM317" s="3">
        <v>3.7629999999999999</v>
      </c>
    </row>
    <row r="318" spans="1:39">
      <c r="A318" s="34">
        <v>39736</v>
      </c>
      <c r="B318" s="3">
        <v>14.167</v>
      </c>
      <c r="C318" s="3">
        <v>53</v>
      </c>
      <c r="E318" s="3">
        <v>8</v>
      </c>
      <c r="F318" s="3">
        <v>10.879</v>
      </c>
      <c r="G318" s="3">
        <v>103.438</v>
      </c>
      <c r="H318" s="3">
        <v>114.2</v>
      </c>
      <c r="I318" s="3">
        <v>24.686</v>
      </c>
      <c r="J318" s="4"/>
      <c r="K318" s="3">
        <v>20.091000000000001</v>
      </c>
      <c r="M318" s="3">
        <v>12.38</v>
      </c>
      <c r="N318" s="3">
        <v>88.25</v>
      </c>
      <c r="O318" s="3">
        <v>50.088999999999999</v>
      </c>
      <c r="P318" s="3">
        <v>48.35</v>
      </c>
      <c r="Q318" s="3">
        <v>1.7</v>
      </c>
      <c r="R318" s="3">
        <v>44.402999999999999</v>
      </c>
      <c r="S318" s="3">
        <v>4.88</v>
      </c>
      <c r="T318" s="3">
        <v>8.4600000000000009</v>
      </c>
      <c r="U318" s="3">
        <v>4.7</v>
      </c>
      <c r="V318" s="3">
        <v>17.559999999999999</v>
      </c>
      <c r="W318" s="3">
        <v>0.81</v>
      </c>
      <c r="X318" s="3">
        <v>28.8</v>
      </c>
      <c r="Y318" s="3">
        <v>26.454999999999998</v>
      </c>
      <c r="Z318" s="3">
        <v>21.55</v>
      </c>
      <c r="AA318" s="3">
        <v>2.85</v>
      </c>
      <c r="AB318" s="3">
        <v>7.3550000000000004</v>
      </c>
      <c r="AC318" s="3">
        <v>6.7</v>
      </c>
      <c r="AD318" s="3">
        <v>17.939</v>
      </c>
      <c r="AE318" s="3">
        <v>70.8</v>
      </c>
      <c r="AF318" s="3">
        <v>9.6999999999999993</v>
      </c>
      <c r="AG318" s="3">
        <v>41</v>
      </c>
      <c r="AH318" s="3">
        <v>1.3129999999999999</v>
      </c>
      <c r="AI318" s="3">
        <v>2.9</v>
      </c>
      <c r="AJ318" s="3">
        <v>10.94</v>
      </c>
      <c r="AK318" s="3">
        <v>19.600000000000001</v>
      </c>
      <c r="AL318" s="3">
        <v>28.25</v>
      </c>
      <c r="AM318" s="3">
        <v>3.972</v>
      </c>
    </row>
    <row r="319" spans="1:39">
      <c r="A319" s="34">
        <v>39735</v>
      </c>
      <c r="B319" s="3">
        <v>14.5</v>
      </c>
      <c r="C319" s="3">
        <v>55.3</v>
      </c>
      <c r="E319" s="3">
        <v>8.36</v>
      </c>
      <c r="F319" s="3">
        <v>11.42</v>
      </c>
      <c r="G319" s="3">
        <v>106.401</v>
      </c>
      <c r="H319" s="3">
        <v>117.7</v>
      </c>
      <c r="I319" s="3">
        <v>26.154</v>
      </c>
      <c r="J319" s="4"/>
      <c r="K319" s="3">
        <v>20.091000000000001</v>
      </c>
      <c r="M319" s="3">
        <v>12.82</v>
      </c>
      <c r="N319" s="3">
        <v>92.5</v>
      </c>
      <c r="O319" s="3">
        <v>53.149000000000001</v>
      </c>
      <c r="P319" s="3">
        <v>51.6</v>
      </c>
      <c r="Q319" s="3">
        <v>1.92</v>
      </c>
      <c r="R319" s="3">
        <v>49.673000000000002</v>
      </c>
      <c r="S319" s="3">
        <v>5.09</v>
      </c>
      <c r="T319" s="3">
        <v>9.4499999999999993</v>
      </c>
      <c r="U319" s="3">
        <v>5.04</v>
      </c>
      <c r="V319" s="3">
        <v>18.440000000000001</v>
      </c>
      <c r="W319" s="3">
        <v>0.77</v>
      </c>
      <c r="X319" s="3">
        <v>29.2</v>
      </c>
      <c r="Y319" s="3">
        <v>27.273</v>
      </c>
      <c r="Z319" s="3">
        <v>23.2</v>
      </c>
      <c r="AA319" s="3">
        <v>2.75</v>
      </c>
      <c r="AB319" s="3">
        <v>7.4820000000000002</v>
      </c>
      <c r="AC319" s="3">
        <v>6.7850000000000001</v>
      </c>
      <c r="AD319" s="3">
        <v>18.327000000000002</v>
      </c>
      <c r="AE319" s="3">
        <v>74</v>
      </c>
      <c r="AF319" s="3">
        <v>9.6999999999999993</v>
      </c>
      <c r="AG319" s="3">
        <v>42</v>
      </c>
      <c r="AH319" s="3">
        <v>1.3049999999999999</v>
      </c>
      <c r="AI319" s="3">
        <v>2.9</v>
      </c>
      <c r="AJ319" s="3">
        <v>11.02</v>
      </c>
      <c r="AK319" s="3">
        <v>20.100000000000001</v>
      </c>
      <c r="AL319" s="3">
        <v>30</v>
      </c>
      <c r="AM319" s="3">
        <v>3.9820000000000002</v>
      </c>
    </row>
    <row r="320" spans="1:39">
      <c r="A320" s="34">
        <v>39734</v>
      </c>
      <c r="B320" s="3">
        <v>14.233000000000001</v>
      </c>
      <c r="C320" s="3">
        <v>59</v>
      </c>
      <c r="E320" s="3">
        <v>8</v>
      </c>
      <c r="F320" s="3">
        <v>11.675000000000001</v>
      </c>
      <c r="G320" s="3">
        <v>106.03</v>
      </c>
      <c r="H320" s="3">
        <v>119</v>
      </c>
      <c r="I320" s="3">
        <v>24.777000000000001</v>
      </c>
      <c r="J320" s="4"/>
      <c r="K320" s="3">
        <v>19.681999999999999</v>
      </c>
      <c r="M320" s="3">
        <v>12.3</v>
      </c>
      <c r="N320" s="3">
        <v>90</v>
      </c>
      <c r="O320" s="3">
        <v>49.39</v>
      </c>
      <c r="P320" s="3">
        <v>47.5</v>
      </c>
      <c r="Q320" s="3">
        <v>1.89</v>
      </c>
      <c r="R320" s="3">
        <v>47.965000000000003</v>
      </c>
      <c r="S320" s="3">
        <v>4.8</v>
      </c>
      <c r="T320" s="3">
        <v>9.07</v>
      </c>
      <c r="U320" s="3">
        <v>5.05</v>
      </c>
      <c r="V320" s="3">
        <v>19</v>
      </c>
      <c r="W320" s="3">
        <v>0.67</v>
      </c>
      <c r="X320" s="3">
        <v>27</v>
      </c>
      <c r="Y320" s="3">
        <v>25.227</v>
      </c>
      <c r="Z320" s="3">
        <v>19.899999999999999</v>
      </c>
      <c r="AA320" s="3">
        <v>2.6</v>
      </c>
      <c r="AB320" s="3">
        <v>7.218</v>
      </c>
      <c r="AC320" s="3">
        <v>6.5289999999999999</v>
      </c>
      <c r="AD320" s="3">
        <v>17.492999999999999</v>
      </c>
      <c r="AE320" s="3">
        <v>66.400000000000006</v>
      </c>
      <c r="AF320" s="3">
        <v>9.98</v>
      </c>
      <c r="AG320" s="3">
        <v>38.65</v>
      </c>
      <c r="AH320" s="3">
        <v>1.2250000000000001</v>
      </c>
      <c r="AI320" s="3">
        <v>2.75</v>
      </c>
      <c r="AJ320" s="3">
        <v>10.6</v>
      </c>
      <c r="AK320" s="3">
        <v>20.100000000000001</v>
      </c>
      <c r="AL320" s="3">
        <v>31.8</v>
      </c>
      <c r="AM320" s="3">
        <v>3.992</v>
      </c>
    </row>
    <row r="321" spans="1:39">
      <c r="A321" s="34">
        <v>39731</v>
      </c>
      <c r="B321" s="3">
        <v>13.782999999999999</v>
      </c>
      <c r="C321" s="3">
        <v>56</v>
      </c>
      <c r="E321" s="3">
        <v>8</v>
      </c>
      <c r="F321" s="3">
        <v>10.968999999999999</v>
      </c>
      <c r="G321" s="3">
        <v>101.678</v>
      </c>
      <c r="H321" s="3">
        <v>109</v>
      </c>
      <c r="I321" s="3">
        <v>24.042999999999999</v>
      </c>
      <c r="J321" s="4"/>
      <c r="K321" s="3">
        <v>18.318000000000001</v>
      </c>
      <c r="M321" s="3">
        <v>11</v>
      </c>
      <c r="N321" s="3">
        <v>83.45</v>
      </c>
      <c r="O321" s="3">
        <v>44.625999999999998</v>
      </c>
      <c r="P321" s="3">
        <v>45</v>
      </c>
      <c r="Q321" s="3">
        <v>1.95</v>
      </c>
      <c r="R321" s="3">
        <v>43.427</v>
      </c>
      <c r="S321" s="3">
        <v>4.74</v>
      </c>
      <c r="T321" s="3">
        <v>8.5500000000000007</v>
      </c>
      <c r="U321" s="3">
        <v>5.16</v>
      </c>
      <c r="V321" s="3">
        <v>18.899999999999999</v>
      </c>
      <c r="W321" s="3">
        <v>0.56999999999999995</v>
      </c>
      <c r="X321" s="3">
        <v>26.2</v>
      </c>
      <c r="Y321" s="3">
        <v>21.818000000000001</v>
      </c>
      <c r="Z321" s="3">
        <v>18.760000000000002</v>
      </c>
      <c r="AA321" s="3">
        <v>2.35</v>
      </c>
      <c r="AB321" s="3">
        <v>6.2</v>
      </c>
      <c r="AC321" s="3">
        <v>6.0940000000000003</v>
      </c>
      <c r="AD321" s="3">
        <v>16.097000000000001</v>
      </c>
      <c r="AE321" s="3">
        <v>58.5</v>
      </c>
      <c r="AF321" s="3">
        <v>10.28</v>
      </c>
      <c r="AG321" s="3">
        <v>35.15</v>
      </c>
      <c r="AH321" s="3">
        <v>1.22</v>
      </c>
      <c r="AI321" s="3">
        <v>2.8</v>
      </c>
      <c r="AJ321" s="3">
        <v>9.9</v>
      </c>
      <c r="AK321" s="3">
        <v>18.38</v>
      </c>
      <c r="AL321" s="3">
        <v>31.85</v>
      </c>
      <c r="AM321" s="3">
        <v>3.8130000000000002</v>
      </c>
    </row>
    <row r="322" spans="1:39">
      <c r="A322" s="34">
        <v>39730</v>
      </c>
      <c r="B322" s="3">
        <v>15</v>
      </c>
      <c r="C322" s="3">
        <v>60.55</v>
      </c>
      <c r="E322" s="3">
        <v>9.52</v>
      </c>
      <c r="F322" s="3">
        <v>11.946</v>
      </c>
      <c r="G322" s="3">
        <v>109.27200000000001</v>
      </c>
      <c r="H322" s="3">
        <v>117.9</v>
      </c>
      <c r="I322" s="3">
        <v>25.649000000000001</v>
      </c>
      <c r="J322" s="4"/>
      <c r="K322" s="3">
        <v>19</v>
      </c>
      <c r="M322" s="3">
        <v>11.9</v>
      </c>
      <c r="N322" s="3">
        <v>88</v>
      </c>
      <c r="O322" s="3">
        <v>48.515999999999998</v>
      </c>
      <c r="P322" s="3">
        <v>47.7</v>
      </c>
      <c r="Q322" s="3">
        <v>2.0699999999999998</v>
      </c>
      <c r="R322" s="3">
        <v>46.209000000000003</v>
      </c>
      <c r="S322" s="3">
        <v>5.08</v>
      </c>
      <c r="T322" s="3">
        <v>9.4</v>
      </c>
      <c r="U322" s="3">
        <v>5.2</v>
      </c>
      <c r="V322" s="3">
        <v>19.46</v>
      </c>
      <c r="W322" s="3">
        <v>0.67</v>
      </c>
      <c r="X322" s="3">
        <v>28.3</v>
      </c>
      <c r="Y322" s="3">
        <v>25.454999999999998</v>
      </c>
      <c r="Z322" s="3">
        <v>21</v>
      </c>
      <c r="AA322" s="3">
        <v>2.65</v>
      </c>
      <c r="AB322" s="3">
        <v>6.6360000000000001</v>
      </c>
      <c r="AC322" s="3">
        <v>6.3579999999999997</v>
      </c>
      <c r="AD322" s="3">
        <v>17.222000000000001</v>
      </c>
      <c r="AE322" s="3">
        <v>66.2</v>
      </c>
      <c r="AF322" s="3">
        <v>10.4</v>
      </c>
      <c r="AG322" s="3">
        <v>37.950000000000003</v>
      </c>
      <c r="AH322" s="3">
        <v>1.2470000000000001</v>
      </c>
      <c r="AI322" s="3">
        <v>3.1</v>
      </c>
      <c r="AJ322" s="3">
        <v>10.72</v>
      </c>
      <c r="AK322" s="3">
        <v>20.350000000000001</v>
      </c>
      <c r="AL322" s="3">
        <v>32.15</v>
      </c>
      <c r="AM322" s="3">
        <v>4.0419999999999998</v>
      </c>
    </row>
    <row r="323" spans="1:39">
      <c r="A323" s="34">
        <v>39729</v>
      </c>
      <c r="B323" s="3">
        <v>14.333</v>
      </c>
      <c r="C323" s="3">
        <v>60.3</v>
      </c>
      <c r="E323" s="3">
        <v>10</v>
      </c>
      <c r="F323" s="3">
        <v>11.57</v>
      </c>
      <c r="G323" s="3">
        <v>107.23399999999999</v>
      </c>
      <c r="H323" s="3">
        <v>113.4</v>
      </c>
      <c r="I323" s="3">
        <v>25.143999999999998</v>
      </c>
      <c r="J323" s="4"/>
      <c r="K323" s="3">
        <v>18.227</v>
      </c>
      <c r="M323" s="3">
        <v>11.48</v>
      </c>
      <c r="N323" s="3">
        <v>82.3</v>
      </c>
      <c r="O323" s="3">
        <v>47.904000000000003</v>
      </c>
      <c r="P323" s="3">
        <v>46</v>
      </c>
      <c r="Q323" s="3">
        <v>1.96</v>
      </c>
      <c r="R323" s="3">
        <v>44.402999999999999</v>
      </c>
      <c r="S323" s="3">
        <v>4.9000000000000004</v>
      </c>
      <c r="T323" s="3">
        <v>8.92</v>
      </c>
      <c r="U323" s="3">
        <v>4.9000000000000004</v>
      </c>
      <c r="V323" s="3">
        <v>18.84</v>
      </c>
      <c r="W323" s="3">
        <v>0.65</v>
      </c>
      <c r="X323" s="3">
        <v>26.2</v>
      </c>
      <c r="Y323" s="3">
        <v>25.181999999999999</v>
      </c>
      <c r="Z323" s="3">
        <v>20.2</v>
      </c>
      <c r="AA323" s="3">
        <v>2.63</v>
      </c>
      <c r="AB323" s="3">
        <v>6.4450000000000003</v>
      </c>
      <c r="AC323" s="3">
        <v>6.1879999999999997</v>
      </c>
      <c r="AD323" s="3">
        <v>16.678999999999998</v>
      </c>
      <c r="AE323" s="3">
        <v>66</v>
      </c>
      <c r="AF323" s="3">
        <v>10.68</v>
      </c>
      <c r="AG323" s="3">
        <v>37.799999999999997</v>
      </c>
      <c r="AH323" s="3">
        <v>1.212</v>
      </c>
      <c r="AI323" s="3">
        <v>2.85</v>
      </c>
      <c r="AJ323" s="3">
        <v>10.9</v>
      </c>
      <c r="AK323" s="3">
        <v>20.05</v>
      </c>
      <c r="AL323" s="3">
        <v>34.049999999999997</v>
      </c>
      <c r="AM323" s="3">
        <v>3.9420000000000002</v>
      </c>
    </row>
    <row r="324" spans="1:39">
      <c r="A324" s="34">
        <v>39728</v>
      </c>
      <c r="B324" s="4"/>
      <c r="C324" s="4"/>
      <c r="E324" s="4"/>
      <c r="F324" s="4"/>
      <c r="G324" s="4"/>
      <c r="H324" s="4"/>
      <c r="I324" s="4"/>
      <c r="J324" s="4"/>
      <c r="K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3">
        <v>2.7</v>
      </c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1:39">
      <c r="A325" s="34">
        <v>39727</v>
      </c>
      <c r="B325" s="3">
        <v>16.667000000000002</v>
      </c>
      <c r="C325" s="3">
        <v>63.6</v>
      </c>
      <c r="E325" s="3">
        <v>11</v>
      </c>
      <c r="F325" s="3">
        <v>12.606999999999999</v>
      </c>
      <c r="G325" s="3">
        <v>111.587</v>
      </c>
      <c r="H325" s="3">
        <v>118</v>
      </c>
      <c r="I325" s="3">
        <v>29.135999999999999</v>
      </c>
      <c r="J325" s="4"/>
      <c r="K325" s="3">
        <v>20.091000000000001</v>
      </c>
      <c r="M325" s="3">
        <v>12.6</v>
      </c>
      <c r="N325" s="3">
        <v>89</v>
      </c>
      <c r="O325" s="3">
        <v>51.4</v>
      </c>
      <c r="P325" s="3">
        <v>50.9</v>
      </c>
      <c r="Q325" s="3">
        <v>2.2000000000000002</v>
      </c>
      <c r="R325" s="3">
        <v>44.94</v>
      </c>
      <c r="S325" s="3">
        <v>5.76</v>
      </c>
      <c r="T325" s="3">
        <v>9.11</v>
      </c>
      <c r="U325" s="3">
        <v>5.55</v>
      </c>
      <c r="V325" s="3">
        <v>20.6</v>
      </c>
      <c r="W325" s="3">
        <v>0.88</v>
      </c>
      <c r="X325" s="3">
        <v>28.45</v>
      </c>
      <c r="Y325" s="3">
        <v>28.273</v>
      </c>
      <c r="Z325" s="3">
        <v>22.35</v>
      </c>
      <c r="AA325" s="3">
        <v>2.65</v>
      </c>
      <c r="AB325" s="3">
        <v>7.3179999999999996</v>
      </c>
      <c r="AC325" s="3">
        <v>6.9980000000000002</v>
      </c>
      <c r="AD325" s="3">
        <v>18.773</v>
      </c>
      <c r="AE325" s="3">
        <v>71</v>
      </c>
      <c r="AF325" s="3">
        <v>10.7</v>
      </c>
      <c r="AG325" s="3">
        <v>42.5</v>
      </c>
      <c r="AH325" s="3">
        <v>1.337</v>
      </c>
      <c r="AI325" s="3">
        <v>2.78</v>
      </c>
      <c r="AJ325" s="3">
        <v>11.3</v>
      </c>
      <c r="AK325" s="3">
        <v>21.3</v>
      </c>
      <c r="AL325" s="3">
        <v>33.299999999999997</v>
      </c>
      <c r="AM325" s="3">
        <v>4.1619999999999999</v>
      </c>
    </row>
    <row r="326" spans="1:39">
      <c r="A326" s="34">
        <v>39724</v>
      </c>
      <c r="B326" s="3">
        <v>19.167000000000002</v>
      </c>
      <c r="C326" s="3">
        <v>62.75</v>
      </c>
      <c r="E326" s="3">
        <v>11.28</v>
      </c>
      <c r="F326" s="3">
        <v>13.208</v>
      </c>
      <c r="G326" s="3">
        <v>114.087</v>
      </c>
      <c r="H326" s="3">
        <v>123.7</v>
      </c>
      <c r="I326" s="3">
        <v>30.283000000000001</v>
      </c>
      <c r="J326" s="4"/>
      <c r="K326" s="3">
        <v>20.635999999999999</v>
      </c>
      <c r="M326" s="3">
        <v>13.02</v>
      </c>
      <c r="N326" s="3">
        <v>95</v>
      </c>
      <c r="O326" s="3">
        <v>55.158999999999999</v>
      </c>
      <c r="P326" s="3">
        <v>54</v>
      </c>
      <c r="Q326" s="3">
        <v>2.41</v>
      </c>
      <c r="R326" s="3">
        <v>45.134999999999998</v>
      </c>
      <c r="S326" s="3">
        <v>6.3</v>
      </c>
      <c r="T326" s="3">
        <v>9.24</v>
      </c>
      <c r="U326" s="3">
        <v>5.88</v>
      </c>
      <c r="V326" s="3">
        <v>20.8</v>
      </c>
      <c r="W326" s="3">
        <v>0.82</v>
      </c>
      <c r="X326" s="3">
        <v>29</v>
      </c>
      <c r="Y326" s="3">
        <v>29.091000000000001</v>
      </c>
      <c r="Z326" s="3">
        <v>23.25</v>
      </c>
      <c r="AA326" s="3">
        <v>2.81</v>
      </c>
      <c r="AB326" s="3">
        <v>7.8</v>
      </c>
      <c r="AC326" s="3">
        <v>7.2290000000000001</v>
      </c>
      <c r="AD326" s="3">
        <v>19.879000000000001</v>
      </c>
      <c r="AE326" s="3">
        <v>74</v>
      </c>
      <c r="AF326" s="3">
        <v>10.68</v>
      </c>
      <c r="AG326" s="3">
        <v>45</v>
      </c>
      <c r="AH326" s="3">
        <v>1.337</v>
      </c>
      <c r="AI326" s="3">
        <v>2.93</v>
      </c>
      <c r="AJ326" s="3">
        <v>12.18</v>
      </c>
      <c r="AK326" s="3">
        <v>22.35</v>
      </c>
      <c r="AL326" s="3">
        <v>33.700000000000003</v>
      </c>
      <c r="AM326" s="3">
        <v>4.0119999999999996</v>
      </c>
    </row>
    <row r="327" spans="1:39">
      <c r="A327" s="34">
        <v>39723</v>
      </c>
      <c r="B327" s="3">
        <v>20.832999999999998</v>
      </c>
      <c r="C327" s="3">
        <v>64.2</v>
      </c>
      <c r="E327" s="3">
        <v>11.2</v>
      </c>
      <c r="F327" s="3">
        <v>13.343</v>
      </c>
      <c r="G327" s="3">
        <v>114.45699999999999</v>
      </c>
      <c r="H327" s="3">
        <v>131.5</v>
      </c>
      <c r="I327" s="3">
        <v>28.494</v>
      </c>
      <c r="J327" s="4"/>
      <c r="K327" s="3">
        <v>21.591000000000001</v>
      </c>
      <c r="M327" s="3">
        <v>13.5</v>
      </c>
      <c r="N327" s="3">
        <v>96.9</v>
      </c>
      <c r="O327" s="3">
        <v>57.651000000000003</v>
      </c>
      <c r="P327" s="3">
        <v>56.8</v>
      </c>
      <c r="Q327" s="3">
        <v>2.5099999999999998</v>
      </c>
      <c r="R327" s="3">
        <v>44.256999999999998</v>
      </c>
      <c r="S327" s="3">
        <v>6.78</v>
      </c>
      <c r="T327" s="3">
        <v>8.9600000000000009</v>
      </c>
      <c r="U327" s="3">
        <v>6.26</v>
      </c>
      <c r="V327" s="3">
        <v>21.05</v>
      </c>
      <c r="W327" s="3">
        <v>0.95</v>
      </c>
      <c r="X327" s="3">
        <v>30.8</v>
      </c>
      <c r="Y327" s="3">
        <v>30.454999999999998</v>
      </c>
      <c r="Z327" s="3">
        <v>24.5</v>
      </c>
      <c r="AA327" s="3">
        <v>2.83</v>
      </c>
      <c r="AB327" s="3">
        <v>7.8639999999999999</v>
      </c>
      <c r="AC327" s="3">
        <v>7.3650000000000002</v>
      </c>
      <c r="AD327" s="3">
        <v>20.558</v>
      </c>
      <c r="AE327" s="3">
        <v>76.650000000000006</v>
      </c>
      <c r="AF327" s="3">
        <v>10.78</v>
      </c>
      <c r="AG327" s="3">
        <v>45</v>
      </c>
      <c r="AH327" s="3">
        <v>1.327</v>
      </c>
      <c r="AI327" s="3">
        <v>3.1</v>
      </c>
      <c r="AJ327" s="3">
        <v>12.98</v>
      </c>
      <c r="AK327" s="3">
        <v>22.85</v>
      </c>
      <c r="AL327" s="3">
        <v>34.35</v>
      </c>
      <c r="AM327" s="3">
        <v>4.1120000000000001</v>
      </c>
    </row>
    <row r="328" spans="1:39">
      <c r="A328" s="34">
        <v>39722</v>
      </c>
      <c r="B328" s="4"/>
      <c r="C328" s="4"/>
      <c r="E328" s="4"/>
      <c r="F328" s="4"/>
      <c r="G328" s="4"/>
      <c r="H328" s="4"/>
      <c r="I328" s="4"/>
      <c r="J328" s="4"/>
      <c r="K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1:39">
      <c r="A329" s="34">
        <v>39721</v>
      </c>
      <c r="B329" s="3">
        <v>21.792000000000002</v>
      </c>
      <c r="C329" s="3">
        <v>62.35</v>
      </c>
      <c r="E329" s="3">
        <v>11.56</v>
      </c>
      <c r="F329" s="3">
        <v>13.193</v>
      </c>
      <c r="G329" s="3">
        <v>112.79</v>
      </c>
      <c r="H329" s="3">
        <v>144.30000000000001</v>
      </c>
      <c r="I329" s="3">
        <v>29.733000000000001</v>
      </c>
      <c r="J329" s="4"/>
      <c r="K329" s="3">
        <v>21.818000000000001</v>
      </c>
      <c r="M329" s="3">
        <v>13.6</v>
      </c>
      <c r="N329" s="3">
        <v>93.1</v>
      </c>
      <c r="O329" s="3">
        <v>58.917999999999999</v>
      </c>
      <c r="P329" s="3">
        <v>58.8</v>
      </c>
      <c r="Q329" s="3">
        <v>2.7</v>
      </c>
      <c r="R329" s="3">
        <v>46.209000000000003</v>
      </c>
      <c r="S329" s="3">
        <v>7.07</v>
      </c>
      <c r="T329" s="3">
        <v>9.2899999999999991</v>
      </c>
      <c r="U329" s="3">
        <v>6.4</v>
      </c>
      <c r="V329" s="3">
        <v>21</v>
      </c>
      <c r="W329" s="3">
        <v>0.92</v>
      </c>
      <c r="X329" s="3">
        <v>32.700000000000003</v>
      </c>
      <c r="Y329" s="3">
        <v>30.908999999999999</v>
      </c>
      <c r="Z329" s="3">
        <v>24.7</v>
      </c>
      <c r="AA329" s="3">
        <v>2.96</v>
      </c>
      <c r="AB329" s="3">
        <v>7.7270000000000003</v>
      </c>
      <c r="AC329" s="3">
        <v>7.2119999999999997</v>
      </c>
      <c r="AD329" s="3">
        <v>21.091000000000001</v>
      </c>
      <c r="AE329" s="3">
        <v>78.400000000000006</v>
      </c>
      <c r="AF329" s="3">
        <v>10.8</v>
      </c>
      <c r="AG329" s="3">
        <v>44.35</v>
      </c>
      <c r="AH329" s="3">
        <v>1.403</v>
      </c>
      <c r="AI329" s="3">
        <v>3.2</v>
      </c>
      <c r="AJ329" s="3">
        <v>13.1</v>
      </c>
      <c r="AK329" s="3">
        <v>22.65</v>
      </c>
      <c r="AL329" s="3">
        <v>35.9</v>
      </c>
      <c r="AM329" s="3">
        <v>4.0720000000000001</v>
      </c>
    </row>
    <row r="330" spans="1:39">
      <c r="A330" s="34">
        <v>39720</v>
      </c>
      <c r="B330" s="3">
        <v>22.5</v>
      </c>
      <c r="C330" s="3">
        <v>59.9</v>
      </c>
      <c r="E330" s="3">
        <v>12.56</v>
      </c>
      <c r="F330" s="3">
        <v>13.073</v>
      </c>
      <c r="G330" s="3">
        <v>113.346</v>
      </c>
      <c r="H330" s="3">
        <v>146.10001</v>
      </c>
      <c r="I330" s="3">
        <v>30.88</v>
      </c>
      <c r="J330" s="4"/>
      <c r="K330" s="3">
        <v>22.273</v>
      </c>
      <c r="M330" s="3">
        <v>13.8</v>
      </c>
      <c r="N330" s="3">
        <v>92.5</v>
      </c>
      <c r="O330" s="3">
        <v>59.137</v>
      </c>
      <c r="P330" s="3">
        <v>58.75</v>
      </c>
      <c r="Q330" s="3">
        <v>2.71</v>
      </c>
      <c r="R330" s="3">
        <v>47.037999999999997</v>
      </c>
      <c r="S330" s="3">
        <v>7.13</v>
      </c>
      <c r="T330" s="3">
        <v>9.9499999999999993</v>
      </c>
      <c r="U330" s="3">
        <v>6.55</v>
      </c>
      <c r="V330" s="3">
        <v>20.7</v>
      </c>
      <c r="W330" s="3">
        <v>0.86</v>
      </c>
      <c r="X330" s="3">
        <v>33</v>
      </c>
      <c r="Y330" s="3">
        <v>31.635999999999999</v>
      </c>
      <c r="Z330" s="3">
        <v>25</v>
      </c>
      <c r="AA330" s="3">
        <v>3.03</v>
      </c>
      <c r="AB330" s="3">
        <v>8.0909999999999993</v>
      </c>
      <c r="AC330" s="3">
        <v>7.024</v>
      </c>
      <c r="AD330" s="3">
        <v>20.945</v>
      </c>
      <c r="AE330" s="3">
        <v>81.099999999999994</v>
      </c>
      <c r="AF330" s="3">
        <v>10.9</v>
      </c>
      <c r="AG330" s="3">
        <v>44.55</v>
      </c>
      <c r="AH330" s="3">
        <v>1.3149999999999999</v>
      </c>
      <c r="AI330" s="3">
        <v>3.07</v>
      </c>
      <c r="AJ330" s="3">
        <v>12.98</v>
      </c>
      <c r="AK330" s="3">
        <v>22.45</v>
      </c>
      <c r="AL330" s="3">
        <v>34</v>
      </c>
      <c r="AM330" s="3">
        <v>4.0720000000000001</v>
      </c>
    </row>
    <row r="331" spans="1:39">
      <c r="A331" s="34">
        <v>39717</v>
      </c>
      <c r="B331" s="3">
        <v>22.75</v>
      </c>
      <c r="C331" s="3">
        <v>61.55</v>
      </c>
      <c r="E331" s="3">
        <v>12</v>
      </c>
      <c r="F331" s="3">
        <v>13.013</v>
      </c>
      <c r="G331" s="3">
        <v>115.291</v>
      </c>
      <c r="H331" s="3">
        <v>148.19999999999999</v>
      </c>
      <c r="I331" s="3">
        <v>36.386000000000003</v>
      </c>
      <c r="J331" s="4"/>
      <c r="K331" s="3">
        <v>23.5</v>
      </c>
      <c r="M331" s="3">
        <v>14.3</v>
      </c>
      <c r="N331" s="3">
        <v>96.45</v>
      </c>
      <c r="O331" s="3">
        <v>60.317</v>
      </c>
      <c r="P331" s="3">
        <v>60.3</v>
      </c>
      <c r="Q331" s="3">
        <v>2.79</v>
      </c>
      <c r="R331" s="3">
        <v>50.161000000000001</v>
      </c>
      <c r="S331" s="3">
        <v>7.09</v>
      </c>
      <c r="T331" s="3">
        <v>10.275</v>
      </c>
      <c r="U331" s="3">
        <v>6.52</v>
      </c>
      <c r="V331" s="3">
        <v>20.25</v>
      </c>
      <c r="W331" s="3">
        <v>0.87</v>
      </c>
      <c r="X331" s="3">
        <v>33.65</v>
      </c>
      <c r="Y331" s="3">
        <v>33</v>
      </c>
      <c r="Z331" s="3">
        <v>28.2</v>
      </c>
      <c r="AA331" s="3">
        <v>3.07</v>
      </c>
      <c r="AB331" s="3">
        <v>8.7729999999999997</v>
      </c>
      <c r="AC331" s="3">
        <v>8.0909999999999993</v>
      </c>
      <c r="AD331" s="3">
        <v>22.303000000000001</v>
      </c>
      <c r="AE331" s="3">
        <v>85.45</v>
      </c>
      <c r="AF331" s="3">
        <v>10.9</v>
      </c>
      <c r="AG331" s="3">
        <v>44.95</v>
      </c>
      <c r="AH331" s="3">
        <v>1.34</v>
      </c>
      <c r="AI331" s="3">
        <v>3.46</v>
      </c>
      <c r="AJ331" s="3">
        <v>13.06</v>
      </c>
      <c r="AK331" s="3">
        <v>23.3</v>
      </c>
      <c r="AL331" s="3">
        <v>34.4</v>
      </c>
      <c r="AM331" s="3">
        <v>4.1920000000000002</v>
      </c>
    </row>
    <row r="332" spans="1:39">
      <c r="A332" s="34">
        <v>39716</v>
      </c>
      <c r="B332" s="3">
        <v>23.332999999999998</v>
      </c>
      <c r="C332" s="3">
        <v>61.5</v>
      </c>
      <c r="E332" s="3">
        <v>12.08</v>
      </c>
      <c r="F332" s="3">
        <v>13.073</v>
      </c>
      <c r="G332" s="3">
        <v>114.45699999999999</v>
      </c>
      <c r="H332" s="3">
        <v>146.30000000000001</v>
      </c>
      <c r="I332" s="3">
        <v>36.936999999999998</v>
      </c>
      <c r="J332" s="4"/>
      <c r="K332" s="3">
        <v>23.635999999999999</v>
      </c>
      <c r="M332" s="3">
        <v>14.64</v>
      </c>
      <c r="N332" s="3">
        <v>98.3</v>
      </c>
      <c r="O332" s="3">
        <v>61.191000000000003</v>
      </c>
      <c r="P332" s="3">
        <v>62.15</v>
      </c>
      <c r="Q332" s="3">
        <v>2.79</v>
      </c>
      <c r="R332" s="3">
        <v>50.307000000000002</v>
      </c>
      <c r="S332" s="3">
        <v>7.05</v>
      </c>
      <c r="T332" s="3">
        <v>10.85</v>
      </c>
      <c r="U332" s="3">
        <v>6.64</v>
      </c>
      <c r="V332" s="3">
        <v>20.149999999999999</v>
      </c>
      <c r="W332" s="3">
        <v>0.87</v>
      </c>
      <c r="X332" s="3">
        <v>33.85</v>
      </c>
      <c r="Y332" s="3">
        <v>34.726999999999997</v>
      </c>
      <c r="Z332" s="3">
        <v>27.8</v>
      </c>
      <c r="AA332" s="3">
        <v>3.16</v>
      </c>
      <c r="AB332" s="3">
        <v>8.9090000000000007</v>
      </c>
      <c r="AC332" s="3">
        <v>8.2789999999999999</v>
      </c>
      <c r="AD332" s="3">
        <v>23.564</v>
      </c>
      <c r="AE332" s="3">
        <v>88.2</v>
      </c>
      <c r="AF332" s="3">
        <v>10.9</v>
      </c>
      <c r="AG332" s="3">
        <v>44.75</v>
      </c>
      <c r="AH332" s="3">
        <v>1.383</v>
      </c>
      <c r="AI332" s="3">
        <v>3.48</v>
      </c>
      <c r="AJ332" s="3">
        <v>13.32</v>
      </c>
      <c r="AK332" s="3">
        <v>23.6</v>
      </c>
      <c r="AL332" s="3">
        <v>34.9</v>
      </c>
      <c r="AM332" s="3">
        <v>4.0919999999999996</v>
      </c>
    </row>
    <row r="333" spans="1:39">
      <c r="A333" s="34">
        <v>39715</v>
      </c>
      <c r="B333" s="3">
        <v>22.667000000000002</v>
      </c>
      <c r="C333" s="3">
        <v>61.3</v>
      </c>
      <c r="E333" s="3">
        <v>12.12</v>
      </c>
      <c r="F333" s="3">
        <v>13.073</v>
      </c>
      <c r="G333" s="3">
        <v>114.643</v>
      </c>
      <c r="H333" s="3">
        <v>148</v>
      </c>
      <c r="I333" s="3">
        <v>39.000999999999998</v>
      </c>
      <c r="J333" s="4"/>
      <c r="K333" s="3">
        <v>22.864000000000001</v>
      </c>
      <c r="M333" s="3">
        <v>14.56</v>
      </c>
      <c r="N333" s="3">
        <v>97.2</v>
      </c>
      <c r="O333" s="3">
        <v>61.191000000000003</v>
      </c>
      <c r="P333" s="3">
        <v>61.1</v>
      </c>
      <c r="Q333" s="3">
        <v>2.78</v>
      </c>
      <c r="R333" s="3">
        <v>50.259</v>
      </c>
      <c r="S333" s="3">
        <v>7</v>
      </c>
      <c r="T333" s="3">
        <v>11.1</v>
      </c>
      <c r="U333" s="3">
        <v>6.65</v>
      </c>
      <c r="V333" s="3">
        <v>20.100000000000001</v>
      </c>
      <c r="W333" s="3">
        <v>0.87</v>
      </c>
      <c r="X333" s="3">
        <v>34.65</v>
      </c>
      <c r="Y333" s="3">
        <v>33.726999999999997</v>
      </c>
      <c r="Z333" s="3">
        <v>25.75</v>
      </c>
      <c r="AA333" s="3">
        <v>3.09</v>
      </c>
      <c r="AB333" s="3">
        <v>9.0180000000000007</v>
      </c>
      <c r="AC333" s="3">
        <v>8.33</v>
      </c>
      <c r="AD333" s="3">
        <v>24.242000000000001</v>
      </c>
      <c r="AE333" s="3">
        <v>89.7</v>
      </c>
      <c r="AF333" s="3">
        <v>10.9</v>
      </c>
      <c r="AG333" s="3">
        <v>45</v>
      </c>
      <c r="AH333" s="3">
        <v>1.385</v>
      </c>
      <c r="AI333" s="3">
        <v>3.51</v>
      </c>
      <c r="AJ333" s="3">
        <v>13.1</v>
      </c>
      <c r="AK333" s="3">
        <v>23.5</v>
      </c>
      <c r="AL333" s="3">
        <v>34.85</v>
      </c>
      <c r="AM333" s="3">
        <v>4.1520000000000001</v>
      </c>
    </row>
    <row r="334" spans="1:39">
      <c r="A334" s="34">
        <v>39714</v>
      </c>
      <c r="B334" s="3">
        <v>22.5</v>
      </c>
      <c r="C334" s="3">
        <v>61.2</v>
      </c>
      <c r="E334" s="3">
        <v>12.4</v>
      </c>
      <c r="F334" s="3">
        <v>13.073</v>
      </c>
      <c r="G334" s="3">
        <v>114.27200000000001</v>
      </c>
      <c r="H334" s="3">
        <v>148</v>
      </c>
      <c r="I334" s="3">
        <v>40.837000000000003</v>
      </c>
      <c r="J334" s="4"/>
      <c r="K334" s="3">
        <v>24.545000000000002</v>
      </c>
      <c r="M334" s="3">
        <v>14.38</v>
      </c>
      <c r="N334" s="3">
        <v>96.2</v>
      </c>
      <c r="O334" s="3">
        <v>60.972000000000001</v>
      </c>
      <c r="P334" s="3">
        <v>61.3</v>
      </c>
      <c r="Q334" s="3">
        <v>2.87</v>
      </c>
      <c r="R334" s="3">
        <v>52.21</v>
      </c>
      <c r="S334" s="3">
        <v>7.29</v>
      </c>
      <c r="T334" s="3">
        <v>11</v>
      </c>
      <c r="U334" s="3">
        <v>6.7</v>
      </c>
      <c r="V334" s="3">
        <v>19.420000000000002</v>
      </c>
      <c r="W334" s="3">
        <v>0.87</v>
      </c>
      <c r="X334" s="3">
        <v>34.5</v>
      </c>
      <c r="Y334" s="3">
        <v>34.545000000000002</v>
      </c>
      <c r="Z334" s="3">
        <v>28</v>
      </c>
      <c r="AA334" s="3">
        <v>3.11</v>
      </c>
      <c r="AB334" s="3">
        <v>9.0730000000000004</v>
      </c>
      <c r="AC334" s="3">
        <v>8.4580000000000002</v>
      </c>
      <c r="AD334" s="3">
        <v>24.242000000000001</v>
      </c>
      <c r="AE334" s="3">
        <v>89.9</v>
      </c>
      <c r="AF334" s="3">
        <v>10.9</v>
      </c>
      <c r="AG334" s="3">
        <v>45.1</v>
      </c>
      <c r="AH334" s="3">
        <v>1.385</v>
      </c>
      <c r="AI334" s="3">
        <v>3.67</v>
      </c>
      <c r="AJ334" s="3">
        <v>12.84</v>
      </c>
      <c r="AK334" s="3">
        <v>23.55</v>
      </c>
      <c r="AL334" s="3">
        <v>34.15</v>
      </c>
      <c r="AM334" s="3">
        <v>4.1820000000000004</v>
      </c>
    </row>
    <row r="335" spans="1:39">
      <c r="A335" s="34">
        <v>39713</v>
      </c>
      <c r="B335" s="3">
        <v>22.667000000000002</v>
      </c>
      <c r="C335" s="3">
        <v>60.65</v>
      </c>
      <c r="E335" s="3">
        <v>12.56</v>
      </c>
      <c r="F335" s="3">
        <v>13.298</v>
      </c>
      <c r="G335" s="3">
        <v>116.68</v>
      </c>
      <c r="H335" s="3">
        <v>151.10001</v>
      </c>
      <c r="I335" s="3">
        <v>41.204000000000001</v>
      </c>
      <c r="J335" s="4"/>
      <c r="K335" s="3">
        <v>25.591000000000001</v>
      </c>
      <c r="M335" s="3">
        <v>15.2</v>
      </c>
      <c r="N335" s="3">
        <v>103.9</v>
      </c>
      <c r="O335" s="3">
        <v>62.982999999999997</v>
      </c>
      <c r="P335" s="3">
        <v>63.4</v>
      </c>
      <c r="Q335" s="3">
        <v>3.02</v>
      </c>
      <c r="R335" s="3">
        <v>55.576999999999998</v>
      </c>
      <c r="S335" s="3">
        <v>7.55</v>
      </c>
      <c r="T335" s="3">
        <v>11.6</v>
      </c>
      <c r="U335" s="3">
        <v>6.63</v>
      </c>
      <c r="V335" s="3">
        <v>19.760000000000002</v>
      </c>
      <c r="W335" s="3">
        <v>0.88</v>
      </c>
      <c r="X335" s="3">
        <v>34.5</v>
      </c>
      <c r="Y335" s="3">
        <v>35.182000000000002</v>
      </c>
      <c r="Z335" s="3">
        <v>30.35</v>
      </c>
      <c r="AA335" s="3">
        <v>3.25</v>
      </c>
      <c r="AB335" s="3">
        <v>9.6359999999999992</v>
      </c>
      <c r="AC335" s="3">
        <v>8.9440000000000008</v>
      </c>
      <c r="AD335" s="3">
        <v>25.648</v>
      </c>
      <c r="AE335" s="3">
        <v>95.5</v>
      </c>
      <c r="AF335" s="3">
        <v>10.9</v>
      </c>
      <c r="AG335" s="3">
        <v>49.55</v>
      </c>
      <c r="AH335" s="3">
        <v>1.413</v>
      </c>
      <c r="AI335" s="3">
        <v>3.81</v>
      </c>
      <c r="AJ335" s="3">
        <v>13.2</v>
      </c>
      <c r="AK335" s="3">
        <v>24.05</v>
      </c>
      <c r="AL335" s="3">
        <v>34.6</v>
      </c>
      <c r="AM335" s="3">
        <v>4.2519999999999998</v>
      </c>
    </row>
    <row r="336" spans="1:39">
      <c r="A336" s="34">
        <v>39710</v>
      </c>
      <c r="B336" s="3">
        <v>23.417000000000002</v>
      </c>
      <c r="C336" s="3">
        <v>60</v>
      </c>
      <c r="E336" s="3">
        <v>12.64</v>
      </c>
      <c r="F336" s="3">
        <v>13.417999999999999</v>
      </c>
      <c r="G336" s="3">
        <v>114.36499999999999</v>
      </c>
      <c r="H336" s="3">
        <v>153.10001</v>
      </c>
      <c r="I336" s="3">
        <v>42.442999999999998</v>
      </c>
      <c r="J336" s="4"/>
      <c r="K336" s="3">
        <v>26.364000000000001</v>
      </c>
      <c r="M336" s="3">
        <v>14.78</v>
      </c>
      <c r="N336" s="3">
        <v>101.8</v>
      </c>
      <c r="O336" s="3">
        <v>62.502000000000002</v>
      </c>
      <c r="P336" s="3">
        <v>64</v>
      </c>
      <c r="Q336" s="3">
        <v>3.02</v>
      </c>
      <c r="R336" s="3">
        <v>54.454999999999998</v>
      </c>
      <c r="S336" s="3">
        <v>7.75</v>
      </c>
      <c r="T336" s="3">
        <v>11.574999999999999</v>
      </c>
      <c r="U336" s="3">
        <v>6.6</v>
      </c>
      <c r="V336" s="3">
        <v>19.8</v>
      </c>
      <c r="W336" s="3">
        <v>0.9</v>
      </c>
      <c r="X336" s="3">
        <v>35.049999999999997</v>
      </c>
      <c r="Y336" s="3">
        <v>35</v>
      </c>
      <c r="Z336" s="3">
        <v>29.95</v>
      </c>
      <c r="AA336" s="3">
        <v>3.25</v>
      </c>
      <c r="AB336" s="3">
        <v>9.7449999999999992</v>
      </c>
      <c r="AC336" s="3">
        <v>8.859</v>
      </c>
      <c r="AD336" s="3">
        <v>25.890999999999998</v>
      </c>
      <c r="AE336" s="3">
        <v>95</v>
      </c>
      <c r="AF336" s="3">
        <v>10.9</v>
      </c>
      <c r="AG336" s="3">
        <v>49.05</v>
      </c>
      <c r="AH336" s="3">
        <v>1.385</v>
      </c>
      <c r="AI336" s="3">
        <v>3.54</v>
      </c>
      <c r="AJ336" s="3">
        <v>13.56</v>
      </c>
      <c r="AK336" s="3">
        <v>24.05</v>
      </c>
      <c r="AL336" s="3">
        <v>34.85</v>
      </c>
      <c r="AM336" s="3">
        <v>4.2119999999999997</v>
      </c>
    </row>
    <row r="337" spans="1:39">
      <c r="A337" s="34">
        <v>39709</v>
      </c>
      <c r="B337" s="3">
        <v>22.167000000000002</v>
      </c>
      <c r="C337" s="3">
        <v>61</v>
      </c>
      <c r="E337" s="3">
        <v>11.52</v>
      </c>
      <c r="F337" s="3">
        <v>13.539</v>
      </c>
      <c r="G337" s="3">
        <v>106.401</v>
      </c>
      <c r="H337" s="3">
        <v>145.5</v>
      </c>
      <c r="I337" s="3">
        <v>36.707000000000001</v>
      </c>
      <c r="J337" s="4"/>
      <c r="K337" s="3">
        <v>25.045000000000002</v>
      </c>
      <c r="M337" s="3">
        <v>14.26</v>
      </c>
      <c r="N337" s="3">
        <v>87.8</v>
      </c>
      <c r="O337" s="3">
        <v>61.89</v>
      </c>
      <c r="P337" s="3">
        <v>61.2</v>
      </c>
      <c r="Q337" s="3">
        <v>2.76</v>
      </c>
      <c r="R337" s="3">
        <v>53.283999999999999</v>
      </c>
      <c r="S337" s="3">
        <v>7.2</v>
      </c>
      <c r="T337" s="3">
        <v>11.05</v>
      </c>
      <c r="U337" s="3">
        <v>6.64</v>
      </c>
      <c r="V337" s="3">
        <v>20</v>
      </c>
      <c r="W337" s="3">
        <v>0.76</v>
      </c>
      <c r="X337" s="3">
        <v>33.9</v>
      </c>
      <c r="Y337" s="3">
        <v>34.363999999999997</v>
      </c>
      <c r="Z337" s="3">
        <v>27.6</v>
      </c>
      <c r="AA337" s="3">
        <v>2.97</v>
      </c>
      <c r="AB337" s="3">
        <v>9.2910000000000004</v>
      </c>
      <c r="AC337" s="3">
        <v>8.4410000000000007</v>
      </c>
      <c r="AD337" s="3">
        <v>24.873000000000001</v>
      </c>
      <c r="AE337" s="3">
        <v>91.15</v>
      </c>
      <c r="AF337" s="3">
        <v>9.6999999999999993</v>
      </c>
      <c r="AG337" s="3">
        <v>47</v>
      </c>
      <c r="AH337" s="3">
        <v>1.375</v>
      </c>
      <c r="AI337" s="3">
        <v>3.5</v>
      </c>
      <c r="AJ337" s="3">
        <v>13.18</v>
      </c>
      <c r="AK337" s="3">
        <v>24</v>
      </c>
      <c r="AL337" s="3">
        <v>33.200000000000003</v>
      </c>
      <c r="AM337" s="3">
        <v>3.992</v>
      </c>
    </row>
    <row r="338" spans="1:39">
      <c r="A338" s="34">
        <v>39708</v>
      </c>
      <c r="B338" s="3">
        <v>23.917000000000002</v>
      </c>
      <c r="C338" s="3">
        <v>62.5</v>
      </c>
      <c r="E338" s="3">
        <v>12.28</v>
      </c>
      <c r="F338" s="3">
        <v>13.523999999999999</v>
      </c>
      <c r="G338" s="3">
        <v>106.586</v>
      </c>
      <c r="H338" s="3">
        <v>149.69999999999999</v>
      </c>
      <c r="I338" s="3">
        <v>41.753999999999998</v>
      </c>
      <c r="J338" s="4"/>
      <c r="K338" s="3">
        <v>26.818000000000001</v>
      </c>
      <c r="M338" s="3">
        <v>14.54</v>
      </c>
      <c r="N338" s="3">
        <v>88.5</v>
      </c>
      <c r="O338" s="3">
        <v>63.813000000000002</v>
      </c>
      <c r="P338" s="3">
        <v>62</v>
      </c>
      <c r="Q338" s="3">
        <v>3.01</v>
      </c>
      <c r="R338" s="3">
        <v>52.698</v>
      </c>
      <c r="S338" s="3">
        <v>7.4</v>
      </c>
      <c r="T338" s="3">
        <v>11.3</v>
      </c>
      <c r="U338" s="3">
        <v>7.25</v>
      </c>
      <c r="V338" s="3">
        <v>20.05</v>
      </c>
      <c r="W338" s="3">
        <v>0.79</v>
      </c>
      <c r="X338" s="3">
        <v>34.4</v>
      </c>
      <c r="Y338" s="3">
        <v>34.545000000000002</v>
      </c>
      <c r="Z338" s="3">
        <v>31.15</v>
      </c>
      <c r="AA338" s="3">
        <v>3.14</v>
      </c>
      <c r="AB338" s="3">
        <v>9.0820000000000007</v>
      </c>
      <c r="AC338" s="3">
        <v>8.8249999999999993</v>
      </c>
      <c r="AD338" s="3">
        <v>25.503</v>
      </c>
      <c r="AE338" s="3">
        <v>90.05</v>
      </c>
      <c r="AF338" s="3">
        <v>10.9</v>
      </c>
      <c r="AG338" s="3">
        <v>49</v>
      </c>
      <c r="AH338" s="3">
        <v>1.538</v>
      </c>
      <c r="AI338" s="3">
        <v>3.87</v>
      </c>
      <c r="AJ338" s="3">
        <v>13.64</v>
      </c>
      <c r="AK338" s="3">
        <v>24.45</v>
      </c>
      <c r="AL338" s="3">
        <v>34.950000000000003</v>
      </c>
      <c r="AM338" s="3">
        <v>4.3310000000000004</v>
      </c>
    </row>
    <row r="339" spans="1:39">
      <c r="A339" s="34">
        <v>39707</v>
      </c>
      <c r="B339" s="3">
        <v>21.957999999999998</v>
      </c>
      <c r="C339" s="3">
        <v>63</v>
      </c>
      <c r="E339" s="3">
        <v>12.6</v>
      </c>
      <c r="F339" s="3">
        <v>13.569000000000001</v>
      </c>
      <c r="G339" s="3">
        <v>109.27200000000001</v>
      </c>
      <c r="H339" s="3">
        <v>151.60001</v>
      </c>
      <c r="I339" s="3">
        <v>42.213000000000001</v>
      </c>
      <c r="J339" s="4"/>
      <c r="K339" s="3">
        <v>26.818000000000001</v>
      </c>
      <c r="M339" s="3">
        <v>14.8</v>
      </c>
      <c r="N339" s="3">
        <v>89</v>
      </c>
      <c r="O339" s="3">
        <v>67.616</v>
      </c>
      <c r="P339" s="3">
        <v>63.95</v>
      </c>
      <c r="Q339" s="3">
        <v>3.05</v>
      </c>
      <c r="R339" s="3">
        <v>52.454000000000001</v>
      </c>
      <c r="S339" s="3">
        <v>7.39</v>
      </c>
      <c r="T339" s="3">
        <v>11.2</v>
      </c>
      <c r="U339" s="3">
        <v>6.9</v>
      </c>
      <c r="V339" s="3">
        <v>20.100000000000001</v>
      </c>
      <c r="W339" s="3">
        <v>0.81</v>
      </c>
      <c r="X339" s="3">
        <v>37.950000000000003</v>
      </c>
      <c r="Y339" s="3">
        <v>36.454999999999998</v>
      </c>
      <c r="Z339" s="3">
        <v>30.5</v>
      </c>
      <c r="AA339" s="3">
        <v>3.3</v>
      </c>
      <c r="AB339" s="3">
        <v>9.1449999999999996</v>
      </c>
      <c r="AC339" s="3">
        <v>8.8759999999999994</v>
      </c>
      <c r="AD339" s="3">
        <v>26.036000000000001</v>
      </c>
      <c r="AE339" s="3">
        <v>93.6</v>
      </c>
      <c r="AF339" s="3">
        <v>10.9</v>
      </c>
      <c r="AG339" s="3">
        <v>48.95</v>
      </c>
      <c r="AH339" s="3">
        <v>1.5049999999999999</v>
      </c>
      <c r="AI339" s="3">
        <v>4.4000000000000004</v>
      </c>
      <c r="AJ339" s="3">
        <v>14.26</v>
      </c>
      <c r="AK339" s="3">
        <v>25</v>
      </c>
      <c r="AL339" s="3">
        <v>33.6</v>
      </c>
      <c r="AM339" s="3">
        <v>4.4909999999999997</v>
      </c>
    </row>
    <row r="340" spans="1:39">
      <c r="A340" s="34">
        <v>39706</v>
      </c>
      <c r="B340" s="4"/>
      <c r="C340" s="4"/>
      <c r="E340" s="4"/>
      <c r="F340" s="4"/>
      <c r="G340" s="4"/>
      <c r="H340" s="4"/>
      <c r="I340" s="4"/>
      <c r="J340" s="4"/>
      <c r="K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3">
        <v>3.51</v>
      </c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1:39">
      <c r="A341" s="34">
        <v>39703</v>
      </c>
      <c r="B341" s="3">
        <v>24.25</v>
      </c>
      <c r="C341" s="3">
        <v>64.7</v>
      </c>
      <c r="E341" s="3">
        <v>12.64</v>
      </c>
      <c r="F341" s="3">
        <v>13.734</v>
      </c>
      <c r="G341" s="3">
        <v>113.068</v>
      </c>
      <c r="H341" s="3">
        <v>157</v>
      </c>
      <c r="I341" s="3">
        <v>43.59</v>
      </c>
      <c r="J341" s="4"/>
      <c r="K341" s="3">
        <v>27.545000000000002</v>
      </c>
      <c r="M341" s="3">
        <v>16.399999999999999</v>
      </c>
      <c r="N341" s="3">
        <v>92.95</v>
      </c>
      <c r="O341" s="3">
        <v>69.058000000000007</v>
      </c>
      <c r="P341" s="3">
        <v>68</v>
      </c>
      <c r="Q341" s="3">
        <v>3.03</v>
      </c>
      <c r="R341" s="3">
        <v>56.113999999999997</v>
      </c>
      <c r="S341" s="3">
        <v>7.46</v>
      </c>
      <c r="T341" s="3">
        <v>11.9</v>
      </c>
      <c r="U341" s="3">
        <v>6.9</v>
      </c>
      <c r="V341" s="3">
        <v>21.55</v>
      </c>
      <c r="W341" s="3">
        <v>0.86</v>
      </c>
      <c r="X341" s="3">
        <v>39.65</v>
      </c>
      <c r="Y341" s="3">
        <v>38.682000000000002</v>
      </c>
      <c r="Z341" s="3">
        <v>31</v>
      </c>
      <c r="AA341" s="3">
        <v>3.62</v>
      </c>
      <c r="AB341" s="3">
        <v>10.182</v>
      </c>
      <c r="AC341" s="3">
        <v>9.5589999999999993</v>
      </c>
      <c r="AD341" s="3">
        <v>26.327000000000002</v>
      </c>
      <c r="AE341" s="3">
        <v>95.5</v>
      </c>
      <c r="AF341" s="3">
        <v>10.9</v>
      </c>
      <c r="AG341" s="3">
        <v>48.75</v>
      </c>
      <c r="AH341" s="3">
        <v>1.5720000000000001</v>
      </c>
      <c r="AI341" s="3">
        <v>4.7699999999999996</v>
      </c>
      <c r="AJ341" s="3">
        <v>14.76</v>
      </c>
      <c r="AK341" s="3">
        <v>25.7</v>
      </c>
      <c r="AL341" s="3">
        <v>35.200000000000003</v>
      </c>
      <c r="AM341" s="3">
        <v>4.6310000000000002</v>
      </c>
    </row>
    <row r="342" spans="1:39">
      <c r="A342" s="34">
        <v>39702</v>
      </c>
      <c r="B342" s="3">
        <v>23.707999999999998</v>
      </c>
      <c r="C342" s="3">
        <v>64.3</v>
      </c>
      <c r="E342" s="3">
        <v>12.8</v>
      </c>
      <c r="F342" s="3">
        <v>13.749000000000001</v>
      </c>
      <c r="G342" s="3">
        <v>113.161</v>
      </c>
      <c r="H342" s="3">
        <v>154.69999999999999</v>
      </c>
      <c r="I342" s="3">
        <v>42.625999999999998</v>
      </c>
      <c r="J342" s="4"/>
      <c r="K342" s="3">
        <v>27.5</v>
      </c>
      <c r="M342" s="3">
        <v>16.920000000000002</v>
      </c>
      <c r="N342" s="3">
        <v>93.85</v>
      </c>
      <c r="O342" s="3">
        <v>68.620999999999995</v>
      </c>
      <c r="P342" s="3">
        <v>68</v>
      </c>
      <c r="Q342" s="3">
        <v>2.98</v>
      </c>
      <c r="R342" s="3">
        <v>57.871000000000002</v>
      </c>
      <c r="S342" s="3">
        <v>7.4</v>
      </c>
      <c r="T342" s="3">
        <v>12</v>
      </c>
      <c r="U342" s="3">
        <v>6.62</v>
      </c>
      <c r="V342" s="3">
        <v>21.4</v>
      </c>
      <c r="W342" s="3">
        <v>0.87</v>
      </c>
      <c r="X342" s="3">
        <v>38.9</v>
      </c>
      <c r="Y342" s="3">
        <v>37.726999999999997</v>
      </c>
      <c r="Z342" s="3">
        <v>31</v>
      </c>
      <c r="AA342" s="3">
        <v>3.52</v>
      </c>
      <c r="AB342" s="3">
        <v>10</v>
      </c>
      <c r="AC342" s="3">
        <v>9.1999999999999993</v>
      </c>
      <c r="AD342" s="3">
        <v>25.939</v>
      </c>
      <c r="AE342" s="3">
        <v>91.3</v>
      </c>
      <c r="AF342" s="3">
        <v>11</v>
      </c>
      <c r="AG342" s="3">
        <v>46.2</v>
      </c>
      <c r="AH342" s="3">
        <v>1.5229999999999999</v>
      </c>
      <c r="AI342" s="3">
        <v>4.7699999999999996</v>
      </c>
      <c r="AJ342" s="3">
        <v>14.8</v>
      </c>
      <c r="AK342" s="3">
        <v>25.7</v>
      </c>
      <c r="AL342" s="3">
        <v>34.299999999999997</v>
      </c>
      <c r="AM342" s="3">
        <v>4.5410000000000004</v>
      </c>
    </row>
    <row r="343" spans="1:39">
      <c r="A343" s="34">
        <v>39701</v>
      </c>
      <c r="B343" s="3">
        <v>25.207999999999998</v>
      </c>
      <c r="C343" s="3">
        <v>64.45</v>
      </c>
      <c r="E343" s="3">
        <v>13</v>
      </c>
      <c r="F343" s="3">
        <v>13.718999999999999</v>
      </c>
      <c r="G343" s="3">
        <v>114.828</v>
      </c>
      <c r="H343" s="3">
        <v>157.5</v>
      </c>
      <c r="I343" s="3">
        <v>43.957000000000001</v>
      </c>
      <c r="J343" s="4"/>
      <c r="K343" s="3">
        <v>27.727</v>
      </c>
      <c r="M343" s="3">
        <v>17.8</v>
      </c>
      <c r="N343" s="3">
        <v>96.7</v>
      </c>
      <c r="O343" s="3">
        <v>69.320999999999998</v>
      </c>
      <c r="P343" s="3">
        <v>69.599999999999994</v>
      </c>
      <c r="Q343" s="3">
        <v>3.13</v>
      </c>
      <c r="R343" s="3">
        <v>56.601999999999997</v>
      </c>
      <c r="S343" s="3">
        <v>7.4</v>
      </c>
      <c r="T343" s="3">
        <v>12.35</v>
      </c>
      <c r="U343" s="3">
        <v>6.86</v>
      </c>
      <c r="V343" s="3">
        <v>21.45</v>
      </c>
      <c r="W343" s="3">
        <v>0.87</v>
      </c>
      <c r="X343" s="3">
        <v>40.1</v>
      </c>
      <c r="Y343" s="3">
        <v>39.726999999999997</v>
      </c>
      <c r="Z343" s="3">
        <v>31.8</v>
      </c>
      <c r="AA343" s="4"/>
      <c r="AB343" s="3">
        <v>10.818</v>
      </c>
      <c r="AC343" s="3">
        <v>9.3539999999999992</v>
      </c>
      <c r="AD343" s="3">
        <v>26.667000000000002</v>
      </c>
      <c r="AE343" s="3">
        <v>92.75</v>
      </c>
      <c r="AF343" s="3">
        <v>11</v>
      </c>
      <c r="AG343" s="3">
        <v>46.7</v>
      </c>
      <c r="AH343" s="3">
        <v>1.617</v>
      </c>
      <c r="AI343" s="3">
        <v>4.9400000000000004</v>
      </c>
      <c r="AJ343" s="3">
        <v>14.8</v>
      </c>
      <c r="AK343" s="3">
        <v>26.15</v>
      </c>
      <c r="AL343" s="3">
        <v>34.4</v>
      </c>
      <c r="AM343" s="3">
        <v>4.9400000000000004</v>
      </c>
    </row>
    <row r="344" spans="1:39">
      <c r="A344" s="34">
        <v>39700</v>
      </c>
      <c r="B344" s="3">
        <v>26.917000000000002</v>
      </c>
      <c r="C344" s="3">
        <v>65.7</v>
      </c>
      <c r="E344" s="3">
        <v>12.8</v>
      </c>
      <c r="F344" s="3">
        <v>13.734</v>
      </c>
      <c r="G344" s="3">
        <v>114.92</v>
      </c>
      <c r="H344" s="3">
        <v>153.89999</v>
      </c>
      <c r="I344" s="3">
        <v>44.829000000000001</v>
      </c>
      <c r="J344" s="4"/>
      <c r="K344" s="3">
        <v>28.181999999999999</v>
      </c>
      <c r="M344" s="3">
        <v>17.760000000000002</v>
      </c>
      <c r="N344" s="3">
        <v>98.75</v>
      </c>
      <c r="O344" s="3">
        <v>71.2</v>
      </c>
      <c r="P344" s="3">
        <v>70.900000000000006</v>
      </c>
      <c r="Q344" s="3">
        <v>3.14</v>
      </c>
      <c r="R344" s="3">
        <v>59.334000000000003</v>
      </c>
      <c r="S344" s="3">
        <v>7.45</v>
      </c>
      <c r="T344" s="3">
        <v>12.125</v>
      </c>
      <c r="U344" s="3">
        <v>6.67</v>
      </c>
      <c r="V344" s="3">
        <v>21.5</v>
      </c>
      <c r="W344" s="3">
        <v>0.87</v>
      </c>
      <c r="X344" s="3">
        <v>41.9</v>
      </c>
      <c r="Y344" s="3">
        <v>41.091000000000001</v>
      </c>
      <c r="Z344" s="3">
        <v>33.9</v>
      </c>
      <c r="AA344" s="3">
        <v>3.78</v>
      </c>
      <c r="AB344" s="3">
        <v>11.455</v>
      </c>
      <c r="AC344" s="3">
        <v>9.61</v>
      </c>
      <c r="AD344" s="3">
        <v>27.297000000000001</v>
      </c>
      <c r="AE344" s="3">
        <v>97.85</v>
      </c>
      <c r="AF344" s="3">
        <v>11.1</v>
      </c>
      <c r="AG344" s="3">
        <v>48.85</v>
      </c>
      <c r="AH344" s="3">
        <v>1.643</v>
      </c>
      <c r="AI344" s="3">
        <v>4.9000000000000004</v>
      </c>
      <c r="AJ344" s="3">
        <v>14.7</v>
      </c>
      <c r="AK344" s="3">
        <v>25.95</v>
      </c>
      <c r="AL344" s="3">
        <v>34.75</v>
      </c>
      <c r="AM344" s="3">
        <v>4.8010000000000002</v>
      </c>
    </row>
    <row r="345" spans="1:39">
      <c r="A345" s="34">
        <v>39699</v>
      </c>
      <c r="B345" s="3">
        <v>27.332999999999998</v>
      </c>
      <c r="C345" s="3">
        <v>65.8</v>
      </c>
      <c r="E345" s="3">
        <v>12.56</v>
      </c>
      <c r="F345" s="3">
        <v>13.464</v>
      </c>
      <c r="G345" s="3">
        <v>114.55</v>
      </c>
      <c r="H345" s="3">
        <v>152.5</v>
      </c>
      <c r="I345" s="3">
        <v>45.884</v>
      </c>
      <c r="J345" s="4"/>
      <c r="K345" s="3">
        <v>28.454999999999998</v>
      </c>
      <c r="M345" s="3">
        <v>18.100000000000001</v>
      </c>
      <c r="N345" s="3">
        <v>99.7</v>
      </c>
      <c r="O345" s="3">
        <v>70.501000000000005</v>
      </c>
      <c r="P345" s="3">
        <v>70.7</v>
      </c>
      <c r="Q345" s="3">
        <v>3.1</v>
      </c>
      <c r="R345" s="3">
        <v>62.457000000000001</v>
      </c>
      <c r="S345" s="3">
        <v>7.28</v>
      </c>
      <c r="T345" s="3">
        <v>12.5</v>
      </c>
      <c r="U345" s="3">
        <v>6.75</v>
      </c>
      <c r="V345" s="3">
        <v>21.45</v>
      </c>
      <c r="W345" s="3">
        <v>0.9</v>
      </c>
      <c r="X345" s="3">
        <v>42.3</v>
      </c>
      <c r="Y345" s="3">
        <v>40.726999999999997</v>
      </c>
      <c r="Z345" s="3">
        <v>35.1</v>
      </c>
      <c r="AA345" s="3">
        <v>3.79</v>
      </c>
      <c r="AB345" s="3">
        <v>11.818</v>
      </c>
      <c r="AC345" s="3">
        <v>9.8149999999999995</v>
      </c>
      <c r="AD345" s="3">
        <v>27.733000000000001</v>
      </c>
      <c r="AE345" s="3">
        <v>99.75</v>
      </c>
      <c r="AF345" s="3">
        <v>11.94</v>
      </c>
      <c r="AG345" s="3">
        <v>52.5</v>
      </c>
      <c r="AH345" s="3">
        <v>1.675</v>
      </c>
      <c r="AI345" s="3">
        <v>4.82</v>
      </c>
      <c r="AJ345" s="3">
        <v>14.56</v>
      </c>
      <c r="AK345" s="3">
        <v>25.85</v>
      </c>
      <c r="AL345" s="3">
        <v>35.049999999999997</v>
      </c>
      <c r="AM345" s="3">
        <v>4.87</v>
      </c>
    </row>
    <row r="346" spans="1:39">
      <c r="A346" s="34">
        <v>39696</v>
      </c>
      <c r="B346" s="3">
        <v>26.542000000000002</v>
      </c>
      <c r="C346" s="3">
        <v>65.2</v>
      </c>
      <c r="E346" s="3">
        <v>12.32</v>
      </c>
      <c r="F346" s="3">
        <v>13.178000000000001</v>
      </c>
      <c r="G346" s="3">
        <v>108.623</v>
      </c>
      <c r="H346" s="3">
        <v>149.89999</v>
      </c>
      <c r="I346" s="3">
        <v>43.636000000000003</v>
      </c>
      <c r="J346" s="4"/>
      <c r="K346" s="3">
        <v>27.091000000000001</v>
      </c>
      <c r="M346" s="3">
        <v>17.02</v>
      </c>
      <c r="N346" s="3">
        <v>95.5</v>
      </c>
      <c r="O346" s="3">
        <v>67.353999999999999</v>
      </c>
      <c r="P346" s="3">
        <v>69.349999999999994</v>
      </c>
      <c r="Q346" s="3">
        <v>3.07</v>
      </c>
      <c r="R346" s="3">
        <v>58.406999999999996</v>
      </c>
      <c r="S346" s="3">
        <v>7.36</v>
      </c>
      <c r="T346" s="3">
        <v>11.275</v>
      </c>
      <c r="U346" s="3">
        <v>6.72</v>
      </c>
      <c r="V346" s="3">
        <v>20.8</v>
      </c>
      <c r="W346" s="3">
        <v>0.88</v>
      </c>
      <c r="X346" s="3">
        <v>42.25</v>
      </c>
      <c r="Y346" s="3">
        <v>39.773000000000003</v>
      </c>
      <c r="Z346" s="3">
        <v>34.5</v>
      </c>
      <c r="AA346" s="3">
        <v>3.6</v>
      </c>
      <c r="AB346" s="3">
        <v>11.164</v>
      </c>
      <c r="AC346" s="3">
        <v>9.5589999999999993</v>
      </c>
      <c r="AD346" s="3">
        <v>26.132999999999999</v>
      </c>
      <c r="AE346" s="3">
        <v>95.1</v>
      </c>
      <c r="AF346" s="3">
        <v>11.96</v>
      </c>
      <c r="AG346" s="3">
        <v>51.1</v>
      </c>
      <c r="AH346" s="3">
        <v>1.655</v>
      </c>
      <c r="AI346" s="3">
        <v>4.82</v>
      </c>
      <c r="AJ346" s="3">
        <v>14.14</v>
      </c>
      <c r="AK346" s="3">
        <v>25.3</v>
      </c>
      <c r="AL346" s="3">
        <v>34.75</v>
      </c>
      <c r="AM346" s="3">
        <v>4.9400000000000004</v>
      </c>
    </row>
    <row r="347" spans="1:39">
      <c r="A347" s="34">
        <v>39695</v>
      </c>
      <c r="B347" s="3">
        <v>28.5</v>
      </c>
      <c r="C347" s="3">
        <v>63.35</v>
      </c>
      <c r="E347" s="3">
        <v>12.44</v>
      </c>
      <c r="F347" s="3">
        <v>13.148</v>
      </c>
      <c r="G347" s="3">
        <v>112.42</v>
      </c>
      <c r="H347" s="3">
        <v>150.5</v>
      </c>
      <c r="I347" s="3">
        <v>43.865000000000002</v>
      </c>
      <c r="J347" s="4"/>
      <c r="K347" s="3">
        <v>27.408999999999999</v>
      </c>
      <c r="M347" s="3">
        <v>17.12</v>
      </c>
      <c r="N347" s="3">
        <v>98.5</v>
      </c>
      <c r="O347" s="3">
        <v>68.227999999999994</v>
      </c>
      <c r="P347" s="3">
        <v>70.95</v>
      </c>
      <c r="Q347" s="3">
        <v>3.11</v>
      </c>
      <c r="R347" s="3">
        <v>57.334000000000003</v>
      </c>
      <c r="S347" s="3">
        <v>7.66</v>
      </c>
      <c r="T347" s="3">
        <v>11.55</v>
      </c>
      <c r="U347" s="3">
        <v>6.9</v>
      </c>
      <c r="V347" s="3">
        <v>20.8</v>
      </c>
      <c r="W347" s="3">
        <v>0.89</v>
      </c>
      <c r="X347" s="3">
        <v>42.6</v>
      </c>
      <c r="Y347" s="3">
        <v>42.408999999999999</v>
      </c>
      <c r="Z347" s="3">
        <v>36</v>
      </c>
      <c r="AA347" s="3">
        <v>3.57</v>
      </c>
      <c r="AB347" s="3">
        <v>11.818</v>
      </c>
      <c r="AC347" s="3">
        <v>9.6780000000000008</v>
      </c>
      <c r="AD347" s="3">
        <v>26.23</v>
      </c>
      <c r="AE347" s="3">
        <v>101.3</v>
      </c>
      <c r="AF347" s="3">
        <v>12</v>
      </c>
      <c r="AG347" s="3">
        <v>52.7</v>
      </c>
      <c r="AH347" s="3">
        <v>1.7450000000000001</v>
      </c>
      <c r="AI347" s="3">
        <v>4.79</v>
      </c>
      <c r="AJ347" s="3">
        <v>14.22</v>
      </c>
      <c r="AK347" s="3">
        <v>25.7</v>
      </c>
      <c r="AL347" s="3">
        <v>34.25</v>
      </c>
      <c r="AM347" s="3">
        <v>4.99</v>
      </c>
    </row>
    <row r="348" spans="1:39">
      <c r="A348" s="34">
        <v>39694</v>
      </c>
      <c r="B348" s="3">
        <v>29.167000000000002</v>
      </c>
      <c r="C348" s="3">
        <v>62.6</v>
      </c>
      <c r="E348" s="3">
        <v>12.32</v>
      </c>
      <c r="F348" s="3">
        <v>13.223000000000001</v>
      </c>
      <c r="G348" s="3">
        <v>112.605</v>
      </c>
      <c r="H348" s="3">
        <v>151.19999999999999</v>
      </c>
      <c r="I348" s="3">
        <v>44.048999999999999</v>
      </c>
      <c r="J348" s="4"/>
      <c r="K348" s="3">
        <v>27.454999999999998</v>
      </c>
      <c r="M348" s="3">
        <v>17.5</v>
      </c>
      <c r="N348" s="3">
        <v>99.75</v>
      </c>
      <c r="O348" s="3">
        <v>68.971000000000004</v>
      </c>
      <c r="P348" s="3">
        <v>70.099999999999994</v>
      </c>
      <c r="Q348" s="3">
        <v>3.13</v>
      </c>
      <c r="R348" s="3">
        <v>58.651000000000003</v>
      </c>
      <c r="S348" s="3">
        <v>7.66</v>
      </c>
      <c r="T348" s="3">
        <v>11.5</v>
      </c>
      <c r="U348" s="3">
        <v>6.82</v>
      </c>
      <c r="V348" s="3">
        <v>21.4</v>
      </c>
      <c r="W348" s="3">
        <v>0.88</v>
      </c>
      <c r="X348" s="3">
        <v>43.5</v>
      </c>
      <c r="Y348" s="3">
        <v>42.954999999999998</v>
      </c>
      <c r="Z348" s="3">
        <v>35.700000000000003</v>
      </c>
      <c r="AA348" s="3">
        <v>3.56</v>
      </c>
      <c r="AB348" s="3">
        <v>12.382</v>
      </c>
      <c r="AC348" s="3">
        <v>9.6950000000000003</v>
      </c>
      <c r="AD348" s="3">
        <v>27.103000000000002</v>
      </c>
      <c r="AE348" s="3">
        <v>104.6</v>
      </c>
      <c r="AF348" s="3">
        <v>12</v>
      </c>
      <c r="AG348" s="3">
        <v>54.6</v>
      </c>
      <c r="AH348" s="3">
        <v>1.7529999999999999</v>
      </c>
      <c r="AI348" s="3">
        <v>4.8</v>
      </c>
      <c r="AJ348" s="3">
        <v>14.74</v>
      </c>
      <c r="AK348" s="3">
        <v>25.95</v>
      </c>
      <c r="AL348" s="3">
        <v>34.5</v>
      </c>
      <c r="AM348" s="3">
        <v>4.9400000000000004</v>
      </c>
    </row>
    <row r="349" spans="1:39">
      <c r="A349" s="34">
        <v>39693</v>
      </c>
      <c r="B349" s="3">
        <v>28.5</v>
      </c>
      <c r="C349" s="3">
        <v>63.6</v>
      </c>
      <c r="E349" s="3">
        <v>12.48</v>
      </c>
      <c r="F349" s="3">
        <v>13.372999999999999</v>
      </c>
      <c r="G349" s="3">
        <v>113.809</v>
      </c>
      <c r="H349" s="3">
        <v>152.89999</v>
      </c>
      <c r="I349" s="3">
        <v>43.911000000000001</v>
      </c>
      <c r="J349" s="4"/>
      <c r="K349" s="3">
        <v>28.135999999999999</v>
      </c>
      <c r="M349" s="3">
        <v>17.559999999999999</v>
      </c>
      <c r="N349" s="3">
        <v>100.6</v>
      </c>
      <c r="O349" s="3">
        <v>69.933000000000007</v>
      </c>
      <c r="P349" s="3">
        <v>71.25</v>
      </c>
      <c r="Q349" s="3">
        <v>3.07</v>
      </c>
      <c r="R349" s="3">
        <v>61.774000000000001</v>
      </c>
      <c r="S349" s="3">
        <v>7.35</v>
      </c>
      <c r="T349" s="3">
        <v>11.8</v>
      </c>
      <c r="U349" s="3">
        <v>6.8</v>
      </c>
      <c r="V349" s="3">
        <v>21.55</v>
      </c>
      <c r="W349" s="3">
        <v>0.89</v>
      </c>
      <c r="X349" s="3">
        <v>42.55</v>
      </c>
      <c r="Y349" s="3">
        <v>43.363999999999997</v>
      </c>
      <c r="Z349" s="3">
        <v>35.9</v>
      </c>
      <c r="AA349" s="3">
        <v>3.63</v>
      </c>
      <c r="AB349" s="3">
        <v>12.417999999999999</v>
      </c>
      <c r="AC349" s="3">
        <v>9.7469999999999999</v>
      </c>
      <c r="AD349" s="3">
        <v>28.024000000000001</v>
      </c>
      <c r="AE349" s="3">
        <v>107.2</v>
      </c>
      <c r="AF349" s="3">
        <v>12.4</v>
      </c>
      <c r="AG349" s="3">
        <v>53.2</v>
      </c>
      <c r="AH349" s="3">
        <v>1.788</v>
      </c>
      <c r="AI349" s="3">
        <v>4.87</v>
      </c>
      <c r="AJ349" s="3">
        <v>14.66</v>
      </c>
      <c r="AK349" s="3">
        <v>25.9</v>
      </c>
      <c r="AL349" s="3">
        <v>34.1</v>
      </c>
      <c r="AM349" s="3">
        <v>4.8209999999999997</v>
      </c>
    </row>
    <row r="350" spans="1:39">
      <c r="A350" s="34">
        <v>39692</v>
      </c>
      <c r="B350" s="3">
        <v>28.957999999999998</v>
      </c>
      <c r="C350" s="3">
        <v>61.65</v>
      </c>
      <c r="E350" s="3">
        <v>12.6</v>
      </c>
      <c r="F350" s="3">
        <v>13.148</v>
      </c>
      <c r="G350" s="3">
        <v>112.69799999999999</v>
      </c>
      <c r="H350" s="3">
        <v>152</v>
      </c>
      <c r="I350" s="3">
        <v>44.048999999999999</v>
      </c>
      <c r="J350" s="4"/>
      <c r="K350" s="3">
        <v>28.181999999999999</v>
      </c>
      <c r="M350" s="3">
        <v>17.38</v>
      </c>
      <c r="N350" s="3">
        <v>100</v>
      </c>
      <c r="O350" s="3">
        <v>67.747</v>
      </c>
      <c r="P350" s="3">
        <v>71.45</v>
      </c>
      <c r="Q350" s="3">
        <v>2.85</v>
      </c>
      <c r="R350" s="3">
        <v>59.627000000000002</v>
      </c>
      <c r="S350" s="3">
        <v>7.45</v>
      </c>
      <c r="T350" s="3">
        <v>11.6</v>
      </c>
      <c r="U350" s="3">
        <v>6.7</v>
      </c>
      <c r="V350" s="3">
        <v>21.6</v>
      </c>
      <c r="W350" s="3">
        <v>0.88</v>
      </c>
      <c r="X350" s="3">
        <v>43.5</v>
      </c>
      <c r="Y350" s="3">
        <v>42.5</v>
      </c>
      <c r="Z350" s="3">
        <v>36.700000000000003</v>
      </c>
      <c r="AA350" s="3">
        <v>3.6</v>
      </c>
      <c r="AB350" s="3">
        <v>12.273</v>
      </c>
      <c r="AC350" s="3">
        <v>9.8149999999999995</v>
      </c>
      <c r="AD350" s="3">
        <v>27.879000000000001</v>
      </c>
      <c r="AE350" s="3">
        <v>106.5</v>
      </c>
      <c r="AF350" s="3">
        <v>11.12</v>
      </c>
      <c r="AG350" s="3">
        <v>53</v>
      </c>
      <c r="AH350" s="3">
        <v>1.8049999999999999</v>
      </c>
      <c r="AI350" s="3">
        <v>4.8899999999999997</v>
      </c>
      <c r="AJ350" s="3">
        <v>14.16</v>
      </c>
      <c r="AK350" s="3">
        <v>25.25</v>
      </c>
      <c r="AL350" s="3">
        <v>34</v>
      </c>
      <c r="AM350" s="3">
        <v>4.7910000000000004</v>
      </c>
    </row>
    <row r="351" spans="1:39">
      <c r="A351" s="34">
        <v>39689</v>
      </c>
      <c r="B351" s="3">
        <v>29.457999999999998</v>
      </c>
      <c r="C351" s="3">
        <v>63.5</v>
      </c>
      <c r="E351" s="3">
        <v>12.72</v>
      </c>
      <c r="F351" s="3">
        <v>13.238</v>
      </c>
      <c r="G351" s="3">
        <v>114.36499999999999</v>
      </c>
      <c r="H351" s="3">
        <v>155.10001</v>
      </c>
      <c r="I351" s="3">
        <v>44.048999999999999</v>
      </c>
      <c r="J351" s="4"/>
      <c r="K351" s="3">
        <v>28.318000000000001</v>
      </c>
      <c r="M351" s="3">
        <v>17.5</v>
      </c>
      <c r="N351" s="3">
        <v>102</v>
      </c>
      <c r="O351" s="3">
        <v>68.620999999999995</v>
      </c>
      <c r="P351" s="3">
        <v>72.95</v>
      </c>
      <c r="Q351" s="3">
        <v>2.84</v>
      </c>
      <c r="R351" s="3">
        <v>63.433</v>
      </c>
      <c r="S351" s="3">
        <v>7.3</v>
      </c>
      <c r="T351" s="3">
        <v>12.025</v>
      </c>
      <c r="U351" s="3">
        <v>6.7</v>
      </c>
      <c r="V351" s="3">
        <v>21.75</v>
      </c>
      <c r="W351" s="3">
        <v>0.88</v>
      </c>
      <c r="X351" s="3">
        <v>43.75</v>
      </c>
      <c r="Y351" s="3">
        <v>43.182000000000002</v>
      </c>
      <c r="Z351" s="3">
        <v>37.6</v>
      </c>
      <c r="AA351" s="3">
        <v>3.62</v>
      </c>
      <c r="AB351" s="3">
        <v>12.564</v>
      </c>
      <c r="AC351" s="3">
        <v>10.242000000000001</v>
      </c>
      <c r="AD351" s="3">
        <v>27.635999999999999</v>
      </c>
      <c r="AE351" s="3">
        <v>107.6</v>
      </c>
      <c r="AF351" s="3">
        <v>11.1</v>
      </c>
      <c r="AG351" s="3">
        <v>53</v>
      </c>
      <c r="AH351" s="3">
        <v>1.82</v>
      </c>
      <c r="AI351" s="3">
        <v>4.9000000000000004</v>
      </c>
      <c r="AJ351" s="3">
        <v>14.56</v>
      </c>
      <c r="AK351" s="3">
        <v>25.3</v>
      </c>
      <c r="AL351" s="3">
        <v>34</v>
      </c>
      <c r="AM351" s="3">
        <v>4.8310000000000004</v>
      </c>
    </row>
    <row r="352" spans="1:39">
      <c r="A352" s="34">
        <v>39688</v>
      </c>
      <c r="B352" s="3">
        <v>29.417000000000002</v>
      </c>
      <c r="C352" s="3">
        <v>65.849999999999994</v>
      </c>
      <c r="E352" s="3">
        <v>12.56</v>
      </c>
      <c r="F352" s="3">
        <v>13.223000000000001</v>
      </c>
      <c r="G352" s="3">
        <v>111.309</v>
      </c>
      <c r="H352" s="3">
        <v>149.19999999999999</v>
      </c>
      <c r="I352" s="3">
        <v>44.048999999999999</v>
      </c>
      <c r="J352" s="4"/>
      <c r="K352" s="3">
        <v>27.135999999999999</v>
      </c>
      <c r="M352" s="3">
        <v>18.100000000000001</v>
      </c>
      <c r="N352" s="3">
        <v>99.75</v>
      </c>
      <c r="O352" s="3">
        <v>67.747</v>
      </c>
      <c r="P352" s="3">
        <v>71.3</v>
      </c>
      <c r="Q352" s="3">
        <v>2.85</v>
      </c>
      <c r="R352" s="3">
        <v>64.409000000000006</v>
      </c>
      <c r="S352" s="3">
        <v>7.59</v>
      </c>
      <c r="T352" s="3">
        <v>11.725</v>
      </c>
      <c r="U352" s="3">
        <v>6.7</v>
      </c>
      <c r="V352" s="3">
        <v>20.9</v>
      </c>
      <c r="W352" s="3">
        <v>0.98</v>
      </c>
      <c r="X352" s="3">
        <v>43.5</v>
      </c>
      <c r="Y352" s="3">
        <v>42.226999999999997</v>
      </c>
      <c r="Z352" s="3">
        <v>36.299999999999997</v>
      </c>
      <c r="AA352" s="3">
        <v>3.69</v>
      </c>
      <c r="AB352" s="3">
        <v>11.855</v>
      </c>
      <c r="AC352" s="3">
        <v>9.7119999999999997</v>
      </c>
      <c r="AD352" s="3">
        <v>27.635999999999999</v>
      </c>
      <c r="AE352" s="3">
        <v>105.2</v>
      </c>
      <c r="AF352" s="3">
        <v>11</v>
      </c>
      <c r="AG352" s="3">
        <v>52.3</v>
      </c>
      <c r="AH352" s="3">
        <v>1.875</v>
      </c>
      <c r="AI352" s="3">
        <v>4.87</v>
      </c>
      <c r="AJ352" s="3">
        <v>14.52</v>
      </c>
      <c r="AK352" s="3">
        <v>25</v>
      </c>
      <c r="AL352" s="3">
        <v>34</v>
      </c>
      <c r="AM352" s="3">
        <v>4.7910000000000004</v>
      </c>
    </row>
    <row r="353" spans="1:39">
      <c r="A353" s="34">
        <v>39687</v>
      </c>
      <c r="B353" s="3">
        <v>28.707999999999998</v>
      </c>
      <c r="C353" s="3">
        <v>65.900000000000006</v>
      </c>
      <c r="E353" s="3">
        <v>12.48</v>
      </c>
      <c r="F353" s="3">
        <v>13.358000000000001</v>
      </c>
      <c r="G353" s="3">
        <v>111.864</v>
      </c>
      <c r="H353" s="3">
        <v>149.39999</v>
      </c>
      <c r="I353" s="3">
        <v>44.14</v>
      </c>
      <c r="J353" s="4"/>
      <c r="K353" s="3">
        <v>28.135999999999999</v>
      </c>
      <c r="M353" s="3">
        <v>18.32</v>
      </c>
      <c r="N353" s="3">
        <v>102.7</v>
      </c>
      <c r="O353" s="3">
        <v>68.183999999999997</v>
      </c>
      <c r="P353" s="3">
        <v>72.099999999999994</v>
      </c>
      <c r="Q353" s="3">
        <v>2.88</v>
      </c>
      <c r="R353" s="3">
        <v>78.462000000000003</v>
      </c>
      <c r="S353" s="3">
        <v>7.3</v>
      </c>
      <c r="T353" s="3">
        <v>12.375</v>
      </c>
      <c r="U353" s="3">
        <v>6.75</v>
      </c>
      <c r="V353" s="3">
        <v>20.399999999999999</v>
      </c>
      <c r="W353" s="3">
        <v>0.98</v>
      </c>
      <c r="X353" s="3">
        <v>42.8</v>
      </c>
      <c r="Y353" s="3">
        <v>41.863999999999997</v>
      </c>
      <c r="Z353" s="3">
        <v>34.700000000000003</v>
      </c>
      <c r="AA353" s="3">
        <v>3.71</v>
      </c>
      <c r="AB353" s="3">
        <v>11.763999999999999</v>
      </c>
      <c r="AC353" s="3">
        <v>9.968</v>
      </c>
      <c r="AD353" s="3">
        <v>30.061</v>
      </c>
      <c r="AE353" s="3">
        <v>106.6</v>
      </c>
      <c r="AF353" s="3">
        <v>11</v>
      </c>
      <c r="AG353" s="3">
        <v>52.6</v>
      </c>
      <c r="AH353" s="3">
        <v>1.8320000000000001</v>
      </c>
      <c r="AI353" s="3">
        <v>4.8600000000000003</v>
      </c>
      <c r="AJ353" s="3">
        <v>14.66</v>
      </c>
      <c r="AK353" s="3">
        <v>25.2</v>
      </c>
      <c r="AL353" s="3">
        <v>34.6</v>
      </c>
      <c r="AM353" s="3">
        <v>4.7910000000000004</v>
      </c>
    </row>
    <row r="354" spans="1:39">
      <c r="A354" s="34">
        <v>39686</v>
      </c>
      <c r="B354" s="3">
        <v>27.417000000000002</v>
      </c>
      <c r="C354" s="3">
        <v>66.900000000000006</v>
      </c>
      <c r="E354" s="3">
        <v>12.36</v>
      </c>
      <c r="F354" s="3">
        <v>13.208</v>
      </c>
      <c r="G354" s="3">
        <v>110.938</v>
      </c>
      <c r="H354" s="3">
        <v>146.89999</v>
      </c>
      <c r="I354" s="3">
        <v>45.241999999999997</v>
      </c>
      <c r="J354" s="4"/>
      <c r="K354" s="3">
        <v>27.635999999999999</v>
      </c>
      <c r="M354" s="3">
        <v>18.239999999999998</v>
      </c>
      <c r="N354" s="3">
        <v>101.5</v>
      </c>
      <c r="O354" s="3">
        <v>68.403000000000006</v>
      </c>
      <c r="P354" s="3">
        <v>71.849999999999994</v>
      </c>
      <c r="Q354" s="3">
        <v>2.9</v>
      </c>
      <c r="R354" s="3">
        <v>78.656999999999996</v>
      </c>
      <c r="S354" s="3">
        <v>7.3</v>
      </c>
      <c r="T354" s="3">
        <v>12.324999999999999</v>
      </c>
      <c r="U354" s="3">
        <v>6.8</v>
      </c>
      <c r="V354" s="3">
        <v>19.399999999999999</v>
      </c>
      <c r="W354" s="3">
        <v>0.99</v>
      </c>
      <c r="X354" s="3">
        <v>42.6</v>
      </c>
      <c r="Y354" s="3">
        <v>40.863999999999997</v>
      </c>
      <c r="Z354" s="3">
        <v>33.75</v>
      </c>
      <c r="AA354" s="3">
        <v>3.6</v>
      </c>
      <c r="AB354" s="3">
        <v>11.509</v>
      </c>
      <c r="AC354" s="3">
        <v>9.7119999999999997</v>
      </c>
      <c r="AD354" s="3">
        <v>30.254999999999999</v>
      </c>
      <c r="AE354" s="3">
        <v>105</v>
      </c>
      <c r="AF354" s="3">
        <v>11</v>
      </c>
      <c r="AG354" s="3">
        <v>50.8</v>
      </c>
      <c r="AH354" s="3">
        <v>1.885</v>
      </c>
      <c r="AI354" s="3">
        <v>4.84</v>
      </c>
      <c r="AJ354" s="3">
        <v>14.68</v>
      </c>
      <c r="AK354" s="3">
        <v>24.9</v>
      </c>
      <c r="AL354" s="3">
        <v>36</v>
      </c>
      <c r="AM354" s="3">
        <v>4.7409999999999997</v>
      </c>
    </row>
    <row r="355" spans="1:39">
      <c r="A355" s="34">
        <v>39685</v>
      </c>
      <c r="B355" s="3">
        <v>27.5</v>
      </c>
      <c r="C355" s="3">
        <v>67</v>
      </c>
      <c r="E355" s="3">
        <v>12.44</v>
      </c>
      <c r="F355" s="3">
        <v>13.298</v>
      </c>
      <c r="G355" s="3">
        <v>112.51300000000001</v>
      </c>
      <c r="H355" s="3">
        <v>149.60001</v>
      </c>
      <c r="I355" s="3">
        <v>46.343000000000004</v>
      </c>
      <c r="J355" s="4"/>
      <c r="K355" s="3">
        <v>28.045000000000002</v>
      </c>
      <c r="M355" s="3">
        <v>18.46</v>
      </c>
      <c r="N355" s="3">
        <v>101.1</v>
      </c>
      <c r="O355" s="3">
        <v>68.927000000000007</v>
      </c>
      <c r="P355" s="3">
        <v>72.599999999999994</v>
      </c>
      <c r="Q355" s="3">
        <v>2.95</v>
      </c>
      <c r="R355" s="3">
        <v>77.486000000000004</v>
      </c>
      <c r="S355" s="3">
        <v>7.3</v>
      </c>
      <c r="T355" s="3">
        <v>12.25</v>
      </c>
      <c r="U355" s="3">
        <v>6.99</v>
      </c>
      <c r="V355" s="3">
        <v>19.3</v>
      </c>
      <c r="W355" s="3">
        <v>0.98</v>
      </c>
      <c r="X355" s="3">
        <v>43</v>
      </c>
      <c r="Y355" s="3">
        <v>40.908999999999999</v>
      </c>
      <c r="Z355" s="3">
        <v>35.1</v>
      </c>
      <c r="AA355" s="3">
        <v>3.6</v>
      </c>
      <c r="AB355" s="3">
        <v>11.782</v>
      </c>
      <c r="AC355" s="3">
        <v>9.73</v>
      </c>
      <c r="AD355" s="3">
        <v>30.158000000000001</v>
      </c>
      <c r="AE355" s="3">
        <v>104</v>
      </c>
      <c r="AF355" s="3">
        <v>11.06</v>
      </c>
      <c r="AG355" s="3">
        <v>50.15</v>
      </c>
      <c r="AH355" s="3">
        <v>1.883</v>
      </c>
      <c r="AI355" s="3">
        <v>4.83</v>
      </c>
      <c r="AJ355" s="3">
        <v>14.88</v>
      </c>
      <c r="AK355" s="3">
        <v>25.1</v>
      </c>
      <c r="AL355" s="3">
        <v>36.799999999999997</v>
      </c>
      <c r="AM355" s="3">
        <v>4.7709999999999999</v>
      </c>
    </row>
    <row r="356" spans="1:39">
      <c r="A356" s="34">
        <v>39682</v>
      </c>
      <c r="B356" s="4"/>
      <c r="C356" s="4"/>
      <c r="E356" s="4"/>
      <c r="F356" s="4"/>
      <c r="G356" s="4"/>
      <c r="H356" s="4"/>
      <c r="I356" s="4"/>
      <c r="J356" s="4"/>
      <c r="K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3">
        <v>3.59</v>
      </c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1:39">
      <c r="A357" s="34">
        <v>39681</v>
      </c>
      <c r="B357" s="3">
        <v>26.875</v>
      </c>
      <c r="C357" s="3">
        <v>66.05</v>
      </c>
      <c r="E357" s="3">
        <v>12.32</v>
      </c>
      <c r="F357" s="3">
        <v>12.997999999999999</v>
      </c>
      <c r="G357" s="3">
        <v>109.086</v>
      </c>
      <c r="H357" s="3">
        <v>145.60001</v>
      </c>
      <c r="I357" s="3">
        <v>47.994999999999997</v>
      </c>
      <c r="J357" s="4"/>
      <c r="K357" s="3">
        <v>26.908999999999999</v>
      </c>
      <c r="M357" s="3">
        <v>17.899999999999999</v>
      </c>
      <c r="N357" s="3">
        <v>96.9</v>
      </c>
      <c r="O357" s="3">
        <v>66.436000000000007</v>
      </c>
      <c r="P357" s="3">
        <v>70.55</v>
      </c>
      <c r="Q357" s="3">
        <v>2.87</v>
      </c>
      <c r="R357" s="3">
        <v>73.972999999999999</v>
      </c>
      <c r="S357" s="3">
        <v>7.03</v>
      </c>
      <c r="T357" s="3">
        <v>11.625</v>
      </c>
      <c r="U357" s="3">
        <v>6.92</v>
      </c>
      <c r="V357" s="3">
        <v>19.3</v>
      </c>
      <c r="W357" s="3">
        <v>1</v>
      </c>
      <c r="X357" s="3">
        <v>42.1</v>
      </c>
      <c r="Y357" s="3">
        <v>39.908999999999999</v>
      </c>
      <c r="Z357" s="3">
        <v>34.75</v>
      </c>
      <c r="AA357" s="3">
        <v>3.64</v>
      </c>
      <c r="AB357" s="3">
        <v>11.2</v>
      </c>
      <c r="AC357" s="3">
        <v>9.4730000000000008</v>
      </c>
      <c r="AD357" s="3">
        <v>28.558</v>
      </c>
      <c r="AE357" s="3">
        <v>100.6</v>
      </c>
      <c r="AF357" s="3">
        <v>11.06</v>
      </c>
      <c r="AG357" s="3">
        <v>48.85</v>
      </c>
      <c r="AH357" s="3">
        <v>1.9179999999999999</v>
      </c>
      <c r="AI357" s="3">
        <v>4.8</v>
      </c>
      <c r="AJ357" s="3">
        <v>14.14</v>
      </c>
      <c r="AK357" s="3">
        <v>24.4</v>
      </c>
      <c r="AL357" s="3">
        <v>36.5</v>
      </c>
      <c r="AM357" s="3">
        <v>4.7910000000000004</v>
      </c>
    </row>
    <row r="358" spans="1:39">
      <c r="A358" s="34">
        <v>39680</v>
      </c>
      <c r="B358" s="3">
        <v>27.167000000000002</v>
      </c>
      <c r="C358" s="3">
        <v>68</v>
      </c>
      <c r="E358" s="3">
        <v>12.56</v>
      </c>
      <c r="F358" s="3">
        <v>13.372999999999999</v>
      </c>
      <c r="G358" s="3">
        <v>111.95699999999999</v>
      </c>
      <c r="H358" s="3">
        <v>149.69999999999999</v>
      </c>
      <c r="I358" s="3">
        <v>52.124000000000002</v>
      </c>
      <c r="J358" s="4"/>
      <c r="K358" s="3">
        <v>28.591000000000001</v>
      </c>
      <c r="M358" s="3">
        <v>18.52</v>
      </c>
      <c r="N358" s="3">
        <v>99.5</v>
      </c>
      <c r="O358" s="3">
        <v>68.358999999999995</v>
      </c>
      <c r="P358" s="3">
        <v>71.5</v>
      </c>
      <c r="Q358" s="3">
        <v>3.1</v>
      </c>
      <c r="R358" s="3">
        <v>74.656000000000006</v>
      </c>
      <c r="S358" s="3">
        <v>7.24</v>
      </c>
      <c r="T358" s="3">
        <v>12.074999999999999</v>
      </c>
      <c r="U358" s="3">
        <v>6.93</v>
      </c>
      <c r="V358" s="3">
        <v>19.82</v>
      </c>
      <c r="W358" s="3">
        <v>0.97</v>
      </c>
      <c r="X358" s="3">
        <v>43</v>
      </c>
      <c r="Y358" s="3">
        <v>41.636000000000003</v>
      </c>
      <c r="Z358" s="3">
        <v>35.200000000000003</v>
      </c>
      <c r="AA358" s="3">
        <v>3.73</v>
      </c>
      <c r="AB358" s="3">
        <v>11.727</v>
      </c>
      <c r="AC358" s="3">
        <v>9.9169999999999998</v>
      </c>
      <c r="AD358" s="3">
        <v>29.623999999999999</v>
      </c>
      <c r="AE358" s="3">
        <v>104.7</v>
      </c>
      <c r="AF358" s="3">
        <v>11.44</v>
      </c>
      <c r="AG358" s="3">
        <v>51.55</v>
      </c>
      <c r="AH358" s="3">
        <v>1.95</v>
      </c>
      <c r="AI358" s="3">
        <v>5</v>
      </c>
      <c r="AJ358" s="3">
        <v>14.4</v>
      </c>
      <c r="AK358" s="3">
        <v>25.15</v>
      </c>
      <c r="AL358" s="3">
        <v>35.799999999999997</v>
      </c>
      <c r="AM358" s="3">
        <v>4.7809999999999997</v>
      </c>
    </row>
    <row r="359" spans="1:39">
      <c r="A359" s="34">
        <v>39679</v>
      </c>
      <c r="B359" s="3">
        <v>26.667000000000002</v>
      </c>
      <c r="C359" s="3">
        <v>66.7</v>
      </c>
      <c r="E359" s="3">
        <v>12.64</v>
      </c>
      <c r="F359" s="3">
        <v>13.253</v>
      </c>
      <c r="G359" s="3">
        <v>113.161</v>
      </c>
      <c r="H359" s="3">
        <v>148</v>
      </c>
      <c r="I359" s="3">
        <v>52.308</v>
      </c>
      <c r="J359" s="4"/>
      <c r="K359" s="3">
        <v>28</v>
      </c>
      <c r="M359" s="3">
        <v>18.3</v>
      </c>
      <c r="N359" s="3">
        <v>94.55</v>
      </c>
      <c r="O359" s="3">
        <v>68.620999999999995</v>
      </c>
      <c r="P359" s="3">
        <v>70.5</v>
      </c>
      <c r="Q359" s="3">
        <v>3.26</v>
      </c>
      <c r="R359" s="3">
        <v>71.387</v>
      </c>
      <c r="S359" s="3">
        <v>6.82</v>
      </c>
      <c r="T359" s="3">
        <v>11.7</v>
      </c>
      <c r="U359" s="3">
        <v>7</v>
      </c>
      <c r="V359" s="3">
        <v>20.05</v>
      </c>
      <c r="W359" s="3">
        <v>0.94</v>
      </c>
      <c r="X359" s="3">
        <v>42.4</v>
      </c>
      <c r="Y359" s="3">
        <v>40.726999999999997</v>
      </c>
      <c r="Z359" s="3">
        <v>35.049999999999997</v>
      </c>
      <c r="AA359" s="3">
        <v>3.7</v>
      </c>
      <c r="AB359" s="3">
        <v>11.364000000000001</v>
      </c>
      <c r="AC359" s="3">
        <v>9.73</v>
      </c>
      <c r="AD359" s="3">
        <v>29.672999999999998</v>
      </c>
      <c r="AE359" s="3">
        <v>103.8</v>
      </c>
      <c r="AF359" s="3">
        <v>11.56</v>
      </c>
      <c r="AG359" s="3">
        <v>51.5</v>
      </c>
      <c r="AH359" s="3">
        <v>1.905</v>
      </c>
      <c r="AI359" s="3">
        <v>5.05</v>
      </c>
      <c r="AJ359" s="3">
        <v>14.06</v>
      </c>
      <c r="AK359" s="3">
        <v>24.8</v>
      </c>
      <c r="AL359" s="3">
        <v>35.5</v>
      </c>
      <c r="AM359" s="3">
        <v>4.7809999999999997</v>
      </c>
    </row>
    <row r="360" spans="1:39">
      <c r="A360" s="34">
        <v>39678</v>
      </c>
      <c r="B360" s="3">
        <v>29.082999999999998</v>
      </c>
      <c r="C360" s="3">
        <v>66.5</v>
      </c>
      <c r="E360" s="3">
        <v>12.88</v>
      </c>
      <c r="F360" s="3">
        <v>13.433999999999999</v>
      </c>
      <c r="G360" s="3">
        <v>115.19799999999999</v>
      </c>
      <c r="H360" s="3">
        <v>149.89999</v>
      </c>
      <c r="I360" s="3">
        <v>53.73</v>
      </c>
      <c r="J360" s="30">
        <v>12.65</v>
      </c>
      <c r="K360" s="3">
        <v>29.135999999999999</v>
      </c>
      <c r="M360" s="3">
        <v>18.920000000000002</v>
      </c>
      <c r="N360" s="3">
        <v>96.9</v>
      </c>
      <c r="O360" s="3">
        <v>70.807000000000002</v>
      </c>
      <c r="P360" s="3">
        <v>72.55</v>
      </c>
      <c r="Q360" s="3">
        <v>3.21</v>
      </c>
      <c r="R360" s="3">
        <v>74.656000000000006</v>
      </c>
      <c r="S360" s="3">
        <v>6.89</v>
      </c>
      <c r="T360" s="3">
        <v>11.975</v>
      </c>
      <c r="U360" s="3">
        <v>7.15</v>
      </c>
      <c r="V360" s="3">
        <v>20.45</v>
      </c>
      <c r="W360" s="3">
        <v>0.88</v>
      </c>
      <c r="X360" s="3">
        <v>42.15</v>
      </c>
      <c r="Y360" s="3">
        <v>42.408999999999999</v>
      </c>
      <c r="Z360" s="3">
        <v>37.5</v>
      </c>
      <c r="AA360" s="3">
        <v>3.79</v>
      </c>
      <c r="AB360" s="3">
        <v>12</v>
      </c>
      <c r="AC360" s="3">
        <v>10.156000000000001</v>
      </c>
      <c r="AD360" s="3">
        <v>30.981999999999999</v>
      </c>
      <c r="AE360" s="3">
        <v>108.9</v>
      </c>
      <c r="AF360" s="3">
        <v>11.94</v>
      </c>
      <c r="AG360" s="3">
        <v>53.5</v>
      </c>
      <c r="AH360" s="3">
        <v>1.95</v>
      </c>
      <c r="AI360" s="3">
        <v>5.16</v>
      </c>
      <c r="AJ360" s="3">
        <v>14.3</v>
      </c>
      <c r="AK360" s="3">
        <v>24.95</v>
      </c>
      <c r="AL360" s="3">
        <v>35.25</v>
      </c>
      <c r="AM360" s="3">
        <v>4.91</v>
      </c>
    </row>
    <row r="361" spans="1:39">
      <c r="A361" s="34">
        <v>39675</v>
      </c>
      <c r="B361" s="3">
        <v>29.792000000000002</v>
      </c>
      <c r="C361" s="3">
        <v>65.8</v>
      </c>
      <c r="E361" s="3">
        <v>13.44</v>
      </c>
      <c r="F361" s="3">
        <v>13.494</v>
      </c>
      <c r="G361" s="3">
        <v>115.569</v>
      </c>
      <c r="H361" s="3">
        <v>154.69999999999999</v>
      </c>
      <c r="I361" s="3">
        <v>53.134</v>
      </c>
      <c r="J361" s="4"/>
      <c r="K361" s="3">
        <v>29.545000000000002</v>
      </c>
      <c r="M361" s="3">
        <v>19</v>
      </c>
      <c r="N361" s="3">
        <v>100.2</v>
      </c>
      <c r="O361" s="3">
        <v>72.248999999999995</v>
      </c>
      <c r="P361" s="3">
        <v>71</v>
      </c>
      <c r="Q361" s="3">
        <v>3.2</v>
      </c>
      <c r="R361" s="3">
        <v>76.608000000000004</v>
      </c>
      <c r="S361" s="3">
        <v>7.09</v>
      </c>
      <c r="T361" s="3">
        <v>12</v>
      </c>
      <c r="U361" s="3">
        <v>7.19</v>
      </c>
      <c r="V361" s="3">
        <v>20.85</v>
      </c>
      <c r="W361" s="3">
        <v>0.94</v>
      </c>
      <c r="X361" s="3">
        <v>42</v>
      </c>
      <c r="Y361" s="3">
        <v>42.726999999999997</v>
      </c>
      <c r="Z361" s="3">
        <v>37.700000000000003</v>
      </c>
      <c r="AA361" s="3">
        <v>3.69</v>
      </c>
      <c r="AB361" s="3">
        <v>12.618</v>
      </c>
      <c r="AC361" s="3">
        <v>10.839</v>
      </c>
      <c r="AD361" s="3">
        <v>31.417999999999999</v>
      </c>
      <c r="AE361" s="3">
        <v>109.9</v>
      </c>
      <c r="AF361" s="3">
        <v>11.94</v>
      </c>
      <c r="AG361" s="3">
        <v>53.3</v>
      </c>
      <c r="AH361" s="3">
        <v>1.9450000000000001</v>
      </c>
      <c r="AI361" s="3">
        <v>5.05</v>
      </c>
      <c r="AJ361" s="3">
        <v>14.56</v>
      </c>
      <c r="AK361" s="3">
        <v>25.7</v>
      </c>
      <c r="AL361" s="3">
        <v>35.549999999999997</v>
      </c>
      <c r="AM361" s="3">
        <v>4.8209999999999997</v>
      </c>
    </row>
    <row r="362" spans="1:39">
      <c r="A362" s="34">
        <v>39674</v>
      </c>
      <c r="B362" s="3">
        <v>29</v>
      </c>
      <c r="C362" s="3">
        <v>68.3</v>
      </c>
      <c r="E362" s="3">
        <v>13.6</v>
      </c>
      <c r="F362" s="3">
        <v>13.478999999999999</v>
      </c>
      <c r="G362" s="3">
        <v>116.124</v>
      </c>
      <c r="H362" s="3">
        <v>158.80000000000001</v>
      </c>
      <c r="I362" s="3">
        <v>52.308</v>
      </c>
      <c r="J362" s="4"/>
      <c r="K362" s="3">
        <v>29.681999999999999</v>
      </c>
      <c r="M362" s="3">
        <v>19.14</v>
      </c>
      <c r="N362" s="3">
        <v>101</v>
      </c>
      <c r="O362" s="3">
        <v>71.156000000000006</v>
      </c>
      <c r="P362" s="3">
        <v>69.599999999999994</v>
      </c>
      <c r="Q362" s="3">
        <v>3.21</v>
      </c>
      <c r="R362" s="3">
        <v>78.56</v>
      </c>
      <c r="S362" s="3">
        <v>7</v>
      </c>
      <c r="T362" s="3">
        <v>12.1</v>
      </c>
      <c r="U362" s="3">
        <v>7.35</v>
      </c>
      <c r="V362" s="3">
        <v>21.15</v>
      </c>
      <c r="W362" s="3">
        <v>0.97</v>
      </c>
      <c r="X362" s="3">
        <v>41.95</v>
      </c>
      <c r="Y362" s="3">
        <v>43.273000000000003</v>
      </c>
      <c r="Z362" s="3">
        <v>38</v>
      </c>
      <c r="AA362" s="3">
        <v>3.7</v>
      </c>
      <c r="AB362" s="3">
        <v>13.073</v>
      </c>
      <c r="AC362" s="3">
        <v>11.026999999999999</v>
      </c>
      <c r="AD362" s="3">
        <v>31.855</v>
      </c>
      <c r="AE362" s="3">
        <v>112</v>
      </c>
      <c r="AF362" s="3">
        <v>12.5</v>
      </c>
      <c r="AG362" s="3">
        <v>53</v>
      </c>
      <c r="AH362" s="3">
        <v>1.9470000000000001</v>
      </c>
      <c r="AI362" s="3">
        <v>4.93</v>
      </c>
      <c r="AJ362" s="3">
        <v>14.5</v>
      </c>
      <c r="AK362" s="3">
        <v>25.95</v>
      </c>
      <c r="AL362" s="3">
        <v>36.25</v>
      </c>
      <c r="AM362" s="3">
        <v>4.7910000000000004</v>
      </c>
    </row>
    <row r="363" spans="1:39">
      <c r="A363" s="34">
        <v>39673</v>
      </c>
      <c r="B363" s="3">
        <v>29.5</v>
      </c>
      <c r="C363" s="3">
        <v>67.2</v>
      </c>
      <c r="E363" s="3">
        <v>13.28</v>
      </c>
      <c r="F363" s="3">
        <v>13.478999999999999</v>
      </c>
      <c r="G363" s="3">
        <v>117.42100000000001</v>
      </c>
      <c r="H363" s="3">
        <v>158.19999999999999</v>
      </c>
      <c r="I363" s="3">
        <v>52.308</v>
      </c>
      <c r="J363" s="4"/>
      <c r="K363" s="3">
        <v>29.635999999999999</v>
      </c>
      <c r="M363" s="3">
        <v>19.399999999999999</v>
      </c>
      <c r="N363" s="3">
        <v>103.5</v>
      </c>
      <c r="O363" s="3">
        <v>71.069000000000003</v>
      </c>
      <c r="P363" s="3">
        <v>68.75</v>
      </c>
      <c r="Q363" s="3">
        <v>3.14</v>
      </c>
      <c r="R363" s="3">
        <v>78.852000000000004</v>
      </c>
      <c r="S363" s="3">
        <v>7.23</v>
      </c>
      <c r="T363" s="3">
        <v>13.1</v>
      </c>
      <c r="U363" s="3">
        <v>7.17</v>
      </c>
      <c r="V363" s="3">
        <v>21.1</v>
      </c>
      <c r="W363" s="3">
        <v>0.97</v>
      </c>
      <c r="X363" s="3">
        <v>42</v>
      </c>
      <c r="Y363" s="3">
        <v>43</v>
      </c>
      <c r="Z363" s="3">
        <v>38.4</v>
      </c>
      <c r="AA363" s="3">
        <v>3.8</v>
      </c>
      <c r="AB363" s="3">
        <v>13.182</v>
      </c>
      <c r="AC363" s="3">
        <v>11.351000000000001</v>
      </c>
      <c r="AD363" s="3">
        <v>32.241999999999997</v>
      </c>
      <c r="AE363" s="3">
        <v>111.9</v>
      </c>
      <c r="AF363" s="3">
        <v>12.5</v>
      </c>
      <c r="AG363" s="3">
        <v>53.5</v>
      </c>
      <c r="AH363" s="3">
        <v>1.95</v>
      </c>
      <c r="AI363" s="3">
        <v>4.9800000000000004</v>
      </c>
      <c r="AJ363" s="3">
        <v>14.72</v>
      </c>
      <c r="AK363" s="3">
        <v>26.05</v>
      </c>
      <c r="AL363" s="3">
        <v>36.799999999999997</v>
      </c>
      <c r="AM363" s="3">
        <v>4.84</v>
      </c>
    </row>
    <row r="364" spans="1:39">
      <c r="A364" s="34">
        <v>39672</v>
      </c>
      <c r="B364" s="3">
        <v>29.832999999999998</v>
      </c>
      <c r="C364" s="3">
        <v>66.849999999999994</v>
      </c>
      <c r="E364" s="3">
        <v>13.08</v>
      </c>
      <c r="F364" s="3">
        <v>13.464</v>
      </c>
      <c r="G364" s="3">
        <v>118.717</v>
      </c>
      <c r="H364" s="3">
        <v>159.39999</v>
      </c>
      <c r="I364" s="3">
        <v>52.124000000000002</v>
      </c>
      <c r="J364" s="4"/>
      <c r="K364" s="3">
        <v>30</v>
      </c>
      <c r="M364" s="3">
        <v>19.600000000000001</v>
      </c>
      <c r="N364" s="3">
        <v>106.8</v>
      </c>
      <c r="O364" s="3">
        <v>71.418999999999997</v>
      </c>
      <c r="P364" s="3">
        <v>69</v>
      </c>
      <c r="Q364" s="3">
        <v>3.12</v>
      </c>
      <c r="R364" s="3">
        <v>80.852999999999994</v>
      </c>
      <c r="S364" s="3">
        <v>7.06</v>
      </c>
      <c r="T364" s="3">
        <v>13.5</v>
      </c>
      <c r="U364" s="3">
        <v>7.16</v>
      </c>
      <c r="V364" s="3">
        <v>20.95</v>
      </c>
      <c r="W364" s="3">
        <v>1.03</v>
      </c>
      <c r="X364" s="3">
        <v>42.15</v>
      </c>
      <c r="Y364" s="3">
        <v>42.954999999999998</v>
      </c>
      <c r="Z364" s="3">
        <v>40.200000000000003</v>
      </c>
      <c r="AA364" s="3">
        <v>3.85</v>
      </c>
      <c r="AB364" s="3">
        <v>13.364000000000001</v>
      </c>
      <c r="AC364" s="3">
        <v>11.522</v>
      </c>
      <c r="AD364" s="3">
        <v>32.241999999999997</v>
      </c>
      <c r="AE364" s="3">
        <v>112.5</v>
      </c>
      <c r="AF364" s="3">
        <v>11.96</v>
      </c>
      <c r="AG364" s="3">
        <v>53.45</v>
      </c>
      <c r="AH364" s="3">
        <v>1.8620000000000001</v>
      </c>
      <c r="AI364" s="3">
        <v>4.9000000000000004</v>
      </c>
      <c r="AJ364" s="3">
        <v>15.04</v>
      </c>
      <c r="AK364" s="3">
        <v>25.45</v>
      </c>
      <c r="AL364" s="3">
        <v>36.75</v>
      </c>
      <c r="AM364" s="3">
        <v>4.8600000000000003</v>
      </c>
    </row>
    <row r="365" spans="1:39">
      <c r="A365" s="34">
        <v>39671</v>
      </c>
      <c r="B365" s="3">
        <v>30.125</v>
      </c>
      <c r="C365" s="3">
        <v>67.400000000000006</v>
      </c>
      <c r="E365" s="3">
        <v>12.96</v>
      </c>
      <c r="F365" s="3">
        <v>13.282999999999999</v>
      </c>
      <c r="G365" s="3">
        <v>118.81</v>
      </c>
      <c r="H365" s="3">
        <v>161.80000000000001</v>
      </c>
      <c r="I365" s="3">
        <v>53.088000000000001</v>
      </c>
      <c r="J365" s="4"/>
      <c r="K365" s="3">
        <v>29.318000000000001</v>
      </c>
      <c r="M365" s="3">
        <v>19.54</v>
      </c>
      <c r="N365" s="3">
        <v>107.4</v>
      </c>
      <c r="O365" s="3">
        <v>69.495000000000005</v>
      </c>
      <c r="P365" s="3">
        <v>69.150000000000006</v>
      </c>
      <c r="Q365" s="3">
        <v>3.12</v>
      </c>
      <c r="R365" s="3">
        <v>79.534999999999997</v>
      </c>
      <c r="S365" s="3">
        <v>7</v>
      </c>
      <c r="T365" s="3">
        <v>12.925000000000001</v>
      </c>
      <c r="U365" s="3">
        <v>7.17</v>
      </c>
      <c r="V365" s="3">
        <v>20.45</v>
      </c>
      <c r="W365" s="3">
        <v>1.07</v>
      </c>
      <c r="X365" s="3">
        <v>42.3</v>
      </c>
      <c r="Y365" s="3">
        <v>42.863999999999997</v>
      </c>
      <c r="Z365" s="3">
        <v>39.950000000000003</v>
      </c>
      <c r="AA365" s="3">
        <v>3.82</v>
      </c>
      <c r="AB365" s="3">
        <v>13.055</v>
      </c>
      <c r="AC365" s="3">
        <v>11.675000000000001</v>
      </c>
      <c r="AD365" s="3">
        <v>32.484999999999999</v>
      </c>
      <c r="AE365" s="3">
        <v>111</v>
      </c>
      <c r="AF365" s="3">
        <v>11.96</v>
      </c>
      <c r="AG365" s="3">
        <v>52.5</v>
      </c>
      <c r="AH365" s="3">
        <v>1.9570000000000001</v>
      </c>
      <c r="AI365" s="3">
        <v>4.93</v>
      </c>
      <c r="AJ365" s="3">
        <v>14</v>
      </c>
      <c r="AK365" s="3">
        <v>24.8</v>
      </c>
      <c r="AL365" s="3">
        <v>36.450000000000003</v>
      </c>
      <c r="AM365" s="3">
        <v>4.8899999999999997</v>
      </c>
    </row>
    <row r="366" spans="1:39">
      <c r="A366" s="34">
        <v>39668</v>
      </c>
      <c r="B366" s="3">
        <v>30.917000000000002</v>
      </c>
      <c r="C366" s="3">
        <v>65.900000000000006</v>
      </c>
      <c r="E366" s="3">
        <v>12.24</v>
      </c>
      <c r="F366" s="3">
        <v>13.178000000000001</v>
      </c>
      <c r="G366" s="3">
        <v>117.976</v>
      </c>
      <c r="H366" s="3">
        <v>161</v>
      </c>
      <c r="I366" s="3">
        <v>54.097000000000001</v>
      </c>
      <c r="J366" s="4"/>
      <c r="K366" s="3">
        <v>29</v>
      </c>
      <c r="M366" s="3">
        <v>19.5</v>
      </c>
      <c r="N366" s="3">
        <v>107</v>
      </c>
      <c r="O366" s="3">
        <v>68.314999999999998</v>
      </c>
      <c r="P366" s="3">
        <v>70.25</v>
      </c>
      <c r="Q366" s="3">
        <v>3.09</v>
      </c>
      <c r="R366" s="3">
        <v>81.584999999999994</v>
      </c>
      <c r="S366" s="3">
        <v>6.99</v>
      </c>
      <c r="T366" s="3">
        <v>12.5</v>
      </c>
      <c r="U366" s="3">
        <v>7.28</v>
      </c>
      <c r="V366" s="3">
        <v>19.899999999999999</v>
      </c>
      <c r="W366" s="3">
        <v>1.1000000000000001</v>
      </c>
      <c r="X366" s="3">
        <v>42.15</v>
      </c>
      <c r="Y366" s="3">
        <v>42.682000000000002</v>
      </c>
      <c r="Z366" s="3">
        <v>40.549999999999997</v>
      </c>
      <c r="AA366" s="3">
        <v>3.76</v>
      </c>
      <c r="AB366" s="3">
        <v>12.927</v>
      </c>
      <c r="AC366" s="3">
        <v>11.505000000000001</v>
      </c>
      <c r="AD366" s="3">
        <v>32.194000000000003</v>
      </c>
      <c r="AE366" s="3">
        <v>110.5</v>
      </c>
      <c r="AF366" s="3">
        <v>11.96</v>
      </c>
      <c r="AG366" s="3">
        <v>50.7</v>
      </c>
      <c r="AH366" s="3">
        <v>1.9570000000000001</v>
      </c>
      <c r="AI366" s="3">
        <v>4.95</v>
      </c>
      <c r="AJ366" s="3">
        <v>14.02</v>
      </c>
      <c r="AK366" s="3">
        <v>25</v>
      </c>
      <c r="AL366" s="3">
        <v>36.1</v>
      </c>
      <c r="AM366" s="3">
        <v>4.7510000000000003</v>
      </c>
    </row>
    <row r="367" spans="1:39">
      <c r="A367" s="34">
        <v>39667</v>
      </c>
      <c r="B367" s="3">
        <v>30.832999999999998</v>
      </c>
      <c r="C367" s="3">
        <v>65.5</v>
      </c>
      <c r="E367" s="3">
        <v>12.2</v>
      </c>
      <c r="F367" s="3">
        <v>12.878</v>
      </c>
      <c r="G367" s="3">
        <v>119.36499999999999</v>
      </c>
      <c r="H367" s="3">
        <v>159.5</v>
      </c>
      <c r="I367" s="3">
        <v>54.097000000000001</v>
      </c>
      <c r="J367" s="4"/>
      <c r="K367" s="3">
        <v>29.727</v>
      </c>
      <c r="M367" s="3">
        <v>19.5</v>
      </c>
      <c r="N367" s="3">
        <v>107.5</v>
      </c>
      <c r="O367" s="3">
        <v>69.058000000000007</v>
      </c>
      <c r="P367" s="3">
        <v>70.3</v>
      </c>
      <c r="Q367" s="3">
        <v>3.1</v>
      </c>
      <c r="R367" s="3">
        <v>80.998999999999995</v>
      </c>
      <c r="S367" s="3">
        <v>7.1</v>
      </c>
      <c r="T367" s="3">
        <v>12.5</v>
      </c>
      <c r="U367" s="3">
        <v>7.32</v>
      </c>
      <c r="V367" s="3">
        <v>20.25</v>
      </c>
      <c r="W367" s="3">
        <v>1.1200000000000001</v>
      </c>
      <c r="X367" s="3">
        <v>41.9</v>
      </c>
      <c r="Y367" s="3">
        <v>42.454999999999998</v>
      </c>
      <c r="Z367" s="3">
        <v>40</v>
      </c>
      <c r="AA367" s="3">
        <v>3.85</v>
      </c>
      <c r="AB367" s="3">
        <v>13.090999999999999</v>
      </c>
      <c r="AC367" s="3">
        <v>11.760999999999999</v>
      </c>
      <c r="AD367" s="3">
        <v>32.484999999999999</v>
      </c>
      <c r="AE367" s="3">
        <v>111.4</v>
      </c>
      <c r="AF367" s="3">
        <v>11.94</v>
      </c>
      <c r="AG367" s="3">
        <v>53.15</v>
      </c>
      <c r="AH367" s="3">
        <v>1.97</v>
      </c>
      <c r="AI367" s="3">
        <v>4.95</v>
      </c>
      <c r="AJ367" s="3">
        <v>14.16</v>
      </c>
      <c r="AK367" s="3">
        <v>24.5</v>
      </c>
      <c r="AL367" s="3">
        <v>36.049999999999997</v>
      </c>
      <c r="AM367" s="3">
        <v>4.7709999999999999</v>
      </c>
    </row>
    <row r="368" spans="1:39">
      <c r="A368" s="34">
        <v>39666</v>
      </c>
      <c r="B368" s="4"/>
      <c r="C368" s="4"/>
      <c r="E368" s="4"/>
      <c r="F368" s="4"/>
      <c r="G368" s="4"/>
      <c r="H368" s="4"/>
      <c r="I368" s="4"/>
      <c r="J368" s="4"/>
      <c r="K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3">
        <v>3.96</v>
      </c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1:39">
      <c r="A369" s="34">
        <v>39665</v>
      </c>
      <c r="B369" s="3">
        <v>30</v>
      </c>
      <c r="C369" s="3">
        <v>65</v>
      </c>
      <c r="E369" s="3">
        <v>12.72</v>
      </c>
      <c r="F369" s="3">
        <v>12.787000000000001</v>
      </c>
      <c r="G369" s="3">
        <v>117.235</v>
      </c>
      <c r="H369" s="3">
        <v>154.5</v>
      </c>
      <c r="I369" s="3">
        <v>53.683999999999997</v>
      </c>
      <c r="J369" s="4"/>
      <c r="K369" s="3">
        <v>30.181999999999999</v>
      </c>
      <c r="M369" s="3">
        <v>19.28</v>
      </c>
      <c r="N369" s="3">
        <v>108.5</v>
      </c>
      <c r="O369" s="3">
        <v>69.058000000000007</v>
      </c>
      <c r="P369" s="3">
        <v>71</v>
      </c>
      <c r="Q369" s="3">
        <v>3.11</v>
      </c>
      <c r="R369" s="3">
        <v>78.072000000000003</v>
      </c>
      <c r="S369" s="3">
        <v>7.2</v>
      </c>
      <c r="T369" s="3">
        <v>12.125</v>
      </c>
      <c r="U369" s="3">
        <v>7.3</v>
      </c>
      <c r="V369" s="3">
        <v>19.98</v>
      </c>
      <c r="W369" s="3">
        <v>1.1100000000000001</v>
      </c>
      <c r="X369" s="3">
        <v>42.7</v>
      </c>
      <c r="Y369" s="3">
        <v>42.863999999999997</v>
      </c>
      <c r="Z369" s="3">
        <v>39.4</v>
      </c>
      <c r="AA369" s="3">
        <v>3.92</v>
      </c>
      <c r="AB369" s="3">
        <v>13.364000000000001</v>
      </c>
      <c r="AC369" s="3">
        <v>11.744</v>
      </c>
      <c r="AD369" s="3">
        <v>31.03</v>
      </c>
      <c r="AE369" s="3">
        <v>111</v>
      </c>
      <c r="AF369" s="3">
        <v>11.94</v>
      </c>
      <c r="AG369" s="3">
        <v>53.5</v>
      </c>
      <c r="AH369" s="3">
        <v>1.903</v>
      </c>
      <c r="AI369" s="3">
        <v>4.88</v>
      </c>
      <c r="AJ369" s="3">
        <v>14.74</v>
      </c>
      <c r="AK369" s="3">
        <v>24.35</v>
      </c>
      <c r="AL369" s="3">
        <v>35</v>
      </c>
      <c r="AM369" s="3">
        <v>4.5209999999999999</v>
      </c>
    </row>
    <row r="370" spans="1:39">
      <c r="A370" s="34">
        <v>39664</v>
      </c>
      <c r="B370" s="3">
        <v>30.667000000000002</v>
      </c>
      <c r="C370" s="3">
        <v>64.95</v>
      </c>
      <c r="E370" s="3">
        <v>12.8</v>
      </c>
      <c r="F370" s="3">
        <v>12.983000000000001</v>
      </c>
      <c r="G370" s="3">
        <v>119.828</v>
      </c>
      <c r="H370" s="3">
        <v>155.39999</v>
      </c>
      <c r="I370" s="3">
        <v>55.061</v>
      </c>
      <c r="J370" s="4"/>
      <c r="K370" s="3">
        <v>32.908999999999999</v>
      </c>
      <c r="M370" s="3">
        <v>19.579999999999998</v>
      </c>
      <c r="N370" s="3">
        <v>113.8</v>
      </c>
      <c r="O370" s="3">
        <v>71.768000000000001</v>
      </c>
      <c r="P370" s="3">
        <v>73.650000000000006</v>
      </c>
      <c r="Q370" s="3">
        <v>3.11</v>
      </c>
      <c r="R370" s="3">
        <v>78.072000000000003</v>
      </c>
      <c r="S370" s="3">
        <v>7.21</v>
      </c>
      <c r="T370" s="3">
        <v>12.75</v>
      </c>
      <c r="U370" s="3">
        <v>7.07</v>
      </c>
      <c r="V370" s="3">
        <v>20</v>
      </c>
      <c r="W370" s="3">
        <v>1.1299999999999999</v>
      </c>
      <c r="X370" s="3">
        <v>43.5</v>
      </c>
      <c r="Y370" s="3">
        <v>43.908999999999999</v>
      </c>
      <c r="Z370" s="3">
        <v>41</v>
      </c>
      <c r="AA370" s="3">
        <v>3.99</v>
      </c>
      <c r="AB370" s="3">
        <v>13.836</v>
      </c>
      <c r="AC370" s="3">
        <v>12.205</v>
      </c>
      <c r="AD370" s="3">
        <v>31.952000000000002</v>
      </c>
      <c r="AE370" s="3">
        <v>115.3</v>
      </c>
      <c r="AF370" s="3">
        <v>12.48</v>
      </c>
      <c r="AG370" s="3">
        <v>56.35</v>
      </c>
      <c r="AH370" s="3">
        <v>1.9079999999999999</v>
      </c>
      <c r="AI370" s="3">
        <v>4.95</v>
      </c>
      <c r="AJ370" s="3">
        <v>14.68</v>
      </c>
      <c r="AK370" s="3">
        <v>24.6</v>
      </c>
      <c r="AL370" s="3">
        <v>34.950000000000003</v>
      </c>
      <c r="AM370" s="3">
        <v>4.4509999999999996</v>
      </c>
    </row>
    <row r="371" spans="1:39">
      <c r="A371" s="34">
        <v>39661</v>
      </c>
      <c r="B371" s="3">
        <v>31.167000000000002</v>
      </c>
      <c r="C371" s="3">
        <v>65</v>
      </c>
      <c r="E371" s="3">
        <v>13.4</v>
      </c>
      <c r="F371" s="3">
        <v>13.132999999999999</v>
      </c>
      <c r="G371" s="3">
        <v>119.828</v>
      </c>
      <c r="H371" s="3">
        <v>158.60001</v>
      </c>
      <c r="I371" s="3">
        <v>55.335999999999999</v>
      </c>
      <c r="J371" s="4"/>
      <c r="K371" s="3">
        <v>33.726999999999997</v>
      </c>
      <c r="M371" s="3">
        <v>19.940000000000001</v>
      </c>
      <c r="N371" s="3">
        <v>115.5</v>
      </c>
      <c r="O371" s="3">
        <v>73.953999999999994</v>
      </c>
      <c r="P371" s="3">
        <v>74.099999999999994</v>
      </c>
      <c r="Q371" s="3">
        <v>3.16</v>
      </c>
      <c r="R371" s="3">
        <v>79.632999999999996</v>
      </c>
      <c r="S371" s="3">
        <v>7.38</v>
      </c>
      <c r="T371" s="3">
        <v>13.2</v>
      </c>
      <c r="U371" s="3">
        <v>6.84</v>
      </c>
      <c r="V371" s="3">
        <v>20.399999999999999</v>
      </c>
      <c r="W371" s="3">
        <v>1.1299999999999999</v>
      </c>
      <c r="X371" s="3">
        <v>43.5</v>
      </c>
      <c r="Y371" s="3">
        <v>44.545000000000002</v>
      </c>
      <c r="Z371" s="3">
        <v>42.2</v>
      </c>
      <c r="AA371" s="3">
        <v>4</v>
      </c>
      <c r="AB371" s="3">
        <v>14.436</v>
      </c>
      <c r="AC371" s="3">
        <v>12.7</v>
      </c>
      <c r="AD371" s="3">
        <v>32.872999999999998</v>
      </c>
      <c r="AE371" s="3">
        <v>118</v>
      </c>
      <c r="AF371" s="3">
        <v>12.48</v>
      </c>
      <c r="AG371" s="3">
        <v>56.3</v>
      </c>
      <c r="AH371" s="3">
        <v>1.9179999999999999</v>
      </c>
      <c r="AI371" s="3">
        <v>4.8899999999999997</v>
      </c>
      <c r="AJ371" s="3">
        <v>14.96</v>
      </c>
      <c r="AK371" s="3">
        <v>25.15</v>
      </c>
      <c r="AL371" s="3">
        <v>34.5</v>
      </c>
      <c r="AM371" s="3">
        <v>4.5410000000000004</v>
      </c>
    </row>
    <row r="372" spans="1:39">
      <c r="A372" s="34">
        <v>39660</v>
      </c>
      <c r="B372" s="3">
        <v>31.25</v>
      </c>
      <c r="C372" s="3">
        <v>64.099999999999994</v>
      </c>
      <c r="E372" s="3">
        <v>13.28</v>
      </c>
      <c r="F372" s="3">
        <v>12.968</v>
      </c>
      <c r="G372" s="3">
        <v>119.36499999999999</v>
      </c>
      <c r="H372" s="3">
        <v>153.80000000000001</v>
      </c>
      <c r="I372" s="3">
        <v>56.07</v>
      </c>
      <c r="J372" s="4"/>
      <c r="K372" s="3">
        <v>34.545000000000002</v>
      </c>
      <c r="M372" s="3">
        <v>19.82</v>
      </c>
      <c r="N372" s="3">
        <v>116.3</v>
      </c>
      <c r="O372" s="3">
        <v>73.385000000000005</v>
      </c>
      <c r="P372" s="3">
        <v>73.45</v>
      </c>
      <c r="Q372" s="3">
        <v>3.18</v>
      </c>
      <c r="R372" s="3">
        <v>81.828999999999994</v>
      </c>
      <c r="S372" s="3">
        <v>7.42</v>
      </c>
      <c r="T372" s="3">
        <v>13.324999999999999</v>
      </c>
      <c r="U372" s="3">
        <v>6.88</v>
      </c>
      <c r="V372" s="3">
        <v>20.25</v>
      </c>
      <c r="W372" s="3">
        <v>1.1299999999999999</v>
      </c>
      <c r="X372" s="3">
        <v>43.8</v>
      </c>
      <c r="Y372" s="3">
        <v>44.363999999999997</v>
      </c>
      <c r="Z372" s="3">
        <v>41.7</v>
      </c>
      <c r="AA372" s="3">
        <v>4.13</v>
      </c>
      <c r="AB372" s="3">
        <v>14.273</v>
      </c>
      <c r="AC372" s="3">
        <v>12.545999999999999</v>
      </c>
      <c r="AD372" s="3">
        <v>33.841999999999999</v>
      </c>
      <c r="AE372" s="3">
        <v>117</v>
      </c>
      <c r="AF372" s="3">
        <v>11.94</v>
      </c>
      <c r="AG372" s="3">
        <v>56.25</v>
      </c>
      <c r="AH372" s="3">
        <v>1.88</v>
      </c>
      <c r="AI372" s="3">
        <v>4.95</v>
      </c>
      <c r="AJ372" s="3">
        <v>15.06</v>
      </c>
      <c r="AK372" s="3">
        <v>25.5</v>
      </c>
      <c r="AL372" s="3">
        <v>34.5</v>
      </c>
      <c r="AM372" s="3">
        <v>4.4809999999999999</v>
      </c>
    </row>
    <row r="373" spans="1:39">
      <c r="A373" s="34">
        <v>39659</v>
      </c>
      <c r="B373" s="3">
        <v>31.292000000000002</v>
      </c>
      <c r="C373" s="3">
        <v>64.95</v>
      </c>
      <c r="E373" s="3">
        <v>13.56</v>
      </c>
      <c r="F373" s="3">
        <v>13.148</v>
      </c>
      <c r="G373" s="3">
        <v>118.995</v>
      </c>
      <c r="H373" s="3">
        <v>155.10001</v>
      </c>
      <c r="I373" s="3">
        <v>55.061</v>
      </c>
      <c r="J373" s="4"/>
      <c r="K373" s="3">
        <v>33.636000000000003</v>
      </c>
      <c r="M373" s="3">
        <v>19.64</v>
      </c>
      <c r="N373" s="3">
        <v>116.5</v>
      </c>
      <c r="O373" s="3">
        <v>73.603999999999999</v>
      </c>
      <c r="P373" s="3">
        <v>74.400000000000006</v>
      </c>
      <c r="Q373" s="3">
        <v>3.2</v>
      </c>
      <c r="R373" s="3">
        <v>83.488</v>
      </c>
      <c r="S373" s="3">
        <v>7.43</v>
      </c>
      <c r="T373" s="3">
        <v>13.05</v>
      </c>
      <c r="U373" s="3">
        <v>6.9</v>
      </c>
      <c r="V373" s="3">
        <v>19.8</v>
      </c>
      <c r="W373" s="3">
        <v>1.1499999999999999</v>
      </c>
      <c r="X373" s="3">
        <v>43.5</v>
      </c>
      <c r="Y373" s="3">
        <v>43.817999999999998</v>
      </c>
      <c r="Z373" s="3">
        <v>40.049999999999997</v>
      </c>
      <c r="AA373" s="3">
        <v>4.08</v>
      </c>
      <c r="AB373" s="3">
        <v>14.4</v>
      </c>
      <c r="AC373" s="3">
        <v>12.768000000000001</v>
      </c>
      <c r="AD373" s="3">
        <v>32.533000000000001</v>
      </c>
      <c r="AE373" s="3">
        <v>116.7</v>
      </c>
      <c r="AF373" s="3">
        <v>11.9</v>
      </c>
      <c r="AG373" s="3">
        <v>57</v>
      </c>
      <c r="AH373" s="3">
        <v>1.837</v>
      </c>
      <c r="AI373" s="3">
        <v>4.91</v>
      </c>
      <c r="AJ373" s="3">
        <v>15.16</v>
      </c>
      <c r="AK373" s="3">
        <v>25.15</v>
      </c>
      <c r="AL373" s="3">
        <v>34.549999999999997</v>
      </c>
      <c r="AM373" s="3">
        <v>4.4809999999999999</v>
      </c>
    </row>
    <row r="374" spans="1:39">
      <c r="A374" s="34">
        <v>39658</v>
      </c>
      <c r="B374" s="3">
        <v>31.332999999999998</v>
      </c>
      <c r="C374" s="3">
        <v>64.099999999999994</v>
      </c>
      <c r="E374" s="3">
        <v>13.56</v>
      </c>
      <c r="F374" s="3">
        <v>13.148</v>
      </c>
      <c r="G374" s="3">
        <v>116.77200000000001</v>
      </c>
      <c r="H374" s="3">
        <v>154.69999999999999</v>
      </c>
      <c r="I374" s="3">
        <v>53.18</v>
      </c>
      <c r="J374" s="4"/>
      <c r="K374" s="3">
        <v>33</v>
      </c>
      <c r="M374" s="3">
        <v>19.260000000000002</v>
      </c>
      <c r="N374" s="3">
        <v>114</v>
      </c>
      <c r="O374" s="3">
        <v>72.555000000000007</v>
      </c>
      <c r="P374" s="3">
        <v>74</v>
      </c>
      <c r="Q374" s="3">
        <v>3.22</v>
      </c>
      <c r="R374" s="3">
        <v>81.146000000000001</v>
      </c>
      <c r="S374" s="3">
        <v>7.29</v>
      </c>
      <c r="T374" s="3">
        <v>12.625</v>
      </c>
      <c r="U374" s="3">
        <v>6.83</v>
      </c>
      <c r="V374" s="3">
        <v>19.46</v>
      </c>
      <c r="W374" s="3">
        <v>1.1499999999999999</v>
      </c>
      <c r="X374" s="3">
        <v>43.25</v>
      </c>
      <c r="Y374" s="3">
        <v>43.273000000000003</v>
      </c>
      <c r="Z374" s="3">
        <v>39</v>
      </c>
      <c r="AA374" s="3">
        <v>4.0999999999999996</v>
      </c>
      <c r="AB374" s="3">
        <v>13.872999999999999</v>
      </c>
      <c r="AC374" s="3">
        <v>12.563000000000001</v>
      </c>
      <c r="AD374" s="3">
        <v>32.241999999999997</v>
      </c>
      <c r="AE374" s="3">
        <v>114.9</v>
      </c>
      <c r="AF374" s="3">
        <v>11.8</v>
      </c>
      <c r="AG374" s="3">
        <v>56</v>
      </c>
      <c r="AH374" s="3">
        <v>1.837</v>
      </c>
      <c r="AI374" s="3">
        <v>4.88</v>
      </c>
      <c r="AJ374" s="3">
        <v>14.98</v>
      </c>
      <c r="AK374" s="3">
        <v>25.2</v>
      </c>
      <c r="AL374" s="3">
        <v>34.200000000000003</v>
      </c>
      <c r="AM374" s="3">
        <v>4.3019999999999996</v>
      </c>
    </row>
    <row r="375" spans="1:39">
      <c r="A375" s="34">
        <v>39657</v>
      </c>
      <c r="B375" s="3">
        <v>31.75</v>
      </c>
      <c r="C375" s="3">
        <v>64.900000000000006</v>
      </c>
      <c r="E375" s="3">
        <v>13.6</v>
      </c>
      <c r="F375" s="3">
        <v>13.372999999999999</v>
      </c>
      <c r="G375" s="3">
        <v>118.34699999999999</v>
      </c>
      <c r="H375" s="3">
        <v>155.19999999999999</v>
      </c>
      <c r="I375" s="3">
        <v>53.96</v>
      </c>
      <c r="J375" s="4"/>
      <c r="K375" s="3">
        <v>34.045000000000002</v>
      </c>
      <c r="M375" s="3">
        <v>19.52</v>
      </c>
      <c r="N375" s="3">
        <v>118.8</v>
      </c>
      <c r="O375" s="3">
        <v>73.822999999999993</v>
      </c>
      <c r="P375" s="3">
        <v>75.3</v>
      </c>
      <c r="Q375" s="3">
        <v>3.19</v>
      </c>
      <c r="R375" s="3">
        <v>84.122</v>
      </c>
      <c r="S375" s="3">
        <v>7.32</v>
      </c>
      <c r="T375" s="3">
        <v>13.35</v>
      </c>
      <c r="U375" s="3">
        <v>6.9</v>
      </c>
      <c r="V375" s="3">
        <v>19.7</v>
      </c>
      <c r="W375" s="3">
        <v>1.1499999999999999</v>
      </c>
      <c r="X375" s="3">
        <v>43.6</v>
      </c>
      <c r="Y375" s="3">
        <v>44.136000000000003</v>
      </c>
      <c r="Z375" s="3">
        <v>39.6</v>
      </c>
      <c r="AA375" s="3">
        <v>4.1399999999999997</v>
      </c>
      <c r="AB375" s="3">
        <v>14.727</v>
      </c>
      <c r="AC375" s="3">
        <v>13.143000000000001</v>
      </c>
      <c r="AD375" s="3">
        <v>34.036000000000001</v>
      </c>
      <c r="AE375" s="3">
        <v>117.8</v>
      </c>
      <c r="AF375" s="3">
        <v>11.8</v>
      </c>
      <c r="AG375" s="3">
        <v>55.95</v>
      </c>
      <c r="AH375" s="3">
        <v>1.9</v>
      </c>
      <c r="AI375" s="3">
        <v>4.9400000000000004</v>
      </c>
      <c r="AJ375" s="3">
        <v>15.28</v>
      </c>
      <c r="AK375" s="3">
        <v>25.6</v>
      </c>
      <c r="AL375" s="3">
        <v>33.9</v>
      </c>
      <c r="AM375" s="3">
        <v>4.4710000000000001</v>
      </c>
    </row>
    <row r="376" spans="1:39">
      <c r="A376" s="34">
        <v>39654</v>
      </c>
      <c r="B376" s="3">
        <v>31.457999999999998</v>
      </c>
      <c r="C376" s="3">
        <v>64.5</v>
      </c>
      <c r="E376" s="3">
        <v>13.72</v>
      </c>
      <c r="F376" s="3">
        <v>13.464</v>
      </c>
      <c r="G376" s="3">
        <v>118.81</v>
      </c>
      <c r="H376" s="3">
        <v>152.60001</v>
      </c>
      <c r="I376" s="3">
        <v>53.271000000000001</v>
      </c>
      <c r="J376" s="4"/>
      <c r="K376" s="3">
        <v>34.408999999999999</v>
      </c>
      <c r="M376" s="3">
        <v>19.54</v>
      </c>
      <c r="N376" s="3">
        <v>120.5</v>
      </c>
      <c r="O376" s="3">
        <v>74.129000000000005</v>
      </c>
      <c r="P376" s="3">
        <v>74.900000000000006</v>
      </c>
      <c r="Q376" s="3">
        <v>3.19</v>
      </c>
      <c r="R376" s="3">
        <v>82.756</v>
      </c>
      <c r="S376" s="3">
        <v>7.31</v>
      </c>
      <c r="T376" s="3">
        <v>13.225</v>
      </c>
      <c r="U376" s="3">
        <v>6.94</v>
      </c>
      <c r="V376" s="3">
        <v>20.05</v>
      </c>
      <c r="W376" s="3">
        <v>1.1100000000000001</v>
      </c>
      <c r="X376" s="3">
        <v>43.6</v>
      </c>
      <c r="Y376" s="3">
        <v>44.363999999999997</v>
      </c>
      <c r="Z376" s="3">
        <v>39.299999999999997</v>
      </c>
      <c r="AA376" s="3">
        <v>4.1900000000000004</v>
      </c>
      <c r="AB376" s="3">
        <v>14.635999999999999</v>
      </c>
      <c r="AC376" s="3">
        <v>13.314</v>
      </c>
      <c r="AD376" s="3">
        <v>34.667000000000002</v>
      </c>
      <c r="AE376" s="3">
        <v>118.5</v>
      </c>
      <c r="AF376" s="3">
        <v>11.8</v>
      </c>
      <c r="AG376" s="3">
        <v>55.55</v>
      </c>
      <c r="AH376" s="3">
        <v>1.9330000000000001</v>
      </c>
      <c r="AI376" s="3">
        <v>4.9000000000000004</v>
      </c>
      <c r="AJ376" s="3">
        <v>15.5</v>
      </c>
      <c r="AK376" s="3">
        <v>25.8</v>
      </c>
      <c r="AL376" s="3">
        <v>34.1</v>
      </c>
      <c r="AM376" s="3">
        <v>4.4909999999999997</v>
      </c>
    </row>
    <row r="377" spans="1:39">
      <c r="A377" s="34">
        <v>39653</v>
      </c>
      <c r="B377" s="3">
        <v>32.582999999999998</v>
      </c>
      <c r="C377" s="3">
        <v>63.35</v>
      </c>
      <c r="E377" s="3">
        <v>13.84</v>
      </c>
      <c r="F377" s="3">
        <v>13.298</v>
      </c>
      <c r="G377" s="3">
        <v>120.01300000000001</v>
      </c>
      <c r="H377" s="3">
        <v>151.60001</v>
      </c>
      <c r="I377" s="3">
        <v>54.143000000000001</v>
      </c>
      <c r="J377" s="4"/>
      <c r="K377" s="3">
        <v>35.545000000000002</v>
      </c>
      <c r="M377" s="3">
        <v>19.52</v>
      </c>
      <c r="N377" s="3">
        <v>124.5</v>
      </c>
      <c r="O377" s="3">
        <v>74.477999999999994</v>
      </c>
      <c r="P377" s="3">
        <v>74.8</v>
      </c>
      <c r="Q377" s="3">
        <v>3.21</v>
      </c>
      <c r="R377" s="3">
        <v>83.731999999999999</v>
      </c>
      <c r="S377" s="3">
        <v>7.39</v>
      </c>
      <c r="T377" s="3">
        <v>13.15</v>
      </c>
      <c r="U377" s="3">
        <v>6.99</v>
      </c>
      <c r="V377" s="3">
        <v>20.25</v>
      </c>
      <c r="W377" s="3">
        <v>1.1000000000000001</v>
      </c>
      <c r="X377" s="3">
        <v>43.6</v>
      </c>
      <c r="Y377" s="3">
        <v>44.908999999999999</v>
      </c>
      <c r="Z377" s="3">
        <v>41.4</v>
      </c>
      <c r="AA377" s="3">
        <v>4.2699999999999996</v>
      </c>
      <c r="AB377" s="3">
        <v>14.818</v>
      </c>
      <c r="AC377" s="3">
        <v>13.57</v>
      </c>
      <c r="AD377" s="3">
        <v>34.036000000000001</v>
      </c>
      <c r="AE377" s="3">
        <v>120.3</v>
      </c>
      <c r="AF377" s="3">
        <v>12.38</v>
      </c>
      <c r="AG377" s="3">
        <v>56.3</v>
      </c>
      <c r="AH377" s="3">
        <v>1.92</v>
      </c>
      <c r="AI377" s="3">
        <v>4.99</v>
      </c>
      <c r="AJ377" s="3">
        <v>15.84</v>
      </c>
      <c r="AK377" s="3">
        <v>25.4</v>
      </c>
      <c r="AL377" s="3">
        <v>33.299999999999997</v>
      </c>
      <c r="AM377" s="3">
        <v>4.4409999999999998</v>
      </c>
    </row>
    <row r="378" spans="1:39">
      <c r="A378" s="34">
        <v>39652</v>
      </c>
      <c r="B378" s="3">
        <v>32.5</v>
      </c>
      <c r="C378" s="3">
        <v>63.5</v>
      </c>
      <c r="E378" s="3">
        <v>14.12</v>
      </c>
      <c r="F378" s="3">
        <v>13.433999999999999</v>
      </c>
      <c r="G378" s="3">
        <v>118.995</v>
      </c>
      <c r="H378" s="3">
        <v>154</v>
      </c>
      <c r="I378" s="3">
        <v>55.887</v>
      </c>
      <c r="J378" s="4"/>
      <c r="K378" s="3">
        <v>35.817999999999998</v>
      </c>
      <c r="M378" s="3">
        <v>19.260000000000002</v>
      </c>
      <c r="N378" s="3">
        <v>120.2</v>
      </c>
      <c r="O378" s="3">
        <v>73.91</v>
      </c>
      <c r="P378" s="3">
        <v>75.3</v>
      </c>
      <c r="Q378" s="3">
        <v>3.19</v>
      </c>
      <c r="R378" s="3">
        <v>84.513000000000005</v>
      </c>
      <c r="S378" s="3">
        <v>7.3</v>
      </c>
      <c r="T378" s="3">
        <v>12.975</v>
      </c>
      <c r="U378" s="3">
        <v>6.65</v>
      </c>
      <c r="V378" s="3">
        <v>19.72</v>
      </c>
      <c r="W378" s="3">
        <v>1.1200000000000001</v>
      </c>
      <c r="X378" s="3">
        <v>42.8</v>
      </c>
      <c r="Y378" s="3">
        <v>44.682000000000002</v>
      </c>
      <c r="Z378" s="3">
        <v>41</v>
      </c>
      <c r="AA378" s="3">
        <v>4.29</v>
      </c>
      <c r="AB378" s="3">
        <v>15.182</v>
      </c>
      <c r="AC378" s="3">
        <v>13.638</v>
      </c>
      <c r="AD378" s="3">
        <v>34.279000000000003</v>
      </c>
      <c r="AE378" s="3">
        <v>121.4</v>
      </c>
      <c r="AF378" s="3">
        <v>12.22</v>
      </c>
      <c r="AG378" s="3">
        <v>57.6</v>
      </c>
      <c r="AH378" s="3">
        <v>1.9350000000000001</v>
      </c>
      <c r="AI378" s="3">
        <v>4.96</v>
      </c>
      <c r="AJ378" s="3">
        <v>15.64</v>
      </c>
      <c r="AK378" s="3">
        <v>25.8</v>
      </c>
      <c r="AL378" s="3">
        <v>33.9</v>
      </c>
      <c r="AM378" s="3">
        <v>4.3120000000000003</v>
      </c>
    </row>
    <row r="379" spans="1:39">
      <c r="A379" s="34">
        <v>39651</v>
      </c>
      <c r="B379" s="3">
        <v>31.667000000000002</v>
      </c>
      <c r="C379" s="3">
        <v>63.6</v>
      </c>
      <c r="E379" s="3">
        <v>13.88</v>
      </c>
      <c r="F379" s="3">
        <v>13.327999999999999</v>
      </c>
      <c r="G379" s="3">
        <v>115.569</v>
      </c>
      <c r="H379" s="3">
        <v>154.89999</v>
      </c>
      <c r="I379" s="3">
        <v>54.74</v>
      </c>
      <c r="J379" s="4"/>
      <c r="K379" s="3">
        <v>34.226999999999997</v>
      </c>
      <c r="M379" s="3">
        <v>18.98</v>
      </c>
      <c r="N379" s="3">
        <v>115.8</v>
      </c>
      <c r="O379" s="3">
        <v>71.2</v>
      </c>
      <c r="P379" s="3">
        <v>75.849999999999994</v>
      </c>
      <c r="Q379" s="3">
        <v>3.19</v>
      </c>
      <c r="R379" s="3">
        <v>80.022999999999996</v>
      </c>
      <c r="S379" s="3">
        <v>7.12</v>
      </c>
      <c r="T379" s="3">
        <v>12.625</v>
      </c>
      <c r="U379" s="3">
        <v>6.28</v>
      </c>
      <c r="V379" s="3">
        <v>18.72</v>
      </c>
      <c r="W379" s="3">
        <v>1.1399999999999999</v>
      </c>
      <c r="X379" s="3">
        <v>42.2</v>
      </c>
      <c r="Y379" s="3">
        <v>43.682000000000002</v>
      </c>
      <c r="Z379" s="3">
        <v>38.5</v>
      </c>
      <c r="AA379" s="3">
        <v>4.2</v>
      </c>
      <c r="AB379" s="3">
        <v>14.236000000000001</v>
      </c>
      <c r="AC379" s="3">
        <v>12.853</v>
      </c>
      <c r="AD379" s="3">
        <v>32.776000000000003</v>
      </c>
      <c r="AE379" s="3">
        <v>118.5</v>
      </c>
      <c r="AF379" s="3">
        <v>12.22</v>
      </c>
      <c r="AG379" s="3">
        <v>56.6</v>
      </c>
      <c r="AH379" s="3">
        <v>1.875</v>
      </c>
      <c r="AI379" s="3">
        <v>4.83</v>
      </c>
      <c r="AJ379" s="3">
        <v>14.72</v>
      </c>
      <c r="AK379" s="3">
        <v>25.75</v>
      </c>
      <c r="AL379" s="3">
        <v>33.950000000000003</v>
      </c>
      <c r="AM379" s="3">
        <v>4.351</v>
      </c>
    </row>
    <row r="380" spans="1:39">
      <c r="A380" s="34">
        <v>39650</v>
      </c>
      <c r="B380" s="3">
        <v>31.042000000000002</v>
      </c>
      <c r="C380" s="3">
        <v>64.599999999999994</v>
      </c>
      <c r="E380" s="3">
        <v>13.88</v>
      </c>
      <c r="F380" s="3">
        <v>13.449</v>
      </c>
      <c r="G380" s="3">
        <v>115.661</v>
      </c>
      <c r="H380" s="3">
        <v>154.60001</v>
      </c>
      <c r="I380" s="3">
        <v>53.363</v>
      </c>
      <c r="J380" s="4"/>
      <c r="K380" s="3">
        <v>34</v>
      </c>
      <c r="M380" s="3">
        <v>19.2</v>
      </c>
      <c r="N380" s="3">
        <v>115.6</v>
      </c>
      <c r="O380" s="3">
        <v>70.981999999999999</v>
      </c>
      <c r="P380" s="3">
        <v>76.400000000000006</v>
      </c>
      <c r="Q380" s="3">
        <v>3.19</v>
      </c>
      <c r="R380" s="3">
        <v>81.878</v>
      </c>
      <c r="S380" s="3">
        <v>7.06</v>
      </c>
      <c r="T380" s="3">
        <v>12.45</v>
      </c>
      <c r="U380" s="3">
        <v>6.39</v>
      </c>
      <c r="V380" s="3">
        <v>18.54</v>
      </c>
      <c r="W380" s="3">
        <v>1.1399999999999999</v>
      </c>
      <c r="X380" s="3">
        <v>42.75</v>
      </c>
      <c r="Y380" s="3">
        <v>43.273000000000003</v>
      </c>
      <c r="Z380" s="3">
        <v>36.6</v>
      </c>
      <c r="AA380" s="3">
        <v>4.2</v>
      </c>
      <c r="AB380" s="3">
        <v>14.182</v>
      </c>
      <c r="AC380" s="3">
        <v>12.717000000000001</v>
      </c>
      <c r="AD380" s="3">
        <v>32.533000000000001</v>
      </c>
      <c r="AE380" s="3">
        <v>118.4</v>
      </c>
      <c r="AF380" s="3">
        <v>12.22</v>
      </c>
      <c r="AG380" s="3">
        <v>54.9</v>
      </c>
      <c r="AH380" s="3">
        <v>1.9419999999999999</v>
      </c>
      <c r="AI380" s="3">
        <v>4.92</v>
      </c>
      <c r="AJ380" s="3">
        <v>15.2</v>
      </c>
      <c r="AK380" s="3">
        <v>25.5</v>
      </c>
      <c r="AL380" s="3">
        <v>33.799999999999997</v>
      </c>
      <c r="AM380" s="3">
        <v>4.3609999999999998</v>
      </c>
    </row>
    <row r="381" spans="1:39">
      <c r="A381" s="34">
        <v>39647</v>
      </c>
      <c r="B381" s="3">
        <v>30.792000000000002</v>
      </c>
      <c r="C381" s="3">
        <v>63.1</v>
      </c>
      <c r="E381" s="3">
        <v>13.64</v>
      </c>
      <c r="F381" s="3">
        <v>13.087999999999999</v>
      </c>
      <c r="G381" s="3">
        <v>111.124</v>
      </c>
      <c r="H381" s="3">
        <v>148.30000000000001</v>
      </c>
      <c r="I381" s="3">
        <v>53.134</v>
      </c>
      <c r="J381" s="4"/>
      <c r="K381" s="3">
        <v>33</v>
      </c>
      <c r="M381" s="3">
        <v>18.84</v>
      </c>
      <c r="N381" s="3">
        <v>110.5</v>
      </c>
      <c r="O381" s="3">
        <v>68.227999999999994</v>
      </c>
      <c r="P381" s="3">
        <v>76.25</v>
      </c>
      <c r="Q381" s="3">
        <v>3.18</v>
      </c>
      <c r="R381" s="3">
        <v>82.366</v>
      </c>
      <c r="S381" s="3">
        <v>6.8</v>
      </c>
      <c r="T381" s="3">
        <v>11.95</v>
      </c>
      <c r="U381" s="3">
        <v>6.11</v>
      </c>
      <c r="V381" s="3">
        <v>18.600000000000001</v>
      </c>
      <c r="W381" s="3">
        <v>1.1399999999999999</v>
      </c>
      <c r="X381" s="3">
        <v>42.1</v>
      </c>
      <c r="Y381" s="3">
        <v>41.226999999999997</v>
      </c>
      <c r="Z381" s="3">
        <v>34.549999999999997</v>
      </c>
      <c r="AA381" s="3">
        <v>4.0999999999999996</v>
      </c>
      <c r="AB381" s="3">
        <v>13.327</v>
      </c>
      <c r="AC381" s="3">
        <v>12.102</v>
      </c>
      <c r="AD381" s="3">
        <v>31.126999999999999</v>
      </c>
      <c r="AE381" s="3">
        <v>111.8</v>
      </c>
      <c r="AF381" s="3">
        <v>12.26</v>
      </c>
      <c r="AG381" s="3">
        <v>54.5</v>
      </c>
      <c r="AH381" s="3">
        <v>1.89</v>
      </c>
      <c r="AI381" s="3">
        <v>4.9400000000000004</v>
      </c>
      <c r="AJ381" s="3">
        <v>15.14</v>
      </c>
      <c r="AK381" s="3">
        <v>25.05</v>
      </c>
      <c r="AL381" s="3">
        <v>33.950000000000003</v>
      </c>
      <c r="AM381" s="3">
        <v>4.3120000000000003</v>
      </c>
    </row>
    <row r="382" spans="1:39">
      <c r="A382" s="34">
        <v>39646</v>
      </c>
      <c r="B382" s="3">
        <v>29.707999999999998</v>
      </c>
      <c r="C382" s="3">
        <v>63</v>
      </c>
      <c r="E382" s="3">
        <v>13.6</v>
      </c>
      <c r="F382" s="3">
        <v>12.983000000000001</v>
      </c>
      <c r="G382" s="3">
        <v>108.346</v>
      </c>
      <c r="H382" s="3">
        <v>146.39999</v>
      </c>
      <c r="I382" s="3">
        <v>53.134</v>
      </c>
      <c r="J382" s="4"/>
      <c r="K382" s="3">
        <v>32.773000000000003</v>
      </c>
      <c r="M382" s="3">
        <v>18.920000000000002</v>
      </c>
      <c r="N382" s="3">
        <v>108</v>
      </c>
      <c r="O382" s="3">
        <v>69.277000000000001</v>
      </c>
      <c r="P382" s="3">
        <v>77.650000000000006</v>
      </c>
      <c r="Q382" s="3">
        <v>3.22</v>
      </c>
      <c r="R382" s="3">
        <v>81.584999999999994</v>
      </c>
      <c r="S382" s="3">
        <v>6.61</v>
      </c>
      <c r="T382" s="3">
        <v>12</v>
      </c>
      <c r="U382" s="3">
        <v>6.23</v>
      </c>
      <c r="V382" s="3">
        <v>18.8</v>
      </c>
      <c r="W382" s="3">
        <v>1.1299999999999999</v>
      </c>
      <c r="X382" s="3">
        <v>41.35</v>
      </c>
      <c r="Y382" s="3">
        <v>41.091000000000001</v>
      </c>
      <c r="Z382" s="3">
        <v>34.4</v>
      </c>
      <c r="AA382" s="3">
        <v>4</v>
      </c>
      <c r="AB382" s="3">
        <v>13.145</v>
      </c>
      <c r="AC382" s="3">
        <v>12.102</v>
      </c>
      <c r="AD382" s="3">
        <v>30.739000000000001</v>
      </c>
      <c r="AE382" s="3">
        <v>109.9</v>
      </c>
      <c r="AF382" s="3">
        <v>12</v>
      </c>
      <c r="AG382" s="3">
        <v>53</v>
      </c>
      <c r="AH382" s="3">
        <v>1.8879999999999999</v>
      </c>
      <c r="AI382" s="3">
        <v>4.99</v>
      </c>
      <c r="AJ382" s="3">
        <v>14.68</v>
      </c>
      <c r="AK382" s="3">
        <v>24.95</v>
      </c>
      <c r="AL382" s="3">
        <v>33.700000000000003</v>
      </c>
      <c r="AM382" s="3">
        <v>4.2919999999999998</v>
      </c>
    </row>
    <row r="383" spans="1:39">
      <c r="A383" s="34">
        <v>39645</v>
      </c>
      <c r="B383" s="3">
        <v>29.082999999999998</v>
      </c>
      <c r="C383" s="3">
        <v>63.8</v>
      </c>
      <c r="E383" s="3">
        <v>14.16</v>
      </c>
      <c r="F383" s="3">
        <v>13.073</v>
      </c>
      <c r="G383" s="3">
        <v>104.456</v>
      </c>
      <c r="H383" s="3">
        <v>143.19999999999999</v>
      </c>
      <c r="I383" s="3">
        <v>53.593000000000004</v>
      </c>
      <c r="J383" s="4"/>
      <c r="K383" s="3">
        <v>31.635999999999999</v>
      </c>
      <c r="M383" s="3">
        <v>18.8</v>
      </c>
      <c r="N383" s="3">
        <v>103.6</v>
      </c>
      <c r="O383" s="3">
        <v>68.403000000000006</v>
      </c>
      <c r="P383" s="3">
        <v>77.95</v>
      </c>
      <c r="Q383" s="3">
        <v>3.1</v>
      </c>
      <c r="R383" s="3">
        <v>79.388999999999996</v>
      </c>
      <c r="S383" s="3">
        <v>6.71</v>
      </c>
      <c r="T383" s="3">
        <v>11.35</v>
      </c>
      <c r="U383" s="3">
        <v>6.29</v>
      </c>
      <c r="V383" s="3">
        <v>18.88</v>
      </c>
      <c r="W383" s="3">
        <v>1.1000000000000001</v>
      </c>
      <c r="X383" s="3">
        <v>42</v>
      </c>
      <c r="Y383" s="3">
        <v>40.454999999999998</v>
      </c>
      <c r="Z383" s="3">
        <v>34.4</v>
      </c>
      <c r="AA383" s="3">
        <v>4.05</v>
      </c>
      <c r="AB383" s="3">
        <v>12.909000000000001</v>
      </c>
      <c r="AC383" s="3">
        <v>11.983000000000001</v>
      </c>
      <c r="AD383" s="3">
        <v>30.448</v>
      </c>
      <c r="AE383" s="3">
        <v>108.3</v>
      </c>
      <c r="AF383" s="3">
        <v>12</v>
      </c>
      <c r="AG383" s="3">
        <v>53.25</v>
      </c>
      <c r="AH383" s="3">
        <v>1.925</v>
      </c>
      <c r="AI383" s="3">
        <v>4.99</v>
      </c>
      <c r="AJ383" s="3">
        <v>14.04</v>
      </c>
      <c r="AK383" s="3">
        <v>24.9</v>
      </c>
      <c r="AL383" s="3">
        <v>34</v>
      </c>
      <c r="AM383" s="3">
        <v>4.2519999999999998</v>
      </c>
    </row>
    <row r="384" spans="1:39">
      <c r="A384" s="34">
        <v>39644</v>
      </c>
      <c r="B384" s="3">
        <v>28.207999999999998</v>
      </c>
      <c r="C384" s="3">
        <v>62.9</v>
      </c>
      <c r="E384" s="3">
        <v>14.2</v>
      </c>
      <c r="F384" s="3">
        <v>12.878</v>
      </c>
      <c r="G384" s="3">
        <v>104.64100000000001</v>
      </c>
      <c r="H384" s="3">
        <v>143</v>
      </c>
      <c r="I384" s="3">
        <v>54.143000000000001</v>
      </c>
      <c r="J384" s="4"/>
      <c r="K384" s="3">
        <v>31.681999999999999</v>
      </c>
      <c r="M384" s="3">
        <v>18.940000000000001</v>
      </c>
      <c r="N384" s="3">
        <v>105</v>
      </c>
      <c r="O384" s="3">
        <v>67.790999999999997</v>
      </c>
      <c r="P384" s="3">
        <v>77.75</v>
      </c>
      <c r="Q384" s="3">
        <v>3.01</v>
      </c>
      <c r="R384" s="3">
        <v>76.12</v>
      </c>
      <c r="S384" s="3">
        <v>6.74</v>
      </c>
      <c r="T384" s="3">
        <v>10.9</v>
      </c>
      <c r="U384" s="3">
        <v>6.3</v>
      </c>
      <c r="V384" s="3">
        <v>18.600000000000001</v>
      </c>
      <c r="W384" s="3">
        <v>1.1299999999999999</v>
      </c>
      <c r="X384" s="3">
        <v>41.75</v>
      </c>
      <c r="Y384" s="3">
        <v>40.182000000000002</v>
      </c>
      <c r="Z384" s="3">
        <v>36.049999999999997</v>
      </c>
      <c r="AA384" s="3">
        <v>4.01</v>
      </c>
      <c r="AB384" s="3">
        <v>13.055</v>
      </c>
      <c r="AC384" s="3">
        <v>11.949</v>
      </c>
      <c r="AD384" s="3">
        <v>30.254999999999999</v>
      </c>
      <c r="AE384" s="3">
        <v>109</v>
      </c>
      <c r="AF384" s="3">
        <v>12</v>
      </c>
      <c r="AG384" s="3">
        <v>50.75</v>
      </c>
      <c r="AH384" s="3">
        <v>1.9550000000000001</v>
      </c>
      <c r="AI384" s="3">
        <v>4.91</v>
      </c>
      <c r="AJ384" s="3">
        <v>13.8</v>
      </c>
      <c r="AK384" s="3">
        <v>24.35</v>
      </c>
      <c r="AL384" s="3">
        <v>33.799999999999997</v>
      </c>
      <c r="AM384" s="3">
        <v>4.3310000000000004</v>
      </c>
    </row>
    <row r="385" spans="1:39">
      <c r="A385" s="34">
        <v>39643</v>
      </c>
      <c r="B385" s="3">
        <v>29.417000000000002</v>
      </c>
      <c r="C385" s="3">
        <v>64.25</v>
      </c>
      <c r="E385" s="3">
        <v>14.24</v>
      </c>
      <c r="F385" s="3">
        <v>13.298</v>
      </c>
      <c r="G385" s="3">
        <v>107.97499999999999</v>
      </c>
      <c r="H385" s="3">
        <v>148.80000000000001</v>
      </c>
      <c r="I385" s="3">
        <v>55.427999999999997</v>
      </c>
      <c r="J385" s="4"/>
      <c r="K385" s="3">
        <v>34</v>
      </c>
      <c r="M385" s="3">
        <v>19.36</v>
      </c>
      <c r="N385" s="3">
        <v>113</v>
      </c>
      <c r="O385" s="3">
        <v>69.058000000000007</v>
      </c>
      <c r="P385" s="3">
        <v>79.900000000000006</v>
      </c>
      <c r="Q385" s="3">
        <v>3.03</v>
      </c>
      <c r="R385" s="3">
        <v>75.728999999999999</v>
      </c>
      <c r="S385" s="3">
        <v>6.82</v>
      </c>
      <c r="T385" s="3">
        <v>11.574999999999999</v>
      </c>
      <c r="U385" s="3">
        <v>6.35</v>
      </c>
      <c r="V385" s="3">
        <v>19.34</v>
      </c>
      <c r="W385" s="3">
        <v>1.1299999999999999</v>
      </c>
      <c r="X385" s="3">
        <v>42.8</v>
      </c>
      <c r="Y385" s="3">
        <v>41.908999999999999</v>
      </c>
      <c r="Z385" s="3">
        <v>38.6</v>
      </c>
      <c r="AA385" s="3">
        <v>4.13</v>
      </c>
      <c r="AB385" s="3">
        <v>13.927</v>
      </c>
      <c r="AC385" s="3">
        <v>12.785</v>
      </c>
      <c r="AD385" s="3">
        <v>31.175999999999998</v>
      </c>
      <c r="AE385" s="3">
        <v>113.7</v>
      </c>
      <c r="AF385" s="3">
        <v>11.08</v>
      </c>
      <c r="AG385" s="3">
        <v>54.8</v>
      </c>
      <c r="AH385" s="3">
        <v>1.9450000000000001</v>
      </c>
      <c r="AI385" s="3">
        <v>4.87</v>
      </c>
      <c r="AJ385" s="3">
        <v>14.22</v>
      </c>
      <c r="AK385" s="3">
        <v>24.9</v>
      </c>
      <c r="AL385" s="3">
        <v>35.25</v>
      </c>
      <c r="AM385" s="3">
        <v>4.4909999999999997</v>
      </c>
    </row>
    <row r="386" spans="1:39">
      <c r="A386" s="34">
        <v>39640</v>
      </c>
      <c r="B386" s="3">
        <v>29.167000000000002</v>
      </c>
      <c r="C386" s="3">
        <v>64.2</v>
      </c>
      <c r="E386" s="3">
        <v>14.4</v>
      </c>
      <c r="F386" s="3">
        <v>13.313000000000001</v>
      </c>
      <c r="G386" s="3">
        <v>110.105</v>
      </c>
      <c r="H386" s="3">
        <v>147</v>
      </c>
      <c r="I386" s="3">
        <v>55.887</v>
      </c>
      <c r="J386" s="4"/>
      <c r="K386" s="3">
        <v>34.817999999999998</v>
      </c>
      <c r="M386" s="3">
        <v>19.66</v>
      </c>
      <c r="N386" s="3">
        <v>112.5</v>
      </c>
      <c r="O386" s="3">
        <v>69.408000000000001</v>
      </c>
      <c r="P386" s="3">
        <v>80.400000000000006</v>
      </c>
      <c r="Q386" s="3">
        <v>3.09</v>
      </c>
      <c r="R386" s="3">
        <v>76.364000000000004</v>
      </c>
      <c r="S386" s="3">
        <v>6.9</v>
      </c>
      <c r="T386" s="3">
        <v>11.7</v>
      </c>
      <c r="U386" s="3">
        <v>6.32</v>
      </c>
      <c r="V386" s="3">
        <v>18.88</v>
      </c>
      <c r="W386" s="3">
        <v>1.1299999999999999</v>
      </c>
      <c r="X386" s="3">
        <v>43</v>
      </c>
      <c r="Y386" s="3">
        <v>42.273000000000003</v>
      </c>
      <c r="Z386" s="3">
        <v>40.200000000000003</v>
      </c>
      <c r="AA386" s="3">
        <v>4.24</v>
      </c>
      <c r="AB386" s="3">
        <v>14.345000000000001</v>
      </c>
      <c r="AC386" s="3">
        <v>13.007</v>
      </c>
      <c r="AD386" s="3">
        <v>31.564</v>
      </c>
      <c r="AE386" s="3">
        <v>114.4</v>
      </c>
      <c r="AF386" s="3">
        <v>11.08</v>
      </c>
      <c r="AG386" s="3">
        <v>55.4</v>
      </c>
      <c r="AH386" s="3">
        <v>1.9379999999999999</v>
      </c>
      <c r="AI386" s="3">
        <v>4.93</v>
      </c>
      <c r="AJ386" s="3">
        <v>14.5</v>
      </c>
      <c r="AK386" s="3">
        <v>24.65</v>
      </c>
      <c r="AL386" s="3">
        <v>34.6</v>
      </c>
      <c r="AM386" s="3">
        <v>4.3810000000000002</v>
      </c>
    </row>
    <row r="387" spans="1:39">
      <c r="A387" s="34">
        <v>39639</v>
      </c>
      <c r="B387" s="3">
        <v>29.25</v>
      </c>
      <c r="C387" s="3">
        <v>63.3</v>
      </c>
      <c r="E387" s="3">
        <v>14.4</v>
      </c>
      <c r="F387" s="3">
        <v>13.388</v>
      </c>
      <c r="G387" s="3">
        <v>109.827</v>
      </c>
      <c r="H387" s="3">
        <v>147.89999</v>
      </c>
      <c r="I387" s="3">
        <v>56.667000000000002</v>
      </c>
      <c r="J387" s="3">
        <v>13.15</v>
      </c>
      <c r="K387" s="3">
        <v>34.182000000000002</v>
      </c>
      <c r="M387" s="3">
        <v>19.8</v>
      </c>
      <c r="N387" s="3">
        <v>106.9</v>
      </c>
      <c r="O387" s="3">
        <v>68.796000000000006</v>
      </c>
      <c r="P387" s="3">
        <v>77.45</v>
      </c>
      <c r="Q387" s="3">
        <v>3.11</v>
      </c>
      <c r="R387" s="3">
        <v>76.216999999999999</v>
      </c>
      <c r="S387" s="3">
        <v>6.7</v>
      </c>
      <c r="T387" s="3">
        <v>11.05</v>
      </c>
      <c r="U387" s="3">
        <v>6.32</v>
      </c>
      <c r="V387" s="3">
        <v>18.96</v>
      </c>
      <c r="W387" s="3">
        <v>1.1299999999999999</v>
      </c>
      <c r="X387" s="3">
        <v>42.3</v>
      </c>
      <c r="Y387" s="3">
        <v>42.726999999999997</v>
      </c>
      <c r="Z387" s="3">
        <v>39.6</v>
      </c>
      <c r="AA387" s="3">
        <v>4.22</v>
      </c>
      <c r="AB387" s="3">
        <v>14</v>
      </c>
      <c r="AC387" s="3">
        <v>12.768000000000001</v>
      </c>
      <c r="AD387" s="3">
        <v>31.37</v>
      </c>
      <c r="AE387" s="3">
        <v>111.4</v>
      </c>
      <c r="AF387" s="3">
        <v>11</v>
      </c>
      <c r="AG387" s="3">
        <v>53.9</v>
      </c>
      <c r="AH387" s="3">
        <v>1.9870000000000001</v>
      </c>
      <c r="AI387" s="3">
        <v>4.79</v>
      </c>
      <c r="AJ387" s="3">
        <v>14.46</v>
      </c>
      <c r="AK387" s="3">
        <v>24.5</v>
      </c>
      <c r="AL387" s="3">
        <v>33.85</v>
      </c>
      <c r="AM387" s="3">
        <v>4.6109999999999998</v>
      </c>
    </row>
    <row r="388" spans="1:39">
      <c r="A388" s="34">
        <v>39638</v>
      </c>
      <c r="B388" s="3">
        <v>28.957999999999998</v>
      </c>
      <c r="C388" s="3">
        <v>63</v>
      </c>
      <c r="E388" s="3">
        <v>14.6</v>
      </c>
      <c r="F388" s="3">
        <v>13.494</v>
      </c>
      <c r="G388" s="3">
        <v>110.383</v>
      </c>
      <c r="H388" s="3">
        <v>148.5</v>
      </c>
      <c r="I388" s="3">
        <v>55.978999999999999</v>
      </c>
      <c r="J388" s="4"/>
      <c r="K388" s="3">
        <v>34.317999999999998</v>
      </c>
      <c r="M388" s="3">
        <v>19.8</v>
      </c>
      <c r="N388" s="3">
        <v>106.6</v>
      </c>
      <c r="O388" s="3">
        <v>68.358999999999995</v>
      </c>
      <c r="P388" s="3">
        <v>77.25</v>
      </c>
      <c r="Q388" s="3">
        <v>3.13</v>
      </c>
      <c r="R388" s="3">
        <v>77.192999999999998</v>
      </c>
      <c r="S388" s="3">
        <v>6.79</v>
      </c>
      <c r="T388" s="3">
        <v>11.324999999999999</v>
      </c>
      <c r="U388" s="3">
        <v>6.19</v>
      </c>
      <c r="V388" s="3">
        <v>18.96</v>
      </c>
      <c r="W388" s="3">
        <v>1.1299999999999999</v>
      </c>
      <c r="X388" s="3">
        <v>42.85</v>
      </c>
      <c r="Y388" s="3">
        <v>43.636000000000003</v>
      </c>
      <c r="Z388" s="3">
        <v>40.200000000000003</v>
      </c>
      <c r="AA388" s="3">
        <v>4.3</v>
      </c>
      <c r="AB388" s="3">
        <v>13.673</v>
      </c>
      <c r="AC388" s="3">
        <v>12.802</v>
      </c>
      <c r="AD388" s="3">
        <v>31.224</v>
      </c>
      <c r="AE388" s="3">
        <v>111.7</v>
      </c>
      <c r="AF388" s="3">
        <v>10.9</v>
      </c>
      <c r="AG388" s="3">
        <v>55.1</v>
      </c>
      <c r="AH388" s="3">
        <v>1.99</v>
      </c>
      <c r="AI388" s="3">
        <v>4.8099999999999996</v>
      </c>
      <c r="AJ388" s="3">
        <v>14.52</v>
      </c>
      <c r="AK388" s="3">
        <v>24.3</v>
      </c>
      <c r="AL388" s="3">
        <v>34</v>
      </c>
      <c r="AM388" s="3">
        <v>4.5910000000000002</v>
      </c>
    </row>
    <row r="389" spans="1:39">
      <c r="A389" s="34">
        <v>39637</v>
      </c>
      <c r="B389" s="3">
        <v>29.832999999999998</v>
      </c>
      <c r="C389" s="3">
        <v>63.25</v>
      </c>
      <c r="E389" s="3">
        <v>13.8</v>
      </c>
      <c r="F389" s="3">
        <v>13.539</v>
      </c>
      <c r="G389" s="3">
        <v>107.23399999999999</v>
      </c>
      <c r="H389" s="3">
        <v>147.5</v>
      </c>
      <c r="I389" s="3">
        <v>55.978999999999999</v>
      </c>
      <c r="J389" s="3">
        <v>12.75</v>
      </c>
      <c r="K389" s="3">
        <v>33.591000000000001</v>
      </c>
      <c r="M389" s="3">
        <v>19.52</v>
      </c>
      <c r="N389" s="3">
        <v>101</v>
      </c>
      <c r="O389" s="3">
        <v>67.921999999999997</v>
      </c>
      <c r="P389" s="3">
        <v>78.2</v>
      </c>
      <c r="Q389" s="3">
        <v>3.13</v>
      </c>
      <c r="R389" s="3">
        <v>78.072000000000003</v>
      </c>
      <c r="S389" s="3">
        <v>6.55</v>
      </c>
      <c r="T389" s="3">
        <v>11.6</v>
      </c>
      <c r="U389" s="3">
        <v>6.1</v>
      </c>
      <c r="V389" s="3">
        <v>18.54</v>
      </c>
      <c r="W389" s="3">
        <v>1.1100000000000001</v>
      </c>
      <c r="X389" s="3">
        <v>42.5</v>
      </c>
      <c r="Y389" s="3">
        <v>42.773000000000003</v>
      </c>
      <c r="Z389" s="3">
        <v>39.549999999999997</v>
      </c>
      <c r="AA389" s="3">
        <v>4.3600000000000003</v>
      </c>
      <c r="AB389" s="3">
        <v>12.945</v>
      </c>
      <c r="AC389" s="3">
        <v>12.256</v>
      </c>
      <c r="AD389" s="3">
        <v>30.254999999999999</v>
      </c>
      <c r="AE389" s="3">
        <v>108.4</v>
      </c>
      <c r="AF389" s="3">
        <v>10.9</v>
      </c>
      <c r="AG389" s="3">
        <v>53.5</v>
      </c>
      <c r="AH389" s="3">
        <v>1.96</v>
      </c>
      <c r="AI389" s="3">
        <v>4.7300000000000004</v>
      </c>
      <c r="AJ389" s="3">
        <v>13.84</v>
      </c>
      <c r="AK389" s="3">
        <v>24.4</v>
      </c>
      <c r="AL389" s="3">
        <v>33.85</v>
      </c>
      <c r="AM389" s="3">
        <v>4.7409999999999997</v>
      </c>
    </row>
    <row r="390" spans="1:39">
      <c r="A390" s="34">
        <v>39636</v>
      </c>
      <c r="B390" s="3">
        <v>30.042000000000002</v>
      </c>
      <c r="C390" s="3">
        <v>65.2</v>
      </c>
      <c r="E390" s="3">
        <v>13.8</v>
      </c>
      <c r="F390" s="3">
        <v>13.869</v>
      </c>
      <c r="G390" s="3">
        <v>109.92</v>
      </c>
      <c r="H390" s="3">
        <v>153.80000000000001</v>
      </c>
      <c r="I390" s="3">
        <v>56.667000000000002</v>
      </c>
      <c r="K390" s="3">
        <v>35.682000000000002</v>
      </c>
      <c r="M390" s="3">
        <v>20.45</v>
      </c>
      <c r="N390" s="3">
        <v>107.3</v>
      </c>
      <c r="O390" s="3">
        <v>69.451999999999998</v>
      </c>
      <c r="P390" s="3">
        <v>82</v>
      </c>
      <c r="Q390" s="3">
        <v>3.15</v>
      </c>
      <c r="R390" s="3">
        <v>81.974999999999994</v>
      </c>
      <c r="S390" s="3">
        <v>6.76</v>
      </c>
      <c r="T390" s="3">
        <v>12.05</v>
      </c>
      <c r="U390" s="3">
        <v>6.05</v>
      </c>
      <c r="V390" s="3">
        <v>19.22</v>
      </c>
      <c r="W390" s="3">
        <v>1.1200000000000001</v>
      </c>
      <c r="X390" s="3">
        <v>42.3</v>
      </c>
      <c r="Y390" s="3">
        <v>43.454999999999998</v>
      </c>
      <c r="Z390" s="3">
        <v>41.6</v>
      </c>
      <c r="AA390" s="3">
        <v>4.32</v>
      </c>
      <c r="AB390" s="3">
        <v>13.744999999999999</v>
      </c>
      <c r="AC390" s="3">
        <v>12.717000000000001</v>
      </c>
      <c r="AD390" s="3">
        <v>31.611999999999998</v>
      </c>
      <c r="AE390" s="3">
        <v>110.4</v>
      </c>
      <c r="AF390" s="3">
        <v>10.98</v>
      </c>
      <c r="AG390" s="3">
        <v>54.3</v>
      </c>
      <c r="AH390" s="3">
        <v>2.0049999999999999</v>
      </c>
      <c r="AI390" s="3">
        <v>4.8600000000000003</v>
      </c>
      <c r="AJ390" s="3">
        <v>14.2</v>
      </c>
      <c r="AK390" s="3">
        <v>24.8</v>
      </c>
      <c r="AL390" s="3">
        <v>33.950000000000003</v>
      </c>
      <c r="AM390" s="3">
        <v>4.8209999999999997</v>
      </c>
    </row>
    <row r="391" spans="1:39">
      <c r="A391" s="34">
        <v>39633</v>
      </c>
      <c r="B391" s="3">
        <v>29.375</v>
      </c>
      <c r="C391" s="3">
        <v>65.2</v>
      </c>
      <c r="E391" s="3">
        <v>13.64</v>
      </c>
      <c r="F391" s="3">
        <v>13.853999999999999</v>
      </c>
      <c r="G391" s="3">
        <v>109.827</v>
      </c>
      <c r="H391" s="3">
        <v>152.89999</v>
      </c>
      <c r="I391" s="3">
        <v>56.621000000000002</v>
      </c>
      <c r="K391" s="3">
        <v>35.773000000000003</v>
      </c>
      <c r="M391" s="3">
        <v>20.2</v>
      </c>
      <c r="N391" s="3">
        <v>107.1</v>
      </c>
      <c r="O391" s="3">
        <v>67.66</v>
      </c>
      <c r="P391" s="3">
        <v>80.25</v>
      </c>
      <c r="Q391" s="3">
        <v>3.17</v>
      </c>
      <c r="R391" s="3">
        <v>79.534999999999997</v>
      </c>
      <c r="S391" s="3">
        <v>6.68</v>
      </c>
      <c r="T391" s="3">
        <v>11.5</v>
      </c>
      <c r="U391" s="3">
        <v>6.08</v>
      </c>
      <c r="V391" s="3">
        <v>18.34</v>
      </c>
      <c r="W391" s="3">
        <v>1.1299999999999999</v>
      </c>
      <c r="X391" s="3">
        <v>42.4</v>
      </c>
      <c r="Y391" s="3">
        <v>41.863999999999997</v>
      </c>
      <c r="Z391" s="3">
        <v>40.6</v>
      </c>
      <c r="AA391" s="3">
        <v>4.17</v>
      </c>
      <c r="AB391" s="3">
        <v>12.981999999999999</v>
      </c>
      <c r="AC391" s="3">
        <v>12.340999999999999</v>
      </c>
      <c r="AD391" s="3">
        <v>30.739000000000001</v>
      </c>
      <c r="AE391" s="3">
        <v>104.9</v>
      </c>
      <c r="AF391" s="3">
        <v>10.98</v>
      </c>
      <c r="AG391" s="3">
        <v>55.35</v>
      </c>
      <c r="AH391" s="3">
        <v>2.0169999999999999</v>
      </c>
      <c r="AI391" s="3">
        <v>4.82</v>
      </c>
      <c r="AJ391" s="3">
        <v>13.98</v>
      </c>
      <c r="AK391" s="3">
        <v>24.25</v>
      </c>
      <c r="AL391" s="3">
        <v>33.25</v>
      </c>
      <c r="AM391" s="3">
        <v>4.7510000000000003</v>
      </c>
    </row>
    <row r="392" spans="1:39">
      <c r="A392" s="34">
        <v>39632</v>
      </c>
      <c r="B392" s="3">
        <v>30.582999999999998</v>
      </c>
      <c r="C392" s="3">
        <v>66.400000000000006</v>
      </c>
      <c r="E392" s="3">
        <v>13.76</v>
      </c>
      <c r="F392" s="3">
        <v>13.839</v>
      </c>
      <c r="G392" s="3">
        <v>108.901</v>
      </c>
      <c r="H392" s="3">
        <v>155.5</v>
      </c>
      <c r="I392" s="3">
        <v>57.308999999999997</v>
      </c>
      <c r="K392" s="3">
        <v>36.045000000000002</v>
      </c>
      <c r="M392" s="3">
        <v>20.3</v>
      </c>
      <c r="N392" s="3">
        <v>105</v>
      </c>
      <c r="O392" s="3">
        <v>65.998999999999995</v>
      </c>
      <c r="P392" s="3">
        <v>79.45</v>
      </c>
      <c r="Q392" s="3">
        <v>3.16</v>
      </c>
      <c r="R392" s="3">
        <v>78.168999999999997</v>
      </c>
      <c r="S392" s="3">
        <v>6.7</v>
      </c>
      <c r="T392" s="3">
        <v>11.1</v>
      </c>
      <c r="U392" s="3">
        <v>6.1</v>
      </c>
      <c r="V392" s="3">
        <v>18.739999999999998</v>
      </c>
      <c r="W392" s="3">
        <v>1.17</v>
      </c>
      <c r="X392" s="3">
        <v>42.7</v>
      </c>
      <c r="Y392" s="3">
        <v>42.273000000000003</v>
      </c>
      <c r="Z392" s="3">
        <v>39.5</v>
      </c>
      <c r="AA392" s="3">
        <v>4.03</v>
      </c>
      <c r="AB392" s="3">
        <v>13.182</v>
      </c>
      <c r="AC392" s="3">
        <v>12.119</v>
      </c>
      <c r="AD392" s="3">
        <v>31.273</v>
      </c>
      <c r="AE392" s="3">
        <v>103</v>
      </c>
      <c r="AF392" s="3">
        <v>10.92</v>
      </c>
      <c r="AG392" s="3">
        <v>53.1</v>
      </c>
      <c r="AH392" s="3">
        <v>2.0299999999999998</v>
      </c>
      <c r="AI392" s="3">
        <v>4.75</v>
      </c>
      <c r="AJ392" s="3">
        <v>13.84</v>
      </c>
      <c r="AK392" s="3">
        <v>24.35</v>
      </c>
      <c r="AL392" s="3">
        <v>32.6</v>
      </c>
      <c r="AM392" s="3">
        <v>4.8109999999999999</v>
      </c>
    </row>
    <row r="393" spans="1:39">
      <c r="A393" s="34">
        <v>39631</v>
      </c>
      <c r="B393" s="3">
        <v>29.625</v>
      </c>
      <c r="C393" s="3">
        <v>66.5</v>
      </c>
      <c r="E393" s="3">
        <v>13.88</v>
      </c>
      <c r="F393" s="3">
        <v>13.914</v>
      </c>
      <c r="G393" s="3">
        <v>109.827</v>
      </c>
      <c r="H393" s="3">
        <v>161.60001</v>
      </c>
      <c r="I393" s="3">
        <v>57.308999999999997</v>
      </c>
      <c r="K393" s="3">
        <v>37.591000000000001</v>
      </c>
      <c r="M393" s="3">
        <v>20.350000000000001</v>
      </c>
      <c r="N393" s="3">
        <v>110</v>
      </c>
      <c r="O393" s="3">
        <v>65.736999999999995</v>
      </c>
      <c r="P393" s="3">
        <v>80.2</v>
      </c>
      <c r="Q393" s="3">
        <v>3.15</v>
      </c>
      <c r="R393" s="3">
        <v>76.656999999999996</v>
      </c>
      <c r="S393" s="3">
        <v>6.9</v>
      </c>
      <c r="T393" s="3">
        <v>11.35</v>
      </c>
      <c r="U393" s="3">
        <v>6.25</v>
      </c>
      <c r="V393" s="3">
        <v>19.14</v>
      </c>
      <c r="W393" s="3">
        <v>1.1499999999999999</v>
      </c>
      <c r="X393" s="3">
        <v>43</v>
      </c>
      <c r="Y393" s="3">
        <v>43.182000000000002</v>
      </c>
      <c r="Z393" s="3">
        <v>39.5</v>
      </c>
      <c r="AA393" s="3">
        <v>4.1399999999999997</v>
      </c>
      <c r="AB393" s="3">
        <v>13.2</v>
      </c>
      <c r="AC393" s="3">
        <v>12.785</v>
      </c>
      <c r="AD393" s="3">
        <v>31.321000000000002</v>
      </c>
      <c r="AE393" s="3">
        <v>104.3</v>
      </c>
      <c r="AF393" s="3">
        <v>11</v>
      </c>
      <c r="AG393" s="3">
        <v>54.6</v>
      </c>
      <c r="AH393" s="3">
        <v>2.0299999999999998</v>
      </c>
      <c r="AI393" s="3">
        <v>4.76</v>
      </c>
      <c r="AJ393" s="3">
        <v>13.98</v>
      </c>
      <c r="AK393" s="3">
        <v>24.5</v>
      </c>
      <c r="AL393" s="3">
        <v>32.9</v>
      </c>
      <c r="AM393" s="3">
        <v>4.99</v>
      </c>
    </row>
    <row r="394" spans="1:39">
      <c r="A394" s="34">
        <v>39630</v>
      </c>
      <c r="B394" s="4"/>
      <c r="C394" s="4"/>
      <c r="E394" s="4"/>
      <c r="F394" s="4"/>
      <c r="G394" s="4"/>
      <c r="H394" s="4"/>
      <c r="I394" s="4"/>
      <c r="K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3">
        <v>4.2</v>
      </c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</row>
    <row r="395" spans="1:39">
      <c r="A395" s="34">
        <v>39629</v>
      </c>
      <c r="B395" s="3">
        <v>30</v>
      </c>
      <c r="C395" s="3">
        <v>66.8</v>
      </c>
      <c r="E395" s="3">
        <v>13.92</v>
      </c>
      <c r="F395" s="3">
        <v>13.929</v>
      </c>
      <c r="G395" s="3">
        <v>111.95699999999999</v>
      </c>
      <c r="H395" s="3">
        <v>164.5</v>
      </c>
      <c r="I395" s="3">
        <v>57.722000000000001</v>
      </c>
      <c r="K395" s="3">
        <v>38.5</v>
      </c>
      <c r="M395" s="3">
        <v>20.65</v>
      </c>
      <c r="N395" s="3">
        <v>114</v>
      </c>
      <c r="O395" s="3">
        <v>69.713999999999999</v>
      </c>
      <c r="P395" s="3">
        <v>78.599999999999994</v>
      </c>
      <c r="Q395" s="3">
        <v>3.2</v>
      </c>
      <c r="R395" s="3">
        <v>79.046999999999997</v>
      </c>
      <c r="S395" s="3">
        <v>6.57</v>
      </c>
      <c r="T395" s="3">
        <v>11.75</v>
      </c>
      <c r="U395" s="3">
        <v>6.5</v>
      </c>
      <c r="V395" s="3">
        <v>18.52</v>
      </c>
      <c r="W395" s="3">
        <v>1.1499999999999999</v>
      </c>
      <c r="X395" s="3">
        <v>45</v>
      </c>
      <c r="Y395" s="3">
        <v>44.182000000000002</v>
      </c>
      <c r="Z395" s="3">
        <v>40.950000000000003</v>
      </c>
      <c r="AA395" s="3">
        <v>4.24</v>
      </c>
      <c r="AB395" s="3">
        <v>14.090999999999999</v>
      </c>
      <c r="AC395" s="3">
        <v>13.553000000000001</v>
      </c>
      <c r="AD395" s="3">
        <v>31.661000000000001</v>
      </c>
      <c r="AE395" s="3">
        <v>105.8</v>
      </c>
      <c r="AF395" s="3">
        <v>12</v>
      </c>
      <c r="AG395" s="3">
        <v>58.85</v>
      </c>
      <c r="AH395" s="3">
        <v>2.0049999999999999</v>
      </c>
      <c r="AI395" s="3">
        <v>4.72</v>
      </c>
      <c r="AJ395" s="3">
        <v>14.86</v>
      </c>
      <c r="AK395" s="3">
        <v>24.55</v>
      </c>
      <c r="AL395" s="3">
        <v>33</v>
      </c>
      <c r="AM395" s="3">
        <v>4.91</v>
      </c>
    </row>
    <row r="396" spans="1:39">
      <c r="A396" s="34">
        <v>39626</v>
      </c>
      <c r="B396" s="3">
        <v>29.957999999999998</v>
      </c>
      <c r="C396" s="3">
        <v>65.900000000000006</v>
      </c>
      <c r="E396" s="3">
        <v>13.6</v>
      </c>
      <c r="F396" s="3">
        <v>14.244999999999999</v>
      </c>
      <c r="G396" s="3">
        <v>112.883</v>
      </c>
      <c r="H396" s="3">
        <v>161.60001</v>
      </c>
      <c r="I396" s="3">
        <v>56.436999999999998</v>
      </c>
      <c r="K396" s="3">
        <v>38.045000000000002</v>
      </c>
      <c r="M396" s="3">
        <v>20.55</v>
      </c>
      <c r="N396" s="3">
        <v>114.1</v>
      </c>
      <c r="O396" s="3">
        <v>70.37</v>
      </c>
      <c r="P396" s="3">
        <v>77</v>
      </c>
      <c r="Q396" s="3">
        <v>3.21</v>
      </c>
      <c r="R396" s="3">
        <v>79.046999999999997</v>
      </c>
      <c r="S396" s="3">
        <v>6.74</v>
      </c>
      <c r="T396" s="3">
        <v>11.75</v>
      </c>
      <c r="U396" s="3">
        <v>6.73</v>
      </c>
      <c r="V396" s="3">
        <v>18.52</v>
      </c>
      <c r="W396" s="3">
        <v>1.18</v>
      </c>
      <c r="X396" s="3">
        <v>43.8</v>
      </c>
      <c r="Y396" s="3">
        <v>44.726999999999997</v>
      </c>
      <c r="Z396" s="3">
        <v>41.8</v>
      </c>
      <c r="AA396" s="3">
        <v>4.12</v>
      </c>
      <c r="AB396" s="3">
        <v>13.909000000000001</v>
      </c>
      <c r="AC396" s="3">
        <v>13.502000000000001</v>
      </c>
      <c r="AD396" s="3">
        <v>31.515000000000001</v>
      </c>
      <c r="AE396" s="3">
        <v>107.4</v>
      </c>
      <c r="AF396" s="3">
        <v>12</v>
      </c>
      <c r="AG396" s="3">
        <v>60.3</v>
      </c>
      <c r="AH396" s="3">
        <v>1.9550000000000001</v>
      </c>
      <c r="AI396" s="3">
        <v>4.71</v>
      </c>
      <c r="AJ396" s="3">
        <v>14.78</v>
      </c>
      <c r="AK396" s="3">
        <v>24.8</v>
      </c>
      <c r="AL396" s="3">
        <v>32.9</v>
      </c>
      <c r="AM396" s="3">
        <v>4.99</v>
      </c>
    </row>
    <row r="397" spans="1:39">
      <c r="A397" s="34">
        <v>39625</v>
      </c>
      <c r="B397" s="3">
        <v>30.167000000000002</v>
      </c>
      <c r="C397" s="3">
        <v>66.400000000000006</v>
      </c>
      <c r="E397" s="3">
        <v>14.08</v>
      </c>
      <c r="F397" s="3">
        <v>14.41</v>
      </c>
      <c r="G397" s="3">
        <v>114.828</v>
      </c>
      <c r="H397" s="3">
        <v>165</v>
      </c>
      <c r="I397" s="3">
        <v>55.978999999999999</v>
      </c>
      <c r="K397" s="3">
        <v>38.363999999999997</v>
      </c>
      <c r="M397" s="3">
        <v>20.350000000000001</v>
      </c>
      <c r="N397" s="3">
        <v>116</v>
      </c>
      <c r="O397" s="3">
        <v>71.637</v>
      </c>
      <c r="P397" s="3">
        <v>77.8</v>
      </c>
      <c r="Q397" s="3">
        <v>3.24</v>
      </c>
      <c r="R397" s="3">
        <v>80.510999999999996</v>
      </c>
      <c r="S397" s="3">
        <v>7.11</v>
      </c>
      <c r="T397" s="3">
        <v>12.5</v>
      </c>
      <c r="U397" s="3">
        <v>6.95</v>
      </c>
      <c r="V397" s="3">
        <v>19.100000000000001</v>
      </c>
      <c r="W397" s="3">
        <v>1.1599999999999999</v>
      </c>
      <c r="X397" s="3">
        <v>46</v>
      </c>
      <c r="Y397" s="3">
        <v>45.773000000000003</v>
      </c>
      <c r="Z397" s="3">
        <v>42.5</v>
      </c>
      <c r="AA397" s="3">
        <v>4.16</v>
      </c>
      <c r="AB397" s="3">
        <v>14.182</v>
      </c>
      <c r="AC397" s="3">
        <v>13.843</v>
      </c>
      <c r="AD397" s="3">
        <v>32.145000000000003</v>
      </c>
      <c r="AE397" s="3">
        <v>110.8</v>
      </c>
      <c r="AF397" s="3">
        <v>11.9</v>
      </c>
      <c r="AG397" s="3">
        <v>64</v>
      </c>
      <c r="AH397" s="3">
        <v>1.982</v>
      </c>
      <c r="AI397" s="3">
        <v>4.74</v>
      </c>
      <c r="AJ397" s="3">
        <v>15.04</v>
      </c>
      <c r="AK397" s="3">
        <v>25.15</v>
      </c>
      <c r="AL397" s="3">
        <v>33.1</v>
      </c>
      <c r="AM397" s="3">
        <v>5.13</v>
      </c>
    </row>
    <row r="398" spans="1:39">
      <c r="A398" s="34">
        <v>39624</v>
      </c>
      <c r="B398" s="3">
        <v>29.332999999999998</v>
      </c>
      <c r="C398" s="3">
        <v>67.7</v>
      </c>
      <c r="E398" s="3">
        <v>13.92</v>
      </c>
      <c r="F398" s="3">
        <v>14.455</v>
      </c>
      <c r="G398" s="3">
        <v>114.828</v>
      </c>
      <c r="H398" s="3">
        <v>161.10001</v>
      </c>
      <c r="I398" s="3">
        <v>56.529000000000003</v>
      </c>
      <c r="K398" s="3">
        <v>38.5</v>
      </c>
      <c r="M398" s="3">
        <v>20.3</v>
      </c>
      <c r="N398" s="3">
        <v>115</v>
      </c>
      <c r="O398" s="3">
        <v>72.424000000000007</v>
      </c>
      <c r="P398" s="3">
        <v>76.45</v>
      </c>
      <c r="Q398" s="3">
        <v>3.25</v>
      </c>
      <c r="R398" s="3">
        <v>83.927000000000007</v>
      </c>
      <c r="S398" s="3">
        <v>6.6</v>
      </c>
      <c r="T398" s="3">
        <v>13.4</v>
      </c>
      <c r="U398" s="3">
        <v>6.54</v>
      </c>
      <c r="V398" s="3">
        <v>19.899999999999999</v>
      </c>
      <c r="W398" s="3">
        <v>1.17</v>
      </c>
      <c r="X398" s="3">
        <v>46</v>
      </c>
      <c r="Y398" s="3">
        <v>46.363999999999997</v>
      </c>
      <c r="Z398" s="3">
        <v>44.8</v>
      </c>
      <c r="AA398" s="3">
        <v>4.12</v>
      </c>
      <c r="AB398" s="3">
        <v>14.2</v>
      </c>
      <c r="AC398" s="3">
        <v>14.065</v>
      </c>
      <c r="AD398" s="3">
        <v>32.097000000000001</v>
      </c>
      <c r="AE398" s="3">
        <v>112.3</v>
      </c>
      <c r="AF398" s="3">
        <v>11.92</v>
      </c>
      <c r="AG398" s="3">
        <v>62.05</v>
      </c>
      <c r="AH398" s="3">
        <v>1.9770000000000001</v>
      </c>
      <c r="AI398" s="3">
        <v>4.7</v>
      </c>
      <c r="AJ398" s="3">
        <v>15.3</v>
      </c>
      <c r="AK398" s="3">
        <v>25.35</v>
      </c>
      <c r="AL398" s="3">
        <v>33.9</v>
      </c>
      <c r="AM398" s="3">
        <v>5.0199999999999996</v>
      </c>
    </row>
    <row r="399" spans="1:39">
      <c r="A399" s="34">
        <v>39623</v>
      </c>
      <c r="B399" s="3">
        <v>29.167000000000002</v>
      </c>
      <c r="C399" s="3">
        <v>66.5</v>
      </c>
      <c r="E399" s="3">
        <v>14.04</v>
      </c>
      <c r="F399" s="3">
        <v>14.38</v>
      </c>
      <c r="G399" s="3">
        <v>113.902</v>
      </c>
      <c r="H399" s="3">
        <v>158.30000000000001</v>
      </c>
      <c r="I399" s="3">
        <v>56.988</v>
      </c>
      <c r="K399" s="3">
        <v>38.273000000000003</v>
      </c>
      <c r="M399" s="3">
        <v>19.899999999999999</v>
      </c>
      <c r="N399" s="3">
        <v>117.7</v>
      </c>
      <c r="O399" s="3">
        <v>72.555000000000007</v>
      </c>
      <c r="P399" s="3">
        <v>76.2</v>
      </c>
      <c r="Q399" s="3">
        <v>3.18</v>
      </c>
      <c r="R399" s="3">
        <v>85.341999999999999</v>
      </c>
      <c r="S399" s="3">
        <v>6.54</v>
      </c>
      <c r="T399" s="3">
        <v>13.324999999999999</v>
      </c>
      <c r="U399" s="3">
        <v>6.6</v>
      </c>
      <c r="V399" s="3">
        <v>20.2</v>
      </c>
      <c r="W399" s="3">
        <v>1.1499999999999999</v>
      </c>
      <c r="X399" s="3">
        <v>44</v>
      </c>
      <c r="Y399" s="3">
        <v>46.863999999999997</v>
      </c>
      <c r="Z399" s="3">
        <v>42.7</v>
      </c>
      <c r="AA399" s="3">
        <v>4.1500000000000004</v>
      </c>
      <c r="AB399" s="3">
        <v>14.509</v>
      </c>
      <c r="AC399" s="3">
        <v>14.013999999999999</v>
      </c>
      <c r="AD399" s="3">
        <v>33.261000000000003</v>
      </c>
      <c r="AE399" s="3">
        <v>113.4</v>
      </c>
      <c r="AF399" s="3">
        <v>11.92</v>
      </c>
      <c r="AG399" s="3">
        <v>61</v>
      </c>
      <c r="AH399" s="3">
        <v>1.9770000000000001</v>
      </c>
      <c r="AI399" s="3">
        <v>4.6500000000000004</v>
      </c>
      <c r="AJ399" s="3">
        <v>15.36</v>
      </c>
      <c r="AK399" s="3">
        <v>25</v>
      </c>
      <c r="AL399" s="3">
        <v>33.35</v>
      </c>
      <c r="AM399" s="3">
        <v>4.97</v>
      </c>
    </row>
    <row r="400" spans="1:39">
      <c r="A400" s="34">
        <v>39622</v>
      </c>
      <c r="B400" s="3">
        <v>28.832999999999998</v>
      </c>
      <c r="C400" s="3">
        <v>66.3</v>
      </c>
      <c r="E400" s="3">
        <v>14.12</v>
      </c>
      <c r="F400" s="3">
        <v>14.44</v>
      </c>
      <c r="G400" s="3">
        <v>114.55</v>
      </c>
      <c r="H400" s="3">
        <v>158.5</v>
      </c>
      <c r="I400" s="3">
        <v>59.786999999999999</v>
      </c>
      <c r="K400" s="3">
        <v>38.545000000000002</v>
      </c>
      <c r="M400" s="3">
        <v>20.05</v>
      </c>
      <c r="N400" s="3">
        <v>123</v>
      </c>
      <c r="O400" s="3">
        <v>73.866</v>
      </c>
      <c r="P400" s="3">
        <v>78.3</v>
      </c>
      <c r="Q400" s="3">
        <v>3.2</v>
      </c>
      <c r="R400" s="3">
        <v>85.731999999999999</v>
      </c>
      <c r="S400" s="3">
        <v>6.6</v>
      </c>
      <c r="T400" s="3">
        <v>13.55</v>
      </c>
      <c r="U400" s="3">
        <v>6.63</v>
      </c>
      <c r="V400" s="3">
        <v>19.68</v>
      </c>
      <c r="W400" s="3">
        <v>1.18</v>
      </c>
      <c r="X400" s="3">
        <v>45.5</v>
      </c>
      <c r="Y400" s="3">
        <v>46.636000000000003</v>
      </c>
      <c r="Z400" s="3">
        <v>44.55</v>
      </c>
      <c r="AA400" s="3">
        <v>4.2</v>
      </c>
      <c r="AB400" s="3">
        <v>14.909000000000001</v>
      </c>
      <c r="AC400" s="3">
        <v>14.27</v>
      </c>
      <c r="AD400" s="3">
        <v>34.326999999999998</v>
      </c>
      <c r="AE400" s="3">
        <v>115.4</v>
      </c>
      <c r="AF400" s="3">
        <v>12.54</v>
      </c>
      <c r="AG400" s="3">
        <v>60.75</v>
      </c>
      <c r="AH400" s="3">
        <v>1.9750000000000001</v>
      </c>
      <c r="AI400" s="3">
        <v>4.68</v>
      </c>
      <c r="AJ400" s="3">
        <v>15.58</v>
      </c>
      <c r="AK400" s="3">
        <v>25.3</v>
      </c>
      <c r="AL400" s="3">
        <v>33</v>
      </c>
      <c r="AM400" s="3">
        <v>4.92</v>
      </c>
    </row>
    <row r="401" spans="1:39">
      <c r="A401" s="34">
        <v>39619</v>
      </c>
      <c r="B401" s="3">
        <v>29.042000000000002</v>
      </c>
      <c r="C401" s="3">
        <v>65.150000000000006</v>
      </c>
      <c r="E401" s="3">
        <v>14.56</v>
      </c>
      <c r="F401" s="3">
        <v>14.41</v>
      </c>
      <c r="G401" s="3">
        <v>115.19799999999999</v>
      </c>
      <c r="H401" s="3">
        <v>155.30000000000001</v>
      </c>
      <c r="I401" s="3">
        <v>58.365000000000002</v>
      </c>
      <c r="K401" s="3">
        <v>38.636000000000003</v>
      </c>
      <c r="M401" s="3">
        <v>19.899999999999999</v>
      </c>
      <c r="N401" s="3">
        <v>123</v>
      </c>
      <c r="O401" s="3">
        <v>73.953999999999994</v>
      </c>
      <c r="P401" s="3">
        <v>80.400000000000006</v>
      </c>
      <c r="Q401" s="3">
        <v>3.2</v>
      </c>
      <c r="R401" s="3">
        <v>85.927999999999997</v>
      </c>
      <c r="S401" s="3">
        <v>6.8</v>
      </c>
      <c r="T401" s="3">
        <v>13.3</v>
      </c>
      <c r="U401" s="3">
        <v>6.72</v>
      </c>
      <c r="V401" s="3">
        <v>20</v>
      </c>
      <c r="W401" s="3">
        <v>1.1499999999999999</v>
      </c>
      <c r="X401" s="3">
        <v>45.4</v>
      </c>
      <c r="Y401" s="3">
        <v>47.182000000000002</v>
      </c>
      <c r="Z401" s="3">
        <v>46</v>
      </c>
      <c r="AA401" s="3">
        <v>4.25</v>
      </c>
      <c r="AB401" s="3">
        <v>15.018000000000001</v>
      </c>
      <c r="AC401" s="3">
        <v>14.593999999999999</v>
      </c>
      <c r="AD401" s="3">
        <v>34.229999999999997</v>
      </c>
      <c r="AE401" s="3">
        <v>115.8</v>
      </c>
      <c r="AF401" s="3">
        <v>12.54</v>
      </c>
      <c r="AG401" s="3">
        <v>61</v>
      </c>
      <c r="AH401" s="3">
        <v>1.9650000000000001</v>
      </c>
      <c r="AI401" s="3">
        <v>4.71</v>
      </c>
      <c r="AJ401" s="3">
        <v>15.38</v>
      </c>
      <c r="AK401" s="3">
        <v>25.55</v>
      </c>
      <c r="AL401" s="3">
        <v>32.9</v>
      </c>
      <c r="AM401" s="3">
        <v>4.97</v>
      </c>
    </row>
    <row r="402" spans="1:39">
      <c r="A402" s="34">
        <v>39618</v>
      </c>
      <c r="B402" s="3">
        <v>29.042000000000002</v>
      </c>
      <c r="C402" s="3">
        <v>64.25</v>
      </c>
      <c r="E402" s="3">
        <v>14.88</v>
      </c>
      <c r="F402" s="3">
        <v>14.365</v>
      </c>
      <c r="G402" s="3">
        <v>115.19799999999999</v>
      </c>
      <c r="H402" s="3">
        <v>155.30000000000001</v>
      </c>
      <c r="I402" s="3">
        <v>60.567</v>
      </c>
      <c r="K402" s="3">
        <v>38.954999999999998</v>
      </c>
      <c r="M402" s="3">
        <v>19.86</v>
      </c>
      <c r="N402" s="3">
        <v>123.4</v>
      </c>
      <c r="O402" s="3">
        <v>74.129000000000005</v>
      </c>
      <c r="P402" s="3">
        <v>80</v>
      </c>
      <c r="Q402" s="3">
        <v>3.19</v>
      </c>
      <c r="R402" s="3">
        <v>84.171000000000006</v>
      </c>
      <c r="S402" s="3">
        <v>6.58</v>
      </c>
      <c r="T402" s="3">
        <v>13.225</v>
      </c>
      <c r="U402" s="3">
        <v>6.61</v>
      </c>
      <c r="V402" s="3">
        <v>20.7</v>
      </c>
      <c r="W402" s="3">
        <v>1.18</v>
      </c>
      <c r="X402" s="3">
        <v>45.95</v>
      </c>
      <c r="Y402" s="3">
        <v>47.226999999999997</v>
      </c>
      <c r="Z402" s="3">
        <v>47.05</v>
      </c>
      <c r="AA402" s="3">
        <v>4.25</v>
      </c>
      <c r="AB402" s="3">
        <v>15.018000000000001</v>
      </c>
      <c r="AC402" s="3">
        <v>14.492000000000001</v>
      </c>
      <c r="AD402" s="3">
        <v>33.744999999999997</v>
      </c>
      <c r="AE402" s="3">
        <v>115.3</v>
      </c>
      <c r="AF402" s="3">
        <v>13</v>
      </c>
      <c r="AG402" s="3">
        <v>62.5</v>
      </c>
      <c r="AH402" s="3">
        <v>1.9750000000000001</v>
      </c>
      <c r="AI402" s="3">
        <v>4.6900000000000004</v>
      </c>
      <c r="AJ402" s="3">
        <v>15.1</v>
      </c>
      <c r="AK402" s="3">
        <v>25.6</v>
      </c>
      <c r="AL402" s="3">
        <v>32.25</v>
      </c>
      <c r="AM402" s="3">
        <v>4.9800000000000004</v>
      </c>
    </row>
    <row r="403" spans="1:39">
      <c r="A403" s="34">
        <v>39617</v>
      </c>
      <c r="B403" s="3">
        <v>30.292000000000002</v>
      </c>
      <c r="C403" s="3">
        <v>66.099999999999994</v>
      </c>
      <c r="E403" s="3">
        <v>15.08</v>
      </c>
      <c r="F403" s="3">
        <v>14.515000000000001</v>
      </c>
      <c r="G403" s="3">
        <v>116.587</v>
      </c>
      <c r="H403" s="3">
        <v>155.5</v>
      </c>
      <c r="I403" s="3">
        <v>61.484999999999999</v>
      </c>
      <c r="K403" s="3">
        <v>39.908999999999999</v>
      </c>
      <c r="M403" s="3">
        <v>20.399999999999999</v>
      </c>
      <c r="N403" s="3">
        <v>127.7</v>
      </c>
      <c r="O403" s="3">
        <v>75.396000000000001</v>
      </c>
      <c r="P403" s="3">
        <v>81</v>
      </c>
      <c r="Q403" s="3">
        <v>3.32</v>
      </c>
      <c r="R403" s="3">
        <v>81.974999999999994</v>
      </c>
      <c r="S403" s="3">
        <v>6.68</v>
      </c>
      <c r="T403" s="3">
        <v>13.95</v>
      </c>
      <c r="U403" s="3">
        <v>6.62</v>
      </c>
      <c r="V403" s="3">
        <v>21.65</v>
      </c>
      <c r="W403" s="3">
        <v>1.19</v>
      </c>
      <c r="X403" s="3">
        <v>46.2</v>
      </c>
      <c r="Y403" s="3">
        <v>47.682000000000002</v>
      </c>
      <c r="Z403" s="3">
        <v>48.8</v>
      </c>
      <c r="AA403" s="3">
        <v>4.25</v>
      </c>
      <c r="AB403" s="3">
        <v>15.763999999999999</v>
      </c>
      <c r="AC403" s="3">
        <v>15.157999999999999</v>
      </c>
      <c r="AD403" s="3">
        <v>34.667000000000002</v>
      </c>
      <c r="AE403" s="3">
        <v>118.4</v>
      </c>
      <c r="AF403" s="3">
        <v>13.14</v>
      </c>
      <c r="AG403" s="3">
        <v>64</v>
      </c>
      <c r="AH403" s="3">
        <v>1.9750000000000001</v>
      </c>
      <c r="AI403" s="3">
        <v>4.72</v>
      </c>
      <c r="AJ403" s="3">
        <v>15.36</v>
      </c>
      <c r="AK403" s="3">
        <v>25.9</v>
      </c>
      <c r="AL403" s="3">
        <v>33</v>
      </c>
      <c r="AM403" s="3">
        <v>5.08</v>
      </c>
    </row>
    <row r="404" spans="1:39">
      <c r="A404" s="34">
        <v>39616</v>
      </c>
      <c r="B404" s="3">
        <v>30.25</v>
      </c>
      <c r="C404" s="3">
        <v>66.2</v>
      </c>
      <c r="E404" s="3">
        <v>15.12</v>
      </c>
      <c r="F404" s="3">
        <v>14.484999999999999</v>
      </c>
      <c r="G404" s="3">
        <v>116.77200000000001</v>
      </c>
      <c r="H404" s="3">
        <v>156</v>
      </c>
      <c r="I404" s="3">
        <v>57.997</v>
      </c>
      <c r="K404" s="3">
        <v>39.908999999999999</v>
      </c>
      <c r="M404" s="3">
        <v>20.5</v>
      </c>
      <c r="N404" s="3">
        <v>125.3</v>
      </c>
      <c r="O404" s="3">
        <v>75.221000000000004</v>
      </c>
      <c r="P404" s="3">
        <v>80.5</v>
      </c>
      <c r="Q404" s="3">
        <v>3.29</v>
      </c>
      <c r="R404" s="3">
        <v>80.608999999999995</v>
      </c>
      <c r="S404" s="3">
        <v>6.85</v>
      </c>
      <c r="T404" s="3">
        <v>13.9</v>
      </c>
      <c r="U404" s="3">
        <v>6.65</v>
      </c>
      <c r="V404" s="3">
        <v>22</v>
      </c>
      <c r="W404" s="3">
        <v>1.18</v>
      </c>
      <c r="X404" s="3">
        <v>46</v>
      </c>
      <c r="Y404" s="3">
        <v>46.682000000000002</v>
      </c>
      <c r="Z404" s="3">
        <v>48</v>
      </c>
      <c r="AA404" s="3">
        <v>4.21</v>
      </c>
      <c r="AB404" s="3">
        <v>15.526999999999999</v>
      </c>
      <c r="AC404" s="3">
        <v>15.448</v>
      </c>
      <c r="AD404" s="3">
        <v>35.247999999999998</v>
      </c>
      <c r="AE404" s="3">
        <v>114.3</v>
      </c>
      <c r="AF404" s="3">
        <v>13.3</v>
      </c>
      <c r="AG404" s="3">
        <v>62.3</v>
      </c>
      <c r="AH404" s="3">
        <v>1.9570000000000001</v>
      </c>
      <c r="AI404" s="3">
        <v>4.75</v>
      </c>
      <c r="AJ404" s="3">
        <v>15.38</v>
      </c>
      <c r="AK404" s="3">
        <v>25.7</v>
      </c>
      <c r="AL404" s="3">
        <v>32.65</v>
      </c>
      <c r="AM404" s="3">
        <v>4.9800000000000004</v>
      </c>
    </row>
    <row r="405" spans="1:39">
      <c r="A405" s="34">
        <v>39615</v>
      </c>
      <c r="B405" s="3">
        <v>30</v>
      </c>
      <c r="C405" s="3">
        <v>66</v>
      </c>
      <c r="E405" s="3">
        <v>15</v>
      </c>
      <c r="F405" s="3">
        <v>14.576000000000001</v>
      </c>
      <c r="G405" s="3">
        <v>116.495</v>
      </c>
      <c r="H405" s="3">
        <v>157.19999999999999</v>
      </c>
      <c r="I405" s="3">
        <v>58.548000000000002</v>
      </c>
      <c r="K405" s="3">
        <v>40.363999999999997</v>
      </c>
      <c r="M405" s="3">
        <v>20.45</v>
      </c>
      <c r="N405" s="3">
        <v>125.9</v>
      </c>
      <c r="O405" s="3">
        <v>75.396000000000001</v>
      </c>
      <c r="P405" s="3">
        <v>80.05</v>
      </c>
      <c r="Q405" s="3">
        <v>3.31</v>
      </c>
      <c r="R405" s="3">
        <v>82.316999999999993</v>
      </c>
      <c r="S405" s="3">
        <v>7</v>
      </c>
      <c r="T405" s="3">
        <v>13.824999999999999</v>
      </c>
      <c r="U405" s="3">
        <v>6.52</v>
      </c>
      <c r="V405" s="3">
        <v>21.55</v>
      </c>
      <c r="W405" s="3">
        <v>1.18</v>
      </c>
      <c r="X405" s="3">
        <v>45.6</v>
      </c>
      <c r="Y405" s="3">
        <v>46.726999999999997</v>
      </c>
      <c r="Z405" s="3">
        <v>47.4</v>
      </c>
      <c r="AA405" s="3">
        <v>4.25</v>
      </c>
      <c r="AB405" s="3">
        <v>15.182</v>
      </c>
      <c r="AC405" s="3">
        <v>15.089</v>
      </c>
      <c r="AD405" s="3">
        <v>35.152000000000001</v>
      </c>
      <c r="AE405" s="3">
        <v>115</v>
      </c>
      <c r="AF405" s="3">
        <v>13.3</v>
      </c>
      <c r="AG405" s="3">
        <v>59.75</v>
      </c>
      <c r="AH405" s="3">
        <v>1.97</v>
      </c>
      <c r="AI405" s="3">
        <v>4.7</v>
      </c>
      <c r="AJ405" s="3">
        <v>15.6</v>
      </c>
      <c r="AK405" s="3">
        <v>26.05</v>
      </c>
      <c r="AL405" s="3">
        <v>33.35</v>
      </c>
      <c r="AM405" s="3">
        <v>4.95</v>
      </c>
    </row>
    <row r="406" spans="1:39">
      <c r="A406" s="34">
        <v>39612</v>
      </c>
      <c r="B406" s="3">
        <v>29.25</v>
      </c>
      <c r="C406" s="3">
        <v>64.3</v>
      </c>
      <c r="E406" s="3">
        <v>14.92</v>
      </c>
      <c r="F406" s="3">
        <v>14.5</v>
      </c>
      <c r="G406" s="3">
        <v>115.10599999999999</v>
      </c>
      <c r="H406" s="3">
        <v>156.89999</v>
      </c>
      <c r="I406" s="3">
        <v>59.42</v>
      </c>
      <c r="K406" s="3">
        <v>40</v>
      </c>
      <c r="M406" s="3">
        <v>20.2</v>
      </c>
      <c r="N406" s="3">
        <v>123</v>
      </c>
      <c r="O406" s="3">
        <v>74.302999999999997</v>
      </c>
      <c r="P406" s="3">
        <v>79.55</v>
      </c>
      <c r="Q406" s="3">
        <v>3.31</v>
      </c>
      <c r="R406" s="3">
        <v>80.022999999999996</v>
      </c>
      <c r="S406" s="3">
        <v>6.98</v>
      </c>
      <c r="T406" s="3">
        <v>13.525</v>
      </c>
      <c r="U406" s="3">
        <v>6.65</v>
      </c>
      <c r="V406" s="3">
        <v>21.35</v>
      </c>
      <c r="W406" s="3">
        <v>1.1499999999999999</v>
      </c>
      <c r="X406" s="3">
        <v>44.4</v>
      </c>
      <c r="Y406" s="3">
        <v>46.091000000000001</v>
      </c>
      <c r="Z406" s="3">
        <v>46.5</v>
      </c>
      <c r="AA406" s="3">
        <v>4.3499999999999996</v>
      </c>
      <c r="AB406" s="3">
        <v>15.182</v>
      </c>
      <c r="AC406" s="3">
        <v>14.936</v>
      </c>
      <c r="AD406" s="3">
        <v>34.423999999999999</v>
      </c>
      <c r="AE406" s="3">
        <v>113.6</v>
      </c>
      <c r="AF406" s="3">
        <v>13.24</v>
      </c>
      <c r="AG406" s="3">
        <v>57.2</v>
      </c>
      <c r="AH406" s="3">
        <v>1.96</v>
      </c>
      <c r="AI406" s="3">
        <v>4.74</v>
      </c>
      <c r="AJ406" s="3">
        <v>15.28</v>
      </c>
      <c r="AK406" s="3">
        <v>26</v>
      </c>
      <c r="AL406" s="3">
        <v>32.9</v>
      </c>
      <c r="AM406" s="3">
        <v>4.9400000000000004</v>
      </c>
    </row>
    <row r="407" spans="1:39">
      <c r="A407" s="34">
        <v>39611</v>
      </c>
      <c r="B407" s="3">
        <v>30.625</v>
      </c>
      <c r="C407" s="3">
        <v>65</v>
      </c>
      <c r="E407" s="3">
        <v>14.8</v>
      </c>
      <c r="F407" s="3">
        <v>14.545</v>
      </c>
      <c r="G407" s="3">
        <v>116.68</v>
      </c>
      <c r="H407" s="3">
        <v>157.60001</v>
      </c>
      <c r="I407" s="3">
        <v>59.603000000000002</v>
      </c>
      <c r="K407" s="3">
        <v>41.182000000000002</v>
      </c>
      <c r="M407" s="3">
        <v>19.78</v>
      </c>
      <c r="N407" s="3">
        <v>124.8</v>
      </c>
      <c r="O407" s="3">
        <v>77.188000000000002</v>
      </c>
      <c r="P407" s="3">
        <v>80.25</v>
      </c>
      <c r="Q407" s="3">
        <v>3.29</v>
      </c>
      <c r="R407" s="3">
        <v>82.17</v>
      </c>
      <c r="S407" s="3">
        <v>6.98</v>
      </c>
      <c r="T407" s="3">
        <v>13.55</v>
      </c>
      <c r="U407" s="3">
        <v>6.5</v>
      </c>
      <c r="V407" s="3">
        <v>21.25</v>
      </c>
      <c r="W407" s="3">
        <v>1.17</v>
      </c>
      <c r="X407" s="3">
        <v>45.05</v>
      </c>
      <c r="Y407" s="3">
        <v>46.773000000000003</v>
      </c>
      <c r="Z407" s="3">
        <v>46.5</v>
      </c>
      <c r="AA407" s="3">
        <v>4.46</v>
      </c>
      <c r="AB407" s="3">
        <v>16.073</v>
      </c>
      <c r="AC407" s="3">
        <v>15.243</v>
      </c>
      <c r="AD407" s="3">
        <v>35.006</v>
      </c>
      <c r="AE407" s="3">
        <v>116.2</v>
      </c>
      <c r="AF407" s="3">
        <v>13.24</v>
      </c>
      <c r="AG407" s="3">
        <v>57.6</v>
      </c>
      <c r="AH407" s="3">
        <v>1.95</v>
      </c>
      <c r="AI407" s="3">
        <v>4.6900000000000004</v>
      </c>
      <c r="AJ407" s="3">
        <v>15.56</v>
      </c>
      <c r="AK407" s="3">
        <v>26.55</v>
      </c>
      <c r="AL407" s="3">
        <v>32.65</v>
      </c>
      <c r="AM407" s="3">
        <v>5.04</v>
      </c>
    </row>
    <row r="408" spans="1:39">
      <c r="A408" s="34">
        <v>39610</v>
      </c>
      <c r="B408" s="3">
        <v>31.75</v>
      </c>
      <c r="C408" s="3">
        <v>65</v>
      </c>
      <c r="E408" s="3">
        <v>15.4</v>
      </c>
      <c r="F408" s="3">
        <v>14.545</v>
      </c>
      <c r="G408" s="3">
        <v>118.81</v>
      </c>
      <c r="H408" s="3">
        <v>158.30000000000001</v>
      </c>
      <c r="I408" s="3">
        <v>59.42</v>
      </c>
      <c r="K408" s="3">
        <v>42</v>
      </c>
      <c r="M408" s="3">
        <v>20</v>
      </c>
      <c r="N408" s="3">
        <v>128.10001</v>
      </c>
      <c r="O408" s="3">
        <v>77.974999999999994</v>
      </c>
      <c r="P408" s="3">
        <v>81.3</v>
      </c>
      <c r="Q408" s="3">
        <v>3.31</v>
      </c>
      <c r="R408" s="3">
        <v>84.951999999999998</v>
      </c>
      <c r="S408" s="3">
        <v>7.1</v>
      </c>
      <c r="T408" s="3">
        <v>13.725</v>
      </c>
      <c r="U408" s="3">
        <v>6.45</v>
      </c>
      <c r="V408" s="3">
        <v>21.75</v>
      </c>
      <c r="W408" s="3">
        <v>1.17</v>
      </c>
      <c r="X408" s="3">
        <v>46.8</v>
      </c>
      <c r="Y408" s="3">
        <v>47</v>
      </c>
      <c r="Z408" s="3">
        <v>49.05</v>
      </c>
      <c r="AA408" s="3">
        <v>4.67</v>
      </c>
      <c r="AB408" s="3">
        <v>16.472999999999999</v>
      </c>
      <c r="AC408" s="3">
        <v>15.567</v>
      </c>
      <c r="AD408" s="3">
        <v>35.83</v>
      </c>
      <c r="AE408" s="3">
        <v>118.8</v>
      </c>
      <c r="AF408" s="3">
        <v>13.24</v>
      </c>
      <c r="AG408" s="3">
        <v>59.9</v>
      </c>
      <c r="AH408" s="3">
        <v>1.962</v>
      </c>
      <c r="AI408" s="3">
        <v>4.78</v>
      </c>
      <c r="AJ408" s="3">
        <v>15.66</v>
      </c>
      <c r="AK408" s="3">
        <v>26.6</v>
      </c>
      <c r="AL408" s="3">
        <v>33.15</v>
      </c>
      <c r="AM408" s="3">
        <v>5.17</v>
      </c>
    </row>
    <row r="409" spans="1:39">
      <c r="A409" s="34">
        <v>39609</v>
      </c>
      <c r="B409" s="3">
        <v>32.917000000000002</v>
      </c>
      <c r="C409" s="3">
        <v>64</v>
      </c>
      <c r="E409" s="3">
        <v>15.4</v>
      </c>
      <c r="F409" s="3">
        <v>14.44</v>
      </c>
      <c r="G409" s="3">
        <v>118.34699999999999</v>
      </c>
      <c r="H409" s="3">
        <v>158.30000000000001</v>
      </c>
      <c r="I409" s="3">
        <v>58.088999999999999</v>
      </c>
      <c r="K409" s="3">
        <v>41.954999999999998</v>
      </c>
      <c r="M409" s="3">
        <v>20.05</v>
      </c>
      <c r="N409" s="3">
        <v>128.39999</v>
      </c>
      <c r="O409" s="3">
        <v>78.061999999999998</v>
      </c>
      <c r="P409" s="3">
        <v>80.3</v>
      </c>
      <c r="Q409" s="3">
        <v>3.29</v>
      </c>
      <c r="R409" s="3">
        <v>82.950999999999993</v>
      </c>
      <c r="S409" s="3">
        <v>7.38</v>
      </c>
      <c r="T409" s="3">
        <v>13.574999999999999</v>
      </c>
      <c r="U409" s="3">
        <v>6.4</v>
      </c>
      <c r="V409" s="3">
        <v>21.55</v>
      </c>
      <c r="W409" s="3">
        <v>1.18</v>
      </c>
      <c r="X409" s="3">
        <v>47.25</v>
      </c>
      <c r="Y409" s="3">
        <v>47.454999999999998</v>
      </c>
      <c r="Z409" s="3">
        <v>51.5</v>
      </c>
      <c r="AA409" s="3">
        <v>4.6100000000000003</v>
      </c>
      <c r="AB409" s="3">
        <v>16.181999999999999</v>
      </c>
      <c r="AC409" s="3">
        <v>15.362</v>
      </c>
      <c r="AD409" s="3">
        <v>36.896999999999998</v>
      </c>
      <c r="AE409" s="3">
        <v>120.7</v>
      </c>
      <c r="AF409" s="3">
        <v>13</v>
      </c>
      <c r="AG409" s="3">
        <v>60.1</v>
      </c>
      <c r="AH409" s="3">
        <v>2</v>
      </c>
      <c r="AI409" s="3">
        <v>4.88</v>
      </c>
      <c r="AJ409" s="3">
        <v>15.44</v>
      </c>
      <c r="AK409" s="3">
        <v>26.6</v>
      </c>
      <c r="AL409" s="3">
        <v>31.6</v>
      </c>
      <c r="AM409" s="3">
        <v>5.4390000000000001</v>
      </c>
    </row>
    <row r="410" spans="1:39">
      <c r="A410" s="34">
        <v>39608</v>
      </c>
      <c r="B410" s="4"/>
      <c r="C410" s="4"/>
      <c r="E410" s="4"/>
      <c r="F410" s="4"/>
      <c r="G410" s="4"/>
      <c r="H410" s="4"/>
      <c r="I410" s="4"/>
      <c r="K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3">
        <v>4.72</v>
      </c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</row>
    <row r="411" spans="1:39">
      <c r="A411" s="34">
        <v>39605</v>
      </c>
      <c r="B411" s="3">
        <v>32.582999999999998</v>
      </c>
      <c r="C411" s="3">
        <v>66.150000000000006</v>
      </c>
      <c r="E411" s="3">
        <v>15.68</v>
      </c>
      <c r="F411" s="3">
        <v>14.680999999999999</v>
      </c>
      <c r="G411" s="3">
        <v>121.58799999999999</v>
      </c>
      <c r="H411" s="3">
        <v>163.39999</v>
      </c>
      <c r="I411" s="3">
        <v>61.484999999999999</v>
      </c>
      <c r="K411" s="3">
        <v>43.045000000000002</v>
      </c>
      <c r="M411" s="3">
        <v>20.95</v>
      </c>
      <c r="N411" s="3">
        <v>134.19999999999999</v>
      </c>
      <c r="O411" s="3">
        <v>80.421999999999997</v>
      </c>
      <c r="P411" s="3">
        <v>83.3</v>
      </c>
      <c r="Q411" s="3">
        <v>3.58</v>
      </c>
      <c r="R411" s="3">
        <v>86.757000000000005</v>
      </c>
      <c r="S411" s="3">
        <v>7.64</v>
      </c>
      <c r="T411" s="3">
        <v>14.025</v>
      </c>
      <c r="U411" s="3">
        <v>6.56</v>
      </c>
      <c r="V411" s="3">
        <v>22.2</v>
      </c>
      <c r="W411" s="3">
        <v>1.18</v>
      </c>
      <c r="X411" s="3">
        <v>48.85</v>
      </c>
      <c r="Y411" s="3">
        <v>49.773000000000003</v>
      </c>
      <c r="Z411" s="3">
        <v>53.4</v>
      </c>
      <c r="AA411" s="3">
        <v>4.78</v>
      </c>
      <c r="AB411" s="3">
        <v>17.745000000000001</v>
      </c>
      <c r="AC411" s="3">
        <v>16.387</v>
      </c>
      <c r="AD411" s="3">
        <v>38.545000000000002</v>
      </c>
      <c r="AE411" s="3">
        <v>126.7</v>
      </c>
      <c r="AF411" s="3">
        <v>13.24</v>
      </c>
      <c r="AG411" s="3">
        <v>61.65</v>
      </c>
      <c r="AH411" s="3">
        <v>2.0299999999999998</v>
      </c>
      <c r="AI411" s="3">
        <v>4.84</v>
      </c>
      <c r="AJ411" s="3">
        <v>16.260000000000002</v>
      </c>
      <c r="AK411" s="3">
        <v>27.4</v>
      </c>
      <c r="AL411" s="3">
        <v>32.25</v>
      </c>
      <c r="AM411" s="3">
        <v>5.6890000000000001</v>
      </c>
    </row>
    <row r="412" spans="1:39">
      <c r="A412" s="34">
        <v>39604</v>
      </c>
      <c r="B412" s="3">
        <v>31.625</v>
      </c>
      <c r="C412" s="3">
        <v>67.7</v>
      </c>
      <c r="E412" s="3">
        <v>15.6</v>
      </c>
      <c r="F412" s="3">
        <v>14.696</v>
      </c>
      <c r="G412" s="3">
        <v>121.58799999999999</v>
      </c>
      <c r="H412" s="3">
        <v>162</v>
      </c>
      <c r="I412" s="3">
        <v>63.045000000000002</v>
      </c>
      <c r="K412" s="3">
        <v>43</v>
      </c>
      <c r="M412" s="3">
        <v>20.55</v>
      </c>
      <c r="N412" s="3">
        <v>133.89999</v>
      </c>
      <c r="O412" s="3">
        <v>79.984999999999999</v>
      </c>
      <c r="P412" s="3">
        <v>83.6</v>
      </c>
      <c r="Q412" s="3">
        <v>3.39</v>
      </c>
      <c r="R412" s="3">
        <v>87.099000000000004</v>
      </c>
      <c r="S412" s="3">
        <v>7.55</v>
      </c>
      <c r="T412" s="3">
        <v>14.324999999999999</v>
      </c>
      <c r="U412" s="3">
        <v>6.5</v>
      </c>
      <c r="V412" s="3">
        <v>23.1</v>
      </c>
      <c r="W412" s="3">
        <v>1.19</v>
      </c>
      <c r="X412" s="3">
        <v>49.2</v>
      </c>
      <c r="Y412" s="3">
        <v>49.908999999999999</v>
      </c>
      <c r="Z412" s="3">
        <v>53</v>
      </c>
      <c r="AA412" s="3">
        <v>4.7</v>
      </c>
      <c r="AB412" s="3">
        <v>17.364000000000001</v>
      </c>
      <c r="AC412" s="3">
        <v>16.079000000000001</v>
      </c>
      <c r="AD412" s="3">
        <v>37.817999999999998</v>
      </c>
      <c r="AE412" s="3">
        <v>126.4</v>
      </c>
      <c r="AF412" s="3">
        <v>13.08</v>
      </c>
      <c r="AG412" s="3">
        <v>61.1</v>
      </c>
      <c r="AH412" s="3">
        <v>2.0369999999999999</v>
      </c>
      <c r="AI412" s="3">
        <v>4.76</v>
      </c>
      <c r="AJ412" s="3">
        <v>16.8</v>
      </c>
      <c r="AK412" s="3">
        <v>27.4</v>
      </c>
      <c r="AL412" s="3">
        <v>31.1</v>
      </c>
      <c r="AM412" s="3">
        <v>5.5389999999999997</v>
      </c>
    </row>
    <row r="413" spans="1:39">
      <c r="A413" s="34">
        <v>39603</v>
      </c>
      <c r="B413" s="3">
        <v>31.332999999999998</v>
      </c>
      <c r="C413" s="3">
        <v>66.05</v>
      </c>
      <c r="E413" s="3">
        <v>15.64</v>
      </c>
      <c r="F413" s="3">
        <v>14.741</v>
      </c>
      <c r="G413" s="3">
        <v>120.477</v>
      </c>
      <c r="H413" s="3">
        <v>160.60001</v>
      </c>
      <c r="I413" s="3">
        <v>63.136000000000003</v>
      </c>
      <c r="K413" s="3">
        <v>43.273000000000003</v>
      </c>
      <c r="M413" s="3">
        <v>20.3</v>
      </c>
      <c r="N413" s="3">
        <v>133</v>
      </c>
      <c r="O413" s="3">
        <v>79.111000000000004</v>
      </c>
      <c r="P413" s="3">
        <v>84</v>
      </c>
      <c r="Q413" s="3">
        <v>3.42</v>
      </c>
      <c r="R413" s="3">
        <v>86.367000000000004</v>
      </c>
      <c r="S413" s="3">
        <v>7.69</v>
      </c>
      <c r="T413" s="3">
        <v>13.85</v>
      </c>
      <c r="U413" s="3">
        <v>6.13</v>
      </c>
      <c r="V413" s="3">
        <v>22.45</v>
      </c>
      <c r="W413" s="3">
        <v>1.18</v>
      </c>
      <c r="X413" s="3">
        <v>49.1</v>
      </c>
      <c r="Y413" s="3">
        <v>49.726999999999997</v>
      </c>
      <c r="Z413" s="3">
        <v>53.75</v>
      </c>
      <c r="AA413" s="3">
        <v>4.7699999999999996</v>
      </c>
      <c r="AB413" s="3">
        <v>17.164000000000001</v>
      </c>
      <c r="AC413" s="3">
        <v>16.045000000000002</v>
      </c>
      <c r="AD413" s="3">
        <v>37.235999999999997</v>
      </c>
      <c r="AE413" s="3">
        <v>125.4</v>
      </c>
      <c r="AF413" s="3">
        <v>13.2</v>
      </c>
      <c r="AG413" s="3">
        <v>63.1</v>
      </c>
      <c r="AH413" s="3">
        <v>2.0920000000000001</v>
      </c>
      <c r="AI413" s="3">
        <v>4.78</v>
      </c>
      <c r="AJ413" s="3">
        <v>16.82</v>
      </c>
      <c r="AK413" s="3">
        <v>26.75</v>
      </c>
      <c r="AL413" s="3">
        <v>31.05</v>
      </c>
      <c r="AM413" s="3">
        <v>5.4889999999999999</v>
      </c>
    </row>
    <row r="414" spans="1:39">
      <c r="A414" s="34">
        <v>39602</v>
      </c>
      <c r="B414" s="3">
        <v>31.375</v>
      </c>
      <c r="C414" s="3">
        <v>65.599999999999994</v>
      </c>
      <c r="E414" s="3">
        <v>15.6</v>
      </c>
      <c r="F414" s="3">
        <v>14.621</v>
      </c>
      <c r="G414" s="3">
        <v>120.754</v>
      </c>
      <c r="H414" s="3">
        <v>162.19999999999999</v>
      </c>
      <c r="I414" s="3">
        <v>60.795999999999999</v>
      </c>
      <c r="K414" s="3">
        <v>42.726999999999997</v>
      </c>
      <c r="M414" s="3">
        <v>20.05</v>
      </c>
      <c r="N414" s="3">
        <v>134.5</v>
      </c>
      <c r="O414" s="3">
        <v>78.498999999999995</v>
      </c>
      <c r="P414" s="3">
        <v>84.5</v>
      </c>
      <c r="Q414" s="3">
        <v>3.4</v>
      </c>
      <c r="R414" s="3">
        <v>87.831000000000003</v>
      </c>
      <c r="S414" s="3">
        <v>7.58</v>
      </c>
      <c r="T414" s="3">
        <v>13.95</v>
      </c>
      <c r="U414" s="3">
        <v>6.25</v>
      </c>
      <c r="V414" s="3">
        <v>21.75</v>
      </c>
      <c r="W414" s="3">
        <v>1.17</v>
      </c>
      <c r="X414" s="3">
        <v>50.15</v>
      </c>
      <c r="Y414" s="3">
        <v>50.636000000000003</v>
      </c>
      <c r="Z414" s="3">
        <v>54.4</v>
      </c>
      <c r="AA414" s="3">
        <v>4.75</v>
      </c>
      <c r="AB414" s="3">
        <v>17.617999999999999</v>
      </c>
      <c r="AC414" s="3">
        <v>16.164999999999999</v>
      </c>
      <c r="AD414" s="3">
        <v>37.43</v>
      </c>
      <c r="AE414" s="3">
        <v>125.9</v>
      </c>
      <c r="AF414" s="3">
        <v>13.4</v>
      </c>
      <c r="AG414" s="3">
        <v>62.4</v>
      </c>
      <c r="AH414" s="3">
        <v>2.0270000000000001</v>
      </c>
      <c r="AI414" s="3">
        <v>4.84</v>
      </c>
      <c r="AJ414" s="3">
        <v>16.420000000000002</v>
      </c>
      <c r="AK414" s="3">
        <v>26.6</v>
      </c>
      <c r="AL414" s="3">
        <v>30.95</v>
      </c>
      <c r="AM414" s="3">
        <v>5.5590000000000002</v>
      </c>
    </row>
    <row r="415" spans="1:39">
      <c r="A415" s="34">
        <v>39601</v>
      </c>
      <c r="B415" s="3">
        <v>32.667000000000002</v>
      </c>
      <c r="C415" s="3">
        <v>64.7</v>
      </c>
      <c r="E415" s="3">
        <v>15.6</v>
      </c>
      <c r="F415" s="3">
        <v>14.5</v>
      </c>
      <c r="G415" s="3">
        <v>121.68</v>
      </c>
      <c r="H415" s="3">
        <v>158.19999999999999</v>
      </c>
      <c r="I415" s="3">
        <v>60.383000000000003</v>
      </c>
      <c r="K415" s="3">
        <v>43.182000000000002</v>
      </c>
      <c r="M415" s="3">
        <v>20.350000000000001</v>
      </c>
      <c r="N415" s="3">
        <v>138.69999999999999</v>
      </c>
      <c r="O415" s="3">
        <v>79.373000000000005</v>
      </c>
      <c r="P415" s="3">
        <v>84.1</v>
      </c>
      <c r="Q415" s="3">
        <v>3.35</v>
      </c>
      <c r="R415" s="3">
        <v>89.441000000000003</v>
      </c>
      <c r="S415" s="3">
        <v>7.43</v>
      </c>
      <c r="T415" s="3">
        <v>14.425000000000001</v>
      </c>
      <c r="U415" s="3">
        <v>6.19</v>
      </c>
      <c r="V415" s="3">
        <v>21.9</v>
      </c>
      <c r="W415" s="3">
        <v>1.18</v>
      </c>
      <c r="X415" s="3">
        <v>49.7</v>
      </c>
      <c r="Y415" s="3">
        <v>50.636000000000003</v>
      </c>
      <c r="Z415" s="3">
        <v>54.55</v>
      </c>
      <c r="AA415" s="3">
        <v>4.7300000000000004</v>
      </c>
      <c r="AB415" s="3">
        <v>18.227</v>
      </c>
      <c r="AC415" s="3">
        <v>16.847000000000001</v>
      </c>
      <c r="AD415" s="3">
        <v>37.866999999999997</v>
      </c>
      <c r="AE415" s="3">
        <v>127.3</v>
      </c>
      <c r="AF415" s="3">
        <v>13.5</v>
      </c>
      <c r="AG415" s="3">
        <v>60.8</v>
      </c>
      <c r="AH415" s="3">
        <v>2.0499999999999998</v>
      </c>
      <c r="AI415" s="3">
        <v>4.84</v>
      </c>
      <c r="AJ415" s="3">
        <v>16.82</v>
      </c>
      <c r="AK415" s="3">
        <v>26.95</v>
      </c>
      <c r="AL415" s="3">
        <v>31.05</v>
      </c>
      <c r="AM415" s="3">
        <v>5.7590000000000003</v>
      </c>
    </row>
    <row r="416" spans="1:39">
      <c r="A416" s="34">
        <v>39598</v>
      </c>
      <c r="B416" s="3">
        <v>30.082999999999998</v>
      </c>
      <c r="C416" s="3">
        <v>70.5</v>
      </c>
      <c r="E416" s="3">
        <v>15.64</v>
      </c>
      <c r="F416" s="3">
        <v>14.44</v>
      </c>
      <c r="G416" s="3">
        <v>121.958</v>
      </c>
      <c r="H416" s="3">
        <v>158.10001</v>
      </c>
      <c r="I416" s="3">
        <v>61.026000000000003</v>
      </c>
      <c r="K416" s="3">
        <v>43.182000000000002</v>
      </c>
      <c r="M416" s="3">
        <v>19.940000000000001</v>
      </c>
      <c r="N416" s="3">
        <v>134</v>
      </c>
      <c r="O416" s="3">
        <v>77.843999999999994</v>
      </c>
      <c r="P416" s="3">
        <v>84.35</v>
      </c>
      <c r="Q416" s="3">
        <v>3.27</v>
      </c>
      <c r="R416" s="3">
        <v>89.001999999999995</v>
      </c>
      <c r="S416" s="3">
        <v>7.45</v>
      </c>
      <c r="T416" s="3">
        <v>14.75</v>
      </c>
      <c r="U416" s="3">
        <v>6.3</v>
      </c>
      <c r="V416" s="3">
        <v>22.4</v>
      </c>
      <c r="W416" s="3">
        <v>1.1399999999999999</v>
      </c>
      <c r="X416" s="3">
        <v>51.8</v>
      </c>
      <c r="Y416" s="3">
        <v>49.317999999999998</v>
      </c>
      <c r="Z416" s="3">
        <v>53.35</v>
      </c>
      <c r="AA416" s="3">
        <v>4.75</v>
      </c>
      <c r="AB416" s="3">
        <v>18.073</v>
      </c>
      <c r="AC416" s="3">
        <v>16.728000000000002</v>
      </c>
      <c r="AD416" s="3">
        <v>37.817999999999998</v>
      </c>
      <c r="AE416" s="3">
        <v>125.4</v>
      </c>
      <c r="AF416" s="3">
        <v>13.48</v>
      </c>
      <c r="AG416" s="3">
        <v>61.75</v>
      </c>
      <c r="AH416" s="3">
        <v>1.9870000000000001</v>
      </c>
      <c r="AI416" s="3">
        <v>4.9000000000000004</v>
      </c>
      <c r="AJ416" s="3">
        <v>16.399999999999999</v>
      </c>
      <c r="AK416" s="3">
        <v>26.3</v>
      </c>
      <c r="AL416" s="3">
        <v>31.55</v>
      </c>
      <c r="AM416" s="3">
        <v>5.6689999999999996</v>
      </c>
    </row>
    <row r="417" spans="1:39">
      <c r="A417" s="34">
        <v>39597</v>
      </c>
      <c r="B417" s="3">
        <v>31.125</v>
      </c>
      <c r="C417" s="3">
        <v>64.7</v>
      </c>
      <c r="E417" s="3">
        <v>15.76</v>
      </c>
      <c r="F417" s="3">
        <v>14.576000000000001</v>
      </c>
      <c r="G417" s="3">
        <v>121.495</v>
      </c>
      <c r="H417" s="3">
        <v>159.69999999999999</v>
      </c>
      <c r="I417" s="3">
        <v>60.2</v>
      </c>
      <c r="K417" s="3">
        <v>43.273000000000003</v>
      </c>
      <c r="M417" s="3">
        <v>19.899999999999999</v>
      </c>
      <c r="N417" s="3">
        <v>134</v>
      </c>
      <c r="O417" s="3">
        <v>78.718000000000004</v>
      </c>
      <c r="P417" s="3">
        <v>85</v>
      </c>
      <c r="Q417" s="3">
        <v>3.39</v>
      </c>
      <c r="R417" s="3">
        <v>90.367999999999995</v>
      </c>
      <c r="S417" s="3">
        <v>7.75</v>
      </c>
      <c r="T417" s="3">
        <v>15.074999999999999</v>
      </c>
      <c r="U417" s="3">
        <v>6.23</v>
      </c>
      <c r="V417" s="3">
        <v>22.25</v>
      </c>
      <c r="W417" s="3">
        <v>1.19</v>
      </c>
      <c r="X417" s="3">
        <v>50</v>
      </c>
      <c r="Y417" s="3">
        <v>49.817999999999998</v>
      </c>
      <c r="Z417" s="3">
        <v>51.7</v>
      </c>
      <c r="AA417" s="3">
        <v>4.7</v>
      </c>
      <c r="AB417" s="3">
        <v>17.690999999999999</v>
      </c>
      <c r="AC417" s="3">
        <v>16.010999999999999</v>
      </c>
      <c r="AD417" s="3">
        <v>37.091000000000001</v>
      </c>
      <c r="AE417" s="3">
        <v>126</v>
      </c>
      <c r="AF417" s="3">
        <v>13.5</v>
      </c>
      <c r="AG417" s="3">
        <v>61.3</v>
      </c>
      <c r="AH417" s="3">
        <v>2.0569999999999999</v>
      </c>
      <c r="AI417" s="3">
        <v>5.0999999999999996</v>
      </c>
      <c r="AJ417" s="3">
        <v>15.92</v>
      </c>
      <c r="AK417" s="3">
        <v>26.75</v>
      </c>
      <c r="AL417" s="3">
        <v>31.75</v>
      </c>
      <c r="AM417" s="3">
        <v>5.5890000000000004</v>
      </c>
    </row>
    <row r="418" spans="1:39">
      <c r="A418" s="34">
        <v>39596</v>
      </c>
      <c r="B418" s="3">
        <v>31.707999999999998</v>
      </c>
      <c r="C418" s="3">
        <v>64.2</v>
      </c>
      <c r="E418" s="3">
        <v>15.56</v>
      </c>
      <c r="F418" s="3">
        <v>14.621</v>
      </c>
      <c r="G418" s="3">
        <v>121.217</v>
      </c>
      <c r="H418" s="3">
        <v>157</v>
      </c>
      <c r="I418" s="3">
        <v>54.694000000000003</v>
      </c>
      <c r="K418" s="3">
        <v>42.863999999999997</v>
      </c>
      <c r="M418" s="3">
        <v>19.5</v>
      </c>
      <c r="N418" s="3">
        <v>136.19999999999999</v>
      </c>
      <c r="O418" s="3">
        <v>78.061999999999998</v>
      </c>
      <c r="P418" s="3">
        <v>84.15</v>
      </c>
      <c r="Q418" s="3">
        <v>3.37</v>
      </c>
      <c r="R418" s="3">
        <v>90.27</v>
      </c>
      <c r="S418" s="3">
        <v>7.47</v>
      </c>
      <c r="T418" s="3">
        <v>15.475</v>
      </c>
      <c r="U418" s="3">
        <v>6.1</v>
      </c>
      <c r="V418" s="3">
        <v>22.15</v>
      </c>
      <c r="W418" s="3">
        <v>1.17</v>
      </c>
      <c r="X418" s="3">
        <v>51.3</v>
      </c>
      <c r="Y418" s="3">
        <v>49.726999999999997</v>
      </c>
      <c r="Z418" s="3">
        <v>52.25</v>
      </c>
      <c r="AA418" s="3">
        <v>4.75</v>
      </c>
      <c r="AB418" s="3">
        <v>17.600000000000001</v>
      </c>
      <c r="AC418" s="3">
        <v>15.96</v>
      </c>
      <c r="AD418" s="3">
        <v>37.817999999999998</v>
      </c>
      <c r="AE418" s="3">
        <v>126.7</v>
      </c>
      <c r="AF418" s="3">
        <v>13.46</v>
      </c>
      <c r="AG418" s="3">
        <v>60.6</v>
      </c>
      <c r="AH418" s="3">
        <v>2.0049999999999999</v>
      </c>
      <c r="AI418" s="3">
        <v>4.66</v>
      </c>
      <c r="AJ418" s="3">
        <v>15.5</v>
      </c>
      <c r="AK418" s="3">
        <v>26.4</v>
      </c>
      <c r="AL418" s="3">
        <v>31.85</v>
      </c>
      <c r="AM418" s="3">
        <v>5.4889999999999999</v>
      </c>
    </row>
    <row r="419" spans="1:39">
      <c r="A419" s="34">
        <v>39595</v>
      </c>
      <c r="B419" s="3">
        <v>32.25</v>
      </c>
      <c r="C419" s="3">
        <v>62.95</v>
      </c>
      <c r="E419" s="3">
        <v>15.56</v>
      </c>
      <c r="F419" s="3">
        <v>14.365</v>
      </c>
      <c r="G419" s="3">
        <v>121.58799999999999</v>
      </c>
      <c r="H419" s="3">
        <v>154.19999999999999</v>
      </c>
      <c r="I419" s="3">
        <v>53.500999999999998</v>
      </c>
      <c r="K419" s="3">
        <v>42.5</v>
      </c>
      <c r="M419" s="3">
        <v>19.5</v>
      </c>
      <c r="N419" s="3">
        <v>136.69999999999999</v>
      </c>
      <c r="O419" s="3">
        <v>78.456000000000003</v>
      </c>
      <c r="P419" s="3">
        <v>82</v>
      </c>
      <c r="Q419" s="3">
        <v>3.29</v>
      </c>
      <c r="R419" s="3">
        <v>90.075000000000003</v>
      </c>
      <c r="S419" s="3">
        <v>7.5</v>
      </c>
      <c r="T419" s="3">
        <v>15</v>
      </c>
      <c r="U419" s="3">
        <v>6.2</v>
      </c>
      <c r="V419" s="3">
        <v>22.05</v>
      </c>
      <c r="W419" s="3">
        <v>1.2</v>
      </c>
      <c r="X419" s="3">
        <v>50.15</v>
      </c>
      <c r="Y419" s="3">
        <v>49.954999999999998</v>
      </c>
      <c r="Z419" s="3">
        <v>52.5</v>
      </c>
      <c r="AA419" s="3">
        <v>4.72</v>
      </c>
      <c r="AB419" s="3">
        <v>17.181999999999999</v>
      </c>
      <c r="AC419" s="3">
        <v>15.874000000000001</v>
      </c>
      <c r="AD419" s="3">
        <v>38.448</v>
      </c>
      <c r="AE419" s="3">
        <v>126.8</v>
      </c>
      <c r="AF419" s="3">
        <v>13.3</v>
      </c>
      <c r="AG419" s="3">
        <v>60.9</v>
      </c>
      <c r="AH419" s="3">
        <v>2.0249999999999999</v>
      </c>
      <c r="AI419" s="3">
        <v>4.7300000000000004</v>
      </c>
      <c r="AJ419" s="3">
        <v>15.04</v>
      </c>
      <c r="AK419" s="3">
        <v>26.25</v>
      </c>
      <c r="AL419" s="3">
        <v>31.6</v>
      </c>
      <c r="AM419" s="3">
        <v>5.6890000000000001</v>
      </c>
    </row>
    <row r="420" spans="1:39">
      <c r="A420" s="34">
        <v>39594</v>
      </c>
      <c r="B420" s="3">
        <v>32.332999999999998</v>
      </c>
      <c r="C420" s="3">
        <v>61.75</v>
      </c>
      <c r="E420" s="3">
        <v>15.52</v>
      </c>
      <c r="F420" s="3">
        <v>14.576000000000001</v>
      </c>
      <c r="G420" s="3">
        <v>121.217</v>
      </c>
      <c r="H420" s="3">
        <v>154.19999999999999</v>
      </c>
      <c r="I420" s="3">
        <v>53.546999999999997</v>
      </c>
      <c r="K420" s="3">
        <v>42.5</v>
      </c>
      <c r="M420" s="3">
        <v>19.46</v>
      </c>
      <c r="N420" s="3">
        <v>138.69999999999999</v>
      </c>
      <c r="O420" s="3">
        <v>78.236999999999995</v>
      </c>
      <c r="P420" s="3">
        <v>83.1</v>
      </c>
      <c r="Q420" s="3">
        <v>3.36</v>
      </c>
      <c r="R420" s="3">
        <v>89.293999999999997</v>
      </c>
      <c r="S420" s="3">
        <v>7.57</v>
      </c>
      <c r="T420" s="3">
        <v>14.75</v>
      </c>
      <c r="U420" s="3">
        <v>6.24</v>
      </c>
      <c r="V420" s="3">
        <v>21.75</v>
      </c>
      <c r="W420" s="3">
        <v>1.19</v>
      </c>
      <c r="X420" s="3">
        <v>49.25</v>
      </c>
      <c r="Y420" s="3">
        <v>50</v>
      </c>
      <c r="Z420" s="3">
        <v>51.25</v>
      </c>
      <c r="AA420" s="3">
        <v>4.68</v>
      </c>
      <c r="AB420" s="3">
        <v>16.981999999999999</v>
      </c>
      <c r="AC420" s="3">
        <v>15.55</v>
      </c>
      <c r="AD420" s="3">
        <v>37.381999999999998</v>
      </c>
      <c r="AE420" s="3">
        <v>125.7</v>
      </c>
      <c r="AF420" s="3">
        <v>13.24</v>
      </c>
      <c r="AG420" s="3">
        <v>61.3</v>
      </c>
      <c r="AH420" s="3">
        <v>1.9870000000000001</v>
      </c>
      <c r="AI420" s="3">
        <v>4.7300000000000004</v>
      </c>
      <c r="AJ420" s="3">
        <v>14.92</v>
      </c>
      <c r="AK420" s="3">
        <v>26.05</v>
      </c>
      <c r="AL420" s="3">
        <v>32.35</v>
      </c>
      <c r="AM420" s="3">
        <v>5.6289999999999996</v>
      </c>
    </row>
    <row r="421" spans="1:39">
      <c r="A421" s="34">
        <v>39591</v>
      </c>
      <c r="B421" s="3">
        <v>32.832999999999998</v>
      </c>
      <c r="C421" s="3">
        <v>61.5</v>
      </c>
      <c r="E421" s="3">
        <v>15.64</v>
      </c>
      <c r="F421" s="3">
        <v>14.395</v>
      </c>
      <c r="G421" s="3">
        <v>122.051</v>
      </c>
      <c r="H421" s="3">
        <v>156.60001</v>
      </c>
      <c r="I421" s="3">
        <v>53.500999999999998</v>
      </c>
      <c r="K421" s="3">
        <v>42.591000000000001</v>
      </c>
      <c r="M421" s="3">
        <v>19.420000000000002</v>
      </c>
      <c r="N421" s="3">
        <v>141.5</v>
      </c>
      <c r="O421" s="3">
        <v>78.674000000000007</v>
      </c>
      <c r="P421" s="3">
        <v>84.2</v>
      </c>
      <c r="Q421" s="3">
        <v>3.37</v>
      </c>
      <c r="R421" s="3">
        <v>91.343999999999994</v>
      </c>
      <c r="S421" s="3">
        <v>7.44</v>
      </c>
      <c r="T421" s="3">
        <v>14.8</v>
      </c>
      <c r="U421" s="3">
        <v>6.1</v>
      </c>
      <c r="V421" s="3">
        <v>22.4</v>
      </c>
      <c r="W421" s="3">
        <v>1.1499999999999999</v>
      </c>
      <c r="X421" s="3">
        <v>49.95</v>
      </c>
      <c r="Y421" s="3">
        <v>49.817999999999998</v>
      </c>
      <c r="Z421" s="3">
        <v>51.6</v>
      </c>
      <c r="AA421" s="3">
        <v>4.7699999999999996</v>
      </c>
      <c r="AB421" s="3">
        <v>16.981999999999999</v>
      </c>
      <c r="AC421" s="3">
        <v>15.891999999999999</v>
      </c>
      <c r="AD421" s="3">
        <v>37.332999999999998</v>
      </c>
      <c r="AE421" s="3">
        <v>123.5</v>
      </c>
      <c r="AF421" s="3">
        <v>13.24</v>
      </c>
      <c r="AG421" s="3">
        <v>61.45</v>
      </c>
      <c r="AH421" s="3">
        <v>1.9970000000000001</v>
      </c>
      <c r="AI421" s="3">
        <v>4.6900000000000004</v>
      </c>
      <c r="AJ421" s="3">
        <v>15.2</v>
      </c>
      <c r="AK421" s="3">
        <v>26.35</v>
      </c>
      <c r="AL421" s="3">
        <v>31.55</v>
      </c>
      <c r="AM421" s="3">
        <v>5.4589999999999996</v>
      </c>
    </row>
    <row r="422" spans="1:39">
      <c r="A422" s="34">
        <v>39590</v>
      </c>
      <c r="B422" s="3">
        <v>31.667000000000002</v>
      </c>
      <c r="C422" s="3">
        <v>61.5</v>
      </c>
      <c r="E422" s="3">
        <v>15.76</v>
      </c>
      <c r="F422" s="3">
        <v>14.425000000000001</v>
      </c>
      <c r="G422" s="3">
        <v>122.42100000000001</v>
      </c>
      <c r="H422" s="3">
        <v>157.19999999999999</v>
      </c>
      <c r="I422" s="3">
        <v>52.996000000000002</v>
      </c>
      <c r="K422" s="3">
        <v>43</v>
      </c>
      <c r="M422" s="3">
        <v>19.66</v>
      </c>
      <c r="N422" s="3">
        <v>144</v>
      </c>
      <c r="O422" s="3">
        <v>79.591999999999999</v>
      </c>
      <c r="P422" s="3">
        <v>84</v>
      </c>
      <c r="Q422" s="3">
        <v>3.33</v>
      </c>
      <c r="R422" s="3">
        <v>88.66</v>
      </c>
      <c r="S422" s="3">
        <v>7.59</v>
      </c>
      <c r="T422" s="3">
        <v>14.5</v>
      </c>
      <c r="U422" s="3">
        <v>6.08</v>
      </c>
      <c r="V422" s="3">
        <v>22.65</v>
      </c>
      <c r="W422" s="3">
        <v>1.1599999999999999</v>
      </c>
      <c r="X422" s="3">
        <v>50.3</v>
      </c>
      <c r="Y422" s="3">
        <v>50.454999999999998</v>
      </c>
      <c r="Z422" s="3">
        <v>50.5</v>
      </c>
      <c r="AA422" s="3">
        <v>4.7</v>
      </c>
      <c r="AB422" s="3">
        <v>17.181999999999999</v>
      </c>
      <c r="AC422" s="3">
        <v>16.027999999999999</v>
      </c>
      <c r="AD422" s="3">
        <v>36.752000000000002</v>
      </c>
      <c r="AE422" s="3">
        <v>126.2</v>
      </c>
      <c r="AF422" s="3">
        <v>12.8</v>
      </c>
      <c r="AG422" s="3">
        <v>62.7</v>
      </c>
      <c r="AH422" s="3">
        <v>1.9970000000000001</v>
      </c>
      <c r="AI422" s="3">
        <v>4.71</v>
      </c>
      <c r="AJ422" s="3">
        <v>15.16</v>
      </c>
      <c r="AK422" s="3">
        <v>26.5</v>
      </c>
      <c r="AL422" s="3">
        <v>30.95</v>
      </c>
      <c r="AM422" s="3">
        <v>5.6390000000000002</v>
      </c>
    </row>
    <row r="423" spans="1:39">
      <c r="A423" s="34">
        <v>39589</v>
      </c>
      <c r="B423" s="3">
        <v>31.292000000000002</v>
      </c>
      <c r="C423" s="3">
        <v>61.95</v>
      </c>
      <c r="E423" s="3">
        <v>15.72</v>
      </c>
      <c r="F423" s="3">
        <v>14.680999999999999</v>
      </c>
      <c r="G423" s="3">
        <v>123.995</v>
      </c>
      <c r="H423" s="3">
        <v>157.10001</v>
      </c>
      <c r="I423" s="3">
        <v>53.225999999999999</v>
      </c>
      <c r="K423" s="3">
        <v>43.545000000000002</v>
      </c>
      <c r="M423" s="3">
        <v>19.96</v>
      </c>
      <c r="N423" s="3">
        <v>147.60001</v>
      </c>
      <c r="O423" s="3">
        <v>80.727999999999994</v>
      </c>
      <c r="P423" s="3">
        <v>83.8</v>
      </c>
      <c r="Q423" s="3">
        <v>3.4</v>
      </c>
      <c r="R423" s="3">
        <v>89.929000000000002</v>
      </c>
      <c r="S423" s="3">
        <v>7.58</v>
      </c>
      <c r="T423" s="3">
        <v>15</v>
      </c>
      <c r="U423" s="3">
        <v>6.2</v>
      </c>
      <c r="V423" s="3">
        <v>23.1</v>
      </c>
      <c r="W423" s="3">
        <v>1.2</v>
      </c>
      <c r="X423" s="3">
        <v>50.9</v>
      </c>
      <c r="Y423" s="3">
        <v>51.273000000000003</v>
      </c>
      <c r="Z423" s="3">
        <v>51.5</v>
      </c>
      <c r="AA423" s="3">
        <v>4.84</v>
      </c>
      <c r="AB423" s="3">
        <v>17.890999999999998</v>
      </c>
      <c r="AC423" s="3">
        <v>16.472000000000001</v>
      </c>
      <c r="AD423" s="3">
        <v>37.139000000000003</v>
      </c>
      <c r="AE423" s="3">
        <v>129</v>
      </c>
      <c r="AF423" s="3">
        <v>13.5</v>
      </c>
      <c r="AG423" s="3">
        <v>61.05</v>
      </c>
      <c r="AH423" s="3">
        <v>2</v>
      </c>
      <c r="AI423" s="3">
        <v>4.8600000000000003</v>
      </c>
      <c r="AJ423" s="3">
        <v>15.5</v>
      </c>
      <c r="AK423" s="3">
        <v>26.8</v>
      </c>
      <c r="AL423" s="3">
        <v>31.7</v>
      </c>
      <c r="AM423" s="3">
        <v>5.0999999999999996</v>
      </c>
    </row>
    <row r="424" spans="1:39">
      <c r="A424" s="34">
        <v>39588</v>
      </c>
      <c r="B424" s="3">
        <v>32.125</v>
      </c>
      <c r="C424" s="3">
        <v>60.9</v>
      </c>
      <c r="E424" s="3">
        <v>15.52</v>
      </c>
      <c r="F424" s="3">
        <v>14.425000000000001</v>
      </c>
      <c r="G424" s="3">
        <v>124.92100000000001</v>
      </c>
      <c r="H424" s="3">
        <v>152</v>
      </c>
      <c r="I424" s="3">
        <v>54.326999999999998</v>
      </c>
      <c r="K424" s="3">
        <v>42.045000000000002</v>
      </c>
      <c r="M424" s="3">
        <v>19.86</v>
      </c>
      <c r="N424" s="3">
        <v>146</v>
      </c>
      <c r="O424" s="3">
        <v>80.203999999999994</v>
      </c>
      <c r="P424" s="3">
        <v>81.650000000000006</v>
      </c>
      <c r="Q424" s="3">
        <v>3.43</v>
      </c>
      <c r="R424" s="3">
        <v>89.587000000000003</v>
      </c>
      <c r="S424" s="3">
        <v>7.55</v>
      </c>
      <c r="T424" s="3">
        <v>14.55</v>
      </c>
      <c r="U424" s="3">
        <v>6.09</v>
      </c>
      <c r="V424" s="3">
        <v>23.05</v>
      </c>
      <c r="W424" s="3">
        <v>1.21</v>
      </c>
      <c r="X424" s="3">
        <v>50.9</v>
      </c>
      <c r="Y424" s="3">
        <v>51.545000000000002</v>
      </c>
      <c r="Z424" s="3">
        <v>52.8</v>
      </c>
      <c r="AA424" s="3">
        <v>4.84</v>
      </c>
      <c r="AB424" s="3">
        <v>18.073</v>
      </c>
      <c r="AC424" s="3">
        <v>16.148</v>
      </c>
      <c r="AD424" s="3">
        <v>37.576000000000001</v>
      </c>
      <c r="AE424" s="3">
        <v>129</v>
      </c>
      <c r="AF424" s="3">
        <v>13.3</v>
      </c>
      <c r="AG424" s="3">
        <v>63</v>
      </c>
      <c r="AH424" s="3">
        <v>2.0070000000000001</v>
      </c>
      <c r="AI424" s="3">
        <v>4.84</v>
      </c>
      <c r="AJ424" s="3">
        <v>15.76</v>
      </c>
      <c r="AK424" s="3">
        <v>26.7</v>
      </c>
      <c r="AL424" s="3">
        <v>30.5</v>
      </c>
      <c r="AM424" s="3">
        <v>5.4489999999999998</v>
      </c>
    </row>
    <row r="425" spans="1:39">
      <c r="A425" s="34">
        <v>39587</v>
      </c>
      <c r="B425" s="3">
        <v>31.707999999999998</v>
      </c>
      <c r="C425" s="3">
        <v>61.55</v>
      </c>
      <c r="E425" s="3">
        <v>15.52</v>
      </c>
      <c r="F425" s="3">
        <v>14.771000000000001</v>
      </c>
      <c r="G425" s="3">
        <v>125.66200000000001</v>
      </c>
      <c r="H425" s="3">
        <v>151.30000000000001</v>
      </c>
      <c r="I425" s="3">
        <v>54.143000000000001</v>
      </c>
      <c r="K425" s="3">
        <v>42.773000000000003</v>
      </c>
      <c r="M425" s="3">
        <v>20.100000000000001</v>
      </c>
      <c r="N425" s="3">
        <v>149.69999999999999</v>
      </c>
      <c r="O425" s="3">
        <v>81.951999999999998</v>
      </c>
      <c r="P425" s="3">
        <v>83.9</v>
      </c>
      <c r="Q425" s="3">
        <v>3.52</v>
      </c>
      <c r="R425" s="3">
        <v>89.49</v>
      </c>
      <c r="S425" s="3">
        <v>7.76</v>
      </c>
      <c r="T425" s="3">
        <v>15</v>
      </c>
      <c r="U425" s="3">
        <v>6.34</v>
      </c>
      <c r="V425" s="3">
        <v>23.65</v>
      </c>
      <c r="W425" s="3">
        <v>1.22</v>
      </c>
      <c r="X425" s="3">
        <v>51.85</v>
      </c>
      <c r="Y425" s="3">
        <v>52.591000000000001</v>
      </c>
      <c r="Z425" s="3">
        <v>54.15</v>
      </c>
      <c r="AA425" s="4"/>
      <c r="AB425" s="3">
        <v>19.273</v>
      </c>
      <c r="AC425" s="3">
        <v>17.035</v>
      </c>
      <c r="AD425" s="3">
        <v>37.963999999999999</v>
      </c>
      <c r="AE425" s="3">
        <v>132.39999</v>
      </c>
      <c r="AF425" s="3">
        <v>13.5</v>
      </c>
      <c r="AG425" s="3">
        <v>63</v>
      </c>
      <c r="AH425" s="3">
        <v>2.0099999999999998</v>
      </c>
      <c r="AI425" s="3">
        <v>4.87</v>
      </c>
      <c r="AJ425" s="3">
        <v>16.18</v>
      </c>
      <c r="AK425" s="3">
        <v>26.95</v>
      </c>
      <c r="AL425" s="3">
        <v>31.35</v>
      </c>
      <c r="AM425" s="3">
        <v>5.7290000000000001</v>
      </c>
    </row>
    <row r="426" spans="1:39">
      <c r="A426" s="34">
        <v>39584</v>
      </c>
      <c r="B426" s="3">
        <v>30.5</v>
      </c>
      <c r="C426" s="3">
        <v>61.7</v>
      </c>
      <c r="E426" s="3">
        <v>15.6</v>
      </c>
      <c r="F426" s="3">
        <v>14.711</v>
      </c>
      <c r="G426" s="3">
        <v>125.384</v>
      </c>
      <c r="H426" s="3">
        <v>154.10001</v>
      </c>
      <c r="I426" s="3">
        <v>54.234999999999999</v>
      </c>
      <c r="K426" s="3">
        <v>41.636000000000003</v>
      </c>
      <c r="M426" s="3">
        <v>20.25</v>
      </c>
      <c r="N426" s="3">
        <v>149.60001</v>
      </c>
      <c r="O426" s="3">
        <v>83.307000000000002</v>
      </c>
      <c r="P426" s="3">
        <v>83.3</v>
      </c>
      <c r="Q426" s="3">
        <v>3.56</v>
      </c>
      <c r="R426" s="3">
        <v>90.319000000000003</v>
      </c>
      <c r="S426" s="3">
        <v>7.8</v>
      </c>
      <c r="T426" s="3">
        <v>15.1</v>
      </c>
      <c r="U426" s="3">
        <v>6.35</v>
      </c>
      <c r="V426" s="3">
        <v>23.25</v>
      </c>
      <c r="W426" s="3">
        <v>1.26</v>
      </c>
      <c r="X426" s="3">
        <v>50.05</v>
      </c>
      <c r="Y426" s="3">
        <v>52.545000000000002</v>
      </c>
      <c r="Z426" s="3">
        <v>54</v>
      </c>
      <c r="AA426" s="3">
        <v>4.87</v>
      </c>
      <c r="AB426" s="3">
        <v>18.954999999999998</v>
      </c>
      <c r="AC426" s="3">
        <v>17.283000000000001</v>
      </c>
      <c r="AD426" s="3">
        <v>38.545000000000002</v>
      </c>
      <c r="AE426" s="3">
        <v>133.80000000000001</v>
      </c>
      <c r="AF426" s="3">
        <v>13.38</v>
      </c>
      <c r="AG426" s="3">
        <v>64</v>
      </c>
      <c r="AH426" s="3">
        <v>2.125</v>
      </c>
      <c r="AI426" s="3">
        <v>4.8499999999999996</v>
      </c>
      <c r="AJ426" s="3">
        <v>16.54</v>
      </c>
      <c r="AK426" s="3">
        <v>27.05</v>
      </c>
      <c r="AL426" s="3">
        <v>31.55</v>
      </c>
      <c r="AM426" s="3">
        <v>5.649</v>
      </c>
    </row>
    <row r="427" spans="1:39">
      <c r="A427" s="34">
        <v>39583</v>
      </c>
      <c r="B427" s="3">
        <v>28.25</v>
      </c>
      <c r="C427" s="3">
        <v>61.65</v>
      </c>
      <c r="E427" s="3">
        <v>15.48</v>
      </c>
      <c r="F427" s="3">
        <v>14.846</v>
      </c>
      <c r="G427" s="3">
        <v>124.82899999999999</v>
      </c>
      <c r="H427" s="3">
        <v>158.19999999999999</v>
      </c>
      <c r="I427" s="3">
        <v>53.088000000000001</v>
      </c>
      <c r="K427" s="3">
        <v>41.545000000000002</v>
      </c>
      <c r="M427" s="3">
        <v>20.3</v>
      </c>
      <c r="N427" s="3">
        <v>150.19999999999999</v>
      </c>
      <c r="O427" s="3">
        <v>83.394999999999996</v>
      </c>
      <c r="P427" s="3">
        <v>83.3</v>
      </c>
      <c r="Q427" s="3">
        <v>3.54</v>
      </c>
      <c r="R427" s="3">
        <v>89.733999999999995</v>
      </c>
      <c r="S427" s="3">
        <v>7.64</v>
      </c>
      <c r="T427" s="3">
        <v>15.425000000000001</v>
      </c>
      <c r="U427" s="3">
        <v>6.38</v>
      </c>
      <c r="V427" s="3">
        <v>23.15</v>
      </c>
      <c r="W427" s="3">
        <v>1.22</v>
      </c>
      <c r="X427" s="3">
        <v>49.15</v>
      </c>
      <c r="Y427" s="3">
        <v>52.682000000000002</v>
      </c>
      <c r="Z427" s="3">
        <v>54</v>
      </c>
      <c r="AA427" s="3">
        <v>4.8600000000000003</v>
      </c>
      <c r="AB427" s="3">
        <v>18.773</v>
      </c>
      <c r="AC427" s="3">
        <v>17.068999999999999</v>
      </c>
      <c r="AD427" s="3">
        <v>39.320999999999998</v>
      </c>
      <c r="AE427" s="3">
        <v>136.10001</v>
      </c>
      <c r="AF427" s="3">
        <v>13.38</v>
      </c>
      <c r="AG427" s="3">
        <v>65.7</v>
      </c>
      <c r="AH427" s="3">
        <v>2.2250000000000001</v>
      </c>
      <c r="AI427" s="3">
        <v>4.8499999999999996</v>
      </c>
      <c r="AJ427" s="3">
        <v>16.68</v>
      </c>
      <c r="AK427" s="3">
        <v>27.05</v>
      </c>
      <c r="AL427" s="3">
        <v>31.6</v>
      </c>
      <c r="AM427" s="3">
        <v>5.8390000000000004</v>
      </c>
    </row>
    <row r="428" spans="1:39">
      <c r="A428" s="34">
        <v>39582</v>
      </c>
      <c r="B428" s="3">
        <v>28.25</v>
      </c>
      <c r="C428" s="3">
        <v>61.95</v>
      </c>
      <c r="E428" s="3">
        <v>15.32</v>
      </c>
      <c r="F428" s="3">
        <v>14.920999999999999</v>
      </c>
      <c r="G428" s="3">
        <v>125.292</v>
      </c>
      <c r="H428" s="3">
        <v>160.39999</v>
      </c>
      <c r="I428" s="3">
        <v>52.216000000000001</v>
      </c>
      <c r="K428" s="3">
        <v>40.182000000000002</v>
      </c>
      <c r="M428" s="3">
        <v>20.399999999999999</v>
      </c>
      <c r="N428" s="3">
        <v>151.19999999999999</v>
      </c>
      <c r="O428" s="3">
        <v>83.481999999999999</v>
      </c>
      <c r="P428" s="3">
        <v>78.95</v>
      </c>
      <c r="Q428" s="3">
        <v>3.5</v>
      </c>
      <c r="R428" s="3">
        <v>90.855999999999995</v>
      </c>
      <c r="S428" s="3">
        <v>7.5</v>
      </c>
      <c r="T428" s="3">
        <v>14.75</v>
      </c>
      <c r="U428" s="3">
        <v>6.21</v>
      </c>
      <c r="V428" s="3">
        <v>23.55</v>
      </c>
      <c r="W428" s="3">
        <v>1.23</v>
      </c>
      <c r="X428" s="3">
        <v>48.35</v>
      </c>
      <c r="Y428" s="3">
        <v>53.954999999999998</v>
      </c>
      <c r="Z428" s="3">
        <v>54.05</v>
      </c>
      <c r="AA428" s="3">
        <v>4.99</v>
      </c>
      <c r="AB428" s="3">
        <v>19.318000000000001</v>
      </c>
      <c r="AC428" s="3">
        <v>17.751999999999999</v>
      </c>
      <c r="AD428" s="3">
        <v>40</v>
      </c>
      <c r="AE428" s="3">
        <v>137.39999</v>
      </c>
      <c r="AF428" s="3">
        <v>13.38</v>
      </c>
      <c r="AG428" s="3">
        <v>61.8</v>
      </c>
      <c r="AH428" s="3">
        <v>2.2450000000000001</v>
      </c>
      <c r="AI428" s="3">
        <v>4.8899999999999997</v>
      </c>
      <c r="AJ428" s="3">
        <v>16</v>
      </c>
      <c r="AK428" s="3">
        <v>27</v>
      </c>
      <c r="AL428" s="3">
        <v>32</v>
      </c>
      <c r="AM428" s="3">
        <v>5.8680000000000003</v>
      </c>
    </row>
    <row r="429" spans="1:39">
      <c r="A429" s="34">
        <v>39581</v>
      </c>
      <c r="B429" s="3">
        <v>28.667000000000002</v>
      </c>
      <c r="C429" s="3">
        <v>61.85</v>
      </c>
      <c r="E429" s="3">
        <v>15.56</v>
      </c>
      <c r="F429" s="3">
        <v>15.026</v>
      </c>
      <c r="G429" s="3">
        <v>125.477</v>
      </c>
      <c r="H429" s="3">
        <v>159.80000000000001</v>
      </c>
      <c r="I429" s="3">
        <v>53.225999999999999</v>
      </c>
      <c r="K429" s="3">
        <v>39.363999999999997</v>
      </c>
      <c r="M429" s="3">
        <v>20.2</v>
      </c>
      <c r="N429" s="3">
        <v>153.80000000000001</v>
      </c>
      <c r="O429" s="3">
        <v>82.87</v>
      </c>
      <c r="P429" s="3">
        <v>78.7</v>
      </c>
      <c r="Q429" s="3">
        <v>3.46</v>
      </c>
      <c r="R429" s="3">
        <v>91.539000000000001</v>
      </c>
      <c r="S429" s="3">
        <v>7.46</v>
      </c>
      <c r="T429" s="3">
        <v>15</v>
      </c>
      <c r="U429" s="3">
        <v>6.18</v>
      </c>
      <c r="V429" s="3">
        <v>23.9</v>
      </c>
      <c r="W429" s="3">
        <v>1.27</v>
      </c>
      <c r="X429" s="3">
        <v>43.65</v>
      </c>
      <c r="Y429" s="3">
        <v>53.636000000000003</v>
      </c>
      <c r="Z429" s="3">
        <v>54.9</v>
      </c>
      <c r="AA429" s="3">
        <v>4.96</v>
      </c>
      <c r="AB429" s="3">
        <v>19</v>
      </c>
      <c r="AC429" s="3">
        <v>17.837</v>
      </c>
      <c r="AD429" s="3">
        <v>41.308999999999997</v>
      </c>
      <c r="AE429" s="3">
        <v>138.30000000000001</v>
      </c>
      <c r="AF429" s="3">
        <v>13.6</v>
      </c>
      <c r="AG429" s="3">
        <v>64.099999999999994</v>
      </c>
      <c r="AH429" s="3">
        <v>2.2029999999999998</v>
      </c>
      <c r="AI429" s="3">
        <v>4.9000000000000004</v>
      </c>
      <c r="AJ429" s="3">
        <v>15.76</v>
      </c>
      <c r="AK429" s="3">
        <v>26.95</v>
      </c>
      <c r="AL429" s="3">
        <v>32.049999999999997</v>
      </c>
      <c r="AM429" s="3">
        <v>5.8390000000000004</v>
      </c>
    </row>
    <row r="430" spans="1:39">
      <c r="A430" s="34">
        <v>39580</v>
      </c>
      <c r="B430" s="4"/>
      <c r="C430" s="4"/>
      <c r="E430" s="4"/>
      <c r="F430" s="4"/>
      <c r="G430" s="4"/>
      <c r="H430" s="4"/>
      <c r="I430" s="4"/>
      <c r="K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3">
        <v>4.84</v>
      </c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</row>
    <row r="431" spans="1:39">
      <c r="A431" s="34">
        <v>39577</v>
      </c>
      <c r="B431" s="3">
        <v>29.375</v>
      </c>
      <c r="C431" s="3">
        <v>60.65</v>
      </c>
      <c r="E431" s="3">
        <v>15.32</v>
      </c>
      <c r="F431" s="3">
        <v>15.010999999999999</v>
      </c>
      <c r="G431" s="3">
        <v>123.069</v>
      </c>
      <c r="H431" s="3">
        <v>156.80000000000001</v>
      </c>
      <c r="I431" s="3">
        <v>52.445</v>
      </c>
      <c r="K431" s="3">
        <v>38.726999999999997</v>
      </c>
      <c r="M431" s="3">
        <v>19.7</v>
      </c>
      <c r="N431" s="3">
        <v>150.19999999999999</v>
      </c>
      <c r="O431" s="3">
        <v>82.082999999999998</v>
      </c>
      <c r="P431" s="3">
        <v>78.5</v>
      </c>
      <c r="Q431" s="3">
        <v>3.48</v>
      </c>
      <c r="R431" s="3">
        <v>89.929000000000002</v>
      </c>
      <c r="S431" s="3">
        <v>7.49</v>
      </c>
      <c r="T431" s="3">
        <v>15</v>
      </c>
      <c r="U431" s="3">
        <v>6.29</v>
      </c>
      <c r="V431" s="3">
        <v>23.6</v>
      </c>
      <c r="W431" s="3">
        <v>1.25</v>
      </c>
      <c r="X431" s="3">
        <v>43.15</v>
      </c>
      <c r="Y431" s="3">
        <v>52.908999999999999</v>
      </c>
      <c r="Z431" s="3">
        <v>53.55</v>
      </c>
      <c r="AA431" s="3">
        <v>4.6900000000000004</v>
      </c>
      <c r="AB431" s="3">
        <v>18.227</v>
      </c>
      <c r="AC431" s="3">
        <v>17.068999999999999</v>
      </c>
      <c r="AD431" s="3">
        <v>40.679000000000002</v>
      </c>
      <c r="AE431" s="3">
        <v>135.39999</v>
      </c>
      <c r="AF431" s="3">
        <v>13.3</v>
      </c>
      <c r="AG431" s="3">
        <v>62.05</v>
      </c>
      <c r="AH431" s="3">
        <v>2.2250000000000001</v>
      </c>
      <c r="AI431" s="3">
        <v>5</v>
      </c>
      <c r="AJ431" s="3">
        <v>15.56</v>
      </c>
      <c r="AK431" s="3">
        <v>26.85</v>
      </c>
      <c r="AL431" s="3">
        <v>31.95</v>
      </c>
      <c r="AM431" s="3">
        <v>5.7789999999999999</v>
      </c>
    </row>
    <row r="432" spans="1:39">
      <c r="A432" s="34">
        <v>39576</v>
      </c>
      <c r="B432" s="3">
        <v>29.207999999999998</v>
      </c>
      <c r="C432" s="3">
        <v>60.85</v>
      </c>
      <c r="E432" s="3">
        <v>15.44</v>
      </c>
      <c r="F432" s="3">
        <v>15.064</v>
      </c>
      <c r="G432" s="3">
        <v>124.92100000000001</v>
      </c>
      <c r="H432" s="3">
        <v>159.30000000000001</v>
      </c>
      <c r="I432" s="3">
        <v>52.720999999999997</v>
      </c>
      <c r="K432" s="3">
        <v>39.408999999999999</v>
      </c>
      <c r="M432" s="3">
        <v>20.55</v>
      </c>
      <c r="N432" s="3">
        <v>154.89999</v>
      </c>
      <c r="O432" s="3">
        <v>82.957999999999998</v>
      </c>
      <c r="P432" s="3">
        <v>79.55</v>
      </c>
      <c r="Q432" s="3">
        <v>3.43</v>
      </c>
      <c r="R432" s="3">
        <v>91.343999999999994</v>
      </c>
      <c r="S432" s="3">
        <v>7.4</v>
      </c>
      <c r="T432" s="3">
        <v>15.275</v>
      </c>
      <c r="U432" s="3">
        <v>6.27</v>
      </c>
      <c r="V432" s="3">
        <v>23.5</v>
      </c>
      <c r="W432" s="3">
        <v>1.24</v>
      </c>
      <c r="X432" s="3">
        <v>43.1</v>
      </c>
      <c r="Y432" s="3">
        <v>54.091000000000001</v>
      </c>
      <c r="Z432" s="3">
        <v>53.7</v>
      </c>
      <c r="AA432" s="3">
        <v>4.7</v>
      </c>
      <c r="AB432" s="3">
        <v>19.045000000000002</v>
      </c>
      <c r="AC432" s="3">
        <v>17.495999999999999</v>
      </c>
      <c r="AD432" s="3">
        <v>40.726999999999997</v>
      </c>
      <c r="AE432" s="3">
        <v>137.89999</v>
      </c>
      <c r="AF432" s="3">
        <v>13.4</v>
      </c>
      <c r="AG432" s="3">
        <v>59.4</v>
      </c>
      <c r="AH432" s="3">
        <v>2.2050000000000001</v>
      </c>
      <c r="AI432" s="3">
        <v>4.97</v>
      </c>
      <c r="AJ432" s="3">
        <v>16.239999999999998</v>
      </c>
      <c r="AK432" s="3">
        <v>27.05</v>
      </c>
      <c r="AL432" s="3">
        <v>32.25</v>
      </c>
      <c r="AM432" s="3">
        <v>5.7590000000000003</v>
      </c>
    </row>
    <row r="433" spans="1:39">
      <c r="A433" s="34">
        <v>39575</v>
      </c>
      <c r="B433" s="3">
        <v>29.917000000000002</v>
      </c>
      <c r="C433" s="3">
        <v>60.2</v>
      </c>
      <c r="E433" s="3">
        <v>15.64</v>
      </c>
      <c r="F433" s="3">
        <v>14.906000000000001</v>
      </c>
      <c r="G433" s="3">
        <v>124.366</v>
      </c>
      <c r="H433" s="3">
        <v>157.80000000000001</v>
      </c>
      <c r="I433" s="3">
        <v>52.674999999999997</v>
      </c>
      <c r="K433" s="3">
        <v>39.363999999999997</v>
      </c>
      <c r="M433" s="3">
        <v>20.5</v>
      </c>
      <c r="N433" s="3">
        <v>159.5</v>
      </c>
      <c r="O433" s="3">
        <v>84.006</v>
      </c>
      <c r="P433" s="3">
        <v>78.05</v>
      </c>
      <c r="Q433" s="3">
        <v>3.4</v>
      </c>
      <c r="R433" s="3">
        <v>89.781999999999996</v>
      </c>
      <c r="S433" s="3">
        <v>7.46</v>
      </c>
      <c r="T433" s="3">
        <v>15.55</v>
      </c>
      <c r="U433" s="3">
        <v>6.08</v>
      </c>
      <c r="V433" s="3">
        <v>23.6</v>
      </c>
      <c r="W433" s="3">
        <v>1.22</v>
      </c>
      <c r="X433" s="3">
        <v>43</v>
      </c>
      <c r="Y433" s="3">
        <v>54.863999999999997</v>
      </c>
      <c r="Z433" s="3">
        <v>56.15</v>
      </c>
      <c r="AA433" s="3">
        <v>4.82</v>
      </c>
      <c r="AB433" s="3">
        <v>19.273</v>
      </c>
      <c r="AC433" s="3">
        <v>17.965</v>
      </c>
      <c r="AD433" s="3">
        <v>40.679000000000002</v>
      </c>
      <c r="AE433" s="3">
        <v>138</v>
      </c>
      <c r="AF433" s="3">
        <v>13.3</v>
      </c>
      <c r="AG433" s="3">
        <v>60.1</v>
      </c>
      <c r="AH433" s="3">
        <v>2.2130000000000001</v>
      </c>
      <c r="AI433" s="3">
        <v>4.95</v>
      </c>
      <c r="AJ433" s="3">
        <v>16.22</v>
      </c>
      <c r="AK433" s="3">
        <v>27.25</v>
      </c>
      <c r="AL433" s="3">
        <v>31.75</v>
      </c>
      <c r="AM433" s="3">
        <v>5.8579999999999997</v>
      </c>
    </row>
    <row r="434" spans="1:39">
      <c r="A434" s="34">
        <v>39574</v>
      </c>
      <c r="B434" s="3">
        <v>30.375</v>
      </c>
      <c r="C434" s="3">
        <v>60.15</v>
      </c>
      <c r="E434" s="3">
        <v>15.4</v>
      </c>
      <c r="F434" s="3">
        <v>15.327</v>
      </c>
      <c r="G434" s="3">
        <v>125.755</v>
      </c>
      <c r="H434" s="3">
        <v>159.80000000000001</v>
      </c>
      <c r="I434" s="3">
        <v>53.683999999999997</v>
      </c>
      <c r="K434" s="3">
        <v>40.182000000000002</v>
      </c>
      <c r="M434" s="3">
        <v>20.65</v>
      </c>
      <c r="N434" s="3">
        <v>165.5</v>
      </c>
      <c r="O434" s="3">
        <v>84.444000000000003</v>
      </c>
      <c r="P434" s="3">
        <v>79.400000000000006</v>
      </c>
      <c r="Q434" s="3">
        <v>3.49</v>
      </c>
      <c r="R434" s="3">
        <v>92.515000000000001</v>
      </c>
      <c r="S434" s="3">
        <v>7.57</v>
      </c>
      <c r="T434" s="3">
        <v>15.625</v>
      </c>
      <c r="U434" s="3">
        <v>5.87</v>
      </c>
      <c r="V434" s="3">
        <v>23.75</v>
      </c>
      <c r="W434" s="3">
        <v>1.23</v>
      </c>
      <c r="X434" s="3">
        <v>44</v>
      </c>
      <c r="Y434" s="3">
        <v>55.5</v>
      </c>
      <c r="Z434" s="3">
        <v>56.4</v>
      </c>
      <c r="AA434" s="3">
        <v>4.92</v>
      </c>
      <c r="AB434" s="3">
        <v>19.454999999999998</v>
      </c>
      <c r="AC434" s="3">
        <v>18.52</v>
      </c>
      <c r="AD434" s="3">
        <v>39.902999999999999</v>
      </c>
      <c r="AE434" s="3">
        <v>143.39999</v>
      </c>
      <c r="AF434" s="3">
        <v>13</v>
      </c>
      <c r="AG434" s="3">
        <v>54.75</v>
      </c>
      <c r="AH434" s="3">
        <v>2.125</v>
      </c>
      <c r="AI434" s="3">
        <v>5.01</v>
      </c>
      <c r="AJ434" s="3">
        <v>16.84</v>
      </c>
      <c r="AK434" s="3">
        <v>28.15</v>
      </c>
      <c r="AL434" s="3">
        <v>31.9</v>
      </c>
      <c r="AM434" s="3">
        <v>5.7590000000000003</v>
      </c>
    </row>
    <row r="435" spans="1:39">
      <c r="A435" s="34">
        <v>39573</v>
      </c>
      <c r="B435" s="3">
        <v>32.082999999999998</v>
      </c>
      <c r="C435" s="3">
        <v>60.2</v>
      </c>
      <c r="E435" s="3">
        <v>15.6</v>
      </c>
      <c r="F435" s="3">
        <v>15.664999999999999</v>
      </c>
      <c r="G435" s="3">
        <v>126.218</v>
      </c>
      <c r="H435" s="3">
        <v>159.19999999999999</v>
      </c>
      <c r="I435" s="3">
        <v>53.225999999999999</v>
      </c>
      <c r="K435" s="3">
        <v>40.091000000000001</v>
      </c>
      <c r="M435" s="3">
        <v>20.55</v>
      </c>
      <c r="N435" s="3">
        <v>166.39999</v>
      </c>
      <c r="O435" s="3">
        <v>83.481999999999999</v>
      </c>
      <c r="P435" s="3">
        <v>76.849999999999994</v>
      </c>
      <c r="Q435" s="3">
        <v>3.5</v>
      </c>
      <c r="R435" s="3">
        <v>89.733999999999995</v>
      </c>
      <c r="S435" s="3">
        <v>7.42</v>
      </c>
      <c r="T435" s="3">
        <v>15.55</v>
      </c>
      <c r="U435" s="3">
        <v>5.92</v>
      </c>
      <c r="V435" s="3">
        <v>23.6</v>
      </c>
      <c r="W435" s="3">
        <v>1.25</v>
      </c>
      <c r="X435" s="3">
        <v>43.7</v>
      </c>
      <c r="Y435" s="3">
        <v>55.636000000000003</v>
      </c>
      <c r="Z435" s="3">
        <v>57.45</v>
      </c>
      <c r="AA435" s="3">
        <v>4.9000000000000004</v>
      </c>
      <c r="AB435" s="3">
        <v>20</v>
      </c>
      <c r="AC435" s="3">
        <v>18.478000000000002</v>
      </c>
      <c r="AD435" s="3">
        <v>39.079000000000001</v>
      </c>
      <c r="AE435" s="3">
        <v>142.30000000000001</v>
      </c>
      <c r="AF435" s="3">
        <v>13</v>
      </c>
      <c r="AG435" s="3">
        <v>53.9</v>
      </c>
      <c r="AH435" s="3">
        <v>2.1749999999999998</v>
      </c>
      <c r="AI435" s="3">
        <v>4.9800000000000004</v>
      </c>
      <c r="AJ435" s="3">
        <v>17.059999999999999</v>
      </c>
      <c r="AK435" s="3">
        <v>28.2</v>
      </c>
      <c r="AL435" s="3">
        <v>33.6</v>
      </c>
      <c r="AM435" s="3">
        <v>5.7889999999999997</v>
      </c>
    </row>
    <row r="436" spans="1:39">
      <c r="A436" s="34">
        <v>39570</v>
      </c>
      <c r="B436" s="3">
        <v>32.542000000000002</v>
      </c>
      <c r="C436" s="3">
        <v>60.95</v>
      </c>
      <c r="E436" s="3">
        <v>15.04</v>
      </c>
      <c r="F436" s="3">
        <v>17.431000000000001</v>
      </c>
      <c r="G436" s="3">
        <v>126.218</v>
      </c>
      <c r="H436" s="3">
        <v>158.89999</v>
      </c>
      <c r="I436" s="3">
        <v>52.95</v>
      </c>
      <c r="K436" s="3">
        <v>40.317999999999998</v>
      </c>
      <c r="M436" s="3">
        <v>20.5</v>
      </c>
      <c r="N436" s="3">
        <v>166.5</v>
      </c>
      <c r="O436" s="3">
        <v>82.302000000000007</v>
      </c>
      <c r="P436" s="3">
        <v>76.7</v>
      </c>
      <c r="Q436" s="3">
        <v>3.51</v>
      </c>
      <c r="R436" s="3">
        <v>92.027000000000001</v>
      </c>
      <c r="S436" s="3">
        <v>7.6</v>
      </c>
      <c r="T436" s="3">
        <v>16.675000000000001</v>
      </c>
      <c r="U436" s="3">
        <v>5.98</v>
      </c>
      <c r="V436" s="3">
        <v>23.9</v>
      </c>
      <c r="W436" s="3">
        <v>1.27</v>
      </c>
      <c r="X436" s="3">
        <v>45.5</v>
      </c>
      <c r="Y436" s="3">
        <v>55.636000000000003</v>
      </c>
      <c r="Z436" s="3">
        <v>55.6</v>
      </c>
      <c r="AA436" s="3">
        <v>4.8</v>
      </c>
      <c r="AB436" s="3">
        <v>19.545000000000002</v>
      </c>
      <c r="AC436" s="3">
        <v>18.263999999999999</v>
      </c>
      <c r="AD436" s="3">
        <v>38.497</v>
      </c>
      <c r="AE436" s="3">
        <v>140.5</v>
      </c>
      <c r="AF436" s="3">
        <v>13</v>
      </c>
      <c r="AG436" s="3">
        <v>54.9</v>
      </c>
      <c r="AH436" s="3">
        <v>2.1179999999999999</v>
      </c>
      <c r="AI436" s="3">
        <v>5.0599999999999996</v>
      </c>
      <c r="AJ436" s="3">
        <v>16.98</v>
      </c>
      <c r="AK436" s="3">
        <v>28.2</v>
      </c>
      <c r="AL436" s="3">
        <v>34.700000000000003</v>
      </c>
      <c r="AM436" s="3">
        <v>5.8090000000000002</v>
      </c>
    </row>
    <row r="437" spans="1:39">
      <c r="A437" s="34">
        <v>39569</v>
      </c>
      <c r="B437" s="4"/>
      <c r="C437" s="4"/>
      <c r="E437" s="4"/>
      <c r="F437" s="4"/>
      <c r="G437" s="4"/>
      <c r="H437" s="4"/>
      <c r="I437" s="4"/>
      <c r="K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spans="1:39">
      <c r="A438" s="34">
        <v>39568</v>
      </c>
      <c r="B438" s="3">
        <v>30.792000000000002</v>
      </c>
      <c r="C438" s="3">
        <v>61.8</v>
      </c>
      <c r="E438" s="3">
        <v>14.64</v>
      </c>
      <c r="F438" s="3">
        <v>17.13</v>
      </c>
      <c r="G438" s="3">
        <v>125.107</v>
      </c>
      <c r="H438" s="3">
        <v>156.10001</v>
      </c>
      <c r="I438" s="3">
        <v>51.895000000000003</v>
      </c>
      <c r="K438" s="3">
        <v>40.363999999999997</v>
      </c>
      <c r="M438" s="3">
        <v>20.149999999999999</v>
      </c>
      <c r="N438" s="3">
        <v>159.19999999999999</v>
      </c>
      <c r="O438" s="3">
        <v>79.679000000000002</v>
      </c>
      <c r="P438" s="3">
        <v>76.25</v>
      </c>
      <c r="Q438" s="3">
        <v>3.4</v>
      </c>
      <c r="R438" s="3">
        <v>93.587999999999994</v>
      </c>
      <c r="S438" s="3">
        <v>7.55</v>
      </c>
      <c r="T438" s="3">
        <v>16.125</v>
      </c>
      <c r="U438" s="3">
        <v>5.87</v>
      </c>
      <c r="V438" s="3">
        <v>23.7</v>
      </c>
      <c r="W438" s="3">
        <v>1.29</v>
      </c>
      <c r="X438" s="3">
        <v>44.65</v>
      </c>
      <c r="Y438" s="3">
        <v>54.091000000000001</v>
      </c>
      <c r="Z438" s="3">
        <v>52.75</v>
      </c>
      <c r="AA438" s="3">
        <v>4.54</v>
      </c>
      <c r="AB438" s="3">
        <v>17.908999999999999</v>
      </c>
      <c r="AC438" s="3">
        <v>17.155000000000001</v>
      </c>
      <c r="AD438" s="3">
        <v>38.351999999999997</v>
      </c>
      <c r="AE438" s="3">
        <v>136.5</v>
      </c>
      <c r="AF438" s="3">
        <v>13.2</v>
      </c>
      <c r="AG438" s="3">
        <v>53.1</v>
      </c>
      <c r="AH438" s="3">
        <v>2.0499999999999998</v>
      </c>
      <c r="AI438" s="3">
        <v>5.03</v>
      </c>
      <c r="AJ438" s="3">
        <v>16.260000000000002</v>
      </c>
      <c r="AK438" s="3">
        <v>27.9</v>
      </c>
      <c r="AL438" s="3">
        <v>33.700000000000003</v>
      </c>
      <c r="AM438" s="3">
        <v>5.7089999999999996</v>
      </c>
    </row>
    <row r="439" spans="1:39">
      <c r="A439" s="34">
        <v>39567</v>
      </c>
      <c r="B439" s="3">
        <v>29.917000000000002</v>
      </c>
      <c r="C439" s="3">
        <v>62.55</v>
      </c>
      <c r="E439" s="3">
        <v>14.64</v>
      </c>
      <c r="F439" s="3">
        <v>17.242999999999999</v>
      </c>
      <c r="G439" s="3">
        <v>124.458</v>
      </c>
      <c r="H439" s="3">
        <v>155.89999</v>
      </c>
      <c r="I439" s="3">
        <v>53.317</v>
      </c>
      <c r="K439" s="3">
        <v>40.045000000000002</v>
      </c>
      <c r="M439" s="3">
        <v>20</v>
      </c>
      <c r="N439" s="3">
        <v>161.80000000000001</v>
      </c>
      <c r="O439" s="3">
        <v>80.379000000000005</v>
      </c>
      <c r="P439" s="3">
        <v>76.25</v>
      </c>
      <c r="Q439" s="3">
        <v>3.39</v>
      </c>
      <c r="R439" s="3">
        <v>94.466999999999999</v>
      </c>
      <c r="S439" s="3">
        <v>7.48</v>
      </c>
      <c r="T439" s="3">
        <v>15.55</v>
      </c>
      <c r="U439" s="3">
        <v>5.86</v>
      </c>
      <c r="V439" s="3">
        <v>23.65</v>
      </c>
      <c r="W439" s="3">
        <v>1.2</v>
      </c>
      <c r="X439" s="3">
        <v>44.1</v>
      </c>
      <c r="Y439" s="3">
        <v>55.091000000000001</v>
      </c>
      <c r="Z439" s="3">
        <v>52.5</v>
      </c>
      <c r="AA439" s="3">
        <v>4.63</v>
      </c>
      <c r="AB439" s="3">
        <v>18.635999999999999</v>
      </c>
      <c r="AC439" s="3">
        <v>17.623999999999999</v>
      </c>
      <c r="AD439" s="3">
        <v>38.691000000000003</v>
      </c>
      <c r="AE439" s="3">
        <v>137.19999999999999</v>
      </c>
      <c r="AF439" s="3">
        <v>12.8</v>
      </c>
      <c r="AG439" s="3">
        <v>53.85</v>
      </c>
      <c r="AH439" s="3">
        <v>2</v>
      </c>
      <c r="AI439" s="3">
        <v>5.09</v>
      </c>
      <c r="AJ439" s="3">
        <v>16.3</v>
      </c>
      <c r="AK439" s="3">
        <v>27.65</v>
      </c>
      <c r="AL439" s="3">
        <v>33</v>
      </c>
      <c r="AM439" s="3">
        <v>5.5389999999999997</v>
      </c>
    </row>
    <row r="440" spans="1:39">
      <c r="A440" s="34">
        <v>39566</v>
      </c>
      <c r="B440" s="3">
        <v>30.082999999999998</v>
      </c>
      <c r="C440" s="3">
        <v>61.7</v>
      </c>
      <c r="E440" s="3">
        <v>14.8</v>
      </c>
      <c r="F440" s="3">
        <v>16.98</v>
      </c>
      <c r="G440" s="3">
        <v>123.44</v>
      </c>
      <c r="H440" s="3">
        <v>154.19999999999999</v>
      </c>
      <c r="I440" s="3">
        <v>51.710999999999999</v>
      </c>
      <c r="K440" s="3">
        <v>39.182000000000002</v>
      </c>
      <c r="M440" s="3">
        <v>19.82</v>
      </c>
      <c r="N440" s="3">
        <v>161.30000000000001</v>
      </c>
      <c r="O440" s="3">
        <v>79.591999999999999</v>
      </c>
      <c r="P440" s="3">
        <v>75.3</v>
      </c>
      <c r="Q440" s="3">
        <v>3.43</v>
      </c>
      <c r="R440" s="3">
        <v>92.661000000000001</v>
      </c>
      <c r="S440" s="3">
        <v>7.41</v>
      </c>
      <c r="T440" s="3">
        <v>15.6</v>
      </c>
      <c r="U440" s="3">
        <v>5.87</v>
      </c>
      <c r="V440" s="3">
        <v>24.25</v>
      </c>
      <c r="W440" s="3">
        <v>1.17</v>
      </c>
      <c r="X440" s="3">
        <v>42.95</v>
      </c>
      <c r="Y440" s="3">
        <v>54.682000000000002</v>
      </c>
      <c r="Z440" s="3">
        <v>51.05</v>
      </c>
      <c r="AA440" s="3">
        <v>4.59</v>
      </c>
      <c r="AB440" s="3">
        <v>18.145</v>
      </c>
      <c r="AC440" s="3">
        <v>17.111999999999998</v>
      </c>
      <c r="AD440" s="3">
        <v>37.963999999999999</v>
      </c>
      <c r="AE440" s="3">
        <v>136</v>
      </c>
      <c r="AF440" s="3">
        <v>12.82</v>
      </c>
      <c r="AG440" s="3">
        <v>54</v>
      </c>
      <c r="AH440" s="3">
        <v>2.1150000000000002</v>
      </c>
      <c r="AI440" s="3">
        <v>4.9800000000000004</v>
      </c>
      <c r="AJ440" s="3">
        <v>16.78</v>
      </c>
      <c r="AK440" s="3">
        <v>27.35</v>
      </c>
      <c r="AL440" s="3">
        <v>32.299999999999997</v>
      </c>
      <c r="AM440" s="3">
        <v>5.5490000000000004</v>
      </c>
    </row>
    <row r="441" spans="1:39">
      <c r="A441" s="34">
        <v>39563</v>
      </c>
      <c r="B441" s="3">
        <v>30</v>
      </c>
      <c r="C441" s="3">
        <v>61.35</v>
      </c>
      <c r="E441" s="3">
        <v>14.92</v>
      </c>
      <c r="F441" s="3">
        <v>16.678999999999998</v>
      </c>
      <c r="G441" s="3">
        <v>122.236</v>
      </c>
      <c r="H441" s="3">
        <v>153</v>
      </c>
      <c r="I441" s="3">
        <v>51.848999999999997</v>
      </c>
      <c r="K441" s="3">
        <v>39.136000000000003</v>
      </c>
      <c r="M441" s="3">
        <v>19.600000000000001</v>
      </c>
      <c r="N441" s="3">
        <v>161.89999</v>
      </c>
      <c r="O441" s="3">
        <v>78.98</v>
      </c>
      <c r="P441" s="3">
        <v>75.7</v>
      </c>
      <c r="Q441" s="3">
        <v>3.5</v>
      </c>
      <c r="R441" s="3">
        <v>94.856999999999999</v>
      </c>
      <c r="S441" s="3">
        <v>7.51</v>
      </c>
      <c r="T441" s="3">
        <v>15.725</v>
      </c>
      <c r="U441" s="3">
        <v>5.92</v>
      </c>
      <c r="V441" s="3">
        <v>23.9</v>
      </c>
      <c r="W441" s="3">
        <v>1.18</v>
      </c>
      <c r="X441" s="3">
        <v>42.85</v>
      </c>
      <c r="Y441" s="3">
        <v>54.273000000000003</v>
      </c>
      <c r="Z441" s="3">
        <v>51</v>
      </c>
      <c r="AA441" s="3">
        <v>4.54</v>
      </c>
      <c r="AB441" s="3">
        <v>18.091000000000001</v>
      </c>
      <c r="AC441" s="3">
        <v>16.916</v>
      </c>
      <c r="AD441" s="3">
        <v>37.188000000000002</v>
      </c>
      <c r="AE441" s="3">
        <v>134.80000000000001</v>
      </c>
      <c r="AF441" s="3">
        <v>13.5</v>
      </c>
      <c r="AG441" s="3">
        <v>52.1</v>
      </c>
      <c r="AH441" s="3">
        <v>2.1120000000000001</v>
      </c>
      <c r="AI441" s="3">
        <v>4.96</v>
      </c>
      <c r="AJ441" s="3">
        <v>16.559999999999999</v>
      </c>
      <c r="AK441" s="3">
        <v>27.05</v>
      </c>
      <c r="AL441" s="3">
        <v>32.299999999999997</v>
      </c>
      <c r="AM441" s="3">
        <v>5.6890000000000001</v>
      </c>
    </row>
    <row r="442" spans="1:39">
      <c r="A442" s="34">
        <v>39562</v>
      </c>
      <c r="B442" s="3">
        <v>28.792000000000002</v>
      </c>
      <c r="C442" s="3">
        <v>61.45</v>
      </c>
      <c r="E442" s="3">
        <v>14.84</v>
      </c>
      <c r="F442" s="3">
        <v>16.678999999999998</v>
      </c>
      <c r="G442" s="3">
        <v>121.032</v>
      </c>
      <c r="H442" s="3">
        <v>154</v>
      </c>
      <c r="I442" s="3">
        <v>51.802999999999997</v>
      </c>
      <c r="K442" s="3">
        <v>39.363999999999997</v>
      </c>
      <c r="M442" s="3">
        <v>19.899999999999999</v>
      </c>
      <c r="N442" s="3">
        <v>160</v>
      </c>
      <c r="O442" s="3">
        <v>78.150000000000006</v>
      </c>
      <c r="P442" s="3">
        <v>75.5</v>
      </c>
      <c r="Q442" s="3">
        <v>3.57</v>
      </c>
      <c r="R442" s="3">
        <v>95.978999999999999</v>
      </c>
      <c r="S442" s="3">
        <v>7.56</v>
      </c>
      <c r="T442" s="3">
        <v>15.55</v>
      </c>
      <c r="U442" s="3">
        <v>5.86</v>
      </c>
      <c r="V442" s="3">
        <v>23.75</v>
      </c>
      <c r="W442" s="3">
        <v>1.18</v>
      </c>
      <c r="X442" s="3">
        <v>42.4</v>
      </c>
      <c r="Y442" s="3">
        <v>55.273000000000003</v>
      </c>
      <c r="Z442" s="3">
        <v>49.35</v>
      </c>
      <c r="AA442" s="3">
        <v>4.4000000000000004</v>
      </c>
      <c r="AB442" s="3">
        <v>18.109000000000002</v>
      </c>
      <c r="AC442" s="3">
        <v>17.001000000000001</v>
      </c>
      <c r="AD442" s="3">
        <v>38.351999999999997</v>
      </c>
      <c r="AE442" s="3">
        <v>136.30000000000001</v>
      </c>
      <c r="AF442" s="3">
        <v>13.56</v>
      </c>
      <c r="AG442" s="3">
        <v>51.95</v>
      </c>
      <c r="AH442" s="3">
        <v>2.0649999999999999</v>
      </c>
      <c r="AI442" s="3">
        <v>4.96</v>
      </c>
      <c r="AJ442" s="3">
        <v>15.8</v>
      </c>
      <c r="AK442" s="3">
        <v>27</v>
      </c>
      <c r="AL442" s="3">
        <v>32.15</v>
      </c>
      <c r="AM442" s="3">
        <v>5.9580000000000002</v>
      </c>
    </row>
    <row r="443" spans="1:39">
      <c r="A443" s="34">
        <v>39561</v>
      </c>
      <c r="B443" s="3">
        <v>26.707999999999998</v>
      </c>
      <c r="C443" s="3">
        <v>62.5</v>
      </c>
      <c r="E443" s="3">
        <v>14.76</v>
      </c>
      <c r="F443" s="3">
        <v>16.716999999999999</v>
      </c>
      <c r="G443" s="3">
        <v>122.236</v>
      </c>
      <c r="H443" s="3">
        <v>152.89999</v>
      </c>
      <c r="I443" s="3">
        <v>52.308</v>
      </c>
      <c r="K443" s="3">
        <v>39.317999999999998</v>
      </c>
      <c r="M443" s="3">
        <v>20.05</v>
      </c>
      <c r="N443" s="3">
        <v>151.60001</v>
      </c>
      <c r="O443" s="3">
        <v>77.275000000000006</v>
      </c>
      <c r="P443" s="3">
        <v>75.900000000000006</v>
      </c>
      <c r="Q443" s="3">
        <v>3.59</v>
      </c>
      <c r="R443" s="3">
        <v>93.393000000000001</v>
      </c>
      <c r="S443" s="3">
        <v>7.71</v>
      </c>
      <c r="T443" s="3">
        <v>15.5</v>
      </c>
      <c r="U443" s="3">
        <v>5.9</v>
      </c>
      <c r="V443" s="3">
        <v>23.75</v>
      </c>
      <c r="W443" s="3">
        <v>1.18</v>
      </c>
      <c r="X443" s="3">
        <v>42.5</v>
      </c>
      <c r="Y443" s="3">
        <v>54.454999999999998</v>
      </c>
      <c r="Z443" s="3">
        <v>47.75</v>
      </c>
      <c r="AA443" s="3">
        <v>4.33</v>
      </c>
      <c r="AB443" s="3">
        <v>17.073</v>
      </c>
      <c r="AC443" s="3">
        <v>16.728000000000002</v>
      </c>
      <c r="AD443" s="3">
        <v>38.497</v>
      </c>
      <c r="AE443" s="3">
        <v>135</v>
      </c>
      <c r="AF443" s="3">
        <v>13.2</v>
      </c>
      <c r="AG443" s="3">
        <v>51.4</v>
      </c>
      <c r="AH443" s="3">
        <v>2.0529999999999999</v>
      </c>
      <c r="AI443" s="3">
        <v>4.9800000000000004</v>
      </c>
      <c r="AJ443" s="3">
        <v>15.82</v>
      </c>
      <c r="AK443" s="3">
        <v>27.45</v>
      </c>
      <c r="AL443" s="3">
        <v>32.75</v>
      </c>
      <c r="AM443" s="3">
        <v>5.7789999999999999</v>
      </c>
    </row>
    <row r="444" spans="1:39">
      <c r="A444" s="34">
        <v>39560</v>
      </c>
      <c r="B444" s="3">
        <v>25.917000000000002</v>
      </c>
      <c r="C444" s="3">
        <v>64</v>
      </c>
      <c r="E444" s="3">
        <v>14.76</v>
      </c>
      <c r="F444" s="3">
        <v>16.905000000000001</v>
      </c>
      <c r="G444" s="3">
        <v>121.773</v>
      </c>
      <c r="H444" s="3">
        <v>152.39999</v>
      </c>
      <c r="I444" s="3">
        <v>51.481999999999999</v>
      </c>
      <c r="K444" s="3">
        <v>38.545000000000002</v>
      </c>
      <c r="M444" s="3">
        <v>19.96</v>
      </c>
      <c r="N444" s="3">
        <v>148</v>
      </c>
      <c r="O444" s="3">
        <v>76.795000000000002</v>
      </c>
      <c r="P444" s="3">
        <v>76.349999999999994</v>
      </c>
      <c r="Q444" s="3">
        <v>3.53</v>
      </c>
      <c r="R444" s="3">
        <v>95.54</v>
      </c>
      <c r="S444" s="3">
        <v>7.83</v>
      </c>
      <c r="T444" s="3">
        <v>15.15</v>
      </c>
      <c r="U444" s="3">
        <v>5.7</v>
      </c>
      <c r="V444" s="3">
        <v>24</v>
      </c>
      <c r="W444" s="3">
        <v>1.19</v>
      </c>
      <c r="X444" s="3">
        <v>42.45</v>
      </c>
      <c r="Y444" s="3">
        <v>53.636000000000003</v>
      </c>
      <c r="Z444" s="3">
        <v>48.2</v>
      </c>
      <c r="AA444" s="3">
        <v>4.32</v>
      </c>
      <c r="AB444" s="3">
        <v>16.417999999999999</v>
      </c>
      <c r="AC444" s="3">
        <v>16.710999999999999</v>
      </c>
      <c r="AD444" s="3">
        <v>38.4</v>
      </c>
      <c r="AE444" s="3">
        <v>132.19999999999999</v>
      </c>
      <c r="AF444" s="3">
        <v>14.3</v>
      </c>
      <c r="AG444" s="3">
        <v>51.7</v>
      </c>
      <c r="AH444" s="3">
        <v>2.0750000000000002</v>
      </c>
      <c r="AI444" s="3">
        <v>5</v>
      </c>
      <c r="AJ444" s="3">
        <v>15.84</v>
      </c>
      <c r="AK444" s="3">
        <v>27.35</v>
      </c>
      <c r="AL444" s="3">
        <v>32.950000000000003</v>
      </c>
      <c r="AM444" s="3">
        <v>5.6390000000000002</v>
      </c>
    </row>
    <row r="445" spans="1:39">
      <c r="A445" s="34">
        <v>39559</v>
      </c>
      <c r="B445" s="3">
        <v>24.25</v>
      </c>
      <c r="C445" s="3">
        <v>64.5</v>
      </c>
      <c r="E445" s="3">
        <v>14.36</v>
      </c>
      <c r="F445" s="3">
        <v>16.716999999999999</v>
      </c>
      <c r="G445" s="3">
        <v>122.60599999999999</v>
      </c>
      <c r="H445" s="3">
        <v>150.89999</v>
      </c>
      <c r="I445" s="3">
        <v>50.884999999999998</v>
      </c>
      <c r="K445" s="3">
        <v>38.363999999999997</v>
      </c>
      <c r="M445" s="3">
        <v>19.72</v>
      </c>
      <c r="N445" s="3">
        <v>146.5</v>
      </c>
      <c r="O445" s="3">
        <v>77.363</v>
      </c>
      <c r="P445" s="3">
        <v>76.099999999999994</v>
      </c>
      <c r="Q445" s="3">
        <v>3.44</v>
      </c>
      <c r="R445" s="3">
        <v>93.343999999999994</v>
      </c>
      <c r="S445" s="3">
        <v>7.9</v>
      </c>
      <c r="T445" s="3">
        <v>14.9</v>
      </c>
      <c r="U445" s="3">
        <v>5.53</v>
      </c>
      <c r="V445" s="3">
        <v>23.7</v>
      </c>
      <c r="W445" s="3">
        <v>1.22</v>
      </c>
      <c r="X445" s="3">
        <v>42</v>
      </c>
      <c r="Y445" s="3">
        <v>53.363999999999997</v>
      </c>
      <c r="Z445" s="3">
        <v>48.05</v>
      </c>
      <c r="AA445" s="3">
        <v>4.26</v>
      </c>
      <c r="AB445" s="3">
        <v>16.436</v>
      </c>
      <c r="AC445" s="3">
        <v>15.943</v>
      </c>
      <c r="AD445" s="3">
        <v>37.332999999999998</v>
      </c>
      <c r="AE445" s="3">
        <v>130.80000000000001</v>
      </c>
      <c r="AF445" s="3">
        <v>14</v>
      </c>
      <c r="AG445" s="3">
        <v>53</v>
      </c>
      <c r="AH445" s="3">
        <v>2.0779999999999998</v>
      </c>
      <c r="AI445" s="3">
        <v>4.9800000000000004</v>
      </c>
      <c r="AJ445" s="3">
        <v>15.7</v>
      </c>
      <c r="AK445" s="3">
        <v>26.8</v>
      </c>
      <c r="AL445" s="3">
        <v>32.6</v>
      </c>
      <c r="AM445" s="3">
        <v>5.6289999999999996</v>
      </c>
    </row>
    <row r="446" spans="1:39">
      <c r="A446" s="34">
        <v>39556</v>
      </c>
      <c r="B446" s="3">
        <v>23.457999999999998</v>
      </c>
      <c r="C446" s="3">
        <v>64.5</v>
      </c>
      <c r="E446" s="3">
        <v>14.12</v>
      </c>
      <c r="F446" s="3">
        <v>16.416</v>
      </c>
      <c r="G446" s="3">
        <v>121.032</v>
      </c>
      <c r="H446" s="3">
        <v>147.89999</v>
      </c>
      <c r="I446" s="3">
        <v>50.701999999999998</v>
      </c>
      <c r="K446" s="3">
        <v>38.908999999999999</v>
      </c>
      <c r="M446" s="3">
        <v>19.5</v>
      </c>
      <c r="N446" s="3">
        <v>140</v>
      </c>
      <c r="O446" s="3">
        <v>76.052000000000007</v>
      </c>
      <c r="P446" s="3">
        <v>75.5</v>
      </c>
      <c r="Q446" s="3">
        <v>3.36</v>
      </c>
      <c r="R446" s="3">
        <v>91.051000000000002</v>
      </c>
      <c r="S446" s="3">
        <v>7.87</v>
      </c>
      <c r="T446" s="3">
        <v>14.275</v>
      </c>
      <c r="U446" s="3">
        <v>5.49</v>
      </c>
      <c r="V446" s="3">
        <v>23.95</v>
      </c>
      <c r="W446" s="3">
        <v>1.21</v>
      </c>
      <c r="X446" s="3">
        <v>42.5</v>
      </c>
      <c r="Y446" s="3">
        <v>51.454999999999998</v>
      </c>
      <c r="Z446" s="3">
        <v>46.5</v>
      </c>
      <c r="AA446" s="3">
        <v>4.34</v>
      </c>
      <c r="AB446" s="3">
        <v>16.417999999999999</v>
      </c>
      <c r="AC446" s="3">
        <v>15.465</v>
      </c>
      <c r="AD446" s="3">
        <v>36.799999999999997</v>
      </c>
      <c r="AE446" s="3">
        <v>126.6</v>
      </c>
      <c r="AF446" s="3">
        <v>14.9</v>
      </c>
      <c r="AG446" s="3">
        <v>52.55</v>
      </c>
      <c r="AH446" s="3">
        <v>2.0499999999999998</v>
      </c>
      <c r="AI446" s="3">
        <v>5.07</v>
      </c>
      <c r="AJ446" s="3">
        <v>15.42</v>
      </c>
      <c r="AK446" s="3">
        <v>26.85</v>
      </c>
      <c r="AL446" s="3">
        <v>32.35</v>
      </c>
      <c r="AM446" s="3">
        <v>5.5490000000000004</v>
      </c>
    </row>
    <row r="447" spans="1:39">
      <c r="A447" s="34">
        <v>39555</v>
      </c>
      <c r="B447" s="3">
        <v>23.832999999999998</v>
      </c>
      <c r="C447" s="3">
        <v>63.9</v>
      </c>
      <c r="E447" s="3">
        <v>14.12</v>
      </c>
      <c r="F447" s="3">
        <v>16.303999999999998</v>
      </c>
      <c r="G447" s="3">
        <v>121.31</v>
      </c>
      <c r="H447" s="3">
        <v>146.80000000000001</v>
      </c>
      <c r="I447" s="3">
        <v>50.84</v>
      </c>
      <c r="K447" s="3">
        <v>39.045000000000002</v>
      </c>
      <c r="M447" s="3">
        <v>19.399999999999999</v>
      </c>
      <c r="N447" s="3">
        <v>142.80000000000001</v>
      </c>
      <c r="O447" s="3">
        <v>76.094999999999999</v>
      </c>
      <c r="P447" s="3">
        <v>75.7</v>
      </c>
      <c r="Q447" s="3">
        <v>3.29</v>
      </c>
      <c r="R447" s="3">
        <v>89.245999999999995</v>
      </c>
      <c r="S447" s="3">
        <v>7.78</v>
      </c>
      <c r="T447" s="3">
        <v>13.975</v>
      </c>
      <c r="U447" s="3">
        <v>5.64</v>
      </c>
      <c r="V447" s="3">
        <v>23.95</v>
      </c>
      <c r="W447" s="3">
        <v>1.18</v>
      </c>
      <c r="X447" s="3">
        <v>42.15</v>
      </c>
      <c r="Y447" s="3">
        <v>51.636000000000003</v>
      </c>
      <c r="Z447" s="3">
        <v>46.3</v>
      </c>
      <c r="AA447" s="3">
        <v>4.37</v>
      </c>
      <c r="AB447" s="3">
        <v>16.509</v>
      </c>
      <c r="AC447" s="3">
        <v>15.653</v>
      </c>
      <c r="AD447" s="3">
        <v>36.363999999999997</v>
      </c>
      <c r="AE447" s="3">
        <v>127.1</v>
      </c>
      <c r="AF447" s="3">
        <v>14.9</v>
      </c>
      <c r="AG447" s="3">
        <v>52.2</v>
      </c>
      <c r="AH447" s="3">
        <v>2.0569999999999999</v>
      </c>
      <c r="AI447" s="3">
        <v>5.01</v>
      </c>
      <c r="AJ447" s="3">
        <v>15.32</v>
      </c>
      <c r="AK447" s="3">
        <v>26.8</v>
      </c>
      <c r="AL447" s="3">
        <v>32.950000000000003</v>
      </c>
      <c r="AM447" s="3">
        <v>5.6890000000000001</v>
      </c>
    </row>
    <row r="448" spans="1:39">
      <c r="A448" s="34">
        <v>39554</v>
      </c>
      <c r="B448" s="3">
        <v>23.332999999999998</v>
      </c>
      <c r="C448" s="3">
        <v>64.3</v>
      </c>
      <c r="E448" s="3">
        <v>14.24</v>
      </c>
      <c r="F448" s="3">
        <v>16.228000000000002</v>
      </c>
      <c r="G448" s="3">
        <v>120.01300000000001</v>
      </c>
      <c r="H448" s="3">
        <v>146</v>
      </c>
      <c r="I448" s="3">
        <v>51.023000000000003</v>
      </c>
      <c r="K448" s="3">
        <v>38.5</v>
      </c>
      <c r="M448" s="3">
        <v>19.100000000000001</v>
      </c>
      <c r="N448" s="3">
        <v>143.10001</v>
      </c>
      <c r="O448" s="3">
        <v>75.701999999999998</v>
      </c>
      <c r="P448" s="3">
        <v>75.099999999999994</v>
      </c>
      <c r="Q448" s="3">
        <v>3.3</v>
      </c>
      <c r="R448" s="3">
        <v>87.391000000000005</v>
      </c>
      <c r="S448" s="3">
        <v>7.51</v>
      </c>
      <c r="T448" s="3">
        <v>13.65</v>
      </c>
      <c r="U448" s="3">
        <v>5.58</v>
      </c>
      <c r="V448" s="3">
        <v>24.05</v>
      </c>
      <c r="W448" s="3">
        <v>1.21</v>
      </c>
      <c r="X448" s="3">
        <v>43</v>
      </c>
      <c r="Y448" s="3">
        <v>51.182000000000002</v>
      </c>
      <c r="Z448" s="3">
        <v>43.8</v>
      </c>
      <c r="AA448" s="3">
        <v>4.38</v>
      </c>
      <c r="AB448" s="3">
        <v>15.691000000000001</v>
      </c>
      <c r="AC448" s="3">
        <v>15.192</v>
      </c>
      <c r="AD448" s="3">
        <v>35.732999999999997</v>
      </c>
      <c r="AE448" s="3">
        <v>124.3</v>
      </c>
      <c r="AF448" s="3">
        <v>14.8</v>
      </c>
      <c r="AG448" s="3">
        <v>50.95</v>
      </c>
      <c r="AH448" s="3">
        <v>2.0299999999999998</v>
      </c>
      <c r="AI448" s="3">
        <v>4.99</v>
      </c>
      <c r="AJ448" s="3">
        <v>15.44</v>
      </c>
      <c r="AK448" s="3">
        <v>26.65</v>
      </c>
      <c r="AL448" s="3">
        <v>32.75</v>
      </c>
      <c r="AM448" s="3">
        <v>5.7290000000000001</v>
      </c>
    </row>
    <row r="449" spans="1:39">
      <c r="A449" s="34">
        <v>39553</v>
      </c>
      <c r="B449" s="3">
        <v>23.332999999999998</v>
      </c>
      <c r="C449" s="3">
        <v>64.8</v>
      </c>
      <c r="E449" s="3">
        <v>14.04</v>
      </c>
      <c r="F449" s="3">
        <v>16.341000000000001</v>
      </c>
      <c r="G449" s="3">
        <v>120.477</v>
      </c>
      <c r="H449" s="3">
        <v>146.39999</v>
      </c>
      <c r="I449" s="3">
        <v>50.243000000000002</v>
      </c>
      <c r="K449" s="3">
        <v>38.136000000000003</v>
      </c>
      <c r="M449" s="3">
        <v>19.079999999999998</v>
      </c>
      <c r="N449" s="3">
        <v>142.5</v>
      </c>
      <c r="O449" s="3">
        <v>76.926000000000002</v>
      </c>
      <c r="P449" s="3">
        <v>75.400000000000006</v>
      </c>
      <c r="Q449" s="3">
        <v>3.33</v>
      </c>
      <c r="R449" s="3">
        <v>86.269000000000005</v>
      </c>
      <c r="S449" s="3">
        <v>7.67</v>
      </c>
      <c r="T449" s="3">
        <v>13.5</v>
      </c>
      <c r="U449" s="3">
        <v>5.65</v>
      </c>
      <c r="V449" s="3">
        <v>24.6</v>
      </c>
      <c r="W449" s="3">
        <v>1.25</v>
      </c>
      <c r="X449" s="3">
        <v>43.5</v>
      </c>
      <c r="Y449" s="3">
        <v>51.454999999999998</v>
      </c>
      <c r="Z449" s="3">
        <v>44</v>
      </c>
      <c r="AA449" s="3">
        <v>4.29</v>
      </c>
      <c r="AB449" s="3">
        <v>16.126999999999999</v>
      </c>
      <c r="AC449" s="3">
        <v>14.987</v>
      </c>
      <c r="AD449" s="3">
        <v>35.055</v>
      </c>
      <c r="AE449" s="3">
        <v>125.4</v>
      </c>
      <c r="AF449" s="3">
        <v>14.8</v>
      </c>
      <c r="AG449" s="3">
        <v>50.6</v>
      </c>
      <c r="AH449" s="3">
        <v>2</v>
      </c>
      <c r="AI449" s="3">
        <v>4.96</v>
      </c>
      <c r="AJ449" s="3">
        <v>15.7</v>
      </c>
      <c r="AK449" s="3">
        <v>27.05</v>
      </c>
      <c r="AL449" s="3">
        <v>32.6</v>
      </c>
      <c r="AM449" s="3">
        <v>5.6890000000000001</v>
      </c>
    </row>
    <row r="450" spans="1:39">
      <c r="A450" s="34">
        <v>39552</v>
      </c>
      <c r="B450" s="3">
        <v>23.917000000000002</v>
      </c>
      <c r="C450" s="3">
        <v>63.35</v>
      </c>
      <c r="E450" s="3">
        <v>14.36</v>
      </c>
      <c r="F450" s="3">
        <v>16.077999999999999</v>
      </c>
      <c r="G450" s="3">
        <v>121.032</v>
      </c>
      <c r="H450" s="3">
        <v>144.80000000000001</v>
      </c>
      <c r="I450" s="3">
        <v>49.646999999999998</v>
      </c>
      <c r="K450" s="3">
        <v>37.454999999999998</v>
      </c>
      <c r="M450" s="3">
        <v>18.899999999999999</v>
      </c>
      <c r="N450" s="3">
        <v>142.89999</v>
      </c>
      <c r="O450" s="3">
        <v>78.236999999999995</v>
      </c>
      <c r="P450" s="3">
        <v>75.05</v>
      </c>
      <c r="Q450" s="3">
        <v>3.31</v>
      </c>
      <c r="R450" s="3">
        <v>85.927999999999997</v>
      </c>
      <c r="S450" s="3">
        <v>7.56</v>
      </c>
      <c r="T450" s="3">
        <v>13.574999999999999</v>
      </c>
      <c r="U450" s="3">
        <v>5.54</v>
      </c>
      <c r="V450" s="3">
        <v>24.05</v>
      </c>
      <c r="W450" s="3">
        <v>1.19</v>
      </c>
      <c r="X450" s="3">
        <v>43.1</v>
      </c>
      <c r="Y450" s="3">
        <v>51.5</v>
      </c>
      <c r="Z450" s="3">
        <v>44.2</v>
      </c>
      <c r="AA450" s="3">
        <v>4.28</v>
      </c>
      <c r="AB450" s="3">
        <v>16.382000000000001</v>
      </c>
      <c r="AC450" s="3">
        <v>15.26</v>
      </c>
      <c r="AD450" s="3">
        <v>34.908999999999999</v>
      </c>
      <c r="AE450" s="3">
        <v>126.3</v>
      </c>
      <c r="AF450" s="3">
        <v>14.8</v>
      </c>
      <c r="AG450" s="3">
        <v>53.75</v>
      </c>
      <c r="AH450" s="3">
        <v>1.9970000000000001</v>
      </c>
      <c r="AI450" s="3">
        <v>4.8899999999999997</v>
      </c>
      <c r="AJ450" s="3">
        <v>15.5</v>
      </c>
      <c r="AK450" s="3">
        <v>26.65</v>
      </c>
      <c r="AL450" s="3">
        <v>31.2</v>
      </c>
      <c r="AM450" s="3">
        <v>5.5990000000000002</v>
      </c>
    </row>
    <row r="451" spans="1:39">
      <c r="A451" s="34">
        <v>39549</v>
      </c>
      <c r="B451" s="3">
        <v>24.917000000000002</v>
      </c>
      <c r="C451" s="3">
        <v>63.65</v>
      </c>
      <c r="E451" s="3">
        <v>14.24</v>
      </c>
      <c r="F451" s="3">
        <v>16.379000000000001</v>
      </c>
      <c r="G451" s="3">
        <v>122.977</v>
      </c>
      <c r="H451" s="3">
        <v>145.80000000000001</v>
      </c>
      <c r="I451" s="3">
        <v>50.976999999999997</v>
      </c>
      <c r="K451" s="3">
        <v>38.317999999999998</v>
      </c>
      <c r="M451" s="3">
        <v>19.3</v>
      </c>
      <c r="N451" s="3">
        <v>150.69999999999999</v>
      </c>
      <c r="O451" s="3">
        <v>79.897999999999996</v>
      </c>
      <c r="P451" s="3">
        <v>75.45</v>
      </c>
      <c r="Q451" s="3">
        <v>3.29</v>
      </c>
      <c r="R451" s="3">
        <v>89.929000000000002</v>
      </c>
      <c r="S451" s="3">
        <v>7.69</v>
      </c>
      <c r="T451" s="3">
        <v>14.175000000000001</v>
      </c>
      <c r="U451" s="3">
        <v>5.65</v>
      </c>
      <c r="V451" s="3">
        <v>24.1</v>
      </c>
      <c r="W451" s="3">
        <v>1.2</v>
      </c>
      <c r="X451" s="3">
        <v>44.05</v>
      </c>
      <c r="Y451" s="3">
        <v>52.863999999999997</v>
      </c>
      <c r="Z451" s="3">
        <v>45.85</v>
      </c>
      <c r="AA451" s="3">
        <v>4.4400000000000004</v>
      </c>
      <c r="AB451" s="3">
        <v>16.945</v>
      </c>
      <c r="AC451" s="3">
        <v>16.300999999999998</v>
      </c>
      <c r="AD451" s="3">
        <v>35.344999999999999</v>
      </c>
      <c r="AE451" s="3">
        <v>129.39999</v>
      </c>
      <c r="AF451" s="3">
        <v>14.74</v>
      </c>
      <c r="AG451" s="3">
        <v>52.25</v>
      </c>
      <c r="AH451" s="3">
        <v>2.0499999999999998</v>
      </c>
      <c r="AI451" s="3">
        <v>4.96</v>
      </c>
      <c r="AJ451" s="3">
        <v>15.98</v>
      </c>
      <c r="AK451" s="3">
        <v>27.1</v>
      </c>
      <c r="AL451" s="3">
        <v>31.85</v>
      </c>
      <c r="AM451" s="3">
        <v>5.7690000000000001</v>
      </c>
    </row>
    <row r="452" spans="1:39">
      <c r="A452" s="34">
        <v>39548</v>
      </c>
      <c r="B452" s="3">
        <v>24.125</v>
      </c>
      <c r="C452" s="3">
        <v>62.6</v>
      </c>
      <c r="E452" s="3">
        <v>14.08</v>
      </c>
      <c r="F452" s="3">
        <v>16.303999999999998</v>
      </c>
      <c r="G452" s="3">
        <v>122.236</v>
      </c>
      <c r="H452" s="3">
        <v>144.10001</v>
      </c>
      <c r="I452" s="3">
        <v>50.930999999999997</v>
      </c>
      <c r="K452" s="3">
        <v>37.5</v>
      </c>
      <c r="M452" s="3">
        <v>19.12</v>
      </c>
      <c r="N452" s="3">
        <v>147.89999</v>
      </c>
      <c r="O452" s="3">
        <v>79.111000000000004</v>
      </c>
      <c r="P452" s="3">
        <v>74.849999999999994</v>
      </c>
      <c r="Q452" s="3">
        <v>3.11</v>
      </c>
      <c r="R452" s="3">
        <v>87.831000000000003</v>
      </c>
      <c r="S452" s="3">
        <v>7.73</v>
      </c>
      <c r="T452" s="3">
        <v>14.2</v>
      </c>
      <c r="U452" s="3">
        <v>5.36</v>
      </c>
      <c r="V452" s="3">
        <v>25</v>
      </c>
      <c r="W452" s="3">
        <v>1.2</v>
      </c>
      <c r="X452" s="3">
        <v>42.55</v>
      </c>
      <c r="Y452" s="3">
        <v>52.908999999999999</v>
      </c>
      <c r="Z452" s="3">
        <v>45.85</v>
      </c>
      <c r="AA452" s="3">
        <v>4.38</v>
      </c>
      <c r="AB452" s="3">
        <v>16.617999999999999</v>
      </c>
      <c r="AC452" s="3">
        <v>16.148</v>
      </c>
      <c r="AD452" s="3">
        <v>35.247999999999998</v>
      </c>
      <c r="AE452" s="3">
        <v>129.10001</v>
      </c>
      <c r="AF452" s="3">
        <v>14.74</v>
      </c>
      <c r="AG452" s="3">
        <v>53</v>
      </c>
      <c r="AH452" s="3">
        <v>1.9670000000000001</v>
      </c>
      <c r="AI452" s="3">
        <v>4.95</v>
      </c>
      <c r="AJ452" s="3">
        <v>15.36</v>
      </c>
      <c r="AK452" s="3">
        <v>26.9</v>
      </c>
      <c r="AL452" s="3">
        <v>31.4</v>
      </c>
      <c r="AM452" s="3">
        <v>5.8490000000000002</v>
      </c>
    </row>
    <row r="453" spans="1:39">
      <c r="A453" s="34">
        <v>39547</v>
      </c>
      <c r="B453" s="3">
        <v>24.707999999999998</v>
      </c>
      <c r="C453" s="3">
        <v>62.5</v>
      </c>
      <c r="E453" s="3">
        <v>14.16</v>
      </c>
      <c r="F453" s="3">
        <v>16.454000000000001</v>
      </c>
      <c r="G453" s="3">
        <v>121.31</v>
      </c>
      <c r="H453" s="3">
        <v>144.5</v>
      </c>
      <c r="I453" s="3">
        <v>50.564</v>
      </c>
      <c r="K453" s="3">
        <v>37.136000000000003</v>
      </c>
      <c r="M453" s="3">
        <v>19.3</v>
      </c>
      <c r="N453" s="3">
        <v>145.80000000000001</v>
      </c>
      <c r="O453" s="3">
        <v>79.679000000000002</v>
      </c>
      <c r="P453" s="3">
        <v>74.5</v>
      </c>
      <c r="Q453" s="3">
        <v>3.03</v>
      </c>
      <c r="R453" s="3">
        <v>87.831000000000003</v>
      </c>
      <c r="S453" s="3">
        <v>7.66</v>
      </c>
      <c r="T453" s="3">
        <v>14.15</v>
      </c>
      <c r="U453" s="3">
        <v>5.42</v>
      </c>
      <c r="V453" s="3">
        <v>24.95</v>
      </c>
      <c r="W453" s="3">
        <v>1.21</v>
      </c>
      <c r="X453" s="3">
        <v>42.1</v>
      </c>
      <c r="Y453" s="3">
        <v>52.726999999999997</v>
      </c>
      <c r="Z453" s="3">
        <v>47</v>
      </c>
      <c r="AA453" s="3">
        <v>4.3</v>
      </c>
      <c r="AB453" s="3">
        <v>16.527000000000001</v>
      </c>
      <c r="AC453" s="3">
        <v>16.608000000000001</v>
      </c>
      <c r="AD453" s="3">
        <v>35.006</v>
      </c>
      <c r="AE453" s="3">
        <v>128.5</v>
      </c>
      <c r="AF453" s="3">
        <v>14.74</v>
      </c>
      <c r="AG453" s="3">
        <v>55.55</v>
      </c>
      <c r="AH453" s="3">
        <v>1.9379999999999999</v>
      </c>
      <c r="AI453" s="3">
        <v>4.8899999999999997</v>
      </c>
      <c r="AJ453" s="3">
        <v>15.72</v>
      </c>
      <c r="AK453" s="3">
        <v>26.9</v>
      </c>
      <c r="AL453" s="3">
        <v>32.15</v>
      </c>
      <c r="AM453" s="3">
        <v>5.8390000000000004</v>
      </c>
    </row>
    <row r="454" spans="1:39">
      <c r="A454" s="34">
        <v>39546</v>
      </c>
      <c r="B454" s="3">
        <v>25</v>
      </c>
      <c r="C454" s="3">
        <v>61.85</v>
      </c>
      <c r="E454" s="3">
        <v>14.4</v>
      </c>
      <c r="F454" s="3">
        <v>16.491</v>
      </c>
      <c r="G454" s="3">
        <v>121.40300000000001</v>
      </c>
      <c r="H454" s="3">
        <v>142.80000000000001</v>
      </c>
      <c r="I454" s="3">
        <v>50.427</v>
      </c>
      <c r="K454" s="3">
        <v>37.726999999999997</v>
      </c>
      <c r="M454" s="3">
        <v>19.5</v>
      </c>
      <c r="N454" s="3">
        <v>150.30000000000001</v>
      </c>
      <c r="O454" s="3">
        <v>79.373000000000005</v>
      </c>
      <c r="P454" s="3">
        <v>75.5</v>
      </c>
      <c r="Q454" s="3">
        <v>3.09</v>
      </c>
      <c r="R454" s="3">
        <v>91.295000000000002</v>
      </c>
      <c r="S454" s="3">
        <v>7.62</v>
      </c>
      <c r="T454" s="3">
        <v>14.574999999999999</v>
      </c>
      <c r="U454" s="3">
        <v>5.55</v>
      </c>
      <c r="V454" s="3">
        <v>24.9</v>
      </c>
      <c r="W454" s="3">
        <v>1.23</v>
      </c>
      <c r="X454" s="3">
        <v>42.3</v>
      </c>
      <c r="Y454" s="3">
        <v>52.317999999999998</v>
      </c>
      <c r="Z454" s="3">
        <v>48.85</v>
      </c>
      <c r="AA454" s="3">
        <v>4.37</v>
      </c>
      <c r="AB454" s="3">
        <v>16.763999999999999</v>
      </c>
      <c r="AC454" s="3">
        <v>17.495999999999999</v>
      </c>
      <c r="AD454" s="3">
        <v>35.636000000000003</v>
      </c>
      <c r="AE454" s="3">
        <v>129.80000000000001</v>
      </c>
      <c r="AF454" s="3">
        <v>14.74</v>
      </c>
      <c r="AG454" s="3">
        <v>55.75</v>
      </c>
      <c r="AH454" s="3">
        <v>1.95</v>
      </c>
      <c r="AI454" s="3">
        <v>4.9400000000000004</v>
      </c>
      <c r="AJ454" s="3">
        <v>16</v>
      </c>
      <c r="AK454" s="3">
        <v>27.2</v>
      </c>
      <c r="AL454" s="3">
        <v>31.7</v>
      </c>
      <c r="AM454" s="3">
        <v>5.609</v>
      </c>
    </row>
    <row r="455" spans="1:39">
      <c r="A455" s="34">
        <v>39545</v>
      </c>
      <c r="B455" s="3">
        <v>23.832999999999998</v>
      </c>
      <c r="C455" s="3">
        <v>61.1</v>
      </c>
      <c r="E455" s="3">
        <v>14.64</v>
      </c>
      <c r="F455" s="3">
        <v>16.829000000000001</v>
      </c>
      <c r="G455" s="3">
        <v>122.051</v>
      </c>
      <c r="H455" s="3">
        <v>142.30000000000001</v>
      </c>
      <c r="I455" s="3">
        <v>50.472000000000001</v>
      </c>
      <c r="K455" s="3">
        <v>37.954999999999998</v>
      </c>
      <c r="M455" s="3">
        <v>19.52</v>
      </c>
      <c r="N455" s="3">
        <v>152.30000000000001</v>
      </c>
      <c r="O455" s="3">
        <v>79.242000000000004</v>
      </c>
      <c r="P455" s="3">
        <v>75.150000000000006</v>
      </c>
      <c r="Q455" s="3">
        <v>3.13</v>
      </c>
      <c r="R455" s="3">
        <v>91.831999999999994</v>
      </c>
      <c r="S455" s="3">
        <v>7.59</v>
      </c>
      <c r="T455" s="3">
        <v>14.6</v>
      </c>
      <c r="U455" s="3">
        <v>5.68</v>
      </c>
      <c r="V455" s="3">
        <v>24.95</v>
      </c>
      <c r="W455" s="3">
        <v>1.23</v>
      </c>
      <c r="X455" s="3">
        <v>42.3</v>
      </c>
      <c r="Y455" s="3">
        <v>53.273000000000003</v>
      </c>
      <c r="Z455" s="3">
        <v>49.1</v>
      </c>
      <c r="AA455" s="3">
        <v>4.3899999999999997</v>
      </c>
      <c r="AB455" s="3">
        <v>17.364000000000001</v>
      </c>
      <c r="AC455" s="3">
        <v>17.623999999999999</v>
      </c>
      <c r="AD455" s="3">
        <v>36.218000000000004</v>
      </c>
      <c r="AE455" s="3">
        <v>131.39999</v>
      </c>
      <c r="AF455" s="3">
        <v>14.74</v>
      </c>
      <c r="AG455" s="3">
        <v>55.25</v>
      </c>
      <c r="AH455" s="3">
        <v>1.9379999999999999</v>
      </c>
      <c r="AI455" s="3">
        <v>4.95</v>
      </c>
      <c r="AJ455" s="3">
        <v>16.34</v>
      </c>
      <c r="AK455" s="3">
        <v>27.1</v>
      </c>
      <c r="AL455" s="3">
        <v>33.049999999999997</v>
      </c>
      <c r="AM455" s="3">
        <v>5.7290000000000001</v>
      </c>
    </row>
    <row r="456" spans="1:39">
      <c r="A456" s="34">
        <v>39542</v>
      </c>
      <c r="B456" s="4"/>
      <c r="C456" s="4"/>
      <c r="E456" s="4"/>
      <c r="F456" s="4"/>
      <c r="G456" s="4"/>
      <c r="H456" s="4"/>
      <c r="I456" s="4"/>
      <c r="K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3">
        <v>4.1900000000000004</v>
      </c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spans="1:39">
      <c r="A457" s="34">
        <v>39541</v>
      </c>
      <c r="B457" s="3">
        <v>23.917000000000002</v>
      </c>
      <c r="C457" s="3">
        <v>62</v>
      </c>
      <c r="E457" s="3">
        <v>14.56</v>
      </c>
      <c r="F457" s="3">
        <v>17.393000000000001</v>
      </c>
      <c r="G457" s="3">
        <v>122.051</v>
      </c>
      <c r="H457" s="3">
        <v>143</v>
      </c>
      <c r="I457" s="3">
        <v>50.655999999999999</v>
      </c>
      <c r="K457" s="3">
        <v>37.863999999999997</v>
      </c>
      <c r="M457" s="3">
        <v>19.48</v>
      </c>
      <c r="N457" s="3">
        <v>148.5</v>
      </c>
      <c r="O457" s="3">
        <v>78.762</v>
      </c>
      <c r="P457" s="3">
        <v>75.3</v>
      </c>
      <c r="Q457" s="3">
        <v>3.14</v>
      </c>
      <c r="R457" s="3">
        <v>91.733999999999995</v>
      </c>
      <c r="S457" s="3">
        <v>7.6</v>
      </c>
      <c r="T457" s="3">
        <v>15</v>
      </c>
      <c r="U457" s="3">
        <v>5.51</v>
      </c>
      <c r="V457" s="3">
        <v>24</v>
      </c>
      <c r="W457" s="3">
        <v>1.23</v>
      </c>
      <c r="X457" s="3">
        <v>42.75</v>
      </c>
      <c r="Y457" s="3">
        <v>53.317999999999998</v>
      </c>
      <c r="Z457" s="3">
        <v>49</v>
      </c>
      <c r="AA457" s="3">
        <v>4.22</v>
      </c>
      <c r="AB457" s="3">
        <v>17.181999999999999</v>
      </c>
      <c r="AC457" s="3">
        <v>17.239999999999998</v>
      </c>
      <c r="AD457" s="3">
        <v>35.732999999999997</v>
      </c>
      <c r="AE457" s="3">
        <v>133.19999999999999</v>
      </c>
      <c r="AF457" s="3">
        <v>14.74</v>
      </c>
      <c r="AG457" s="3">
        <v>56.5</v>
      </c>
      <c r="AH457" s="3">
        <v>1.972</v>
      </c>
      <c r="AI457" s="3">
        <v>4.9400000000000004</v>
      </c>
      <c r="AJ457" s="3">
        <v>16.18</v>
      </c>
      <c r="AK457" s="3">
        <v>27.25</v>
      </c>
      <c r="AL457" s="3">
        <v>31.8</v>
      </c>
      <c r="AM457" s="3">
        <v>5.4290000000000003</v>
      </c>
    </row>
    <row r="458" spans="1:39">
      <c r="A458" s="34">
        <v>39540</v>
      </c>
      <c r="B458" s="3">
        <v>23.042000000000002</v>
      </c>
      <c r="C458" s="3">
        <v>62.25</v>
      </c>
      <c r="E458" s="3">
        <v>14.6</v>
      </c>
      <c r="F458" s="3">
        <v>17.355</v>
      </c>
      <c r="G458" s="3">
        <v>121.773</v>
      </c>
      <c r="H458" s="3">
        <v>141</v>
      </c>
      <c r="I458" s="3">
        <v>48.866999999999997</v>
      </c>
      <c r="K458" s="3">
        <v>37.5</v>
      </c>
      <c r="M458" s="3">
        <v>19.34</v>
      </c>
      <c r="N458" s="3">
        <v>142.89999</v>
      </c>
      <c r="O458" s="3">
        <v>78.236999999999995</v>
      </c>
      <c r="P458" s="3">
        <v>74.55</v>
      </c>
      <c r="Q458" s="3">
        <v>3.11</v>
      </c>
      <c r="R458" s="3">
        <v>90.757999999999996</v>
      </c>
      <c r="S458" s="3">
        <v>7.93</v>
      </c>
      <c r="T458" s="3">
        <v>15</v>
      </c>
      <c r="U458" s="3">
        <v>5.69</v>
      </c>
      <c r="V458" s="3">
        <v>23.85</v>
      </c>
      <c r="W458" s="3">
        <v>1.29</v>
      </c>
      <c r="X458" s="3">
        <v>42.6</v>
      </c>
      <c r="Y458" s="3">
        <v>52.317999999999998</v>
      </c>
      <c r="Z458" s="3">
        <v>47.7</v>
      </c>
      <c r="AA458" s="3">
        <v>4.1399999999999997</v>
      </c>
      <c r="AB458" s="3">
        <v>16.545000000000002</v>
      </c>
      <c r="AC458" s="3">
        <v>16.916</v>
      </c>
      <c r="AD458" s="3">
        <v>35.442</v>
      </c>
      <c r="AE458" s="3">
        <v>129.5</v>
      </c>
      <c r="AF458" s="3">
        <v>14.74</v>
      </c>
      <c r="AG458" s="3">
        <v>57.5</v>
      </c>
      <c r="AH458" s="3">
        <v>2</v>
      </c>
      <c r="AI458" s="3">
        <v>4.95</v>
      </c>
      <c r="AJ458" s="3">
        <v>16.32</v>
      </c>
      <c r="AK458" s="3">
        <v>27.35</v>
      </c>
      <c r="AL458" s="3">
        <v>30.6</v>
      </c>
      <c r="AM458" s="3">
        <v>5.399</v>
      </c>
    </row>
    <row r="459" spans="1:39">
      <c r="A459" s="34">
        <v>39539</v>
      </c>
      <c r="B459" s="3">
        <v>22.292000000000002</v>
      </c>
      <c r="C459" s="3">
        <v>63.2</v>
      </c>
      <c r="E459" s="3">
        <v>14.4</v>
      </c>
      <c r="F459" s="3">
        <v>17.693000000000001</v>
      </c>
      <c r="G459" s="3">
        <v>119.458</v>
      </c>
      <c r="H459" s="3">
        <v>138.80000000000001</v>
      </c>
      <c r="I459" s="3">
        <v>46.802</v>
      </c>
      <c r="K459" s="3">
        <v>35.863999999999997</v>
      </c>
      <c r="M459" s="3">
        <v>18.760000000000002</v>
      </c>
      <c r="N459" s="3">
        <v>134.30000000000001</v>
      </c>
      <c r="O459" s="3">
        <v>77.144000000000005</v>
      </c>
      <c r="P459" s="3">
        <v>74.849999999999994</v>
      </c>
      <c r="Q459" s="3">
        <v>3.14</v>
      </c>
      <c r="R459" s="3">
        <v>89.685000000000002</v>
      </c>
      <c r="S459" s="3">
        <v>7.85</v>
      </c>
      <c r="T459" s="3">
        <v>14.5</v>
      </c>
      <c r="U459" s="3">
        <v>5.53</v>
      </c>
      <c r="V459" s="3">
        <v>24.05</v>
      </c>
      <c r="W459" s="3">
        <v>1.23</v>
      </c>
      <c r="X459" s="3">
        <v>42.4</v>
      </c>
      <c r="Y459" s="3">
        <v>51</v>
      </c>
      <c r="Z459" s="3">
        <v>46.05</v>
      </c>
      <c r="AA459" s="3">
        <v>4.0599999999999996</v>
      </c>
      <c r="AB459" s="3">
        <v>15.255000000000001</v>
      </c>
      <c r="AC459" s="3">
        <v>16.045000000000002</v>
      </c>
      <c r="AD459" s="3">
        <v>35.588000000000001</v>
      </c>
      <c r="AE459" s="3">
        <v>123.8</v>
      </c>
      <c r="AF459" s="3">
        <v>14.74</v>
      </c>
      <c r="AG459" s="3">
        <v>56</v>
      </c>
      <c r="AH459" s="3">
        <v>2.0350000000000001</v>
      </c>
      <c r="AI459" s="3">
        <v>4.93</v>
      </c>
      <c r="AJ459" s="3">
        <v>15.6</v>
      </c>
      <c r="AK459" s="3">
        <v>26.7</v>
      </c>
      <c r="AL459" s="3">
        <v>31.1</v>
      </c>
      <c r="AM459" s="3">
        <v>5.14</v>
      </c>
    </row>
    <row r="460" spans="1:39">
      <c r="A460" s="34">
        <v>39538</v>
      </c>
      <c r="B460" s="3">
        <v>22.957999999999998</v>
      </c>
      <c r="C460" s="3">
        <v>64.05</v>
      </c>
      <c r="E460" s="3">
        <v>14.72</v>
      </c>
      <c r="F460" s="3">
        <v>17.581</v>
      </c>
      <c r="G460" s="3">
        <v>117.42100000000001</v>
      </c>
      <c r="H460" s="3">
        <v>140.89999</v>
      </c>
      <c r="I460" s="3">
        <v>46.847999999999999</v>
      </c>
      <c r="K460" s="3">
        <v>35.408999999999999</v>
      </c>
      <c r="M460" s="3">
        <v>18.739999999999998</v>
      </c>
      <c r="N460" s="3">
        <v>133.60001</v>
      </c>
      <c r="O460" s="3">
        <v>76.751000000000005</v>
      </c>
      <c r="P460" s="3">
        <v>73.650000000000006</v>
      </c>
      <c r="Q460" s="3">
        <v>3.14</v>
      </c>
      <c r="R460" s="3">
        <v>91.149000000000001</v>
      </c>
      <c r="S460" s="3">
        <v>7.7</v>
      </c>
      <c r="T460" s="3">
        <v>14.425000000000001</v>
      </c>
      <c r="U460" s="3">
        <v>5.59</v>
      </c>
      <c r="V460" s="3">
        <v>24.4</v>
      </c>
      <c r="W460" s="3">
        <v>1.17</v>
      </c>
      <c r="X460" s="3">
        <v>41.7</v>
      </c>
      <c r="Y460" s="3">
        <v>50.273000000000003</v>
      </c>
      <c r="Z460" s="3">
        <v>46.9</v>
      </c>
      <c r="AA460" s="3">
        <v>4.13</v>
      </c>
      <c r="AB460" s="3">
        <v>15.273</v>
      </c>
      <c r="AC460" s="3">
        <v>16.096</v>
      </c>
      <c r="AD460" s="3">
        <v>35.539000000000001</v>
      </c>
      <c r="AE460" s="3">
        <v>121.4</v>
      </c>
      <c r="AF460" s="3">
        <v>14.74</v>
      </c>
      <c r="AG460" s="3">
        <v>56.15</v>
      </c>
      <c r="AH460" s="3">
        <v>2.0499999999999998</v>
      </c>
      <c r="AI460" s="3">
        <v>4.9000000000000004</v>
      </c>
      <c r="AJ460" s="3">
        <v>15.3</v>
      </c>
      <c r="AK460" s="3">
        <v>26.7</v>
      </c>
      <c r="AL460" s="3">
        <v>31.25</v>
      </c>
      <c r="AM460" s="3">
        <v>5.12</v>
      </c>
    </row>
    <row r="461" spans="1:39">
      <c r="A461" s="34">
        <v>39535</v>
      </c>
      <c r="B461" s="3">
        <v>23.332999999999998</v>
      </c>
      <c r="C461" s="3">
        <v>64.2</v>
      </c>
      <c r="E461" s="3">
        <v>14.16</v>
      </c>
      <c r="F461" s="3">
        <v>17.167999999999999</v>
      </c>
      <c r="G461" s="3">
        <v>118.43899999999999</v>
      </c>
      <c r="H461" s="3">
        <v>142.60001</v>
      </c>
      <c r="I461" s="3">
        <v>46.984999999999999</v>
      </c>
      <c r="K461" s="3">
        <v>36.363999999999997</v>
      </c>
      <c r="M461" s="3">
        <v>18.739999999999998</v>
      </c>
      <c r="N461" s="3">
        <v>137.60001</v>
      </c>
      <c r="O461" s="3">
        <v>77.581000000000003</v>
      </c>
      <c r="P461" s="3">
        <v>74.849999999999994</v>
      </c>
      <c r="Q461" s="3">
        <v>3.14</v>
      </c>
      <c r="R461" s="3">
        <v>93.343999999999994</v>
      </c>
      <c r="S461" s="3">
        <v>7.72</v>
      </c>
      <c r="T461" s="3">
        <v>14.35</v>
      </c>
      <c r="U461" s="3">
        <v>5.59</v>
      </c>
      <c r="V461" s="3">
        <v>24.95</v>
      </c>
      <c r="W461" s="3">
        <v>1.17</v>
      </c>
      <c r="X461" s="3">
        <v>42.2</v>
      </c>
      <c r="Y461" s="3">
        <v>52.045000000000002</v>
      </c>
      <c r="Z461" s="3">
        <v>48</v>
      </c>
      <c r="AA461" s="3">
        <v>4.1500000000000004</v>
      </c>
      <c r="AB461" s="3">
        <v>15.6</v>
      </c>
      <c r="AC461" s="3">
        <v>16.25</v>
      </c>
      <c r="AD461" s="3">
        <v>35.878999999999998</v>
      </c>
      <c r="AE461" s="3">
        <v>123</v>
      </c>
      <c r="AF461" s="3">
        <v>15</v>
      </c>
      <c r="AG461" s="3">
        <v>54.6</v>
      </c>
      <c r="AH461" s="3">
        <v>1.9279999999999999</v>
      </c>
      <c r="AI461" s="3">
        <v>4.93</v>
      </c>
      <c r="AJ461" s="3">
        <v>15.04</v>
      </c>
      <c r="AK461" s="3">
        <v>26.1</v>
      </c>
      <c r="AL461" s="3">
        <v>32.6</v>
      </c>
      <c r="AM461" s="3">
        <v>5.24</v>
      </c>
    </row>
    <row r="462" spans="1:39">
      <c r="A462" s="34">
        <v>39534</v>
      </c>
      <c r="B462" s="3">
        <v>24.917000000000002</v>
      </c>
      <c r="C462" s="3">
        <v>64.650000000000006</v>
      </c>
      <c r="E462" s="3">
        <v>14.12</v>
      </c>
      <c r="F462" s="3">
        <v>16.754000000000001</v>
      </c>
      <c r="G462" s="3">
        <v>117.976</v>
      </c>
      <c r="H462" s="3">
        <v>141.39999</v>
      </c>
      <c r="I462" s="3">
        <v>47.351999999999997</v>
      </c>
      <c r="K462" s="3">
        <v>35.045000000000002</v>
      </c>
      <c r="M462" s="3">
        <v>18.600000000000001</v>
      </c>
      <c r="N462" s="3">
        <v>128.80000000000001</v>
      </c>
      <c r="O462" s="3">
        <v>75.265000000000001</v>
      </c>
      <c r="P462" s="3">
        <v>73.7</v>
      </c>
      <c r="Q462" s="3">
        <v>3.1</v>
      </c>
      <c r="R462" s="3">
        <v>88.709000000000003</v>
      </c>
      <c r="S462" s="3">
        <v>7.01</v>
      </c>
      <c r="T462" s="3">
        <v>15.925000000000001</v>
      </c>
      <c r="U462" s="3">
        <v>5.65</v>
      </c>
      <c r="V462" s="3">
        <v>24.4</v>
      </c>
      <c r="W462" s="3">
        <v>1.1599999999999999</v>
      </c>
      <c r="X462" s="3">
        <v>42.3</v>
      </c>
      <c r="Y462" s="3">
        <v>50.545000000000002</v>
      </c>
      <c r="Z462" s="3">
        <v>45.35</v>
      </c>
      <c r="AA462" s="3">
        <v>4.16</v>
      </c>
      <c r="AB462" s="3">
        <v>15.526999999999999</v>
      </c>
      <c r="AC462" s="3">
        <v>15.755000000000001</v>
      </c>
      <c r="AD462" s="3">
        <v>35.83</v>
      </c>
      <c r="AE462" s="3">
        <v>118.9</v>
      </c>
      <c r="AF462" s="3">
        <v>15</v>
      </c>
      <c r="AG462" s="3">
        <v>54.95</v>
      </c>
      <c r="AH462" s="3">
        <v>1.85</v>
      </c>
      <c r="AI462" s="3">
        <v>4.95</v>
      </c>
      <c r="AJ462" s="3">
        <v>14.92</v>
      </c>
      <c r="AK462" s="3">
        <v>25.9</v>
      </c>
      <c r="AL462" s="3">
        <v>32.75</v>
      </c>
      <c r="AM462" s="3">
        <v>5.0599999999999996</v>
      </c>
    </row>
    <row r="463" spans="1:39">
      <c r="A463" s="34">
        <v>39533</v>
      </c>
      <c r="B463" s="3">
        <v>25</v>
      </c>
      <c r="C463" s="3">
        <v>64.7</v>
      </c>
      <c r="E463" s="3">
        <v>14.04</v>
      </c>
      <c r="F463" s="3">
        <v>16.416</v>
      </c>
      <c r="G463" s="3">
        <v>117.884</v>
      </c>
      <c r="H463" s="3">
        <v>139.39999</v>
      </c>
      <c r="I463" s="3">
        <v>47.536000000000001</v>
      </c>
      <c r="K463" s="3">
        <v>34.908999999999999</v>
      </c>
      <c r="M463" s="3">
        <v>18.54</v>
      </c>
      <c r="N463" s="3">
        <v>130.5</v>
      </c>
      <c r="O463" s="3">
        <v>76.837999999999994</v>
      </c>
      <c r="P463" s="3">
        <v>73.05</v>
      </c>
      <c r="Q463" s="3">
        <v>2.84</v>
      </c>
      <c r="R463" s="3">
        <v>89.441000000000003</v>
      </c>
      <c r="S463" s="3">
        <v>7.05</v>
      </c>
      <c r="T463" s="3">
        <v>15.25</v>
      </c>
      <c r="U463" s="3">
        <v>5.73</v>
      </c>
      <c r="V463" s="3">
        <v>25</v>
      </c>
      <c r="W463" s="3">
        <v>1.1299999999999999</v>
      </c>
      <c r="X463" s="3">
        <v>43.7</v>
      </c>
      <c r="Y463" s="3">
        <v>50.273000000000003</v>
      </c>
      <c r="Z463" s="3">
        <v>46.25</v>
      </c>
      <c r="AA463" s="3">
        <v>4.08</v>
      </c>
      <c r="AB463" s="3">
        <v>15.818</v>
      </c>
      <c r="AC463" s="3">
        <v>16.266999999999999</v>
      </c>
      <c r="AD463" s="3">
        <v>36.799999999999997</v>
      </c>
      <c r="AE463" s="3">
        <v>115.9</v>
      </c>
      <c r="AF463" s="3">
        <v>15</v>
      </c>
      <c r="AG463" s="3">
        <v>55</v>
      </c>
      <c r="AH463" s="3">
        <v>1.87</v>
      </c>
      <c r="AI463" s="3">
        <v>4.92</v>
      </c>
      <c r="AJ463" s="3">
        <v>15.48</v>
      </c>
      <c r="AK463" s="3">
        <v>26.1</v>
      </c>
      <c r="AL463" s="3">
        <v>32.950000000000003</v>
      </c>
      <c r="AM463" s="3">
        <v>5.09</v>
      </c>
    </row>
    <row r="464" spans="1:39">
      <c r="A464" s="34">
        <v>39532</v>
      </c>
      <c r="B464" s="3">
        <v>24.125</v>
      </c>
      <c r="C464" s="3">
        <v>64.150000000000006</v>
      </c>
      <c r="E464" s="3">
        <v>14.12</v>
      </c>
      <c r="F464" s="3">
        <v>16.603999999999999</v>
      </c>
      <c r="G464" s="3">
        <v>117.60599999999999</v>
      </c>
      <c r="H464" s="3">
        <v>140.89999</v>
      </c>
      <c r="I464" s="3">
        <v>45.103999999999999</v>
      </c>
      <c r="K464" s="3">
        <v>34.954999999999998</v>
      </c>
      <c r="M464" s="3">
        <v>18.440000000000001</v>
      </c>
      <c r="N464" s="3">
        <v>127.3</v>
      </c>
      <c r="O464" s="3">
        <v>75.921000000000006</v>
      </c>
      <c r="P464" s="3">
        <v>72.099999999999994</v>
      </c>
      <c r="Q464" s="3">
        <v>2.68</v>
      </c>
      <c r="R464" s="3">
        <v>90.319000000000003</v>
      </c>
      <c r="S464" s="3">
        <v>6.8</v>
      </c>
      <c r="T464" s="3">
        <v>14.8</v>
      </c>
      <c r="U464" s="3">
        <v>5.75</v>
      </c>
      <c r="V464" s="3">
        <v>24.9</v>
      </c>
      <c r="W464" s="3">
        <v>1.1299999999999999</v>
      </c>
      <c r="X464" s="3">
        <v>42.8</v>
      </c>
      <c r="Y464" s="3">
        <v>49.091000000000001</v>
      </c>
      <c r="Z464" s="3">
        <v>44.9</v>
      </c>
      <c r="AA464" s="3">
        <v>4.03</v>
      </c>
      <c r="AB464" s="3">
        <v>15.763999999999999</v>
      </c>
      <c r="AC464" s="3">
        <v>16.027999999999999</v>
      </c>
      <c r="AD464" s="3">
        <v>36.606000000000002</v>
      </c>
      <c r="AE464" s="3">
        <v>116.2</v>
      </c>
      <c r="AF464" s="3">
        <v>15</v>
      </c>
      <c r="AG464" s="3">
        <v>52.6</v>
      </c>
      <c r="AH464" s="3">
        <v>1.875</v>
      </c>
      <c r="AI464" s="3">
        <v>4.92</v>
      </c>
      <c r="AJ464" s="3">
        <v>15.44</v>
      </c>
      <c r="AK464" s="3">
        <v>26.8</v>
      </c>
      <c r="AL464" s="3">
        <v>33.950000000000003</v>
      </c>
      <c r="AM464" s="3">
        <v>5.17</v>
      </c>
    </row>
    <row r="465" spans="1:39">
      <c r="A465" s="34">
        <v>39531</v>
      </c>
      <c r="B465" s="4"/>
      <c r="C465" s="4"/>
      <c r="E465" s="4"/>
      <c r="F465" s="4"/>
      <c r="G465" s="4"/>
      <c r="H465" s="4"/>
      <c r="I465" s="4"/>
      <c r="K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3">
        <v>3.92</v>
      </c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spans="1:39">
      <c r="A466" s="34">
        <v>39528</v>
      </c>
      <c r="B466" s="4"/>
      <c r="C466" s="4"/>
      <c r="E466" s="4"/>
      <c r="F466" s="4"/>
      <c r="G466" s="4"/>
      <c r="H466" s="4"/>
      <c r="I466" s="4"/>
      <c r="K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spans="1:39">
      <c r="A467" s="34">
        <v>39527</v>
      </c>
      <c r="B467" s="3">
        <v>23.875</v>
      </c>
      <c r="C467" s="3">
        <v>63.35</v>
      </c>
      <c r="E467" s="3">
        <v>13.92</v>
      </c>
      <c r="F467" s="3">
        <v>16.379000000000001</v>
      </c>
      <c r="G467" s="3">
        <v>111.77200000000001</v>
      </c>
      <c r="H467" s="3">
        <v>138.30000000000001</v>
      </c>
      <c r="I467" s="3">
        <v>45.195999999999998</v>
      </c>
      <c r="K467" s="3">
        <v>31.954999999999998</v>
      </c>
      <c r="M467" s="3">
        <v>17</v>
      </c>
      <c r="N467" s="3">
        <v>118.8</v>
      </c>
      <c r="O467" s="3">
        <v>74.260000000000005</v>
      </c>
      <c r="P467" s="3">
        <v>69</v>
      </c>
      <c r="Q467" s="3">
        <v>2.66</v>
      </c>
      <c r="R467" s="3">
        <v>84.756</v>
      </c>
      <c r="S467" s="3">
        <v>6.66</v>
      </c>
      <c r="T467" s="3">
        <v>14.25</v>
      </c>
      <c r="U467" s="3">
        <v>5.87</v>
      </c>
      <c r="V467" s="3">
        <v>22.55</v>
      </c>
      <c r="W467" s="3">
        <v>1.26</v>
      </c>
      <c r="X467" s="3">
        <v>41.75</v>
      </c>
      <c r="Y467" s="3">
        <v>46.636000000000003</v>
      </c>
      <c r="Z467" s="3">
        <v>38.950000000000003</v>
      </c>
      <c r="AA467" s="3">
        <v>3.86</v>
      </c>
      <c r="AB467" s="3">
        <v>14.872999999999999</v>
      </c>
      <c r="AC467" s="3">
        <v>14.663</v>
      </c>
      <c r="AD467" s="3">
        <v>35.200000000000003</v>
      </c>
      <c r="AE467" s="3">
        <v>108.4</v>
      </c>
      <c r="AF467" s="3">
        <v>15</v>
      </c>
      <c r="AG467" s="3">
        <v>52.95</v>
      </c>
      <c r="AH467" s="3">
        <v>1.9750000000000001</v>
      </c>
      <c r="AI467" s="3">
        <v>4.8600000000000003</v>
      </c>
      <c r="AJ467" s="3">
        <v>14.98</v>
      </c>
      <c r="AK467" s="3">
        <v>26.3</v>
      </c>
      <c r="AL467" s="3">
        <v>34.1</v>
      </c>
      <c r="AM467" s="3">
        <v>4.7409999999999997</v>
      </c>
    </row>
    <row r="468" spans="1:39">
      <c r="A468" s="34">
        <v>39526</v>
      </c>
      <c r="B468" s="3">
        <v>25</v>
      </c>
      <c r="C468" s="3">
        <v>63.9</v>
      </c>
      <c r="E468" s="3">
        <v>14.2</v>
      </c>
      <c r="F468" s="3">
        <v>16.341000000000001</v>
      </c>
      <c r="G468" s="3">
        <v>112.79</v>
      </c>
      <c r="H468" s="3">
        <v>137</v>
      </c>
      <c r="I468" s="3">
        <v>46.250999999999998</v>
      </c>
      <c r="K468" s="3">
        <v>32.454999999999998</v>
      </c>
      <c r="M468" s="3">
        <v>17.14</v>
      </c>
      <c r="N468" s="3">
        <v>122.5</v>
      </c>
      <c r="O468" s="3">
        <v>74.566000000000003</v>
      </c>
      <c r="P468" s="3">
        <v>70.7</v>
      </c>
      <c r="Q468" s="3">
        <v>2.79</v>
      </c>
      <c r="R468" s="3">
        <v>85.975999999999999</v>
      </c>
      <c r="S468" s="3">
        <v>6.92</v>
      </c>
      <c r="T468" s="3">
        <v>14.35</v>
      </c>
      <c r="U468" s="3">
        <v>5.81</v>
      </c>
      <c r="V468" s="3">
        <v>22.55</v>
      </c>
      <c r="W468" s="3">
        <v>1.37</v>
      </c>
      <c r="X468" s="3">
        <v>42</v>
      </c>
      <c r="Y468" s="3">
        <v>49.182000000000002</v>
      </c>
      <c r="Z468" s="3">
        <v>41.95</v>
      </c>
      <c r="AA468" s="3">
        <v>3.94</v>
      </c>
      <c r="AB468" s="3">
        <v>15.782</v>
      </c>
      <c r="AC468" s="3">
        <v>15.106</v>
      </c>
      <c r="AD468" s="3">
        <v>34.57</v>
      </c>
      <c r="AE468" s="3">
        <v>116.4</v>
      </c>
      <c r="AF468" s="3">
        <v>15</v>
      </c>
      <c r="AG468" s="3">
        <v>50.55</v>
      </c>
      <c r="AH468" s="3">
        <v>2.0979999999999999</v>
      </c>
      <c r="AI468" s="3">
        <v>4.9400000000000004</v>
      </c>
      <c r="AJ468" s="3">
        <v>14.7</v>
      </c>
      <c r="AK468" s="3">
        <v>27</v>
      </c>
      <c r="AL468" s="3">
        <v>35.299999999999997</v>
      </c>
      <c r="AM468" s="3">
        <v>5.19</v>
      </c>
    </row>
    <row r="469" spans="1:39">
      <c r="A469" s="34">
        <v>39525</v>
      </c>
      <c r="B469" s="3">
        <v>23.5</v>
      </c>
      <c r="C469" s="3">
        <v>65.5</v>
      </c>
      <c r="E469" s="3">
        <v>14.2</v>
      </c>
      <c r="F469" s="3">
        <v>16.603999999999999</v>
      </c>
      <c r="G469" s="3">
        <v>111.494</v>
      </c>
      <c r="H469" s="3">
        <v>135.69999999999999</v>
      </c>
      <c r="I469" s="3">
        <v>45.195999999999998</v>
      </c>
      <c r="K469" s="3">
        <v>32.408999999999999</v>
      </c>
      <c r="M469" s="3">
        <v>16.559999999999999</v>
      </c>
      <c r="N469" s="3">
        <v>124.2</v>
      </c>
      <c r="O469" s="3">
        <v>73.647999999999996</v>
      </c>
      <c r="P469" s="3">
        <v>70.55</v>
      </c>
      <c r="Q469" s="3">
        <v>2.8</v>
      </c>
      <c r="R469" s="3">
        <v>82.756</v>
      </c>
      <c r="S469" s="3">
        <v>6.67</v>
      </c>
      <c r="T469" s="3">
        <v>13.7</v>
      </c>
      <c r="U469" s="3">
        <v>5.64</v>
      </c>
      <c r="V469" s="3">
        <v>21.45</v>
      </c>
      <c r="W469" s="3">
        <v>1.4</v>
      </c>
      <c r="X469" s="3">
        <v>40.700000000000003</v>
      </c>
      <c r="Y469" s="3">
        <v>48.636000000000003</v>
      </c>
      <c r="Z469" s="3">
        <v>39</v>
      </c>
      <c r="AA469" s="3">
        <v>4</v>
      </c>
      <c r="AB469" s="3">
        <v>14.909000000000001</v>
      </c>
      <c r="AC469" s="3">
        <v>13.757999999999999</v>
      </c>
      <c r="AD469" s="3">
        <v>33.939</v>
      </c>
      <c r="AE469" s="3">
        <v>115.2</v>
      </c>
      <c r="AF469" s="3">
        <v>15</v>
      </c>
      <c r="AG469" s="3">
        <v>50</v>
      </c>
      <c r="AH469" s="3">
        <v>2.0750000000000002</v>
      </c>
      <c r="AI469" s="3">
        <v>4.9400000000000004</v>
      </c>
      <c r="AJ469" s="3">
        <v>14.18</v>
      </c>
      <c r="AK469" s="3">
        <v>26.55</v>
      </c>
      <c r="AL469" s="3">
        <v>35.5</v>
      </c>
      <c r="AM469" s="3">
        <v>5.17</v>
      </c>
    </row>
    <row r="470" spans="1:39">
      <c r="A470" s="34">
        <v>39524</v>
      </c>
      <c r="B470" s="3">
        <v>25.167000000000002</v>
      </c>
      <c r="C470" s="3">
        <v>65.3</v>
      </c>
      <c r="E470" s="3">
        <v>14.36</v>
      </c>
      <c r="F470" s="3">
        <v>16.454000000000001</v>
      </c>
      <c r="G470" s="3">
        <v>109.364</v>
      </c>
      <c r="H470" s="3">
        <v>133.5</v>
      </c>
      <c r="I470" s="3">
        <v>46.984999999999999</v>
      </c>
      <c r="K470" s="3">
        <v>32.954999999999998</v>
      </c>
      <c r="M470" s="3">
        <v>16.62</v>
      </c>
      <c r="N470" s="3">
        <v>125.6</v>
      </c>
      <c r="O470" s="3">
        <v>71.593000000000004</v>
      </c>
      <c r="P470" s="3">
        <v>68.900000000000006</v>
      </c>
      <c r="Q470" s="3">
        <v>2.9</v>
      </c>
      <c r="R470" s="3">
        <v>85.049000000000007</v>
      </c>
      <c r="S470" s="3">
        <v>6.69</v>
      </c>
      <c r="T470" s="3">
        <v>13.025</v>
      </c>
      <c r="U470" s="3">
        <v>5.75</v>
      </c>
      <c r="V470" s="3">
        <v>22</v>
      </c>
      <c r="W470" s="3">
        <v>1.39</v>
      </c>
      <c r="X470" s="3">
        <v>41.5</v>
      </c>
      <c r="Y470" s="3">
        <v>47.773000000000003</v>
      </c>
      <c r="Z470" s="3">
        <v>40.549999999999997</v>
      </c>
      <c r="AA470" s="3">
        <v>4.04</v>
      </c>
      <c r="AB470" s="3">
        <v>14.018000000000001</v>
      </c>
      <c r="AC470" s="3">
        <v>13.228999999999999</v>
      </c>
      <c r="AD470" s="3">
        <v>32.338999999999999</v>
      </c>
      <c r="AE470" s="3">
        <v>112.6</v>
      </c>
      <c r="AF470" s="3">
        <v>15</v>
      </c>
      <c r="AG470" s="3">
        <v>49.95</v>
      </c>
      <c r="AH470" s="3">
        <v>2.0880000000000001</v>
      </c>
      <c r="AI470" s="3">
        <v>4.7300000000000004</v>
      </c>
      <c r="AJ470" s="3">
        <v>14.18</v>
      </c>
      <c r="AK470" s="3">
        <v>25.95</v>
      </c>
      <c r="AL470" s="3">
        <v>32.4</v>
      </c>
      <c r="AM470" s="3">
        <v>5.3</v>
      </c>
    </row>
    <row r="471" spans="1:39">
      <c r="A471" s="34">
        <v>39521</v>
      </c>
      <c r="B471" s="3">
        <v>27.125</v>
      </c>
      <c r="C471" s="3">
        <v>64.599999999999994</v>
      </c>
      <c r="E471" s="3">
        <v>14.16</v>
      </c>
      <c r="F471" s="3">
        <v>17.055</v>
      </c>
      <c r="G471" s="3">
        <v>113.809</v>
      </c>
      <c r="H471" s="3">
        <v>137.5</v>
      </c>
      <c r="I471" s="3">
        <v>48.911999999999999</v>
      </c>
      <c r="K471" s="3">
        <v>36.136000000000003</v>
      </c>
      <c r="M471" s="3">
        <v>17.7</v>
      </c>
      <c r="N471" s="3">
        <v>133.5</v>
      </c>
      <c r="O471" s="3">
        <v>75.745999999999995</v>
      </c>
      <c r="P471" s="3">
        <v>71</v>
      </c>
      <c r="Q471" s="3">
        <v>2.86</v>
      </c>
      <c r="R471" s="3">
        <v>87.293999999999997</v>
      </c>
      <c r="S471" s="3">
        <v>6.83</v>
      </c>
      <c r="T471" s="3">
        <v>13.95</v>
      </c>
      <c r="U471" s="3">
        <v>5.88</v>
      </c>
      <c r="V471" s="3">
        <v>22.4</v>
      </c>
      <c r="W471" s="3">
        <v>1.39</v>
      </c>
      <c r="X471" s="3">
        <v>42.8</v>
      </c>
      <c r="Y471" s="3">
        <v>49.636000000000003</v>
      </c>
      <c r="Z471" s="3">
        <v>42.95</v>
      </c>
      <c r="AA471" s="3">
        <v>4.12</v>
      </c>
      <c r="AB471" s="3">
        <v>15.744999999999999</v>
      </c>
      <c r="AC471" s="3">
        <v>14.645</v>
      </c>
      <c r="AD471" s="3">
        <v>33.793999999999997</v>
      </c>
      <c r="AE471" s="3">
        <v>118.3</v>
      </c>
      <c r="AF471" s="3">
        <v>15</v>
      </c>
      <c r="AG471" s="3">
        <v>53.05</v>
      </c>
      <c r="AH471" s="3">
        <v>2.0950000000000002</v>
      </c>
      <c r="AI471" s="3">
        <v>4.83</v>
      </c>
      <c r="AJ471" s="3">
        <v>14.84</v>
      </c>
      <c r="AK471" s="3">
        <v>26.65</v>
      </c>
      <c r="AL471" s="3">
        <v>33.200000000000003</v>
      </c>
      <c r="AM471" s="3">
        <v>5.34</v>
      </c>
    </row>
    <row r="472" spans="1:39">
      <c r="A472" s="34">
        <v>39520</v>
      </c>
      <c r="B472" s="3">
        <v>29.292000000000002</v>
      </c>
      <c r="C472" s="3">
        <v>63.35</v>
      </c>
      <c r="E472" s="3">
        <v>14.6</v>
      </c>
      <c r="F472" s="3">
        <v>16.379000000000001</v>
      </c>
      <c r="G472" s="3">
        <v>113.43899999999999</v>
      </c>
      <c r="H472" s="3">
        <v>139.39999</v>
      </c>
      <c r="I472" s="3">
        <v>47.948999999999998</v>
      </c>
      <c r="K472" s="3">
        <v>36.317999999999998</v>
      </c>
      <c r="M472" s="3">
        <v>18.100000000000001</v>
      </c>
      <c r="N472" s="3">
        <v>135.39999</v>
      </c>
      <c r="O472" s="3">
        <v>76.882000000000005</v>
      </c>
      <c r="P472" s="3">
        <v>71.8</v>
      </c>
      <c r="Q472" s="3">
        <v>2.91</v>
      </c>
      <c r="R472" s="3">
        <v>89.391999999999996</v>
      </c>
      <c r="S472" s="3">
        <v>6.82</v>
      </c>
      <c r="T472" s="3">
        <v>13.75</v>
      </c>
      <c r="U472" s="3">
        <v>5.95</v>
      </c>
      <c r="V472" s="3">
        <v>23.2</v>
      </c>
      <c r="W472" s="3">
        <v>1.38</v>
      </c>
      <c r="X472" s="3">
        <v>43.1</v>
      </c>
      <c r="Y472" s="3">
        <v>49.636000000000003</v>
      </c>
      <c r="Z472" s="3">
        <v>44</v>
      </c>
      <c r="AA472" s="3">
        <v>4.08</v>
      </c>
      <c r="AB472" s="3">
        <v>15.872999999999999</v>
      </c>
      <c r="AC472" s="3">
        <v>15.004</v>
      </c>
      <c r="AD472" s="3">
        <v>34.811999999999998</v>
      </c>
      <c r="AE472" s="3">
        <v>117.2</v>
      </c>
      <c r="AF472" s="3">
        <v>15</v>
      </c>
      <c r="AG472" s="3">
        <v>54.3</v>
      </c>
      <c r="AH472" s="3">
        <v>2.1</v>
      </c>
      <c r="AI472" s="3">
        <v>4.83</v>
      </c>
      <c r="AJ472" s="3">
        <v>15</v>
      </c>
      <c r="AK472" s="3">
        <v>27.2</v>
      </c>
      <c r="AL472" s="3">
        <v>31.6</v>
      </c>
      <c r="AM472" s="3">
        <v>5.5389999999999997</v>
      </c>
    </row>
    <row r="473" spans="1:39">
      <c r="A473" s="34">
        <v>39519</v>
      </c>
      <c r="B473" s="3">
        <v>29.917000000000002</v>
      </c>
      <c r="C473" s="3">
        <v>62.6</v>
      </c>
      <c r="E473" s="3">
        <v>14.72</v>
      </c>
      <c r="F473" s="3">
        <v>17.091999999999999</v>
      </c>
      <c r="G473" s="3">
        <v>115.93899999999999</v>
      </c>
      <c r="H473" s="3">
        <v>143.80000000000001</v>
      </c>
      <c r="I473" s="3">
        <v>48.316000000000003</v>
      </c>
      <c r="K473" s="3">
        <v>38.182000000000002</v>
      </c>
      <c r="M473" s="3">
        <v>18.34</v>
      </c>
      <c r="N473" s="3">
        <v>143.5</v>
      </c>
      <c r="O473" s="3">
        <v>78.936000000000007</v>
      </c>
      <c r="P473" s="3">
        <v>72.8</v>
      </c>
      <c r="Q473" s="3">
        <v>2.9</v>
      </c>
      <c r="R473" s="3">
        <v>93.686000000000007</v>
      </c>
      <c r="S473" s="3">
        <v>7.2</v>
      </c>
      <c r="T473" s="3">
        <v>14.5</v>
      </c>
      <c r="U473" s="3">
        <v>5.98</v>
      </c>
      <c r="V473" s="3">
        <v>23.2</v>
      </c>
      <c r="W473" s="3">
        <v>1.43</v>
      </c>
      <c r="X473" s="3">
        <v>43.4</v>
      </c>
      <c r="Y473" s="3">
        <v>52.136000000000003</v>
      </c>
      <c r="Z473" s="3">
        <v>47.7</v>
      </c>
      <c r="AA473" s="3">
        <v>4.18</v>
      </c>
      <c r="AB473" s="3">
        <v>17.635999999999999</v>
      </c>
      <c r="AC473" s="3">
        <v>16.335000000000001</v>
      </c>
      <c r="AD473" s="3">
        <v>36.121000000000002</v>
      </c>
      <c r="AE473" s="3">
        <v>124.6</v>
      </c>
      <c r="AF473" s="3">
        <v>15</v>
      </c>
      <c r="AG473" s="3">
        <v>54.2</v>
      </c>
      <c r="AH473" s="3">
        <v>2.0779999999999998</v>
      </c>
      <c r="AI473" s="3">
        <v>4.84</v>
      </c>
      <c r="AJ473" s="3">
        <v>15.7</v>
      </c>
      <c r="AK473" s="3">
        <v>28.9</v>
      </c>
      <c r="AL473" s="3">
        <v>31.5</v>
      </c>
      <c r="AM473" s="3">
        <v>5.4290000000000003</v>
      </c>
    </row>
    <row r="474" spans="1:39">
      <c r="A474" s="34">
        <v>39518</v>
      </c>
      <c r="B474" s="3">
        <v>29.957999999999998</v>
      </c>
      <c r="C474" s="3">
        <v>62.85</v>
      </c>
      <c r="E474" s="3">
        <v>14.36</v>
      </c>
      <c r="F474" s="3">
        <v>17.13</v>
      </c>
      <c r="G474" s="3">
        <v>113.809</v>
      </c>
      <c r="H474" s="3">
        <v>141</v>
      </c>
      <c r="I474" s="3">
        <v>46.389000000000003</v>
      </c>
      <c r="K474" s="3">
        <v>38.273000000000003</v>
      </c>
      <c r="M474" s="3">
        <v>18.260000000000002</v>
      </c>
      <c r="N474" s="3">
        <v>141.19999999999999</v>
      </c>
      <c r="O474" s="3">
        <v>79.679000000000002</v>
      </c>
      <c r="P474" s="3">
        <v>72.900000000000006</v>
      </c>
      <c r="Q474" s="3">
        <v>3.02</v>
      </c>
      <c r="R474" s="3">
        <v>93.637</v>
      </c>
      <c r="S474" s="3">
        <v>6.77</v>
      </c>
      <c r="T474" s="3">
        <v>14.1</v>
      </c>
      <c r="U474" s="3">
        <v>6.08</v>
      </c>
      <c r="V474" s="3">
        <v>23.2</v>
      </c>
      <c r="W474" s="3">
        <v>1.45</v>
      </c>
      <c r="X474" s="3">
        <v>44.1</v>
      </c>
      <c r="Y474" s="3">
        <v>50.817999999999998</v>
      </c>
      <c r="Z474" s="3">
        <v>47.1</v>
      </c>
      <c r="AA474" s="3">
        <v>4.1900000000000004</v>
      </c>
      <c r="AB474" s="3">
        <v>17.091000000000001</v>
      </c>
      <c r="AC474" s="3">
        <v>15.823</v>
      </c>
      <c r="AD474" s="3">
        <v>35.732999999999997</v>
      </c>
      <c r="AE474" s="3">
        <v>119.8</v>
      </c>
      <c r="AF474" s="3">
        <v>15</v>
      </c>
      <c r="AG474" s="3">
        <v>53.25</v>
      </c>
      <c r="AH474" s="3">
        <v>2.0449999999999999</v>
      </c>
      <c r="AI474" s="3">
        <v>4.8600000000000003</v>
      </c>
      <c r="AJ474" s="3">
        <v>15.54</v>
      </c>
      <c r="AK474" s="3">
        <v>28.85</v>
      </c>
      <c r="AL474" s="3">
        <v>30.6</v>
      </c>
      <c r="AM474" s="3">
        <v>5.4489999999999998</v>
      </c>
    </row>
    <row r="475" spans="1:39">
      <c r="A475" s="34">
        <v>39517</v>
      </c>
      <c r="B475" s="3">
        <v>28</v>
      </c>
      <c r="C475" s="3">
        <v>60.6</v>
      </c>
      <c r="E475" s="3">
        <v>14.4</v>
      </c>
      <c r="F475" s="3">
        <v>16.867000000000001</v>
      </c>
      <c r="G475" s="3">
        <v>111.864</v>
      </c>
      <c r="H475" s="3">
        <v>137.5</v>
      </c>
      <c r="I475" s="3">
        <v>45.103999999999999</v>
      </c>
      <c r="K475" s="3">
        <v>37.545000000000002</v>
      </c>
      <c r="M475" s="3">
        <v>18.16</v>
      </c>
      <c r="N475" s="3">
        <v>138.10001</v>
      </c>
      <c r="O475" s="3">
        <v>76.358000000000004</v>
      </c>
      <c r="P475" s="3">
        <v>72.25</v>
      </c>
      <c r="Q475" s="3">
        <v>3.1</v>
      </c>
      <c r="R475" s="3">
        <v>88.611000000000004</v>
      </c>
      <c r="S475" s="3">
        <v>6.96</v>
      </c>
      <c r="T475" s="3">
        <v>13.925000000000001</v>
      </c>
      <c r="U475" s="3">
        <v>5.98</v>
      </c>
      <c r="V475" s="3">
        <v>23.2</v>
      </c>
      <c r="W475" s="3">
        <v>1.38</v>
      </c>
      <c r="X475" s="3">
        <v>42.85</v>
      </c>
      <c r="Y475" s="3">
        <v>49.636000000000003</v>
      </c>
      <c r="Z475" s="3">
        <v>47.15</v>
      </c>
      <c r="AA475" s="3">
        <v>4.21</v>
      </c>
      <c r="AB475" s="3">
        <v>17.745000000000001</v>
      </c>
      <c r="AC475" s="3">
        <v>16.181999999999999</v>
      </c>
      <c r="AD475" s="3">
        <v>35.588000000000001</v>
      </c>
      <c r="AE475" s="3">
        <v>122</v>
      </c>
      <c r="AF475" s="3">
        <v>15</v>
      </c>
      <c r="AG475" s="3">
        <v>51.5</v>
      </c>
      <c r="AH475" s="3">
        <v>1.97</v>
      </c>
      <c r="AI475" s="3">
        <v>4.67</v>
      </c>
      <c r="AJ475" s="3">
        <v>15.46</v>
      </c>
      <c r="AK475" s="3">
        <v>28.25</v>
      </c>
      <c r="AL475" s="3">
        <v>30.65</v>
      </c>
      <c r="AM475" s="3">
        <v>5.6989999999999998</v>
      </c>
    </row>
    <row r="476" spans="1:39">
      <c r="A476" s="34">
        <v>39514</v>
      </c>
      <c r="B476" s="3">
        <v>29.332999999999998</v>
      </c>
      <c r="C476" s="3">
        <v>57.05</v>
      </c>
      <c r="E476" s="3">
        <v>14.6</v>
      </c>
      <c r="F476" s="3">
        <v>16.379000000000001</v>
      </c>
      <c r="G476" s="3">
        <v>108.71599999999999</v>
      </c>
      <c r="H476" s="3">
        <v>136.10001</v>
      </c>
      <c r="I476" s="3">
        <v>47.994999999999997</v>
      </c>
      <c r="K476" s="3">
        <v>37.726999999999997</v>
      </c>
      <c r="M476" s="3">
        <v>18.079999999999998</v>
      </c>
      <c r="N476" s="3">
        <v>136.69999999999999</v>
      </c>
      <c r="O476" s="3">
        <v>74.433999999999997</v>
      </c>
      <c r="P476" s="3">
        <v>71.55</v>
      </c>
      <c r="Q476" s="3">
        <v>3.13</v>
      </c>
      <c r="R476" s="3">
        <v>89.781999999999996</v>
      </c>
      <c r="S476" s="3">
        <v>7.33</v>
      </c>
      <c r="T476" s="3">
        <v>13.5</v>
      </c>
      <c r="U476" s="3">
        <v>6.04</v>
      </c>
      <c r="V476" s="3">
        <v>22.85</v>
      </c>
      <c r="W476" s="3">
        <v>1.4</v>
      </c>
      <c r="X476" s="3">
        <v>45.15</v>
      </c>
      <c r="Y476" s="3">
        <v>50.726999999999997</v>
      </c>
      <c r="Z476" s="3">
        <v>49.95</v>
      </c>
      <c r="AA476" s="3">
        <v>4.42</v>
      </c>
      <c r="AB476" s="3">
        <v>17.036000000000001</v>
      </c>
      <c r="AC476" s="3">
        <v>16.25</v>
      </c>
      <c r="AD476" s="3">
        <v>35.685000000000002</v>
      </c>
      <c r="AE476" s="3">
        <v>126</v>
      </c>
      <c r="AF476" s="3">
        <v>15</v>
      </c>
      <c r="AG476" s="3">
        <v>50.2</v>
      </c>
      <c r="AH476" s="3">
        <v>2.0169999999999999</v>
      </c>
      <c r="AI476" s="3">
        <v>4.5</v>
      </c>
      <c r="AJ476" s="3">
        <v>15.5</v>
      </c>
      <c r="AK476" s="3">
        <v>28.05</v>
      </c>
      <c r="AL476" s="3">
        <v>30.3</v>
      </c>
      <c r="AM476" s="3">
        <v>5.7889999999999997</v>
      </c>
    </row>
    <row r="477" spans="1:39">
      <c r="A477" s="34">
        <v>39513</v>
      </c>
      <c r="B477" s="3">
        <v>29.042000000000002</v>
      </c>
      <c r="C477" s="3">
        <v>58.3</v>
      </c>
      <c r="E477" s="3">
        <v>14.68</v>
      </c>
      <c r="F477" s="3">
        <v>17.242999999999999</v>
      </c>
      <c r="G477" s="3">
        <v>112.51300000000001</v>
      </c>
      <c r="H477" s="3">
        <v>138.5</v>
      </c>
      <c r="I477" s="3">
        <v>50.427</v>
      </c>
      <c r="K477" s="3">
        <v>38.817999999999998</v>
      </c>
      <c r="M477" s="3">
        <v>18.68</v>
      </c>
      <c r="N477" s="3">
        <v>143.10001</v>
      </c>
      <c r="O477" s="3">
        <v>78.936000000000007</v>
      </c>
      <c r="P477" s="3">
        <v>72.8</v>
      </c>
      <c r="Q477" s="3">
        <v>3.17</v>
      </c>
      <c r="R477" s="3">
        <v>93.587999999999994</v>
      </c>
      <c r="S477" s="3">
        <v>7.49</v>
      </c>
      <c r="T477" s="3">
        <v>14.025</v>
      </c>
      <c r="U477" s="3">
        <v>5.95</v>
      </c>
      <c r="V477" s="3">
        <v>23.2</v>
      </c>
      <c r="W477" s="3">
        <v>1.4</v>
      </c>
      <c r="X477" s="3">
        <v>45.3</v>
      </c>
      <c r="Y477" s="3">
        <v>52.5</v>
      </c>
      <c r="Z477" s="3">
        <v>50.35</v>
      </c>
      <c r="AA477" s="3">
        <v>4.42</v>
      </c>
      <c r="AB477" s="3">
        <v>17.981999999999999</v>
      </c>
      <c r="AC477" s="3">
        <v>16.95</v>
      </c>
      <c r="AD477" s="3">
        <v>38.642000000000003</v>
      </c>
      <c r="AE477" s="3">
        <v>132.69999999999999</v>
      </c>
      <c r="AF477" s="3">
        <v>15</v>
      </c>
      <c r="AG477" s="3">
        <v>50.8</v>
      </c>
      <c r="AH477" s="3">
        <v>1.9</v>
      </c>
      <c r="AI477" s="3">
        <v>4.55</v>
      </c>
      <c r="AJ477" s="3">
        <v>15.9</v>
      </c>
      <c r="AK477" s="3">
        <v>28.8</v>
      </c>
      <c r="AL477" s="3">
        <v>30.55</v>
      </c>
      <c r="AM477" s="3">
        <v>5.9880000000000004</v>
      </c>
    </row>
    <row r="478" spans="1:39">
      <c r="A478" s="34">
        <v>39512</v>
      </c>
      <c r="B478" s="3">
        <v>27.125</v>
      </c>
      <c r="C478" s="3">
        <v>59</v>
      </c>
      <c r="E478" s="3">
        <v>14.64</v>
      </c>
      <c r="F478" s="3">
        <v>17.13</v>
      </c>
      <c r="G478" s="3">
        <v>111.77200000000001</v>
      </c>
      <c r="H478" s="3">
        <v>139.39999</v>
      </c>
      <c r="I478" s="3">
        <v>50.427</v>
      </c>
      <c r="K478" s="3">
        <v>37.773000000000003</v>
      </c>
      <c r="M478" s="3">
        <v>18.64</v>
      </c>
      <c r="N478" s="3">
        <v>141</v>
      </c>
      <c r="O478" s="3">
        <v>79.111000000000004</v>
      </c>
      <c r="P478" s="3">
        <v>72.75</v>
      </c>
      <c r="Q478" s="3">
        <v>3.21</v>
      </c>
      <c r="R478" s="3">
        <v>93.587999999999994</v>
      </c>
      <c r="S478" s="3">
        <v>7.3</v>
      </c>
      <c r="T478" s="3">
        <v>13.75</v>
      </c>
      <c r="U478" s="3">
        <v>6</v>
      </c>
      <c r="V478" s="3">
        <v>23.1</v>
      </c>
      <c r="W478" s="3">
        <v>1.4</v>
      </c>
      <c r="X478" s="3">
        <v>43.95</v>
      </c>
      <c r="Y478" s="3">
        <v>51.817999999999998</v>
      </c>
      <c r="Z478" s="3">
        <v>49.95</v>
      </c>
      <c r="AA478" s="3">
        <v>4.3</v>
      </c>
      <c r="AB478" s="3">
        <v>17.382000000000001</v>
      </c>
      <c r="AC478" s="3">
        <v>17.035</v>
      </c>
      <c r="AD478" s="3">
        <v>38.594000000000001</v>
      </c>
      <c r="AE478" s="3">
        <v>130.10001</v>
      </c>
      <c r="AF478" s="3">
        <v>15</v>
      </c>
      <c r="AG478" s="3">
        <v>50.9</v>
      </c>
      <c r="AH478" s="3">
        <v>1.867</v>
      </c>
      <c r="AI478" s="3">
        <v>4.51</v>
      </c>
      <c r="AJ478" s="3">
        <v>16.32</v>
      </c>
      <c r="AK478" s="3">
        <v>28.7</v>
      </c>
      <c r="AL478" s="3">
        <v>30.4</v>
      </c>
      <c r="AM478" s="3">
        <v>5.9880000000000004</v>
      </c>
    </row>
    <row r="479" spans="1:39">
      <c r="A479" s="34">
        <v>39511</v>
      </c>
      <c r="B479" s="3">
        <v>27.707999999999998</v>
      </c>
      <c r="C479" s="3">
        <v>58.05</v>
      </c>
      <c r="E479" s="3">
        <v>14.56</v>
      </c>
      <c r="F479" s="3">
        <v>17.167999999999999</v>
      </c>
      <c r="G479" s="3">
        <v>111.494</v>
      </c>
      <c r="H479" s="3">
        <v>142.30000000000001</v>
      </c>
      <c r="I479" s="3">
        <v>52.767000000000003</v>
      </c>
      <c r="K479" s="3">
        <v>37.545000000000002</v>
      </c>
      <c r="M479" s="3">
        <v>18.739999999999998</v>
      </c>
      <c r="N479" s="3">
        <v>141.60001</v>
      </c>
      <c r="O479" s="3">
        <v>76.664000000000001</v>
      </c>
      <c r="P479" s="3">
        <v>72.75</v>
      </c>
      <c r="Q479" s="3">
        <v>3.28</v>
      </c>
      <c r="R479" s="3">
        <v>93.393000000000001</v>
      </c>
      <c r="S479" s="3">
        <v>7.41</v>
      </c>
      <c r="T479" s="3">
        <v>14.05</v>
      </c>
      <c r="U479" s="3">
        <v>5.96</v>
      </c>
      <c r="V479" s="3">
        <v>22.25</v>
      </c>
      <c r="W479" s="3">
        <v>1.43</v>
      </c>
      <c r="X479" s="3">
        <v>41.35</v>
      </c>
      <c r="Y479" s="3">
        <v>52.817999999999998</v>
      </c>
      <c r="Z479" s="3">
        <v>50.9</v>
      </c>
      <c r="AA479" s="3">
        <v>4.21</v>
      </c>
      <c r="AB479" s="3">
        <v>17.218</v>
      </c>
      <c r="AC479" s="3">
        <v>17.452999999999999</v>
      </c>
      <c r="AD479" s="3">
        <v>38.012</v>
      </c>
      <c r="AE479" s="3">
        <v>130.30000000000001</v>
      </c>
      <c r="AF479" s="3">
        <v>15</v>
      </c>
      <c r="AG479" s="3">
        <v>50.5</v>
      </c>
      <c r="AH479" s="3">
        <v>1.9179999999999999</v>
      </c>
      <c r="AI479" s="3">
        <v>4.45</v>
      </c>
      <c r="AJ479" s="3">
        <v>16.2</v>
      </c>
      <c r="AK479" s="3">
        <v>28.65</v>
      </c>
      <c r="AL479" s="3">
        <v>29.35</v>
      </c>
      <c r="AM479" s="3">
        <v>6.0579999999999998</v>
      </c>
    </row>
    <row r="480" spans="1:39">
      <c r="A480" s="34">
        <v>39510</v>
      </c>
      <c r="B480" s="3">
        <v>29.582999999999998</v>
      </c>
      <c r="C480" s="3">
        <v>60.05</v>
      </c>
      <c r="E480" s="3">
        <v>14.52</v>
      </c>
      <c r="F480" s="3">
        <v>16.905000000000001</v>
      </c>
      <c r="G480" s="3">
        <v>110.47499999999999</v>
      </c>
      <c r="H480" s="3">
        <v>147.10001</v>
      </c>
      <c r="I480" s="3">
        <v>52.904000000000003</v>
      </c>
      <c r="K480" s="3">
        <v>38.091000000000001</v>
      </c>
      <c r="M480" s="3">
        <v>18.899999999999999</v>
      </c>
      <c r="N480" s="3">
        <v>145.69999999999999</v>
      </c>
      <c r="O480" s="3">
        <v>77.188000000000002</v>
      </c>
      <c r="P480" s="3">
        <v>73.25</v>
      </c>
      <c r="Q480" s="3">
        <v>3.23</v>
      </c>
      <c r="R480" s="3">
        <v>96.906000000000006</v>
      </c>
      <c r="S480" s="3">
        <v>7.46</v>
      </c>
      <c r="T480" s="3">
        <v>14.025</v>
      </c>
      <c r="U480" s="3">
        <v>5.97</v>
      </c>
      <c r="V480" s="3">
        <v>22.7</v>
      </c>
      <c r="W480" s="3">
        <v>1.42</v>
      </c>
      <c r="X480" s="3">
        <v>43.55</v>
      </c>
      <c r="Y480" s="3">
        <v>53.363999999999997</v>
      </c>
      <c r="Z480" s="3">
        <v>52</v>
      </c>
      <c r="AA480" s="3">
        <v>4.25</v>
      </c>
      <c r="AB480" s="3">
        <v>17.818000000000001</v>
      </c>
      <c r="AC480" s="3">
        <v>17.495999999999999</v>
      </c>
      <c r="AD480" s="3">
        <v>37.817999999999998</v>
      </c>
      <c r="AE480" s="3">
        <v>133.60001</v>
      </c>
      <c r="AF480" s="3">
        <v>15</v>
      </c>
      <c r="AG480" s="3">
        <v>52.8</v>
      </c>
      <c r="AH480" s="3">
        <v>1.845</v>
      </c>
      <c r="AI480" s="3">
        <v>4.45</v>
      </c>
      <c r="AJ480" s="3">
        <v>15.9</v>
      </c>
      <c r="AK480" s="3">
        <v>29.2</v>
      </c>
      <c r="AL480" s="3">
        <v>30.5</v>
      </c>
      <c r="AM480" s="3">
        <v>5.968</v>
      </c>
    </row>
    <row r="481" spans="1:39">
      <c r="A481" s="34">
        <v>39507</v>
      </c>
      <c r="B481" s="3">
        <v>29.332999999999998</v>
      </c>
      <c r="C481" s="3">
        <v>61.5</v>
      </c>
      <c r="E481" s="3">
        <v>14.6</v>
      </c>
      <c r="F481" s="3">
        <v>17.28</v>
      </c>
      <c r="G481" s="3">
        <v>111.77200000000001</v>
      </c>
      <c r="H481" s="3">
        <v>150.10001</v>
      </c>
      <c r="I481" s="3">
        <v>52.857999999999997</v>
      </c>
      <c r="K481" s="3">
        <v>38.863999999999997</v>
      </c>
      <c r="M481" s="3">
        <v>19.5</v>
      </c>
      <c r="N481" s="3">
        <v>151.39999</v>
      </c>
      <c r="O481" s="3">
        <v>78.893000000000001</v>
      </c>
      <c r="P481" s="3">
        <v>74.2</v>
      </c>
      <c r="Q481" s="3">
        <v>3.28</v>
      </c>
      <c r="R481" s="3">
        <v>97.784999999999997</v>
      </c>
      <c r="S481" s="3">
        <v>7.64</v>
      </c>
      <c r="T481" s="3">
        <v>14.5</v>
      </c>
      <c r="U481" s="3">
        <v>6.02</v>
      </c>
      <c r="V481" s="3">
        <v>23.3</v>
      </c>
      <c r="W481" s="3">
        <v>1.48</v>
      </c>
      <c r="X481" s="3">
        <v>46</v>
      </c>
      <c r="Y481" s="3">
        <v>56.273000000000003</v>
      </c>
      <c r="Z481" s="3">
        <v>53.1</v>
      </c>
      <c r="AA481" s="3">
        <v>4.38</v>
      </c>
      <c r="AB481" s="3">
        <v>18.164000000000001</v>
      </c>
      <c r="AC481" s="3">
        <v>18.306999999999999</v>
      </c>
      <c r="AD481" s="3">
        <v>39.223999999999997</v>
      </c>
      <c r="AE481" s="3">
        <v>139</v>
      </c>
      <c r="AF481" s="3">
        <v>15</v>
      </c>
      <c r="AG481" s="3">
        <v>52.5</v>
      </c>
      <c r="AH481" s="3">
        <v>1.837</v>
      </c>
      <c r="AI481" s="3">
        <v>4.51</v>
      </c>
      <c r="AJ481" s="3">
        <v>16.239999999999998</v>
      </c>
      <c r="AK481" s="3">
        <v>29.35</v>
      </c>
      <c r="AL481" s="3">
        <v>31.1</v>
      </c>
      <c r="AM481" s="3">
        <v>5.9480000000000004</v>
      </c>
    </row>
    <row r="482" spans="1:39">
      <c r="A482" s="34">
        <v>39506</v>
      </c>
      <c r="B482" s="3">
        <v>29.457999999999998</v>
      </c>
      <c r="C482" s="3">
        <v>61.65</v>
      </c>
      <c r="E482" s="3">
        <v>14.72</v>
      </c>
      <c r="F482" s="3">
        <v>17.468</v>
      </c>
      <c r="G482" s="3">
        <v>113.902</v>
      </c>
      <c r="H482" s="3">
        <v>146.19999999999999</v>
      </c>
      <c r="I482" s="3">
        <v>52.491</v>
      </c>
      <c r="K482" s="3">
        <v>38.863999999999997</v>
      </c>
      <c r="M482" s="3">
        <v>19.52</v>
      </c>
      <c r="N482" s="3">
        <v>153.80000000000001</v>
      </c>
      <c r="O482" s="3">
        <v>80.991</v>
      </c>
      <c r="P482" s="3">
        <v>75</v>
      </c>
      <c r="Q482" s="3">
        <v>3.22</v>
      </c>
      <c r="R482" s="3">
        <v>97.296999999999997</v>
      </c>
      <c r="S482" s="3">
        <v>7.67</v>
      </c>
      <c r="T482" s="3">
        <v>14.7</v>
      </c>
      <c r="U482" s="3">
        <v>5.99</v>
      </c>
      <c r="V482" s="3">
        <v>23.8</v>
      </c>
      <c r="W482" s="3">
        <v>1.5</v>
      </c>
      <c r="X482" s="3">
        <v>44.3</v>
      </c>
      <c r="Y482" s="3">
        <v>58</v>
      </c>
      <c r="Z482" s="3">
        <v>53.4</v>
      </c>
      <c r="AA482" s="3">
        <v>4.45</v>
      </c>
      <c r="AB482" s="3">
        <v>19.045000000000002</v>
      </c>
      <c r="AC482" s="3">
        <v>18.478000000000002</v>
      </c>
      <c r="AD482" s="3">
        <v>40.484999999999999</v>
      </c>
      <c r="AE482" s="3">
        <v>142</v>
      </c>
      <c r="AF482" s="3">
        <v>15</v>
      </c>
      <c r="AG482" s="3">
        <v>54.85</v>
      </c>
      <c r="AH482" s="3">
        <v>1.85</v>
      </c>
      <c r="AI482" s="3">
        <v>4.4800000000000004</v>
      </c>
      <c r="AJ482" s="3">
        <v>16.52</v>
      </c>
      <c r="AK482" s="3">
        <v>29.55</v>
      </c>
      <c r="AL482" s="3">
        <v>31.7</v>
      </c>
      <c r="AM482" s="3">
        <v>5.8579999999999997</v>
      </c>
    </row>
    <row r="483" spans="1:39">
      <c r="A483" s="34">
        <v>39505</v>
      </c>
      <c r="B483" s="3">
        <v>28.792000000000002</v>
      </c>
      <c r="C483" s="3">
        <v>62.35</v>
      </c>
      <c r="E483" s="3">
        <v>14.68</v>
      </c>
      <c r="F483" s="3">
        <v>17.355</v>
      </c>
      <c r="G483" s="3">
        <v>114.45699999999999</v>
      </c>
      <c r="H483" s="3">
        <v>145.5</v>
      </c>
      <c r="I483" s="3">
        <v>52.536999999999999</v>
      </c>
      <c r="K483" s="3">
        <v>38.773000000000003</v>
      </c>
      <c r="M483" s="3">
        <v>19.36</v>
      </c>
      <c r="N483" s="3">
        <v>152.5</v>
      </c>
      <c r="O483" s="3">
        <v>81.078000000000003</v>
      </c>
      <c r="P483" s="3">
        <v>75.099999999999994</v>
      </c>
      <c r="Q483" s="3">
        <v>3.28</v>
      </c>
      <c r="R483" s="3">
        <v>98.468000000000004</v>
      </c>
      <c r="S483" s="3">
        <v>7.69</v>
      </c>
      <c r="T483" s="3">
        <v>14.75</v>
      </c>
      <c r="U483" s="3">
        <v>5.95</v>
      </c>
      <c r="V483" s="3">
        <v>22.9</v>
      </c>
      <c r="W483" s="3">
        <v>1.48</v>
      </c>
      <c r="X483" s="3">
        <v>43.6</v>
      </c>
      <c r="Y483" s="3">
        <v>56.773000000000003</v>
      </c>
      <c r="Z483" s="3">
        <v>51.55</v>
      </c>
      <c r="AA483" s="3">
        <v>4.41</v>
      </c>
      <c r="AB483" s="3">
        <v>19.091000000000001</v>
      </c>
      <c r="AC483" s="3">
        <v>18.135999999999999</v>
      </c>
      <c r="AD483" s="3">
        <v>39.515000000000001</v>
      </c>
      <c r="AE483" s="3">
        <v>138.80000000000001</v>
      </c>
      <c r="AF483" s="3">
        <v>14.74</v>
      </c>
      <c r="AG483" s="3">
        <v>53.1</v>
      </c>
      <c r="AH483" s="3">
        <v>1.8620000000000001</v>
      </c>
      <c r="AI483" s="3">
        <v>4.47</v>
      </c>
      <c r="AJ483" s="3">
        <v>16.66</v>
      </c>
      <c r="AK483" s="3">
        <v>29.75</v>
      </c>
      <c r="AL483" s="3">
        <v>31.4</v>
      </c>
      <c r="AM483" s="3">
        <v>6.0380000000000003</v>
      </c>
    </row>
    <row r="484" spans="1:39">
      <c r="A484" s="34">
        <v>39504</v>
      </c>
      <c r="B484" s="3">
        <v>28.457999999999998</v>
      </c>
      <c r="C484" s="3">
        <v>63.45</v>
      </c>
      <c r="E484" s="3">
        <v>14.64</v>
      </c>
      <c r="F484" s="3">
        <v>17.13</v>
      </c>
      <c r="G484" s="3">
        <v>110.846</v>
      </c>
      <c r="H484" s="3">
        <v>141.10001</v>
      </c>
      <c r="I484" s="3">
        <v>48.728999999999999</v>
      </c>
      <c r="K484" s="3">
        <v>37.636000000000003</v>
      </c>
      <c r="M484" s="3">
        <v>18.920000000000002</v>
      </c>
      <c r="N484" s="3">
        <v>142.69999999999999</v>
      </c>
      <c r="O484" s="3">
        <v>80.072999999999993</v>
      </c>
      <c r="P484" s="3">
        <v>74.349999999999994</v>
      </c>
      <c r="Q484" s="3">
        <v>3.28</v>
      </c>
      <c r="R484" s="3">
        <v>96.564999999999998</v>
      </c>
      <c r="S484" s="3">
        <v>7.53</v>
      </c>
      <c r="T484" s="3">
        <v>14.15</v>
      </c>
      <c r="U484" s="3">
        <v>5.93</v>
      </c>
      <c r="V484" s="3">
        <v>24</v>
      </c>
      <c r="W484" s="3">
        <v>1.45</v>
      </c>
      <c r="X484" s="3">
        <v>42.7</v>
      </c>
      <c r="Y484" s="3">
        <v>54.5</v>
      </c>
      <c r="Z484" s="3">
        <v>49.95</v>
      </c>
      <c r="AA484" s="3">
        <v>4.2300000000000004</v>
      </c>
      <c r="AB484" s="3">
        <v>18.727</v>
      </c>
      <c r="AC484" s="3">
        <v>17.581</v>
      </c>
      <c r="AD484" s="3">
        <v>38.933</v>
      </c>
      <c r="AE484" s="3">
        <v>135.69999999999999</v>
      </c>
      <c r="AF484" s="3">
        <v>14.74</v>
      </c>
      <c r="AG484" s="3">
        <v>51.6</v>
      </c>
      <c r="AH484" s="3">
        <v>1.85</v>
      </c>
      <c r="AI484" s="3">
        <v>4.46</v>
      </c>
      <c r="AJ484" s="3">
        <v>15.92</v>
      </c>
      <c r="AK484" s="3">
        <v>28.9</v>
      </c>
      <c r="AL484" s="3">
        <v>30.9</v>
      </c>
      <c r="AM484" s="3">
        <v>6.0179999999999998</v>
      </c>
    </row>
    <row r="485" spans="1:39">
      <c r="A485" s="34">
        <v>39503</v>
      </c>
      <c r="B485" s="3">
        <v>27.207999999999998</v>
      </c>
      <c r="C485" s="3">
        <v>62.95</v>
      </c>
      <c r="E485" s="3">
        <v>14.64</v>
      </c>
      <c r="F485" s="3">
        <v>16.641999999999999</v>
      </c>
      <c r="G485" s="3">
        <v>107.88200000000001</v>
      </c>
      <c r="H485" s="3">
        <v>138.80000000000001</v>
      </c>
      <c r="I485" s="3">
        <v>48.637</v>
      </c>
      <c r="K485" s="3">
        <v>36.682000000000002</v>
      </c>
      <c r="M485" s="3">
        <v>18.84</v>
      </c>
      <c r="N485" s="3">
        <v>140.89999</v>
      </c>
      <c r="O485" s="3">
        <v>79.548000000000002</v>
      </c>
      <c r="P485" s="3">
        <v>73.5</v>
      </c>
      <c r="Q485" s="3">
        <v>3.28</v>
      </c>
      <c r="R485" s="3">
        <v>92.808000000000007</v>
      </c>
      <c r="S485" s="3">
        <v>7.55</v>
      </c>
      <c r="T485" s="3">
        <v>13.8</v>
      </c>
      <c r="U485" s="3">
        <v>5.91</v>
      </c>
      <c r="V485" s="3">
        <v>22.85</v>
      </c>
      <c r="W485" s="3">
        <v>1.52</v>
      </c>
      <c r="X485" s="3">
        <v>42.25</v>
      </c>
      <c r="Y485" s="3">
        <v>52.545000000000002</v>
      </c>
      <c r="Z485" s="3">
        <v>50.2</v>
      </c>
      <c r="AA485" s="3">
        <v>4.2</v>
      </c>
      <c r="AB485" s="3">
        <v>17.564</v>
      </c>
      <c r="AC485" s="3">
        <v>16.420999999999999</v>
      </c>
      <c r="AD485" s="3">
        <v>36.558</v>
      </c>
      <c r="AE485" s="3">
        <v>130.39999</v>
      </c>
      <c r="AF485" s="3">
        <v>14.74</v>
      </c>
      <c r="AG485" s="3">
        <v>49.9</v>
      </c>
      <c r="AH485" s="3">
        <v>1.8520000000000001</v>
      </c>
      <c r="AI485" s="3">
        <v>4.46</v>
      </c>
      <c r="AJ485" s="3">
        <v>15.9</v>
      </c>
      <c r="AK485" s="3">
        <v>28.2</v>
      </c>
      <c r="AL485" s="3">
        <v>30.25</v>
      </c>
      <c r="AM485" s="3">
        <v>5.8680000000000003</v>
      </c>
    </row>
    <row r="486" spans="1:39">
      <c r="A486" s="34">
        <v>39500</v>
      </c>
      <c r="B486" s="3">
        <v>27.917000000000002</v>
      </c>
      <c r="C486" s="3">
        <v>60.5</v>
      </c>
      <c r="E486" s="3">
        <v>14.96</v>
      </c>
      <c r="F486" s="3">
        <v>16.454000000000001</v>
      </c>
      <c r="G486" s="3">
        <v>106.123</v>
      </c>
      <c r="H486" s="3">
        <v>139.60001</v>
      </c>
      <c r="I486" s="3">
        <v>49.875999999999998</v>
      </c>
      <c r="K486" s="3">
        <v>36.636000000000003</v>
      </c>
      <c r="M486" s="3">
        <v>18.739999999999998</v>
      </c>
      <c r="N486" s="3">
        <v>146.89999</v>
      </c>
      <c r="O486" s="3">
        <v>79.984999999999999</v>
      </c>
      <c r="P486" s="3">
        <v>74.150000000000006</v>
      </c>
      <c r="Q486" s="3">
        <v>3.28</v>
      </c>
      <c r="R486" s="3">
        <v>94.710999999999999</v>
      </c>
      <c r="S486" s="3">
        <v>7.56</v>
      </c>
      <c r="T486" s="3">
        <v>13.55</v>
      </c>
      <c r="U486" s="3">
        <v>5.91</v>
      </c>
      <c r="V486" s="3">
        <v>21.9</v>
      </c>
      <c r="W486" s="3">
        <v>1.42</v>
      </c>
      <c r="X486" s="3">
        <v>43.1</v>
      </c>
      <c r="Y486" s="3">
        <v>52.726999999999997</v>
      </c>
      <c r="Z486" s="3">
        <v>50.85</v>
      </c>
      <c r="AA486" s="3">
        <v>4.18</v>
      </c>
      <c r="AB486" s="3">
        <v>17.981999999999999</v>
      </c>
      <c r="AC486" s="3">
        <v>16.300999999999998</v>
      </c>
      <c r="AD486" s="3">
        <v>38.302999999999997</v>
      </c>
      <c r="AE486" s="3">
        <v>131.19999999999999</v>
      </c>
      <c r="AF486" s="3">
        <v>14.5</v>
      </c>
      <c r="AG486" s="3">
        <v>52.05</v>
      </c>
      <c r="AH486" s="3">
        <v>1.86</v>
      </c>
      <c r="AI486" s="3">
        <v>4.43</v>
      </c>
      <c r="AJ486" s="3">
        <v>15.8</v>
      </c>
      <c r="AK486" s="3">
        <v>28.25</v>
      </c>
      <c r="AL486" s="3">
        <v>29.7</v>
      </c>
      <c r="AM486" s="3">
        <v>5.9480000000000004</v>
      </c>
    </row>
    <row r="487" spans="1:39">
      <c r="A487" s="34">
        <v>39499</v>
      </c>
      <c r="B487" s="3">
        <v>28.75</v>
      </c>
      <c r="C487" s="3">
        <v>60.2</v>
      </c>
      <c r="E487" s="3">
        <v>15.16</v>
      </c>
      <c r="F487" s="3">
        <v>16.454000000000001</v>
      </c>
      <c r="G487" s="3">
        <v>105.753</v>
      </c>
      <c r="H487" s="3">
        <v>139.80000000000001</v>
      </c>
      <c r="I487" s="3">
        <v>51.115000000000002</v>
      </c>
      <c r="K487" s="3">
        <v>37</v>
      </c>
      <c r="M487" s="3">
        <v>19.02</v>
      </c>
      <c r="N487" s="3">
        <v>153.19999999999999</v>
      </c>
      <c r="O487" s="3">
        <v>82.825999999999993</v>
      </c>
      <c r="P487" s="3">
        <v>74.099999999999994</v>
      </c>
      <c r="Q487" s="3">
        <v>3.22</v>
      </c>
      <c r="R487" s="3">
        <v>97.59</v>
      </c>
      <c r="S487" s="3">
        <v>7.69</v>
      </c>
      <c r="T487" s="3">
        <v>14.3</v>
      </c>
      <c r="U487" s="3">
        <v>5.92</v>
      </c>
      <c r="V487" s="3">
        <v>22.65</v>
      </c>
      <c r="W487" s="3">
        <v>1.44</v>
      </c>
      <c r="X487" s="3">
        <v>43</v>
      </c>
      <c r="Y487" s="3">
        <v>55</v>
      </c>
      <c r="Z487" s="3">
        <v>50.55</v>
      </c>
      <c r="AA487" s="3">
        <v>4.26</v>
      </c>
      <c r="AB487" s="3">
        <v>18.454999999999998</v>
      </c>
      <c r="AC487" s="3">
        <v>17.324999999999999</v>
      </c>
      <c r="AD487" s="3">
        <v>40</v>
      </c>
      <c r="AE487" s="3">
        <v>132.69999999999999</v>
      </c>
      <c r="AF487" s="3">
        <v>14.5</v>
      </c>
      <c r="AG487" s="3">
        <v>51.2</v>
      </c>
      <c r="AH487" s="3">
        <v>1.86</v>
      </c>
      <c r="AI487" s="3">
        <v>4.41</v>
      </c>
      <c r="AJ487" s="3">
        <v>16.18</v>
      </c>
      <c r="AK487" s="3">
        <v>28.5</v>
      </c>
      <c r="AL487" s="3">
        <v>29.4</v>
      </c>
      <c r="AM487" s="3">
        <v>6.0880000000000001</v>
      </c>
    </row>
    <row r="488" spans="1:39">
      <c r="A488" s="34">
        <v>39498</v>
      </c>
      <c r="B488" s="3">
        <v>28.667000000000002</v>
      </c>
      <c r="C488" s="3">
        <v>59.2</v>
      </c>
      <c r="E488" s="3">
        <v>15.2</v>
      </c>
      <c r="F488" s="3">
        <v>16.116</v>
      </c>
      <c r="G488" s="3">
        <v>104.364</v>
      </c>
      <c r="H488" s="3">
        <v>138</v>
      </c>
      <c r="I488" s="3">
        <v>51.802999999999997</v>
      </c>
      <c r="K488" s="3">
        <v>36.773000000000003</v>
      </c>
      <c r="M488" s="3">
        <v>19</v>
      </c>
      <c r="N488" s="3">
        <v>157.5</v>
      </c>
      <c r="O488" s="3">
        <v>83.088999999999999</v>
      </c>
      <c r="P488" s="3">
        <v>73.900000000000006</v>
      </c>
      <c r="Q488" s="3">
        <v>3.2</v>
      </c>
      <c r="R488" s="3">
        <v>96.858000000000004</v>
      </c>
      <c r="S488" s="3">
        <v>7.59</v>
      </c>
      <c r="T488" s="3">
        <v>13.675000000000001</v>
      </c>
      <c r="U488" s="3">
        <v>5.88</v>
      </c>
      <c r="V488" s="3">
        <v>22.2</v>
      </c>
      <c r="W488" s="3">
        <v>1.42</v>
      </c>
      <c r="X488" s="3">
        <v>42.85</v>
      </c>
      <c r="Y488" s="3">
        <v>56.908999999999999</v>
      </c>
      <c r="Z488" s="3">
        <v>50.55</v>
      </c>
      <c r="AA488" s="3">
        <v>4.2</v>
      </c>
      <c r="AB488" s="3">
        <v>18.908999999999999</v>
      </c>
      <c r="AC488" s="3">
        <v>17.709</v>
      </c>
      <c r="AD488" s="3">
        <v>40.387999999999998</v>
      </c>
      <c r="AE488" s="3">
        <v>137</v>
      </c>
      <c r="AF488" s="3">
        <v>14.5</v>
      </c>
      <c r="AG488" s="3">
        <v>51.8</v>
      </c>
      <c r="AH488" s="3">
        <v>1.8320000000000001</v>
      </c>
      <c r="AI488" s="3">
        <v>4.4000000000000004</v>
      </c>
      <c r="AJ488" s="3">
        <v>16.54</v>
      </c>
      <c r="AK488" s="3">
        <v>28.6</v>
      </c>
      <c r="AL488" s="3">
        <v>29</v>
      </c>
      <c r="AM488" s="3">
        <v>6.1379999999999999</v>
      </c>
    </row>
    <row r="489" spans="1:39">
      <c r="A489" s="34">
        <v>39497</v>
      </c>
      <c r="B489" s="3">
        <v>29.75</v>
      </c>
      <c r="C489" s="3">
        <v>60</v>
      </c>
      <c r="E489" s="3">
        <v>15.24</v>
      </c>
      <c r="F489" s="3">
        <v>16.641999999999999</v>
      </c>
      <c r="G489" s="3">
        <v>105.938</v>
      </c>
      <c r="H489" s="3">
        <v>138.5</v>
      </c>
      <c r="I489" s="3">
        <v>53.408999999999999</v>
      </c>
      <c r="K489" s="3">
        <v>36.817999999999998</v>
      </c>
      <c r="M489" s="3">
        <v>19.260000000000002</v>
      </c>
      <c r="N489" s="3">
        <v>161.80000000000001</v>
      </c>
      <c r="O489" s="3">
        <v>84.75</v>
      </c>
      <c r="P489" s="3">
        <v>74.7</v>
      </c>
      <c r="Q489" s="3">
        <v>3.22</v>
      </c>
      <c r="R489" s="3">
        <v>96.37</v>
      </c>
      <c r="S489" s="3">
        <v>7.72</v>
      </c>
      <c r="T489" s="3">
        <v>14</v>
      </c>
      <c r="U489" s="3">
        <v>5.83</v>
      </c>
      <c r="V489" s="3">
        <v>22.3</v>
      </c>
      <c r="W489" s="3">
        <v>1.42</v>
      </c>
      <c r="X489" s="3">
        <v>43.9</v>
      </c>
      <c r="Y489" s="3">
        <v>57.863999999999997</v>
      </c>
      <c r="Z489" s="3">
        <v>52.5</v>
      </c>
      <c r="AA489" s="3">
        <v>4.32</v>
      </c>
      <c r="AB489" s="3">
        <v>19.908999999999999</v>
      </c>
      <c r="AC489" s="3">
        <v>17.965</v>
      </c>
      <c r="AD489" s="3">
        <v>40.484999999999999</v>
      </c>
      <c r="AE489" s="3">
        <v>140</v>
      </c>
      <c r="AF489" s="3">
        <v>14.3</v>
      </c>
      <c r="AG489" s="3">
        <v>49.6</v>
      </c>
      <c r="AH489" s="3">
        <v>1.8620000000000001</v>
      </c>
      <c r="AI489" s="3">
        <v>4.43</v>
      </c>
      <c r="AJ489" s="3">
        <v>17</v>
      </c>
      <c r="AK489" s="3">
        <v>29.2</v>
      </c>
      <c r="AL489" s="3">
        <v>29.3</v>
      </c>
      <c r="AM489" s="3">
        <v>6.1980000000000004</v>
      </c>
    </row>
    <row r="490" spans="1:39">
      <c r="A490" s="34">
        <v>39496</v>
      </c>
      <c r="B490" s="3">
        <v>29.625</v>
      </c>
      <c r="C490" s="3">
        <v>60.6</v>
      </c>
      <c r="E490" s="3">
        <v>15.2</v>
      </c>
      <c r="F490" s="3">
        <v>16.303999999999998</v>
      </c>
      <c r="G490" s="3">
        <v>104.271</v>
      </c>
      <c r="H490" s="3">
        <v>136.10001</v>
      </c>
      <c r="I490" s="3">
        <v>53.96</v>
      </c>
      <c r="K490" s="3">
        <v>36.773000000000003</v>
      </c>
      <c r="M490" s="3">
        <v>18.940000000000001</v>
      </c>
      <c r="N490" s="3">
        <v>160.89999</v>
      </c>
      <c r="O490" s="3">
        <v>83.525999999999996</v>
      </c>
      <c r="P490" s="3">
        <v>74.150000000000006</v>
      </c>
      <c r="Q490" s="3">
        <v>3.09</v>
      </c>
      <c r="R490" s="3">
        <v>96.028000000000006</v>
      </c>
      <c r="S490" s="3">
        <v>7.7</v>
      </c>
      <c r="T490" s="3">
        <v>13.75</v>
      </c>
      <c r="U490" s="3">
        <v>5.88</v>
      </c>
      <c r="V490" s="3">
        <v>22</v>
      </c>
      <c r="W490" s="3">
        <v>1.43</v>
      </c>
      <c r="X490" s="3">
        <v>44.8</v>
      </c>
      <c r="Y490" s="3">
        <v>58.273000000000003</v>
      </c>
      <c r="Z490" s="3">
        <v>51.35</v>
      </c>
      <c r="AA490" s="3">
        <v>4.32</v>
      </c>
      <c r="AB490" s="3">
        <v>19.545000000000002</v>
      </c>
      <c r="AC490" s="3">
        <v>17.709</v>
      </c>
      <c r="AD490" s="3">
        <v>40.726999999999997</v>
      </c>
      <c r="AE490" s="3">
        <v>139.39999</v>
      </c>
      <c r="AF490" s="3">
        <v>14.3</v>
      </c>
      <c r="AG490" s="3">
        <v>46.85</v>
      </c>
      <c r="AH490" s="3">
        <v>1.9179999999999999</v>
      </c>
      <c r="AI490" s="3">
        <v>4.43</v>
      </c>
      <c r="AJ490" s="3">
        <v>16.8</v>
      </c>
      <c r="AK490" s="3">
        <v>29.25</v>
      </c>
      <c r="AL490" s="3">
        <v>29.5</v>
      </c>
      <c r="AM490" s="3">
        <v>6.1680000000000001</v>
      </c>
    </row>
    <row r="491" spans="1:39">
      <c r="A491" s="34">
        <v>39493</v>
      </c>
      <c r="B491" s="3">
        <v>29.957999999999998</v>
      </c>
      <c r="C491" s="3">
        <v>59.8</v>
      </c>
      <c r="E491" s="3">
        <v>15.28</v>
      </c>
      <c r="F491" s="3">
        <v>16.792000000000002</v>
      </c>
      <c r="G491" s="3">
        <v>106.30800000000001</v>
      </c>
      <c r="H491" s="3">
        <v>135.39999</v>
      </c>
      <c r="I491" s="3">
        <v>54.097000000000001</v>
      </c>
      <c r="K491" s="3">
        <v>37.863999999999997</v>
      </c>
      <c r="M491" s="3">
        <v>19.440000000000001</v>
      </c>
      <c r="N491" s="3">
        <v>164.7</v>
      </c>
      <c r="O491" s="3">
        <v>84.575000000000003</v>
      </c>
      <c r="P491" s="3">
        <v>74.900000000000006</v>
      </c>
      <c r="Q491" s="3">
        <v>3.13</v>
      </c>
      <c r="R491" s="3">
        <v>95.784000000000006</v>
      </c>
      <c r="S491" s="3">
        <v>7.99</v>
      </c>
      <c r="T491" s="3">
        <v>14.125</v>
      </c>
      <c r="U491" s="3">
        <v>5.72</v>
      </c>
      <c r="V491" s="3">
        <v>22.55</v>
      </c>
      <c r="W491" s="3">
        <v>1.48</v>
      </c>
      <c r="X491" s="3">
        <v>44</v>
      </c>
      <c r="Y491" s="3">
        <v>58.817999999999998</v>
      </c>
      <c r="Z491" s="3">
        <v>52.8</v>
      </c>
      <c r="AA491" s="3">
        <v>4.4000000000000004</v>
      </c>
      <c r="AB491" s="3">
        <v>19.773</v>
      </c>
      <c r="AC491" s="3">
        <v>18.350000000000001</v>
      </c>
      <c r="AD491" s="3">
        <v>41.648000000000003</v>
      </c>
      <c r="AE491" s="3">
        <v>141.80000000000001</v>
      </c>
      <c r="AF491" s="3">
        <v>14.3</v>
      </c>
      <c r="AG491" s="3">
        <v>47</v>
      </c>
      <c r="AH491" s="3">
        <v>1.89</v>
      </c>
      <c r="AI491" s="3">
        <v>4.4400000000000004</v>
      </c>
      <c r="AJ491" s="3">
        <v>16.899999999999999</v>
      </c>
      <c r="AK491" s="3">
        <v>29.4</v>
      </c>
      <c r="AL491" s="3">
        <v>30.2</v>
      </c>
      <c r="AM491" s="3">
        <v>6.1580000000000004</v>
      </c>
    </row>
    <row r="492" spans="1:39">
      <c r="A492" s="34">
        <v>39492</v>
      </c>
      <c r="B492" s="3">
        <v>30.582999999999998</v>
      </c>
      <c r="C492" s="3">
        <v>61</v>
      </c>
      <c r="E492" s="3">
        <v>15.44</v>
      </c>
      <c r="F492" s="3">
        <v>16.565999999999999</v>
      </c>
      <c r="G492" s="3">
        <v>107.605</v>
      </c>
      <c r="H492" s="3">
        <v>136.89999</v>
      </c>
      <c r="I492" s="3">
        <v>56.07</v>
      </c>
      <c r="K492" s="3">
        <v>39.045000000000002</v>
      </c>
      <c r="M492" s="3">
        <v>19.64</v>
      </c>
      <c r="N492" s="3">
        <v>165.5</v>
      </c>
      <c r="O492" s="3">
        <v>84.093999999999994</v>
      </c>
      <c r="P492" s="3">
        <v>74.95</v>
      </c>
      <c r="Q492" s="3">
        <v>3.22</v>
      </c>
      <c r="R492" s="3">
        <v>95.978999999999999</v>
      </c>
      <c r="S492" s="3">
        <v>7.78</v>
      </c>
      <c r="T492" s="3">
        <v>14.35</v>
      </c>
      <c r="U492" s="3">
        <v>6</v>
      </c>
      <c r="V492" s="3">
        <v>23</v>
      </c>
      <c r="W492" s="3">
        <v>1.46</v>
      </c>
      <c r="X492" s="3">
        <v>44.5</v>
      </c>
      <c r="Y492" s="3">
        <v>58.182000000000002</v>
      </c>
      <c r="Z492" s="3">
        <v>53.3</v>
      </c>
      <c r="AA492" s="3">
        <v>4.3499999999999996</v>
      </c>
      <c r="AB492" s="3">
        <v>19.864000000000001</v>
      </c>
      <c r="AC492" s="3">
        <v>18.776</v>
      </c>
      <c r="AD492" s="3">
        <v>41.308999999999997</v>
      </c>
      <c r="AE492" s="3">
        <v>142</v>
      </c>
      <c r="AF492" s="3">
        <v>14.3</v>
      </c>
      <c r="AG492" s="3">
        <v>48.6</v>
      </c>
      <c r="AH492" s="3">
        <v>1.925</v>
      </c>
      <c r="AI492" s="3">
        <v>4.45</v>
      </c>
      <c r="AJ492" s="3">
        <v>16.760000000000002</v>
      </c>
      <c r="AK492" s="3">
        <v>28.9</v>
      </c>
      <c r="AL492" s="3">
        <v>29.6</v>
      </c>
      <c r="AM492" s="3">
        <v>6.1479999999999997</v>
      </c>
    </row>
    <row r="493" spans="1:39">
      <c r="A493" s="34">
        <v>39491</v>
      </c>
      <c r="B493" s="3">
        <v>29.332999999999998</v>
      </c>
      <c r="C493" s="3">
        <v>61.55</v>
      </c>
      <c r="E493" s="3">
        <v>15</v>
      </c>
      <c r="F493" s="3">
        <v>16.303999999999998</v>
      </c>
      <c r="G493" s="3">
        <v>104.086</v>
      </c>
      <c r="H493" s="3">
        <v>135.39999</v>
      </c>
      <c r="I493" s="3">
        <v>54.648000000000003</v>
      </c>
      <c r="K493" s="3">
        <v>37.136000000000003</v>
      </c>
      <c r="M493" s="3">
        <v>19</v>
      </c>
      <c r="N493" s="3">
        <v>158.5</v>
      </c>
      <c r="O493" s="3">
        <v>83.263000000000005</v>
      </c>
      <c r="P493" s="3">
        <v>72.3</v>
      </c>
      <c r="Q493" s="3">
        <v>3.14</v>
      </c>
      <c r="R493" s="3">
        <v>91.587999999999994</v>
      </c>
      <c r="S493" s="3">
        <v>7.89</v>
      </c>
      <c r="T493" s="3">
        <v>13.85</v>
      </c>
      <c r="U493" s="3">
        <v>5.9</v>
      </c>
      <c r="V493" s="3">
        <v>22.7</v>
      </c>
      <c r="W493" s="3">
        <v>1.46</v>
      </c>
      <c r="X493" s="3">
        <v>44.15</v>
      </c>
      <c r="Y493" s="3">
        <v>56.545000000000002</v>
      </c>
      <c r="Z493" s="3">
        <v>51.3</v>
      </c>
      <c r="AA493" s="3">
        <v>4.3600000000000003</v>
      </c>
      <c r="AB493" s="3">
        <v>19.408999999999999</v>
      </c>
      <c r="AC493" s="3">
        <v>17.88</v>
      </c>
      <c r="AD493" s="3">
        <v>40.630000000000003</v>
      </c>
      <c r="AE493" s="3">
        <v>137.89999</v>
      </c>
      <c r="AF493" s="3">
        <v>14.3</v>
      </c>
      <c r="AG493" s="3">
        <v>47.25</v>
      </c>
      <c r="AH493" s="3">
        <v>1.9350000000000001</v>
      </c>
      <c r="AI493" s="3">
        <v>4.43</v>
      </c>
      <c r="AJ493" s="3">
        <v>16.68</v>
      </c>
      <c r="AK493" s="3">
        <v>28.2</v>
      </c>
      <c r="AL493" s="3">
        <v>29.2</v>
      </c>
      <c r="AM493" s="3">
        <v>5.968</v>
      </c>
    </row>
    <row r="494" spans="1:39">
      <c r="A494" s="34">
        <v>39490</v>
      </c>
      <c r="B494" s="3">
        <v>30.625</v>
      </c>
      <c r="C494" s="3">
        <v>61.15</v>
      </c>
      <c r="E494" s="3">
        <v>14.88</v>
      </c>
      <c r="F494" s="3">
        <v>16.003</v>
      </c>
      <c r="G494" s="3">
        <v>102.14100000000001</v>
      </c>
      <c r="H494" s="3">
        <v>137.39999</v>
      </c>
      <c r="I494" s="3">
        <v>55.061</v>
      </c>
      <c r="K494" s="3">
        <v>37.545000000000002</v>
      </c>
      <c r="M494" s="3">
        <v>19.02</v>
      </c>
      <c r="N494" s="3">
        <v>160.30000000000001</v>
      </c>
      <c r="O494" s="3">
        <v>85.448999999999998</v>
      </c>
      <c r="P494" s="3">
        <v>73.349999999999994</v>
      </c>
      <c r="Q494" s="3">
        <v>3.12</v>
      </c>
      <c r="R494" s="3">
        <v>95.198999999999998</v>
      </c>
      <c r="S494" s="3">
        <v>7.62</v>
      </c>
      <c r="T494" s="3">
        <v>14</v>
      </c>
      <c r="U494" s="3">
        <v>5.83</v>
      </c>
      <c r="V494" s="3">
        <v>22.75</v>
      </c>
      <c r="W494" s="3">
        <v>1.42</v>
      </c>
      <c r="X494" s="3">
        <v>42.6</v>
      </c>
      <c r="Y494" s="3">
        <v>55.363999999999997</v>
      </c>
      <c r="Z494" s="3">
        <v>49.7</v>
      </c>
      <c r="AA494" s="3">
        <v>4.3</v>
      </c>
      <c r="AB494" s="3">
        <v>19.454999999999998</v>
      </c>
      <c r="AC494" s="3">
        <v>17.283000000000001</v>
      </c>
      <c r="AD494" s="3">
        <v>39.369999999999997</v>
      </c>
      <c r="AE494" s="3">
        <v>135.30000000000001</v>
      </c>
      <c r="AF494" s="3">
        <v>14</v>
      </c>
      <c r="AG494" s="3">
        <v>45.95</v>
      </c>
      <c r="AH494" s="3">
        <v>1.893</v>
      </c>
      <c r="AI494" s="3">
        <v>4.43</v>
      </c>
      <c r="AJ494" s="3">
        <v>17.2</v>
      </c>
      <c r="AK494" s="3">
        <v>28.35</v>
      </c>
      <c r="AL494" s="3">
        <v>28.9</v>
      </c>
      <c r="AM494" s="3">
        <v>5.8780000000000001</v>
      </c>
    </row>
    <row r="495" spans="1:39">
      <c r="A495" s="34">
        <v>39489</v>
      </c>
      <c r="B495" s="3">
        <v>29.667000000000002</v>
      </c>
      <c r="C495" s="3">
        <v>60.95</v>
      </c>
      <c r="E495" s="3">
        <v>15.04</v>
      </c>
      <c r="F495" s="3">
        <v>15.778</v>
      </c>
      <c r="G495" s="3">
        <v>101.215</v>
      </c>
      <c r="H495" s="3">
        <v>138.30000000000001</v>
      </c>
      <c r="I495" s="3">
        <v>56.436999999999998</v>
      </c>
      <c r="K495" s="3">
        <v>36.591000000000001</v>
      </c>
      <c r="M495" s="3">
        <v>18.64</v>
      </c>
      <c r="N495" s="3">
        <v>158.89999</v>
      </c>
      <c r="O495" s="3">
        <v>85.93</v>
      </c>
      <c r="P495" s="3">
        <v>73.150000000000006</v>
      </c>
      <c r="Q495" s="3">
        <v>3.12</v>
      </c>
      <c r="R495" s="3">
        <v>91.245999999999995</v>
      </c>
      <c r="S495" s="3">
        <v>7.56</v>
      </c>
      <c r="T495" s="3">
        <v>13.15</v>
      </c>
      <c r="U495" s="3">
        <v>6.13</v>
      </c>
      <c r="V495" s="3">
        <v>22.55</v>
      </c>
      <c r="W495" s="3">
        <v>1.5</v>
      </c>
      <c r="X495" s="3">
        <v>41.55</v>
      </c>
      <c r="Y495" s="3">
        <v>54.182000000000002</v>
      </c>
      <c r="Z495" s="3">
        <v>49.15</v>
      </c>
      <c r="AA495" s="3">
        <v>4.2699999999999996</v>
      </c>
      <c r="AB495" s="3">
        <v>18.727</v>
      </c>
      <c r="AC495" s="3">
        <v>17.239999999999998</v>
      </c>
      <c r="AD495" s="3">
        <v>38.835999999999999</v>
      </c>
      <c r="AE495" s="3">
        <v>134.19999999999999</v>
      </c>
      <c r="AF495" s="3">
        <v>14.5</v>
      </c>
      <c r="AG495" s="3">
        <v>44.4</v>
      </c>
      <c r="AH495" s="3">
        <v>1.87</v>
      </c>
      <c r="AI495" s="3">
        <v>4.38</v>
      </c>
      <c r="AJ495" s="3">
        <v>17.02</v>
      </c>
      <c r="AK495" s="3">
        <v>28.05</v>
      </c>
      <c r="AL495" s="3">
        <v>28.75</v>
      </c>
      <c r="AM495" s="3">
        <v>5.7889999999999997</v>
      </c>
    </row>
    <row r="496" spans="1:39">
      <c r="A496" s="34">
        <v>39486</v>
      </c>
      <c r="B496" s="4"/>
      <c r="C496" s="4"/>
      <c r="E496" s="4"/>
      <c r="F496" s="4"/>
      <c r="G496" s="4"/>
      <c r="H496" s="4"/>
      <c r="I496" s="4"/>
      <c r="K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spans="1:39">
      <c r="A497" s="34">
        <v>39485</v>
      </c>
      <c r="B497" s="4"/>
      <c r="C497" s="4"/>
      <c r="E497" s="4"/>
      <c r="F497" s="4"/>
      <c r="G497" s="4"/>
      <c r="H497" s="4"/>
      <c r="I497" s="4"/>
      <c r="K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spans="1:39">
      <c r="A498" s="34">
        <v>39484</v>
      </c>
      <c r="B498" s="3">
        <v>29.582999999999998</v>
      </c>
      <c r="C498" s="3">
        <v>63</v>
      </c>
      <c r="E498" s="3">
        <v>15.04</v>
      </c>
      <c r="F498" s="3">
        <v>15.89</v>
      </c>
      <c r="G498" s="3">
        <v>105.47499999999999</v>
      </c>
      <c r="H498" s="3">
        <v>142.19999999999999</v>
      </c>
      <c r="I498" s="3">
        <v>54.877000000000002</v>
      </c>
      <c r="K498" s="3">
        <v>38.045000000000002</v>
      </c>
      <c r="M498" s="3">
        <v>19.04</v>
      </c>
      <c r="N498" s="3">
        <v>165.89999</v>
      </c>
      <c r="O498" s="3">
        <v>86.016999999999996</v>
      </c>
      <c r="P498" s="3">
        <v>73.7</v>
      </c>
      <c r="Q498" s="3">
        <v>3.11</v>
      </c>
      <c r="R498" s="3">
        <v>93.393000000000001</v>
      </c>
      <c r="S498" s="3">
        <v>7.87</v>
      </c>
      <c r="T498" s="3">
        <v>13.5</v>
      </c>
      <c r="U498" s="3">
        <v>6.15</v>
      </c>
      <c r="V498" s="3">
        <v>23.55</v>
      </c>
      <c r="W498" s="3">
        <v>1.48</v>
      </c>
      <c r="X498" s="3">
        <v>42.35</v>
      </c>
      <c r="Y498" s="3">
        <v>55.408999999999999</v>
      </c>
      <c r="Z498" s="3">
        <v>51.8</v>
      </c>
      <c r="AA498" s="3">
        <v>4.2699999999999996</v>
      </c>
      <c r="AB498" s="3">
        <v>19</v>
      </c>
      <c r="AC498" s="3">
        <v>17.581</v>
      </c>
      <c r="AD498" s="3">
        <v>39.320999999999998</v>
      </c>
      <c r="AE498" s="3">
        <v>139.5</v>
      </c>
      <c r="AF498" s="3">
        <v>14.5</v>
      </c>
      <c r="AG498" s="3">
        <v>45</v>
      </c>
      <c r="AH498" s="3">
        <v>1.847</v>
      </c>
      <c r="AI498" s="3">
        <v>4.45</v>
      </c>
      <c r="AJ498" s="3">
        <v>17.22</v>
      </c>
      <c r="AK498" s="3">
        <v>29.05</v>
      </c>
      <c r="AL498" s="3">
        <v>29.9</v>
      </c>
      <c r="AM498" s="3">
        <v>5.8390000000000004</v>
      </c>
    </row>
    <row r="499" spans="1:39">
      <c r="A499" s="34">
        <v>39483</v>
      </c>
      <c r="B499" s="3">
        <v>27.832999999999998</v>
      </c>
      <c r="C499" s="3">
        <v>65.3</v>
      </c>
      <c r="E499" s="3">
        <v>15.56</v>
      </c>
      <c r="F499" s="3">
        <v>16.905000000000001</v>
      </c>
      <c r="G499" s="3">
        <v>110.012</v>
      </c>
      <c r="H499" s="3">
        <v>149</v>
      </c>
      <c r="I499" s="3">
        <v>55.152999999999999</v>
      </c>
      <c r="K499" s="3">
        <v>40</v>
      </c>
      <c r="M499" s="3">
        <v>19.68</v>
      </c>
      <c r="N499" s="3">
        <v>171.5</v>
      </c>
      <c r="O499" s="3">
        <v>90.738</v>
      </c>
      <c r="P499" s="3">
        <v>76.3</v>
      </c>
      <c r="Q499" s="3">
        <v>3.26</v>
      </c>
      <c r="R499" s="3">
        <v>100.322</v>
      </c>
      <c r="S499" s="3">
        <v>8.1300000000000008</v>
      </c>
      <c r="T499" s="3">
        <v>14.55</v>
      </c>
      <c r="U499" s="3">
        <v>5.84</v>
      </c>
      <c r="V499" s="3">
        <v>24.05</v>
      </c>
      <c r="W499" s="3">
        <v>1.48</v>
      </c>
      <c r="X499" s="3">
        <v>42</v>
      </c>
      <c r="Y499" s="3">
        <v>57.908999999999999</v>
      </c>
      <c r="Z499" s="3">
        <v>54.7</v>
      </c>
      <c r="AA499" s="3">
        <v>4.3899999999999997</v>
      </c>
      <c r="AB499" s="3">
        <v>19.864000000000001</v>
      </c>
      <c r="AC499" s="3">
        <v>18.904</v>
      </c>
      <c r="AD499" s="3">
        <v>40.726999999999997</v>
      </c>
      <c r="AE499" s="3">
        <v>146.19999999999999</v>
      </c>
      <c r="AF499" s="3">
        <v>14.5</v>
      </c>
      <c r="AG499" s="3">
        <v>45.3</v>
      </c>
      <c r="AH499" s="3">
        <v>1.883</v>
      </c>
      <c r="AI499" s="3">
        <v>4.51</v>
      </c>
      <c r="AJ499" s="3">
        <v>17.760000000000002</v>
      </c>
      <c r="AK499" s="3">
        <v>30.6</v>
      </c>
      <c r="AL499" s="3">
        <v>31</v>
      </c>
      <c r="AM499" s="3">
        <v>5.9279999999999999</v>
      </c>
    </row>
    <row r="500" spans="1:39">
      <c r="A500" s="34">
        <v>39482</v>
      </c>
      <c r="B500" s="3">
        <v>27</v>
      </c>
      <c r="C500" s="3">
        <v>64.45</v>
      </c>
      <c r="E500" s="3">
        <v>14.96</v>
      </c>
      <c r="F500" s="3">
        <v>16.792000000000002</v>
      </c>
      <c r="G500" s="3">
        <v>111.864</v>
      </c>
      <c r="H500" s="3">
        <v>147.5</v>
      </c>
      <c r="I500" s="3">
        <v>57.493000000000002</v>
      </c>
      <c r="K500" s="3">
        <v>41.045000000000002</v>
      </c>
      <c r="M500" s="3">
        <v>19.84</v>
      </c>
      <c r="N500" s="3">
        <v>180</v>
      </c>
      <c r="O500" s="3">
        <v>90.738</v>
      </c>
      <c r="P500" s="3">
        <v>77.400000000000006</v>
      </c>
      <c r="Q500" s="3">
        <v>3.3</v>
      </c>
      <c r="R500" s="3">
        <v>103.83499999999999</v>
      </c>
      <c r="S500" s="3">
        <v>8.15</v>
      </c>
      <c r="T500" s="3">
        <v>15.35</v>
      </c>
      <c r="U500" s="3">
        <v>5.98</v>
      </c>
      <c r="V500" s="3">
        <v>24.3</v>
      </c>
      <c r="W500" s="3">
        <v>1.53</v>
      </c>
      <c r="X500" s="3">
        <v>42.2</v>
      </c>
      <c r="Y500" s="3">
        <v>58.408999999999999</v>
      </c>
      <c r="Z500" s="3">
        <v>54.15</v>
      </c>
      <c r="AA500" s="3">
        <v>4.45</v>
      </c>
      <c r="AB500" s="3">
        <v>19.908999999999999</v>
      </c>
      <c r="AC500" s="3">
        <v>19.971</v>
      </c>
      <c r="AD500" s="3">
        <v>40.679000000000002</v>
      </c>
      <c r="AE500" s="3">
        <v>147.5</v>
      </c>
      <c r="AF500" s="3">
        <v>14.02</v>
      </c>
      <c r="AG500" s="3">
        <v>44</v>
      </c>
      <c r="AH500" s="3">
        <v>1.855</v>
      </c>
      <c r="AI500" s="3">
        <v>4.5</v>
      </c>
      <c r="AJ500" s="3">
        <v>17.82</v>
      </c>
      <c r="AK500" s="3">
        <v>29.9</v>
      </c>
      <c r="AL500" s="3">
        <v>30.6</v>
      </c>
      <c r="AM500" s="3">
        <v>6.1379999999999999</v>
      </c>
    </row>
    <row r="501" spans="1:39">
      <c r="A501" s="34">
        <v>39479</v>
      </c>
      <c r="B501" s="3">
        <v>24.917000000000002</v>
      </c>
      <c r="C501" s="3">
        <v>62.5</v>
      </c>
      <c r="E501" s="3">
        <v>15.08</v>
      </c>
      <c r="F501" s="3">
        <v>16.454000000000001</v>
      </c>
      <c r="G501" s="3">
        <v>109.45699999999999</v>
      </c>
      <c r="H501" s="3">
        <v>148</v>
      </c>
      <c r="I501" s="3">
        <v>56.896000000000001</v>
      </c>
      <c r="K501" s="3">
        <v>40.091000000000001</v>
      </c>
      <c r="M501" s="3">
        <v>19.46</v>
      </c>
      <c r="N501" s="3">
        <v>170.7</v>
      </c>
      <c r="O501" s="3">
        <v>90.212999999999994</v>
      </c>
      <c r="P501" s="3">
        <v>76.900000000000006</v>
      </c>
      <c r="Q501" s="3">
        <v>3.12</v>
      </c>
      <c r="R501" s="3">
        <v>102.371</v>
      </c>
      <c r="S501" s="3">
        <v>8.4</v>
      </c>
      <c r="T501" s="3">
        <v>15.025</v>
      </c>
      <c r="U501" s="3">
        <v>5.99</v>
      </c>
      <c r="V501" s="3">
        <v>23.45</v>
      </c>
      <c r="W501" s="3">
        <v>1.48</v>
      </c>
      <c r="X501" s="3">
        <v>41.2</v>
      </c>
      <c r="Y501" s="3">
        <v>58.636000000000003</v>
      </c>
      <c r="Z501" s="3">
        <v>50.6</v>
      </c>
      <c r="AA501" s="3">
        <v>4.47</v>
      </c>
      <c r="AB501" s="3">
        <v>19.545000000000002</v>
      </c>
      <c r="AC501" s="3">
        <v>19.416</v>
      </c>
      <c r="AD501" s="3">
        <v>39.564</v>
      </c>
      <c r="AE501" s="3">
        <v>147.5</v>
      </c>
      <c r="AF501" s="3">
        <v>15.46</v>
      </c>
      <c r="AG501" s="3">
        <v>43.7</v>
      </c>
      <c r="AH501" s="3">
        <v>1.89</v>
      </c>
      <c r="AI501" s="3">
        <v>4.5</v>
      </c>
      <c r="AJ501" s="3">
        <v>17.46</v>
      </c>
      <c r="AK501" s="3">
        <v>29.15</v>
      </c>
      <c r="AL501" s="3">
        <v>30.45</v>
      </c>
      <c r="AM501" s="3">
        <v>5.8879999999999999</v>
      </c>
    </row>
    <row r="502" spans="1:39">
      <c r="A502" s="34">
        <v>39478</v>
      </c>
      <c r="B502" s="3">
        <v>26.832999999999998</v>
      </c>
      <c r="C502" s="3">
        <v>61.7</v>
      </c>
      <c r="E502" s="3">
        <v>15</v>
      </c>
      <c r="F502" s="3">
        <v>16.003</v>
      </c>
      <c r="G502" s="3">
        <v>107.04900000000001</v>
      </c>
      <c r="H502" s="3">
        <v>153.19999999999999</v>
      </c>
      <c r="I502" s="3">
        <v>56.345999999999997</v>
      </c>
      <c r="K502" s="3">
        <v>40.136000000000003</v>
      </c>
      <c r="M502" s="3">
        <v>19.260000000000002</v>
      </c>
      <c r="N502" s="3">
        <v>160.80000000000001</v>
      </c>
      <c r="O502" s="3">
        <v>92.661000000000001</v>
      </c>
      <c r="P502" s="3">
        <v>76.2</v>
      </c>
      <c r="Q502" s="3">
        <v>3.13</v>
      </c>
      <c r="R502" s="3">
        <v>98.37</v>
      </c>
      <c r="S502" s="3">
        <v>8.0299999999999994</v>
      </c>
      <c r="T502" s="3">
        <v>14.5</v>
      </c>
      <c r="U502" s="3">
        <v>5.96</v>
      </c>
      <c r="V502" s="3">
        <v>22.65</v>
      </c>
      <c r="W502" s="3">
        <v>1.51</v>
      </c>
      <c r="X502" s="3">
        <v>42.3</v>
      </c>
      <c r="Y502" s="3">
        <v>60.636000000000003</v>
      </c>
      <c r="Z502" s="3">
        <v>51.65</v>
      </c>
      <c r="AA502" s="3">
        <v>4.7</v>
      </c>
      <c r="AB502" s="3">
        <v>21.364000000000001</v>
      </c>
      <c r="AC502" s="3">
        <v>20.141999999999999</v>
      </c>
      <c r="AD502" s="3">
        <v>40.241999999999997</v>
      </c>
      <c r="AE502" s="3">
        <v>152.5</v>
      </c>
      <c r="AF502" s="3">
        <v>15.54</v>
      </c>
      <c r="AG502" s="3">
        <v>45.15</v>
      </c>
      <c r="AH502" s="3">
        <v>1.875</v>
      </c>
      <c r="AI502" s="3">
        <v>4.46</v>
      </c>
      <c r="AJ502" s="3">
        <v>17.3</v>
      </c>
      <c r="AK502" s="3">
        <v>29.9</v>
      </c>
      <c r="AL502" s="3">
        <v>29.5</v>
      </c>
      <c r="AM502" s="3">
        <v>5.5190000000000001</v>
      </c>
    </row>
    <row r="503" spans="1:39">
      <c r="A503" s="34">
        <v>39477</v>
      </c>
      <c r="B503" s="3">
        <v>25.125</v>
      </c>
      <c r="C503" s="3">
        <v>61.75</v>
      </c>
      <c r="E503" s="3">
        <v>15.12</v>
      </c>
      <c r="F503" s="3">
        <v>15.59</v>
      </c>
      <c r="G503" s="3">
        <v>108.438</v>
      </c>
      <c r="H503" s="3">
        <v>155.89999</v>
      </c>
      <c r="I503" s="3">
        <v>55.381999999999998</v>
      </c>
      <c r="K503" s="3">
        <v>40</v>
      </c>
      <c r="M503" s="3">
        <v>19</v>
      </c>
      <c r="N503" s="3">
        <v>166.5</v>
      </c>
      <c r="O503" s="3">
        <v>90.65</v>
      </c>
      <c r="P503" s="3">
        <v>76.3</v>
      </c>
      <c r="Q503" s="3">
        <v>3.21</v>
      </c>
      <c r="R503" s="3">
        <v>91.295000000000002</v>
      </c>
      <c r="S503" s="3">
        <v>8.4499999999999993</v>
      </c>
      <c r="T503" s="3">
        <v>14.25</v>
      </c>
      <c r="U503" s="3">
        <v>5.99</v>
      </c>
      <c r="V503" s="3">
        <v>23.25</v>
      </c>
      <c r="W503" s="3">
        <v>1.46</v>
      </c>
      <c r="X503" s="3">
        <v>41.5</v>
      </c>
      <c r="Y503" s="3">
        <v>61.908999999999999</v>
      </c>
      <c r="Z503" s="3">
        <v>50.3</v>
      </c>
      <c r="AA503" s="3">
        <v>4.5999999999999996</v>
      </c>
      <c r="AB503" s="3">
        <v>22.681999999999999</v>
      </c>
      <c r="AC503" s="3">
        <v>20.099</v>
      </c>
      <c r="AD503" s="3">
        <v>41.648000000000003</v>
      </c>
      <c r="AE503" s="3">
        <v>155.60001</v>
      </c>
      <c r="AF503" s="3">
        <v>15.4</v>
      </c>
      <c r="AG503" s="3">
        <v>43</v>
      </c>
      <c r="AH503" s="3">
        <v>1.855</v>
      </c>
      <c r="AI503" s="3">
        <v>4.46</v>
      </c>
      <c r="AJ503" s="3">
        <v>17.52</v>
      </c>
      <c r="AK503" s="3">
        <v>30.15</v>
      </c>
      <c r="AL503" s="3">
        <v>29.05</v>
      </c>
      <c r="AM503" s="3">
        <v>5.4390000000000001</v>
      </c>
    </row>
    <row r="504" spans="1:39">
      <c r="A504" s="34">
        <v>39476</v>
      </c>
      <c r="B504" s="3">
        <v>26.207999999999998</v>
      </c>
      <c r="C504" s="3">
        <v>60.65</v>
      </c>
      <c r="E504" s="3">
        <v>15.32</v>
      </c>
      <c r="F504" s="3">
        <v>15.778</v>
      </c>
      <c r="G504" s="3">
        <v>108.901</v>
      </c>
      <c r="H504" s="3">
        <v>154.30000000000001</v>
      </c>
      <c r="I504" s="3">
        <v>55.566000000000003</v>
      </c>
      <c r="K504" s="3">
        <v>40.908999999999999</v>
      </c>
      <c r="M504" s="3">
        <v>19.5</v>
      </c>
      <c r="N504" s="3">
        <v>177.89999</v>
      </c>
      <c r="O504" s="3">
        <v>90.825000000000003</v>
      </c>
      <c r="P504" s="3">
        <v>76.8</v>
      </c>
      <c r="Q504" s="3">
        <v>3.29</v>
      </c>
      <c r="R504" s="3">
        <v>96.028000000000006</v>
      </c>
      <c r="S504" s="3">
        <v>8.4</v>
      </c>
      <c r="T504" s="3">
        <v>14.324999999999999</v>
      </c>
      <c r="U504" s="3">
        <v>6</v>
      </c>
      <c r="V504" s="3">
        <v>23.25</v>
      </c>
      <c r="W504" s="3">
        <v>1.5</v>
      </c>
      <c r="X504" s="3">
        <v>41.6</v>
      </c>
      <c r="Y504" s="3">
        <v>63.182000000000002</v>
      </c>
      <c r="Z504" s="3">
        <v>50.85</v>
      </c>
      <c r="AA504" s="3">
        <v>4.74</v>
      </c>
      <c r="AB504" s="3">
        <v>22.908999999999999</v>
      </c>
      <c r="AC504" s="3">
        <v>20.184000000000001</v>
      </c>
      <c r="AD504" s="3">
        <v>41.454999999999998</v>
      </c>
      <c r="AE504" s="3">
        <v>159.69999999999999</v>
      </c>
      <c r="AF504" s="3">
        <v>15</v>
      </c>
      <c r="AG504" s="3">
        <v>42.05</v>
      </c>
      <c r="AH504" s="3">
        <v>1.86</v>
      </c>
      <c r="AI504" s="3">
        <v>4.4800000000000004</v>
      </c>
      <c r="AJ504" s="3">
        <v>17.559999999999999</v>
      </c>
      <c r="AK504" s="3">
        <v>31.1</v>
      </c>
      <c r="AL504" s="3">
        <v>28.3</v>
      </c>
      <c r="AM504" s="3">
        <v>5.27</v>
      </c>
    </row>
    <row r="505" spans="1:39">
      <c r="A505" s="34">
        <v>39475</v>
      </c>
      <c r="B505" s="3">
        <v>27.582999999999998</v>
      </c>
      <c r="C505" s="3">
        <v>59.7</v>
      </c>
      <c r="E505" s="3">
        <v>14.88</v>
      </c>
      <c r="F505" s="3">
        <v>15.364000000000001</v>
      </c>
      <c r="G505" s="3">
        <v>107.88200000000001</v>
      </c>
      <c r="H505" s="3">
        <v>150.69999999999999</v>
      </c>
      <c r="I505" s="3">
        <v>55.152999999999999</v>
      </c>
      <c r="K505" s="3">
        <v>40.363999999999997</v>
      </c>
      <c r="M505" s="3">
        <v>19.62</v>
      </c>
      <c r="N505" s="3">
        <v>179.5</v>
      </c>
      <c r="O505" s="3">
        <v>88.376999999999995</v>
      </c>
      <c r="P505" s="3">
        <v>75.55</v>
      </c>
      <c r="Q505" s="3">
        <v>3.38</v>
      </c>
      <c r="R505" s="3">
        <v>92.808000000000007</v>
      </c>
      <c r="S505" s="3">
        <v>9.16</v>
      </c>
      <c r="T505" s="3">
        <v>13.55</v>
      </c>
      <c r="U505" s="3">
        <v>5.99</v>
      </c>
      <c r="V505" s="3">
        <v>23.2</v>
      </c>
      <c r="W505" s="3">
        <v>1.43</v>
      </c>
      <c r="X505" s="3">
        <v>41.25</v>
      </c>
      <c r="Y505" s="3">
        <v>62.454999999999998</v>
      </c>
      <c r="Z505" s="3">
        <v>51.8</v>
      </c>
      <c r="AA505" s="3">
        <v>4.5599999999999996</v>
      </c>
      <c r="AB505" s="3">
        <v>22.818000000000001</v>
      </c>
      <c r="AC505" s="3">
        <v>20.27</v>
      </c>
      <c r="AD505" s="3">
        <v>40.582000000000001</v>
      </c>
      <c r="AE505" s="3">
        <v>153.69999999999999</v>
      </c>
      <c r="AF505" s="3">
        <v>14.2</v>
      </c>
      <c r="AG505" s="3">
        <v>43.2</v>
      </c>
      <c r="AH505" s="3">
        <v>1.8620000000000001</v>
      </c>
      <c r="AI505" s="3">
        <v>4.3899999999999997</v>
      </c>
      <c r="AJ505" s="3">
        <v>17.5</v>
      </c>
      <c r="AK505" s="3">
        <v>31.15</v>
      </c>
      <c r="AL505" s="3">
        <v>27.9</v>
      </c>
      <c r="AM505" s="3">
        <v>5.4889999999999999</v>
      </c>
    </row>
    <row r="506" spans="1:39">
      <c r="A506" s="34">
        <v>39472</v>
      </c>
      <c r="B506" s="3">
        <v>28.542000000000002</v>
      </c>
      <c r="C506" s="3">
        <v>61.55</v>
      </c>
      <c r="E506" s="3">
        <v>15.4</v>
      </c>
      <c r="F506" s="3">
        <v>15.627000000000001</v>
      </c>
      <c r="G506" s="3">
        <v>111.587</v>
      </c>
      <c r="H506" s="3">
        <v>154.10001</v>
      </c>
      <c r="I506" s="3">
        <v>57.125999999999998</v>
      </c>
      <c r="K506" s="3">
        <v>42.908999999999999</v>
      </c>
      <c r="M506" s="3">
        <v>20.6</v>
      </c>
      <c r="N506" s="3">
        <v>188.10001</v>
      </c>
      <c r="O506" s="3">
        <v>91.349000000000004</v>
      </c>
      <c r="P506" s="3">
        <v>77.5</v>
      </c>
      <c r="Q506" s="3">
        <v>3.4</v>
      </c>
      <c r="R506" s="3">
        <v>95.15</v>
      </c>
      <c r="S506" s="3">
        <v>9.33</v>
      </c>
      <c r="T506" s="3">
        <v>13.85</v>
      </c>
      <c r="U506" s="3">
        <v>6.09</v>
      </c>
      <c r="V506" s="3">
        <v>23.95</v>
      </c>
      <c r="W506" s="3">
        <v>1.45</v>
      </c>
      <c r="X506" s="3">
        <v>42</v>
      </c>
      <c r="Y506" s="3">
        <v>64.727000000000004</v>
      </c>
      <c r="Z506" s="3">
        <v>56.15</v>
      </c>
      <c r="AA506" s="3">
        <v>4.67</v>
      </c>
      <c r="AB506" s="3">
        <v>24.091000000000001</v>
      </c>
      <c r="AC506" s="3">
        <v>21.166</v>
      </c>
      <c r="AD506" s="3">
        <v>41.454999999999998</v>
      </c>
      <c r="AE506" s="3">
        <v>158.39999</v>
      </c>
      <c r="AF506" s="3">
        <v>14.32</v>
      </c>
      <c r="AG506" s="3">
        <v>46</v>
      </c>
      <c r="AH506" s="3">
        <v>1.8620000000000001</v>
      </c>
      <c r="AI506" s="3">
        <v>4.4400000000000004</v>
      </c>
      <c r="AJ506" s="3">
        <v>18.079999999999998</v>
      </c>
      <c r="AK506" s="3">
        <v>31.25</v>
      </c>
      <c r="AL506" s="3">
        <v>27.5</v>
      </c>
      <c r="AM506" s="3">
        <v>5.609</v>
      </c>
    </row>
    <row r="507" spans="1:39">
      <c r="A507" s="34">
        <v>39471</v>
      </c>
      <c r="B507" s="3">
        <v>27.5</v>
      </c>
      <c r="C507" s="3">
        <v>60.15</v>
      </c>
      <c r="E507" s="3">
        <v>15.28</v>
      </c>
      <c r="F507" s="3">
        <v>15.327</v>
      </c>
      <c r="G507" s="3">
        <v>106.864</v>
      </c>
      <c r="H507" s="3">
        <v>144</v>
      </c>
      <c r="I507" s="3">
        <v>55.887</v>
      </c>
      <c r="K507" s="3">
        <v>39.863999999999997</v>
      </c>
      <c r="M507" s="3">
        <v>19.46</v>
      </c>
      <c r="N507" s="3">
        <v>176.39999</v>
      </c>
      <c r="O507" s="3">
        <v>83.438000000000002</v>
      </c>
      <c r="P507" s="3">
        <v>75.599999999999994</v>
      </c>
      <c r="Q507" s="3">
        <v>3.37</v>
      </c>
      <c r="R507" s="3">
        <v>83.731999999999999</v>
      </c>
      <c r="S507" s="3">
        <v>9.3000000000000007</v>
      </c>
      <c r="T507" s="3">
        <v>12.775</v>
      </c>
      <c r="U507" s="3">
        <v>6.1</v>
      </c>
      <c r="V507" s="3">
        <v>23.4</v>
      </c>
      <c r="W507" s="3">
        <v>1.46</v>
      </c>
      <c r="X507" s="3">
        <v>41.7</v>
      </c>
      <c r="Y507" s="3">
        <v>61.091000000000001</v>
      </c>
      <c r="Z507" s="3">
        <v>54.2</v>
      </c>
      <c r="AA507" s="3">
        <v>4.41</v>
      </c>
      <c r="AB507" s="3">
        <v>22.273</v>
      </c>
      <c r="AC507" s="3">
        <v>19.672000000000001</v>
      </c>
      <c r="AD507" s="3">
        <v>38.691000000000003</v>
      </c>
      <c r="AE507" s="3">
        <v>151.19999999999999</v>
      </c>
      <c r="AF507" s="3">
        <v>14.22</v>
      </c>
      <c r="AG507" s="3">
        <v>42</v>
      </c>
      <c r="AH507" s="3">
        <v>1.847</v>
      </c>
      <c r="AI507" s="3">
        <v>4.4000000000000004</v>
      </c>
      <c r="AJ507" s="3">
        <v>17.440000000000001</v>
      </c>
      <c r="AK507" s="3">
        <v>30.25</v>
      </c>
      <c r="AL507" s="3">
        <v>26.3</v>
      </c>
      <c r="AM507" s="3">
        <v>5</v>
      </c>
    </row>
    <row r="508" spans="1:39">
      <c r="A508" s="34">
        <v>39470</v>
      </c>
      <c r="B508" s="3">
        <v>27.707999999999998</v>
      </c>
      <c r="C508" s="3">
        <v>60.5</v>
      </c>
      <c r="E508" s="3">
        <v>14.84</v>
      </c>
      <c r="F508" s="3">
        <v>16.228000000000002</v>
      </c>
      <c r="G508" s="3">
        <v>107.605</v>
      </c>
      <c r="H508" s="3">
        <v>149.89999</v>
      </c>
      <c r="I508" s="3">
        <v>56.942</v>
      </c>
      <c r="K508" s="3">
        <v>39.817999999999998</v>
      </c>
      <c r="M508" s="3">
        <v>19.96</v>
      </c>
      <c r="N508" s="3">
        <v>169.10001</v>
      </c>
      <c r="O508" s="3">
        <v>87.503</v>
      </c>
      <c r="P508" s="3">
        <v>77.900000000000006</v>
      </c>
      <c r="Q508" s="3">
        <v>3.4</v>
      </c>
      <c r="R508" s="3">
        <v>87.831000000000003</v>
      </c>
      <c r="S508" s="3">
        <v>8.41</v>
      </c>
      <c r="T508" s="3">
        <v>12.475</v>
      </c>
      <c r="U508" s="3">
        <v>6.15</v>
      </c>
      <c r="V508" s="3">
        <v>23.8</v>
      </c>
      <c r="W508" s="3">
        <v>1.46</v>
      </c>
      <c r="X508" s="3">
        <v>42</v>
      </c>
      <c r="Y508" s="3">
        <v>63.045000000000002</v>
      </c>
      <c r="Z508" s="3">
        <v>54.3</v>
      </c>
      <c r="AA508" s="3">
        <v>4.42</v>
      </c>
      <c r="AB508" s="3">
        <v>23.091000000000001</v>
      </c>
      <c r="AC508" s="3">
        <v>20.611000000000001</v>
      </c>
      <c r="AD508" s="3">
        <v>40.338999999999999</v>
      </c>
      <c r="AE508" s="3">
        <v>154.89999</v>
      </c>
      <c r="AF508" s="3">
        <v>14.02</v>
      </c>
      <c r="AG508" s="3">
        <v>42.1</v>
      </c>
      <c r="AH508" s="3">
        <v>1.768</v>
      </c>
      <c r="AI508" s="3">
        <v>4.4400000000000004</v>
      </c>
      <c r="AJ508" s="3">
        <v>17.940000000000001</v>
      </c>
      <c r="AK508" s="3">
        <v>30.3</v>
      </c>
      <c r="AL508" s="3">
        <v>27.35</v>
      </c>
      <c r="AM508" s="3">
        <v>5.09</v>
      </c>
    </row>
    <row r="509" spans="1:39">
      <c r="A509" s="34">
        <v>39469</v>
      </c>
      <c r="B509" s="3">
        <v>25.5</v>
      </c>
      <c r="C509" s="3">
        <v>57.8</v>
      </c>
      <c r="E509" s="3">
        <v>14.2</v>
      </c>
      <c r="F509" s="3">
        <v>15.664999999999999</v>
      </c>
      <c r="G509" s="3">
        <v>96.677999999999997</v>
      </c>
      <c r="H509" s="3">
        <v>138</v>
      </c>
      <c r="I509" s="3">
        <v>53.683999999999997</v>
      </c>
      <c r="K509" s="3">
        <v>36.408999999999999</v>
      </c>
      <c r="M509" s="3">
        <v>17.68</v>
      </c>
      <c r="N509" s="3">
        <v>156.30000000000001</v>
      </c>
      <c r="O509" s="3">
        <v>80.86</v>
      </c>
      <c r="P509" s="3">
        <v>73.599999999999994</v>
      </c>
      <c r="Q509" s="3">
        <v>3.4</v>
      </c>
      <c r="R509" s="3">
        <v>80.804000000000002</v>
      </c>
      <c r="S509" s="3">
        <v>8.1199999999999992</v>
      </c>
      <c r="T509" s="3">
        <v>11.574999999999999</v>
      </c>
      <c r="U509" s="3">
        <v>6.1</v>
      </c>
      <c r="V509" s="3">
        <v>23.1</v>
      </c>
      <c r="W509" s="3">
        <v>1.41</v>
      </c>
      <c r="X509" s="3">
        <v>43</v>
      </c>
      <c r="Y509" s="3">
        <v>58.636000000000003</v>
      </c>
      <c r="Z509" s="3">
        <v>51.6</v>
      </c>
      <c r="AA509" s="3">
        <v>4.2</v>
      </c>
      <c r="AB509" s="3">
        <v>21.135999999999999</v>
      </c>
      <c r="AC509" s="3">
        <v>18.690999999999999</v>
      </c>
      <c r="AD509" s="3">
        <v>34.811999999999998</v>
      </c>
      <c r="AE509" s="3">
        <v>141.69999999999999</v>
      </c>
      <c r="AF509" s="3">
        <v>14.06</v>
      </c>
      <c r="AG509" s="3">
        <v>42.45</v>
      </c>
      <c r="AH509" s="3">
        <v>1.75</v>
      </c>
      <c r="AI509" s="3">
        <v>4.33</v>
      </c>
      <c r="AJ509" s="3">
        <v>17</v>
      </c>
      <c r="AK509" s="3">
        <v>28.05</v>
      </c>
      <c r="AL509" s="3">
        <v>27</v>
      </c>
      <c r="AM509" s="3">
        <v>4.8209999999999997</v>
      </c>
    </row>
    <row r="510" spans="1:39">
      <c r="A510" s="34">
        <v>39468</v>
      </c>
      <c r="B510" s="3">
        <v>27.582999999999998</v>
      </c>
      <c r="C510" s="3">
        <v>60.35</v>
      </c>
      <c r="E510" s="3">
        <v>15.32</v>
      </c>
      <c r="F510" s="3">
        <v>16.529</v>
      </c>
      <c r="G510" s="3">
        <v>105.197</v>
      </c>
      <c r="H510" s="3">
        <v>146</v>
      </c>
      <c r="I510" s="3">
        <v>58.273000000000003</v>
      </c>
      <c r="K510" s="3">
        <v>41.045000000000002</v>
      </c>
      <c r="M510" s="3">
        <v>19.72</v>
      </c>
      <c r="N510" s="3">
        <v>173.39999</v>
      </c>
      <c r="O510" s="3">
        <v>85.361000000000004</v>
      </c>
      <c r="P510" s="3">
        <v>77.45</v>
      </c>
      <c r="Q510" s="3">
        <v>3.44</v>
      </c>
      <c r="R510" s="3">
        <v>85.683999999999997</v>
      </c>
      <c r="S510" s="3">
        <v>8.36</v>
      </c>
      <c r="T510" s="3">
        <v>12.475</v>
      </c>
      <c r="U510" s="3">
        <v>6.35</v>
      </c>
      <c r="V510" s="3">
        <v>23</v>
      </c>
      <c r="W510" s="3">
        <v>1.4</v>
      </c>
      <c r="X510" s="3">
        <v>44.5</v>
      </c>
      <c r="Y510" s="3">
        <v>62.454999999999998</v>
      </c>
      <c r="Z510" s="3">
        <v>53.05</v>
      </c>
      <c r="AA510" s="3">
        <v>4.4000000000000004</v>
      </c>
      <c r="AB510" s="3">
        <v>21.818000000000001</v>
      </c>
      <c r="AC510" s="3">
        <v>20.141999999999999</v>
      </c>
      <c r="AD510" s="3">
        <v>38.738999999999997</v>
      </c>
      <c r="AE510" s="3">
        <v>151.10001</v>
      </c>
      <c r="AF510" s="3">
        <v>14</v>
      </c>
      <c r="AG510" s="3">
        <v>43</v>
      </c>
      <c r="AH510" s="3">
        <v>1.788</v>
      </c>
      <c r="AI510" s="3">
        <v>4.41</v>
      </c>
      <c r="AJ510" s="3">
        <v>18.12</v>
      </c>
      <c r="AK510" s="3">
        <v>31.65</v>
      </c>
      <c r="AL510" s="3">
        <v>27.55</v>
      </c>
      <c r="AM510" s="3">
        <v>5.24</v>
      </c>
    </row>
    <row r="511" spans="1:39">
      <c r="A511" s="34">
        <v>39465</v>
      </c>
      <c r="B511" s="3">
        <v>27.417000000000002</v>
      </c>
      <c r="C511" s="3">
        <v>60.55</v>
      </c>
      <c r="E511" s="3">
        <v>15.6</v>
      </c>
      <c r="F511" s="3">
        <v>17.13</v>
      </c>
      <c r="G511" s="3">
        <v>109.642</v>
      </c>
      <c r="H511" s="3">
        <v>154.10001</v>
      </c>
      <c r="I511" s="3">
        <v>59.19</v>
      </c>
      <c r="K511" s="3">
        <v>42.273000000000003</v>
      </c>
      <c r="M511" s="3">
        <v>20.95</v>
      </c>
      <c r="N511" s="3">
        <v>184.3</v>
      </c>
      <c r="O511" s="3">
        <v>88.989000000000004</v>
      </c>
      <c r="P511" s="3">
        <v>80.2</v>
      </c>
      <c r="Q511" s="3">
        <v>3.58</v>
      </c>
      <c r="R511" s="3">
        <v>90.855999999999995</v>
      </c>
      <c r="S511" s="3">
        <v>8.7899999999999991</v>
      </c>
      <c r="T511" s="3">
        <v>12.85</v>
      </c>
      <c r="U511" s="3">
        <v>6.4</v>
      </c>
      <c r="V511" s="3">
        <v>24.6</v>
      </c>
      <c r="W511" s="3">
        <v>1.46</v>
      </c>
      <c r="X511" s="3">
        <v>45.65</v>
      </c>
      <c r="Y511" s="3">
        <v>65.409000000000006</v>
      </c>
      <c r="Z511" s="3">
        <v>57.6</v>
      </c>
      <c r="AA511" s="3">
        <v>4.63</v>
      </c>
      <c r="AB511" s="3">
        <v>23.454999999999998</v>
      </c>
      <c r="AC511" s="3">
        <v>21.635000000000002</v>
      </c>
      <c r="AD511" s="3">
        <v>41.261000000000003</v>
      </c>
      <c r="AE511" s="3">
        <v>159.39999</v>
      </c>
      <c r="AF511" s="3">
        <v>14.1</v>
      </c>
      <c r="AG511" s="3">
        <v>46.7</v>
      </c>
      <c r="AH511" s="3">
        <v>1.7729999999999999</v>
      </c>
      <c r="AI511" s="3">
        <v>4.47</v>
      </c>
      <c r="AJ511" s="3">
        <v>18.760000000000002</v>
      </c>
      <c r="AK511" s="3">
        <v>32.9</v>
      </c>
      <c r="AL511" s="3">
        <v>29</v>
      </c>
      <c r="AM511" s="3">
        <v>5.569</v>
      </c>
    </row>
    <row r="512" spans="1:39">
      <c r="A512" s="34">
        <v>39464</v>
      </c>
      <c r="B512" s="3">
        <v>28.5</v>
      </c>
      <c r="C512" s="3">
        <v>60.1</v>
      </c>
      <c r="E512" s="3">
        <v>15.44</v>
      </c>
      <c r="F512" s="3">
        <v>17.617999999999999</v>
      </c>
      <c r="G512" s="3">
        <v>110.19799999999999</v>
      </c>
      <c r="H512" s="3">
        <v>155.80000000000001</v>
      </c>
      <c r="I512" s="3">
        <v>58.594000000000001</v>
      </c>
      <c r="K512" s="3">
        <v>41.863999999999997</v>
      </c>
      <c r="M512" s="3">
        <v>21.3</v>
      </c>
      <c r="N512" s="3">
        <v>179.5</v>
      </c>
      <c r="O512" s="3">
        <v>89.863</v>
      </c>
      <c r="P512" s="3">
        <v>79.900000000000006</v>
      </c>
      <c r="Q512" s="3">
        <v>3.65</v>
      </c>
      <c r="R512" s="3">
        <v>92.808000000000007</v>
      </c>
      <c r="S512" s="3">
        <v>7.8</v>
      </c>
      <c r="T512" s="3">
        <v>12.65</v>
      </c>
      <c r="U512" s="3">
        <v>6.62</v>
      </c>
      <c r="V512" s="3">
        <v>26.4</v>
      </c>
      <c r="W512" s="3">
        <v>1.48</v>
      </c>
      <c r="X512" s="3">
        <v>44.8</v>
      </c>
      <c r="Y512" s="3">
        <v>64.682000000000002</v>
      </c>
      <c r="Z512" s="3">
        <v>56.15</v>
      </c>
      <c r="AA512" s="3">
        <v>4.7300000000000004</v>
      </c>
      <c r="AB512" s="3">
        <v>21.908999999999999</v>
      </c>
      <c r="AC512" s="3">
        <v>21.507000000000001</v>
      </c>
      <c r="AD512" s="3">
        <v>41.939</v>
      </c>
      <c r="AE512" s="3">
        <v>157.80000000000001</v>
      </c>
      <c r="AF512" s="3">
        <v>14.46</v>
      </c>
      <c r="AG512" s="3">
        <v>47.85</v>
      </c>
      <c r="AH512" s="3">
        <v>1.75</v>
      </c>
      <c r="AI512" s="3">
        <v>4.49</v>
      </c>
      <c r="AJ512" s="3">
        <v>18.64</v>
      </c>
      <c r="AK512" s="3">
        <v>31.5</v>
      </c>
      <c r="AL512" s="3">
        <v>29.55</v>
      </c>
      <c r="AM512" s="3">
        <v>5.5789999999999997</v>
      </c>
    </row>
    <row r="513" spans="1:39">
      <c r="A513" s="34">
        <v>39463</v>
      </c>
      <c r="B513" s="3">
        <v>29.417000000000002</v>
      </c>
      <c r="C513" s="3">
        <v>58.5</v>
      </c>
      <c r="E513" s="3">
        <v>16.04</v>
      </c>
      <c r="F513" s="3">
        <v>17.318000000000001</v>
      </c>
      <c r="G513" s="3">
        <v>106.49299999999999</v>
      </c>
      <c r="H513" s="3">
        <v>156.39999</v>
      </c>
      <c r="I513" s="3">
        <v>57.905999999999999</v>
      </c>
      <c r="K513" s="3">
        <v>41.817999999999998</v>
      </c>
      <c r="M513" s="3">
        <v>20.45</v>
      </c>
      <c r="N513" s="3">
        <v>172</v>
      </c>
      <c r="O513" s="3">
        <v>92.661000000000001</v>
      </c>
      <c r="P513" s="3">
        <v>79.400000000000006</v>
      </c>
      <c r="Q513" s="3">
        <v>3.7</v>
      </c>
      <c r="R513" s="3">
        <v>84.61</v>
      </c>
      <c r="S513" s="3">
        <v>7.55</v>
      </c>
      <c r="T513" s="3">
        <v>12.175000000000001</v>
      </c>
      <c r="U513" s="3">
        <v>6.61</v>
      </c>
      <c r="V513" s="3">
        <v>25.25</v>
      </c>
      <c r="W513" s="3">
        <v>1.47</v>
      </c>
      <c r="X513" s="3">
        <v>46.1</v>
      </c>
      <c r="Y513" s="3">
        <v>63.954999999999998</v>
      </c>
      <c r="Z513" s="3">
        <v>56.05</v>
      </c>
      <c r="AA513" s="3">
        <v>4.71</v>
      </c>
      <c r="AB513" s="3">
        <v>22.273</v>
      </c>
      <c r="AC513" s="3">
        <v>21.806000000000001</v>
      </c>
      <c r="AD513" s="3">
        <v>42.667000000000002</v>
      </c>
      <c r="AE513" s="3">
        <v>155.69999999999999</v>
      </c>
      <c r="AF513" s="3">
        <v>14.56</v>
      </c>
      <c r="AG513" s="3">
        <v>46.5</v>
      </c>
      <c r="AH513" s="3">
        <v>1.788</v>
      </c>
      <c r="AI513" s="3">
        <v>4.46</v>
      </c>
      <c r="AJ513" s="3">
        <v>18.600000000000001</v>
      </c>
      <c r="AK513" s="3">
        <v>31.3</v>
      </c>
      <c r="AL513" s="3">
        <v>29.35</v>
      </c>
      <c r="AM513" s="3">
        <v>5.7290000000000001</v>
      </c>
    </row>
    <row r="514" spans="1:39">
      <c r="A514" s="34">
        <v>39462</v>
      </c>
      <c r="B514" s="3">
        <v>32.582999999999998</v>
      </c>
      <c r="C514" s="3">
        <v>60.8</v>
      </c>
      <c r="E514" s="3">
        <v>16.920000000000002</v>
      </c>
      <c r="F514" s="3">
        <v>17.542999999999999</v>
      </c>
      <c r="G514" s="3">
        <v>111.864</v>
      </c>
      <c r="H514" s="3">
        <v>161.10001</v>
      </c>
      <c r="I514" s="3">
        <v>62.356000000000002</v>
      </c>
      <c r="K514" s="3">
        <v>43.454999999999998</v>
      </c>
      <c r="M514" s="3">
        <v>22.5</v>
      </c>
      <c r="N514" s="3">
        <v>184.89999</v>
      </c>
      <c r="O514" s="3">
        <v>96.944000000000003</v>
      </c>
      <c r="P514" s="3">
        <v>82.9</v>
      </c>
      <c r="Q514" s="3">
        <v>3.77</v>
      </c>
      <c r="R514" s="3">
        <v>90.221000000000004</v>
      </c>
      <c r="S514" s="3">
        <v>7.58</v>
      </c>
      <c r="T514" s="3">
        <v>13.125</v>
      </c>
      <c r="U514" s="3">
        <v>6.77</v>
      </c>
      <c r="V514" s="3">
        <v>25.8</v>
      </c>
      <c r="W514" s="3">
        <v>1.53</v>
      </c>
      <c r="X514" s="3">
        <v>46.55</v>
      </c>
      <c r="Y514" s="3">
        <v>67.409000000000006</v>
      </c>
      <c r="Z514" s="3">
        <v>58.3</v>
      </c>
      <c r="AA514" s="3">
        <v>4.8499999999999996</v>
      </c>
      <c r="AB514" s="3">
        <v>23.364000000000001</v>
      </c>
      <c r="AC514" s="3">
        <v>22.873000000000001</v>
      </c>
      <c r="AD514" s="3">
        <v>45.478999999999999</v>
      </c>
      <c r="AE514" s="3">
        <v>162.60001</v>
      </c>
      <c r="AF514" s="3">
        <v>15</v>
      </c>
      <c r="AG514" s="3">
        <v>48.7</v>
      </c>
      <c r="AH514" s="3">
        <v>1.8</v>
      </c>
      <c r="AI514" s="3">
        <v>4.5199999999999996</v>
      </c>
      <c r="AJ514" s="3">
        <v>19.64</v>
      </c>
      <c r="AK514" s="3">
        <v>31.35</v>
      </c>
      <c r="AL514" s="3">
        <v>30.3</v>
      </c>
      <c r="AM514" s="3">
        <v>5.819</v>
      </c>
    </row>
    <row r="515" spans="1:39">
      <c r="A515" s="34">
        <v>39461</v>
      </c>
      <c r="B515" s="3">
        <v>33.917000000000002</v>
      </c>
      <c r="C515" s="3">
        <v>61.1</v>
      </c>
      <c r="E515" s="3">
        <v>17.239999999999998</v>
      </c>
      <c r="F515" s="3">
        <v>17.431000000000001</v>
      </c>
      <c r="G515" s="3">
        <v>114.27200000000001</v>
      </c>
      <c r="H515" s="3">
        <v>163.19999999999999</v>
      </c>
      <c r="I515" s="3">
        <v>68.825999999999993</v>
      </c>
      <c r="K515" s="3">
        <v>44.363999999999997</v>
      </c>
      <c r="M515" s="3">
        <v>23.55</v>
      </c>
      <c r="N515" s="3">
        <v>191.8</v>
      </c>
      <c r="O515" s="3">
        <v>93.185000000000002</v>
      </c>
      <c r="P515" s="3">
        <v>85.5</v>
      </c>
      <c r="Q515" s="3">
        <v>3.81</v>
      </c>
      <c r="R515" s="3">
        <v>88.757999999999996</v>
      </c>
      <c r="S515" s="3">
        <v>7.47</v>
      </c>
      <c r="T515" s="3">
        <v>12.8</v>
      </c>
      <c r="U515" s="3">
        <v>6.87</v>
      </c>
      <c r="V515" s="3">
        <v>26.2</v>
      </c>
      <c r="W515" s="3">
        <v>1.58</v>
      </c>
      <c r="X515" s="3">
        <v>46.85</v>
      </c>
      <c r="Y515" s="3">
        <v>68.817999999999998</v>
      </c>
      <c r="Z515" s="3">
        <v>60.3</v>
      </c>
      <c r="AA515" s="3">
        <v>4.78</v>
      </c>
      <c r="AB515" s="3">
        <v>24.408999999999999</v>
      </c>
      <c r="AC515" s="3">
        <v>23.3</v>
      </c>
      <c r="AD515" s="3">
        <v>44.606000000000002</v>
      </c>
      <c r="AE515" s="3">
        <v>166.5</v>
      </c>
      <c r="AF515" s="3">
        <v>14.76</v>
      </c>
      <c r="AG515" s="3">
        <v>48.35</v>
      </c>
      <c r="AH515" s="3">
        <v>1.8</v>
      </c>
      <c r="AI515" s="3">
        <v>4.55</v>
      </c>
      <c r="AJ515" s="3">
        <v>20.100000000000001</v>
      </c>
      <c r="AK515" s="3">
        <v>32.4</v>
      </c>
      <c r="AL515" s="3">
        <v>30.2</v>
      </c>
      <c r="AM515" s="3">
        <v>5.819</v>
      </c>
    </row>
    <row r="516" spans="1:39">
      <c r="A516" s="34">
        <v>39458</v>
      </c>
      <c r="B516" s="3">
        <v>35.625</v>
      </c>
      <c r="C516" s="3">
        <v>58.65</v>
      </c>
      <c r="E516" s="3">
        <v>17.239999999999998</v>
      </c>
      <c r="F516" s="3">
        <v>17.318000000000001</v>
      </c>
      <c r="G516" s="3">
        <v>114.45699999999999</v>
      </c>
      <c r="H516" s="3">
        <v>161</v>
      </c>
      <c r="I516" s="3">
        <v>72.497</v>
      </c>
      <c r="K516" s="3">
        <v>45.045000000000002</v>
      </c>
      <c r="M516" s="3">
        <v>23.1</v>
      </c>
      <c r="N516" s="3">
        <v>204.2</v>
      </c>
      <c r="O516" s="3">
        <v>92.049000000000007</v>
      </c>
      <c r="P516" s="3">
        <v>86.45</v>
      </c>
      <c r="Q516" s="3">
        <v>3.82</v>
      </c>
      <c r="R516" s="3">
        <v>93.686000000000007</v>
      </c>
      <c r="S516" s="3">
        <v>7.47</v>
      </c>
      <c r="T516" s="3">
        <v>12.675000000000001</v>
      </c>
      <c r="U516" s="3">
        <v>6.91</v>
      </c>
      <c r="V516" s="3">
        <v>25.55</v>
      </c>
      <c r="W516" s="3">
        <v>1.57</v>
      </c>
      <c r="X516" s="3">
        <v>46.8</v>
      </c>
      <c r="Y516" s="3">
        <v>68.772999999999996</v>
      </c>
      <c r="Z516" s="3">
        <v>60.6</v>
      </c>
      <c r="AA516" s="3">
        <v>4.6900000000000004</v>
      </c>
      <c r="AB516" s="3">
        <v>25.045000000000002</v>
      </c>
      <c r="AC516" s="3">
        <v>23.725999999999999</v>
      </c>
      <c r="AD516" s="3">
        <v>43.927</v>
      </c>
      <c r="AE516" s="3">
        <v>166.39999</v>
      </c>
      <c r="AF516" s="3">
        <v>14.5</v>
      </c>
      <c r="AG516" s="3">
        <v>50.1</v>
      </c>
      <c r="AH516" s="3">
        <v>1.81</v>
      </c>
      <c r="AI516" s="3">
        <v>4.57</v>
      </c>
      <c r="AJ516" s="3">
        <v>19.96</v>
      </c>
      <c r="AK516" s="3">
        <v>31.6</v>
      </c>
      <c r="AL516" s="3">
        <v>29.85</v>
      </c>
      <c r="AM516" s="3">
        <v>5.819</v>
      </c>
    </row>
    <row r="517" spans="1:39">
      <c r="A517" s="34">
        <v>39457</v>
      </c>
      <c r="B517" s="3">
        <v>36.5</v>
      </c>
      <c r="C517" s="3">
        <v>58.45</v>
      </c>
      <c r="E517" s="3">
        <v>17.239999999999998</v>
      </c>
      <c r="F517" s="3">
        <v>17.542999999999999</v>
      </c>
      <c r="G517" s="3">
        <v>116.958</v>
      </c>
      <c r="H517" s="3">
        <v>160</v>
      </c>
      <c r="I517" s="3">
        <v>70.385999999999996</v>
      </c>
      <c r="K517" s="3">
        <v>45.817999999999998</v>
      </c>
      <c r="M517" s="3">
        <v>22.85</v>
      </c>
      <c r="N517" s="3">
        <v>209.60001</v>
      </c>
      <c r="O517" s="3">
        <v>92.486000000000004</v>
      </c>
      <c r="P517" s="3">
        <v>87.6</v>
      </c>
      <c r="Q517" s="3">
        <v>3.94</v>
      </c>
      <c r="R517" s="3">
        <v>97.686999999999998</v>
      </c>
      <c r="S517" s="3">
        <v>7.49</v>
      </c>
      <c r="T517" s="3">
        <v>13.475</v>
      </c>
      <c r="U517" s="3">
        <v>7.15</v>
      </c>
      <c r="V517" s="3">
        <v>25.5</v>
      </c>
      <c r="W517" s="3">
        <v>1.59</v>
      </c>
      <c r="X517" s="3">
        <v>47.8</v>
      </c>
      <c r="Y517" s="3">
        <v>69</v>
      </c>
      <c r="Z517" s="3">
        <v>60.8</v>
      </c>
      <c r="AA517" s="3">
        <v>4.7</v>
      </c>
      <c r="AB517" s="3">
        <v>25.635999999999999</v>
      </c>
      <c r="AC517" s="3">
        <v>24.623000000000001</v>
      </c>
      <c r="AD517" s="3">
        <v>44.363999999999997</v>
      </c>
      <c r="AE517" s="3">
        <v>166.7</v>
      </c>
      <c r="AF517" s="3">
        <v>15</v>
      </c>
      <c r="AG517" s="3">
        <v>49.1</v>
      </c>
      <c r="AH517" s="3">
        <v>1.825</v>
      </c>
      <c r="AI517" s="3">
        <v>4.59</v>
      </c>
      <c r="AJ517" s="3">
        <v>19.760000000000002</v>
      </c>
      <c r="AK517" s="3">
        <v>32.700000000000003</v>
      </c>
      <c r="AL517" s="3">
        <v>30.15</v>
      </c>
      <c r="AM517" s="3">
        <v>5.8289999999999997</v>
      </c>
    </row>
    <row r="518" spans="1:39">
      <c r="A518" s="34">
        <v>39456</v>
      </c>
      <c r="B518" s="3">
        <v>37.957999999999998</v>
      </c>
      <c r="C518" s="3">
        <v>58.45</v>
      </c>
      <c r="E518" s="3">
        <v>17.32</v>
      </c>
      <c r="F518" s="3">
        <v>17.956</v>
      </c>
      <c r="G518" s="3">
        <v>118.43899999999999</v>
      </c>
      <c r="H518" s="3">
        <v>162.89999</v>
      </c>
      <c r="I518" s="3">
        <v>67.632999999999996</v>
      </c>
      <c r="K518" s="3">
        <v>46.182000000000002</v>
      </c>
      <c r="M518" s="3">
        <v>22.5</v>
      </c>
      <c r="N518" s="3">
        <v>214.39999</v>
      </c>
      <c r="O518" s="3">
        <v>96.156999999999996</v>
      </c>
      <c r="P518" s="3">
        <v>89.8</v>
      </c>
      <c r="Q518" s="3">
        <v>3.9</v>
      </c>
      <c r="R518" s="3">
        <v>104.03</v>
      </c>
      <c r="S518" s="3">
        <v>7.65</v>
      </c>
      <c r="T518" s="3">
        <v>13.7</v>
      </c>
      <c r="U518" s="3">
        <v>6.95</v>
      </c>
      <c r="V518" s="3">
        <v>26.5</v>
      </c>
      <c r="W518" s="3">
        <v>1.56</v>
      </c>
      <c r="X518" s="3">
        <v>47.5</v>
      </c>
      <c r="Y518" s="3">
        <v>71.272999999999996</v>
      </c>
      <c r="Z518" s="3">
        <v>61.3</v>
      </c>
      <c r="AA518" s="3">
        <v>4.8600000000000003</v>
      </c>
      <c r="AB518" s="3">
        <v>26.681999999999999</v>
      </c>
      <c r="AC518" s="3">
        <v>25.177</v>
      </c>
      <c r="AD518" s="3">
        <v>43.927</v>
      </c>
      <c r="AE518" s="3">
        <v>172.8</v>
      </c>
      <c r="AF518" s="3">
        <v>15.3</v>
      </c>
      <c r="AG518" s="3">
        <v>50</v>
      </c>
      <c r="AH518" s="3">
        <v>1.84</v>
      </c>
      <c r="AI518" s="3">
        <v>4.58</v>
      </c>
      <c r="AJ518" s="3">
        <v>20.100000000000001</v>
      </c>
      <c r="AK518" s="3">
        <v>34.25</v>
      </c>
      <c r="AL518" s="3">
        <v>30.05</v>
      </c>
      <c r="AM518" s="3">
        <v>5.8879999999999999</v>
      </c>
    </row>
    <row r="519" spans="1:39">
      <c r="A519" s="34">
        <v>39455</v>
      </c>
      <c r="B519" s="3">
        <v>39.082999999999998</v>
      </c>
      <c r="C519" s="3">
        <v>57.85</v>
      </c>
      <c r="E519" s="3">
        <v>17.52</v>
      </c>
      <c r="F519" s="3">
        <v>17.506</v>
      </c>
      <c r="G519" s="3">
        <v>118.81</v>
      </c>
      <c r="H519" s="3">
        <v>158.89999</v>
      </c>
      <c r="I519" s="3">
        <v>64.421000000000006</v>
      </c>
      <c r="K519" s="3">
        <v>46.273000000000003</v>
      </c>
      <c r="M519" s="3">
        <v>21.8</v>
      </c>
      <c r="N519" s="3">
        <v>210</v>
      </c>
      <c r="O519" s="3">
        <v>94.759</v>
      </c>
      <c r="P519" s="3">
        <v>88.1</v>
      </c>
      <c r="Q519" s="3">
        <v>3.85</v>
      </c>
      <c r="R519" s="3">
        <v>105.006</v>
      </c>
      <c r="S519" s="3">
        <v>7.67</v>
      </c>
      <c r="T519" s="3">
        <v>13.975</v>
      </c>
      <c r="U519" s="3">
        <v>6.95</v>
      </c>
      <c r="V519" s="3">
        <v>26.4</v>
      </c>
      <c r="W519" s="3">
        <v>1.59</v>
      </c>
      <c r="X519" s="3">
        <v>47.35</v>
      </c>
      <c r="Y519" s="3">
        <v>70.545000000000002</v>
      </c>
      <c r="Z519" s="3">
        <v>60.95</v>
      </c>
      <c r="AA519" s="3">
        <v>4.87</v>
      </c>
      <c r="AB519" s="3">
        <v>25.908999999999999</v>
      </c>
      <c r="AC519" s="3">
        <v>24.664999999999999</v>
      </c>
      <c r="AD519" s="3">
        <v>43.636000000000003</v>
      </c>
      <c r="AE519" s="3">
        <v>168.8</v>
      </c>
      <c r="AF519" s="3">
        <v>15.34</v>
      </c>
      <c r="AG519" s="3">
        <v>51.25</v>
      </c>
      <c r="AH519" s="3">
        <v>1.825</v>
      </c>
      <c r="AI519" s="3">
        <v>4.5599999999999996</v>
      </c>
      <c r="AJ519" s="3">
        <v>20.25</v>
      </c>
      <c r="AK519" s="3">
        <v>34.049999999999997</v>
      </c>
      <c r="AL519" s="3">
        <v>29.85</v>
      </c>
      <c r="AM519" s="3">
        <v>5.7590000000000003</v>
      </c>
    </row>
    <row r="520" spans="1:39">
      <c r="A520" s="34">
        <v>39454</v>
      </c>
      <c r="B520" s="3">
        <v>39.207999999999998</v>
      </c>
      <c r="C520" s="3">
        <v>57.2</v>
      </c>
      <c r="E520" s="3">
        <v>17.399999999999999</v>
      </c>
      <c r="F520" s="3">
        <v>17.617999999999999</v>
      </c>
      <c r="G520" s="3">
        <v>118.34699999999999</v>
      </c>
      <c r="H520" s="3">
        <v>155.69999999999999</v>
      </c>
      <c r="I520" s="3">
        <v>65.477000000000004</v>
      </c>
      <c r="K520" s="3">
        <v>47</v>
      </c>
      <c r="M520" s="3">
        <v>21.2</v>
      </c>
      <c r="N520" s="3">
        <v>211.39999</v>
      </c>
      <c r="O520" s="3">
        <v>97.730999999999995</v>
      </c>
      <c r="P520" s="3">
        <v>91.1</v>
      </c>
      <c r="Q520" s="3">
        <v>3.74</v>
      </c>
      <c r="R520" s="3">
        <v>107.15300000000001</v>
      </c>
      <c r="S520" s="3">
        <v>7.55</v>
      </c>
      <c r="T520" s="3">
        <v>14.475</v>
      </c>
      <c r="U520" s="3">
        <v>6.89</v>
      </c>
      <c r="V520" s="3">
        <v>26.75</v>
      </c>
      <c r="W520" s="3">
        <v>1.61</v>
      </c>
      <c r="X520" s="3">
        <v>46.75</v>
      </c>
      <c r="Y520" s="3">
        <v>69.364000000000004</v>
      </c>
      <c r="Z520" s="3">
        <v>63.45</v>
      </c>
      <c r="AA520" s="3">
        <v>4.78</v>
      </c>
      <c r="AB520" s="3">
        <v>25.864000000000001</v>
      </c>
      <c r="AC520" s="3">
        <v>24.324000000000002</v>
      </c>
      <c r="AD520" s="3">
        <v>43.781999999999996</v>
      </c>
      <c r="AE520" s="3">
        <v>169.8</v>
      </c>
      <c r="AF520" s="3">
        <v>14.98</v>
      </c>
      <c r="AG520" s="3">
        <v>52.4</v>
      </c>
      <c r="AH520" s="3">
        <v>1.8779999999999999</v>
      </c>
      <c r="AI520" s="3">
        <v>4.57</v>
      </c>
      <c r="AJ520" s="3">
        <v>20</v>
      </c>
      <c r="AK520" s="3">
        <v>34.9</v>
      </c>
      <c r="AL520" s="3">
        <v>29.7</v>
      </c>
      <c r="AM520" s="3">
        <v>5.7389999999999999</v>
      </c>
    </row>
    <row r="521" spans="1:39">
      <c r="A521" s="34">
        <v>39451</v>
      </c>
      <c r="B521" s="3">
        <v>38.75</v>
      </c>
      <c r="C521" s="3">
        <v>55.7</v>
      </c>
      <c r="E521" s="3">
        <v>17.28</v>
      </c>
      <c r="F521" s="3">
        <v>17.881</v>
      </c>
      <c r="G521" s="3">
        <v>120.477</v>
      </c>
      <c r="H521" s="3">
        <v>158.69999999999999</v>
      </c>
      <c r="I521" s="3">
        <v>68.046000000000006</v>
      </c>
      <c r="K521" s="3">
        <v>48</v>
      </c>
      <c r="M521" s="3">
        <v>21.35</v>
      </c>
      <c r="N521" s="3">
        <v>216.60001</v>
      </c>
      <c r="O521" s="3">
        <v>94.322000000000003</v>
      </c>
      <c r="P521" s="3">
        <v>90</v>
      </c>
      <c r="Q521" s="3">
        <v>3.76</v>
      </c>
      <c r="R521" s="3">
        <v>110.179</v>
      </c>
      <c r="S521" s="3">
        <v>7.76</v>
      </c>
      <c r="T521" s="3">
        <v>15.5</v>
      </c>
      <c r="U521" s="3">
        <v>7.02</v>
      </c>
      <c r="V521" s="3">
        <v>28.25</v>
      </c>
      <c r="W521" s="3">
        <v>1.61</v>
      </c>
      <c r="X521" s="3">
        <v>46.55</v>
      </c>
      <c r="Y521" s="3">
        <v>67.727000000000004</v>
      </c>
      <c r="Z521" s="3">
        <v>64.849999999999994</v>
      </c>
      <c r="AA521" s="3">
        <v>4.95</v>
      </c>
      <c r="AB521" s="3">
        <v>25.135999999999999</v>
      </c>
      <c r="AC521" s="3">
        <v>24.024999999999999</v>
      </c>
      <c r="AD521" s="3">
        <v>42.860999999999997</v>
      </c>
      <c r="AE521" s="3">
        <v>166.10001</v>
      </c>
      <c r="AF521" s="3">
        <v>14.94</v>
      </c>
      <c r="AG521" s="3">
        <v>55.75</v>
      </c>
      <c r="AH521" s="3">
        <v>1.845</v>
      </c>
      <c r="AI521" s="3">
        <v>4.57</v>
      </c>
      <c r="AJ521" s="3">
        <v>19.98</v>
      </c>
      <c r="AK521" s="3">
        <v>32</v>
      </c>
      <c r="AL521" s="3">
        <v>29.4</v>
      </c>
      <c r="AM521" s="3">
        <v>5.7990000000000004</v>
      </c>
    </row>
    <row r="522" spans="1:39">
      <c r="A522" s="34">
        <v>39450</v>
      </c>
      <c r="B522" s="3">
        <v>38.082999999999998</v>
      </c>
      <c r="C522" s="3">
        <v>53.6</v>
      </c>
      <c r="E522" s="3">
        <v>17.2</v>
      </c>
      <c r="F522" s="3">
        <v>17.355</v>
      </c>
      <c r="G522" s="3">
        <v>119.92100000000001</v>
      </c>
      <c r="H522" s="3">
        <v>155.5</v>
      </c>
      <c r="I522" s="3">
        <v>69.055000000000007</v>
      </c>
      <c r="K522" s="3">
        <v>46.591000000000001</v>
      </c>
      <c r="M522" s="3">
        <v>20.9</v>
      </c>
      <c r="N522" s="3">
        <v>213.60001</v>
      </c>
      <c r="O522" s="3">
        <v>91.174999999999997</v>
      </c>
      <c r="P522" s="3">
        <v>88.8</v>
      </c>
      <c r="Q522" s="3">
        <v>3.74</v>
      </c>
      <c r="R522" s="3">
        <v>108.812</v>
      </c>
      <c r="S522" s="3">
        <v>7.75</v>
      </c>
      <c r="T522" s="3">
        <v>15.025</v>
      </c>
      <c r="U522" s="3">
        <v>6.75</v>
      </c>
      <c r="V522" s="3">
        <v>27.5</v>
      </c>
      <c r="W522" s="3">
        <v>1.61</v>
      </c>
      <c r="X522" s="3">
        <v>46.6</v>
      </c>
      <c r="Y522" s="3">
        <v>65.590999999999994</v>
      </c>
      <c r="Z522" s="3">
        <v>60.85</v>
      </c>
      <c r="AA522" s="3">
        <v>4.7</v>
      </c>
      <c r="AB522" s="3">
        <v>24.364000000000001</v>
      </c>
      <c r="AC522" s="3">
        <v>23.428000000000001</v>
      </c>
      <c r="AD522" s="3">
        <v>39.661000000000001</v>
      </c>
      <c r="AE522" s="3">
        <v>161.39999</v>
      </c>
      <c r="AF522" s="3">
        <v>14.58</v>
      </c>
      <c r="AG522" s="3">
        <v>56.9</v>
      </c>
      <c r="AH522" s="3">
        <v>1.82</v>
      </c>
      <c r="AI522" s="3">
        <v>4.55</v>
      </c>
      <c r="AJ522" s="3">
        <v>19.68</v>
      </c>
      <c r="AK522" s="3">
        <v>31.8</v>
      </c>
      <c r="AL522" s="3">
        <v>28.55</v>
      </c>
      <c r="AM522" s="3">
        <v>5.8579999999999997</v>
      </c>
    </row>
    <row r="523" spans="1:39">
      <c r="A523" s="34">
        <v>39449</v>
      </c>
      <c r="B523" s="3">
        <v>38.417000000000002</v>
      </c>
      <c r="C523" s="3">
        <v>53.8</v>
      </c>
      <c r="E523" s="3">
        <v>16.760000000000002</v>
      </c>
      <c r="F523" s="3">
        <v>17.844000000000001</v>
      </c>
      <c r="G523" s="3">
        <v>121.217</v>
      </c>
      <c r="H523" s="3">
        <v>159.39999</v>
      </c>
      <c r="I523" s="3">
        <v>69.881</v>
      </c>
      <c r="K523" s="3">
        <v>48.273000000000003</v>
      </c>
      <c r="M523" s="3">
        <v>21.35</v>
      </c>
      <c r="N523" s="3">
        <v>218.39999</v>
      </c>
      <c r="O523" s="3">
        <v>94.671000000000006</v>
      </c>
      <c r="P523" s="3">
        <v>88.35</v>
      </c>
      <c r="Q523" s="3">
        <v>3.74</v>
      </c>
      <c r="R523" s="3">
        <v>110.276</v>
      </c>
      <c r="S523" s="3">
        <v>7.76</v>
      </c>
      <c r="T523" s="3">
        <v>15.225</v>
      </c>
      <c r="U523" s="3">
        <v>6.95</v>
      </c>
      <c r="V523" s="3">
        <v>28.3</v>
      </c>
      <c r="W523" s="3">
        <v>1.59</v>
      </c>
      <c r="X523" s="3">
        <v>47.5</v>
      </c>
      <c r="Y523" s="3">
        <v>66.864000000000004</v>
      </c>
      <c r="Z523" s="3">
        <v>62.45</v>
      </c>
      <c r="AA523" s="3">
        <v>4.8499999999999996</v>
      </c>
      <c r="AB523" s="3">
        <v>24.908999999999999</v>
      </c>
      <c r="AC523" s="3">
        <v>24.196000000000002</v>
      </c>
      <c r="AD523" s="3">
        <v>39.805999999999997</v>
      </c>
      <c r="AE523" s="3">
        <v>166.8</v>
      </c>
      <c r="AF523" s="3">
        <v>15.04</v>
      </c>
      <c r="AG523" s="3">
        <v>59.05</v>
      </c>
      <c r="AH523" s="3">
        <v>1.837</v>
      </c>
      <c r="AI523" s="3">
        <v>4.6100000000000003</v>
      </c>
      <c r="AJ523" s="3">
        <v>20.3</v>
      </c>
      <c r="AK523" s="3">
        <v>30.8</v>
      </c>
      <c r="AL523" s="3">
        <v>29.15</v>
      </c>
      <c r="AM523" s="3">
        <v>5.9779999999999998</v>
      </c>
    </row>
    <row r="524" spans="1:39">
      <c r="A524" s="34">
        <v>39448</v>
      </c>
      <c r="B524" s="4"/>
      <c r="C524" s="4"/>
      <c r="E524" s="4"/>
      <c r="F524" s="4"/>
      <c r="G524" s="4"/>
      <c r="H524" s="4"/>
      <c r="I524" s="4"/>
      <c r="K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spans="1:39">
      <c r="A525" s="34">
        <v>39447</v>
      </c>
      <c r="B525" s="3">
        <v>38.667000000000002</v>
      </c>
      <c r="C525" s="3">
        <v>53.25</v>
      </c>
      <c r="E525" s="3">
        <v>17.12</v>
      </c>
      <c r="F525" s="3">
        <v>17.956</v>
      </c>
      <c r="G525" s="3">
        <v>121.958</v>
      </c>
      <c r="H525" s="3">
        <v>160.89999</v>
      </c>
      <c r="I525" s="3">
        <v>70.753</v>
      </c>
      <c r="K525" s="3">
        <v>48.5</v>
      </c>
      <c r="M525" s="3">
        <v>21.85</v>
      </c>
      <c r="N525" s="3">
        <v>221.2</v>
      </c>
      <c r="O525" s="3">
        <v>93.971999999999994</v>
      </c>
      <c r="P525" s="3">
        <v>88.45</v>
      </c>
      <c r="Q525" s="3">
        <v>3.74</v>
      </c>
      <c r="R525" s="3">
        <v>113.20399999999999</v>
      </c>
      <c r="S525" s="3">
        <v>7.78</v>
      </c>
      <c r="T525" s="3">
        <v>15.75</v>
      </c>
      <c r="U525" s="3">
        <v>7.01</v>
      </c>
      <c r="V525" s="3">
        <v>28</v>
      </c>
      <c r="W525" s="3">
        <v>1.59</v>
      </c>
      <c r="X525" s="3">
        <v>46.85</v>
      </c>
      <c r="Y525" s="3">
        <v>66.772999999999996</v>
      </c>
      <c r="Z525" s="3">
        <v>62.65</v>
      </c>
      <c r="AA525" s="3">
        <v>4.9400000000000004</v>
      </c>
      <c r="AB525" s="3">
        <v>25.181999999999999</v>
      </c>
      <c r="AC525" s="3">
        <v>23.597999999999999</v>
      </c>
      <c r="AD525" s="3">
        <v>39.612000000000002</v>
      </c>
      <c r="AE525" s="3">
        <v>165.60001</v>
      </c>
      <c r="AF525" s="3">
        <v>15.5</v>
      </c>
      <c r="AG525" s="3">
        <v>57.35</v>
      </c>
      <c r="AH525" s="3">
        <v>1.827</v>
      </c>
      <c r="AI525" s="3">
        <v>4.63</v>
      </c>
      <c r="AJ525" s="3">
        <v>20.399999999999999</v>
      </c>
      <c r="AK525" s="3">
        <v>28.7</v>
      </c>
      <c r="AL525" s="3">
        <v>29.15</v>
      </c>
      <c r="AM525" s="3">
        <v>6.0380000000000003</v>
      </c>
    </row>
    <row r="526" spans="1:39">
      <c r="A526" s="34">
        <v>39444</v>
      </c>
      <c r="B526" s="3">
        <v>37.207999999999998</v>
      </c>
      <c r="C526" s="3">
        <v>53.35</v>
      </c>
      <c r="E526" s="3">
        <v>16.96</v>
      </c>
      <c r="F526" s="3">
        <v>17.242999999999999</v>
      </c>
      <c r="G526" s="3">
        <v>121.31</v>
      </c>
      <c r="H526" s="3">
        <v>157.60001</v>
      </c>
      <c r="I526" s="3">
        <v>70.983000000000004</v>
      </c>
      <c r="K526" s="3">
        <v>48.091000000000001</v>
      </c>
      <c r="M526" s="3">
        <v>21.45</v>
      </c>
      <c r="N526" s="3">
        <v>220</v>
      </c>
      <c r="O526" s="3">
        <v>89.688999999999993</v>
      </c>
      <c r="P526" s="3">
        <v>86</v>
      </c>
      <c r="Q526" s="3">
        <v>3.69</v>
      </c>
      <c r="R526" s="3">
        <v>112.22799999999999</v>
      </c>
      <c r="S526" s="3">
        <v>7.77</v>
      </c>
      <c r="T526" s="3">
        <v>15.9</v>
      </c>
      <c r="U526" s="3">
        <v>6.88</v>
      </c>
      <c r="V526" s="3">
        <v>27.75</v>
      </c>
      <c r="W526" s="3">
        <v>1.6</v>
      </c>
      <c r="X526" s="3">
        <v>47</v>
      </c>
      <c r="Y526" s="3">
        <v>66.135999999999996</v>
      </c>
      <c r="Z526" s="3">
        <v>62.9</v>
      </c>
      <c r="AA526" s="3">
        <v>5.01</v>
      </c>
      <c r="AB526" s="3">
        <v>24.454999999999998</v>
      </c>
      <c r="AC526" s="3">
        <v>23.129000000000001</v>
      </c>
      <c r="AD526" s="3">
        <v>38.061</v>
      </c>
      <c r="AE526" s="3">
        <v>159</v>
      </c>
      <c r="AF526" s="3">
        <v>14.5</v>
      </c>
      <c r="AG526" s="3">
        <v>57</v>
      </c>
      <c r="AH526" s="3">
        <v>1.8129999999999999</v>
      </c>
      <c r="AI526" s="3">
        <v>4.58</v>
      </c>
      <c r="AJ526" s="3">
        <v>20</v>
      </c>
      <c r="AK526" s="3">
        <v>28.05</v>
      </c>
      <c r="AL526" s="3">
        <v>28.7</v>
      </c>
      <c r="AM526" s="3">
        <v>5.9080000000000004</v>
      </c>
    </row>
    <row r="527" spans="1:39">
      <c r="A527" s="34">
        <v>39443</v>
      </c>
      <c r="B527" s="3">
        <v>37.832999999999998</v>
      </c>
      <c r="C527" s="3">
        <v>53.8</v>
      </c>
      <c r="E527" s="3">
        <v>17.36</v>
      </c>
      <c r="F527" s="3">
        <v>17.506</v>
      </c>
      <c r="G527" s="3">
        <v>121.866</v>
      </c>
      <c r="H527" s="3">
        <v>161.69999999999999</v>
      </c>
      <c r="I527" s="3">
        <v>71.12</v>
      </c>
      <c r="K527" s="3">
        <v>46.817999999999998</v>
      </c>
      <c r="M527" s="3">
        <v>21.05</v>
      </c>
      <c r="N527" s="3">
        <v>220.8</v>
      </c>
      <c r="O527" s="3">
        <v>90.388000000000005</v>
      </c>
      <c r="P527" s="3">
        <v>87.1</v>
      </c>
      <c r="Q527" s="3">
        <v>3.66</v>
      </c>
      <c r="R527" s="3">
        <v>111.154</v>
      </c>
      <c r="S527" s="3">
        <v>8.16</v>
      </c>
      <c r="T527" s="3">
        <v>16.350000000000001</v>
      </c>
      <c r="U527" s="3">
        <v>6.91</v>
      </c>
      <c r="V527" s="3">
        <v>28.1</v>
      </c>
      <c r="W527" s="3">
        <v>1.6</v>
      </c>
      <c r="X527" s="3">
        <v>47.4</v>
      </c>
      <c r="Y527" s="3">
        <v>65.090999999999994</v>
      </c>
      <c r="Z527" s="3">
        <v>63</v>
      </c>
      <c r="AA527" s="3">
        <v>5.04</v>
      </c>
      <c r="AB527" s="3">
        <v>24.5</v>
      </c>
      <c r="AC527" s="3">
        <v>23.385000000000002</v>
      </c>
      <c r="AD527" s="3">
        <v>39.03</v>
      </c>
      <c r="AE527" s="3">
        <v>163.60001</v>
      </c>
      <c r="AF527" s="3">
        <v>14.78</v>
      </c>
      <c r="AG527" s="3">
        <v>55.9</v>
      </c>
      <c r="AH527" s="3">
        <v>1.8169999999999999</v>
      </c>
      <c r="AI527" s="3">
        <v>4.6399999999999997</v>
      </c>
      <c r="AJ527" s="3">
        <v>20.2</v>
      </c>
      <c r="AK527" s="3">
        <v>28.05</v>
      </c>
      <c r="AL527" s="3">
        <v>28.85</v>
      </c>
      <c r="AM527" s="3">
        <v>6.0179999999999998</v>
      </c>
    </row>
    <row r="528" spans="1:39">
      <c r="A528" s="34">
        <v>39442</v>
      </c>
      <c r="B528" s="4"/>
      <c r="C528" s="4"/>
      <c r="E528" s="4"/>
      <c r="F528" s="4"/>
      <c r="G528" s="4"/>
      <c r="H528" s="4"/>
      <c r="I528" s="4"/>
      <c r="K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3">
        <v>5.04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</row>
    <row r="529" spans="1:39">
      <c r="A529" s="34">
        <v>39441</v>
      </c>
      <c r="B529" s="4"/>
      <c r="C529" s="4"/>
      <c r="E529" s="4"/>
      <c r="F529" s="4"/>
      <c r="G529" s="4"/>
      <c r="H529" s="4"/>
      <c r="I529" s="4"/>
      <c r="K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</row>
    <row r="530" spans="1:39">
      <c r="A530" s="34">
        <v>39440</v>
      </c>
      <c r="B530" s="3">
        <v>37.707999999999998</v>
      </c>
      <c r="C530" s="3">
        <v>54.6</v>
      </c>
      <c r="E530" s="3">
        <v>17.12</v>
      </c>
      <c r="F530" s="3">
        <v>17.731000000000002</v>
      </c>
      <c r="G530" s="3">
        <v>122.792</v>
      </c>
      <c r="H530" s="3">
        <v>162.5</v>
      </c>
      <c r="I530" s="3">
        <v>70.569999999999993</v>
      </c>
      <c r="K530" s="3">
        <v>47.817999999999998</v>
      </c>
      <c r="M530" s="3">
        <v>21.75</v>
      </c>
      <c r="N530" s="3">
        <v>221.60001</v>
      </c>
      <c r="O530" s="3">
        <v>91.524000000000001</v>
      </c>
      <c r="P530" s="3">
        <v>88.65</v>
      </c>
      <c r="Q530" s="3">
        <v>3.63</v>
      </c>
      <c r="R530" s="3">
        <v>114.08199999999999</v>
      </c>
      <c r="S530" s="3">
        <v>7.6</v>
      </c>
      <c r="T530" s="3">
        <v>16.350000000000001</v>
      </c>
      <c r="U530" s="3">
        <v>7.01</v>
      </c>
      <c r="V530" s="3">
        <v>27.7</v>
      </c>
      <c r="W530" s="3">
        <v>1.56</v>
      </c>
      <c r="X530" s="3">
        <v>47.85</v>
      </c>
      <c r="Y530" s="3">
        <v>66.954999999999998</v>
      </c>
      <c r="Z530" s="3">
        <v>64.150000000000006</v>
      </c>
      <c r="AA530" s="3">
        <v>4.75</v>
      </c>
      <c r="AB530" s="3">
        <v>25.181999999999999</v>
      </c>
      <c r="AC530" s="3">
        <v>23.896999999999998</v>
      </c>
      <c r="AD530" s="3">
        <v>40.97</v>
      </c>
      <c r="AE530" s="3">
        <v>162.80000000000001</v>
      </c>
      <c r="AF530" s="3">
        <v>14.78</v>
      </c>
      <c r="AG530" s="3">
        <v>58.4</v>
      </c>
      <c r="AH530" s="3">
        <v>1.82</v>
      </c>
      <c r="AI530" s="3">
        <v>4.6399999999999997</v>
      </c>
      <c r="AJ530" s="3">
        <v>20.2</v>
      </c>
      <c r="AK530" s="3">
        <v>28.8</v>
      </c>
      <c r="AL530" s="3">
        <v>29.95</v>
      </c>
      <c r="AM530" s="3">
        <v>5.8390000000000004</v>
      </c>
    </row>
    <row r="531" spans="1:39">
      <c r="A531" s="34">
        <v>39437</v>
      </c>
      <c r="B531" s="3">
        <v>38</v>
      </c>
      <c r="C531" s="3">
        <v>54.5</v>
      </c>
      <c r="E531" s="3">
        <v>17.48</v>
      </c>
      <c r="F531" s="3">
        <v>17.28</v>
      </c>
      <c r="G531" s="3">
        <v>122.42100000000001</v>
      </c>
      <c r="H531" s="3">
        <v>158.60001</v>
      </c>
      <c r="I531" s="3">
        <v>70.203000000000003</v>
      </c>
      <c r="K531" s="3">
        <v>46.726999999999997</v>
      </c>
      <c r="M531" s="3">
        <v>21.55</v>
      </c>
      <c r="N531" s="3">
        <v>220.8</v>
      </c>
      <c r="O531" s="3">
        <v>90.3</v>
      </c>
      <c r="P531" s="3">
        <v>87.8</v>
      </c>
      <c r="Q531" s="3">
        <v>3.6</v>
      </c>
      <c r="R531" s="3">
        <v>111.935</v>
      </c>
      <c r="S531" s="3">
        <v>7.43</v>
      </c>
      <c r="T531" s="3">
        <v>16.25</v>
      </c>
      <c r="U531" s="3">
        <v>7.02</v>
      </c>
      <c r="V531" s="3">
        <v>27.5</v>
      </c>
      <c r="W531" s="3">
        <v>1.55</v>
      </c>
      <c r="X531" s="3">
        <v>47.3</v>
      </c>
      <c r="Y531" s="3">
        <v>64.135999999999996</v>
      </c>
      <c r="Z531" s="3">
        <v>60.8</v>
      </c>
      <c r="AA531" s="3">
        <v>4.7</v>
      </c>
      <c r="AB531" s="3">
        <v>24.908999999999999</v>
      </c>
      <c r="AC531" s="3">
        <v>23.129000000000001</v>
      </c>
      <c r="AD531" s="3">
        <v>40.436</v>
      </c>
      <c r="AE531" s="3">
        <v>160.19999999999999</v>
      </c>
      <c r="AF531" s="3">
        <v>14.8</v>
      </c>
      <c r="AG531" s="3">
        <v>58</v>
      </c>
      <c r="AH531" s="3">
        <v>1.8169999999999999</v>
      </c>
      <c r="AI531" s="3">
        <v>4.62</v>
      </c>
      <c r="AJ531" s="3">
        <v>20.149999999999999</v>
      </c>
      <c r="AK531" s="3">
        <v>28.25</v>
      </c>
      <c r="AL531" s="3">
        <v>29.4</v>
      </c>
      <c r="AM531" s="3">
        <v>5.9580000000000002</v>
      </c>
    </row>
    <row r="532" spans="1:39">
      <c r="A532" s="34">
        <v>39436</v>
      </c>
      <c r="B532" s="3">
        <v>38.082999999999998</v>
      </c>
      <c r="C532" s="3">
        <v>53.7</v>
      </c>
      <c r="E532" s="3">
        <v>17.04</v>
      </c>
      <c r="F532" s="3">
        <v>16.678999999999998</v>
      </c>
      <c r="G532" s="3">
        <v>121.40300000000001</v>
      </c>
      <c r="H532" s="3">
        <v>152.60001</v>
      </c>
      <c r="I532" s="3">
        <v>70.203000000000003</v>
      </c>
      <c r="K532" s="3">
        <v>44.636000000000003</v>
      </c>
      <c r="M532" s="3">
        <v>20.45</v>
      </c>
      <c r="N532" s="3">
        <v>217</v>
      </c>
      <c r="O532" s="3">
        <v>87.852999999999994</v>
      </c>
      <c r="P532" s="3">
        <v>87.4</v>
      </c>
      <c r="Q532" s="3">
        <v>3.6</v>
      </c>
      <c r="R532" s="3">
        <v>108.617</v>
      </c>
      <c r="S532" s="3">
        <v>7.45</v>
      </c>
      <c r="T532" s="3">
        <v>15.025</v>
      </c>
      <c r="U532" s="3">
        <v>6.65</v>
      </c>
      <c r="V532" s="3">
        <v>26.95</v>
      </c>
      <c r="W532" s="3">
        <v>1.55</v>
      </c>
      <c r="X532" s="3">
        <v>45</v>
      </c>
      <c r="Y532" s="3">
        <v>62.545000000000002</v>
      </c>
      <c r="Z532" s="3">
        <v>56.8</v>
      </c>
      <c r="AA532" s="4"/>
      <c r="AB532" s="3">
        <v>23.454999999999998</v>
      </c>
      <c r="AC532" s="3">
        <v>22.018999999999998</v>
      </c>
      <c r="AD532" s="3">
        <v>40</v>
      </c>
      <c r="AE532" s="3">
        <v>153.69999999999999</v>
      </c>
      <c r="AF532" s="3">
        <v>14.8</v>
      </c>
      <c r="AG532" s="3">
        <v>56.4</v>
      </c>
      <c r="AH532" s="3">
        <v>1.85</v>
      </c>
      <c r="AI532" s="3">
        <v>4.6100000000000003</v>
      </c>
      <c r="AJ532" s="3">
        <v>19.8</v>
      </c>
      <c r="AK532" s="3">
        <v>27.95</v>
      </c>
      <c r="AL532" s="3">
        <v>28.7</v>
      </c>
      <c r="AM532" s="3">
        <v>5.7590000000000003</v>
      </c>
    </row>
    <row r="533" spans="1:39">
      <c r="A533" s="34">
        <v>39435</v>
      </c>
      <c r="B533" s="3">
        <v>36.792000000000002</v>
      </c>
      <c r="C533" s="3">
        <v>53.75</v>
      </c>
      <c r="E533" s="3">
        <v>16.399999999999999</v>
      </c>
      <c r="F533" s="3">
        <v>17.242999999999999</v>
      </c>
      <c r="G533" s="3">
        <v>121.217</v>
      </c>
      <c r="H533" s="3">
        <v>150.5</v>
      </c>
      <c r="I533" s="3">
        <v>70.661000000000001</v>
      </c>
      <c r="K533" s="3">
        <v>44.454999999999998</v>
      </c>
      <c r="M533" s="3">
        <v>20.45</v>
      </c>
      <c r="N533" s="3">
        <v>218</v>
      </c>
      <c r="O533" s="3">
        <v>88.64</v>
      </c>
      <c r="P533" s="3">
        <v>87.7</v>
      </c>
      <c r="Q533" s="3">
        <v>3.52</v>
      </c>
      <c r="R533" s="3">
        <v>107.348</v>
      </c>
      <c r="S533" s="3">
        <v>7.47</v>
      </c>
      <c r="T533" s="3">
        <v>15.05</v>
      </c>
      <c r="U533" s="3">
        <v>6.9</v>
      </c>
      <c r="V533" s="3">
        <v>27.5</v>
      </c>
      <c r="W533" s="3">
        <v>1.55</v>
      </c>
      <c r="X533" s="3">
        <v>45.2</v>
      </c>
      <c r="Y533" s="3">
        <v>61.682000000000002</v>
      </c>
      <c r="Z533" s="3">
        <v>58</v>
      </c>
      <c r="AA533" s="3">
        <v>4.68</v>
      </c>
      <c r="AB533" s="3">
        <v>22.681999999999999</v>
      </c>
      <c r="AC533" s="3">
        <v>22.66</v>
      </c>
      <c r="AD533" s="3">
        <v>41.308999999999997</v>
      </c>
      <c r="AE533" s="3">
        <v>154.10001</v>
      </c>
      <c r="AF533" s="3">
        <v>14.8</v>
      </c>
      <c r="AG533" s="3">
        <v>55.85</v>
      </c>
      <c r="AH533" s="3">
        <v>1.835</v>
      </c>
      <c r="AI533" s="3">
        <v>4.5999999999999996</v>
      </c>
      <c r="AJ533" s="3">
        <v>19.68</v>
      </c>
      <c r="AK533" s="3">
        <v>27.6</v>
      </c>
      <c r="AL533" s="3">
        <v>29.3</v>
      </c>
      <c r="AM533" s="3">
        <v>5.968</v>
      </c>
    </row>
    <row r="534" spans="1:39">
      <c r="A534" s="34">
        <v>39434</v>
      </c>
      <c r="B534" s="3">
        <v>35.125</v>
      </c>
      <c r="C534" s="3">
        <v>53.9</v>
      </c>
      <c r="E534" s="3">
        <v>16.600000000000001</v>
      </c>
      <c r="F534" s="3">
        <v>17.016999999999999</v>
      </c>
      <c r="G534" s="3">
        <v>122.051</v>
      </c>
      <c r="H534" s="3">
        <v>145.69999999999999</v>
      </c>
      <c r="I534" s="3">
        <v>70.477999999999994</v>
      </c>
      <c r="K534" s="3">
        <v>43.908999999999999</v>
      </c>
      <c r="M534" s="3">
        <v>20.149999999999999</v>
      </c>
      <c r="N534" s="3">
        <v>218.60001</v>
      </c>
      <c r="O534" s="3">
        <v>87.415999999999997</v>
      </c>
      <c r="P534" s="3">
        <v>87.65</v>
      </c>
      <c r="Q534" s="3">
        <v>3.51</v>
      </c>
      <c r="R534" s="3">
        <v>106.373</v>
      </c>
      <c r="S534" s="3">
        <v>7.09</v>
      </c>
      <c r="T534" s="3">
        <v>15.1</v>
      </c>
      <c r="U534" s="3">
        <v>7.11</v>
      </c>
      <c r="V534" s="3">
        <v>26.55</v>
      </c>
      <c r="W534" s="3">
        <v>1.55</v>
      </c>
      <c r="X534" s="3">
        <v>45.2</v>
      </c>
      <c r="Y534" s="3">
        <v>59.636000000000003</v>
      </c>
      <c r="Z534" s="3">
        <v>56.35</v>
      </c>
      <c r="AA534" s="3">
        <v>4.42</v>
      </c>
      <c r="AB534" s="3">
        <v>22.727</v>
      </c>
      <c r="AC534" s="3">
        <v>22.062000000000001</v>
      </c>
      <c r="AD534" s="3">
        <v>39.515000000000001</v>
      </c>
      <c r="AE534" s="3">
        <v>150.60001</v>
      </c>
      <c r="AF534" s="3">
        <v>14.8</v>
      </c>
      <c r="AG534" s="3">
        <v>55.6</v>
      </c>
      <c r="AH534" s="3">
        <v>1.837</v>
      </c>
      <c r="AI534" s="3">
        <v>4.59</v>
      </c>
      <c r="AJ534" s="3">
        <v>19.920000000000002</v>
      </c>
      <c r="AK534" s="3">
        <v>27</v>
      </c>
      <c r="AL534" s="3">
        <v>29.85</v>
      </c>
      <c r="AM534" s="3">
        <v>5.7690000000000001</v>
      </c>
    </row>
    <row r="535" spans="1:39">
      <c r="A535" s="34">
        <v>39433</v>
      </c>
      <c r="B535" s="3">
        <v>35.542000000000002</v>
      </c>
      <c r="C535" s="3">
        <v>52.8</v>
      </c>
      <c r="E535" s="3">
        <v>16.48</v>
      </c>
      <c r="F535" s="3">
        <v>16.228000000000002</v>
      </c>
      <c r="G535" s="3">
        <v>121.125</v>
      </c>
      <c r="H535" s="3">
        <v>146.10001</v>
      </c>
      <c r="I535" s="3">
        <v>67.816999999999993</v>
      </c>
      <c r="K535" s="3">
        <v>42.773000000000003</v>
      </c>
      <c r="M535" s="3">
        <v>20.149999999999999</v>
      </c>
      <c r="N535" s="3">
        <v>218.39999</v>
      </c>
      <c r="O535" s="3">
        <v>89.076999999999998</v>
      </c>
      <c r="P535" s="3">
        <v>86.8</v>
      </c>
      <c r="Q535" s="3">
        <v>3.53</v>
      </c>
      <c r="R535" s="3">
        <v>101.98099999999999</v>
      </c>
      <c r="S535" s="3">
        <v>6.67</v>
      </c>
      <c r="T535" s="3">
        <v>14.875</v>
      </c>
      <c r="U535" s="3">
        <v>7.29</v>
      </c>
      <c r="V535" s="3">
        <v>25.3</v>
      </c>
      <c r="W535" s="3">
        <v>1.55</v>
      </c>
      <c r="X535" s="3">
        <v>46.35</v>
      </c>
      <c r="Y535" s="3">
        <v>61.363999999999997</v>
      </c>
      <c r="Z535" s="3">
        <v>55.95</v>
      </c>
      <c r="AA535" s="3">
        <v>4.62</v>
      </c>
      <c r="AB535" s="3">
        <v>22.773</v>
      </c>
      <c r="AC535" s="3">
        <v>22.274999999999999</v>
      </c>
      <c r="AD535" s="3">
        <v>38.012</v>
      </c>
      <c r="AE535" s="3">
        <v>148.89999</v>
      </c>
      <c r="AF535" s="3">
        <v>14.82</v>
      </c>
      <c r="AG535" s="3">
        <v>54.2</v>
      </c>
      <c r="AH535" s="3">
        <v>1.825</v>
      </c>
      <c r="AI535" s="3">
        <v>4.5599999999999996</v>
      </c>
      <c r="AJ535" s="3">
        <v>19.72</v>
      </c>
      <c r="AK535" s="3">
        <v>26.85</v>
      </c>
      <c r="AL535" s="3">
        <v>28.85</v>
      </c>
      <c r="AM535" s="3">
        <v>5.6790000000000003</v>
      </c>
    </row>
    <row r="536" spans="1:39">
      <c r="A536" s="34">
        <v>39430</v>
      </c>
      <c r="B536" s="3">
        <v>37.582999999999998</v>
      </c>
      <c r="C536" s="3">
        <v>53.85</v>
      </c>
      <c r="E536" s="3">
        <v>17.28</v>
      </c>
      <c r="F536" s="3">
        <v>16.792000000000002</v>
      </c>
      <c r="G536" s="3">
        <v>123.718</v>
      </c>
      <c r="H536" s="3">
        <v>152.89999</v>
      </c>
      <c r="I536" s="3">
        <v>68.733999999999995</v>
      </c>
      <c r="K536" s="3">
        <v>45.908999999999999</v>
      </c>
      <c r="M536" s="3">
        <v>21.55</v>
      </c>
      <c r="N536" s="3">
        <v>225.39999</v>
      </c>
      <c r="O536" s="3">
        <v>91.349000000000004</v>
      </c>
      <c r="P536" s="3">
        <v>89.2</v>
      </c>
      <c r="Q536" s="3">
        <v>3.61</v>
      </c>
      <c r="R536" s="3">
        <v>102.95699999999999</v>
      </c>
      <c r="S536" s="3">
        <v>7.4</v>
      </c>
      <c r="T536" s="3">
        <v>15.9</v>
      </c>
      <c r="U536" s="3">
        <v>7.6</v>
      </c>
      <c r="V536" s="3">
        <v>27.15</v>
      </c>
      <c r="W536" s="3">
        <v>1.55</v>
      </c>
      <c r="X536" s="3">
        <v>46.55</v>
      </c>
      <c r="Y536" s="3">
        <v>66.590999999999994</v>
      </c>
      <c r="Z536" s="3">
        <v>61.1</v>
      </c>
      <c r="AA536" s="3">
        <v>4.8600000000000003</v>
      </c>
      <c r="AB536" s="3">
        <v>23.864000000000001</v>
      </c>
      <c r="AC536" s="3">
        <v>23.47</v>
      </c>
      <c r="AD536" s="3">
        <v>41.890999999999998</v>
      </c>
      <c r="AE536" s="3">
        <v>159.30000000000001</v>
      </c>
      <c r="AF536" s="3">
        <v>15.02</v>
      </c>
      <c r="AG536" s="3">
        <v>52.45</v>
      </c>
      <c r="AH536" s="3">
        <v>1.835</v>
      </c>
      <c r="AI536" s="3">
        <v>4.59</v>
      </c>
      <c r="AJ536" s="3">
        <v>20.25</v>
      </c>
      <c r="AK536" s="3">
        <v>27.35</v>
      </c>
      <c r="AL536" s="3">
        <v>30</v>
      </c>
      <c r="AM536" s="3">
        <v>6.1580000000000004</v>
      </c>
    </row>
    <row r="537" spans="1:39">
      <c r="A537" s="34">
        <v>39429</v>
      </c>
      <c r="B537" s="3">
        <v>41.667000000000002</v>
      </c>
      <c r="C537" s="3">
        <v>53.2</v>
      </c>
      <c r="E537" s="3">
        <v>17.68</v>
      </c>
      <c r="F537" s="3">
        <v>16.454000000000001</v>
      </c>
      <c r="G537" s="3">
        <v>123.34699999999999</v>
      </c>
      <c r="H537" s="3">
        <v>155.69999999999999</v>
      </c>
      <c r="I537" s="3">
        <v>73.873000000000005</v>
      </c>
      <c r="K537" s="3">
        <v>46.863999999999997</v>
      </c>
      <c r="M537" s="3">
        <v>21.7</v>
      </c>
      <c r="N537" s="3">
        <v>226</v>
      </c>
      <c r="O537" s="3">
        <v>92.049000000000007</v>
      </c>
      <c r="P537" s="3">
        <v>88.75</v>
      </c>
      <c r="Q537" s="3">
        <v>3.64</v>
      </c>
      <c r="R537" s="3">
        <v>101.005</v>
      </c>
      <c r="S537" s="3">
        <v>7.67</v>
      </c>
      <c r="T537" s="3">
        <v>15.725</v>
      </c>
      <c r="U537" s="3">
        <v>6.69</v>
      </c>
      <c r="V537" s="3">
        <v>27.95</v>
      </c>
      <c r="W537" s="3">
        <v>1.57</v>
      </c>
      <c r="X537" s="3">
        <v>45.15</v>
      </c>
      <c r="Y537" s="3">
        <v>65.909000000000006</v>
      </c>
      <c r="Z537" s="3">
        <v>63.05</v>
      </c>
      <c r="AA537" s="3">
        <v>4.7</v>
      </c>
      <c r="AB537" s="3">
        <v>23.591000000000001</v>
      </c>
      <c r="AC537" s="3">
        <v>23.385000000000002</v>
      </c>
      <c r="AD537" s="3">
        <v>42.182000000000002</v>
      </c>
      <c r="AE537" s="3">
        <v>158.19999999999999</v>
      </c>
      <c r="AF537" s="3">
        <v>15</v>
      </c>
      <c r="AG537" s="3">
        <v>53.85</v>
      </c>
      <c r="AH537" s="3">
        <v>1.845</v>
      </c>
      <c r="AI537" s="3">
        <v>4.5599999999999996</v>
      </c>
      <c r="AJ537" s="3">
        <v>20.149999999999999</v>
      </c>
      <c r="AK537" s="3">
        <v>27.3</v>
      </c>
      <c r="AL537" s="3">
        <v>29.1</v>
      </c>
      <c r="AM537" s="3">
        <v>6.2279999999999998</v>
      </c>
    </row>
    <row r="538" spans="1:39">
      <c r="A538" s="34">
        <v>39428</v>
      </c>
      <c r="B538" s="3">
        <v>40</v>
      </c>
      <c r="C538" s="3">
        <v>53.6</v>
      </c>
      <c r="E538" s="3">
        <v>17.079999999999998</v>
      </c>
      <c r="F538" s="3">
        <v>17.13</v>
      </c>
      <c r="G538" s="3">
        <v>124.551</v>
      </c>
      <c r="H538" s="3">
        <v>160.19999999999999</v>
      </c>
      <c r="I538" s="3">
        <v>74.057000000000002</v>
      </c>
      <c r="K538" s="3">
        <v>48.363999999999997</v>
      </c>
      <c r="M538" s="3">
        <v>22.1</v>
      </c>
      <c r="N538" s="3">
        <v>231.39999</v>
      </c>
      <c r="O538" s="3">
        <v>94.233999999999995</v>
      </c>
      <c r="P538" s="3">
        <v>90</v>
      </c>
      <c r="Q538" s="3">
        <v>3.64</v>
      </c>
      <c r="R538" s="3">
        <v>105.88500000000001</v>
      </c>
      <c r="S538" s="3">
        <v>7.77</v>
      </c>
      <c r="T538" s="3">
        <v>16</v>
      </c>
      <c r="U538" s="3">
        <v>5.77</v>
      </c>
      <c r="V538" s="3">
        <v>25</v>
      </c>
      <c r="W538" s="3">
        <v>1.58</v>
      </c>
      <c r="X538" s="3">
        <v>44.25</v>
      </c>
      <c r="Y538" s="3">
        <v>67.545000000000002</v>
      </c>
      <c r="Z538" s="3">
        <v>65.099999999999994</v>
      </c>
      <c r="AA538" s="3">
        <v>5</v>
      </c>
      <c r="AB538" s="3">
        <v>24.045000000000002</v>
      </c>
      <c r="AC538" s="3">
        <v>23.257000000000001</v>
      </c>
      <c r="AD538" s="3">
        <v>44.363999999999997</v>
      </c>
      <c r="AE538" s="3">
        <v>161.30000000000001</v>
      </c>
      <c r="AF538" s="3">
        <v>15.02</v>
      </c>
      <c r="AG538" s="3">
        <v>53</v>
      </c>
      <c r="AH538" s="3">
        <v>1.8</v>
      </c>
      <c r="AI538" s="3">
        <v>4.59</v>
      </c>
      <c r="AJ538" s="3">
        <v>20.350000000000001</v>
      </c>
      <c r="AK538" s="3">
        <v>28</v>
      </c>
      <c r="AL538" s="3">
        <v>29.65</v>
      </c>
      <c r="AM538" s="3">
        <v>6.1479999999999997</v>
      </c>
    </row>
    <row r="539" spans="1:39">
      <c r="A539" s="34">
        <v>39427</v>
      </c>
      <c r="B539" s="3">
        <v>40.832999999999998</v>
      </c>
      <c r="C539" s="3">
        <v>54.3</v>
      </c>
      <c r="E539" s="3">
        <v>17.04</v>
      </c>
      <c r="F539" s="3">
        <v>17.542999999999999</v>
      </c>
      <c r="G539" s="3">
        <v>126.58799999999999</v>
      </c>
      <c r="H539" s="3">
        <v>164.89999</v>
      </c>
      <c r="I539" s="3">
        <v>74.974999999999994</v>
      </c>
      <c r="K539" s="3">
        <v>49.226999999999997</v>
      </c>
      <c r="M539" s="3">
        <v>22.4</v>
      </c>
      <c r="N539" s="3">
        <v>236.60001</v>
      </c>
      <c r="O539" s="3">
        <v>96.682000000000002</v>
      </c>
      <c r="P539" s="3">
        <v>91.75</v>
      </c>
      <c r="Q539" s="3">
        <v>3.63</v>
      </c>
      <c r="R539" s="3">
        <v>111.447</v>
      </c>
      <c r="S539" s="3">
        <v>7.99</v>
      </c>
      <c r="T539" s="3">
        <v>16.5</v>
      </c>
      <c r="U539" s="3">
        <v>5.77</v>
      </c>
      <c r="V539" s="3">
        <v>25.4</v>
      </c>
      <c r="W539" s="3">
        <v>1.58</v>
      </c>
      <c r="X539" s="3">
        <v>46</v>
      </c>
      <c r="Y539" s="3">
        <v>69.090999999999994</v>
      </c>
      <c r="Z539" s="3">
        <v>64.849999999999994</v>
      </c>
      <c r="AA539" s="3">
        <v>5.0999999999999996</v>
      </c>
      <c r="AB539" s="3">
        <v>25.408999999999999</v>
      </c>
      <c r="AC539" s="3">
        <v>24.238</v>
      </c>
      <c r="AD539" s="3">
        <v>44.606000000000002</v>
      </c>
      <c r="AE539" s="3">
        <v>165.5</v>
      </c>
      <c r="AF539" s="3">
        <v>15</v>
      </c>
      <c r="AG539" s="3">
        <v>55</v>
      </c>
      <c r="AH539" s="3">
        <v>1.855</v>
      </c>
      <c r="AI539" s="3">
        <v>4.67</v>
      </c>
      <c r="AJ539" s="3">
        <v>20.350000000000001</v>
      </c>
      <c r="AK539" s="3">
        <v>27.9</v>
      </c>
      <c r="AL539" s="3">
        <v>30.1</v>
      </c>
      <c r="AM539" s="3">
        <v>6.0979999999999999</v>
      </c>
    </row>
    <row r="540" spans="1:39">
      <c r="A540" s="34">
        <v>39426</v>
      </c>
      <c r="B540" s="3">
        <v>37.625</v>
      </c>
      <c r="C540" s="3">
        <v>54</v>
      </c>
      <c r="E540" s="3">
        <v>16.239999999999998</v>
      </c>
      <c r="F540" s="3">
        <v>16.716999999999999</v>
      </c>
      <c r="G540" s="3">
        <v>123.90300000000001</v>
      </c>
      <c r="H540" s="3">
        <v>161.5</v>
      </c>
      <c r="I540" s="3">
        <v>73.965000000000003</v>
      </c>
      <c r="K540" s="3">
        <v>48.954999999999998</v>
      </c>
      <c r="M540" s="3">
        <v>21.8</v>
      </c>
      <c r="N540" s="3">
        <v>234</v>
      </c>
      <c r="O540" s="3">
        <v>90.212999999999994</v>
      </c>
      <c r="P540" s="3">
        <v>89.6</v>
      </c>
      <c r="Q540" s="3">
        <v>3.61</v>
      </c>
      <c r="R540" s="3">
        <v>109.203</v>
      </c>
      <c r="S540" s="3">
        <v>7.65</v>
      </c>
      <c r="T540" s="3">
        <v>16.25</v>
      </c>
      <c r="U540" s="3">
        <v>5.77</v>
      </c>
      <c r="V540" s="3">
        <v>25.1</v>
      </c>
      <c r="W540" s="3">
        <v>1.58</v>
      </c>
      <c r="X540" s="3">
        <v>46.4</v>
      </c>
      <c r="Y540" s="3">
        <v>64.545000000000002</v>
      </c>
      <c r="Z540" s="3">
        <v>62.05</v>
      </c>
      <c r="AA540" s="3">
        <v>4.92</v>
      </c>
      <c r="AB540" s="3">
        <v>23.681999999999999</v>
      </c>
      <c r="AC540" s="3">
        <v>23.172000000000001</v>
      </c>
      <c r="AD540" s="3">
        <v>43.636000000000003</v>
      </c>
      <c r="AE540" s="3">
        <v>155</v>
      </c>
      <c r="AF540" s="3">
        <v>15</v>
      </c>
      <c r="AG540" s="3">
        <v>55</v>
      </c>
      <c r="AH540" s="3">
        <v>1.8320000000000001</v>
      </c>
      <c r="AI540" s="3">
        <v>4.5999999999999996</v>
      </c>
      <c r="AJ540" s="3">
        <v>20.149999999999999</v>
      </c>
      <c r="AK540" s="3">
        <v>27.6</v>
      </c>
      <c r="AL540" s="3">
        <v>29.8</v>
      </c>
      <c r="AM540" s="3">
        <v>5.9480000000000004</v>
      </c>
    </row>
    <row r="541" spans="1:39">
      <c r="A541" s="34">
        <v>39423</v>
      </c>
      <c r="B541" s="3">
        <v>39.667000000000002</v>
      </c>
      <c r="C541" s="3">
        <v>53.15</v>
      </c>
      <c r="E541" s="3">
        <v>14.92</v>
      </c>
      <c r="F541" s="3">
        <v>16.98</v>
      </c>
      <c r="G541" s="3">
        <v>126.58799999999999</v>
      </c>
      <c r="H541" s="3">
        <v>160.10001</v>
      </c>
      <c r="I541" s="3">
        <v>72.91</v>
      </c>
      <c r="K541" s="3">
        <v>49</v>
      </c>
      <c r="M541" s="3">
        <v>21.55</v>
      </c>
      <c r="N541" s="3">
        <v>236.39999</v>
      </c>
      <c r="O541" s="3">
        <v>90.126000000000005</v>
      </c>
      <c r="P541" s="3">
        <v>89.15</v>
      </c>
      <c r="Q541" s="3">
        <v>3.59</v>
      </c>
      <c r="R541" s="3">
        <v>107.446</v>
      </c>
      <c r="S541" s="3">
        <v>7.3</v>
      </c>
      <c r="T541" s="3">
        <v>15.824999999999999</v>
      </c>
      <c r="U541" s="3">
        <v>5.78</v>
      </c>
      <c r="V541" s="3">
        <v>24.55</v>
      </c>
      <c r="W541" s="3">
        <v>1.58</v>
      </c>
      <c r="X541" s="3">
        <v>46.9</v>
      </c>
      <c r="Y541" s="3">
        <v>63.591000000000001</v>
      </c>
      <c r="Z541" s="3">
        <v>62.75</v>
      </c>
      <c r="AA541" s="3">
        <v>5.05</v>
      </c>
      <c r="AB541" s="3">
        <v>23.045000000000002</v>
      </c>
      <c r="AC541" s="3">
        <v>23.3</v>
      </c>
      <c r="AD541" s="3">
        <v>42.811999999999998</v>
      </c>
      <c r="AE541" s="3">
        <v>155.10001</v>
      </c>
      <c r="AF541" s="3">
        <v>14.7</v>
      </c>
      <c r="AG541" s="3">
        <v>53.55</v>
      </c>
      <c r="AH541" s="3">
        <v>1.8320000000000001</v>
      </c>
      <c r="AI541" s="3">
        <v>4.6100000000000003</v>
      </c>
      <c r="AJ541" s="3">
        <v>20.149999999999999</v>
      </c>
      <c r="AK541" s="3">
        <v>26.55</v>
      </c>
      <c r="AL541" s="3">
        <v>30.3</v>
      </c>
      <c r="AM541" s="3">
        <v>6.3869999999999996</v>
      </c>
    </row>
    <row r="542" spans="1:39">
      <c r="A542" s="34">
        <v>39422</v>
      </c>
      <c r="B542" s="3">
        <v>37.5</v>
      </c>
      <c r="C542" s="3">
        <v>54.45</v>
      </c>
      <c r="E542" s="3">
        <v>14.6</v>
      </c>
      <c r="F542" s="3">
        <v>18.068999999999999</v>
      </c>
      <c r="G542" s="3">
        <v>123.718</v>
      </c>
      <c r="H542" s="3">
        <v>166.89999</v>
      </c>
      <c r="I542" s="3">
        <v>71.625</v>
      </c>
      <c r="K542" s="3">
        <v>52.863999999999997</v>
      </c>
      <c r="M542" s="3">
        <v>21.7</v>
      </c>
      <c r="N542" s="3">
        <v>241.39999</v>
      </c>
      <c r="O542" s="3">
        <v>95.283000000000001</v>
      </c>
      <c r="P542" s="3">
        <v>92.55</v>
      </c>
      <c r="Q542" s="3">
        <v>3.59</v>
      </c>
      <c r="R542" s="3">
        <v>114.863</v>
      </c>
      <c r="S542" s="3">
        <v>6.79</v>
      </c>
      <c r="T542" s="3">
        <v>16.350000000000001</v>
      </c>
      <c r="U542" s="3">
        <v>5.78</v>
      </c>
      <c r="V542" s="3">
        <v>25.65</v>
      </c>
      <c r="W542" s="3">
        <v>1.58</v>
      </c>
      <c r="X542" s="3">
        <v>46.05</v>
      </c>
      <c r="Y542" s="3">
        <v>66.864000000000004</v>
      </c>
      <c r="Z542" s="3">
        <v>69</v>
      </c>
      <c r="AA542" s="3">
        <v>5.2</v>
      </c>
      <c r="AB542" s="3">
        <v>25.454999999999998</v>
      </c>
      <c r="AC542" s="3">
        <v>25.135000000000002</v>
      </c>
      <c r="AD542" s="3">
        <v>45.720999999999997</v>
      </c>
      <c r="AE542" s="3">
        <v>160.60001</v>
      </c>
      <c r="AF542" s="3">
        <v>14.98</v>
      </c>
      <c r="AG542" s="3">
        <v>53.6</v>
      </c>
      <c r="AH542" s="3">
        <v>1.8620000000000001</v>
      </c>
      <c r="AI542" s="3">
        <v>4.66</v>
      </c>
      <c r="AJ542" s="3">
        <v>20.45</v>
      </c>
      <c r="AK542" s="3">
        <v>26.9</v>
      </c>
      <c r="AL542" s="3">
        <v>31.55</v>
      </c>
      <c r="AM542" s="3">
        <v>6.3079999999999998</v>
      </c>
    </row>
    <row r="543" spans="1:39">
      <c r="A543" s="34">
        <v>39421</v>
      </c>
      <c r="B543" s="3">
        <v>35.5</v>
      </c>
      <c r="C543" s="3">
        <v>53.9</v>
      </c>
      <c r="E543" s="3">
        <v>14.56</v>
      </c>
      <c r="F543" s="3">
        <v>17.881</v>
      </c>
      <c r="G543" s="3">
        <v>121.58799999999999</v>
      </c>
      <c r="H543" s="3">
        <v>158.80000000000001</v>
      </c>
      <c r="I543" s="3">
        <v>68.825999999999993</v>
      </c>
      <c r="K543" s="3">
        <v>50.182000000000002</v>
      </c>
      <c r="M543" s="3">
        <v>20.6</v>
      </c>
      <c r="N543" s="3">
        <v>240.2</v>
      </c>
      <c r="O543" s="3">
        <v>97.730999999999995</v>
      </c>
      <c r="P543" s="3">
        <v>91.8</v>
      </c>
      <c r="Q543" s="3">
        <v>3.61</v>
      </c>
      <c r="R543" s="3">
        <v>115.839</v>
      </c>
      <c r="S543" s="3">
        <v>6.47</v>
      </c>
      <c r="T543" s="3">
        <v>16.3</v>
      </c>
      <c r="U543" s="3">
        <v>5.76</v>
      </c>
      <c r="V543" s="3">
        <v>25.5</v>
      </c>
      <c r="W543" s="3">
        <v>1.58</v>
      </c>
      <c r="X543" s="3">
        <v>47.15</v>
      </c>
      <c r="Y543" s="3">
        <v>67.227000000000004</v>
      </c>
      <c r="Z543" s="3">
        <v>68.8</v>
      </c>
      <c r="AA543" s="3">
        <v>5.05</v>
      </c>
      <c r="AB543" s="3">
        <v>25.773</v>
      </c>
      <c r="AC543" s="3">
        <v>25.305</v>
      </c>
      <c r="AD543" s="3">
        <v>45.576000000000001</v>
      </c>
      <c r="AE543" s="3">
        <v>166.10001</v>
      </c>
      <c r="AF543" s="3">
        <v>14.96</v>
      </c>
      <c r="AG543" s="3">
        <v>52.65</v>
      </c>
      <c r="AH543" s="3">
        <v>1.837</v>
      </c>
      <c r="AI543" s="3">
        <v>4.6399999999999997</v>
      </c>
      <c r="AJ543" s="3">
        <v>20.6</v>
      </c>
      <c r="AK543" s="3">
        <v>27.3</v>
      </c>
      <c r="AL543" s="3">
        <v>30.5</v>
      </c>
      <c r="AM543" s="3">
        <v>6.298</v>
      </c>
    </row>
    <row r="544" spans="1:39">
      <c r="A544" s="34">
        <v>39420</v>
      </c>
      <c r="B544" s="3">
        <v>35.582999999999998</v>
      </c>
      <c r="C544" s="3">
        <v>53.7</v>
      </c>
      <c r="E544" s="3">
        <v>14.68</v>
      </c>
      <c r="F544" s="3">
        <v>17.355</v>
      </c>
      <c r="G544" s="3">
        <v>122.514</v>
      </c>
      <c r="H544" s="3">
        <v>149.60001</v>
      </c>
      <c r="I544" s="3">
        <v>64.421000000000006</v>
      </c>
      <c r="K544" s="3">
        <v>47.136000000000003</v>
      </c>
      <c r="M544" s="3">
        <v>20.25</v>
      </c>
      <c r="N544" s="3">
        <v>237.2</v>
      </c>
      <c r="O544" s="3">
        <v>93.971999999999994</v>
      </c>
      <c r="P544" s="3">
        <v>91.4</v>
      </c>
      <c r="Q544" s="3">
        <v>3.61</v>
      </c>
      <c r="R544" s="3">
        <v>116.13200000000001</v>
      </c>
      <c r="S544" s="3">
        <v>6.58</v>
      </c>
      <c r="T544" s="3">
        <v>15.85</v>
      </c>
      <c r="U544" s="3">
        <v>5.79</v>
      </c>
      <c r="V544" s="3">
        <v>24.9</v>
      </c>
      <c r="W544" s="3">
        <v>1.58</v>
      </c>
      <c r="X544" s="3">
        <v>47.5</v>
      </c>
      <c r="Y544" s="3">
        <v>65.817999999999998</v>
      </c>
      <c r="Z544" s="3">
        <v>69.400000000000006</v>
      </c>
      <c r="AA544" s="3">
        <v>5.0999999999999996</v>
      </c>
      <c r="AB544" s="3">
        <v>25.227</v>
      </c>
      <c r="AC544" s="3">
        <v>24.792999999999999</v>
      </c>
      <c r="AD544" s="3">
        <v>44.363999999999997</v>
      </c>
      <c r="AE544" s="3">
        <v>167.10001</v>
      </c>
      <c r="AF544" s="3">
        <v>14.7</v>
      </c>
      <c r="AG544" s="3">
        <v>52</v>
      </c>
      <c r="AH544" s="3">
        <v>1.825</v>
      </c>
      <c r="AI544" s="3">
        <v>4.67</v>
      </c>
      <c r="AJ544" s="3">
        <v>20.25</v>
      </c>
      <c r="AK544" s="3">
        <v>26.1</v>
      </c>
      <c r="AL544" s="3">
        <v>29.75</v>
      </c>
      <c r="AM544" s="3">
        <v>6.008</v>
      </c>
    </row>
    <row r="545" spans="1:39">
      <c r="A545" s="34">
        <v>39419</v>
      </c>
      <c r="B545" s="3">
        <v>35.417000000000002</v>
      </c>
      <c r="C545" s="3">
        <v>52.35</v>
      </c>
      <c r="E545" s="3">
        <v>14.36</v>
      </c>
      <c r="F545" s="3">
        <v>17.806000000000001</v>
      </c>
      <c r="G545" s="3">
        <v>122.32899999999999</v>
      </c>
      <c r="H545" s="3">
        <v>148.5</v>
      </c>
      <c r="I545" s="3">
        <v>62.768999999999998</v>
      </c>
      <c r="K545" s="3">
        <v>44.726999999999997</v>
      </c>
      <c r="M545" s="3">
        <v>19.62</v>
      </c>
      <c r="N545" s="3">
        <v>237.60001</v>
      </c>
      <c r="O545" s="3">
        <v>91</v>
      </c>
      <c r="P545" s="3">
        <v>92.65</v>
      </c>
      <c r="Q545" s="3">
        <v>3.65</v>
      </c>
      <c r="R545" s="3">
        <v>115.93600000000001</v>
      </c>
      <c r="S545" s="3">
        <v>6.63</v>
      </c>
      <c r="T545" s="3">
        <v>15.475</v>
      </c>
      <c r="U545" s="3">
        <v>5.79</v>
      </c>
      <c r="V545" s="3">
        <v>24.75</v>
      </c>
      <c r="W545" s="3">
        <v>1.58</v>
      </c>
      <c r="X545" s="3">
        <v>46.55</v>
      </c>
      <c r="Y545" s="3">
        <v>64.727000000000004</v>
      </c>
      <c r="Z545" s="3">
        <v>68.150000000000006</v>
      </c>
      <c r="AA545" s="3">
        <v>5.0999999999999996</v>
      </c>
      <c r="AB545" s="3">
        <v>25.181999999999999</v>
      </c>
      <c r="AC545" s="3">
        <v>24.879000000000001</v>
      </c>
      <c r="AD545" s="3">
        <v>44.218000000000004</v>
      </c>
      <c r="AE545" s="3">
        <v>162.19999999999999</v>
      </c>
      <c r="AF545" s="3">
        <v>14.98</v>
      </c>
      <c r="AG545" s="3">
        <v>53</v>
      </c>
      <c r="AH545" s="3">
        <v>1.8720000000000001</v>
      </c>
      <c r="AI545" s="3">
        <v>4.6399999999999997</v>
      </c>
      <c r="AJ545" s="3">
        <v>20.399999999999999</v>
      </c>
      <c r="AK545" s="3">
        <v>26.15</v>
      </c>
      <c r="AL545" s="3">
        <v>30.15</v>
      </c>
      <c r="AM545" s="3">
        <v>5.8780000000000001</v>
      </c>
    </row>
    <row r="546" spans="1:39">
      <c r="A546" s="34">
        <v>39416</v>
      </c>
      <c r="B546" s="3">
        <v>35.457999999999998</v>
      </c>
      <c r="C546" s="3">
        <v>52.75</v>
      </c>
      <c r="E546" s="3">
        <v>14</v>
      </c>
      <c r="F546" s="3">
        <v>17.28</v>
      </c>
      <c r="G546" s="3">
        <v>122.32899999999999</v>
      </c>
      <c r="H546" s="3">
        <v>148.30000000000001</v>
      </c>
      <c r="I546" s="3">
        <v>63.779000000000003</v>
      </c>
      <c r="K546" s="3">
        <v>43.045000000000002</v>
      </c>
      <c r="M546" s="3">
        <v>20.350000000000001</v>
      </c>
      <c r="N546" s="3">
        <v>236.39999</v>
      </c>
      <c r="O546" s="3">
        <v>91.611999999999995</v>
      </c>
      <c r="P546" s="3">
        <v>92.2</v>
      </c>
      <c r="Q546" s="3">
        <v>3.69</v>
      </c>
      <c r="R546" s="3">
        <v>113.985</v>
      </c>
      <c r="S546" s="3">
        <v>6.51</v>
      </c>
      <c r="T546" s="3">
        <v>15.5</v>
      </c>
      <c r="U546" s="3">
        <v>5.8</v>
      </c>
      <c r="V546" s="3">
        <v>24.8</v>
      </c>
      <c r="W546" s="3">
        <v>1.62</v>
      </c>
      <c r="X546" s="3">
        <v>47.65</v>
      </c>
      <c r="Y546" s="3">
        <v>62.408999999999999</v>
      </c>
      <c r="Z546" s="3">
        <v>69.95</v>
      </c>
      <c r="AA546" s="3">
        <v>4.96</v>
      </c>
      <c r="AB546" s="3">
        <v>24.954999999999998</v>
      </c>
      <c r="AC546" s="3">
        <v>25.305</v>
      </c>
      <c r="AD546" s="3">
        <v>44.509</v>
      </c>
      <c r="AE546" s="3">
        <v>161.19999999999999</v>
      </c>
      <c r="AF546" s="3">
        <v>14.98</v>
      </c>
      <c r="AG546" s="3">
        <v>55.1</v>
      </c>
      <c r="AH546" s="3">
        <v>1.865</v>
      </c>
      <c r="AI546" s="3">
        <v>4.7</v>
      </c>
      <c r="AJ546" s="3">
        <v>20.45</v>
      </c>
      <c r="AK546" s="3">
        <v>26.25</v>
      </c>
      <c r="AL546" s="3">
        <v>29.95</v>
      </c>
      <c r="AM546" s="3">
        <v>5.8780000000000001</v>
      </c>
    </row>
    <row r="547" spans="1:39">
      <c r="A547" s="34">
        <v>39415</v>
      </c>
      <c r="B547" s="3">
        <v>36.957999999999998</v>
      </c>
      <c r="C547" s="3">
        <v>53.5</v>
      </c>
      <c r="E547" s="3">
        <v>14.84</v>
      </c>
      <c r="F547" s="3">
        <v>17.468</v>
      </c>
      <c r="G547" s="3">
        <v>122.514</v>
      </c>
      <c r="H547" s="3">
        <v>147.80000000000001</v>
      </c>
      <c r="I547" s="3">
        <v>63.228000000000002</v>
      </c>
      <c r="K547" s="3">
        <v>42.317999999999998</v>
      </c>
      <c r="M547" s="3">
        <v>19.760000000000002</v>
      </c>
      <c r="N547" s="3">
        <v>233.8</v>
      </c>
      <c r="O547" s="3">
        <v>90.65</v>
      </c>
      <c r="P547" s="3">
        <v>90.05</v>
      </c>
      <c r="Q547" s="3">
        <v>3.74</v>
      </c>
      <c r="R547" s="3">
        <v>115.54600000000001</v>
      </c>
      <c r="S547" s="3">
        <v>7</v>
      </c>
      <c r="T547" s="3">
        <v>16.225000000000001</v>
      </c>
      <c r="U547" s="3">
        <v>5.82</v>
      </c>
      <c r="V547" s="3">
        <v>25.3</v>
      </c>
      <c r="W547" s="3">
        <v>1.59</v>
      </c>
      <c r="X547" s="3">
        <v>45.95</v>
      </c>
      <c r="Y547" s="3">
        <v>62.226999999999997</v>
      </c>
      <c r="Z547" s="3">
        <v>66.599999999999994</v>
      </c>
      <c r="AA547" s="3">
        <v>4.78</v>
      </c>
      <c r="AB547" s="3">
        <v>24.954999999999998</v>
      </c>
      <c r="AC547" s="3">
        <v>24.707999999999998</v>
      </c>
      <c r="AD547" s="3">
        <v>41.503</v>
      </c>
      <c r="AE547" s="3">
        <v>160.10001</v>
      </c>
      <c r="AF547" s="3">
        <v>15.2</v>
      </c>
      <c r="AG547" s="3">
        <v>54</v>
      </c>
      <c r="AH547" s="3">
        <v>1.857</v>
      </c>
      <c r="AI547" s="3">
        <v>4.62</v>
      </c>
      <c r="AJ547" s="3">
        <v>20</v>
      </c>
      <c r="AK547" s="3">
        <v>26</v>
      </c>
      <c r="AL547" s="3">
        <v>29.85</v>
      </c>
      <c r="AM547" s="3">
        <v>5.8979999999999997</v>
      </c>
    </row>
    <row r="548" spans="1:39">
      <c r="A548" s="34">
        <v>39414</v>
      </c>
      <c r="B548" s="3">
        <v>36.75</v>
      </c>
      <c r="C548" s="3">
        <v>52.45</v>
      </c>
      <c r="E548" s="3">
        <v>14.48</v>
      </c>
      <c r="F548" s="3">
        <v>16.529</v>
      </c>
      <c r="G548" s="3">
        <v>120.01300000000001</v>
      </c>
      <c r="H548" s="3">
        <v>143.69999999999999</v>
      </c>
      <c r="I548" s="3">
        <v>61.026000000000003</v>
      </c>
      <c r="K548" s="3">
        <v>41.545000000000002</v>
      </c>
      <c r="M548" s="3">
        <v>19</v>
      </c>
      <c r="N548" s="3">
        <v>224</v>
      </c>
      <c r="O548" s="3">
        <v>84.837000000000003</v>
      </c>
      <c r="P548" s="3">
        <v>86.45</v>
      </c>
      <c r="Q548" s="3">
        <v>3.75</v>
      </c>
      <c r="R548" s="3">
        <v>111.154</v>
      </c>
      <c r="S548" s="3">
        <v>6.97</v>
      </c>
      <c r="T548" s="3">
        <v>15.175000000000001</v>
      </c>
      <c r="U548" s="3">
        <v>5.87</v>
      </c>
      <c r="V548" s="3">
        <v>24.5</v>
      </c>
      <c r="W548" s="3">
        <v>1.6</v>
      </c>
      <c r="X548" s="3">
        <v>42.4</v>
      </c>
      <c r="Y548" s="3">
        <v>58.273000000000003</v>
      </c>
      <c r="Z548" s="3">
        <v>62.8</v>
      </c>
      <c r="AA548" s="3">
        <v>4.62</v>
      </c>
      <c r="AB548" s="3">
        <v>22.454999999999998</v>
      </c>
      <c r="AC548" s="3">
        <v>23.513000000000002</v>
      </c>
      <c r="AD548" s="3">
        <v>39.320999999999998</v>
      </c>
      <c r="AE548" s="3">
        <v>152.10001</v>
      </c>
      <c r="AF548" s="3">
        <v>15.2</v>
      </c>
      <c r="AG548" s="3">
        <v>51.25</v>
      </c>
      <c r="AH548" s="3">
        <v>1.788</v>
      </c>
      <c r="AI548" s="3">
        <v>4.6900000000000004</v>
      </c>
      <c r="AJ548" s="3">
        <v>19.600000000000001</v>
      </c>
      <c r="AK548" s="3">
        <v>25.35</v>
      </c>
      <c r="AL548" s="3">
        <v>29</v>
      </c>
      <c r="AM548" s="3">
        <v>5.5490000000000004</v>
      </c>
    </row>
    <row r="549" spans="1:39">
      <c r="A549" s="34">
        <v>39413</v>
      </c>
      <c r="B549" s="3">
        <v>37.457999999999998</v>
      </c>
      <c r="C549" s="3">
        <v>52</v>
      </c>
      <c r="E549" s="3">
        <v>14.72</v>
      </c>
      <c r="F549" s="3">
        <v>16.265999999999998</v>
      </c>
      <c r="G549" s="3">
        <v>121.217</v>
      </c>
      <c r="H549" s="3">
        <v>139.30000000000001</v>
      </c>
      <c r="I549" s="3">
        <v>60.567</v>
      </c>
      <c r="K549" s="3">
        <v>42.908999999999999</v>
      </c>
      <c r="M549" s="3">
        <v>18.14</v>
      </c>
      <c r="N549" s="3">
        <v>223</v>
      </c>
      <c r="O549" s="3">
        <v>85.754999999999995</v>
      </c>
      <c r="P549" s="3">
        <v>86.75</v>
      </c>
      <c r="Q549" s="3">
        <v>3.84</v>
      </c>
      <c r="R549" s="3">
        <v>111.83799999999999</v>
      </c>
      <c r="S549" s="3">
        <v>6.95</v>
      </c>
      <c r="T549" s="3">
        <v>15.1</v>
      </c>
      <c r="U549" s="3">
        <v>5.83</v>
      </c>
      <c r="V549" s="3">
        <v>24.55</v>
      </c>
      <c r="W549" s="3">
        <v>1.58</v>
      </c>
      <c r="X549" s="3">
        <v>41.9</v>
      </c>
      <c r="Y549" s="3">
        <v>57.273000000000003</v>
      </c>
      <c r="Z549" s="3">
        <v>59.2</v>
      </c>
      <c r="AA549" s="3">
        <v>4.4800000000000004</v>
      </c>
      <c r="AB549" s="3">
        <v>22.364000000000001</v>
      </c>
      <c r="AC549" s="3">
        <v>23.129000000000001</v>
      </c>
      <c r="AD549" s="3">
        <v>37.43</v>
      </c>
      <c r="AE549" s="3">
        <v>145.80000000000001</v>
      </c>
      <c r="AF549" s="3">
        <v>15.2</v>
      </c>
      <c r="AG549" s="3">
        <v>50.9</v>
      </c>
      <c r="AH549" s="3">
        <v>1.7949999999999999</v>
      </c>
      <c r="AI549" s="3">
        <v>4.62</v>
      </c>
      <c r="AJ549" s="3">
        <v>19.02</v>
      </c>
      <c r="AK549" s="3">
        <v>25</v>
      </c>
      <c r="AL549" s="3">
        <v>29.55</v>
      </c>
      <c r="AM549" s="3">
        <v>5.4589999999999996</v>
      </c>
    </row>
    <row r="550" spans="1:39">
      <c r="A550" s="34">
        <v>39412</v>
      </c>
      <c r="B550" s="3">
        <v>38</v>
      </c>
      <c r="C550" s="3">
        <v>52.3</v>
      </c>
      <c r="E550" s="3">
        <v>15.4</v>
      </c>
      <c r="F550" s="3">
        <v>16.303999999999998</v>
      </c>
      <c r="G550" s="3">
        <v>123.625</v>
      </c>
      <c r="H550" s="3">
        <v>142.30000000000001</v>
      </c>
      <c r="I550" s="3">
        <v>60.75</v>
      </c>
      <c r="K550" s="3">
        <v>43.545000000000002</v>
      </c>
      <c r="M550" s="3">
        <v>18.48</v>
      </c>
      <c r="N550" s="3">
        <v>223</v>
      </c>
      <c r="O550" s="3">
        <v>86.891000000000005</v>
      </c>
      <c r="P550" s="3">
        <v>88.95</v>
      </c>
      <c r="Q550" s="3">
        <v>3.84</v>
      </c>
      <c r="R550" s="3">
        <v>113.301</v>
      </c>
      <c r="S550" s="3">
        <v>7.08</v>
      </c>
      <c r="T550" s="3">
        <v>15.324999999999999</v>
      </c>
      <c r="U550" s="3">
        <v>6</v>
      </c>
      <c r="V550" s="3">
        <v>24.8</v>
      </c>
      <c r="W550" s="3">
        <v>1.6</v>
      </c>
      <c r="X550" s="3">
        <v>42.85</v>
      </c>
      <c r="Y550" s="3">
        <v>56.045000000000002</v>
      </c>
      <c r="Z550" s="3">
        <v>60.95</v>
      </c>
      <c r="AA550" s="3">
        <v>4.5599999999999996</v>
      </c>
      <c r="AB550" s="3">
        <v>22.954999999999998</v>
      </c>
      <c r="AC550" s="3">
        <v>23.3</v>
      </c>
      <c r="AD550" s="3">
        <v>38.497</v>
      </c>
      <c r="AE550" s="3">
        <v>145.39999</v>
      </c>
      <c r="AF550" s="3">
        <v>15.2</v>
      </c>
      <c r="AG550" s="3">
        <v>51.75</v>
      </c>
      <c r="AH550" s="3">
        <v>1.81</v>
      </c>
      <c r="AI550" s="3">
        <v>4.7699999999999996</v>
      </c>
      <c r="AJ550" s="3">
        <v>19</v>
      </c>
      <c r="AK550" s="3">
        <v>24.4</v>
      </c>
      <c r="AL550" s="3">
        <v>30.4</v>
      </c>
      <c r="AM550" s="3">
        <v>5.5990000000000002</v>
      </c>
    </row>
    <row r="551" spans="1:39">
      <c r="A551" s="34">
        <v>39409</v>
      </c>
      <c r="B551" s="3">
        <v>38</v>
      </c>
      <c r="C551" s="3">
        <v>50.85</v>
      </c>
      <c r="E551" s="3">
        <v>15.4</v>
      </c>
      <c r="F551" s="3">
        <v>15.477</v>
      </c>
      <c r="G551" s="3">
        <v>121.958</v>
      </c>
      <c r="H551" s="3">
        <v>134.69999999999999</v>
      </c>
      <c r="I551" s="3">
        <v>60.795999999999999</v>
      </c>
      <c r="K551" s="3">
        <v>42.182000000000002</v>
      </c>
      <c r="M551" s="3">
        <v>18.100000000000001</v>
      </c>
      <c r="N551" s="3">
        <v>214</v>
      </c>
      <c r="O551" s="3">
        <v>82.739000000000004</v>
      </c>
      <c r="P551" s="3">
        <v>86.55</v>
      </c>
      <c r="Q551" s="3">
        <v>3.84</v>
      </c>
      <c r="R551" s="3">
        <v>107.739</v>
      </c>
      <c r="S551" s="3">
        <v>7.17</v>
      </c>
      <c r="T551" s="3">
        <v>14.475</v>
      </c>
      <c r="U551" s="3">
        <v>6.01</v>
      </c>
      <c r="V551" s="3">
        <v>24.85</v>
      </c>
      <c r="W551" s="3">
        <v>1.59</v>
      </c>
      <c r="X551" s="3">
        <v>41.9</v>
      </c>
      <c r="Y551" s="3">
        <v>54.363999999999997</v>
      </c>
      <c r="Z551" s="3">
        <v>60.25</v>
      </c>
      <c r="AA551" s="3">
        <v>4.5199999999999996</v>
      </c>
      <c r="AB551" s="3">
        <v>21.818000000000001</v>
      </c>
      <c r="AC551" s="3">
        <v>22.19</v>
      </c>
      <c r="AD551" s="3">
        <v>36.752000000000002</v>
      </c>
      <c r="AE551" s="3">
        <v>140.5</v>
      </c>
      <c r="AF551" s="3">
        <v>15.2</v>
      </c>
      <c r="AG551" s="3">
        <v>52.5</v>
      </c>
      <c r="AH551" s="3">
        <v>1.8080000000000001</v>
      </c>
      <c r="AI551" s="3">
        <v>4.6500000000000004</v>
      </c>
      <c r="AJ551" s="3">
        <v>18.68</v>
      </c>
      <c r="AK551" s="3">
        <v>23.95</v>
      </c>
      <c r="AL551" s="3">
        <v>28.5</v>
      </c>
      <c r="AM551" s="3">
        <v>5.5890000000000004</v>
      </c>
    </row>
    <row r="552" spans="1:39">
      <c r="A552" s="34">
        <v>39408</v>
      </c>
      <c r="B552" s="3">
        <v>37.082999999999998</v>
      </c>
      <c r="C552" s="3">
        <v>50.95</v>
      </c>
      <c r="E552" s="3">
        <v>15.24</v>
      </c>
      <c r="F552" s="3">
        <v>15.010999999999999</v>
      </c>
      <c r="G552" s="3">
        <v>120.569</v>
      </c>
      <c r="H552" s="3">
        <v>134.69999999999999</v>
      </c>
      <c r="I552" s="3">
        <v>60.475000000000001</v>
      </c>
      <c r="K552" s="3">
        <v>42.182000000000002</v>
      </c>
      <c r="M552" s="3">
        <v>17.88</v>
      </c>
      <c r="N552" s="3">
        <v>211</v>
      </c>
      <c r="O552" s="3">
        <v>80.596999999999994</v>
      </c>
      <c r="P552" s="3">
        <v>86.3</v>
      </c>
      <c r="Q552" s="3">
        <v>3.86</v>
      </c>
      <c r="R552" s="3">
        <v>102.56699999999999</v>
      </c>
      <c r="S552" s="3">
        <v>7.5</v>
      </c>
      <c r="T552" s="3">
        <v>13.85</v>
      </c>
      <c r="U552" s="3">
        <v>6.05</v>
      </c>
      <c r="V552" s="3">
        <v>24.85</v>
      </c>
      <c r="W552" s="3">
        <v>1.59</v>
      </c>
      <c r="X552" s="3">
        <v>41.45</v>
      </c>
      <c r="Y552" s="3">
        <v>54</v>
      </c>
      <c r="Z552" s="3">
        <v>58.85</v>
      </c>
      <c r="AA552" s="3">
        <v>4.3600000000000003</v>
      </c>
      <c r="AB552" s="3">
        <v>20.545000000000002</v>
      </c>
      <c r="AC552" s="3">
        <v>21.209</v>
      </c>
      <c r="AD552" s="3">
        <v>36.363999999999997</v>
      </c>
      <c r="AE552" s="3">
        <v>137.19999999999999</v>
      </c>
      <c r="AF552" s="3">
        <v>15.04</v>
      </c>
      <c r="AG552" s="3">
        <v>53.5</v>
      </c>
      <c r="AH552" s="3">
        <v>1.825</v>
      </c>
      <c r="AI552" s="3">
        <v>4.58</v>
      </c>
      <c r="AJ552" s="3">
        <v>18.38</v>
      </c>
      <c r="AK552" s="3">
        <v>24.2</v>
      </c>
      <c r="AL552" s="3">
        <v>29.1</v>
      </c>
      <c r="AM552" s="3">
        <v>5.4889999999999999</v>
      </c>
    </row>
    <row r="553" spans="1:39">
      <c r="A553" s="34">
        <v>39407</v>
      </c>
      <c r="B553" s="3">
        <v>37.832999999999998</v>
      </c>
      <c r="C553" s="3">
        <v>50.45</v>
      </c>
      <c r="E553" s="3">
        <v>15.6</v>
      </c>
      <c r="F553" s="3">
        <v>15.702</v>
      </c>
      <c r="G553" s="3">
        <v>122.051</v>
      </c>
      <c r="H553" s="3">
        <v>139.30000000000001</v>
      </c>
      <c r="I553" s="3">
        <v>62.953000000000003</v>
      </c>
      <c r="K553" s="3">
        <v>43.817999999999998</v>
      </c>
      <c r="M553" s="3">
        <v>18.3</v>
      </c>
      <c r="N553" s="3">
        <v>220.60001</v>
      </c>
      <c r="O553" s="3">
        <v>82.302000000000007</v>
      </c>
      <c r="P553" s="3">
        <v>85.25</v>
      </c>
      <c r="Q553" s="3">
        <v>3.93</v>
      </c>
      <c r="R553" s="3">
        <v>106.76300000000001</v>
      </c>
      <c r="S553" s="3">
        <v>7.5</v>
      </c>
      <c r="T553" s="3">
        <v>14.55</v>
      </c>
      <c r="U553" s="3">
        <v>6</v>
      </c>
      <c r="V553" s="3">
        <v>25.15</v>
      </c>
      <c r="W553" s="3">
        <v>1.6</v>
      </c>
      <c r="X553" s="3">
        <v>40.700000000000003</v>
      </c>
      <c r="Y553" s="3">
        <v>56</v>
      </c>
      <c r="Z553" s="3">
        <v>61.5</v>
      </c>
      <c r="AA553" s="3">
        <v>4.46</v>
      </c>
      <c r="AB553" s="3">
        <v>20.727</v>
      </c>
      <c r="AC553" s="3">
        <v>21.806000000000001</v>
      </c>
      <c r="AD553" s="3">
        <v>37.235999999999997</v>
      </c>
      <c r="AE553" s="3">
        <v>141.10001</v>
      </c>
      <c r="AF553" s="3">
        <v>15</v>
      </c>
      <c r="AG553" s="3">
        <v>55.85</v>
      </c>
      <c r="AH553" s="3">
        <v>1.87</v>
      </c>
      <c r="AI553" s="3">
        <v>4.66</v>
      </c>
      <c r="AJ553" s="3">
        <v>18.260000000000002</v>
      </c>
      <c r="AK553" s="3">
        <v>24.85</v>
      </c>
      <c r="AL553" s="3">
        <v>30.5</v>
      </c>
      <c r="AM553" s="3">
        <v>5.7889999999999997</v>
      </c>
    </row>
    <row r="554" spans="1:39">
      <c r="A554" s="34">
        <v>39406</v>
      </c>
      <c r="B554" s="3">
        <v>37.082999999999998</v>
      </c>
      <c r="C554" s="3">
        <v>51.3</v>
      </c>
      <c r="E554" s="3">
        <v>16.16</v>
      </c>
      <c r="F554" s="3">
        <v>16.152999999999999</v>
      </c>
      <c r="G554" s="3">
        <v>125.199</v>
      </c>
      <c r="H554" s="3">
        <v>142</v>
      </c>
      <c r="I554" s="3">
        <v>64.238</v>
      </c>
      <c r="K554" s="3">
        <v>45.954999999999998</v>
      </c>
      <c r="M554" s="3">
        <v>19.18</v>
      </c>
      <c r="N554" s="3">
        <v>228.2</v>
      </c>
      <c r="O554" s="3">
        <v>84.355999999999995</v>
      </c>
      <c r="P554" s="3">
        <v>87.9</v>
      </c>
      <c r="Q554" s="3">
        <v>4.01</v>
      </c>
      <c r="R554" s="3">
        <v>112.32599999999999</v>
      </c>
      <c r="S554" s="3">
        <v>7.48</v>
      </c>
      <c r="T554" s="3">
        <v>15.2</v>
      </c>
      <c r="U554" s="3">
        <v>6.01</v>
      </c>
      <c r="V554" s="3">
        <v>26.45</v>
      </c>
      <c r="W554" s="3">
        <v>1.6</v>
      </c>
      <c r="X554" s="3">
        <v>41.4</v>
      </c>
      <c r="Y554" s="3">
        <v>58.454999999999998</v>
      </c>
      <c r="Z554" s="3">
        <v>63</v>
      </c>
      <c r="AA554" s="3">
        <v>4.58</v>
      </c>
      <c r="AB554" s="3">
        <v>22.408999999999999</v>
      </c>
      <c r="AC554" s="3">
        <v>22.574000000000002</v>
      </c>
      <c r="AD554" s="3">
        <v>39.758000000000003</v>
      </c>
      <c r="AE554" s="3">
        <v>149.80000000000001</v>
      </c>
      <c r="AF554" s="3">
        <v>15</v>
      </c>
      <c r="AG554" s="3">
        <v>57.05</v>
      </c>
      <c r="AH554" s="3">
        <v>1.8420000000000001</v>
      </c>
      <c r="AI554" s="3">
        <v>4.74</v>
      </c>
      <c r="AJ554" s="3">
        <v>18.399999999999999</v>
      </c>
      <c r="AK554" s="3">
        <v>25.45</v>
      </c>
      <c r="AL554" s="3">
        <v>31.8</v>
      </c>
      <c r="AM554" s="3">
        <v>5.7889999999999997</v>
      </c>
    </row>
    <row r="555" spans="1:39">
      <c r="A555" s="34">
        <v>39405</v>
      </c>
      <c r="B555" s="3">
        <v>37.582999999999998</v>
      </c>
      <c r="C555" s="3">
        <v>51.15</v>
      </c>
      <c r="E555" s="3">
        <v>15.8</v>
      </c>
      <c r="F555" s="3">
        <v>15.815</v>
      </c>
      <c r="G555" s="3">
        <v>125.477</v>
      </c>
      <c r="H555" s="3">
        <v>143.60001</v>
      </c>
      <c r="I555" s="3">
        <v>61.484999999999999</v>
      </c>
      <c r="K555" s="3">
        <v>43.863999999999997</v>
      </c>
      <c r="M555" s="3">
        <v>19.739999999999998</v>
      </c>
      <c r="N555" s="3">
        <v>229.60001</v>
      </c>
      <c r="O555" s="3">
        <v>85.143000000000001</v>
      </c>
      <c r="P555" s="3">
        <v>87.9</v>
      </c>
      <c r="Q555" s="3">
        <v>3.94</v>
      </c>
      <c r="R555" s="3">
        <v>109.495</v>
      </c>
      <c r="S555" s="3">
        <v>7.65</v>
      </c>
      <c r="T555" s="3">
        <v>14.775</v>
      </c>
      <c r="U555" s="3">
        <v>6.1</v>
      </c>
      <c r="V555" s="3">
        <v>26.7</v>
      </c>
      <c r="W555" s="3">
        <v>1.63</v>
      </c>
      <c r="X555" s="3">
        <v>42.7</v>
      </c>
      <c r="Y555" s="3">
        <v>58.908999999999999</v>
      </c>
      <c r="Z555" s="3">
        <v>64.5</v>
      </c>
      <c r="AA555" s="3">
        <v>4.7</v>
      </c>
      <c r="AB555" s="3">
        <v>23.045000000000002</v>
      </c>
      <c r="AC555" s="3">
        <v>23.47</v>
      </c>
      <c r="AD555" s="3">
        <v>39.417999999999999</v>
      </c>
      <c r="AE555" s="3">
        <v>146.89999</v>
      </c>
      <c r="AF555" s="3">
        <v>15.4</v>
      </c>
      <c r="AG555" s="3">
        <v>56.8</v>
      </c>
      <c r="AH555" s="3">
        <v>1.85</v>
      </c>
      <c r="AI555" s="3">
        <v>4.8</v>
      </c>
      <c r="AJ555" s="3">
        <v>18.78</v>
      </c>
      <c r="AK555" s="3">
        <v>25.6</v>
      </c>
      <c r="AL555" s="3">
        <v>31.95</v>
      </c>
      <c r="AM555" s="3">
        <v>5.8879999999999999</v>
      </c>
    </row>
    <row r="556" spans="1:39">
      <c r="A556" s="34">
        <v>39402</v>
      </c>
      <c r="B556" s="3">
        <v>37.5</v>
      </c>
      <c r="C556" s="3">
        <v>51.75</v>
      </c>
      <c r="E556" s="3">
        <v>15.76</v>
      </c>
      <c r="F556" s="3">
        <v>16.190999999999999</v>
      </c>
      <c r="G556" s="3">
        <v>126.125</v>
      </c>
      <c r="H556" s="3">
        <v>145.30000000000001</v>
      </c>
      <c r="I556" s="3">
        <v>61.393000000000001</v>
      </c>
      <c r="K556" s="3">
        <v>42.182000000000002</v>
      </c>
      <c r="M556" s="3">
        <v>19.600000000000001</v>
      </c>
      <c r="N556" s="3">
        <v>235</v>
      </c>
      <c r="O556" s="3">
        <v>83.831999999999994</v>
      </c>
      <c r="P556" s="3">
        <v>88.15</v>
      </c>
      <c r="Q556" s="3">
        <v>3.98</v>
      </c>
      <c r="R556" s="3">
        <v>107.348</v>
      </c>
      <c r="S556" s="3">
        <v>7.76</v>
      </c>
      <c r="T556" s="3">
        <v>14.65</v>
      </c>
      <c r="U556" s="3">
        <v>5.97</v>
      </c>
      <c r="V556" s="3">
        <v>26.75</v>
      </c>
      <c r="W556" s="3">
        <v>1.6</v>
      </c>
      <c r="X556" s="3">
        <v>44.15</v>
      </c>
      <c r="Y556" s="3">
        <v>60</v>
      </c>
      <c r="Z556" s="3">
        <v>63.6</v>
      </c>
      <c r="AA556" s="3">
        <v>4.72</v>
      </c>
      <c r="AB556" s="3">
        <v>23.318000000000001</v>
      </c>
      <c r="AC556" s="3">
        <v>22.788</v>
      </c>
      <c r="AD556" s="3">
        <v>38.255000000000003</v>
      </c>
      <c r="AE556" s="3">
        <v>144</v>
      </c>
      <c r="AF556" s="3">
        <v>16</v>
      </c>
      <c r="AG556" s="3">
        <v>55.85</v>
      </c>
      <c r="AH556" s="3">
        <v>1.875</v>
      </c>
      <c r="AI556" s="3">
        <v>4.8</v>
      </c>
      <c r="AJ556" s="3">
        <v>18.84</v>
      </c>
      <c r="AK556" s="3">
        <v>25.7</v>
      </c>
      <c r="AL556" s="3">
        <v>30.3</v>
      </c>
      <c r="AM556" s="3">
        <v>5.8390000000000004</v>
      </c>
    </row>
    <row r="557" spans="1:39">
      <c r="A557" s="34">
        <v>39401</v>
      </c>
      <c r="B557" s="3">
        <v>38.917000000000002</v>
      </c>
      <c r="C557" s="3">
        <v>51.8</v>
      </c>
      <c r="E557" s="3">
        <v>15.84</v>
      </c>
      <c r="F557" s="3">
        <v>16.98</v>
      </c>
      <c r="G557" s="3">
        <v>128.53299999999999</v>
      </c>
      <c r="H557" s="3">
        <v>147.30000000000001</v>
      </c>
      <c r="I557" s="3">
        <v>62.448</v>
      </c>
      <c r="K557" s="3">
        <v>44.045000000000002</v>
      </c>
      <c r="M557" s="3">
        <v>20.100000000000001</v>
      </c>
      <c r="N557" s="3">
        <v>247.2</v>
      </c>
      <c r="O557" s="3">
        <v>87.241</v>
      </c>
      <c r="P557" s="3">
        <v>92.4</v>
      </c>
      <c r="Q557" s="3">
        <v>3.97</v>
      </c>
      <c r="R557" s="3">
        <v>113.10599999999999</v>
      </c>
      <c r="S557" s="3">
        <v>8</v>
      </c>
      <c r="T557" s="3">
        <v>15.625</v>
      </c>
      <c r="U557" s="3">
        <v>6</v>
      </c>
      <c r="V557" s="3">
        <v>26.15</v>
      </c>
      <c r="W557" s="3">
        <v>1.6</v>
      </c>
      <c r="X557" s="3">
        <v>44.9</v>
      </c>
      <c r="Y557" s="3">
        <v>62.5</v>
      </c>
      <c r="Z557" s="3">
        <v>66.7</v>
      </c>
      <c r="AA557" s="3">
        <v>4.96</v>
      </c>
      <c r="AB557" s="3">
        <v>24.408999999999999</v>
      </c>
      <c r="AC557" s="3">
        <v>23.981999999999999</v>
      </c>
      <c r="AD557" s="3">
        <v>40.145000000000003</v>
      </c>
      <c r="AE557" s="3">
        <v>148</v>
      </c>
      <c r="AF557" s="3">
        <v>15.5</v>
      </c>
      <c r="AG557" s="3">
        <v>56.55</v>
      </c>
      <c r="AH557" s="3">
        <v>1.925</v>
      </c>
      <c r="AI557" s="3">
        <v>4.82</v>
      </c>
      <c r="AJ557" s="3">
        <v>19.46</v>
      </c>
      <c r="AK557" s="3">
        <v>26</v>
      </c>
      <c r="AL557" s="3">
        <v>31.6</v>
      </c>
      <c r="AM557" s="3">
        <v>5.819</v>
      </c>
    </row>
    <row r="558" spans="1:39">
      <c r="A558" s="34">
        <v>39400</v>
      </c>
      <c r="B558" s="3">
        <v>38.5</v>
      </c>
      <c r="C558" s="3">
        <v>51.9</v>
      </c>
      <c r="E558" s="3">
        <v>16</v>
      </c>
      <c r="F558" s="3">
        <v>17.768999999999998</v>
      </c>
      <c r="G558" s="3">
        <v>128.71799999999999</v>
      </c>
      <c r="H558" s="3">
        <v>149</v>
      </c>
      <c r="I558" s="3">
        <v>62.448</v>
      </c>
      <c r="K558" s="3">
        <v>45.726999999999997</v>
      </c>
      <c r="M558" s="3">
        <v>20.350000000000001</v>
      </c>
      <c r="N558" s="3">
        <v>239</v>
      </c>
      <c r="O558" s="3">
        <v>88.465000000000003</v>
      </c>
      <c r="P558" s="3">
        <v>93.4</v>
      </c>
      <c r="Q558" s="3">
        <v>4.03</v>
      </c>
      <c r="R558" s="3">
        <v>114.08199999999999</v>
      </c>
      <c r="S558" s="3">
        <v>7.99</v>
      </c>
      <c r="T558" s="3">
        <v>16</v>
      </c>
      <c r="U558" s="3">
        <v>6.12</v>
      </c>
      <c r="V558" s="3">
        <v>26.15</v>
      </c>
      <c r="W558" s="3">
        <v>1.59</v>
      </c>
      <c r="X558" s="3">
        <v>44.05</v>
      </c>
      <c r="Y558" s="3">
        <v>65.272999999999996</v>
      </c>
      <c r="Z558" s="3">
        <v>66.900000000000006</v>
      </c>
      <c r="AA558" s="3">
        <v>4.9000000000000004</v>
      </c>
      <c r="AB558" s="3">
        <v>24.545000000000002</v>
      </c>
      <c r="AC558" s="3">
        <v>25.177</v>
      </c>
      <c r="AD558" s="3">
        <v>42.472999999999999</v>
      </c>
      <c r="AE558" s="3">
        <v>152.60001</v>
      </c>
      <c r="AF558" s="3">
        <v>15.5</v>
      </c>
      <c r="AG558" s="3">
        <v>55.75</v>
      </c>
      <c r="AH558" s="3">
        <v>1.9179999999999999</v>
      </c>
      <c r="AI558" s="3">
        <v>4.8</v>
      </c>
      <c r="AJ558" s="3">
        <v>19.8</v>
      </c>
      <c r="AK558" s="3">
        <v>25.8</v>
      </c>
      <c r="AL558" s="3">
        <v>30.45</v>
      </c>
      <c r="AM558" s="3">
        <v>5.8680000000000003</v>
      </c>
    </row>
    <row r="559" spans="1:39">
      <c r="A559" s="34">
        <v>39399</v>
      </c>
      <c r="B559" s="3">
        <v>37.457999999999998</v>
      </c>
      <c r="C559" s="3">
        <v>50.85</v>
      </c>
      <c r="E559" s="3">
        <v>15.84</v>
      </c>
      <c r="F559" s="3">
        <v>17.393000000000001</v>
      </c>
      <c r="G559" s="3">
        <v>127.14400000000001</v>
      </c>
      <c r="H559" s="3">
        <v>141.19999999999999</v>
      </c>
      <c r="I559" s="3">
        <v>62.311</v>
      </c>
      <c r="K559" s="3">
        <v>43.908999999999999</v>
      </c>
      <c r="M559" s="3">
        <v>19.940000000000001</v>
      </c>
      <c r="N559" s="3">
        <v>226.60001</v>
      </c>
      <c r="O559" s="3">
        <v>86.804000000000002</v>
      </c>
      <c r="P559" s="3">
        <v>89.95</v>
      </c>
      <c r="Q559" s="3">
        <v>3.87</v>
      </c>
      <c r="R559" s="3">
        <v>113.59399999999999</v>
      </c>
      <c r="S559" s="3">
        <v>8.1999999999999993</v>
      </c>
      <c r="T559" s="3">
        <v>14.875</v>
      </c>
      <c r="U559" s="3">
        <v>6.1</v>
      </c>
      <c r="V559" s="3">
        <v>26.8</v>
      </c>
      <c r="W559" s="3">
        <v>1.57</v>
      </c>
      <c r="X559" s="3">
        <v>43</v>
      </c>
      <c r="Y559" s="3">
        <v>62.908999999999999</v>
      </c>
      <c r="Z559" s="3">
        <v>65</v>
      </c>
      <c r="AA559" s="3">
        <v>4.68</v>
      </c>
      <c r="AB559" s="3">
        <v>23.273</v>
      </c>
      <c r="AC559" s="3">
        <v>25.86</v>
      </c>
      <c r="AD559" s="3">
        <v>40.726999999999997</v>
      </c>
      <c r="AE559" s="3">
        <v>149.80000000000001</v>
      </c>
      <c r="AF559" s="3">
        <v>15.2</v>
      </c>
      <c r="AG559" s="3">
        <v>53.2</v>
      </c>
      <c r="AH559" s="3">
        <v>1.8879999999999999</v>
      </c>
      <c r="AI559" s="3">
        <v>4.74</v>
      </c>
      <c r="AJ559" s="3">
        <v>19.399999999999999</v>
      </c>
      <c r="AK559" s="3">
        <v>25.25</v>
      </c>
      <c r="AL559" s="3">
        <v>30.05</v>
      </c>
      <c r="AM559" s="3">
        <v>5.7290000000000001</v>
      </c>
    </row>
    <row r="560" spans="1:39">
      <c r="A560" s="34">
        <v>39398</v>
      </c>
      <c r="B560" s="3">
        <v>39.125</v>
      </c>
      <c r="C560" s="3">
        <v>51.25</v>
      </c>
      <c r="E560" s="3">
        <v>15.76</v>
      </c>
      <c r="F560" s="3">
        <v>17.091999999999999</v>
      </c>
      <c r="G560" s="3">
        <v>126.959</v>
      </c>
      <c r="H560" s="3">
        <v>141.80000000000001</v>
      </c>
      <c r="I560" s="3">
        <v>63.32</v>
      </c>
      <c r="K560" s="3">
        <v>43.5</v>
      </c>
      <c r="M560" s="3">
        <v>20.45</v>
      </c>
      <c r="N560" s="3">
        <v>225.39999</v>
      </c>
      <c r="O560" s="3">
        <v>87.415999999999997</v>
      </c>
      <c r="P560" s="3">
        <v>89.35</v>
      </c>
      <c r="Q560" s="3">
        <v>3.75</v>
      </c>
      <c r="R560" s="3">
        <v>114.57</v>
      </c>
      <c r="S560" s="3">
        <v>7.63</v>
      </c>
      <c r="T560" s="3">
        <v>15.324999999999999</v>
      </c>
      <c r="U560" s="3">
        <v>6.23</v>
      </c>
      <c r="V560" s="3">
        <v>25.05</v>
      </c>
      <c r="W560" s="3">
        <v>1.55</v>
      </c>
      <c r="X560" s="3">
        <v>43.75</v>
      </c>
      <c r="Y560" s="3">
        <v>61.5</v>
      </c>
      <c r="Z560" s="3">
        <v>66.55</v>
      </c>
      <c r="AA560" s="3">
        <v>4.78</v>
      </c>
      <c r="AB560" s="3">
        <v>23.091000000000001</v>
      </c>
      <c r="AC560" s="3">
        <v>24.366</v>
      </c>
      <c r="AD560" s="3">
        <v>41.357999999999997</v>
      </c>
      <c r="AE560" s="3">
        <v>145</v>
      </c>
      <c r="AF560" s="3">
        <v>15.5</v>
      </c>
      <c r="AG560" s="3">
        <v>55.05</v>
      </c>
      <c r="AH560" s="3">
        <v>1.8620000000000001</v>
      </c>
      <c r="AI560" s="3">
        <v>4.76</v>
      </c>
      <c r="AJ560" s="3">
        <v>19.72</v>
      </c>
      <c r="AK560" s="3">
        <v>25.1</v>
      </c>
      <c r="AL560" s="3">
        <v>30</v>
      </c>
      <c r="AM560" s="3">
        <v>5.7089999999999996</v>
      </c>
    </row>
    <row r="561" spans="1:39">
      <c r="A561" s="34">
        <v>39395</v>
      </c>
      <c r="B561" s="3">
        <v>39.625</v>
      </c>
      <c r="C561" s="3">
        <v>51.85</v>
      </c>
      <c r="E561" s="3">
        <v>15.68</v>
      </c>
      <c r="F561" s="3">
        <v>16.754000000000001</v>
      </c>
      <c r="G561" s="3">
        <v>130.57001</v>
      </c>
      <c r="H561" s="3">
        <v>146.5</v>
      </c>
      <c r="I561" s="3">
        <v>63.732999999999997</v>
      </c>
      <c r="K561" s="3">
        <v>44.636000000000003</v>
      </c>
      <c r="M561" s="3">
        <v>20.75</v>
      </c>
      <c r="N561" s="3">
        <v>241.60001</v>
      </c>
      <c r="O561" s="3">
        <v>88.64</v>
      </c>
      <c r="P561" s="3">
        <v>88.3</v>
      </c>
      <c r="Q561" s="3">
        <v>3.73</v>
      </c>
      <c r="R561" s="3">
        <v>117.498</v>
      </c>
      <c r="S561" s="3">
        <v>7.73</v>
      </c>
      <c r="T561" s="3">
        <v>15.9</v>
      </c>
      <c r="U561" s="3">
        <v>6.35</v>
      </c>
      <c r="V561" s="3">
        <v>25.15</v>
      </c>
      <c r="W561" s="3">
        <v>1.57</v>
      </c>
      <c r="X561" s="3">
        <v>45.7</v>
      </c>
      <c r="Y561" s="3">
        <v>62.363999999999997</v>
      </c>
      <c r="Z561" s="3">
        <v>68.95</v>
      </c>
      <c r="AA561" s="3">
        <v>4.96</v>
      </c>
      <c r="AB561" s="3">
        <v>23.681999999999999</v>
      </c>
      <c r="AC561" s="3">
        <v>25.347999999999999</v>
      </c>
      <c r="AD561" s="3">
        <v>42.23</v>
      </c>
      <c r="AE561" s="3">
        <v>147.5</v>
      </c>
      <c r="AF561" s="3">
        <v>15.5</v>
      </c>
      <c r="AG561" s="3">
        <v>56</v>
      </c>
      <c r="AH561" s="3">
        <v>1.91</v>
      </c>
      <c r="AI561" s="3">
        <v>4.82</v>
      </c>
      <c r="AJ561" s="3">
        <v>20.350000000000001</v>
      </c>
      <c r="AK561" s="3">
        <v>25.3</v>
      </c>
      <c r="AL561" s="3">
        <v>30.05</v>
      </c>
      <c r="AM561" s="3">
        <v>5.649</v>
      </c>
    </row>
    <row r="562" spans="1:39">
      <c r="A562" s="34">
        <v>39394</v>
      </c>
      <c r="B562" s="3">
        <v>39.542000000000002</v>
      </c>
      <c r="C562" s="3">
        <v>51.9</v>
      </c>
      <c r="E562" s="3">
        <v>15.8</v>
      </c>
      <c r="F562" s="3">
        <v>16.228000000000002</v>
      </c>
      <c r="G562" s="3">
        <v>131.86699999999999</v>
      </c>
      <c r="H562" s="3">
        <v>143.30000000000001</v>
      </c>
      <c r="I562" s="3">
        <v>61.805999999999997</v>
      </c>
      <c r="K562" s="3">
        <v>45.182000000000002</v>
      </c>
      <c r="M562" s="3">
        <v>20.75</v>
      </c>
      <c r="N562" s="3">
        <v>245.39999</v>
      </c>
      <c r="O562" s="3">
        <v>87.153000000000006</v>
      </c>
      <c r="P562" s="3">
        <v>86.15</v>
      </c>
      <c r="Q562" s="3">
        <v>3.65</v>
      </c>
      <c r="R562" s="3">
        <v>117.4</v>
      </c>
      <c r="S562" s="3">
        <v>7.7</v>
      </c>
      <c r="T562" s="3">
        <v>16.649999999999999</v>
      </c>
      <c r="U562" s="3">
        <v>6.4</v>
      </c>
      <c r="V562" s="3">
        <v>24.05</v>
      </c>
      <c r="W562" s="3">
        <v>1.57</v>
      </c>
      <c r="X562" s="3">
        <v>46.1</v>
      </c>
      <c r="Y562" s="3">
        <v>61.226999999999997</v>
      </c>
      <c r="Z562" s="3">
        <v>70.95</v>
      </c>
      <c r="AA562" s="4"/>
      <c r="AB562" s="3">
        <v>23</v>
      </c>
      <c r="AC562" s="3">
        <v>24.068000000000001</v>
      </c>
      <c r="AD562" s="3">
        <v>41.793999999999997</v>
      </c>
      <c r="AE562" s="3">
        <v>146.89999</v>
      </c>
      <c r="AF562" s="3">
        <v>15.2</v>
      </c>
      <c r="AG562" s="3">
        <v>57.8</v>
      </c>
      <c r="AH562" s="3">
        <v>1.885</v>
      </c>
      <c r="AI562" s="3">
        <v>4.78</v>
      </c>
      <c r="AJ562" s="3">
        <v>20.399999999999999</v>
      </c>
      <c r="AK562" s="3">
        <v>24.75</v>
      </c>
      <c r="AL562" s="3">
        <v>29.3</v>
      </c>
      <c r="AM562" s="3">
        <v>5.3789999999999996</v>
      </c>
    </row>
    <row r="563" spans="1:39">
      <c r="A563" s="34">
        <v>39393</v>
      </c>
      <c r="B563" s="3">
        <v>41.457999999999998</v>
      </c>
      <c r="C563" s="3">
        <v>52.7</v>
      </c>
      <c r="E563" s="3">
        <v>15.84</v>
      </c>
      <c r="F563" s="3">
        <v>15.552</v>
      </c>
      <c r="G563" s="3">
        <v>134.46001000000001</v>
      </c>
      <c r="H563" s="3">
        <v>144.19999999999999</v>
      </c>
      <c r="I563" s="3">
        <v>64.466999999999999</v>
      </c>
      <c r="K563" s="3">
        <v>46.773000000000003</v>
      </c>
      <c r="M563" s="3">
        <v>21</v>
      </c>
      <c r="N563" s="3">
        <v>254.2</v>
      </c>
      <c r="O563" s="3">
        <v>92.311000000000007</v>
      </c>
      <c r="P563" s="3">
        <v>89.3</v>
      </c>
      <c r="Q563" s="3">
        <v>3.69</v>
      </c>
      <c r="R563" s="3">
        <v>118.669</v>
      </c>
      <c r="S563" s="3">
        <v>7.88</v>
      </c>
      <c r="T563" s="3">
        <v>17.55</v>
      </c>
      <c r="U563" s="3">
        <v>6.38</v>
      </c>
      <c r="V563" s="3">
        <v>23.95</v>
      </c>
      <c r="W563" s="3">
        <v>1.64</v>
      </c>
      <c r="X563" s="3">
        <v>47.9</v>
      </c>
      <c r="Y563" s="3">
        <v>65.364000000000004</v>
      </c>
      <c r="Z563" s="3">
        <v>71.5</v>
      </c>
      <c r="AA563" s="3">
        <v>4.92</v>
      </c>
      <c r="AB563" s="3">
        <v>23.591000000000001</v>
      </c>
      <c r="AC563" s="3">
        <v>23.981999999999999</v>
      </c>
      <c r="AD563" s="3">
        <v>43.491</v>
      </c>
      <c r="AE563" s="3">
        <v>147.80000000000001</v>
      </c>
      <c r="AF563" s="3">
        <v>15.2</v>
      </c>
      <c r="AG563" s="3">
        <v>60.1</v>
      </c>
      <c r="AH563" s="3">
        <v>1.962</v>
      </c>
      <c r="AI563" s="3">
        <v>4.82</v>
      </c>
      <c r="AJ563" s="3">
        <v>21</v>
      </c>
      <c r="AK563" s="3">
        <v>25.65</v>
      </c>
      <c r="AL563" s="3">
        <v>29.15</v>
      </c>
      <c r="AM563" s="3">
        <v>5.4589999999999996</v>
      </c>
    </row>
    <row r="564" spans="1:39">
      <c r="A564" s="34">
        <v>39392</v>
      </c>
      <c r="B564" s="3">
        <v>38.582999999999998</v>
      </c>
      <c r="C564" s="3">
        <v>52.5</v>
      </c>
      <c r="E564" s="3">
        <v>16.760000000000002</v>
      </c>
      <c r="F564" s="3">
        <v>14.741</v>
      </c>
      <c r="G564" s="3">
        <v>135.47800000000001</v>
      </c>
      <c r="H564" s="3">
        <v>148.30000000000001</v>
      </c>
      <c r="I564" s="3">
        <v>63.136000000000003</v>
      </c>
      <c r="K564" s="3">
        <v>47.817999999999998</v>
      </c>
      <c r="M564" s="3">
        <v>21.3</v>
      </c>
      <c r="N564" s="3">
        <v>253.60001</v>
      </c>
      <c r="O564" s="3">
        <v>89.251000000000005</v>
      </c>
      <c r="P564" s="3">
        <v>92.3</v>
      </c>
      <c r="Q564" s="3">
        <v>3.65</v>
      </c>
      <c r="R564" s="3">
        <v>116.03400000000001</v>
      </c>
      <c r="S564" s="3">
        <v>7.81</v>
      </c>
      <c r="T564" s="3">
        <v>17.75</v>
      </c>
      <c r="U564" s="3">
        <v>6.29</v>
      </c>
      <c r="V564" s="3">
        <v>24.6</v>
      </c>
      <c r="W564" s="3">
        <v>1.63</v>
      </c>
      <c r="X564" s="3">
        <v>47.3</v>
      </c>
      <c r="Y564" s="3">
        <v>59.273000000000003</v>
      </c>
      <c r="Z564" s="3">
        <v>64.650000000000006</v>
      </c>
      <c r="AA564" s="3">
        <v>4.88</v>
      </c>
      <c r="AB564" s="3">
        <v>21.635999999999999</v>
      </c>
      <c r="AC564" s="3">
        <v>23.213999999999999</v>
      </c>
      <c r="AD564" s="3">
        <v>42.764000000000003</v>
      </c>
      <c r="AE564" s="3">
        <v>141.60001</v>
      </c>
      <c r="AF564" s="3">
        <v>15.2</v>
      </c>
      <c r="AG564" s="3">
        <v>62.65</v>
      </c>
      <c r="AH564" s="3">
        <v>1.9379999999999999</v>
      </c>
      <c r="AI564" s="3">
        <v>4.88</v>
      </c>
      <c r="AJ564" s="3">
        <v>21.15</v>
      </c>
      <c r="AK564" s="3">
        <v>25.55</v>
      </c>
      <c r="AL564" s="3">
        <v>29.25</v>
      </c>
      <c r="AM564" s="3">
        <v>5.4390000000000001</v>
      </c>
    </row>
    <row r="565" spans="1:39">
      <c r="A565" s="34">
        <v>39391</v>
      </c>
      <c r="B565" s="3">
        <v>39.457999999999998</v>
      </c>
      <c r="C565" s="3">
        <v>52.5</v>
      </c>
      <c r="E565" s="3">
        <v>17.12</v>
      </c>
      <c r="F565" s="3">
        <v>14.951000000000001</v>
      </c>
      <c r="G565" s="3">
        <v>135.108</v>
      </c>
      <c r="H565" s="3">
        <v>144.19999999999999</v>
      </c>
      <c r="I565" s="3">
        <v>65.89</v>
      </c>
      <c r="K565" s="3">
        <v>44.908999999999999</v>
      </c>
      <c r="M565" s="3">
        <v>20.75</v>
      </c>
      <c r="N565" s="3">
        <v>249</v>
      </c>
      <c r="O565" s="3">
        <v>86.715999999999994</v>
      </c>
      <c r="P565" s="3">
        <v>86.95</v>
      </c>
      <c r="Q565" s="3">
        <v>3.65</v>
      </c>
      <c r="R565" s="3">
        <v>113.301</v>
      </c>
      <c r="S565" s="3">
        <v>7.96</v>
      </c>
      <c r="T565" s="3">
        <v>17.55</v>
      </c>
      <c r="U565" s="3">
        <v>6.5</v>
      </c>
      <c r="V565" s="3">
        <v>23.85</v>
      </c>
      <c r="W565" s="3">
        <v>1.67</v>
      </c>
      <c r="X565" s="3">
        <v>47.9</v>
      </c>
      <c r="Y565" s="3">
        <v>57.091000000000001</v>
      </c>
      <c r="Z565" s="3">
        <v>64</v>
      </c>
      <c r="AA565" s="3">
        <v>4.6399999999999997</v>
      </c>
      <c r="AB565" s="3">
        <v>20.681999999999999</v>
      </c>
      <c r="AC565" s="3">
        <v>22.873000000000001</v>
      </c>
      <c r="AD565" s="3">
        <v>42.521000000000001</v>
      </c>
      <c r="AE565" s="3">
        <v>132.80000000000001</v>
      </c>
      <c r="AF565" s="3">
        <v>15.2</v>
      </c>
      <c r="AG565" s="3">
        <v>60.8</v>
      </c>
      <c r="AH565" s="3">
        <v>2.0249999999999999</v>
      </c>
      <c r="AI565" s="3">
        <v>4.8600000000000003</v>
      </c>
      <c r="AJ565" s="3">
        <v>21.45</v>
      </c>
      <c r="AK565" s="3">
        <v>24.8</v>
      </c>
      <c r="AL565" s="3">
        <v>29.7</v>
      </c>
      <c r="AM565" s="3">
        <v>5.5789999999999997</v>
      </c>
    </row>
    <row r="566" spans="1:39">
      <c r="A566" s="34">
        <v>39388</v>
      </c>
      <c r="B566" s="3">
        <v>41.417000000000002</v>
      </c>
      <c r="C566" s="3">
        <v>52.1</v>
      </c>
      <c r="E566" s="3">
        <v>17.079999999999998</v>
      </c>
      <c r="F566" s="3">
        <v>14.965999999999999</v>
      </c>
      <c r="G566" s="3">
        <v>137.33000000000001</v>
      </c>
      <c r="H566" s="3">
        <v>147.89999</v>
      </c>
      <c r="I566" s="3">
        <v>67.632999999999996</v>
      </c>
      <c r="K566" s="3">
        <v>44.954999999999998</v>
      </c>
      <c r="M566" s="3">
        <v>22.05</v>
      </c>
      <c r="N566" s="3">
        <v>265.60001</v>
      </c>
      <c r="O566" s="3">
        <v>88.114999999999995</v>
      </c>
      <c r="P566" s="3">
        <v>90.55</v>
      </c>
      <c r="Q566" s="3">
        <v>3.65</v>
      </c>
      <c r="R566" s="3">
        <v>119.157</v>
      </c>
      <c r="S566" s="3">
        <v>8.1</v>
      </c>
      <c r="T566" s="3">
        <v>18.725000000000001</v>
      </c>
      <c r="U566" s="3">
        <v>6.61</v>
      </c>
      <c r="V566" s="3">
        <v>23.95</v>
      </c>
      <c r="W566" s="3">
        <v>1.61</v>
      </c>
      <c r="X566" s="3">
        <v>49.1</v>
      </c>
      <c r="Y566" s="3">
        <v>59.682000000000002</v>
      </c>
      <c r="Z566" s="3">
        <v>70</v>
      </c>
      <c r="AA566" s="3">
        <v>4.88</v>
      </c>
      <c r="AB566" s="3">
        <v>22</v>
      </c>
      <c r="AC566" s="3">
        <v>23.47</v>
      </c>
      <c r="AD566" s="3">
        <v>43.636000000000003</v>
      </c>
      <c r="AE566" s="3">
        <v>139</v>
      </c>
      <c r="AF566" s="3">
        <v>15.2</v>
      </c>
      <c r="AG566" s="3">
        <v>61.95</v>
      </c>
      <c r="AH566" s="3">
        <v>2.3620000000000001</v>
      </c>
      <c r="AI566" s="3">
        <v>4.91</v>
      </c>
      <c r="AJ566" s="3">
        <v>22.3</v>
      </c>
      <c r="AK566" s="3">
        <v>25.85</v>
      </c>
      <c r="AL566" s="3">
        <v>29.4</v>
      </c>
      <c r="AM566" s="3">
        <v>5.649</v>
      </c>
    </row>
    <row r="567" spans="1:39">
      <c r="A567" s="34">
        <v>39387</v>
      </c>
      <c r="B567" s="3">
        <v>41.125</v>
      </c>
      <c r="C567" s="3">
        <v>52.55</v>
      </c>
      <c r="E567" s="3">
        <v>17.52</v>
      </c>
      <c r="F567" s="3">
        <v>15.477</v>
      </c>
      <c r="G567" s="3">
        <v>140.75700000000001</v>
      </c>
      <c r="H567" s="3">
        <v>153.69999999999999</v>
      </c>
      <c r="I567" s="3">
        <v>67.953999999999994</v>
      </c>
      <c r="K567" s="3">
        <v>46.636000000000003</v>
      </c>
      <c r="M567" s="3">
        <v>22.65</v>
      </c>
      <c r="N567" s="3">
        <v>261</v>
      </c>
      <c r="O567" s="3">
        <v>93.884</v>
      </c>
      <c r="P567" s="3">
        <v>96</v>
      </c>
      <c r="Q567" s="3">
        <v>3.65</v>
      </c>
      <c r="R567" s="3">
        <v>127.15900000000001</v>
      </c>
      <c r="S567" s="3">
        <v>8.26</v>
      </c>
      <c r="T567" s="3">
        <v>19.625</v>
      </c>
      <c r="U567" s="3">
        <v>6.7</v>
      </c>
      <c r="V567" s="3">
        <v>23.9</v>
      </c>
      <c r="W567" s="3">
        <v>1.64</v>
      </c>
      <c r="X567" s="3">
        <v>48.05</v>
      </c>
      <c r="Y567" s="3">
        <v>62.908999999999999</v>
      </c>
      <c r="Z567" s="3">
        <v>71.2</v>
      </c>
      <c r="AA567" s="3">
        <v>4.96</v>
      </c>
      <c r="AB567" s="3">
        <v>22.227</v>
      </c>
      <c r="AC567" s="3">
        <v>24.494</v>
      </c>
      <c r="AD567" s="3">
        <v>45.478999999999999</v>
      </c>
      <c r="AE567" s="3">
        <v>145.80000000000001</v>
      </c>
      <c r="AF567" s="3">
        <v>15.5</v>
      </c>
      <c r="AG567" s="3">
        <v>61.75</v>
      </c>
      <c r="AH567" s="3">
        <v>2.3620000000000001</v>
      </c>
      <c r="AI567" s="3">
        <v>4.97</v>
      </c>
      <c r="AJ567" s="3">
        <v>23</v>
      </c>
      <c r="AK567" s="3">
        <v>26.5</v>
      </c>
      <c r="AL567" s="3">
        <v>29.4</v>
      </c>
      <c r="AM567" s="3">
        <v>5.7889999999999997</v>
      </c>
    </row>
    <row r="568" spans="1:39">
      <c r="A568" s="34">
        <v>39386</v>
      </c>
      <c r="B568" s="3">
        <v>42.082999999999998</v>
      </c>
      <c r="C568" s="3">
        <v>52.1</v>
      </c>
      <c r="E568" s="3">
        <v>17.32</v>
      </c>
      <c r="F568" s="3">
        <v>15.59</v>
      </c>
      <c r="G568" s="3">
        <v>140.29400999999999</v>
      </c>
      <c r="H568" s="3">
        <v>157.19999999999999</v>
      </c>
      <c r="I568" s="3">
        <v>67.495000000000005</v>
      </c>
      <c r="K568" s="3">
        <v>47.454999999999998</v>
      </c>
      <c r="M568" s="3">
        <v>21.75</v>
      </c>
      <c r="N568" s="3">
        <v>256.20001000000002</v>
      </c>
      <c r="O568" s="3">
        <v>96.07</v>
      </c>
      <c r="P568" s="3">
        <v>96.6</v>
      </c>
      <c r="Q568" s="3">
        <v>3.6</v>
      </c>
      <c r="R568" s="3">
        <v>124.91500000000001</v>
      </c>
      <c r="S568" s="3">
        <v>8.31</v>
      </c>
      <c r="T568" s="3">
        <v>18.2</v>
      </c>
      <c r="U568" s="3">
        <v>6.8</v>
      </c>
      <c r="V568" s="3">
        <v>23.75</v>
      </c>
      <c r="W568" s="3">
        <v>1.69</v>
      </c>
      <c r="X568" s="3">
        <v>49.9</v>
      </c>
      <c r="Y568" s="3">
        <v>62.726999999999997</v>
      </c>
      <c r="Z568" s="3">
        <v>66.55</v>
      </c>
      <c r="AA568" s="3">
        <v>4.9800000000000004</v>
      </c>
      <c r="AB568" s="3">
        <v>21.864000000000001</v>
      </c>
      <c r="AC568" s="3">
        <v>23.597999999999999</v>
      </c>
      <c r="AD568" s="3">
        <v>44.896999999999998</v>
      </c>
      <c r="AE568" s="3">
        <v>146.80000000000001</v>
      </c>
      <c r="AF568" s="3">
        <v>15.5</v>
      </c>
      <c r="AG568" s="3">
        <v>60.4</v>
      </c>
      <c r="AH568" s="3">
        <v>2.3650000000000002</v>
      </c>
      <c r="AI568" s="3">
        <v>4.9800000000000004</v>
      </c>
      <c r="AJ568" s="3">
        <v>22.95</v>
      </c>
      <c r="AK568" s="3">
        <v>26.7</v>
      </c>
      <c r="AL568" s="3">
        <v>30.2</v>
      </c>
      <c r="AM568" s="3">
        <v>5.8490000000000002</v>
      </c>
    </row>
    <row r="569" spans="1:39">
      <c r="A569" s="34">
        <v>39385</v>
      </c>
      <c r="B569" s="3">
        <v>43.417000000000002</v>
      </c>
      <c r="C569" s="3">
        <v>52.1</v>
      </c>
      <c r="E569" s="3">
        <v>16.68</v>
      </c>
      <c r="F569" s="3">
        <v>15.627000000000001</v>
      </c>
      <c r="G569" s="3">
        <v>138.71898999999999</v>
      </c>
      <c r="H569" s="3">
        <v>157.60001</v>
      </c>
      <c r="I569" s="3">
        <v>67.403999999999996</v>
      </c>
      <c r="K569" s="3">
        <v>46.591000000000001</v>
      </c>
      <c r="M569" s="3">
        <v>22.2</v>
      </c>
      <c r="N569" s="3">
        <v>256</v>
      </c>
      <c r="O569" s="3">
        <v>100.61499999999999</v>
      </c>
      <c r="P569" s="3">
        <v>95.05</v>
      </c>
      <c r="Q569" s="3">
        <v>3.6</v>
      </c>
      <c r="R569" s="3">
        <v>127.745</v>
      </c>
      <c r="S569" s="3">
        <v>8.4499999999999993</v>
      </c>
      <c r="T569" s="3">
        <v>18.925000000000001</v>
      </c>
      <c r="U569" s="3">
        <v>6.72</v>
      </c>
      <c r="V569" s="3">
        <v>24.1</v>
      </c>
      <c r="W569" s="3">
        <v>1.62</v>
      </c>
      <c r="X569" s="3">
        <v>50</v>
      </c>
      <c r="Y569" s="3">
        <v>63.363999999999997</v>
      </c>
      <c r="Z569" s="3">
        <v>69.8</v>
      </c>
      <c r="AA569" s="3">
        <v>4.92</v>
      </c>
      <c r="AB569" s="3">
        <v>22.545000000000002</v>
      </c>
      <c r="AC569" s="3">
        <v>23.94</v>
      </c>
      <c r="AD569" s="3">
        <v>45.43</v>
      </c>
      <c r="AE569" s="3">
        <v>150.5</v>
      </c>
      <c r="AF569" s="3">
        <v>15.5</v>
      </c>
      <c r="AG569" s="3">
        <v>61.25</v>
      </c>
      <c r="AH569" s="3">
        <v>2.3879999999999999</v>
      </c>
      <c r="AI569" s="3">
        <v>5.0199999999999996</v>
      </c>
      <c r="AJ569" s="3">
        <v>23</v>
      </c>
      <c r="AK569" s="3">
        <v>26.55</v>
      </c>
      <c r="AL569" s="3">
        <v>30.5</v>
      </c>
      <c r="AM569" s="3">
        <v>5.7990000000000004</v>
      </c>
    </row>
    <row r="570" spans="1:39">
      <c r="A570" s="34">
        <v>39384</v>
      </c>
      <c r="B570" s="3">
        <v>44.167000000000002</v>
      </c>
      <c r="C570" s="3">
        <v>52.75</v>
      </c>
      <c r="E570" s="3">
        <v>17.12</v>
      </c>
      <c r="F570" s="3">
        <v>15.401999999999999</v>
      </c>
      <c r="G570" s="3">
        <v>138.81200000000001</v>
      </c>
      <c r="H570" s="3">
        <v>156.89999</v>
      </c>
      <c r="I570" s="3">
        <v>64.787999999999997</v>
      </c>
      <c r="K570" s="3">
        <v>48.091000000000001</v>
      </c>
      <c r="M570" s="3">
        <v>22.45</v>
      </c>
      <c r="N570" s="3">
        <v>256</v>
      </c>
      <c r="O570" s="3">
        <v>100.52800000000001</v>
      </c>
      <c r="P570" s="3">
        <v>98.4</v>
      </c>
      <c r="Q570" s="3">
        <v>3.66</v>
      </c>
      <c r="R570" s="3">
        <v>124.81699999999999</v>
      </c>
      <c r="S570" s="3">
        <v>8.52</v>
      </c>
      <c r="T570" s="3">
        <v>18.100000000000001</v>
      </c>
      <c r="U570" s="3">
        <v>6.78</v>
      </c>
      <c r="V570" s="3">
        <v>23.9</v>
      </c>
      <c r="W570" s="3">
        <v>1.59</v>
      </c>
      <c r="X570" s="3">
        <v>48.05</v>
      </c>
      <c r="Y570" s="3">
        <v>62.045000000000002</v>
      </c>
      <c r="Z570" s="3">
        <v>73.150000000000006</v>
      </c>
      <c r="AA570" s="3">
        <v>4.96</v>
      </c>
      <c r="AB570" s="3">
        <v>23.135999999999999</v>
      </c>
      <c r="AC570" s="3">
        <v>24.707999999999998</v>
      </c>
      <c r="AD570" s="3">
        <v>45.43</v>
      </c>
      <c r="AE570" s="3">
        <v>159.89999</v>
      </c>
      <c r="AF570" s="3">
        <v>15.4</v>
      </c>
      <c r="AG570" s="3">
        <v>63.85</v>
      </c>
      <c r="AH570" s="3">
        <v>2.3879999999999999</v>
      </c>
      <c r="AI570" s="3">
        <v>5.04</v>
      </c>
      <c r="AJ570" s="3">
        <v>22.7</v>
      </c>
      <c r="AK570" s="3">
        <v>26.9</v>
      </c>
      <c r="AL570" s="3">
        <v>30.25</v>
      </c>
      <c r="AM570" s="3">
        <v>5.8090000000000002</v>
      </c>
    </row>
    <row r="571" spans="1:39">
      <c r="A571" s="34">
        <v>39381</v>
      </c>
      <c r="B571" s="3">
        <v>42.957999999999998</v>
      </c>
      <c r="C571" s="3">
        <v>52.45</v>
      </c>
      <c r="E571" s="3">
        <v>15.64</v>
      </c>
      <c r="F571" s="3">
        <v>14.621</v>
      </c>
      <c r="G571" s="3">
        <v>134.83000000000001</v>
      </c>
      <c r="H571" s="3">
        <v>153.60001</v>
      </c>
      <c r="I571" s="3">
        <v>64.238</v>
      </c>
      <c r="K571" s="3">
        <v>46.045000000000002</v>
      </c>
      <c r="M571" s="3">
        <v>21.5</v>
      </c>
      <c r="N571" s="3">
        <v>253.8</v>
      </c>
      <c r="O571" s="3">
        <v>88.552000000000007</v>
      </c>
      <c r="P571" s="3">
        <v>90.75</v>
      </c>
      <c r="Q571" s="3">
        <v>3.62</v>
      </c>
      <c r="R571" s="3">
        <v>121.98699999999999</v>
      </c>
      <c r="S571" s="3">
        <v>8.6</v>
      </c>
      <c r="T571" s="3">
        <v>18</v>
      </c>
      <c r="U571" s="3">
        <v>6.83</v>
      </c>
      <c r="V571" s="3">
        <v>23.5</v>
      </c>
      <c r="W571" s="3">
        <v>1.61</v>
      </c>
      <c r="X571" s="3">
        <v>46.9</v>
      </c>
      <c r="Y571" s="3">
        <v>58.954999999999998</v>
      </c>
      <c r="Z571" s="3">
        <v>68.3</v>
      </c>
      <c r="AA571" s="3">
        <v>4.72</v>
      </c>
      <c r="AB571" s="3">
        <v>22.408999999999999</v>
      </c>
      <c r="AC571" s="3">
        <v>24.068000000000001</v>
      </c>
      <c r="AD571" s="3">
        <v>42.036000000000001</v>
      </c>
      <c r="AE571" s="3">
        <v>153.60001</v>
      </c>
      <c r="AF571" s="3">
        <v>15.52</v>
      </c>
      <c r="AG571" s="3">
        <v>66.400000000000006</v>
      </c>
      <c r="AH571" s="3">
        <v>2.4</v>
      </c>
      <c r="AI571" s="3">
        <v>5.03</v>
      </c>
      <c r="AJ571" s="3">
        <v>23</v>
      </c>
      <c r="AK571" s="3">
        <v>25.75</v>
      </c>
      <c r="AL571" s="3">
        <v>29.7</v>
      </c>
      <c r="AM571" s="3">
        <v>5.9379999999999997</v>
      </c>
    </row>
    <row r="572" spans="1:39">
      <c r="A572" s="34">
        <v>39380</v>
      </c>
      <c r="B572" s="3">
        <v>41.332999999999998</v>
      </c>
      <c r="C572" s="3">
        <v>52.3</v>
      </c>
      <c r="E572" s="3">
        <v>15.92</v>
      </c>
      <c r="F572" s="3">
        <v>14.335000000000001</v>
      </c>
      <c r="G572" s="3">
        <v>134.64500000000001</v>
      </c>
      <c r="H572" s="3">
        <v>149.80000000000001</v>
      </c>
      <c r="I572" s="3">
        <v>64.605000000000004</v>
      </c>
      <c r="K572" s="3">
        <v>46</v>
      </c>
      <c r="M572" s="3">
        <v>20.9</v>
      </c>
      <c r="N572" s="3">
        <v>254.2</v>
      </c>
      <c r="O572" s="3">
        <v>85.012</v>
      </c>
      <c r="P572" s="3">
        <v>85.7</v>
      </c>
      <c r="Q572" s="3">
        <v>3.65</v>
      </c>
      <c r="R572" s="3">
        <v>116.91200000000001</v>
      </c>
      <c r="S572" s="3">
        <v>8.5</v>
      </c>
      <c r="T572" s="3">
        <v>16.350000000000001</v>
      </c>
      <c r="U572" s="3">
        <v>6.84</v>
      </c>
      <c r="V572" s="3">
        <v>22.95</v>
      </c>
      <c r="W572" s="3">
        <v>1.59</v>
      </c>
      <c r="X572" s="3">
        <v>47.1</v>
      </c>
      <c r="Y572" s="3">
        <v>56.182000000000002</v>
      </c>
      <c r="Z572" s="3">
        <v>61.5</v>
      </c>
      <c r="AA572" s="3">
        <v>4.66</v>
      </c>
      <c r="AB572" s="3">
        <v>19.908999999999999</v>
      </c>
      <c r="AC572" s="3">
        <v>22.702000000000002</v>
      </c>
      <c r="AD572" s="3">
        <v>40.048000000000002</v>
      </c>
      <c r="AE572" s="3">
        <v>147.69999999999999</v>
      </c>
      <c r="AF572" s="3">
        <v>15.38</v>
      </c>
      <c r="AG572" s="3">
        <v>66</v>
      </c>
      <c r="AH572" s="3">
        <v>2.4119999999999999</v>
      </c>
      <c r="AI572" s="3">
        <v>5.01</v>
      </c>
      <c r="AJ572" s="3">
        <v>22.85</v>
      </c>
      <c r="AK572" s="3">
        <v>24.25</v>
      </c>
      <c r="AL572" s="3">
        <v>29.6</v>
      </c>
      <c r="AM572" s="3">
        <v>5.7190000000000003</v>
      </c>
    </row>
    <row r="573" spans="1:39">
      <c r="A573" s="34">
        <v>39379</v>
      </c>
      <c r="B573" s="3">
        <v>43.332999999999998</v>
      </c>
      <c r="C573" s="3">
        <v>52.15</v>
      </c>
      <c r="E573" s="3">
        <v>15.88</v>
      </c>
      <c r="F573" s="3">
        <v>14.035</v>
      </c>
      <c r="G573" s="3">
        <v>134.46001000000001</v>
      </c>
      <c r="H573" s="3">
        <v>148.39999</v>
      </c>
      <c r="I573" s="3">
        <v>63.779000000000003</v>
      </c>
      <c r="K573" s="3">
        <v>43.591000000000001</v>
      </c>
      <c r="M573" s="3">
        <v>20.75</v>
      </c>
      <c r="N573" s="3">
        <v>254</v>
      </c>
      <c r="O573" s="3">
        <v>84.269000000000005</v>
      </c>
      <c r="P573" s="3">
        <v>85.55</v>
      </c>
      <c r="Q573" s="3">
        <v>3.65</v>
      </c>
      <c r="R573" s="3">
        <v>117.107</v>
      </c>
      <c r="S573" s="3">
        <v>8.73</v>
      </c>
      <c r="T573" s="3">
        <v>15.725</v>
      </c>
      <c r="U573" s="3">
        <v>6.8</v>
      </c>
      <c r="V573" s="3">
        <v>22.7</v>
      </c>
      <c r="W573" s="3">
        <v>1.62</v>
      </c>
      <c r="X573" s="3">
        <v>46.7</v>
      </c>
      <c r="Y573" s="3">
        <v>53.408999999999999</v>
      </c>
      <c r="Z573" s="3">
        <v>59.95</v>
      </c>
      <c r="AA573" s="3">
        <v>4.4000000000000004</v>
      </c>
      <c r="AB573" s="3">
        <v>18</v>
      </c>
      <c r="AC573" s="3">
        <v>21.806000000000001</v>
      </c>
      <c r="AD573" s="3">
        <v>37.914999999999999</v>
      </c>
      <c r="AE573" s="3">
        <v>136.19999999999999</v>
      </c>
      <c r="AF573" s="3">
        <v>15.6</v>
      </c>
      <c r="AG573" s="3">
        <v>66.25</v>
      </c>
      <c r="AH573" s="3">
        <v>2.3879999999999999</v>
      </c>
      <c r="AI573" s="3">
        <v>4.9400000000000004</v>
      </c>
      <c r="AJ573" s="3">
        <v>22.65</v>
      </c>
      <c r="AK573" s="3">
        <v>25.05</v>
      </c>
      <c r="AL573" s="3">
        <v>28.8</v>
      </c>
      <c r="AM573" s="3">
        <v>5.7889999999999997</v>
      </c>
    </row>
    <row r="574" spans="1:39">
      <c r="A574" s="34">
        <v>39378</v>
      </c>
      <c r="B574" s="3">
        <v>41.625</v>
      </c>
      <c r="C574" s="3">
        <v>52.3</v>
      </c>
      <c r="E574" s="3">
        <v>15.88</v>
      </c>
      <c r="F574" s="3">
        <v>14.23</v>
      </c>
      <c r="G574" s="3">
        <v>135.47800000000001</v>
      </c>
      <c r="H574" s="3">
        <v>145.69999999999999</v>
      </c>
      <c r="I574" s="3">
        <v>63.457999999999998</v>
      </c>
      <c r="K574" s="3">
        <v>42.5</v>
      </c>
      <c r="M574" s="3">
        <v>20.75</v>
      </c>
      <c r="N574" s="3">
        <v>253.8</v>
      </c>
      <c r="O574" s="3">
        <v>85.799000000000007</v>
      </c>
      <c r="P574" s="3">
        <v>85.1</v>
      </c>
      <c r="Q574" s="3">
        <v>3.61</v>
      </c>
      <c r="R574" s="3">
        <v>116.91200000000001</v>
      </c>
      <c r="S574" s="3">
        <v>8.7200000000000006</v>
      </c>
      <c r="T574" s="3">
        <v>15.65</v>
      </c>
      <c r="U574" s="3">
        <v>6.84</v>
      </c>
      <c r="V574" s="3">
        <v>23</v>
      </c>
      <c r="W574" s="3">
        <v>1.61</v>
      </c>
      <c r="X574" s="3">
        <v>47.25</v>
      </c>
      <c r="Y574" s="3">
        <v>54.5</v>
      </c>
      <c r="Z574" s="3">
        <v>59.8</v>
      </c>
      <c r="AA574" s="3">
        <v>4.4400000000000004</v>
      </c>
      <c r="AB574" s="3">
        <v>17.763999999999999</v>
      </c>
      <c r="AC574" s="3">
        <v>21.55</v>
      </c>
      <c r="AD574" s="3">
        <v>38.642000000000003</v>
      </c>
      <c r="AE574" s="3">
        <v>134.80000000000001</v>
      </c>
      <c r="AF574" s="3">
        <v>15.5</v>
      </c>
      <c r="AG574" s="3">
        <v>68.5</v>
      </c>
      <c r="AH574" s="3">
        <v>2.375</v>
      </c>
      <c r="AI574" s="3">
        <v>5.01</v>
      </c>
      <c r="AJ574" s="3">
        <v>22.45</v>
      </c>
      <c r="AK574" s="3">
        <v>24.85</v>
      </c>
      <c r="AL574" s="3">
        <v>27.95</v>
      </c>
      <c r="AM574" s="3">
        <v>5.8579999999999997</v>
      </c>
    </row>
    <row r="575" spans="1:39">
      <c r="A575" s="34">
        <v>39377</v>
      </c>
      <c r="B575" s="3">
        <v>40.832999999999998</v>
      </c>
      <c r="C575" s="3">
        <v>52</v>
      </c>
      <c r="E575" s="3">
        <v>15.72</v>
      </c>
      <c r="F575" s="3">
        <v>14.125</v>
      </c>
      <c r="G575" s="3">
        <v>134.73699999999999</v>
      </c>
      <c r="H575" s="3">
        <v>142.5</v>
      </c>
      <c r="I575" s="3">
        <v>63.32</v>
      </c>
      <c r="K575" s="3">
        <v>41.726999999999997</v>
      </c>
      <c r="M575" s="3">
        <v>20.7</v>
      </c>
      <c r="N575" s="3">
        <v>252.8</v>
      </c>
      <c r="O575" s="3">
        <v>84.837000000000003</v>
      </c>
      <c r="P575" s="3">
        <v>83.3</v>
      </c>
      <c r="Q575" s="3">
        <v>3.56</v>
      </c>
      <c r="R575" s="3">
        <v>112.71599999999999</v>
      </c>
      <c r="S575" s="3">
        <v>8.73</v>
      </c>
      <c r="T575" s="3">
        <v>15.375</v>
      </c>
      <c r="U575" s="3">
        <v>6.8</v>
      </c>
      <c r="V575" s="3">
        <v>22.85</v>
      </c>
      <c r="W575" s="3">
        <v>1.6</v>
      </c>
      <c r="X575" s="3">
        <v>47.75</v>
      </c>
      <c r="Y575" s="3">
        <v>52.908999999999999</v>
      </c>
      <c r="Z575" s="3">
        <v>58.2</v>
      </c>
      <c r="AA575" s="3">
        <v>4.46</v>
      </c>
      <c r="AB575" s="3">
        <v>16.981999999999999</v>
      </c>
      <c r="AC575" s="3">
        <v>20.440999999999999</v>
      </c>
      <c r="AD575" s="3">
        <v>37.188000000000002</v>
      </c>
      <c r="AE575" s="3">
        <v>128.89999</v>
      </c>
      <c r="AF575" s="3">
        <v>15.5</v>
      </c>
      <c r="AG575" s="3">
        <v>69.5</v>
      </c>
      <c r="AH575" s="3">
        <v>2.4249999999999998</v>
      </c>
      <c r="AI575" s="3">
        <v>4.91</v>
      </c>
      <c r="AJ575" s="3">
        <v>21.8</v>
      </c>
      <c r="AK575" s="3">
        <v>24.4</v>
      </c>
      <c r="AL575" s="3">
        <v>27.3</v>
      </c>
      <c r="AM575" s="3">
        <v>5.8780000000000001</v>
      </c>
    </row>
    <row r="576" spans="1:39">
      <c r="A576" s="34">
        <v>39374</v>
      </c>
      <c r="B576" s="4"/>
      <c r="C576" s="4"/>
      <c r="E576" s="4"/>
      <c r="F576" s="4"/>
      <c r="G576" s="4"/>
      <c r="H576" s="4"/>
      <c r="I576" s="4"/>
      <c r="K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3">
        <v>4.5199999999999996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spans="1:39">
      <c r="A577" s="34">
        <v>39373</v>
      </c>
      <c r="B577" s="3">
        <v>41.75</v>
      </c>
      <c r="C577" s="3">
        <v>52.6</v>
      </c>
      <c r="E577" s="3">
        <v>15.64</v>
      </c>
      <c r="F577" s="3">
        <v>14.38</v>
      </c>
      <c r="G577" s="3">
        <v>139.46001000000001</v>
      </c>
      <c r="H577" s="3">
        <v>149.5</v>
      </c>
      <c r="I577" s="3">
        <v>62.631999999999998</v>
      </c>
      <c r="K577" s="3">
        <v>42.545000000000002</v>
      </c>
      <c r="M577" s="3">
        <v>21.4</v>
      </c>
      <c r="N577" s="3">
        <v>252.60001</v>
      </c>
      <c r="O577" s="3">
        <v>87.590999999999994</v>
      </c>
      <c r="P577" s="3">
        <v>85.35</v>
      </c>
      <c r="Q577" s="3">
        <v>3.61</v>
      </c>
      <c r="R577" s="3">
        <v>116.327</v>
      </c>
      <c r="S577" s="3">
        <v>8.85</v>
      </c>
      <c r="T577" s="3">
        <v>16.2</v>
      </c>
      <c r="U577" s="3">
        <v>6.7</v>
      </c>
      <c r="V577" s="3">
        <v>23.65</v>
      </c>
      <c r="W577" s="3">
        <v>1.58</v>
      </c>
      <c r="X577" s="3">
        <v>47.6</v>
      </c>
      <c r="Y577" s="3">
        <v>54.136000000000003</v>
      </c>
      <c r="Z577" s="3">
        <v>60.2</v>
      </c>
      <c r="AA577" s="3">
        <v>4.5599999999999996</v>
      </c>
      <c r="AB577" s="3">
        <v>17.709</v>
      </c>
      <c r="AC577" s="3">
        <v>21.55</v>
      </c>
      <c r="AD577" s="3">
        <v>39.127000000000002</v>
      </c>
      <c r="AE577" s="3">
        <v>134.39999</v>
      </c>
      <c r="AF577" s="3">
        <v>16.14</v>
      </c>
      <c r="AG577" s="3">
        <v>71.349999999999994</v>
      </c>
      <c r="AH577" s="3">
        <v>2.3879999999999999</v>
      </c>
      <c r="AI577" s="3">
        <v>5.03</v>
      </c>
      <c r="AJ577" s="3">
        <v>22.9</v>
      </c>
      <c r="AK577" s="3">
        <v>25.2</v>
      </c>
      <c r="AL577" s="3">
        <v>28</v>
      </c>
      <c r="AM577" s="3">
        <v>5.9080000000000004</v>
      </c>
    </row>
    <row r="578" spans="1:39">
      <c r="A578" s="34">
        <v>39372</v>
      </c>
      <c r="B578" s="3">
        <v>41.707999999999998</v>
      </c>
      <c r="C578" s="3">
        <v>52.7</v>
      </c>
      <c r="E578" s="3">
        <v>15.56</v>
      </c>
      <c r="F578" s="3">
        <v>14.484999999999999</v>
      </c>
      <c r="G578" s="3">
        <v>139.09</v>
      </c>
      <c r="H578" s="3">
        <v>150.30000000000001</v>
      </c>
      <c r="I578" s="3">
        <v>62.402000000000001</v>
      </c>
      <c r="K578" s="3">
        <v>41.726999999999997</v>
      </c>
      <c r="M578" s="3">
        <v>20.9</v>
      </c>
      <c r="N578" s="3">
        <v>250.39999</v>
      </c>
      <c r="O578" s="3">
        <v>86.061000000000007</v>
      </c>
      <c r="P578" s="3">
        <v>84.25</v>
      </c>
      <c r="Q578" s="3">
        <v>3.63</v>
      </c>
      <c r="R578" s="3">
        <v>111.74</v>
      </c>
      <c r="S578" s="3">
        <v>8.82</v>
      </c>
      <c r="T578" s="3">
        <v>16.399999999999999</v>
      </c>
      <c r="U578" s="3">
        <v>6.72</v>
      </c>
      <c r="V578" s="3">
        <v>23.3</v>
      </c>
      <c r="W578" s="3">
        <v>1.56</v>
      </c>
      <c r="X578" s="3">
        <v>49</v>
      </c>
      <c r="Y578" s="3">
        <v>54.136000000000003</v>
      </c>
      <c r="Z578" s="3">
        <v>59.1</v>
      </c>
      <c r="AA578" s="3">
        <v>4.6399999999999997</v>
      </c>
      <c r="AB578" s="3">
        <v>18.164000000000001</v>
      </c>
      <c r="AC578" s="3">
        <v>21.038</v>
      </c>
      <c r="AD578" s="3">
        <v>38.981999999999999</v>
      </c>
      <c r="AE578" s="3">
        <v>132.5</v>
      </c>
      <c r="AF578" s="3">
        <v>16.100000000000001</v>
      </c>
      <c r="AG578" s="3">
        <v>69</v>
      </c>
      <c r="AH578" s="3">
        <v>2.3719999999999999</v>
      </c>
      <c r="AI578" s="3">
        <v>5.0999999999999996</v>
      </c>
      <c r="AJ578" s="3">
        <v>22.7</v>
      </c>
      <c r="AK578" s="3">
        <v>25.45</v>
      </c>
      <c r="AL578" s="3">
        <v>28.25</v>
      </c>
      <c r="AM578" s="3">
        <v>5.9279999999999999</v>
      </c>
    </row>
    <row r="579" spans="1:39">
      <c r="A579" s="34">
        <v>39371</v>
      </c>
      <c r="B579" s="3">
        <v>41.5</v>
      </c>
      <c r="C579" s="3">
        <v>52.05</v>
      </c>
      <c r="E579" s="3">
        <v>15.96</v>
      </c>
      <c r="F579" s="3">
        <v>14.38</v>
      </c>
      <c r="G579" s="3">
        <v>137.886</v>
      </c>
      <c r="H579" s="3">
        <v>150.30000000000001</v>
      </c>
      <c r="I579" s="3">
        <v>60.383000000000003</v>
      </c>
      <c r="K579" s="3">
        <v>41.545000000000002</v>
      </c>
      <c r="M579" s="3">
        <v>20.7</v>
      </c>
      <c r="N579" s="3">
        <v>248</v>
      </c>
      <c r="O579" s="3">
        <v>83.350999999999999</v>
      </c>
      <c r="P579" s="3">
        <v>83.55</v>
      </c>
      <c r="Q579" s="3">
        <v>3.63</v>
      </c>
      <c r="R579" s="3">
        <v>112.71599999999999</v>
      </c>
      <c r="S579" s="3">
        <v>8.81</v>
      </c>
      <c r="T579" s="3">
        <v>16.5</v>
      </c>
      <c r="U579" s="3">
        <v>6.7</v>
      </c>
      <c r="V579" s="3">
        <v>23.5</v>
      </c>
      <c r="W579" s="3">
        <v>1.59</v>
      </c>
      <c r="X579" s="3">
        <v>50.15</v>
      </c>
      <c r="Y579" s="3">
        <v>54.317999999999998</v>
      </c>
      <c r="Z579" s="3">
        <v>60.3</v>
      </c>
      <c r="AA579" s="3">
        <v>4.5599999999999996</v>
      </c>
      <c r="AB579" s="3">
        <v>18.364000000000001</v>
      </c>
      <c r="AC579" s="3">
        <v>21.635000000000002</v>
      </c>
      <c r="AD579" s="3">
        <v>38.351999999999997</v>
      </c>
      <c r="AE579" s="3">
        <v>128.10001</v>
      </c>
      <c r="AF579" s="3">
        <v>15.78</v>
      </c>
      <c r="AG579" s="3">
        <v>68.5</v>
      </c>
      <c r="AH579" s="3">
        <v>2.35</v>
      </c>
      <c r="AI579" s="3">
        <v>5.05</v>
      </c>
      <c r="AJ579" s="3">
        <v>22.2</v>
      </c>
      <c r="AK579" s="3">
        <v>25.15</v>
      </c>
      <c r="AL579" s="3">
        <v>28</v>
      </c>
      <c r="AM579" s="3">
        <v>5.8490000000000002</v>
      </c>
    </row>
    <row r="580" spans="1:39">
      <c r="A580" s="34">
        <v>39370</v>
      </c>
      <c r="B580" s="3">
        <v>41.667000000000002</v>
      </c>
      <c r="C580" s="3">
        <v>52.45</v>
      </c>
      <c r="E580" s="3">
        <v>16</v>
      </c>
      <c r="F580" s="3">
        <v>14.5</v>
      </c>
      <c r="G580" s="3">
        <v>141.49699000000001</v>
      </c>
      <c r="H580" s="3">
        <v>155.39999</v>
      </c>
      <c r="I580" s="3">
        <v>63.32</v>
      </c>
      <c r="K580" s="3">
        <v>42.636000000000003</v>
      </c>
      <c r="M580" s="3">
        <v>21.65</v>
      </c>
      <c r="N580" s="3">
        <v>249.2</v>
      </c>
      <c r="O580" s="3">
        <v>85.667000000000002</v>
      </c>
      <c r="P580" s="3">
        <v>84.85</v>
      </c>
      <c r="Q580" s="3">
        <v>3.64</v>
      </c>
      <c r="R580" s="3">
        <v>120.035</v>
      </c>
      <c r="S580" s="3">
        <v>8.81</v>
      </c>
      <c r="T580" s="3">
        <v>16.850000000000001</v>
      </c>
      <c r="U580" s="3">
        <v>6.74</v>
      </c>
      <c r="V580" s="3">
        <v>24.05</v>
      </c>
      <c r="W580" s="3">
        <v>1.6</v>
      </c>
      <c r="X580" s="3">
        <v>49.7</v>
      </c>
      <c r="Y580" s="3">
        <v>55.863999999999997</v>
      </c>
      <c r="Z580" s="3">
        <v>61</v>
      </c>
      <c r="AA580" s="3">
        <v>4.66</v>
      </c>
      <c r="AB580" s="3">
        <v>19.091000000000001</v>
      </c>
      <c r="AC580" s="3">
        <v>22.105</v>
      </c>
      <c r="AD580" s="3">
        <v>39.369999999999997</v>
      </c>
      <c r="AE580" s="3">
        <v>133</v>
      </c>
      <c r="AF580" s="3">
        <v>15.62</v>
      </c>
      <c r="AG580" s="3">
        <v>69.150000000000006</v>
      </c>
      <c r="AH580" s="3">
        <v>2.36</v>
      </c>
      <c r="AI580" s="3">
        <v>5.08</v>
      </c>
      <c r="AJ580" s="3">
        <v>21.75</v>
      </c>
      <c r="AK580" s="3">
        <v>26.2</v>
      </c>
      <c r="AL580" s="3">
        <v>28.35</v>
      </c>
      <c r="AM580" s="3">
        <v>5.9379999999999997</v>
      </c>
    </row>
    <row r="581" spans="1:39">
      <c r="A581" s="34">
        <v>39367</v>
      </c>
      <c r="B581" s="3">
        <v>40.957999999999998</v>
      </c>
      <c r="C581" s="3">
        <v>52.2</v>
      </c>
      <c r="E581" s="3">
        <v>15.92</v>
      </c>
      <c r="F581" s="3">
        <v>14.53</v>
      </c>
      <c r="G581" s="3">
        <v>138.81200000000001</v>
      </c>
      <c r="H581" s="3">
        <v>153.10001</v>
      </c>
      <c r="I581" s="3">
        <v>63.32</v>
      </c>
      <c r="K581" s="3">
        <v>42.136000000000003</v>
      </c>
      <c r="M581" s="3">
        <v>21.7</v>
      </c>
      <c r="N581" s="3">
        <v>250</v>
      </c>
      <c r="O581" s="3">
        <v>84.968000000000004</v>
      </c>
      <c r="P581" s="3">
        <v>84.85</v>
      </c>
      <c r="Q581" s="3">
        <v>3.73</v>
      </c>
      <c r="R581" s="3">
        <v>122.084</v>
      </c>
      <c r="S581" s="3">
        <v>8.5399999999999991</v>
      </c>
      <c r="T581" s="3">
        <v>16.75</v>
      </c>
      <c r="U581" s="3">
        <v>6.62</v>
      </c>
      <c r="V581" s="3">
        <v>23.95</v>
      </c>
      <c r="W581" s="3">
        <v>1.62</v>
      </c>
      <c r="X581" s="3">
        <v>49.6</v>
      </c>
      <c r="Y581" s="3">
        <v>55.363999999999997</v>
      </c>
      <c r="Z581" s="3">
        <v>60.5</v>
      </c>
      <c r="AA581" s="3">
        <v>4.6399999999999997</v>
      </c>
      <c r="AB581" s="3">
        <v>18.635999999999999</v>
      </c>
      <c r="AC581" s="3">
        <v>21.507000000000001</v>
      </c>
      <c r="AD581" s="3">
        <v>39.320999999999998</v>
      </c>
      <c r="AE581" s="3">
        <v>130.10001</v>
      </c>
      <c r="AF581" s="3">
        <v>17.98</v>
      </c>
      <c r="AG581" s="3">
        <v>66.3</v>
      </c>
      <c r="AH581" s="3">
        <v>2.35</v>
      </c>
      <c r="AI581" s="3">
        <v>5.0999999999999996</v>
      </c>
      <c r="AJ581" s="3">
        <v>21.9</v>
      </c>
      <c r="AK581" s="3">
        <v>24.85</v>
      </c>
      <c r="AL581" s="3">
        <v>28.35</v>
      </c>
      <c r="AM581" s="3">
        <v>5.9080000000000004</v>
      </c>
    </row>
    <row r="582" spans="1:39">
      <c r="A582" s="34">
        <v>39366</v>
      </c>
      <c r="B582" s="3">
        <v>41.667000000000002</v>
      </c>
      <c r="C582" s="3">
        <v>52.55</v>
      </c>
      <c r="E582" s="3">
        <v>16.079999999999998</v>
      </c>
      <c r="F582" s="3">
        <v>14.545</v>
      </c>
      <c r="G582" s="3">
        <v>139.55298999999999</v>
      </c>
      <c r="H582" s="3">
        <v>150</v>
      </c>
      <c r="I582" s="3">
        <v>64.146000000000001</v>
      </c>
      <c r="K582" s="3">
        <v>41.726999999999997</v>
      </c>
      <c r="M582" s="3">
        <v>21.5</v>
      </c>
      <c r="N582" s="3">
        <v>251.60001</v>
      </c>
      <c r="O582" s="3">
        <v>85.799000000000007</v>
      </c>
      <c r="P582" s="3">
        <v>86</v>
      </c>
      <c r="Q582" s="3">
        <v>3.77</v>
      </c>
      <c r="R582" s="3">
        <v>126.866</v>
      </c>
      <c r="S582" s="3">
        <v>8.6999999999999993</v>
      </c>
      <c r="T582" s="3">
        <v>17</v>
      </c>
      <c r="U582" s="3">
        <v>6.67</v>
      </c>
      <c r="V582" s="3">
        <v>24.4</v>
      </c>
      <c r="W582" s="3">
        <v>1.64</v>
      </c>
      <c r="X582" s="3">
        <v>50.9</v>
      </c>
      <c r="Y582" s="3">
        <v>56.091000000000001</v>
      </c>
      <c r="Z582" s="3">
        <v>61</v>
      </c>
      <c r="AA582" s="3">
        <v>4.62</v>
      </c>
      <c r="AB582" s="3">
        <v>18.5</v>
      </c>
      <c r="AC582" s="3">
        <v>19.544</v>
      </c>
      <c r="AD582" s="3">
        <v>40.679000000000002</v>
      </c>
      <c r="AE582" s="3">
        <v>132.5</v>
      </c>
      <c r="AF582" s="3">
        <v>18</v>
      </c>
      <c r="AG582" s="3">
        <v>68</v>
      </c>
      <c r="AH582" s="3">
        <v>2.3420000000000001</v>
      </c>
      <c r="AI582" s="3">
        <v>5.12</v>
      </c>
      <c r="AJ582" s="3">
        <v>21.65</v>
      </c>
      <c r="AK582" s="3">
        <v>25.25</v>
      </c>
      <c r="AL582" s="3">
        <v>29</v>
      </c>
      <c r="AM582" s="3">
        <v>5.9379999999999997</v>
      </c>
    </row>
    <row r="583" spans="1:39">
      <c r="A583" s="34">
        <v>39365</v>
      </c>
      <c r="B583" s="3">
        <v>40.667000000000002</v>
      </c>
      <c r="C583" s="3">
        <v>52.75</v>
      </c>
      <c r="E583" s="3">
        <v>16.2</v>
      </c>
      <c r="F583" s="3">
        <v>14.56</v>
      </c>
      <c r="G583" s="3">
        <v>138.16399999999999</v>
      </c>
      <c r="H583" s="3">
        <v>139.39999</v>
      </c>
      <c r="I583" s="3">
        <v>63.045000000000002</v>
      </c>
      <c r="K583" s="3">
        <v>40.726999999999997</v>
      </c>
      <c r="M583" s="3">
        <v>20.399999999999999</v>
      </c>
      <c r="N583" s="3">
        <v>249.8</v>
      </c>
      <c r="O583" s="3">
        <v>84.575000000000003</v>
      </c>
      <c r="P583" s="3">
        <v>83.9</v>
      </c>
      <c r="Q583" s="3">
        <v>3.78</v>
      </c>
      <c r="R583" s="3">
        <v>125.30500000000001</v>
      </c>
      <c r="S583" s="3">
        <v>8.6999999999999993</v>
      </c>
      <c r="T583" s="3">
        <v>16.850000000000001</v>
      </c>
      <c r="U583" s="3">
        <v>6.6</v>
      </c>
      <c r="V583" s="3">
        <v>24.9</v>
      </c>
      <c r="W583" s="3">
        <v>1.65</v>
      </c>
      <c r="X583" s="3">
        <v>51.4</v>
      </c>
      <c r="Y583" s="3">
        <v>56.317999999999998</v>
      </c>
      <c r="Z583" s="3">
        <v>61</v>
      </c>
      <c r="AA583" s="3">
        <v>4.5599999999999996</v>
      </c>
      <c r="AB583" s="3">
        <v>17.491</v>
      </c>
      <c r="AC583" s="3">
        <v>19.288</v>
      </c>
      <c r="AD583" s="3">
        <v>38.691000000000003</v>
      </c>
      <c r="AE583" s="3">
        <v>133</v>
      </c>
      <c r="AF583" s="3">
        <v>18</v>
      </c>
      <c r="AG583" s="3">
        <v>68.5</v>
      </c>
      <c r="AH583" s="3">
        <v>2.2999999999999998</v>
      </c>
      <c r="AI583" s="3">
        <v>5.05</v>
      </c>
      <c r="AJ583" s="3">
        <v>21.45</v>
      </c>
      <c r="AK583" s="3">
        <v>25.15</v>
      </c>
      <c r="AL583" s="3">
        <v>28.95</v>
      </c>
      <c r="AM583" s="3">
        <v>5.9880000000000004</v>
      </c>
    </row>
    <row r="584" spans="1:39">
      <c r="A584" s="34">
        <v>39364</v>
      </c>
      <c r="B584" s="3">
        <v>41</v>
      </c>
      <c r="C584" s="3">
        <v>53</v>
      </c>
      <c r="E584" s="3">
        <v>15.84</v>
      </c>
      <c r="F584" s="3">
        <v>14.651</v>
      </c>
      <c r="G584" s="3">
        <v>138.62700000000001</v>
      </c>
      <c r="H584" s="3">
        <v>136.89999</v>
      </c>
      <c r="I584" s="3">
        <v>60.567</v>
      </c>
      <c r="K584" s="3">
        <v>40.726999999999997</v>
      </c>
      <c r="M584" s="3">
        <v>19.88</v>
      </c>
      <c r="N584" s="3">
        <v>249.2</v>
      </c>
      <c r="O584" s="3">
        <v>84.224999999999994</v>
      </c>
      <c r="P584" s="3">
        <v>83.5</v>
      </c>
      <c r="Q584" s="3">
        <v>3.77</v>
      </c>
      <c r="R584" s="3">
        <v>125.69499999999999</v>
      </c>
      <c r="S584" s="3">
        <v>8.42</v>
      </c>
      <c r="T584" s="3">
        <v>17</v>
      </c>
      <c r="U584" s="3">
        <v>6.68</v>
      </c>
      <c r="V584" s="3">
        <v>24.8</v>
      </c>
      <c r="W584" s="3">
        <v>1.61</v>
      </c>
      <c r="X584" s="3">
        <v>52.3</v>
      </c>
      <c r="Y584" s="3">
        <v>55.682000000000002</v>
      </c>
      <c r="Z584" s="3">
        <v>60.85</v>
      </c>
      <c r="AA584" s="3">
        <v>4.42</v>
      </c>
      <c r="AB584" s="3">
        <v>17.399999999999999</v>
      </c>
      <c r="AC584" s="3">
        <v>18.776</v>
      </c>
      <c r="AD584" s="3">
        <v>38.255000000000003</v>
      </c>
      <c r="AE584" s="3">
        <v>135.39999</v>
      </c>
      <c r="AF584" s="3">
        <v>17.48</v>
      </c>
      <c r="AG584" s="3">
        <v>69.400000000000006</v>
      </c>
      <c r="AH584" s="3">
        <v>2.2669999999999999</v>
      </c>
      <c r="AI584" s="3">
        <v>5.09</v>
      </c>
      <c r="AJ584" s="3">
        <v>21.85</v>
      </c>
      <c r="AK584" s="3">
        <v>25.6</v>
      </c>
      <c r="AL584" s="3">
        <v>29</v>
      </c>
      <c r="AM584" s="3">
        <v>5.9279999999999999</v>
      </c>
    </row>
    <row r="585" spans="1:39">
      <c r="A585" s="34">
        <v>39363</v>
      </c>
      <c r="B585" s="3">
        <v>40.417000000000002</v>
      </c>
      <c r="C585" s="3">
        <v>52.55</v>
      </c>
      <c r="E585" s="3">
        <v>15.92</v>
      </c>
      <c r="F585" s="3">
        <v>14.515000000000001</v>
      </c>
      <c r="G585" s="3">
        <v>138.71898999999999</v>
      </c>
      <c r="H585" s="3">
        <v>138</v>
      </c>
      <c r="I585" s="3">
        <v>59.649000000000001</v>
      </c>
      <c r="K585" s="3">
        <v>40.5</v>
      </c>
      <c r="M585" s="3">
        <v>19.579999999999998</v>
      </c>
      <c r="N585" s="3">
        <v>247.60001</v>
      </c>
      <c r="O585" s="3">
        <v>82.652000000000001</v>
      </c>
      <c r="P585" s="3">
        <v>82.05</v>
      </c>
      <c r="Q585" s="3">
        <v>3.78</v>
      </c>
      <c r="R585" s="3">
        <v>119.45</v>
      </c>
      <c r="S585" s="3">
        <v>8.4600000000000009</v>
      </c>
      <c r="T585" s="3">
        <v>16.75</v>
      </c>
      <c r="U585" s="3">
        <v>6.64</v>
      </c>
      <c r="V585" s="3">
        <v>25</v>
      </c>
      <c r="W585" s="3">
        <v>1.62</v>
      </c>
      <c r="X585" s="3">
        <v>52</v>
      </c>
      <c r="Y585" s="3">
        <v>54.545000000000002</v>
      </c>
      <c r="Z585" s="3">
        <v>61.35</v>
      </c>
      <c r="AA585" s="3">
        <v>4.38</v>
      </c>
      <c r="AB585" s="3">
        <v>17.545000000000002</v>
      </c>
      <c r="AC585" s="3">
        <v>18.776</v>
      </c>
      <c r="AD585" s="3">
        <v>38.302999999999997</v>
      </c>
      <c r="AE585" s="3">
        <v>129.39999</v>
      </c>
      <c r="AF585" s="3">
        <v>18.66</v>
      </c>
      <c r="AG585" s="3">
        <v>70</v>
      </c>
      <c r="AH585" s="3">
        <v>2.25</v>
      </c>
      <c r="AI585" s="3">
        <v>5.05</v>
      </c>
      <c r="AJ585" s="3">
        <v>20.6</v>
      </c>
      <c r="AK585" s="3">
        <v>25.6</v>
      </c>
      <c r="AL585" s="3">
        <v>28.7</v>
      </c>
      <c r="AM585" s="3">
        <v>6.0380000000000003</v>
      </c>
    </row>
    <row r="586" spans="1:39">
      <c r="A586" s="34">
        <v>39360</v>
      </c>
      <c r="B586" s="3">
        <v>40.707999999999998</v>
      </c>
      <c r="C586" s="3">
        <v>52.9</v>
      </c>
      <c r="E586" s="3">
        <v>15.8</v>
      </c>
      <c r="F586" s="3">
        <v>14.906000000000001</v>
      </c>
      <c r="G586" s="3">
        <v>139.64500000000001</v>
      </c>
      <c r="H586" s="3">
        <v>138.5</v>
      </c>
      <c r="I586" s="3">
        <v>59.512</v>
      </c>
      <c r="K586" s="3">
        <v>40.454999999999998</v>
      </c>
      <c r="M586" s="3">
        <v>20.100000000000001</v>
      </c>
      <c r="N586" s="3">
        <v>244.2</v>
      </c>
      <c r="O586" s="3">
        <v>81.384</v>
      </c>
      <c r="P586" s="3">
        <v>83.5</v>
      </c>
      <c r="Q586" s="3">
        <v>3.81</v>
      </c>
      <c r="R586" s="3">
        <v>120.035</v>
      </c>
      <c r="S586" s="3">
        <v>8.41</v>
      </c>
      <c r="T586" s="3">
        <v>16.774999999999999</v>
      </c>
      <c r="U586" s="3">
        <v>6.65</v>
      </c>
      <c r="V586" s="3">
        <v>24.55</v>
      </c>
      <c r="W586" s="3">
        <v>1.78</v>
      </c>
      <c r="X586" s="3">
        <v>49.5</v>
      </c>
      <c r="Y586" s="3">
        <v>54.454999999999998</v>
      </c>
      <c r="Z586" s="3">
        <v>59.2</v>
      </c>
      <c r="AA586" s="3">
        <v>4.4000000000000004</v>
      </c>
      <c r="AB586" s="3">
        <v>17.273</v>
      </c>
      <c r="AC586" s="3">
        <v>18.350000000000001</v>
      </c>
      <c r="AD586" s="3">
        <v>36.363999999999997</v>
      </c>
      <c r="AE586" s="3">
        <v>131</v>
      </c>
      <c r="AF586" s="3">
        <v>15.48</v>
      </c>
      <c r="AG586" s="3">
        <v>70</v>
      </c>
      <c r="AH586" s="3">
        <v>2.355</v>
      </c>
      <c r="AI586" s="3">
        <v>5.0599999999999996</v>
      </c>
      <c r="AJ586" s="3">
        <v>20.75</v>
      </c>
      <c r="AK586" s="3">
        <v>25.2</v>
      </c>
      <c r="AL586" s="3">
        <v>28.45</v>
      </c>
      <c r="AM586" s="3">
        <v>6.0380000000000003</v>
      </c>
    </row>
    <row r="587" spans="1:39">
      <c r="A587" s="34">
        <v>39359</v>
      </c>
      <c r="B587" s="3">
        <v>38.25</v>
      </c>
      <c r="C587" s="3">
        <v>52.5</v>
      </c>
      <c r="E587" s="3">
        <v>15.56</v>
      </c>
      <c r="F587" s="3">
        <v>14.936</v>
      </c>
      <c r="G587" s="3">
        <v>137.97800000000001</v>
      </c>
      <c r="H587" s="3">
        <v>137.60001</v>
      </c>
      <c r="I587" s="3">
        <v>59.19</v>
      </c>
      <c r="K587" s="3">
        <v>39.908999999999999</v>
      </c>
      <c r="M587" s="3">
        <v>19.579999999999998</v>
      </c>
      <c r="N587" s="3">
        <v>228.39999</v>
      </c>
      <c r="O587" s="3">
        <v>81.471000000000004</v>
      </c>
      <c r="P587" s="3">
        <v>81.849999999999994</v>
      </c>
      <c r="Q587" s="3">
        <v>3.8</v>
      </c>
      <c r="R587" s="3">
        <v>113.20399999999999</v>
      </c>
      <c r="S587" s="3">
        <v>8.2200000000000006</v>
      </c>
      <c r="T587" s="3">
        <v>16.524999999999999</v>
      </c>
      <c r="U587" s="3">
        <v>6.58</v>
      </c>
      <c r="V587" s="3">
        <v>24.6</v>
      </c>
      <c r="W587" s="3">
        <v>1.6</v>
      </c>
      <c r="X587" s="3">
        <v>47.2</v>
      </c>
      <c r="Y587" s="3">
        <v>53.317999999999998</v>
      </c>
      <c r="Z587" s="3">
        <v>58.8</v>
      </c>
      <c r="AA587" s="3">
        <v>4.38</v>
      </c>
      <c r="AB587" s="3">
        <v>17.436</v>
      </c>
      <c r="AC587" s="3">
        <v>17.623999999999999</v>
      </c>
      <c r="AD587" s="3">
        <v>35.588000000000001</v>
      </c>
      <c r="AE587" s="3">
        <v>123</v>
      </c>
      <c r="AF587" s="3">
        <v>15.9</v>
      </c>
      <c r="AG587" s="3">
        <v>69.8</v>
      </c>
      <c r="AH587" s="3">
        <v>2.25</v>
      </c>
      <c r="AI587" s="3">
        <v>5.0199999999999996</v>
      </c>
      <c r="AJ587" s="3">
        <v>20.399999999999999</v>
      </c>
      <c r="AK587" s="3">
        <v>25.95</v>
      </c>
      <c r="AL587" s="3">
        <v>28.9</v>
      </c>
      <c r="AM587" s="3">
        <v>6.0179999999999998</v>
      </c>
    </row>
    <row r="588" spans="1:39">
      <c r="A588" s="34">
        <v>39358</v>
      </c>
      <c r="B588" s="3">
        <v>39.75</v>
      </c>
      <c r="C588" s="3">
        <v>52.5</v>
      </c>
      <c r="E588" s="3">
        <v>15.64</v>
      </c>
      <c r="F588" s="3">
        <v>14.816000000000001</v>
      </c>
      <c r="G588" s="3">
        <v>136.77499</v>
      </c>
      <c r="H588" s="3">
        <v>143.19999999999999</v>
      </c>
      <c r="I588" s="3">
        <v>59.374000000000002</v>
      </c>
      <c r="K588" s="3">
        <v>39.226999999999997</v>
      </c>
      <c r="M588" s="3">
        <v>19.579999999999998</v>
      </c>
      <c r="N588" s="3">
        <v>234.8</v>
      </c>
      <c r="O588" s="3">
        <v>82.694999999999993</v>
      </c>
      <c r="P588" s="3">
        <v>81.349999999999994</v>
      </c>
      <c r="Q588" s="3">
        <v>3.85</v>
      </c>
      <c r="R588" s="3">
        <v>117.205</v>
      </c>
      <c r="S588" s="3">
        <v>8.5</v>
      </c>
      <c r="T588" s="3">
        <v>17.175000000000001</v>
      </c>
      <c r="U588" s="3">
        <v>6.56</v>
      </c>
      <c r="V588" s="3">
        <v>25.35</v>
      </c>
      <c r="W588" s="3">
        <v>1.62</v>
      </c>
      <c r="X588" s="3">
        <v>48.3</v>
      </c>
      <c r="Y588" s="3">
        <v>54</v>
      </c>
      <c r="Z588" s="3">
        <v>62.5</v>
      </c>
      <c r="AA588" s="3">
        <v>4.38</v>
      </c>
      <c r="AB588" s="3">
        <v>17.855</v>
      </c>
      <c r="AC588" s="3">
        <v>18.222000000000001</v>
      </c>
      <c r="AD588" s="3">
        <v>35.055</v>
      </c>
      <c r="AE588" s="3">
        <v>127.9</v>
      </c>
      <c r="AF588" s="3">
        <v>15.9</v>
      </c>
      <c r="AG588" s="3">
        <v>72.150000000000006</v>
      </c>
      <c r="AH588" s="3">
        <v>2.3029999999999999</v>
      </c>
      <c r="AI588" s="3">
        <v>5</v>
      </c>
      <c r="AJ588" s="3">
        <v>20.75</v>
      </c>
      <c r="AK588" s="3">
        <v>24.05</v>
      </c>
      <c r="AL588" s="3">
        <v>29.05</v>
      </c>
      <c r="AM588" s="3">
        <v>6.1379999999999999</v>
      </c>
    </row>
    <row r="589" spans="1:39">
      <c r="A589" s="34">
        <v>39357</v>
      </c>
      <c r="B589" s="3">
        <v>39.332999999999998</v>
      </c>
      <c r="C589" s="3">
        <v>53.35</v>
      </c>
      <c r="E589" s="3">
        <v>15.96</v>
      </c>
      <c r="F589" s="3">
        <v>13.599</v>
      </c>
      <c r="G589" s="3">
        <v>133.34800999999999</v>
      </c>
      <c r="H589" s="3">
        <v>142.89999</v>
      </c>
      <c r="I589" s="3">
        <v>59.558</v>
      </c>
      <c r="K589" s="3">
        <v>39.454999999999998</v>
      </c>
      <c r="M589" s="3">
        <v>20</v>
      </c>
      <c r="N589" s="3">
        <v>246.60001</v>
      </c>
      <c r="O589" s="3">
        <v>83.569000000000003</v>
      </c>
      <c r="P589" s="3">
        <v>83.9</v>
      </c>
      <c r="Q589" s="3">
        <v>3.81</v>
      </c>
      <c r="R589" s="3">
        <v>123.93899999999999</v>
      </c>
      <c r="S589" s="3">
        <v>8.66</v>
      </c>
      <c r="T589" s="3">
        <v>17.95</v>
      </c>
      <c r="U589" s="3">
        <v>6.67</v>
      </c>
      <c r="V589" s="3">
        <v>25.15</v>
      </c>
      <c r="W589" s="3">
        <v>1.63</v>
      </c>
      <c r="X589" s="3">
        <v>47.5</v>
      </c>
      <c r="Y589" s="3">
        <v>56.045000000000002</v>
      </c>
      <c r="Z589" s="3">
        <v>65.349999999999994</v>
      </c>
      <c r="AA589" s="3">
        <v>4.62</v>
      </c>
      <c r="AB589" s="3">
        <v>17.963999999999999</v>
      </c>
      <c r="AC589" s="3">
        <v>18.776</v>
      </c>
      <c r="AD589" s="3">
        <v>37.866999999999997</v>
      </c>
      <c r="AE589" s="3">
        <v>139.80000000000001</v>
      </c>
      <c r="AF589" s="3">
        <v>15.92</v>
      </c>
      <c r="AG589" s="3">
        <v>71.5</v>
      </c>
      <c r="AH589" s="3">
        <v>2.3450000000000002</v>
      </c>
      <c r="AI589" s="3">
        <v>5.08</v>
      </c>
      <c r="AJ589" s="3">
        <v>21.5</v>
      </c>
      <c r="AK589" s="3">
        <v>23.6</v>
      </c>
      <c r="AL589" s="3">
        <v>30.7</v>
      </c>
      <c r="AM589" s="3">
        <v>5.9379999999999997</v>
      </c>
    </row>
    <row r="590" spans="1:39">
      <c r="A590" s="34">
        <v>39356</v>
      </c>
      <c r="B590" s="4"/>
      <c r="C590" s="4"/>
      <c r="E590" s="4"/>
      <c r="F590" s="4"/>
      <c r="G590" s="4"/>
      <c r="H590" s="4"/>
      <c r="I590" s="4"/>
      <c r="K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3">
        <v>4.5999999999999996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 spans="1:39">
      <c r="A591" s="34">
        <v>39353</v>
      </c>
      <c r="B591" s="3">
        <v>41.25</v>
      </c>
      <c r="C591" s="3">
        <v>53.8</v>
      </c>
      <c r="E591" s="3">
        <v>16.239999999999998</v>
      </c>
      <c r="F591" s="3">
        <v>13.599</v>
      </c>
      <c r="G591" s="3">
        <v>131.68100000000001</v>
      </c>
      <c r="H591" s="3">
        <v>138.10001</v>
      </c>
      <c r="I591" s="3">
        <v>55.061</v>
      </c>
      <c r="K591" s="3">
        <v>39.636000000000003</v>
      </c>
      <c r="M591" s="3">
        <v>19.7</v>
      </c>
      <c r="N591" s="3">
        <v>237.60001</v>
      </c>
      <c r="O591" s="3">
        <v>82.388999999999996</v>
      </c>
      <c r="P591" s="3">
        <v>83.15</v>
      </c>
      <c r="Q591" s="3">
        <v>3.82</v>
      </c>
      <c r="R591" s="3">
        <v>120.523</v>
      </c>
      <c r="S591" s="3">
        <v>8.86</v>
      </c>
      <c r="T591" s="3">
        <v>16.5</v>
      </c>
      <c r="U591" s="3">
        <v>6.45</v>
      </c>
      <c r="V591" s="3">
        <v>23.25</v>
      </c>
      <c r="W591" s="3">
        <v>1.62</v>
      </c>
      <c r="X591" s="3">
        <v>46.7</v>
      </c>
      <c r="Y591" s="3">
        <v>56.045000000000002</v>
      </c>
      <c r="Z591" s="3">
        <v>59.7</v>
      </c>
      <c r="AA591" s="3">
        <v>4.5199999999999996</v>
      </c>
      <c r="AB591" s="3">
        <v>17.582000000000001</v>
      </c>
      <c r="AC591" s="3">
        <v>18.350000000000001</v>
      </c>
      <c r="AD591" s="3">
        <v>37.042000000000002</v>
      </c>
      <c r="AE591" s="3">
        <v>131</v>
      </c>
      <c r="AF591" s="3">
        <v>16</v>
      </c>
      <c r="AG591" s="3">
        <v>68.75</v>
      </c>
      <c r="AH591" s="3">
        <v>2.4079999999999999</v>
      </c>
      <c r="AI591" s="3">
        <v>5.14</v>
      </c>
      <c r="AJ591" s="3">
        <v>21.25</v>
      </c>
      <c r="AK591" s="3">
        <v>23.15</v>
      </c>
      <c r="AL591" s="3">
        <v>29.2</v>
      </c>
      <c r="AM591" s="3">
        <v>5.7889999999999997</v>
      </c>
    </row>
    <row r="592" spans="1:39">
      <c r="A592" s="34">
        <v>39352</v>
      </c>
      <c r="B592" s="3">
        <v>42.125</v>
      </c>
      <c r="C592" s="3">
        <v>54</v>
      </c>
      <c r="E592" s="3">
        <v>16</v>
      </c>
      <c r="F592" s="3">
        <v>13.659000000000001</v>
      </c>
      <c r="G592" s="3">
        <v>132.79300000000001</v>
      </c>
      <c r="H592" s="3">
        <v>137.80000000000001</v>
      </c>
      <c r="I592" s="3">
        <v>55.887</v>
      </c>
      <c r="K592" s="3">
        <v>39.773000000000003</v>
      </c>
      <c r="M592" s="3">
        <v>19.5</v>
      </c>
      <c r="N592" s="3">
        <v>236</v>
      </c>
      <c r="O592" s="3">
        <v>81.733999999999995</v>
      </c>
      <c r="P592" s="3">
        <v>83.85</v>
      </c>
      <c r="Q592" s="3">
        <v>3.9</v>
      </c>
      <c r="R592" s="3">
        <v>114.18</v>
      </c>
      <c r="S592" s="3">
        <v>9.0299999999999994</v>
      </c>
      <c r="T592" s="3">
        <v>16.625</v>
      </c>
      <c r="U592" s="3">
        <v>6.43</v>
      </c>
      <c r="V592" s="3">
        <v>23.35</v>
      </c>
      <c r="W592" s="3">
        <v>1.65</v>
      </c>
      <c r="X592" s="3">
        <v>45.7</v>
      </c>
      <c r="Y592" s="3">
        <v>56.817999999999998</v>
      </c>
      <c r="Z592" s="3">
        <v>61</v>
      </c>
      <c r="AA592" s="3">
        <v>4.5</v>
      </c>
      <c r="AB592" s="3">
        <v>17.890999999999998</v>
      </c>
      <c r="AC592" s="3">
        <v>18.306999999999999</v>
      </c>
      <c r="AD592" s="3">
        <v>36.945</v>
      </c>
      <c r="AE592" s="3">
        <v>130.10001</v>
      </c>
      <c r="AF592" s="3">
        <v>15</v>
      </c>
      <c r="AG592" s="3">
        <v>67</v>
      </c>
      <c r="AH592" s="3">
        <v>2.4119999999999999</v>
      </c>
      <c r="AI592" s="3">
        <v>5.1100000000000003</v>
      </c>
      <c r="AJ592" s="3">
        <v>21.15</v>
      </c>
      <c r="AK592" s="3">
        <v>23.1</v>
      </c>
      <c r="AL592" s="3">
        <v>28.9</v>
      </c>
      <c r="AM592" s="3">
        <v>5.7889999999999997</v>
      </c>
    </row>
    <row r="593" spans="1:39">
      <c r="A593" s="34">
        <v>39351</v>
      </c>
      <c r="B593" s="4"/>
      <c r="C593" s="4"/>
      <c r="E593" s="4"/>
      <c r="F593" s="4"/>
      <c r="G593" s="4"/>
      <c r="H593" s="4"/>
      <c r="I593" s="4"/>
      <c r="K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3">
        <v>4.38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spans="1:39">
      <c r="A594" s="34">
        <v>39350</v>
      </c>
      <c r="B594" s="3">
        <v>42.667000000000002</v>
      </c>
      <c r="C594" s="3">
        <v>53.5</v>
      </c>
      <c r="E594" s="3">
        <v>15.96</v>
      </c>
      <c r="F594" s="3">
        <v>13.584</v>
      </c>
      <c r="G594" s="3">
        <v>131.589</v>
      </c>
      <c r="H594" s="3">
        <v>135.39999</v>
      </c>
      <c r="I594" s="3">
        <v>55.061</v>
      </c>
      <c r="K594" s="3">
        <v>39.863999999999997</v>
      </c>
      <c r="M594" s="3">
        <v>18.78</v>
      </c>
      <c r="N594" s="3">
        <v>232.60001</v>
      </c>
      <c r="O594" s="3">
        <v>80.991</v>
      </c>
      <c r="P594" s="3">
        <v>84.05</v>
      </c>
      <c r="Q594" s="3">
        <v>3.93</v>
      </c>
      <c r="R594" s="3">
        <v>114.18</v>
      </c>
      <c r="S594" s="3">
        <v>9.07</v>
      </c>
      <c r="T594" s="3">
        <v>16.175000000000001</v>
      </c>
      <c r="U594" s="3">
        <v>6.41</v>
      </c>
      <c r="V594" s="3">
        <v>23.45</v>
      </c>
      <c r="W594" s="3">
        <v>1.62</v>
      </c>
      <c r="X594" s="3">
        <v>45</v>
      </c>
      <c r="Y594" s="3">
        <v>54.954999999999998</v>
      </c>
      <c r="Z594" s="3">
        <v>60.5</v>
      </c>
      <c r="AA594" s="3">
        <v>4.42</v>
      </c>
      <c r="AB594" s="3">
        <v>17.527000000000001</v>
      </c>
      <c r="AC594" s="3">
        <v>18.007999999999999</v>
      </c>
      <c r="AD594" s="3">
        <v>36.363999999999997</v>
      </c>
      <c r="AE594" s="3">
        <v>127.5</v>
      </c>
      <c r="AF594" s="3">
        <v>14.5</v>
      </c>
      <c r="AG594" s="3">
        <v>64.7</v>
      </c>
      <c r="AH594" s="3">
        <v>2.3849999999999998</v>
      </c>
      <c r="AI594" s="3">
        <v>5.07</v>
      </c>
      <c r="AJ594" s="3">
        <v>21.65</v>
      </c>
      <c r="AK594" s="3">
        <v>22.95</v>
      </c>
      <c r="AL594" s="3">
        <v>28.1</v>
      </c>
      <c r="AM594" s="3">
        <v>5.5990000000000002</v>
      </c>
    </row>
    <row r="595" spans="1:39">
      <c r="A595" s="34">
        <v>39349</v>
      </c>
      <c r="B595" s="3">
        <v>42.25</v>
      </c>
      <c r="C595" s="3">
        <v>53.7</v>
      </c>
      <c r="E595" s="3">
        <v>16</v>
      </c>
      <c r="F595" s="3">
        <v>13.629</v>
      </c>
      <c r="G595" s="3">
        <v>132.69999999999999</v>
      </c>
      <c r="H595" s="3">
        <v>135.80000000000001</v>
      </c>
      <c r="I595" s="3">
        <v>56.621000000000002</v>
      </c>
      <c r="K595" s="3">
        <v>40.636000000000003</v>
      </c>
      <c r="M595" s="3">
        <v>18.7</v>
      </c>
      <c r="N595" s="3">
        <v>238.39999</v>
      </c>
      <c r="O595" s="3">
        <v>82.87</v>
      </c>
      <c r="P595" s="3">
        <v>84.8</v>
      </c>
      <c r="Q595" s="3">
        <v>3.91</v>
      </c>
      <c r="R595" s="3">
        <v>115.253</v>
      </c>
      <c r="S595" s="3">
        <v>9.1999999999999993</v>
      </c>
      <c r="T595" s="3">
        <v>16.5</v>
      </c>
      <c r="U595" s="3">
        <v>6.41</v>
      </c>
      <c r="V595" s="3">
        <v>23.1</v>
      </c>
      <c r="W595" s="3">
        <v>1.6</v>
      </c>
      <c r="X595" s="3">
        <v>46.1</v>
      </c>
      <c r="Y595" s="3">
        <v>56.317999999999998</v>
      </c>
      <c r="Z595" s="3">
        <v>60.35</v>
      </c>
      <c r="AA595" s="3">
        <v>4.3600000000000003</v>
      </c>
      <c r="AB595" s="3">
        <v>19.135999999999999</v>
      </c>
      <c r="AC595" s="3">
        <v>18.050999999999998</v>
      </c>
      <c r="AD595" s="3">
        <v>36.896999999999998</v>
      </c>
      <c r="AE595" s="3">
        <v>124.8</v>
      </c>
      <c r="AF595" s="3">
        <v>14.6</v>
      </c>
      <c r="AG595" s="3">
        <v>64.55</v>
      </c>
      <c r="AH595" s="3">
        <v>2.4</v>
      </c>
      <c r="AI595" s="3">
        <v>4.92</v>
      </c>
      <c r="AJ595" s="3">
        <v>22.7</v>
      </c>
      <c r="AK595" s="3">
        <v>23.2</v>
      </c>
      <c r="AL595" s="3">
        <v>27.95</v>
      </c>
      <c r="AM595" s="3">
        <v>5.5990000000000002</v>
      </c>
    </row>
    <row r="596" spans="1:39">
      <c r="A596" s="34">
        <v>39346</v>
      </c>
      <c r="B596" s="3">
        <v>42.957999999999998</v>
      </c>
      <c r="C596" s="3">
        <v>53.55</v>
      </c>
      <c r="E596" s="3">
        <v>16.12</v>
      </c>
      <c r="F596" s="3">
        <v>13.718999999999999</v>
      </c>
      <c r="G596" s="3">
        <v>131.12601000000001</v>
      </c>
      <c r="H596" s="3">
        <v>137.5</v>
      </c>
      <c r="I596" s="3">
        <v>57.814</v>
      </c>
      <c r="K596" s="3">
        <v>40.408999999999999</v>
      </c>
      <c r="M596" s="3">
        <v>18.46</v>
      </c>
      <c r="N596" s="3">
        <v>219.2</v>
      </c>
      <c r="O596" s="3">
        <v>83.700999999999993</v>
      </c>
      <c r="P596" s="3">
        <v>84.8</v>
      </c>
      <c r="Q596" s="3">
        <v>3.85</v>
      </c>
      <c r="R596" s="3">
        <v>114.277</v>
      </c>
      <c r="S596" s="3">
        <v>9.2100000000000009</v>
      </c>
      <c r="T596" s="3">
        <v>16.45</v>
      </c>
      <c r="U596" s="3">
        <v>6.38</v>
      </c>
      <c r="V596" s="3">
        <v>23.15</v>
      </c>
      <c r="W596" s="3">
        <v>1.6</v>
      </c>
      <c r="X596" s="3">
        <v>46.2</v>
      </c>
      <c r="Y596" s="3">
        <v>55.817999999999998</v>
      </c>
      <c r="Z596" s="3">
        <v>59.95</v>
      </c>
      <c r="AA596" s="3">
        <v>4.26</v>
      </c>
      <c r="AB596" s="3">
        <v>18.635999999999999</v>
      </c>
      <c r="AC596" s="3">
        <v>17.667000000000002</v>
      </c>
      <c r="AD596" s="3">
        <v>36.363999999999997</v>
      </c>
      <c r="AE596" s="3">
        <v>119.6</v>
      </c>
      <c r="AF596" s="3">
        <v>14.6</v>
      </c>
      <c r="AG596" s="3">
        <v>63.05</v>
      </c>
      <c r="AH596" s="3">
        <v>2.4249999999999998</v>
      </c>
      <c r="AI596" s="3">
        <v>4.99</v>
      </c>
      <c r="AJ596" s="3">
        <v>22.7</v>
      </c>
      <c r="AK596" s="3">
        <v>23.4</v>
      </c>
      <c r="AL596" s="3">
        <v>28</v>
      </c>
      <c r="AM596" s="3">
        <v>5.5789999999999997</v>
      </c>
    </row>
    <row r="597" spans="1:39">
      <c r="A597" s="34">
        <v>39345</v>
      </c>
      <c r="B597" s="3">
        <v>42.125</v>
      </c>
      <c r="C597" s="3">
        <v>53.8</v>
      </c>
      <c r="E597" s="3">
        <v>16.32</v>
      </c>
      <c r="F597" s="3">
        <v>13.614000000000001</v>
      </c>
      <c r="G597" s="3">
        <v>130.94099</v>
      </c>
      <c r="H597" s="3">
        <v>136.80000000000001</v>
      </c>
      <c r="I597" s="3">
        <v>58.777000000000001</v>
      </c>
      <c r="K597" s="3">
        <v>40.5</v>
      </c>
      <c r="M597" s="3">
        <v>18.3</v>
      </c>
      <c r="N597" s="3">
        <v>195.7</v>
      </c>
      <c r="O597" s="3">
        <v>81.471000000000004</v>
      </c>
      <c r="P597" s="3">
        <v>84.2</v>
      </c>
      <c r="Q597" s="3">
        <v>3.85</v>
      </c>
      <c r="R597" s="3">
        <v>114.57</v>
      </c>
      <c r="S597" s="3">
        <v>9.1999999999999993</v>
      </c>
      <c r="T597" s="3">
        <v>16.875</v>
      </c>
      <c r="U597" s="3">
        <v>6.22</v>
      </c>
      <c r="V597" s="3">
        <v>23.35</v>
      </c>
      <c r="W597" s="3">
        <v>1.63</v>
      </c>
      <c r="X597" s="3">
        <v>46.6</v>
      </c>
      <c r="Y597" s="3">
        <v>55.682000000000002</v>
      </c>
      <c r="Z597" s="3">
        <v>62.35</v>
      </c>
      <c r="AA597" s="3">
        <v>4.3</v>
      </c>
      <c r="AB597" s="3">
        <v>19.091000000000001</v>
      </c>
      <c r="AC597" s="3">
        <v>18.178999999999998</v>
      </c>
      <c r="AD597" s="3">
        <v>37.673000000000002</v>
      </c>
      <c r="AE597" s="3">
        <v>120.9</v>
      </c>
      <c r="AF597" s="3">
        <v>15</v>
      </c>
      <c r="AG597" s="3">
        <v>65.400000000000006</v>
      </c>
      <c r="AH597" s="3">
        <v>2.41</v>
      </c>
      <c r="AI597" s="3">
        <v>5.04</v>
      </c>
      <c r="AJ597" s="3">
        <v>20.5</v>
      </c>
      <c r="AK597" s="3">
        <v>22.95</v>
      </c>
      <c r="AL597" s="3">
        <v>28</v>
      </c>
      <c r="AM597" s="3">
        <v>5.5190000000000001</v>
      </c>
    </row>
    <row r="598" spans="1:39">
      <c r="A598" s="34">
        <v>39344</v>
      </c>
      <c r="B598" s="3">
        <v>43.207999999999998</v>
      </c>
      <c r="C598" s="3">
        <v>53.75</v>
      </c>
      <c r="E598" s="3">
        <v>16.440000000000001</v>
      </c>
      <c r="F598" s="3">
        <v>13.673999999999999</v>
      </c>
      <c r="G598" s="3">
        <v>130.94099</v>
      </c>
      <c r="H598" s="3">
        <v>136.89999</v>
      </c>
      <c r="I598" s="3">
        <v>57.814</v>
      </c>
      <c r="K598" s="3">
        <v>40.636000000000003</v>
      </c>
      <c r="M598" s="3">
        <v>17.7</v>
      </c>
      <c r="N598" s="3">
        <v>193</v>
      </c>
      <c r="O598" s="3">
        <v>82.082999999999998</v>
      </c>
      <c r="P598" s="3">
        <v>81.95</v>
      </c>
      <c r="Q598" s="3">
        <v>3.85</v>
      </c>
      <c r="R598" s="3">
        <v>113.009</v>
      </c>
      <c r="S598" s="3">
        <v>9.34</v>
      </c>
      <c r="T598" s="3">
        <v>16.024999999999999</v>
      </c>
      <c r="U598" s="3">
        <v>6.45</v>
      </c>
      <c r="V598" s="3">
        <v>23.7</v>
      </c>
      <c r="W598" s="3">
        <v>1.64</v>
      </c>
      <c r="X598" s="3">
        <v>45.9</v>
      </c>
      <c r="Y598" s="3">
        <v>56.408999999999999</v>
      </c>
      <c r="Z598" s="3">
        <v>62.35</v>
      </c>
      <c r="AA598" s="3">
        <v>4.4000000000000004</v>
      </c>
      <c r="AB598" s="3">
        <v>19.818000000000001</v>
      </c>
      <c r="AC598" s="3">
        <v>18.391999999999999</v>
      </c>
      <c r="AD598" s="3">
        <v>37.720999999999997</v>
      </c>
      <c r="AE598" s="3">
        <v>123.2</v>
      </c>
      <c r="AF598" s="3">
        <v>14.6</v>
      </c>
      <c r="AG598" s="3">
        <v>65.349999999999994</v>
      </c>
      <c r="AH598" s="3">
        <v>2.4119999999999999</v>
      </c>
      <c r="AI598" s="3">
        <v>5.08</v>
      </c>
      <c r="AJ598" s="3">
        <v>20</v>
      </c>
      <c r="AK598" s="3">
        <v>23.2</v>
      </c>
      <c r="AL598" s="3">
        <v>28.5</v>
      </c>
      <c r="AM598" s="3">
        <v>5.4589999999999996</v>
      </c>
    </row>
    <row r="599" spans="1:39">
      <c r="A599" s="34">
        <v>39343</v>
      </c>
      <c r="B599" s="3">
        <v>43.082999999999998</v>
      </c>
      <c r="C599" s="3">
        <v>53.55</v>
      </c>
      <c r="E599" s="3">
        <v>16</v>
      </c>
      <c r="F599" s="3">
        <v>13.494</v>
      </c>
      <c r="G599" s="3">
        <v>127.514</v>
      </c>
      <c r="H599" s="3">
        <v>132.80000000000001</v>
      </c>
      <c r="I599" s="3">
        <v>54.877000000000002</v>
      </c>
      <c r="K599" s="3">
        <v>39.182000000000002</v>
      </c>
      <c r="M599" s="3">
        <v>17.5</v>
      </c>
      <c r="N599" s="3">
        <v>188.2</v>
      </c>
      <c r="O599" s="3">
        <v>80.772000000000006</v>
      </c>
      <c r="P599" s="3">
        <v>80.25</v>
      </c>
      <c r="Q599" s="3">
        <v>3.81</v>
      </c>
      <c r="R599" s="3">
        <v>108.324</v>
      </c>
      <c r="S599" s="3">
        <v>9.07</v>
      </c>
      <c r="T599" s="3">
        <v>14.925000000000001</v>
      </c>
      <c r="U599" s="3">
        <v>6.32</v>
      </c>
      <c r="V599" s="3">
        <v>23.1</v>
      </c>
      <c r="W599" s="3">
        <v>1.65</v>
      </c>
      <c r="X599" s="3">
        <v>46.7</v>
      </c>
      <c r="Y599" s="3">
        <v>53.954999999999998</v>
      </c>
      <c r="Z599" s="3">
        <v>57.75</v>
      </c>
      <c r="AA599" s="3">
        <v>4.34</v>
      </c>
      <c r="AB599" s="3">
        <v>18.364000000000001</v>
      </c>
      <c r="AC599" s="3">
        <v>17.667000000000002</v>
      </c>
      <c r="AD599" s="3">
        <v>35.781999999999996</v>
      </c>
      <c r="AE599" s="3">
        <v>115.9</v>
      </c>
      <c r="AF599" s="3">
        <v>14.6</v>
      </c>
      <c r="AG599" s="3">
        <v>64.05</v>
      </c>
      <c r="AH599" s="3">
        <v>2.4079999999999999</v>
      </c>
      <c r="AI599" s="3">
        <v>4.8499999999999996</v>
      </c>
      <c r="AJ599" s="3">
        <v>19.739999999999998</v>
      </c>
      <c r="AK599" s="3">
        <v>22.95</v>
      </c>
      <c r="AL599" s="3">
        <v>28.3</v>
      </c>
      <c r="AM599" s="3">
        <v>5.4690000000000003</v>
      </c>
    </row>
    <row r="600" spans="1:39">
      <c r="A600" s="34">
        <v>39342</v>
      </c>
      <c r="B600" s="3">
        <v>40</v>
      </c>
      <c r="C600" s="3">
        <v>53.65</v>
      </c>
      <c r="E600" s="3">
        <v>16.04</v>
      </c>
      <c r="F600" s="3">
        <v>13.433999999999999</v>
      </c>
      <c r="G600" s="3">
        <v>127.7</v>
      </c>
      <c r="H600" s="3">
        <v>131.19999999999999</v>
      </c>
      <c r="I600" s="3">
        <v>55.198999999999998</v>
      </c>
      <c r="K600" s="3">
        <v>38.591000000000001</v>
      </c>
      <c r="M600" s="3">
        <v>17.739999999999998</v>
      </c>
      <c r="N600" s="3">
        <v>187.7</v>
      </c>
      <c r="O600" s="3">
        <v>81.471000000000004</v>
      </c>
      <c r="P600" s="3">
        <v>81</v>
      </c>
      <c r="Q600" s="3">
        <v>3.85</v>
      </c>
      <c r="R600" s="3">
        <v>110.179</v>
      </c>
      <c r="S600" s="3">
        <v>9.25</v>
      </c>
      <c r="T600" s="3">
        <v>14.574999999999999</v>
      </c>
      <c r="U600" s="3">
        <v>6.36</v>
      </c>
      <c r="V600" s="3">
        <v>22.5</v>
      </c>
      <c r="W600" s="3">
        <v>1.62</v>
      </c>
      <c r="X600" s="3">
        <v>47.65</v>
      </c>
      <c r="Y600" s="3">
        <v>55.5</v>
      </c>
      <c r="Z600" s="3">
        <v>59.2</v>
      </c>
      <c r="AA600" s="3">
        <v>4.28</v>
      </c>
      <c r="AB600" s="3">
        <v>18.681999999999999</v>
      </c>
      <c r="AC600" s="3">
        <v>17.965</v>
      </c>
      <c r="AD600" s="3">
        <v>37.235999999999997</v>
      </c>
      <c r="AE600" s="3">
        <v>115.6</v>
      </c>
      <c r="AF600" s="3">
        <v>14.98</v>
      </c>
      <c r="AG600" s="3">
        <v>65.5</v>
      </c>
      <c r="AH600" s="3">
        <v>2.4</v>
      </c>
      <c r="AI600" s="3">
        <v>4.8499999999999996</v>
      </c>
      <c r="AJ600" s="3">
        <v>19.920000000000002</v>
      </c>
      <c r="AK600" s="3">
        <v>22.9</v>
      </c>
      <c r="AL600" s="3">
        <v>28.15</v>
      </c>
      <c r="AM600" s="3">
        <v>5.4089999999999998</v>
      </c>
    </row>
    <row r="601" spans="1:39">
      <c r="A601" s="34">
        <v>39339</v>
      </c>
      <c r="B601" s="3">
        <v>40.417000000000002</v>
      </c>
      <c r="C601" s="3">
        <v>54.35</v>
      </c>
      <c r="E601" s="3">
        <v>16.079999999999998</v>
      </c>
      <c r="F601" s="3">
        <v>13.644</v>
      </c>
      <c r="G601" s="3">
        <v>128.53299999999999</v>
      </c>
      <c r="H601" s="3">
        <v>131.89999</v>
      </c>
      <c r="I601" s="3">
        <v>56.896000000000001</v>
      </c>
      <c r="K601" s="3">
        <v>39.408999999999999</v>
      </c>
      <c r="M601" s="3">
        <v>17.86</v>
      </c>
      <c r="N601" s="3">
        <v>187.10001</v>
      </c>
      <c r="O601" s="3">
        <v>82.04</v>
      </c>
      <c r="P601" s="3">
        <v>80.75</v>
      </c>
      <c r="Q601" s="3">
        <v>3.88</v>
      </c>
      <c r="R601" s="3">
        <v>111.447</v>
      </c>
      <c r="S601" s="3">
        <v>9.15</v>
      </c>
      <c r="T601" s="3">
        <v>14.95</v>
      </c>
      <c r="U601" s="3">
        <v>6.5</v>
      </c>
      <c r="V601" s="3">
        <v>23.1</v>
      </c>
      <c r="W601" s="3">
        <v>1.64</v>
      </c>
      <c r="X601" s="3">
        <v>48.1</v>
      </c>
      <c r="Y601" s="3">
        <v>57.363999999999997</v>
      </c>
      <c r="Z601" s="3">
        <v>61.25</v>
      </c>
      <c r="AA601" s="3">
        <v>4.3</v>
      </c>
      <c r="AB601" s="3">
        <v>19.591000000000001</v>
      </c>
      <c r="AC601" s="3">
        <v>18.350000000000001</v>
      </c>
      <c r="AD601" s="3">
        <v>37.576000000000001</v>
      </c>
      <c r="AE601" s="3">
        <v>121</v>
      </c>
      <c r="AF601" s="3">
        <v>14.98</v>
      </c>
      <c r="AG601" s="3">
        <v>66.7</v>
      </c>
      <c r="AH601" s="3">
        <v>2.4430000000000001</v>
      </c>
      <c r="AI601" s="3">
        <v>4.87</v>
      </c>
      <c r="AJ601" s="3">
        <v>20.2</v>
      </c>
      <c r="AK601" s="3">
        <v>23.3</v>
      </c>
      <c r="AL601" s="3">
        <v>28.4</v>
      </c>
      <c r="AM601" s="3">
        <v>5.4390000000000001</v>
      </c>
    </row>
    <row r="602" spans="1:39">
      <c r="A602" s="34">
        <v>39338</v>
      </c>
      <c r="B602" s="3">
        <v>39.832999999999998</v>
      </c>
      <c r="C602" s="3">
        <v>54.25</v>
      </c>
      <c r="E602" s="3">
        <v>16</v>
      </c>
      <c r="F602" s="3">
        <v>13.763999999999999</v>
      </c>
      <c r="G602" s="3">
        <v>129.18100000000001</v>
      </c>
      <c r="H602" s="3">
        <v>128.60001</v>
      </c>
      <c r="I602" s="3">
        <v>55.978999999999999</v>
      </c>
      <c r="K602" s="3">
        <v>39.454999999999998</v>
      </c>
      <c r="M602" s="3">
        <v>17.899999999999999</v>
      </c>
      <c r="N602" s="3">
        <v>185</v>
      </c>
      <c r="O602" s="3">
        <v>80.421999999999997</v>
      </c>
      <c r="P602" s="3">
        <v>80.599999999999994</v>
      </c>
      <c r="Q602" s="3">
        <v>3.87</v>
      </c>
      <c r="R602" s="3">
        <v>112.32599999999999</v>
      </c>
      <c r="S602" s="3">
        <v>9.1999999999999993</v>
      </c>
      <c r="T602" s="3">
        <v>14.6</v>
      </c>
      <c r="U602" s="3">
        <v>6.68</v>
      </c>
      <c r="V602" s="3">
        <v>22.7</v>
      </c>
      <c r="W602" s="3">
        <v>1.62</v>
      </c>
      <c r="X602" s="3">
        <v>48.1</v>
      </c>
      <c r="Y602" s="3">
        <v>55.682000000000002</v>
      </c>
      <c r="Z602" s="3">
        <v>58.7</v>
      </c>
      <c r="AA602" s="3">
        <v>4.2</v>
      </c>
      <c r="AB602" s="3">
        <v>18.773</v>
      </c>
      <c r="AC602" s="3">
        <v>17.965</v>
      </c>
      <c r="AD602" s="3">
        <v>37.332999999999998</v>
      </c>
      <c r="AE602" s="3">
        <v>119.4</v>
      </c>
      <c r="AF602" s="3">
        <v>15</v>
      </c>
      <c r="AG602" s="3">
        <v>65.8</v>
      </c>
      <c r="AH602" s="3">
        <v>2.4319999999999999</v>
      </c>
      <c r="AI602" s="3">
        <v>4.87</v>
      </c>
      <c r="AJ602" s="3">
        <v>19.760000000000002</v>
      </c>
      <c r="AK602" s="3">
        <v>22.8</v>
      </c>
      <c r="AL602" s="3">
        <v>27.65</v>
      </c>
      <c r="AM602" s="3">
        <v>5.32</v>
      </c>
    </row>
    <row r="603" spans="1:39">
      <c r="A603" s="34">
        <v>39337</v>
      </c>
      <c r="B603" s="3">
        <v>40.667000000000002</v>
      </c>
      <c r="C603" s="3">
        <v>54.4</v>
      </c>
      <c r="E603" s="3">
        <v>16.12</v>
      </c>
      <c r="F603" s="3">
        <v>13.704000000000001</v>
      </c>
      <c r="G603" s="3">
        <v>128.62601000000001</v>
      </c>
      <c r="H603" s="3">
        <v>129.5</v>
      </c>
      <c r="I603" s="3">
        <v>54.143000000000001</v>
      </c>
      <c r="K603" s="3">
        <v>39.317999999999998</v>
      </c>
      <c r="M603" s="3">
        <v>17.84</v>
      </c>
      <c r="N603" s="3">
        <v>184.7</v>
      </c>
      <c r="O603" s="3">
        <v>80.072999999999993</v>
      </c>
      <c r="P603" s="3">
        <v>80.150000000000006</v>
      </c>
      <c r="Q603" s="3">
        <v>3.8</v>
      </c>
      <c r="R603" s="3">
        <v>111.642</v>
      </c>
      <c r="S603" s="3">
        <v>8.5500000000000007</v>
      </c>
      <c r="T603" s="3">
        <v>14.225</v>
      </c>
      <c r="U603" s="3">
        <v>6.53</v>
      </c>
      <c r="V603" s="3">
        <v>22.8</v>
      </c>
      <c r="W603" s="3">
        <v>1.67</v>
      </c>
      <c r="X603" s="3">
        <v>47.8</v>
      </c>
      <c r="Y603" s="3">
        <v>53.545000000000002</v>
      </c>
      <c r="Z603" s="3">
        <v>60.3</v>
      </c>
      <c r="AA603" s="3">
        <v>4.08</v>
      </c>
      <c r="AB603" s="3">
        <v>18.018000000000001</v>
      </c>
      <c r="AC603" s="3">
        <v>17.495999999999999</v>
      </c>
      <c r="AD603" s="3">
        <v>34.908999999999999</v>
      </c>
      <c r="AE603" s="3">
        <v>116.7</v>
      </c>
      <c r="AF603" s="3">
        <v>14.5</v>
      </c>
      <c r="AG603" s="3">
        <v>66.7</v>
      </c>
      <c r="AH603" s="3">
        <v>2.4249999999999998</v>
      </c>
      <c r="AI603" s="3">
        <v>4.82</v>
      </c>
      <c r="AJ603" s="3">
        <v>19.739999999999998</v>
      </c>
      <c r="AK603" s="3">
        <v>23.05</v>
      </c>
      <c r="AL603" s="3">
        <v>27.65</v>
      </c>
      <c r="AM603" s="3">
        <v>5.4189999999999996</v>
      </c>
    </row>
    <row r="604" spans="1:39">
      <c r="A604" s="34">
        <v>39336</v>
      </c>
      <c r="B604" s="3">
        <v>38</v>
      </c>
      <c r="C604" s="3">
        <v>53.8</v>
      </c>
      <c r="E604" s="3">
        <v>16.239999999999998</v>
      </c>
      <c r="F604" s="3">
        <v>13.523999999999999</v>
      </c>
      <c r="G604" s="3">
        <v>127.977</v>
      </c>
      <c r="H604" s="3">
        <v>124.6</v>
      </c>
      <c r="I604" s="3">
        <v>55.015000000000001</v>
      </c>
      <c r="K604" s="3">
        <v>39.273000000000003</v>
      </c>
      <c r="M604" s="3">
        <v>17.739999999999998</v>
      </c>
      <c r="N604" s="3">
        <v>184.89999</v>
      </c>
      <c r="O604" s="3">
        <v>78.019000000000005</v>
      </c>
      <c r="P604" s="3">
        <v>75.5</v>
      </c>
      <c r="Q604" s="3">
        <v>3.83</v>
      </c>
      <c r="R604" s="3">
        <v>112.033</v>
      </c>
      <c r="S604" s="3">
        <v>8.6999999999999993</v>
      </c>
      <c r="T604" s="3">
        <v>14.15</v>
      </c>
      <c r="U604" s="3">
        <v>6.5</v>
      </c>
      <c r="V604" s="3">
        <v>22.4</v>
      </c>
      <c r="W604" s="3">
        <v>1.61</v>
      </c>
      <c r="X604" s="3">
        <v>47.15</v>
      </c>
      <c r="Y604" s="3">
        <v>51.091000000000001</v>
      </c>
      <c r="Z604" s="3">
        <v>57.5</v>
      </c>
      <c r="AA604" s="3">
        <v>3.98</v>
      </c>
      <c r="AB604" s="3">
        <v>17.399999999999999</v>
      </c>
      <c r="AC604" s="3">
        <v>17.068999999999999</v>
      </c>
      <c r="AD604" s="3">
        <v>33.405999999999999</v>
      </c>
      <c r="AE604" s="3">
        <v>109</v>
      </c>
      <c r="AF604" s="3">
        <v>13.7</v>
      </c>
      <c r="AG604" s="3">
        <v>65.95</v>
      </c>
      <c r="AH604" s="3">
        <v>2.415</v>
      </c>
      <c r="AI604" s="3">
        <v>4.7699999999999996</v>
      </c>
      <c r="AJ604" s="3">
        <v>19.440000000000001</v>
      </c>
      <c r="AK604" s="3">
        <v>22.9</v>
      </c>
      <c r="AL604" s="3">
        <v>27.35</v>
      </c>
      <c r="AM604" s="3">
        <v>5.33</v>
      </c>
    </row>
    <row r="605" spans="1:39">
      <c r="A605" s="34">
        <v>39335</v>
      </c>
      <c r="B605" s="3">
        <v>38.082999999999998</v>
      </c>
      <c r="C605" s="3">
        <v>53.9</v>
      </c>
      <c r="E605" s="3">
        <v>16.52</v>
      </c>
      <c r="F605" s="3">
        <v>13.584</v>
      </c>
      <c r="G605" s="3">
        <v>127.88500000000001</v>
      </c>
      <c r="H605" s="3">
        <v>122</v>
      </c>
      <c r="I605" s="3">
        <v>56.024000000000001</v>
      </c>
      <c r="K605" s="3">
        <v>39.817999999999998</v>
      </c>
      <c r="M605" s="3">
        <v>17.899999999999999</v>
      </c>
      <c r="N605" s="3">
        <v>190.10001</v>
      </c>
      <c r="O605" s="3">
        <v>77.231999999999999</v>
      </c>
      <c r="P605" s="3">
        <v>75.55</v>
      </c>
      <c r="Q605" s="3">
        <v>3.82</v>
      </c>
      <c r="R605" s="3">
        <v>111.545</v>
      </c>
      <c r="S605" s="3">
        <v>8.92</v>
      </c>
      <c r="T605" s="3">
        <v>14.35</v>
      </c>
      <c r="U605" s="3">
        <v>6.4</v>
      </c>
      <c r="V605" s="3">
        <v>22.55</v>
      </c>
      <c r="W605" s="3">
        <v>1.64</v>
      </c>
      <c r="X605" s="3">
        <v>45.5</v>
      </c>
      <c r="Y605" s="3">
        <v>49.908999999999999</v>
      </c>
      <c r="Z605" s="3">
        <v>57.5</v>
      </c>
      <c r="AA605" s="3">
        <v>4</v>
      </c>
      <c r="AB605" s="3">
        <v>17.291</v>
      </c>
      <c r="AC605" s="3">
        <v>16.728000000000002</v>
      </c>
      <c r="AD605" s="3">
        <v>32.679000000000002</v>
      </c>
      <c r="AE605" s="3">
        <v>105.2</v>
      </c>
      <c r="AF605" s="3">
        <v>14.5</v>
      </c>
      <c r="AG605" s="3">
        <v>66.75</v>
      </c>
      <c r="AH605" s="3">
        <v>2.4470000000000001</v>
      </c>
      <c r="AI605" s="3">
        <v>4.7699999999999996</v>
      </c>
      <c r="AJ605" s="3">
        <v>19.62</v>
      </c>
      <c r="AK605" s="3">
        <v>21.35</v>
      </c>
      <c r="AL605" s="3">
        <v>27.35</v>
      </c>
      <c r="AM605" s="3">
        <v>5.29</v>
      </c>
    </row>
    <row r="606" spans="1:39">
      <c r="A606" s="34">
        <v>39332</v>
      </c>
      <c r="B606" s="3">
        <v>37.417000000000002</v>
      </c>
      <c r="C606" s="3">
        <v>55.05</v>
      </c>
      <c r="E606" s="3">
        <v>16.239999999999998</v>
      </c>
      <c r="F606" s="3">
        <v>13.718999999999999</v>
      </c>
      <c r="G606" s="3">
        <v>128.90299999999999</v>
      </c>
      <c r="H606" s="3">
        <v>122</v>
      </c>
      <c r="I606" s="3">
        <v>58.548000000000002</v>
      </c>
      <c r="K606" s="3">
        <v>40.091000000000001</v>
      </c>
      <c r="M606" s="3">
        <v>17.86</v>
      </c>
      <c r="N606" s="3">
        <v>158</v>
      </c>
      <c r="O606" s="3">
        <v>78.367999999999995</v>
      </c>
      <c r="P606" s="3">
        <v>75.900000000000006</v>
      </c>
      <c r="Q606" s="3">
        <v>3.82</v>
      </c>
      <c r="R606" s="3">
        <v>115.741</v>
      </c>
      <c r="S606" s="3">
        <v>9.0500000000000007</v>
      </c>
      <c r="T606" s="3">
        <v>14.675000000000001</v>
      </c>
      <c r="U606" s="3">
        <v>6.44</v>
      </c>
      <c r="V606" s="3">
        <v>23</v>
      </c>
      <c r="W606" s="3">
        <v>1.65</v>
      </c>
      <c r="X606" s="3">
        <v>45.95</v>
      </c>
      <c r="Y606" s="3">
        <v>49.091000000000001</v>
      </c>
      <c r="Z606" s="3">
        <v>58.7</v>
      </c>
      <c r="AA606" s="3">
        <v>4.08</v>
      </c>
      <c r="AB606" s="3">
        <v>17.399999999999999</v>
      </c>
      <c r="AC606" s="3">
        <v>16.710999999999999</v>
      </c>
      <c r="AD606" s="3">
        <v>32.823999999999998</v>
      </c>
      <c r="AE606" s="3">
        <v>106.4</v>
      </c>
      <c r="AF606" s="3">
        <v>14.5</v>
      </c>
      <c r="AG606" s="3">
        <v>67.349999999999994</v>
      </c>
      <c r="AH606" s="3">
        <v>2.4700000000000002</v>
      </c>
      <c r="AI606" s="3">
        <v>4.7699999999999996</v>
      </c>
      <c r="AJ606" s="3">
        <v>19.84</v>
      </c>
      <c r="AK606" s="3">
        <v>21.4</v>
      </c>
      <c r="AL606" s="3">
        <v>27.75</v>
      </c>
      <c r="AM606" s="3">
        <v>5.3890000000000002</v>
      </c>
    </row>
    <row r="607" spans="1:39">
      <c r="A607" s="34">
        <v>39331</v>
      </c>
      <c r="B607" s="3">
        <v>37.917000000000002</v>
      </c>
      <c r="C607" s="3">
        <v>54</v>
      </c>
      <c r="E607" s="3">
        <v>16.52</v>
      </c>
      <c r="F607" s="3">
        <v>13.718999999999999</v>
      </c>
      <c r="G607" s="3">
        <v>128.81100000000001</v>
      </c>
      <c r="H607" s="3">
        <v>123.8</v>
      </c>
      <c r="I607" s="3">
        <v>59.145000000000003</v>
      </c>
      <c r="K607" s="3">
        <v>39.636000000000003</v>
      </c>
      <c r="M607" s="3">
        <v>18.22</v>
      </c>
      <c r="N607" s="3">
        <v>148</v>
      </c>
      <c r="O607" s="3">
        <v>76.926000000000002</v>
      </c>
      <c r="P607" s="3">
        <v>77.599999999999994</v>
      </c>
      <c r="Q607" s="3">
        <v>3.83</v>
      </c>
      <c r="R607" s="3">
        <v>111.935</v>
      </c>
      <c r="S607" s="3">
        <v>9.07</v>
      </c>
      <c r="T607" s="3">
        <v>14.6</v>
      </c>
      <c r="U607" s="3">
        <v>6.4</v>
      </c>
      <c r="V607" s="3">
        <v>23.4</v>
      </c>
      <c r="W607" s="3">
        <v>1.65</v>
      </c>
      <c r="X607" s="3">
        <v>45.2</v>
      </c>
      <c r="Y607" s="3">
        <v>50.726999999999997</v>
      </c>
      <c r="Z607" s="3">
        <v>57.55</v>
      </c>
      <c r="AA607" s="3">
        <v>4.04</v>
      </c>
      <c r="AB607" s="3">
        <v>17.417999999999999</v>
      </c>
      <c r="AC607" s="3">
        <v>16.762</v>
      </c>
      <c r="AD607" s="3">
        <v>31.902999999999999</v>
      </c>
      <c r="AE607" s="3">
        <v>108</v>
      </c>
      <c r="AF607" s="3">
        <v>14.5</v>
      </c>
      <c r="AG607" s="3">
        <v>68.45</v>
      </c>
      <c r="AH607" s="3">
        <v>2.4249999999999998</v>
      </c>
      <c r="AI607" s="3">
        <v>4.76</v>
      </c>
      <c r="AJ607" s="3">
        <v>20.149999999999999</v>
      </c>
      <c r="AK607" s="3">
        <v>22.05</v>
      </c>
      <c r="AL607" s="3">
        <v>28.5</v>
      </c>
      <c r="AM607" s="3">
        <v>5.4290000000000003</v>
      </c>
    </row>
    <row r="608" spans="1:39">
      <c r="A608" s="34">
        <v>39330</v>
      </c>
      <c r="B608" s="4"/>
      <c r="C608" s="4"/>
      <c r="E608" s="4"/>
      <c r="F608" s="4"/>
      <c r="G608" s="4"/>
      <c r="H608" s="4"/>
      <c r="I608" s="4"/>
      <c r="K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spans="1:39">
      <c r="A609" s="34">
        <v>39329</v>
      </c>
      <c r="B609" s="4"/>
      <c r="C609" s="4"/>
      <c r="E609" s="4"/>
      <c r="F609" s="4"/>
      <c r="G609" s="4"/>
      <c r="H609" s="4"/>
      <c r="I609" s="4"/>
      <c r="K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spans="1:39">
      <c r="A610" s="34">
        <v>39328</v>
      </c>
      <c r="B610" s="3">
        <v>38.332999999999998</v>
      </c>
      <c r="C610" s="3">
        <v>53.15</v>
      </c>
      <c r="E610" s="3">
        <v>16.399999999999999</v>
      </c>
      <c r="F610" s="3">
        <v>13.523999999999999</v>
      </c>
      <c r="G610" s="3">
        <v>129.55199999999999</v>
      </c>
      <c r="H610" s="3">
        <v>122.1</v>
      </c>
      <c r="I610" s="3">
        <v>58.042999999999999</v>
      </c>
      <c r="K610" s="3">
        <v>39.545000000000002</v>
      </c>
      <c r="M610" s="3">
        <v>18.66</v>
      </c>
      <c r="N610" s="3">
        <v>146.39999</v>
      </c>
      <c r="O610" s="3">
        <v>74.872</v>
      </c>
      <c r="P610" s="3">
        <v>77.099999999999994</v>
      </c>
      <c r="Q610" s="3">
        <v>3.84</v>
      </c>
      <c r="R610" s="3">
        <v>110.569</v>
      </c>
      <c r="S610" s="3">
        <v>8.94</v>
      </c>
      <c r="T610" s="3">
        <v>14.35</v>
      </c>
      <c r="U610" s="3">
        <v>6.4</v>
      </c>
      <c r="V610" s="3">
        <v>23.8</v>
      </c>
      <c r="W610" s="3">
        <v>1.55</v>
      </c>
      <c r="X610" s="3">
        <v>47.35</v>
      </c>
      <c r="Y610" s="3">
        <v>49.863999999999997</v>
      </c>
      <c r="Z610" s="3">
        <v>56.75</v>
      </c>
      <c r="AA610" s="3">
        <v>3.96</v>
      </c>
      <c r="AB610" s="3">
        <v>16.818000000000001</v>
      </c>
      <c r="AC610" s="3">
        <v>15.96</v>
      </c>
      <c r="AD610" s="3">
        <v>31.079000000000001</v>
      </c>
      <c r="AE610" s="3">
        <v>105</v>
      </c>
      <c r="AF610" s="3">
        <v>14.98</v>
      </c>
      <c r="AG610" s="3">
        <v>67.2</v>
      </c>
      <c r="AH610" s="3">
        <v>2.4249999999999998</v>
      </c>
      <c r="AI610" s="3">
        <v>4.74</v>
      </c>
      <c r="AJ610" s="3">
        <v>20.6</v>
      </c>
      <c r="AK610" s="3">
        <v>18.98</v>
      </c>
      <c r="AL610" s="3">
        <v>29.15</v>
      </c>
      <c r="AM610" s="3">
        <v>5.3</v>
      </c>
    </row>
    <row r="611" spans="1:39">
      <c r="A611" s="34">
        <v>39325</v>
      </c>
      <c r="B611" s="3">
        <v>38.332999999999998</v>
      </c>
      <c r="C611" s="3">
        <v>53.75</v>
      </c>
      <c r="E611" s="3">
        <v>16.239999999999998</v>
      </c>
      <c r="F611" s="3">
        <v>13.523999999999999</v>
      </c>
      <c r="G611" s="3">
        <v>129.36600000000001</v>
      </c>
      <c r="H611" s="3">
        <v>122.3</v>
      </c>
      <c r="I611" s="3">
        <v>57.63</v>
      </c>
      <c r="K611" s="3">
        <v>39.545000000000002</v>
      </c>
      <c r="M611" s="3">
        <v>18.72</v>
      </c>
      <c r="N611" s="3">
        <v>143.5</v>
      </c>
      <c r="O611" s="3">
        <v>75.352000000000004</v>
      </c>
      <c r="P611" s="3">
        <v>77.55</v>
      </c>
      <c r="Q611" s="3">
        <v>3.77</v>
      </c>
      <c r="R611" s="3">
        <v>110.764</v>
      </c>
      <c r="S611" s="3">
        <v>8.8000000000000007</v>
      </c>
      <c r="T611" s="3">
        <v>14.45</v>
      </c>
      <c r="U611" s="3">
        <v>6.39</v>
      </c>
      <c r="V611" s="3">
        <v>23.55</v>
      </c>
      <c r="W611" s="3">
        <v>1.57</v>
      </c>
      <c r="X611" s="3">
        <v>47.6</v>
      </c>
      <c r="Y611" s="3">
        <v>49.182000000000002</v>
      </c>
      <c r="Z611" s="3">
        <v>57.7</v>
      </c>
      <c r="AA611" s="3">
        <v>3.84</v>
      </c>
      <c r="AB611" s="3">
        <v>16.582000000000001</v>
      </c>
      <c r="AC611" s="3">
        <v>15.891999999999999</v>
      </c>
      <c r="AD611" s="3">
        <v>31.126999999999999</v>
      </c>
      <c r="AE611" s="3">
        <v>104</v>
      </c>
      <c r="AF611" s="3">
        <v>15.08</v>
      </c>
      <c r="AG611" s="3">
        <v>69.150000000000006</v>
      </c>
      <c r="AH611" s="3">
        <v>2.4529999999999998</v>
      </c>
      <c r="AI611" s="3">
        <v>4.74</v>
      </c>
      <c r="AJ611" s="3">
        <v>20.45</v>
      </c>
      <c r="AK611" s="3">
        <v>18.98</v>
      </c>
      <c r="AL611" s="3">
        <v>28.85</v>
      </c>
      <c r="AM611" s="3">
        <v>5.28</v>
      </c>
    </row>
    <row r="612" spans="1:39">
      <c r="A612" s="34">
        <v>39324</v>
      </c>
      <c r="B612" s="3">
        <v>35.167000000000002</v>
      </c>
      <c r="C612" s="3">
        <v>54</v>
      </c>
      <c r="E612" s="3">
        <v>16.28</v>
      </c>
      <c r="F612" s="3">
        <v>13.372999999999999</v>
      </c>
      <c r="G612" s="3">
        <v>128.53299999999999</v>
      </c>
      <c r="H612" s="3">
        <v>120.1</v>
      </c>
      <c r="I612" s="3">
        <v>58.319000000000003</v>
      </c>
      <c r="K612" s="3">
        <v>39.317999999999998</v>
      </c>
      <c r="M612" s="3">
        <v>18.5</v>
      </c>
      <c r="N612" s="3">
        <v>137.30000000000001</v>
      </c>
      <c r="O612" s="3">
        <v>74.302999999999997</v>
      </c>
      <c r="P612" s="3">
        <v>76.55</v>
      </c>
      <c r="Q612" s="3">
        <v>3.71</v>
      </c>
      <c r="R612" s="3">
        <v>109.00700000000001</v>
      </c>
      <c r="S612" s="3">
        <v>8.5</v>
      </c>
      <c r="T612" s="3">
        <v>14.375</v>
      </c>
      <c r="U612" s="3">
        <v>6.38</v>
      </c>
      <c r="V612" s="3">
        <v>23.1</v>
      </c>
      <c r="W612" s="3">
        <v>1.58</v>
      </c>
      <c r="X612" s="3">
        <v>48.8</v>
      </c>
      <c r="Y612" s="3">
        <v>49.045000000000002</v>
      </c>
      <c r="Z612" s="3">
        <v>56.8</v>
      </c>
      <c r="AA612" s="3">
        <v>3.82</v>
      </c>
      <c r="AB612" s="3">
        <v>16.2</v>
      </c>
      <c r="AC612" s="3">
        <v>15.704000000000001</v>
      </c>
      <c r="AD612" s="3">
        <v>30.690999999999999</v>
      </c>
      <c r="AE612" s="3">
        <v>100.4</v>
      </c>
      <c r="AF612" s="3">
        <v>15.08</v>
      </c>
      <c r="AG612" s="3">
        <v>63.6</v>
      </c>
      <c r="AH612" s="3">
        <v>2.4750000000000001</v>
      </c>
      <c r="AI612" s="3">
        <v>4.7300000000000004</v>
      </c>
      <c r="AJ612" s="3">
        <v>20</v>
      </c>
      <c r="AK612" s="3">
        <v>18.86</v>
      </c>
      <c r="AL612" s="3">
        <v>28.8</v>
      </c>
      <c r="AM612" s="3">
        <v>5.21</v>
      </c>
    </row>
    <row r="613" spans="1:39">
      <c r="A613" s="34">
        <v>39323</v>
      </c>
      <c r="B613" s="3">
        <v>33.332999999999998</v>
      </c>
      <c r="C613" s="3">
        <v>52.85</v>
      </c>
      <c r="E613" s="3">
        <v>16.28</v>
      </c>
      <c r="F613" s="3">
        <v>13.298</v>
      </c>
      <c r="G613" s="3">
        <v>127.977</v>
      </c>
      <c r="H613" s="3">
        <v>117.7</v>
      </c>
      <c r="I613" s="3">
        <v>56.482999999999997</v>
      </c>
      <c r="K613" s="3">
        <v>39.091000000000001</v>
      </c>
      <c r="M613" s="3">
        <v>18.38</v>
      </c>
      <c r="N613" s="3">
        <v>133.30000000000001</v>
      </c>
      <c r="O613" s="3">
        <v>73.56</v>
      </c>
      <c r="P613" s="3">
        <v>76.3</v>
      </c>
      <c r="Q613" s="3">
        <v>3.72</v>
      </c>
      <c r="R613" s="3">
        <v>102.176</v>
      </c>
      <c r="S613" s="3">
        <v>8.44</v>
      </c>
      <c r="T613" s="3">
        <v>13.65</v>
      </c>
      <c r="U613" s="3">
        <v>6.4</v>
      </c>
      <c r="V613" s="3">
        <v>22.7</v>
      </c>
      <c r="W613" s="3">
        <v>1.58</v>
      </c>
      <c r="X613" s="3">
        <v>49.6</v>
      </c>
      <c r="Y613" s="3">
        <v>47.363999999999997</v>
      </c>
      <c r="Z613" s="3">
        <v>55.5</v>
      </c>
      <c r="AA613" s="3">
        <v>3.86</v>
      </c>
      <c r="AB613" s="3">
        <v>15.8</v>
      </c>
      <c r="AC613" s="3">
        <v>15.532999999999999</v>
      </c>
      <c r="AD613" s="3">
        <v>30.158000000000001</v>
      </c>
      <c r="AE613" s="3">
        <v>98.3</v>
      </c>
      <c r="AF613" s="3">
        <v>15.1</v>
      </c>
      <c r="AG613" s="3">
        <v>62.4</v>
      </c>
      <c r="AH613" s="3">
        <v>2.4</v>
      </c>
      <c r="AI613" s="3">
        <v>4.7699999999999996</v>
      </c>
      <c r="AJ613" s="3">
        <v>20.25</v>
      </c>
      <c r="AK613" s="3">
        <v>18.78</v>
      </c>
      <c r="AL613" s="3">
        <v>28.35</v>
      </c>
      <c r="AM613" s="3">
        <v>5.14</v>
      </c>
    </row>
    <row r="614" spans="1:39">
      <c r="A614" s="34">
        <v>39322</v>
      </c>
      <c r="B614" s="3">
        <v>35</v>
      </c>
      <c r="C614" s="3">
        <v>53.4</v>
      </c>
      <c r="E614" s="3">
        <v>16.32</v>
      </c>
      <c r="F614" s="3">
        <v>13.539</v>
      </c>
      <c r="G614" s="3">
        <v>129.459</v>
      </c>
      <c r="H614" s="3">
        <v>120.1</v>
      </c>
      <c r="I614" s="3">
        <v>58.273000000000003</v>
      </c>
      <c r="K614" s="3">
        <v>39.317999999999998</v>
      </c>
      <c r="M614" s="3">
        <v>18.739999999999998</v>
      </c>
      <c r="N614" s="3">
        <v>136.5</v>
      </c>
      <c r="O614" s="3">
        <v>74.959000000000003</v>
      </c>
      <c r="P614" s="3">
        <v>77</v>
      </c>
      <c r="Q614" s="3">
        <v>3.7</v>
      </c>
      <c r="R614" s="3">
        <v>102.664</v>
      </c>
      <c r="S614" s="3">
        <v>8.73</v>
      </c>
      <c r="T614" s="3">
        <v>14.425000000000001</v>
      </c>
      <c r="U614" s="3">
        <v>6.45</v>
      </c>
      <c r="V614" s="3">
        <v>23.2</v>
      </c>
      <c r="W614" s="3">
        <v>1.58</v>
      </c>
      <c r="X614" s="3">
        <v>50.55</v>
      </c>
      <c r="Y614" s="3">
        <v>48.682000000000002</v>
      </c>
      <c r="Z614" s="3">
        <v>59.2</v>
      </c>
      <c r="AA614" s="3">
        <v>3.94</v>
      </c>
      <c r="AB614" s="3">
        <v>16.109000000000002</v>
      </c>
      <c r="AC614" s="3">
        <v>15.704000000000001</v>
      </c>
      <c r="AD614" s="3">
        <v>30.885000000000002</v>
      </c>
      <c r="AE614" s="3">
        <v>100.1</v>
      </c>
      <c r="AF614" s="3">
        <v>15.6</v>
      </c>
      <c r="AG614" s="3">
        <v>65.7</v>
      </c>
      <c r="AH614" s="3">
        <v>2.1349999999999998</v>
      </c>
      <c r="AI614" s="3">
        <v>4.75</v>
      </c>
      <c r="AJ614" s="3">
        <v>21.4</v>
      </c>
      <c r="AK614" s="3">
        <v>19.04</v>
      </c>
      <c r="AL614" s="3">
        <v>28.15</v>
      </c>
      <c r="AM614" s="3">
        <v>5.26</v>
      </c>
    </row>
    <row r="615" spans="1:39">
      <c r="A615" s="34">
        <v>39321</v>
      </c>
      <c r="B615" s="3">
        <v>35.832999999999998</v>
      </c>
      <c r="C615" s="3">
        <v>54</v>
      </c>
      <c r="E615" s="3">
        <v>16.36</v>
      </c>
      <c r="F615" s="3">
        <v>13.734</v>
      </c>
      <c r="G615" s="3">
        <v>130.66299000000001</v>
      </c>
      <c r="H615" s="3">
        <v>122.8</v>
      </c>
      <c r="I615" s="3">
        <v>57.493000000000002</v>
      </c>
      <c r="K615" s="3">
        <v>39.408999999999999</v>
      </c>
      <c r="M615" s="3">
        <v>19</v>
      </c>
      <c r="N615" s="3">
        <v>136.10001</v>
      </c>
      <c r="O615" s="3">
        <v>75.527000000000001</v>
      </c>
      <c r="P615" s="3">
        <v>77.75</v>
      </c>
      <c r="Q615" s="3">
        <v>3.74</v>
      </c>
      <c r="R615" s="3">
        <v>103.738</v>
      </c>
      <c r="S615" s="3">
        <v>8.58</v>
      </c>
      <c r="T615" s="3">
        <v>14.25</v>
      </c>
      <c r="U615" s="3">
        <v>6.43</v>
      </c>
      <c r="V615" s="3">
        <v>23.85</v>
      </c>
      <c r="W615" s="3">
        <v>1.57</v>
      </c>
      <c r="X615" s="3">
        <v>50.6</v>
      </c>
      <c r="Y615" s="3">
        <v>49.454999999999998</v>
      </c>
      <c r="Z615" s="3">
        <v>59.15</v>
      </c>
      <c r="AA615" s="3">
        <v>3.92</v>
      </c>
      <c r="AB615" s="3">
        <v>16.254999999999999</v>
      </c>
      <c r="AC615" s="3">
        <v>15.772</v>
      </c>
      <c r="AD615" s="3">
        <v>31.515000000000001</v>
      </c>
      <c r="AE615" s="3">
        <v>103.6</v>
      </c>
      <c r="AF615" s="3">
        <v>15.78</v>
      </c>
      <c r="AG615" s="3">
        <v>65.05</v>
      </c>
      <c r="AH615" s="3">
        <v>2.1219999999999999</v>
      </c>
      <c r="AI615" s="3">
        <v>4.76</v>
      </c>
      <c r="AJ615" s="3">
        <v>21.5</v>
      </c>
      <c r="AK615" s="3">
        <v>19.12</v>
      </c>
      <c r="AL615" s="3">
        <v>28.95</v>
      </c>
      <c r="AM615" s="3">
        <v>5.34</v>
      </c>
    </row>
    <row r="616" spans="1:39">
      <c r="A616" s="34">
        <v>39318</v>
      </c>
      <c r="B616" s="3">
        <v>34.207999999999998</v>
      </c>
      <c r="C616" s="3">
        <v>53.4</v>
      </c>
      <c r="E616" s="3">
        <v>16.399999999999999</v>
      </c>
      <c r="F616" s="3">
        <v>13.417999999999999</v>
      </c>
      <c r="G616" s="3">
        <v>130.10699</v>
      </c>
      <c r="H616" s="3">
        <v>119.9</v>
      </c>
      <c r="I616" s="3">
        <v>56.896000000000001</v>
      </c>
      <c r="K616" s="3">
        <v>39.182000000000002</v>
      </c>
      <c r="M616" s="3">
        <v>18.760000000000002</v>
      </c>
      <c r="N616" s="3">
        <v>132.39999</v>
      </c>
      <c r="O616" s="3">
        <v>74.697000000000003</v>
      </c>
      <c r="P616" s="3">
        <v>76.75</v>
      </c>
      <c r="Q616" s="3">
        <v>3.66</v>
      </c>
      <c r="R616" s="3">
        <v>100.517</v>
      </c>
      <c r="S616" s="3">
        <v>8.39</v>
      </c>
      <c r="T616" s="3">
        <v>14.2</v>
      </c>
      <c r="U616" s="3">
        <v>6.3</v>
      </c>
      <c r="V616" s="3">
        <v>24.15</v>
      </c>
      <c r="W616" s="3">
        <v>1.56</v>
      </c>
      <c r="X616" s="3">
        <v>49.5</v>
      </c>
      <c r="Y616" s="3">
        <v>47.954999999999998</v>
      </c>
      <c r="Z616" s="3">
        <v>55.3</v>
      </c>
      <c r="AA616" s="3">
        <v>3.9</v>
      </c>
      <c r="AB616" s="3">
        <v>16.036000000000001</v>
      </c>
      <c r="AC616" s="3">
        <v>15.26</v>
      </c>
      <c r="AD616" s="3">
        <v>30.933</v>
      </c>
      <c r="AE616" s="3">
        <v>102.2</v>
      </c>
      <c r="AF616" s="3">
        <v>15.8</v>
      </c>
      <c r="AG616" s="3">
        <v>65</v>
      </c>
      <c r="AH616" s="3">
        <v>2.0230000000000001</v>
      </c>
      <c r="AI616" s="3">
        <v>4.7300000000000004</v>
      </c>
      <c r="AJ616" s="3">
        <v>20.85</v>
      </c>
      <c r="AK616" s="3">
        <v>19</v>
      </c>
      <c r="AL616" s="3">
        <v>28.25</v>
      </c>
      <c r="AM616" s="3">
        <v>5.14</v>
      </c>
    </row>
    <row r="617" spans="1:39">
      <c r="A617" s="34">
        <v>39317</v>
      </c>
      <c r="B617" s="3">
        <v>36.042000000000002</v>
      </c>
      <c r="C617" s="3">
        <v>53.45</v>
      </c>
      <c r="E617" s="3">
        <v>16.399999999999999</v>
      </c>
      <c r="F617" s="3">
        <v>13.554</v>
      </c>
      <c r="G617" s="3">
        <v>130.755</v>
      </c>
      <c r="H617" s="3">
        <v>119.8</v>
      </c>
      <c r="I617" s="3">
        <v>57.86</v>
      </c>
      <c r="K617" s="3">
        <v>39.545000000000002</v>
      </c>
      <c r="M617" s="3">
        <v>19.559999999999999</v>
      </c>
      <c r="N617" s="3">
        <v>132.89999</v>
      </c>
      <c r="O617" s="3">
        <v>74.828000000000003</v>
      </c>
      <c r="P617" s="3">
        <v>77.2</v>
      </c>
      <c r="Q617" s="3">
        <v>3.7</v>
      </c>
      <c r="R617" s="3">
        <v>100.517</v>
      </c>
      <c r="S617" s="3">
        <v>8.19</v>
      </c>
      <c r="T617" s="3">
        <v>14.45</v>
      </c>
      <c r="U617" s="3">
        <v>6.33</v>
      </c>
      <c r="V617" s="3">
        <v>24.1</v>
      </c>
      <c r="W617" s="3">
        <v>1.54</v>
      </c>
      <c r="X617" s="3">
        <v>50.1</v>
      </c>
      <c r="Y617" s="3">
        <v>48.773000000000003</v>
      </c>
      <c r="Z617" s="3">
        <v>55.7</v>
      </c>
      <c r="AA617" s="3">
        <v>3.96</v>
      </c>
      <c r="AB617" s="3">
        <v>16.145</v>
      </c>
      <c r="AC617" s="3">
        <v>15.67</v>
      </c>
      <c r="AD617" s="3">
        <v>31.417999999999999</v>
      </c>
      <c r="AE617" s="3">
        <v>102.8</v>
      </c>
      <c r="AF617" s="3">
        <v>15.46</v>
      </c>
      <c r="AG617" s="3">
        <v>65</v>
      </c>
      <c r="AH617" s="3">
        <v>2.12</v>
      </c>
      <c r="AI617" s="3">
        <v>4.7300000000000004</v>
      </c>
      <c r="AJ617" s="3">
        <v>20.75</v>
      </c>
      <c r="AK617" s="3">
        <v>19.100000000000001</v>
      </c>
      <c r="AL617" s="3">
        <v>27.75</v>
      </c>
      <c r="AM617" s="3">
        <v>5.14</v>
      </c>
    </row>
    <row r="618" spans="1:39">
      <c r="A618" s="34">
        <v>39316</v>
      </c>
      <c r="B618" s="3">
        <v>35.5</v>
      </c>
      <c r="C618" s="3">
        <v>52.5</v>
      </c>
      <c r="E618" s="3">
        <v>16.36</v>
      </c>
      <c r="F618" s="3">
        <v>13.343</v>
      </c>
      <c r="G618" s="3">
        <v>129.64400000000001</v>
      </c>
      <c r="H618" s="3">
        <v>118</v>
      </c>
      <c r="I618" s="3">
        <v>55.978999999999999</v>
      </c>
      <c r="K618" s="3">
        <v>39.226999999999997</v>
      </c>
      <c r="M618" s="3">
        <v>19.579999999999998</v>
      </c>
      <c r="N618" s="3">
        <v>128.39999</v>
      </c>
      <c r="O618" s="3">
        <v>73.385000000000005</v>
      </c>
      <c r="P618" s="3">
        <v>77</v>
      </c>
      <c r="Q618" s="3">
        <v>3.64</v>
      </c>
      <c r="R618" s="3">
        <v>94.906000000000006</v>
      </c>
      <c r="S618" s="3">
        <v>8.16</v>
      </c>
      <c r="T618" s="3">
        <v>13.775</v>
      </c>
      <c r="U618" s="3">
        <v>6.3</v>
      </c>
      <c r="V618" s="3">
        <v>23.75</v>
      </c>
      <c r="W618" s="3">
        <v>1.54</v>
      </c>
      <c r="X618" s="3">
        <v>48.6</v>
      </c>
      <c r="Y618" s="3">
        <v>47.545000000000002</v>
      </c>
      <c r="Z618" s="3">
        <v>50.55</v>
      </c>
      <c r="AA618" s="3">
        <v>4.0199999999999996</v>
      </c>
      <c r="AB618" s="3">
        <v>15.564</v>
      </c>
      <c r="AC618" s="3">
        <v>15.106</v>
      </c>
      <c r="AD618" s="3">
        <v>30.158000000000001</v>
      </c>
      <c r="AE618" s="3">
        <v>97.95</v>
      </c>
      <c r="AF618" s="3">
        <v>15.46</v>
      </c>
      <c r="AG618" s="3">
        <v>63.15</v>
      </c>
      <c r="AH618" s="3">
        <v>2.125</v>
      </c>
      <c r="AI618" s="3">
        <v>4.6900000000000004</v>
      </c>
      <c r="AJ618" s="3">
        <v>20.55</v>
      </c>
      <c r="AK618" s="3">
        <v>18.88</v>
      </c>
      <c r="AL618" s="3">
        <v>26.65</v>
      </c>
      <c r="AM618" s="3">
        <v>4.99</v>
      </c>
    </row>
    <row r="619" spans="1:39">
      <c r="A619" s="34">
        <v>39315</v>
      </c>
      <c r="B619" s="3">
        <v>33.25</v>
      </c>
      <c r="C619" s="3">
        <v>51.6</v>
      </c>
      <c r="E619" s="3">
        <v>16.12</v>
      </c>
      <c r="F619" s="3">
        <v>12.983000000000001</v>
      </c>
      <c r="G619" s="3">
        <v>127.88500000000001</v>
      </c>
      <c r="H619" s="3">
        <v>115.7</v>
      </c>
      <c r="I619" s="3">
        <v>54.74</v>
      </c>
      <c r="K619" s="3">
        <v>38.363999999999997</v>
      </c>
      <c r="M619" s="3">
        <v>19.22</v>
      </c>
      <c r="N619" s="3">
        <v>123.3</v>
      </c>
      <c r="O619" s="3">
        <v>72.599000000000004</v>
      </c>
      <c r="P619" s="3">
        <v>76.150000000000006</v>
      </c>
      <c r="Q619" s="3">
        <v>3.55</v>
      </c>
      <c r="R619" s="3">
        <v>90.757999999999996</v>
      </c>
      <c r="S619" s="3">
        <v>8.65</v>
      </c>
      <c r="T619" s="3">
        <v>13.375</v>
      </c>
      <c r="U619" s="3">
        <v>6.15</v>
      </c>
      <c r="V619" s="3">
        <v>23.1</v>
      </c>
      <c r="W619" s="3">
        <v>1.5</v>
      </c>
      <c r="X619" s="3">
        <v>47.65</v>
      </c>
      <c r="Y619" s="3">
        <v>45.908999999999999</v>
      </c>
      <c r="Z619" s="3">
        <v>50.1</v>
      </c>
      <c r="AA619" s="3">
        <v>3.92</v>
      </c>
      <c r="AB619" s="3">
        <v>14.782</v>
      </c>
      <c r="AC619" s="3">
        <v>14.663</v>
      </c>
      <c r="AD619" s="3">
        <v>29.43</v>
      </c>
      <c r="AE619" s="3">
        <v>94.5</v>
      </c>
      <c r="AF619" s="3">
        <v>15.46</v>
      </c>
      <c r="AG619" s="3">
        <v>61.3</v>
      </c>
      <c r="AH619" s="3">
        <v>1.9750000000000001</v>
      </c>
      <c r="AI619" s="3">
        <v>4.63</v>
      </c>
      <c r="AJ619" s="3">
        <v>19.96</v>
      </c>
      <c r="AK619" s="3">
        <v>18.739999999999998</v>
      </c>
      <c r="AL619" s="3">
        <v>25.6</v>
      </c>
      <c r="AM619" s="3">
        <v>4.8600000000000003</v>
      </c>
    </row>
    <row r="620" spans="1:39">
      <c r="A620" s="34">
        <v>39314</v>
      </c>
      <c r="B620" s="3">
        <v>32.5</v>
      </c>
      <c r="C620" s="3">
        <v>52.35</v>
      </c>
      <c r="E620" s="3">
        <v>16.12</v>
      </c>
      <c r="F620" s="3">
        <v>12.847</v>
      </c>
      <c r="G620" s="3">
        <v>129.55199999999999</v>
      </c>
      <c r="H620" s="3">
        <v>115.6</v>
      </c>
      <c r="I620" s="3">
        <v>55.52</v>
      </c>
      <c r="K620" s="3">
        <v>38.182000000000002</v>
      </c>
      <c r="M620" s="3">
        <v>19.04</v>
      </c>
      <c r="N620" s="3">
        <v>116.1</v>
      </c>
      <c r="O620" s="3">
        <v>73.254000000000005</v>
      </c>
      <c r="P620" s="3">
        <v>76.400000000000006</v>
      </c>
      <c r="Q620" s="3">
        <v>3.4</v>
      </c>
      <c r="R620" s="3">
        <v>92.661000000000001</v>
      </c>
      <c r="S620" s="3">
        <v>8.44</v>
      </c>
      <c r="T620" s="3">
        <v>13.4</v>
      </c>
      <c r="U620" s="3">
        <v>6</v>
      </c>
      <c r="V620" s="3">
        <v>23.15</v>
      </c>
      <c r="W620" s="3">
        <v>1.53</v>
      </c>
      <c r="X620" s="3">
        <v>48.3</v>
      </c>
      <c r="Y620" s="3">
        <v>45.591000000000001</v>
      </c>
      <c r="Z620" s="3">
        <v>48.65</v>
      </c>
      <c r="AA620" s="3">
        <v>4</v>
      </c>
      <c r="AB620" s="3">
        <v>14.526999999999999</v>
      </c>
      <c r="AC620" s="3">
        <v>14.765000000000001</v>
      </c>
      <c r="AD620" s="3">
        <v>30.641999999999999</v>
      </c>
      <c r="AE620" s="3">
        <v>92.6</v>
      </c>
      <c r="AF620" s="3">
        <v>15.46</v>
      </c>
      <c r="AG620" s="3">
        <v>58.6</v>
      </c>
      <c r="AH620" s="3">
        <v>1.9</v>
      </c>
      <c r="AI620" s="3">
        <v>4.63</v>
      </c>
      <c r="AJ620" s="3">
        <v>20.05</v>
      </c>
      <c r="AK620" s="3">
        <v>18.739999999999998</v>
      </c>
      <c r="AL620" s="3">
        <v>26.3</v>
      </c>
      <c r="AM620" s="3">
        <v>4.7709999999999999</v>
      </c>
    </row>
    <row r="621" spans="1:39">
      <c r="A621" s="34">
        <v>39311</v>
      </c>
      <c r="B621" s="3">
        <v>29.207999999999998</v>
      </c>
      <c r="C621" s="3">
        <v>50.25</v>
      </c>
      <c r="E621" s="3">
        <v>16</v>
      </c>
      <c r="F621" s="3">
        <v>12.802</v>
      </c>
      <c r="G621" s="3">
        <v>125.755</v>
      </c>
      <c r="H621" s="3">
        <v>110.9</v>
      </c>
      <c r="I621" s="3">
        <v>52.308</v>
      </c>
      <c r="K621" s="3">
        <v>36.726999999999997</v>
      </c>
      <c r="M621" s="3">
        <v>17.34</v>
      </c>
      <c r="N621" s="3">
        <v>106.3</v>
      </c>
      <c r="O621" s="3">
        <v>70.239000000000004</v>
      </c>
      <c r="P621" s="3">
        <v>74.099999999999994</v>
      </c>
      <c r="Q621" s="3">
        <v>3.21</v>
      </c>
      <c r="R621" s="3">
        <v>87.831000000000003</v>
      </c>
      <c r="S621" s="3">
        <v>8.34</v>
      </c>
      <c r="T621" s="3">
        <v>13.225</v>
      </c>
      <c r="U621" s="3">
        <v>5.85</v>
      </c>
      <c r="V621" s="3">
        <v>22.65</v>
      </c>
      <c r="W621" s="3">
        <v>1.5</v>
      </c>
      <c r="X621" s="3">
        <v>45.85</v>
      </c>
      <c r="Y621" s="3">
        <v>44.636000000000003</v>
      </c>
      <c r="Z621" s="3">
        <v>43.9</v>
      </c>
      <c r="AA621" s="3">
        <v>3.82</v>
      </c>
      <c r="AB621" s="3">
        <v>13.727</v>
      </c>
      <c r="AC621" s="3">
        <v>14.441000000000001</v>
      </c>
      <c r="AD621" s="3">
        <v>28.073</v>
      </c>
      <c r="AE621" s="3">
        <v>88</v>
      </c>
      <c r="AF621" s="3">
        <v>15.46</v>
      </c>
      <c r="AG621" s="3">
        <v>57.5</v>
      </c>
      <c r="AH621" s="3">
        <v>1.925</v>
      </c>
      <c r="AI621" s="3">
        <v>4.5999999999999996</v>
      </c>
      <c r="AJ621" s="3">
        <v>19.64</v>
      </c>
      <c r="AK621" s="3">
        <v>18.3</v>
      </c>
      <c r="AL621" s="30">
        <v>24.3</v>
      </c>
      <c r="AM621" s="3">
        <v>4.1920000000000002</v>
      </c>
    </row>
    <row r="622" spans="1:39">
      <c r="A622" s="34">
        <v>39310</v>
      </c>
      <c r="B622" s="3">
        <v>30.832999999999998</v>
      </c>
      <c r="C622" s="3">
        <v>50.35</v>
      </c>
      <c r="E622" s="3">
        <v>16.079999999999998</v>
      </c>
      <c r="F622" s="3">
        <v>12.907999999999999</v>
      </c>
      <c r="G622" s="3">
        <v>126.033</v>
      </c>
      <c r="H622" s="3">
        <v>113.2</v>
      </c>
      <c r="I622" s="3">
        <v>53.96</v>
      </c>
      <c r="K622" s="3">
        <v>36.545000000000002</v>
      </c>
      <c r="M622" s="3">
        <v>17.84</v>
      </c>
      <c r="N622" s="3">
        <v>110.1</v>
      </c>
      <c r="O622" s="3">
        <v>71.855999999999995</v>
      </c>
      <c r="P622" s="3">
        <v>74.849999999999994</v>
      </c>
      <c r="Q622" s="3">
        <v>3.47</v>
      </c>
      <c r="R622" s="3">
        <v>89.343000000000004</v>
      </c>
      <c r="S622" s="3">
        <v>8.26</v>
      </c>
      <c r="T622" s="3">
        <v>13.125</v>
      </c>
      <c r="U622" s="3">
        <v>5.99</v>
      </c>
      <c r="V622" s="3">
        <v>23.1</v>
      </c>
      <c r="W622" s="3">
        <v>1.62</v>
      </c>
      <c r="X622" s="3">
        <v>47.5</v>
      </c>
      <c r="Y622" s="3">
        <v>45.954999999999998</v>
      </c>
      <c r="Z622" s="3">
        <v>45.65</v>
      </c>
      <c r="AA622" s="3">
        <v>3.86</v>
      </c>
      <c r="AB622" s="3">
        <v>14.345000000000001</v>
      </c>
      <c r="AC622" s="3">
        <v>14.936</v>
      </c>
      <c r="AD622" s="3">
        <v>28.120999999999999</v>
      </c>
      <c r="AE622" s="3">
        <v>90.4</v>
      </c>
      <c r="AF622" s="3">
        <v>15.5</v>
      </c>
      <c r="AG622" s="3">
        <v>59.5</v>
      </c>
      <c r="AH622" s="3">
        <v>1.9870000000000001</v>
      </c>
      <c r="AI622" s="3">
        <v>4.66</v>
      </c>
      <c r="AJ622" s="3">
        <v>19.72</v>
      </c>
      <c r="AK622" s="3">
        <v>18.579999999999998</v>
      </c>
      <c r="AL622" s="30">
        <v>24.3</v>
      </c>
      <c r="AM622" s="3">
        <v>4.5609999999999999</v>
      </c>
    </row>
    <row r="623" spans="1:39">
      <c r="A623" s="34">
        <v>39309</v>
      </c>
      <c r="B623" s="3">
        <v>34.957999999999998</v>
      </c>
      <c r="C623" s="3">
        <v>51.4</v>
      </c>
      <c r="E623" s="3">
        <v>16.600000000000001</v>
      </c>
      <c r="F623" s="3">
        <v>13.208</v>
      </c>
      <c r="G623" s="3">
        <v>127.7</v>
      </c>
      <c r="H623" s="3">
        <v>116.9</v>
      </c>
      <c r="I623" s="3">
        <v>56.896000000000001</v>
      </c>
      <c r="K623" s="3">
        <v>37.863999999999997</v>
      </c>
      <c r="M623" s="3">
        <v>18.62</v>
      </c>
      <c r="N623" s="3">
        <v>120</v>
      </c>
      <c r="O623" s="3">
        <v>74.084999999999994</v>
      </c>
      <c r="P623" s="3">
        <v>76.95</v>
      </c>
      <c r="Q623" s="3">
        <v>3.61</v>
      </c>
      <c r="R623" s="3">
        <v>93.637</v>
      </c>
      <c r="S623" s="3">
        <v>8.2899999999999991</v>
      </c>
      <c r="T623" s="3">
        <v>12.475</v>
      </c>
      <c r="U623" s="3">
        <v>6.11</v>
      </c>
      <c r="V623" s="3">
        <v>23.65</v>
      </c>
      <c r="W623" s="3">
        <v>1.72</v>
      </c>
      <c r="X623" s="3">
        <v>51.4</v>
      </c>
      <c r="Y623" s="3">
        <v>46.863999999999997</v>
      </c>
      <c r="Z623" s="3">
        <v>50.8</v>
      </c>
      <c r="AA623" s="3">
        <v>3.94</v>
      </c>
      <c r="AB623" s="3">
        <v>14.709</v>
      </c>
      <c r="AC623" s="3">
        <v>15.14</v>
      </c>
      <c r="AD623" s="3">
        <v>29.042000000000002</v>
      </c>
      <c r="AE623" s="3">
        <v>93.35</v>
      </c>
      <c r="AF623" s="3">
        <v>16.100000000000001</v>
      </c>
      <c r="AG623" s="3">
        <v>63.5</v>
      </c>
      <c r="AH623" s="3">
        <v>2.0049999999999999</v>
      </c>
      <c r="AI623" s="3">
        <v>4.6900000000000004</v>
      </c>
      <c r="AJ623" s="3">
        <v>20.399999999999999</v>
      </c>
      <c r="AK623" s="3">
        <v>18.66</v>
      </c>
      <c r="AL623" s="3">
        <v>24.9</v>
      </c>
      <c r="AM623" s="3">
        <v>4.8899999999999997</v>
      </c>
    </row>
    <row r="624" spans="1:39">
      <c r="A624" s="34">
        <v>39308</v>
      </c>
      <c r="B624" s="3">
        <v>37.082999999999998</v>
      </c>
      <c r="C624" s="3">
        <v>52.15</v>
      </c>
      <c r="E624" s="3">
        <v>17.16</v>
      </c>
      <c r="F624" s="3">
        <v>13.494</v>
      </c>
      <c r="G624" s="3">
        <v>130.84800999999999</v>
      </c>
      <c r="H624" s="3">
        <v>118.8</v>
      </c>
      <c r="I624" s="3">
        <v>59.19</v>
      </c>
      <c r="K624" s="3">
        <v>38.408999999999999</v>
      </c>
      <c r="M624" s="3">
        <v>19.22</v>
      </c>
      <c r="N624" s="3">
        <v>125.4</v>
      </c>
      <c r="O624" s="3">
        <v>75.046000000000006</v>
      </c>
      <c r="P624" s="3">
        <v>78.45</v>
      </c>
      <c r="Q624" s="3">
        <v>3.67</v>
      </c>
      <c r="R624" s="3">
        <v>99.540999999999997</v>
      </c>
      <c r="S624" s="3">
        <v>8.69</v>
      </c>
      <c r="T624" s="3">
        <v>13.074999999999999</v>
      </c>
      <c r="U624" s="3">
        <v>6.38</v>
      </c>
      <c r="V624" s="3">
        <v>24.5</v>
      </c>
      <c r="W624" s="3">
        <v>1.74</v>
      </c>
      <c r="X624" s="3">
        <v>53</v>
      </c>
      <c r="Y624" s="3">
        <v>48.317999999999998</v>
      </c>
      <c r="Z624" s="3">
        <v>54.2</v>
      </c>
      <c r="AA624" s="3">
        <v>4.04</v>
      </c>
      <c r="AB624" s="3">
        <v>15.308999999999999</v>
      </c>
      <c r="AC624" s="3">
        <v>15.653</v>
      </c>
      <c r="AD624" s="3">
        <v>29.285</v>
      </c>
      <c r="AE624" s="3">
        <v>95.85</v>
      </c>
      <c r="AF624" s="3">
        <v>16.100000000000001</v>
      </c>
      <c r="AG624" s="3">
        <v>65.150000000000006</v>
      </c>
      <c r="AH624" s="3">
        <v>2.0499999999999998</v>
      </c>
      <c r="AI624" s="3">
        <v>4.74</v>
      </c>
      <c r="AJ624" s="3">
        <v>20.8</v>
      </c>
      <c r="AK624" s="3">
        <v>18.920000000000002</v>
      </c>
      <c r="AL624" s="3">
        <v>25.85</v>
      </c>
      <c r="AM624" s="3">
        <v>5.17</v>
      </c>
    </row>
    <row r="625" spans="1:39">
      <c r="A625" s="34">
        <v>39307</v>
      </c>
      <c r="B625" s="3">
        <v>37.5</v>
      </c>
      <c r="C625" s="3">
        <v>50.75</v>
      </c>
      <c r="E625" s="3">
        <v>16.96</v>
      </c>
      <c r="F625" s="3">
        <v>13.539</v>
      </c>
      <c r="G625" s="3">
        <v>130.84800999999999</v>
      </c>
      <c r="H625" s="3">
        <v>118.4</v>
      </c>
      <c r="I625" s="3">
        <v>60.154000000000003</v>
      </c>
      <c r="K625" s="3">
        <v>38.408999999999999</v>
      </c>
      <c r="M625" s="3">
        <v>19.14</v>
      </c>
      <c r="N625" s="3">
        <v>123.6</v>
      </c>
      <c r="O625" s="3">
        <v>75.177999999999997</v>
      </c>
      <c r="P625" s="3">
        <v>77.650000000000006</v>
      </c>
      <c r="Q625" s="3">
        <v>3.7</v>
      </c>
      <c r="R625" s="3">
        <v>100.42</v>
      </c>
      <c r="S625" s="3">
        <v>8.31</v>
      </c>
      <c r="T625" s="3">
        <v>13</v>
      </c>
      <c r="U625" s="3">
        <v>6.23</v>
      </c>
      <c r="V625" s="3">
        <v>24.15</v>
      </c>
      <c r="W625" s="3">
        <v>1.7</v>
      </c>
      <c r="X625" s="3">
        <v>52.75</v>
      </c>
      <c r="Y625" s="3">
        <v>48.045000000000002</v>
      </c>
      <c r="Z625" s="3">
        <v>54.6</v>
      </c>
      <c r="AA625" s="3">
        <v>4.04</v>
      </c>
      <c r="AB625" s="3">
        <v>15.182</v>
      </c>
      <c r="AC625" s="3">
        <v>15.653</v>
      </c>
      <c r="AD625" s="3">
        <v>29.576000000000001</v>
      </c>
      <c r="AE625" s="3">
        <v>95.45</v>
      </c>
      <c r="AF625" s="3">
        <v>16.100000000000001</v>
      </c>
      <c r="AG625" s="3">
        <v>67.2</v>
      </c>
      <c r="AH625" s="3">
        <v>2.0099999999999998</v>
      </c>
      <c r="AI625" s="3">
        <v>4.7</v>
      </c>
      <c r="AJ625" s="3">
        <v>20.75</v>
      </c>
      <c r="AK625" s="3">
        <v>18.899999999999999</v>
      </c>
      <c r="AL625" s="3">
        <v>26.3</v>
      </c>
      <c r="AM625" s="3">
        <v>5.04</v>
      </c>
    </row>
    <row r="626" spans="1:39">
      <c r="A626" s="34">
        <v>39304</v>
      </c>
      <c r="B626" s="3">
        <v>38.375</v>
      </c>
      <c r="C626" s="3">
        <v>50.9</v>
      </c>
      <c r="E626" s="3">
        <v>16.760000000000002</v>
      </c>
      <c r="F626" s="3">
        <v>13.449</v>
      </c>
      <c r="G626" s="3">
        <v>131.589</v>
      </c>
      <c r="H626" s="3">
        <v>118.1</v>
      </c>
      <c r="I626" s="3">
        <v>61.484999999999999</v>
      </c>
      <c r="K626" s="3">
        <v>38.636000000000003</v>
      </c>
      <c r="M626" s="3">
        <v>19.36</v>
      </c>
      <c r="N626" s="3">
        <v>122.5</v>
      </c>
      <c r="O626" s="3">
        <v>74.739999999999995</v>
      </c>
      <c r="P626" s="3">
        <v>77.150000000000006</v>
      </c>
      <c r="Q626" s="3">
        <v>3.68</v>
      </c>
      <c r="R626" s="3">
        <v>101.786</v>
      </c>
      <c r="S626" s="3">
        <v>8.19</v>
      </c>
      <c r="T626" s="3">
        <v>13.025</v>
      </c>
      <c r="U626" s="3">
        <v>6.35</v>
      </c>
      <c r="V626" s="3">
        <v>24</v>
      </c>
      <c r="W626" s="3">
        <v>1.68</v>
      </c>
      <c r="X626" s="3">
        <v>52.15</v>
      </c>
      <c r="Y626" s="3">
        <v>47.454999999999998</v>
      </c>
      <c r="Z626" s="3">
        <v>56.1</v>
      </c>
      <c r="AA626" s="3">
        <v>4.08</v>
      </c>
      <c r="AB626" s="3">
        <v>14.909000000000001</v>
      </c>
      <c r="AC626" s="3">
        <v>15.653</v>
      </c>
      <c r="AD626" s="3">
        <v>29.43</v>
      </c>
      <c r="AE626" s="3">
        <v>93.35</v>
      </c>
      <c r="AF626" s="3">
        <v>16.100000000000001</v>
      </c>
      <c r="AG626" s="3">
        <v>68.650000000000006</v>
      </c>
      <c r="AH626" s="3">
        <v>2.0630000000000002</v>
      </c>
      <c r="AI626" s="3">
        <v>4.68</v>
      </c>
      <c r="AJ626" s="3">
        <v>20.6</v>
      </c>
      <c r="AK626" s="3">
        <v>18.920000000000002</v>
      </c>
      <c r="AL626" s="3">
        <v>26.45</v>
      </c>
      <c r="AM626" s="3">
        <v>4.95</v>
      </c>
    </row>
    <row r="627" spans="1:39">
      <c r="A627" s="34">
        <v>39303</v>
      </c>
      <c r="B627" s="3">
        <v>36.917000000000002</v>
      </c>
      <c r="C627" s="3">
        <v>51.5</v>
      </c>
      <c r="E627" s="3">
        <v>17.2</v>
      </c>
      <c r="F627" s="3">
        <v>13.494</v>
      </c>
      <c r="G627" s="3">
        <v>133.81100000000001</v>
      </c>
      <c r="H627" s="3">
        <v>121.6</v>
      </c>
      <c r="I627" s="3">
        <v>62.494</v>
      </c>
      <c r="K627" s="3">
        <v>39.5</v>
      </c>
      <c r="M627" s="3">
        <v>19.66</v>
      </c>
      <c r="N627" s="3">
        <v>126.4</v>
      </c>
      <c r="O627" s="3">
        <v>76.225999999999999</v>
      </c>
      <c r="P627" s="3">
        <v>79.25</v>
      </c>
      <c r="Q627" s="3">
        <v>3.67</v>
      </c>
      <c r="R627" s="3">
        <v>103.25</v>
      </c>
      <c r="S627" s="3">
        <v>8.52</v>
      </c>
      <c r="T627" s="3">
        <v>13.625</v>
      </c>
      <c r="U627" s="3">
        <v>6.4</v>
      </c>
      <c r="V627" s="3">
        <v>24.3</v>
      </c>
      <c r="W627" s="3">
        <v>1.7</v>
      </c>
      <c r="X627" s="3">
        <v>51.9</v>
      </c>
      <c r="Y627" s="3">
        <v>48.226999999999997</v>
      </c>
      <c r="Z627" s="3">
        <v>57.65</v>
      </c>
      <c r="AA627" s="4"/>
      <c r="AB627" s="3">
        <v>15.273</v>
      </c>
      <c r="AC627" s="3">
        <v>15.772</v>
      </c>
      <c r="AD627" s="3">
        <v>30.303000000000001</v>
      </c>
      <c r="AE627" s="3">
        <v>96.9</v>
      </c>
      <c r="AF627" s="3">
        <v>16.100000000000001</v>
      </c>
      <c r="AG627" s="3">
        <v>67.849999999999994</v>
      </c>
      <c r="AH627" s="3">
        <v>2.1930000000000001</v>
      </c>
      <c r="AI627" s="3">
        <v>4.74</v>
      </c>
      <c r="AJ627" s="3">
        <v>21.55</v>
      </c>
      <c r="AK627" s="3">
        <v>19.260000000000002</v>
      </c>
      <c r="AL627" s="3">
        <v>26.85</v>
      </c>
      <c r="AM627" s="3">
        <v>5.3</v>
      </c>
    </row>
    <row r="628" spans="1:39">
      <c r="A628" s="34">
        <v>39302</v>
      </c>
      <c r="B628" s="3">
        <v>38.167000000000002</v>
      </c>
      <c r="C628" s="3">
        <v>51.95</v>
      </c>
      <c r="E628" s="3">
        <v>17</v>
      </c>
      <c r="F628" s="3">
        <v>13.584</v>
      </c>
      <c r="G628" s="3">
        <v>133.99699000000001</v>
      </c>
      <c r="H628" s="3">
        <v>121.9</v>
      </c>
      <c r="I628" s="3">
        <v>62.494</v>
      </c>
      <c r="K628" s="3">
        <v>39.273000000000003</v>
      </c>
      <c r="M628" s="3">
        <v>19.760000000000002</v>
      </c>
      <c r="N628" s="3">
        <v>125.4</v>
      </c>
      <c r="O628" s="3">
        <v>77.363</v>
      </c>
      <c r="P628" s="3">
        <v>80.45</v>
      </c>
      <c r="Q628" s="3">
        <v>3.64</v>
      </c>
      <c r="R628" s="3">
        <v>100.517</v>
      </c>
      <c r="S628" s="3">
        <v>8.36</v>
      </c>
      <c r="T628" s="3">
        <v>13.55</v>
      </c>
      <c r="U628" s="3">
        <v>6.44</v>
      </c>
      <c r="V628" s="3">
        <v>23.85</v>
      </c>
      <c r="W628" s="3">
        <v>1.71</v>
      </c>
      <c r="X628" s="3">
        <v>51.15</v>
      </c>
      <c r="Y628" s="3">
        <v>48.545000000000002</v>
      </c>
      <c r="Z628" s="3">
        <v>56.7</v>
      </c>
      <c r="AA628" s="3">
        <v>4.0999999999999996</v>
      </c>
      <c r="AB628" s="3">
        <v>15.2</v>
      </c>
      <c r="AC628" s="3">
        <v>15.943</v>
      </c>
      <c r="AD628" s="3">
        <v>30.109000000000002</v>
      </c>
      <c r="AE628" s="3">
        <v>98.4</v>
      </c>
      <c r="AF628" s="3">
        <v>16.100000000000001</v>
      </c>
      <c r="AG628" s="3">
        <v>69.900000000000006</v>
      </c>
      <c r="AH628" s="3">
        <v>2.16</v>
      </c>
      <c r="AI628" s="3">
        <v>4.74</v>
      </c>
      <c r="AJ628" s="3">
        <v>21.9</v>
      </c>
      <c r="AK628" s="3">
        <v>19.5</v>
      </c>
      <c r="AL628" s="3">
        <v>27.3</v>
      </c>
      <c r="AM628" s="3">
        <v>5.3</v>
      </c>
    </row>
    <row r="629" spans="1:39">
      <c r="A629" s="34">
        <v>39301</v>
      </c>
      <c r="B629" s="3">
        <v>33.917000000000002</v>
      </c>
      <c r="C629" s="3">
        <v>51.75</v>
      </c>
      <c r="E629" s="3">
        <v>16.760000000000002</v>
      </c>
      <c r="F629" s="3">
        <v>13.523999999999999</v>
      </c>
      <c r="G629" s="3">
        <v>132.422</v>
      </c>
      <c r="H629" s="3">
        <v>116.6</v>
      </c>
      <c r="I629" s="3">
        <v>61.162999999999997</v>
      </c>
      <c r="K629" s="3">
        <v>39.091000000000001</v>
      </c>
      <c r="M629" s="3">
        <v>19.46</v>
      </c>
      <c r="N629" s="3">
        <v>120</v>
      </c>
      <c r="O629" s="3">
        <v>75.44</v>
      </c>
      <c r="P629" s="3">
        <v>79</v>
      </c>
      <c r="Q629" s="3">
        <v>3.53</v>
      </c>
      <c r="R629" s="3">
        <v>95.734999999999999</v>
      </c>
      <c r="S629" s="3">
        <v>8.35</v>
      </c>
      <c r="T629" s="3">
        <v>12.95</v>
      </c>
      <c r="U629" s="3">
        <v>6.49</v>
      </c>
      <c r="V629" s="3">
        <v>23.6</v>
      </c>
      <c r="W629" s="3">
        <v>1.68</v>
      </c>
      <c r="X629" s="3">
        <v>51</v>
      </c>
      <c r="Y629" s="3">
        <v>47.591000000000001</v>
      </c>
      <c r="Z629" s="3">
        <v>52.75</v>
      </c>
      <c r="AA629" s="3">
        <v>4.12</v>
      </c>
      <c r="AB629" s="3">
        <v>15.073</v>
      </c>
      <c r="AC629" s="3">
        <v>15.345000000000001</v>
      </c>
      <c r="AD629" s="3">
        <v>29.527000000000001</v>
      </c>
      <c r="AE629" s="3">
        <v>95.3</v>
      </c>
      <c r="AF629" s="3">
        <v>16.100000000000001</v>
      </c>
      <c r="AG629" s="3">
        <v>68.099999999999994</v>
      </c>
      <c r="AH629" s="3">
        <v>2.15</v>
      </c>
      <c r="AI629" s="3">
        <v>4.6900000000000004</v>
      </c>
      <c r="AJ629" s="3">
        <v>21.25</v>
      </c>
      <c r="AK629" s="3">
        <v>18.88</v>
      </c>
      <c r="AL629" s="3">
        <v>26.85</v>
      </c>
      <c r="AM629" s="3">
        <v>5.19</v>
      </c>
    </row>
    <row r="630" spans="1:39">
      <c r="A630" s="34">
        <v>39300</v>
      </c>
      <c r="B630" s="3">
        <v>33.417000000000002</v>
      </c>
      <c r="C630" s="3">
        <v>51.6</v>
      </c>
      <c r="E630" s="3">
        <v>16.760000000000002</v>
      </c>
      <c r="F630" s="3">
        <v>13.523999999999999</v>
      </c>
      <c r="G630" s="3">
        <v>131.49600000000001</v>
      </c>
      <c r="H630" s="3">
        <v>117.1</v>
      </c>
      <c r="I630" s="3">
        <v>62.356000000000002</v>
      </c>
      <c r="K630" s="3">
        <v>39.045000000000002</v>
      </c>
      <c r="M630" s="3">
        <v>19.48</v>
      </c>
      <c r="N630" s="3">
        <v>119.7</v>
      </c>
      <c r="O630" s="3">
        <v>75.177999999999997</v>
      </c>
      <c r="P630" s="3">
        <v>79.400000000000006</v>
      </c>
      <c r="Q630" s="3">
        <v>3.39</v>
      </c>
      <c r="R630" s="3">
        <v>93.296000000000006</v>
      </c>
      <c r="S630" s="3">
        <v>8.18</v>
      </c>
      <c r="T630" s="3">
        <v>13.025</v>
      </c>
      <c r="U630" s="3">
        <v>6.51</v>
      </c>
      <c r="V630" s="3">
        <v>23.55</v>
      </c>
      <c r="W630" s="3">
        <v>1.69</v>
      </c>
      <c r="X630" s="3">
        <v>50</v>
      </c>
      <c r="Y630" s="3">
        <v>47.408999999999999</v>
      </c>
      <c r="Z630" s="3">
        <v>52.7</v>
      </c>
      <c r="AA630" s="3">
        <v>4.08</v>
      </c>
      <c r="AB630" s="3">
        <v>14.836</v>
      </c>
      <c r="AC630" s="3">
        <v>15.448</v>
      </c>
      <c r="AD630" s="3">
        <v>29.138999999999999</v>
      </c>
      <c r="AE630" s="3">
        <v>95.1</v>
      </c>
      <c r="AF630" s="3">
        <v>16.100000000000001</v>
      </c>
      <c r="AG630" s="3">
        <v>68.849999999999994</v>
      </c>
      <c r="AH630" s="3">
        <v>2.2000000000000002</v>
      </c>
      <c r="AI630" s="3">
        <v>4.68</v>
      </c>
      <c r="AJ630" s="3">
        <v>20.55</v>
      </c>
      <c r="AK630" s="3">
        <v>18.96</v>
      </c>
      <c r="AL630" s="3">
        <v>26.5</v>
      </c>
      <c r="AM630" s="3">
        <v>5.13</v>
      </c>
    </row>
    <row r="631" spans="1:39">
      <c r="A631" s="34">
        <v>39297</v>
      </c>
      <c r="B631" s="3">
        <v>34.917000000000002</v>
      </c>
      <c r="C631" s="3">
        <v>52.2</v>
      </c>
      <c r="E631" s="3">
        <v>16.760000000000002</v>
      </c>
      <c r="F631" s="3">
        <v>13.523999999999999</v>
      </c>
      <c r="G631" s="3">
        <v>133.44099</v>
      </c>
      <c r="H631" s="3">
        <v>119.6</v>
      </c>
      <c r="I631" s="3">
        <v>62.677999999999997</v>
      </c>
      <c r="K631" s="3">
        <v>40.726999999999997</v>
      </c>
      <c r="M631" s="3">
        <v>20.05</v>
      </c>
      <c r="N631" s="3">
        <v>125.3</v>
      </c>
      <c r="O631" s="3">
        <v>76.138999999999996</v>
      </c>
      <c r="P631" s="3">
        <v>81</v>
      </c>
      <c r="Q631" s="3">
        <v>3.44</v>
      </c>
      <c r="R631" s="3">
        <v>97.102000000000004</v>
      </c>
      <c r="S631" s="3">
        <v>8.19</v>
      </c>
      <c r="T631" s="3">
        <v>13.6</v>
      </c>
      <c r="U631" s="3">
        <v>6.67</v>
      </c>
      <c r="V631" s="3">
        <v>24.15</v>
      </c>
      <c r="W631" s="3">
        <v>1.65</v>
      </c>
      <c r="X631" s="3">
        <v>52</v>
      </c>
      <c r="Y631" s="3">
        <v>48.317999999999998</v>
      </c>
      <c r="Z631" s="3">
        <v>54.5</v>
      </c>
      <c r="AA631" s="3">
        <v>4.12</v>
      </c>
      <c r="AB631" s="3">
        <v>15.345000000000001</v>
      </c>
      <c r="AC631" s="3">
        <v>15.738</v>
      </c>
      <c r="AD631" s="3">
        <v>29.672999999999998</v>
      </c>
      <c r="AE631" s="3">
        <v>96.05</v>
      </c>
      <c r="AF631" s="3">
        <v>16.5</v>
      </c>
      <c r="AG631" s="3">
        <v>71.849999999999994</v>
      </c>
      <c r="AH631" s="3">
        <v>2.2149999999999999</v>
      </c>
      <c r="AI631" s="3">
        <v>4.72</v>
      </c>
      <c r="AJ631" s="3">
        <v>20.399999999999999</v>
      </c>
      <c r="AK631" s="3">
        <v>19.079999999999998</v>
      </c>
      <c r="AL631" s="3">
        <v>26.8</v>
      </c>
      <c r="AM631" s="3">
        <v>5.3890000000000002</v>
      </c>
    </row>
    <row r="632" spans="1:39">
      <c r="A632" s="34">
        <v>39296</v>
      </c>
      <c r="B632" s="3">
        <v>35.75</v>
      </c>
      <c r="C632" s="3">
        <v>52.15</v>
      </c>
      <c r="E632" s="3">
        <v>16.96</v>
      </c>
      <c r="F632" s="3">
        <v>13.569000000000001</v>
      </c>
      <c r="G632" s="3">
        <v>133.071</v>
      </c>
      <c r="H632" s="3">
        <v>118.5</v>
      </c>
      <c r="I632" s="3">
        <v>62.173000000000002</v>
      </c>
      <c r="K632" s="3">
        <v>41.273000000000003</v>
      </c>
      <c r="M632" s="3">
        <v>19.96</v>
      </c>
      <c r="N632" s="3">
        <v>125.6</v>
      </c>
      <c r="O632" s="3">
        <v>76.052000000000007</v>
      </c>
      <c r="P632" s="3">
        <v>81.3</v>
      </c>
      <c r="Q632" s="3">
        <v>3.45</v>
      </c>
      <c r="R632" s="3">
        <v>100.61499999999999</v>
      </c>
      <c r="S632" s="3">
        <v>8.43</v>
      </c>
      <c r="T632" s="3">
        <v>13.5</v>
      </c>
      <c r="U632" s="3">
        <v>6.7</v>
      </c>
      <c r="V632" s="3">
        <v>23.85</v>
      </c>
      <c r="W632" s="3">
        <v>1.64</v>
      </c>
      <c r="X632" s="3">
        <v>52.3</v>
      </c>
      <c r="Y632" s="3">
        <v>48</v>
      </c>
      <c r="Z632" s="3">
        <v>55</v>
      </c>
      <c r="AA632" s="3">
        <v>4.1399999999999997</v>
      </c>
      <c r="AB632" s="3">
        <v>15.236000000000001</v>
      </c>
      <c r="AC632" s="3">
        <v>15.789</v>
      </c>
      <c r="AD632" s="3">
        <v>29.721</v>
      </c>
      <c r="AE632" s="3">
        <v>96.25</v>
      </c>
      <c r="AF632" s="3">
        <v>16.5</v>
      </c>
      <c r="AG632" s="3">
        <v>70.95</v>
      </c>
      <c r="AH632" s="3">
        <v>2.1819999999999999</v>
      </c>
      <c r="AI632" s="3">
        <v>4.74</v>
      </c>
      <c r="AJ632" s="3">
        <v>20.55</v>
      </c>
      <c r="AK632" s="3">
        <v>19.059999999999999</v>
      </c>
      <c r="AL632" s="3">
        <v>27.15</v>
      </c>
      <c r="AM632" s="3">
        <v>5.19</v>
      </c>
    </row>
    <row r="633" spans="1:39">
      <c r="A633" s="34">
        <v>39295</v>
      </c>
      <c r="B633" s="3">
        <v>35.667000000000002</v>
      </c>
      <c r="C633" s="3">
        <v>52.35</v>
      </c>
      <c r="E633" s="3">
        <v>17.559999999999999</v>
      </c>
      <c r="F633" s="3">
        <v>13.358000000000001</v>
      </c>
      <c r="G633" s="3">
        <v>131.68100000000001</v>
      </c>
      <c r="H633" s="3">
        <v>120.7</v>
      </c>
      <c r="I633" s="3">
        <v>62.768999999999998</v>
      </c>
      <c r="K633" s="3">
        <v>43.136000000000003</v>
      </c>
      <c r="M633" s="3">
        <v>20.2</v>
      </c>
      <c r="N633" s="3">
        <v>126.7</v>
      </c>
      <c r="O633" s="3">
        <v>76.27</v>
      </c>
      <c r="P633" s="3">
        <v>81.55</v>
      </c>
      <c r="Q633" s="3">
        <v>3.42</v>
      </c>
      <c r="R633" s="3">
        <v>99.346000000000004</v>
      </c>
      <c r="S633" s="3">
        <v>8.9499999999999993</v>
      </c>
      <c r="T633" s="3">
        <v>13.6</v>
      </c>
      <c r="U633" s="3">
        <v>6.69</v>
      </c>
      <c r="V633" s="3">
        <v>23.55</v>
      </c>
      <c r="W633" s="3">
        <v>1.65</v>
      </c>
      <c r="X633" s="3">
        <v>53</v>
      </c>
      <c r="Y633" s="3">
        <v>49.091000000000001</v>
      </c>
      <c r="Z633" s="3">
        <v>55.45</v>
      </c>
      <c r="AA633" s="3">
        <v>4.1399999999999997</v>
      </c>
      <c r="AB633" s="3">
        <v>15.308999999999999</v>
      </c>
      <c r="AC633" s="3">
        <v>15.805999999999999</v>
      </c>
      <c r="AD633" s="3">
        <v>30.206</v>
      </c>
      <c r="AE633" s="3">
        <v>96.6</v>
      </c>
      <c r="AF633" s="3">
        <v>16.5</v>
      </c>
      <c r="AG633" s="3">
        <v>69.3</v>
      </c>
      <c r="AH633" s="3">
        <v>2.1720000000000002</v>
      </c>
      <c r="AI633" s="3">
        <v>4.74</v>
      </c>
      <c r="AJ633" s="3">
        <v>20.2</v>
      </c>
      <c r="AK633" s="3">
        <v>19.18</v>
      </c>
      <c r="AL633" s="3">
        <v>27.35</v>
      </c>
      <c r="AM633" s="3">
        <v>5.5890000000000004</v>
      </c>
    </row>
    <row r="634" spans="1:39">
      <c r="A634" s="34">
        <v>39294</v>
      </c>
      <c r="B634" s="3">
        <v>36.292000000000002</v>
      </c>
      <c r="C634" s="3">
        <v>52.95</v>
      </c>
      <c r="E634" s="3">
        <v>16.64</v>
      </c>
      <c r="F634" s="3">
        <v>13.734</v>
      </c>
      <c r="G634" s="3">
        <v>133.62601000000001</v>
      </c>
      <c r="H634" s="3">
        <v>124</v>
      </c>
      <c r="I634" s="3">
        <v>65.706000000000003</v>
      </c>
      <c r="K634" s="3">
        <v>43.091000000000001</v>
      </c>
      <c r="M634" s="3">
        <v>20.3</v>
      </c>
      <c r="N634" s="3">
        <v>130.10001</v>
      </c>
      <c r="O634" s="3">
        <v>78.061999999999998</v>
      </c>
      <c r="P634" s="3">
        <v>84.1</v>
      </c>
      <c r="Q634" s="3">
        <v>3.46</v>
      </c>
      <c r="R634" s="3">
        <v>103.44499999999999</v>
      </c>
      <c r="S634" s="3">
        <v>9.3000000000000007</v>
      </c>
      <c r="T634" s="3">
        <v>13.824999999999999</v>
      </c>
      <c r="U634" s="3">
        <v>6.82</v>
      </c>
      <c r="V634" s="3">
        <v>24.6</v>
      </c>
      <c r="W634" s="3">
        <v>1.66</v>
      </c>
      <c r="X634" s="3">
        <v>53.8</v>
      </c>
      <c r="Y634" s="3">
        <v>51.817999999999998</v>
      </c>
      <c r="Z634" s="3">
        <v>57.3</v>
      </c>
      <c r="AA634" s="3">
        <v>4.26</v>
      </c>
      <c r="AB634" s="3">
        <v>16.091000000000001</v>
      </c>
      <c r="AC634" s="3">
        <v>16.556999999999999</v>
      </c>
      <c r="AD634" s="3">
        <v>31.757999999999999</v>
      </c>
      <c r="AE634" s="3">
        <v>100.6</v>
      </c>
      <c r="AF634" s="3">
        <v>16.899999999999999</v>
      </c>
      <c r="AG634" s="3">
        <v>72.25</v>
      </c>
      <c r="AH634" s="3">
        <v>2.1749999999999998</v>
      </c>
      <c r="AI634" s="3">
        <v>4.83</v>
      </c>
      <c r="AJ634" s="3">
        <v>20.6</v>
      </c>
      <c r="AK634" s="3">
        <v>19.72</v>
      </c>
      <c r="AL634" s="3">
        <v>28.1</v>
      </c>
      <c r="AM634" s="3">
        <v>5.6790000000000003</v>
      </c>
    </row>
    <row r="635" spans="1:39">
      <c r="A635" s="34">
        <v>39293</v>
      </c>
      <c r="B635" s="3">
        <v>36.707999999999998</v>
      </c>
      <c r="C635" s="3">
        <v>52.95</v>
      </c>
      <c r="E635" s="3">
        <v>16.12</v>
      </c>
      <c r="F635" s="3">
        <v>13.689</v>
      </c>
      <c r="G635" s="3">
        <v>130.84800999999999</v>
      </c>
      <c r="H635" s="3">
        <v>112.9</v>
      </c>
      <c r="I635" s="3">
        <v>64.238</v>
      </c>
      <c r="K635" s="3">
        <v>41.136000000000003</v>
      </c>
      <c r="M635" s="3">
        <v>19.36</v>
      </c>
      <c r="N635" s="3">
        <v>128.60001</v>
      </c>
      <c r="O635" s="3">
        <v>77.843999999999994</v>
      </c>
      <c r="P635" s="3">
        <v>82.85</v>
      </c>
      <c r="Q635" s="3">
        <v>3.51</v>
      </c>
      <c r="R635" s="3">
        <v>101.883</v>
      </c>
      <c r="S635" s="3">
        <v>9.2799999999999994</v>
      </c>
      <c r="T635" s="3">
        <v>13.75</v>
      </c>
      <c r="U635" s="3">
        <v>6.7</v>
      </c>
      <c r="V635" s="3">
        <v>24.4</v>
      </c>
      <c r="W635" s="3">
        <v>1.67</v>
      </c>
      <c r="X635" s="3">
        <v>54.25</v>
      </c>
      <c r="Y635" s="3">
        <v>51.273000000000003</v>
      </c>
      <c r="Z635" s="3">
        <v>55.25</v>
      </c>
      <c r="AA635" s="3">
        <v>4.3</v>
      </c>
      <c r="AB635" s="3">
        <v>15.836</v>
      </c>
      <c r="AC635" s="3">
        <v>16.643000000000001</v>
      </c>
      <c r="AD635" s="3">
        <v>31.515000000000001</v>
      </c>
      <c r="AE635" s="3">
        <v>99.05</v>
      </c>
      <c r="AF635" s="3">
        <v>16.5</v>
      </c>
      <c r="AG635" s="3">
        <v>68.25</v>
      </c>
      <c r="AH635" s="3">
        <v>2.2250000000000001</v>
      </c>
      <c r="AI635" s="3">
        <v>4.79</v>
      </c>
      <c r="AJ635" s="3">
        <v>20.75</v>
      </c>
      <c r="AK635" s="3">
        <v>19.54</v>
      </c>
      <c r="AL635" s="3">
        <v>27.55</v>
      </c>
      <c r="AM635" s="3">
        <v>5.7190000000000003</v>
      </c>
    </row>
    <row r="636" spans="1:39">
      <c r="A636" s="34">
        <v>39290</v>
      </c>
      <c r="B636" s="3">
        <v>36.25</v>
      </c>
      <c r="C636" s="3">
        <v>52.9</v>
      </c>
      <c r="E636" s="3">
        <v>16.28</v>
      </c>
      <c r="F636" s="3">
        <v>13.313000000000001</v>
      </c>
      <c r="G636" s="3">
        <v>130.66299000000001</v>
      </c>
      <c r="H636" s="3">
        <v>110.2</v>
      </c>
      <c r="I636" s="3">
        <v>61.667999999999999</v>
      </c>
      <c r="K636" s="3">
        <v>41.226999999999997</v>
      </c>
      <c r="M636" s="3">
        <v>19.28</v>
      </c>
      <c r="N636" s="3">
        <v>128.5</v>
      </c>
      <c r="O636" s="3">
        <v>77.406999999999996</v>
      </c>
      <c r="P636" s="3">
        <v>82.55</v>
      </c>
      <c r="Q636" s="3">
        <v>3.55</v>
      </c>
      <c r="R636" s="3">
        <v>102.371</v>
      </c>
      <c r="S636" s="3">
        <v>9.23</v>
      </c>
      <c r="T636" s="3">
        <v>13.85</v>
      </c>
      <c r="U636" s="3">
        <v>6.8</v>
      </c>
      <c r="V636" s="3">
        <v>24.25</v>
      </c>
      <c r="W636" s="3">
        <v>1.64</v>
      </c>
      <c r="X636" s="3">
        <v>54.4</v>
      </c>
      <c r="Y636" s="3">
        <v>49.908999999999999</v>
      </c>
      <c r="Z636" s="3">
        <v>54.25</v>
      </c>
      <c r="AA636" s="3">
        <v>4.32</v>
      </c>
      <c r="AB636" s="3">
        <v>15.455</v>
      </c>
      <c r="AC636" s="3">
        <v>16.812999999999999</v>
      </c>
      <c r="AD636" s="3">
        <v>31.855</v>
      </c>
      <c r="AE636" s="3">
        <v>98.1</v>
      </c>
      <c r="AF636" s="3">
        <v>16.5</v>
      </c>
      <c r="AG636" s="3">
        <v>68.650000000000006</v>
      </c>
      <c r="AH636" s="3">
        <v>2.2149999999999999</v>
      </c>
      <c r="AI636" s="3">
        <v>4.78</v>
      </c>
      <c r="AJ636" s="3">
        <v>20.75</v>
      </c>
      <c r="AK636" s="3">
        <v>19.46</v>
      </c>
      <c r="AL636" s="3">
        <v>27.6</v>
      </c>
      <c r="AM636" s="3">
        <v>5.6189999999999998</v>
      </c>
    </row>
    <row r="637" spans="1:39">
      <c r="A637" s="34">
        <v>39289</v>
      </c>
      <c r="B637" s="3">
        <v>37.167000000000002</v>
      </c>
      <c r="C637" s="3">
        <v>53.65</v>
      </c>
      <c r="E637" s="3">
        <v>16.68</v>
      </c>
      <c r="F637" s="3">
        <v>13.584</v>
      </c>
      <c r="G637" s="3">
        <v>132.60699</v>
      </c>
      <c r="H637" s="3">
        <v>111.6</v>
      </c>
      <c r="I637" s="3">
        <v>64.146000000000001</v>
      </c>
      <c r="K637" s="3">
        <v>41.5</v>
      </c>
      <c r="M637" s="3">
        <v>19.8</v>
      </c>
      <c r="N637" s="3">
        <v>131.80000000000001</v>
      </c>
      <c r="O637" s="3">
        <v>79.853999999999999</v>
      </c>
      <c r="P637" s="3">
        <v>85.2</v>
      </c>
      <c r="Q637" s="3">
        <v>3.68</v>
      </c>
      <c r="R637" s="3">
        <v>106.08</v>
      </c>
      <c r="S637" s="3">
        <v>9.65</v>
      </c>
      <c r="T637" s="3">
        <v>14.45</v>
      </c>
      <c r="U637" s="3">
        <v>7.07</v>
      </c>
      <c r="V637" s="3">
        <v>24.4</v>
      </c>
      <c r="W637" s="3">
        <v>1.65</v>
      </c>
      <c r="X637" s="3">
        <v>56.65</v>
      </c>
      <c r="Y637" s="3">
        <v>51.817999999999998</v>
      </c>
      <c r="Z637" s="3">
        <v>56.8</v>
      </c>
      <c r="AA637" s="3">
        <v>4.46</v>
      </c>
      <c r="AB637" s="3">
        <v>16.309000000000001</v>
      </c>
      <c r="AC637" s="3">
        <v>17.495999999999999</v>
      </c>
      <c r="AD637" s="3">
        <v>32.97</v>
      </c>
      <c r="AE637" s="3">
        <v>102.6</v>
      </c>
      <c r="AF637" s="3">
        <v>16.5</v>
      </c>
      <c r="AG637" s="3">
        <v>72.400000000000006</v>
      </c>
      <c r="AH637" s="3">
        <v>2.2269999999999999</v>
      </c>
      <c r="AI637" s="3">
        <v>4.8499999999999996</v>
      </c>
      <c r="AJ637" s="3">
        <v>20.9</v>
      </c>
      <c r="AK637" s="3">
        <v>19.8</v>
      </c>
      <c r="AL637" s="3">
        <v>28.1</v>
      </c>
      <c r="AM637" s="3">
        <v>5.6890000000000001</v>
      </c>
    </row>
    <row r="638" spans="1:39">
      <c r="A638" s="34">
        <v>39288</v>
      </c>
      <c r="B638" s="3">
        <v>37.707999999999998</v>
      </c>
      <c r="C638" s="3">
        <v>54</v>
      </c>
      <c r="E638" s="3">
        <v>17</v>
      </c>
      <c r="F638" s="3">
        <v>13.763999999999999</v>
      </c>
      <c r="G638" s="3">
        <v>133.16299000000001</v>
      </c>
      <c r="H638" s="3">
        <v>113.5</v>
      </c>
      <c r="I638" s="3">
        <v>64.513000000000005</v>
      </c>
      <c r="K638" s="3">
        <v>41.408999999999999</v>
      </c>
      <c r="M638" s="3">
        <v>19.579999999999998</v>
      </c>
      <c r="N638" s="3">
        <v>130</v>
      </c>
      <c r="O638" s="3">
        <v>80.116</v>
      </c>
      <c r="P638" s="3">
        <v>85.75</v>
      </c>
      <c r="Q638" s="3">
        <v>3.74</v>
      </c>
      <c r="R638" s="3">
        <v>104.03</v>
      </c>
      <c r="S638" s="3">
        <v>9.8699999999999992</v>
      </c>
      <c r="T638" s="3">
        <v>14.425000000000001</v>
      </c>
      <c r="U638" s="3">
        <v>7.08</v>
      </c>
      <c r="V638" s="3">
        <v>24.65</v>
      </c>
      <c r="W638" s="3">
        <v>1.66</v>
      </c>
      <c r="X638" s="3">
        <v>56.7</v>
      </c>
      <c r="Y638" s="3">
        <v>52.363999999999997</v>
      </c>
      <c r="Z638" s="3">
        <v>57.75</v>
      </c>
      <c r="AA638" s="3">
        <v>4.5</v>
      </c>
      <c r="AB638" s="3">
        <v>16.818000000000001</v>
      </c>
      <c r="AC638" s="3">
        <v>17.667000000000002</v>
      </c>
      <c r="AD638" s="3">
        <v>33.115000000000002</v>
      </c>
      <c r="AE638" s="3">
        <v>104.1</v>
      </c>
      <c r="AF638" s="3">
        <v>16.5</v>
      </c>
      <c r="AG638" s="3">
        <v>69.650000000000006</v>
      </c>
      <c r="AH638" s="3">
        <v>2.23</v>
      </c>
      <c r="AI638" s="3">
        <v>4.8499999999999996</v>
      </c>
      <c r="AJ638" s="3">
        <v>20.100000000000001</v>
      </c>
      <c r="AK638" s="3">
        <v>20</v>
      </c>
      <c r="AL638" s="3">
        <v>28.35</v>
      </c>
      <c r="AM638" s="3">
        <v>5.7990000000000004</v>
      </c>
    </row>
    <row r="639" spans="1:39">
      <c r="A639" s="34">
        <v>39287</v>
      </c>
      <c r="B639" s="3">
        <v>36.667000000000002</v>
      </c>
      <c r="C639" s="3">
        <v>53.5</v>
      </c>
      <c r="E639" s="3">
        <v>17.2</v>
      </c>
      <c r="F639" s="3">
        <v>13.734</v>
      </c>
      <c r="G639" s="3">
        <v>134.55199999999999</v>
      </c>
      <c r="H639" s="3">
        <v>113.7</v>
      </c>
      <c r="I639" s="3">
        <v>64.054000000000002</v>
      </c>
      <c r="K639" s="3">
        <v>41.136000000000003</v>
      </c>
      <c r="M639" s="3">
        <v>19.52</v>
      </c>
      <c r="N639" s="3">
        <v>130.30000000000001</v>
      </c>
      <c r="O639" s="3">
        <v>80.421999999999997</v>
      </c>
      <c r="P639" s="3">
        <v>86.2</v>
      </c>
      <c r="Q639" s="3">
        <v>3.78</v>
      </c>
      <c r="R639" s="3">
        <v>102.56699999999999</v>
      </c>
      <c r="S639" s="3">
        <v>10.24</v>
      </c>
      <c r="T639" s="3">
        <v>14.275</v>
      </c>
      <c r="U639" s="3">
        <v>7.16</v>
      </c>
      <c r="V639" s="3">
        <v>25.1</v>
      </c>
      <c r="W639" s="3">
        <v>1.67</v>
      </c>
      <c r="X639" s="3">
        <v>57</v>
      </c>
      <c r="Y639" s="3">
        <v>52.591000000000001</v>
      </c>
      <c r="Z639" s="3">
        <v>58.35</v>
      </c>
      <c r="AA639" s="3">
        <v>4.5199999999999996</v>
      </c>
      <c r="AB639" s="3">
        <v>16.509</v>
      </c>
      <c r="AC639" s="3">
        <v>17.837</v>
      </c>
      <c r="AD639" s="3">
        <v>33.018000000000001</v>
      </c>
      <c r="AE639" s="3">
        <v>104.7</v>
      </c>
      <c r="AF639" s="3">
        <v>16.5</v>
      </c>
      <c r="AG639" s="3">
        <v>67.7</v>
      </c>
      <c r="AH639" s="3">
        <v>2.1930000000000001</v>
      </c>
      <c r="AI639" s="3">
        <v>4.8600000000000003</v>
      </c>
      <c r="AJ639" s="3">
        <v>19.72</v>
      </c>
      <c r="AK639" s="3">
        <v>20</v>
      </c>
      <c r="AL639" s="3">
        <v>28.5</v>
      </c>
      <c r="AM639" s="3">
        <v>5.9080000000000004</v>
      </c>
    </row>
    <row r="640" spans="1:39">
      <c r="A640" s="34">
        <v>39286</v>
      </c>
      <c r="B640" s="3">
        <v>36.375</v>
      </c>
      <c r="C640" s="3">
        <v>53.2</v>
      </c>
      <c r="E640" s="3">
        <v>17.36</v>
      </c>
      <c r="F640" s="3">
        <v>13.989000000000001</v>
      </c>
      <c r="G640" s="3">
        <v>134.089</v>
      </c>
      <c r="H640" s="3">
        <v>113.7</v>
      </c>
      <c r="I640" s="3">
        <v>63.594999999999999</v>
      </c>
      <c r="K640" s="3">
        <v>40.954999999999998</v>
      </c>
      <c r="M640" s="3">
        <v>19.760000000000002</v>
      </c>
      <c r="N640" s="3">
        <v>129.69999999999999</v>
      </c>
      <c r="O640" s="3">
        <v>79.111000000000004</v>
      </c>
      <c r="P640" s="3">
        <v>87.2</v>
      </c>
      <c r="Q640" s="3">
        <v>3.76</v>
      </c>
      <c r="R640" s="3">
        <v>101.786</v>
      </c>
      <c r="S640" s="3">
        <v>10.24</v>
      </c>
      <c r="T640" s="3">
        <v>14.025</v>
      </c>
      <c r="U640" s="3">
        <v>6.85</v>
      </c>
      <c r="V640" s="3">
        <v>25</v>
      </c>
      <c r="W640" s="3">
        <v>1.67</v>
      </c>
      <c r="X640" s="3">
        <v>58</v>
      </c>
      <c r="Y640" s="3">
        <v>49.908999999999999</v>
      </c>
      <c r="Z640" s="3">
        <v>57.95</v>
      </c>
      <c r="AA640" s="3">
        <v>4.5199999999999996</v>
      </c>
      <c r="AB640" s="3">
        <v>16.291</v>
      </c>
      <c r="AC640" s="3">
        <v>17.495999999999999</v>
      </c>
      <c r="AD640" s="3">
        <v>32.484999999999999</v>
      </c>
      <c r="AE640" s="3">
        <v>100.5</v>
      </c>
      <c r="AF640" s="3">
        <v>16.8</v>
      </c>
      <c r="AG640" s="3">
        <v>66.849999999999994</v>
      </c>
      <c r="AH640" s="3">
        <v>2.2000000000000002</v>
      </c>
      <c r="AI640" s="3">
        <v>4.91</v>
      </c>
      <c r="AJ640" s="3">
        <v>19.28</v>
      </c>
      <c r="AK640" s="3">
        <v>19.98</v>
      </c>
      <c r="AL640" s="3">
        <v>28.35</v>
      </c>
      <c r="AM640" s="3">
        <v>5.9180000000000001</v>
      </c>
    </row>
    <row r="641" spans="1:39">
      <c r="A641" s="34">
        <v>39283</v>
      </c>
      <c r="B641" s="3">
        <v>36.25</v>
      </c>
      <c r="C641" s="3">
        <v>53.85</v>
      </c>
      <c r="E641" s="3">
        <v>17.52</v>
      </c>
      <c r="F641" s="3">
        <v>13.808999999999999</v>
      </c>
      <c r="G641" s="3">
        <v>134.55199999999999</v>
      </c>
      <c r="H641" s="3">
        <v>113.2</v>
      </c>
      <c r="I641" s="3">
        <v>63.457999999999998</v>
      </c>
      <c r="K641" s="3">
        <v>41.454999999999998</v>
      </c>
      <c r="M641" s="3">
        <v>19.739999999999998</v>
      </c>
      <c r="N641" s="3">
        <v>129.89999</v>
      </c>
      <c r="O641" s="3">
        <v>80.379000000000005</v>
      </c>
      <c r="P641" s="3">
        <v>87.75</v>
      </c>
      <c r="Q641" s="3">
        <v>3.75</v>
      </c>
      <c r="R641" s="3">
        <v>102.371</v>
      </c>
      <c r="S641" s="3">
        <v>10.06</v>
      </c>
      <c r="T641" s="3">
        <v>14.1</v>
      </c>
      <c r="U641" s="3">
        <v>6.7</v>
      </c>
      <c r="V641" s="3">
        <v>24.6</v>
      </c>
      <c r="W641" s="3">
        <v>1.66</v>
      </c>
      <c r="X641" s="3">
        <v>56.9</v>
      </c>
      <c r="Y641" s="3">
        <v>49.773000000000003</v>
      </c>
      <c r="Z641" s="3">
        <v>57.6</v>
      </c>
      <c r="AA641" s="3">
        <v>4.54</v>
      </c>
      <c r="AB641" s="3">
        <v>15.872999999999999</v>
      </c>
      <c r="AC641" s="3">
        <v>17.052</v>
      </c>
      <c r="AD641" s="3">
        <v>31.952000000000002</v>
      </c>
      <c r="AE641" s="3">
        <v>99.55</v>
      </c>
      <c r="AF641" s="3">
        <v>16.88</v>
      </c>
      <c r="AG641" s="3">
        <v>67.3</v>
      </c>
      <c r="AH641" s="3">
        <v>2.2050000000000001</v>
      </c>
      <c r="AI641" s="3">
        <v>4.93</v>
      </c>
      <c r="AJ641" s="3">
        <v>19.22</v>
      </c>
      <c r="AK641" s="3">
        <v>19.98</v>
      </c>
      <c r="AL641" s="3">
        <v>28.5</v>
      </c>
      <c r="AM641" s="3">
        <v>5.8390000000000004</v>
      </c>
    </row>
    <row r="642" spans="1:39">
      <c r="A642" s="34">
        <v>39282</v>
      </c>
      <c r="B642" s="3">
        <v>35.417000000000002</v>
      </c>
      <c r="C642" s="3">
        <v>53.7</v>
      </c>
      <c r="E642" s="3">
        <v>17.32</v>
      </c>
      <c r="F642" s="3">
        <v>13.734</v>
      </c>
      <c r="G642" s="3">
        <v>135.01499999999999</v>
      </c>
      <c r="H642" s="3">
        <v>112.9</v>
      </c>
      <c r="I642" s="3">
        <v>63.136000000000003</v>
      </c>
      <c r="K642" s="3">
        <v>41.591000000000001</v>
      </c>
      <c r="M642" s="3">
        <v>19.559999999999999</v>
      </c>
      <c r="N642" s="3">
        <v>128.89999</v>
      </c>
      <c r="O642" s="3">
        <v>79.373000000000005</v>
      </c>
      <c r="P642" s="3">
        <v>86.95</v>
      </c>
      <c r="Q642" s="3">
        <v>3.8</v>
      </c>
      <c r="R642" s="3">
        <v>100.517</v>
      </c>
      <c r="S642" s="3">
        <v>10.119999999999999</v>
      </c>
      <c r="T642" s="3">
        <v>14</v>
      </c>
      <c r="U642" s="3">
        <v>6.59</v>
      </c>
      <c r="V642" s="3">
        <v>24.25</v>
      </c>
      <c r="W642" s="3">
        <v>1.66</v>
      </c>
      <c r="X642" s="3">
        <v>56.9</v>
      </c>
      <c r="Y642" s="3">
        <v>49.273000000000003</v>
      </c>
      <c r="Z642" s="3">
        <v>54.7</v>
      </c>
      <c r="AA642" s="3">
        <v>4.46</v>
      </c>
      <c r="AB642" s="3">
        <v>14.727</v>
      </c>
      <c r="AC642" s="3">
        <v>16.812999999999999</v>
      </c>
      <c r="AD642" s="3">
        <v>31.709</v>
      </c>
      <c r="AE642" s="3">
        <v>99.1</v>
      </c>
      <c r="AF642" s="3">
        <v>16.86</v>
      </c>
      <c r="AG642" s="3">
        <v>64.45</v>
      </c>
      <c r="AH642" s="3">
        <v>2.2469999999999999</v>
      </c>
      <c r="AI642" s="3">
        <v>4.8899999999999997</v>
      </c>
      <c r="AJ642" s="3">
        <v>19.28</v>
      </c>
      <c r="AK642" s="3">
        <v>19.899999999999999</v>
      </c>
      <c r="AL642" s="3">
        <v>28.45</v>
      </c>
      <c r="AM642" s="3">
        <v>5.8090000000000002</v>
      </c>
    </row>
    <row r="643" spans="1:39">
      <c r="A643" s="34">
        <v>39281</v>
      </c>
      <c r="B643" s="3">
        <v>36.375</v>
      </c>
      <c r="C643" s="3">
        <v>52.85</v>
      </c>
      <c r="E643" s="3">
        <v>17.239999999999998</v>
      </c>
      <c r="F643" s="3">
        <v>13.599</v>
      </c>
      <c r="G643" s="3">
        <v>134.923</v>
      </c>
      <c r="H643" s="3">
        <v>110.3</v>
      </c>
      <c r="I643" s="3">
        <v>63.594999999999999</v>
      </c>
      <c r="K643" s="3">
        <v>42.091000000000001</v>
      </c>
      <c r="M643" s="3">
        <v>19.559999999999999</v>
      </c>
      <c r="N643" s="3">
        <v>127</v>
      </c>
      <c r="O643" s="3">
        <v>79.33</v>
      </c>
      <c r="P643" s="3">
        <v>83.55</v>
      </c>
      <c r="Q643" s="3">
        <v>3.79</v>
      </c>
      <c r="R643" s="3">
        <v>101.883</v>
      </c>
      <c r="S643" s="3">
        <v>10.039999999999999</v>
      </c>
      <c r="T643" s="3">
        <v>14</v>
      </c>
      <c r="U643" s="3">
        <v>6.58</v>
      </c>
      <c r="V643" s="3">
        <v>24.15</v>
      </c>
      <c r="W643" s="3">
        <v>1.66</v>
      </c>
      <c r="X643" s="3">
        <v>57.5</v>
      </c>
      <c r="Y643" s="3">
        <v>49</v>
      </c>
      <c r="Z643" s="3">
        <v>54.75</v>
      </c>
      <c r="AA643" s="3">
        <v>4.5</v>
      </c>
      <c r="AB643" s="3">
        <v>14.618</v>
      </c>
      <c r="AC643" s="3">
        <v>16.728000000000002</v>
      </c>
      <c r="AD643" s="3">
        <v>31.515000000000001</v>
      </c>
      <c r="AE643" s="3">
        <v>97.6</v>
      </c>
      <c r="AF643" s="3">
        <v>16.88</v>
      </c>
      <c r="AG643" s="3">
        <v>62.95</v>
      </c>
      <c r="AH643" s="3">
        <v>2.25</v>
      </c>
      <c r="AI643" s="3">
        <v>4.8600000000000003</v>
      </c>
      <c r="AJ643" s="3">
        <v>19.12</v>
      </c>
      <c r="AK643" s="3">
        <v>19.84</v>
      </c>
      <c r="AL643" s="3">
        <v>28.55</v>
      </c>
      <c r="AM643" s="3">
        <v>5.8289999999999997</v>
      </c>
    </row>
    <row r="644" spans="1:39">
      <c r="A644" s="34">
        <v>39280</v>
      </c>
      <c r="B644" s="3">
        <v>35.125</v>
      </c>
      <c r="C644" s="3">
        <v>53.2</v>
      </c>
      <c r="E644" s="3">
        <v>17.36</v>
      </c>
      <c r="F644" s="3">
        <v>13.539</v>
      </c>
      <c r="G644" s="3">
        <v>134.83000000000001</v>
      </c>
      <c r="H644" s="3">
        <v>109</v>
      </c>
      <c r="I644" s="3">
        <v>63.457999999999998</v>
      </c>
      <c r="K644" s="3">
        <v>42.408999999999999</v>
      </c>
      <c r="M644" s="3">
        <v>19.7</v>
      </c>
      <c r="N644" s="3">
        <v>129.39999</v>
      </c>
      <c r="O644" s="3">
        <v>80.248000000000005</v>
      </c>
      <c r="P644" s="3">
        <v>84.3</v>
      </c>
      <c r="Q644" s="3">
        <v>3.77</v>
      </c>
      <c r="R644" s="3">
        <v>100.908</v>
      </c>
      <c r="S644" s="3">
        <v>9.7100000000000009</v>
      </c>
      <c r="T644" s="3">
        <v>14.175000000000001</v>
      </c>
      <c r="U644" s="3">
        <v>6.55</v>
      </c>
      <c r="V644" s="3">
        <v>23.7</v>
      </c>
      <c r="W644" s="3">
        <v>1.66</v>
      </c>
      <c r="X644" s="3">
        <v>57.6</v>
      </c>
      <c r="Y644" s="3">
        <v>49.954999999999998</v>
      </c>
      <c r="Z644" s="3">
        <v>56.55</v>
      </c>
      <c r="AA644" s="3">
        <v>4.54</v>
      </c>
      <c r="AB644" s="3">
        <v>14.981999999999999</v>
      </c>
      <c r="AC644" s="3">
        <v>16.812999999999999</v>
      </c>
      <c r="AD644" s="3">
        <v>32.048000000000002</v>
      </c>
      <c r="AE644" s="3">
        <v>98.8</v>
      </c>
      <c r="AF644" s="3">
        <v>16.899999999999999</v>
      </c>
      <c r="AG644" s="3">
        <v>62.55</v>
      </c>
      <c r="AH644" s="3">
        <v>2.2450000000000001</v>
      </c>
      <c r="AI644" s="3">
        <v>4.8600000000000003</v>
      </c>
      <c r="AJ644" s="3">
        <v>19.100000000000001</v>
      </c>
      <c r="AK644" s="3">
        <v>19.98</v>
      </c>
      <c r="AL644" s="3">
        <v>28.75</v>
      </c>
      <c r="AM644" s="3">
        <v>5.8979999999999997</v>
      </c>
    </row>
    <row r="645" spans="1:39">
      <c r="A645" s="34">
        <v>39279</v>
      </c>
      <c r="B645" s="3">
        <v>33.542000000000002</v>
      </c>
      <c r="C645" s="3">
        <v>52.65</v>
      </c>
      <c r="E645" s="3">
        <v>17.48</v>
      </c>
      <c r="F645" s="3">
        <v>13.763999999999999</v>
      </c>
      <c r="G645" s="3">
        <v>134.18200999999999</v>
      </c>
      <c r="H645" s="3">
        <v>108.1</v>
      </c>
      <c r="I645" s="3">
        <v>63.640999999999998</v>
      </c>
      <c r="K645" s="3">
        <v>42.226999999999997</v>
      </c>
      <c r="M645" s="3">
        <v>19.64</v>
      </c>
      <c r="N645" s="3">
        <v>130.39999</v>
      </c>
      <c r="O645" s="3">
        <v>78.893000000000001</v>
      </c>
      <c r="P645" s="3">
        <v>83.85</v>
      </c>
      <c r="Q645" s="3">
        <v>3.84</v>
      </c>
      <c r="R645" s="3">
        <v>100.127</v>
      </c>
      <c r="S645" s="3">
        <v>10</v>
      </c>
      <c r="T645" s="3">
        <v>14.25</v>
      </c>
      <c r="U645" s="3">
        <v>6.4</v>
      </c>
      <c r="V645" s="3">
        <v>24.1</v>
      </c>
      <c r="W645" s="3">
        <v>1.67</v>
      </c>
      <c r="X645" s="3">
        <v>57.85</v>
      </c>
      <c r="Y645" s="3">
        <v>49.817999999999998</v>
      </c>
      <c r="Z645" s="3">
        <v>56.85</v>
      </c>
      <c r="AA645" s="3">
        <v>4.5599999999999996</v>
      </c>
      <c r="AB645" s="3">
        <v>15.164</v>
      </c>
      <c r="AC645" s="3">
        <v>16.812999999999999</v>
      </c>
      <c r="AD645" s="3">
        <v>32.533000000000001</v>
      </c>
      <c r="AE645" s="3">
        <v>98.3</v>
      </c>
      <c r="AF645" s="3">
        <v>16.98</v>
      </c>
      <c r="AG645" s="3">
        <v>60.5</v>
      </c>
      <c r="AH645" s="3">
        <v>2.25</v>
      </c>
      <c r="AI645" s="3">
        <v>4.88</v>
      </c>
      <c r="AJ645" s="3">
        <v>19.22</v>
      </c>
      <c r="AK645" s="3">
        <v>19.46</v>
      </c>
      <c r="AL645" s="3">
        <v>28.8</v>
      </c>
      <c r="AM645" s="3">
        <v>5.9480000000000004</v>
      </c>
    </row>
    <row r="646" spans="1:39">
      <c r="A646" s="34">
        <v>39276</v>
      </c>
      <c r="B646" s="3">
        <v>33.042000000000002</v>
      </c>
      <c r="C646" s="3">
        <v>52.15</v>
      </c>
      <c r="E646" s="3">
        <v>17.600000000000001</v>
      </c>
      <c r="F646" s="3">
        <v>14.244999999999999</v>
      </c>
      <c r="G646" s="3">
        <v>133.71898999999999</v>
      </c>
      <c r="H646" s="3">
        <v>108.4</v>
      </c>
      <c r="I646" s="3">
        <v>62.677999999999997</v>
      </c>
      <c r="K646" s="3">
        <v>42.545000000000002</v>
      </c>
      <c r="M646" s="3">
        <v>19.8</v>
      </c>
      <c r="N646" s="3">
        <v>133.39999</v>
      </c>
      <c r="O646" s="3">
        <v>78.63</v>
      </c>
      <c r="P646" s="3">
        <v>85</v>
      </c>
      <c r="Q646" s="3">
        <v>3.75</v>
      </c>
      <c r="R646" s="3">
        <v>99.052999999999997</v>
      </c>
      <c r="S646" s="3">
        <v>10.14</v>
      </c>
      <c r="T646" s="3">
        <v>14.55</v>
      </c>
      <c r="U646" s="3">
        <v>6.56</v>
      </c>
      <c r="V646" s="3">
        <v>23.9</v>
      </c>
      <c r="W646" s="3">
        <v>1.7</v>
      </c>
      <c r="X646" s="3">
        <v>58.95</v>
      </c>
      <c r="Y646" s="3">
        <v>49.908999999999999</v>
      </c>
      <c r="Z646" s="3">
        <v>57.2</v>
      </c>
      <c r="AA646" s="3">
        <v>4.6399999999999997</v>
      </c>
      <c r="AB646" s="3">
        <v>15.327</v>
      </c>
      <c r="AC646" s="3">
        <v>17.283000000000001</v>
      </c>
      <c r="AD646" s="3">
        <v>33.164000000000001</v>
      </c>
      <c r="AE646" s="3">
        <v>98.05</v>
      </c>
      <c r="AF646" s="3">
        <v>17</v>
      </c>
      <c r="AG646" s="3">
        <v>60</v>
      </c>
      <c r="AH646" s="3">
        <v>2.2549999999999999</v>
      </c>
      <c r="AI646" s="3">
        <v>4.8899999999999997</v>
      </c>
      <c r="AJ646" s="3">
        <v>19.079999999999998</v>
      </c>
      <c r="AK646" s="3">
        <v>19.239999999999998</v>
      </c>
      <c r="AL646" s="3">
        <v>28.7</v>
      </c>
      <c r="AM646" s="3">
        <v>5.9480000000000004</v>
      </c>
    </row>
    <row r="647" spans="1:39">
      <c r="A647" s="34">
        <v>39275</v>
      </c>
      <c r="B647" s="3">
        <v>32.082999999999998</v>
      </c>
      <c r="C647" s="3">
        <v>52.15</v>
      </c>
      <c r="E647" s="3">
        <v>17.440000000000001</v>
      </c>
      <c r="F647" s="3">
        <v>13.417999999999999</v>
      </c>
      <c r="G647" s="3">
        <v>133.071</v>
      </c>
      <c r="H647" s="3">
        <v>107.6</v>
      </c>
      <c r="I647" s="3">
        <v>61.393000000000001</v>
      </c>
      <c r="K647" s="3">
        <v>42.363999999999997</v>
      </c>
      <c r="M647" s="3">
        <v>19.760000000000002</v>
      </c>
      <c r="N647" s="3">
        <v>132.5</v>
      </c>
      <c r="O647" s="3">
        <v>77.668999999999997</v>
      </c>
      <c r="P647" s="3">
        <v>85.25</v>
      </c>
      <c r="Q647" s="3">
        <v>3.71</v>
      </c>
      <c r="R647" s="3">
        <v>96.126000000000005</v>
      </c>
      <c r="S647" s="3">
        <v>10.14</v>
      </c>
      <c r="T647" s="3">
        <v>14.675000000000001</v>
      </c>
      <c r="U647" s="3">
        <v>6.77</v>
      </c>
      <c r="V647" s="3">
        <v>23.9</v>
      </c>
      <c r="W647" s="3">
        <v>1.67</v>
      </c>
      <c r="X647" s="3">
        <v>57.5</v>
      </c>
      <c r="Y647" s="3">
        <v>49.591000000000001</v>
      </c>
      <c r="Z647" s="3">
        <v>54.5</v>
      </c>
      <c r="AA647" s="3">
        <v>4.62</v>
      </c>
      <c r="AB647" s="3">
        <v>15.345000000000001</v>
      </c>
      <c r="AC647" s="3">
        <v>17.196999999999999</v>
      </c>
      <c r="AD647" s="3">
        <v>31.952000000000002</v>
      </c>
      <c r="AE647" s="3">
        <v>97.5</v>
      </c>
      <c r="AF647" s="3">
        <v>17</v>
      </c>
      <c r="AG647" s="3">
        <v>59.95</v>
      </c>
      <c r="AH647" s="3">
        <v>2.2530000000000001</v>
      </c>
      <c r="AI647" s="3">
        <v>4.91</v>
      </c>
      <c r="AJ647" s="3">
        <v>19.100000000000001</v>
      </c>
      <c r="AK647" s="3">
        <v>19.3</v>
      </c>
      <c r="AL647" s="3">
        <v>28.7</v>
      </c>
      <c r="AM647" s="3">
        <v>5.7089999999999996</v>
      </c>
    </row>
    <row r="648" spans="1:39">
      <c r="A648" s="34">
        <v>39274</v>
      </c>
      <c r="B648" s="3">
        <v>32.25</v>
      </c>
      <c r="C648" s="3">
        <v>52.25</v>
      </c>
      <c r="E648" s="3">
        <v>17</v>
      </c>
      <c r="F648" s="3">
        <v>13.253</v>
      </c>
      <c r="G648" s="3">
        <v>132.60699</v>
      </c>
      <c r="H648" s="3">
        <v>106.9</v>
      </c>
      <c r="I648" s="3">
        <v>61.347000000000001</v>
      </c>
      <c r="K648" s="3">
        <v>42.726999999999997</v>
      </c>
      <c r="M648" s="3">
        <v>19.5</v>
      </c>
      <c r="N648" s="3">
        <v>131.10001</v>
      </c>
      <c r="O648" s="3">
        <v>76.837999999999994</v>
      </c>
      <c r="P648" s="3">
        <v>84.75</v>
      </c>
      <c r="Q648" s="3">
        <v>3.71</v>
      </c>
      <c r="R648" s="3">
        <v>98.760999999999996</v>
      </c>
      <c r="S648" s="3">
        <v>10.34</v>
      </c>
      <c r="T648" s="3">
        <v>14.6</v>
      </c>
      <c r="U648" s="3">
        <v>6.65</v>
      </c>
      <c r="V648" s="3">
        <v>23</v>
      </c>
      <c r="W648" s="3">
        <v>1.71</v>
      </c>
      <c r="X648" s="3">
        <v>57.2</v>
      </c>
      <c r="Y648" s="3">
        <v>50</v>
      </c>
      <c r="Z648" s="3">
        <v>54.25</v>
      </c>
      <c r="AA648" s="3">
        <v>4.68</v>
      </c>
      <c r="AB648" s="3">
        <v>15.345000000000001</v>
      </c>
      <c r="AC648" s="3">
        <v>17.035</v>
      </c>
      <c r="AD648" s="3">
        <v>31.03</v>
      </c>
      <c r="AE648" s="3">
        <v>97.1</v>
      </c>
      <c r="AF648" s="3">
        <v>17</v>
      </c>
      <c r="AG648" s="3">
        <v>58</v>
      </c>
      <c r="AH648" s="3">
        <v>2.2250000000000001</v>
      </c>
      <c r="AI648" s="3">
        <v>4.93</v>
      </c>
      <c r="AJ648" s="3">
        <v>19.2</v>
      </c>
      <c r="AK648" s="3">
        <v>19.12</v>
      </c>
      <c r="AL648" s="3">
        <v>28.8</v>
      </c>
      <c r="AM648" s="3">
        <v>5.6589999999999998</v>
      </c>
    </row>
    <row r="649" spans="1:39">
      <c r="A649" s="34">
        <v>39273</v>
      </c>
      <c r="B649" s="3">
        <v>32.75</v>
      </c>
      <c r="C649" s="3">
        <v>52.3</v>
      </c>
      <c r="E649" s="3">
        <v>17.12</v>
      </c>
      <c r="F649" s="3">
        <v>12.742000000000001</v>
      </c>
      <c r="G649" s="3">
        <v>134.55199999999999</v>
      </c>
      <c r="H649" s="3">
        <v>108.7</v>
      </c>
      <c r="I649" s="3">
        <v>61.026000000000003</v>
      </c>
      <c r="K649" s="3">
        <v>43.136000000000003</v>
      </c>
      <c r="M649" s="3">
        <v>19.62</v>
      </c>
      <c r="N649" s="3">
        <v>133.60001</v>
      </c>
      <c r="O649" s="3">
        <v>77.712999999999994</v>
      </c>
      <c r="P649" s="3">
        <v>85.95</v>
      </c>
      <c r="Q649" s="3">
        <v>3.82</v>
      </c>
      <c r="R649" s="3">
        <v>101.10299999999999</v>
      </c>
      <c r="S649" s="3">
        <v>10.6</v>
      </c>
      <c r="T649" s="3">
        <v>14.95</v>
      </c>
      <c r="U649" s="3">
        <v>6.78</v>
      </c>
      <c r="V649" s="3">
        <v>23.4</v>
      </c>
      <c r="W649" s="3">
        <v>1.7</v>
      </c>
      <c r="X649" s="3">
        <v>57.4</v>
      </c>
      <c r="Y649" s="3">
        <v>50.045000000000002</v>
      </c>
      <c r="Z649" s="3">
        <v>54</v>
      </c>
      <c r="AA649" s="3">
        <v>4.62</v>
      </c>
      <c r="AB649" s="3">
        <v>15.618</v>
      </c>
      <c r="AC649" s="3">
        <v>16.966999999999999</v>
      </c>
      <c r="AD649" s="3">
        <v>31.806000000000001</v>
      </c>
      <c r="AE649" s="3">
        <v>98.7</v>
      </c>
      <c r="AF649" s="3">
        <v>17</v>
      </c>
      <c r="AG649" s="3">
        <v>59.05</v>
      </c>
      <c r="AH649" s="3">
        <v>2.2999999999999998</v>
      </c>
      <c r="AI649" s="3">
        <v>4.93</v>
      </c>
      <c r="AJ649" s="3">
        <v>19.420000000000002</v>
      </c>
      <c r="AK649" s="3">
        <v>19.22</v>
      </c>
      <c r="AL649" s="3">
        <v>28.5</v>
      </c>
      <c r="AM649" s="3">
        <v>5.8490000000000002</v>
      </c>
    </row>
    <row r="650" spans="1:39">
      <c r="A650" s="34">
        <v>39272</v>
      </c>
      <c r="B650" s="3">
        <v>32</v>
      </c>
      <c r="C650" s="3">
        <v>52.55</v>
      </c>
      <c r="E650" s="3">
        <v>17</v>
      </c>
      <c r="F650" s="3">
        <v>12.712</v>
      </c>
      <c r="G650" s="3">
        <v>134.274</v>
      </c>
      <c r="H650" s="3">
        <v>108.6</v>
      </c>
      <c r="I650" s="3">
        <v>60.933999999999997</v>
      </c>
      <c r="K650" s="3">
        <v>42.363999999999997</v>
      </c>
      <c r="M650" s="3">
        <v>19.34</v>
      </c>
      <c r="N650" s="3">
        <v>135.89999</v>
      </c>
      <c r="O650" s="3">
        <v>78.674000000000007</v>
      </c>
      <c r="P650" s="3">
        <v>86.4</v>
      </c>
      <c r="Q650" s="3">
        <v>3.87</v>
      </c>
      <c r="R650" s="3">
        <v>98.564999999999998</v>
      </c>
      <c r="S650" s="3">
        <v>10.7</v>
      </c>
      <c r="T650" s="3">
        <v>15.125</v>
      </c>
      <c r="U650" s="3">
        <v>6.64</v>
      </c>
      <c r="V650" s="3">
        <v>23.55</v>
      </c>
      <c r="W650" s="3">
        <v>1.7</v>
      </c>
      <c r="X650" s="3">
        <v>56.9</v>
      </c>
      <c r="Y650" s="3">
        <v>50.317999999999998</v>
      </c>
      <c r="Z650" s="3">
        <v>56</v>
      </c>
      <c r="AA650" s="3">
        <v>4.5599999999999996</v>
      </c>
      <c r="AB650" s="3">
        <v>15.127000000000001</v>
      </c>
      <c r="AC650" s="3">
        <v>17.196999999999999</v>
      </c>
      <c r="AD650" s="3">
        <v>32.097000000000001</v>
      </c>
      <c r="AE650" s="3">
        <v>99.45</v>
      </c>
      <c r="AF650" s="3">
        <v>16.899999999999999</v>
      </c>
      <c r="AG650" s="3">
        <v>58.35</v>
      </c>
      <c r="AH650" s="3">
        <v>2.3050000000000002</v>
      </c>
      <c r="AI650" s="3">
        <v>4.84</v>
      </c>
      <c r="AJ650" s="3">
        <v>19.399999999999999</v>
      </c>
      <c r="AK650" s="3">
        <v>19.12</v>
      </c>
      <c r="AL650" s="3">
        <v>28.55</v>
      </c>
      <c r="AM650" s="3">
        <v>5.7889999999999997</v>
      </c>
    </row>
    <row r="651" spans="1:39">
      <c r="A651" s="34">
        <v>39269</v>
      </c>
      <c r="B651" s="3">
        <v>30.792000000000002</v>
      </c>
      <c r="C651" s="3">
        <v>52.85</v>
      </c>
      <c r="E651" s="3">
        <v>17.16</v>
      </c>
      <c r="F651" s="3">
        <v>12.651999999999999</v>
      </c>
      <c r="G651" s="3">
        <v>133.81100000000001</v>
      </c>
      <c r="H651" s="3">
        <v>107.5</v>
      </c>
      <c r="I651" s="3">
        <v>60.2</v>
      </c>
      <c r="K651" s="3">
        <v>40.682000000000002</v>
      </c>
      <c r="M651" s="3">
        <v>18.98</v>
      </c>
      <c r="N651" s="3">
        <v>126.8</v>
      </c>
      <c r="O651" s="3">
        <v>76.882000000000005</v>
      </c>
      <c r="P651" s="3">
        <v>83</v>
      </c>
      <c r="Q651" s="3">
        <v>3.77</v>
      </c>
      <c r="R651" s="3">
        <v>101.49299999999999</v>
      </c>
      <c r="S651" s="3">
        <v>10.74</v>
      </c>
      <c r="T651" s="3">
        <v>15.475</v>
      </c>
      <c r="U651" s="3">
        <v>6.75</v>
      </c>
      <c r="V651" s="3">
        <v>23.8</v>
      </c>
      <c r="W651" s="3">
        <v>1.71</v>
      </c>
      <c r="X651" s="3">
        <v>55.85</v>
      </c>
      <c r="Y651" s="3">
        <v>49.773000000000003</v>
      </c>
      <c r="Z651" s="3">
        <v>55</v>
      </c>
      <c r="AA651" s="3">
        <v>4.62</v>
      </c>
      <c r="AB651" s="3">
        <v>14.855</v>
      </c>
      <c r="AC651" s="3">
        <v>17.283000000000001</v>
      </c>
      <c r="AD651" s="3">
        <v>31.611999999999998</v>
      </c>
      <c r="AE651" s="3">
        <v>97.75</v>
      </c>
      <c r="AF651" s="3">
        <v>16.88</v>
      </c>
      <c r="AG651" s="3">
        <v>57.85</v>
      </c>
      <c r="AH651" s="3">
        <v>2.2999999999999998</v>
      </c>
      <c r="AI651" s="3">
        <v>4.8099999999999996</v>
      </c>
      <c r="AJ651" s="3">
        <v>19.7</v>
      </c>
      <c r="AK651" s="3">
        <v>18.600000000000001</v>
      </c>
      <c r="AL651" s="3">
        <v>29</v>
      </c>
      <c r="AM651" s="3">
        <v>5.5990000000000002</v>
      </c>
    </row>
    <row r="652" spans="1:39">
      <c r="A652" s="34">
        <v>39268</v>
      </c>
      <c r="B652" s="3">
        <v>31.25</v>
      </c>
      <c r="C652" s="3">
        <v>52.75</v>
      </c>
      <c r="E652" s="3">
        <v>17.399999999999999</v>
      </c>
      <c r="F652" s="3">
        <v>12.622</v>
      </c>
      <c r="G652" s="3">
        <v>132.60699</v>
      </c>
      <c r="H652" s="3">
        <v>106</v>
      </c>
      <c r="I652" s="3">
        <v>60.933999999999997</v>
      </c>
      <c r="K652" s="3">
        <v>40.908999999999999</v>
      </c>
      <c r="M652" s="3">
        <v>18.940000000000001</v>
      </c>
      <c r="N652" s="3">
        <v>127.6</v>
      </c>
      <c r="O652" s="3">
        <v>75.483000000000004</v>
      </c>
      <c r="P652" s="3">
        <v>78.05</v>
      </c>
      <c r="Q652" s="3">
        <v>3.81</v>
      </c>
      <c r="R652" s="3">
        <v>97.784999999999997</v>
      </c>
      <c r="S652" s="3">
        <v>10.7</v>
      </c>
      <c r="T652" s="3">
        <v>14.824999999999999</v>
      </c>
      <c r="U652" s="3">
        <v>6.37</v>
      </c>
      <c r="V652" s="3">
        <v>24.1</v>
      </c>
      <c r="W652" s="3">
        <v>1.73</v>
      </c>
      <c r="X652" s="3">
        <v>58</v>
      </c>
      <c r="Y652" s="3">
        <v>48.863999999999997</v>
      </c>
      <c r="Z652" s="3">
        <v>55.5</v>
      </c>
      <c r="AA652" s="3">
        <v>4.58</v>
      </c>
      <c r="AB652" s="3">
        <v>14.564</v>
      </c>
      <c r="AC652" s="3">
        <v>17.035</v>
      </c>
      <c r="AD652" s="3">
        <v>30.885000000000002</v>
      </c>
      <c r="AE652" s="3">
        <v>94.85</v>
      </c>
      <c r="AF652" s="3">
        <v>16.5</v>
      </c>
      <c r="AG652" s="3">
        <v>59.95</v>
      </c>
      <c r="AH652" s="3">
        <v>2.3580000000000001</v>
      </c>
      <c r="AI652" s="3">
        <v>4.8099999999999996</v>
      </c>
      <c r="AJ652" s="3">
        <v>19.48</v>
      </c>
      <c r="AK652" s="3">
        <v>18.36</v>
      </c>
      <c r="AL652" s="3">
        <v>28.35</v>
      </c>
      <c r="AM652" s="3">
        <v>5.6890000000000001</v>
      </c>
    </row>
    <row r="653" spans="1:39">
      <c r="A653" s="34">
        <v>39267</v>
      </c>
      <c r="B653" s="3">
        <v>30.957999999999998</v>
      </c>
      <c r="C653" s="3">
        <v>52.15</v>
      </c>
      <c r="E653" s="3">
        <v>17.32</v>
      </c>
      <c r="F653" s="3">
        <v>12.382</v>
      </c>
      <c r="G653" s="3">
        <v>132.422</v>
      </c>
      <c r="H653" s="3">
        <v>107.8</v>
      </c>
      <c r="I653" s="3">
        <v>60.154000000000003</v>
      </c>
      <c r="K653" s="3">
        <v>40.408999999999999</v>
      </c>
      <c r="M653" s="3">
        <v>18.88</v>
      </c>
      <c r="N653" s="3">
        <v>125.5</v>
      </c>
      <c r="O653" s="3">
        <v>75.745999999999995</v>
      </c>
      <c r="P653" s="3">
        <v>78.349999999999994</v>
      </c>
      <c r="Q653" s="3">
        <v>3.87</v>
      </c>
      <c r="R653" s="3">
        <v>97.540999999999997</v>
      </c>
      <c r="S653" s="3">
        <v>11</v>
      </c>
      <c r="T653" s="3">
        <v>14.8</v>
      </c>
      <c r="U653" s="3">
        <v>6.54</v>
      </c>
      <c r="V653" s="3">
        <v>24.25</v>
      </c>
      <c r="W653" s="3">
        <v>1.69</v>
      </c>
      <c r="X653" s="3">
        <v>56.3</v>
      </c>
      <c r="Y653" s="3">
        <v>48.317999999999998</v>
      </c>
      <c r="Z653" s="3">
        <v>55.85</v>
      </c>
      <c r="AA653" s="3">
        <v>4.5599999999999996</v>
      </c>
      <c r="AB653" s="3">
        <v>14.763999999999999</v>
      </c>
      <c r="AC653" s="3">
        <v>17.052</v>
      </c>
      <c r="AD653" s="3">
        <v>30.4</v>
      </c>
      <c r="AE653" s="3">
        <v>94.15</v>
      </c>
      <c r="AF653" s="3">
        <v>16.5</v>
      </c>
      <c r="AG653" s="3">
        <v>56.6</v>
      </c>
      <c r="AH653" s="3">
        <v>2.2869999999999999</v>
      </c>
      <c r="AI653" s="3">
        <v>4.79</v>
      </c>
      <c r="AJ653" s="3">
        <v>19.3</v>
      </c>
      <c r="AK653" s="3">
        <v>18.36</v>
      </c>
      <c r="AL653" s="3">
        <v>28.45</v>
      </c>
      <c r="AM653" s="3">
        <v>5.7889999999999997</v>
      </c>
    </row>
    <row r="654" spans="1:39">
      <c r="A654" s="34">
        <v>39266</v>
      </c>
      <c r="B654" s="3">
        <v>30.875</v>
      </c>
      <c r="C654" s="3">
        <v>52.55</v>
      </c>
      <c r="E654" s="3">
        <v>17.28</v>
      </c>
      <c r="F654" s="3">
        <v>12.502000000000001</v>
      </c>
      <c r="G654" s="3">
        <v>132.60699</v>
      </c>
      <c r="H654" s="3">
        <v>106.9</v>
      </c>
      <c r="I654" s="3">
        <v>61.439</v>
      </c>
      <c r="K654" s="3">
        <v>40.408999999999999</v>
      </c>
      <c r="M654" s="3">
        <v>18.82</v>
      </c>
      <c r="N654" s="3">
        <v>118.7</v>
      </c>
      <c r="O654" s="3">
        <v>76.664000000000001</v>
      </c>
      <c r="P654" s="3">
        <v>77.95</v>
      </c>
      <c r="Q654" s="3">
        <v>3.83</v>
      </c>
      <c r="R654" s="3">
        <v>98.076999999999998</v>
      </c>
      <c r="S654" s="3">
        <v>11</v>
      </c>
      <c r="T654" s="3">
        <v>14.35</v>
      </c>
      <c r="U654" s="3">
        <v>6.7</v>
      </c>
      <c r="V654" s="3">
        <v>24</v>
      </c>
      <c r="W654" s="3">
        <v>1.68</v>
      </c>
      <c r="X654" s="3">
        <v>56.3</v>
      </c>
      <c r="Y654" s="3">
        <v>48.408999999999999</v>
      </c>
      <c r="Z654" s="3">
        <v>51.5</v>
      </c>
      <c r="AA654" s="3">
        <v>4.54</v>
      </c>
      <c r="AB654" s="3">
        <v>14.8</v>
      </c>
      <c r="AC654" s="3">
        <v>16.812999999999999</v>
      </c>
      <c r="AD654" s="3">
        <v>31.03</v>
      </c>
      <c r="AE654" s="3">
        <v>94.5</v>
      </c>
      <c r="AF654" s="3">
        <v>16.5</v>
      </c>
      <c r="AG654" s="3">
        <v>57.7</v>
      </c>
      <c r="AH654" s="3">
        <v>2.2629999999999999</v>
      </c>
      <c r="AI654" s="3">
        <v>4.82</v>
      </c>
      <c r="AJ654" s="3">
        <v>19.2</v>
      </c>
      <c r="AK654" s="3">
        <v>18.399999999999999</v>
      </c>
      <c r="AL654" s="3">
        <v>29.15</v>
      </c>
      <c r="AM654" s="3">
        <v>5.5890000000000004</v>
      </c>
    </row>
    <row r="655" spans="1:39">
      <c r="A655" s="34">
        <v>39265</v>
      </c>
      <c r="B655" s="4"/>
      <c r="C655" s="4"/>
      <c r="E655" s="4"/>
      <c r="F655" s="4"/>
      <c r="G655" s="4"/>
      <c r="H655" s="4"/>
      <c r="I655" s="4"/>
      <c r="K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3">
        <v>4.5599999999999996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</row>
    <row r="656" spans="1:39">
      <c r="A656" s="34">
        <v>39262</v>
      </c>
      <c r="B656" s="3">
        <v>30</v>
      </c>
      <c r="C656" s="3">
        <v>52.45</v>
      </c>
      <c r="E656" s="3">
        <v>17.36</v>
      </c>
      <c r="F656" s="3">
        <v>12.382</v>
      </c>
      <c r="G656" s="3">
        <v>131.959</v>
      </c>
      <c r="H656" s="3">
        <v>105.8</v>
      </c>
      <c r="I656" s="3">
        <v>60.521000000000001</v>
      </c>
      <c r="K656" s="3">
        <v>40</v>
      </c>
      <c r="M656" s="3">
        <v>18.62</v>
      </c>
      <c r="N656" s="3">
        <v>110.5</v>
      </c>
      <c r="O656" s="3">
        <v>75.963999999999999</v>
      </c>
      <c r="P656" s="3">
        <v>77.650000000000006</v>
      </c>
      <c r="Q656" s="3">
        <v>3.86</v>
      </c>
      <c r="R656" s="3">
        <v>96.808999999999997</v>
      </c>
      <c r="S656" s="3">
        <v>10.44</v>
      </c>
      <c r="T656" s="3">
        <v>14.074999999999999</v>
      </c>
      <c r="U656" s="3">
        <v>6.47</v>
      </c>
      <c r="V656" s="3">
        <v>24.25</v>
      </c>
      <c r="W656" s="3">
        <v>1.66</v>
      </c>
      <c r="X656" s="3">
        <v>55</v>
      </c>
      <c r="Y656" s="3">
        <v>48.408999999999999</v>
      </c>
      <c r="Z656" s="3">
        <v>49.1</v>
      </c>
      <c r="AA656" s="3">
        <v>4.5</v>
      </c>
      <c r="AB656" s="3">
        <v>14.8</v>
      </c>
      <c r="AC656" s="3">
        <v>16.693999999999999</v>
      </c>
      <c r="AD656" s="3">
        <v>30.303000000000001</v>
      </c>
      <c r="AE656" s="3">
        <v>94.1</v>
      </c>
      <c r="AF656" s="3">
        <v>16.2</v>
      </c>
      <c r="AG656" s="3">
        <v>56.65</v>
      </c>
      <c r="AH656" s="3">
        <v>2.2599999999999998</v>
      </c>
      <c r="AI656" s="3">
        <v>4.8099999999999996</v>
      </c>
      <c r="AJ656" s="3">
        <v>19.46</v>
      </c>
      <c r="AK656" s="3">
        <v>18.52</v>
      </c>
      <c r="AL656" s="3">
        <v>28.85</v>
      </c>
      <c r="AM656" s="3">
        <v>5.6390000000000002</v>
      </c>
    </row>
    <row r="657" spans="1:39">
      <c r="A657" s="34">
        <v>39261</v>
      </c>
      <c r="B657" s="3">
        <v>30.207999999999998</v>
      </c>
      <c r="C657" s="3">
        <v>53.15</v>
      </c>
      <c r="E657" s="3">
        <v>17.32</v>
      </c>
      <c r="F657" s="3">
        <v>12.427</v>
      </c>
      <c r="G657" s="3">
        <v>132.88498999999999</v>
      </c>
      <c r="H657" s="3">
        <v>106.2</v>
      </c>
      <c r="I657" s="3">
        <v>60.107999999999997</v>
      </c>
      <c r="K657" s="3">
        <v>40.454999999999998</v>
      </c>
      <c r="M657" s="3">
        <v>18.760000000000002</v>
      </c>
      <c r="N657" s="3">
        <v>108.9</v>
      </c>
      <c r="O657" s="3">
        <v>76.225999999999999</v>
      </c>
      <c r="P657" s="3">
        <v>78.150000000000006</v>
      </c>
      <c r="Q657" s="3">
        <v>3.85</v>
      </c>
      <c r="R657" s="3">
        <v>96.662000000000006</v>
      </c>
      <c r="S657" s="3">
        <v>10.42</v>
      </c>
      <c r="T657" s="3">
        <v>14.05</v>
      </c>
      <c r="U657" s="3">
        <v>6.49</v>
      </c>
      <c r="V657" s="3">
        <v>24.55</v>
      </c>
      <c r="W657" s="3">
        <v>1.67</v>
      </c>
      <c r="X657" s="3">
        <v>56.65</v>
      </c>
      <c r="Y657" s="3">
        <v>48.5</v>
      </c>
      <c r="Z657" s="3">
        <v>49</v>
      </c>
      <c r="AA657" s="3">
        <v>4.5</v>
      </c>
      <c r="AB657" s="3">
        <v>14.836</v>
      </c>
      <c r="AC657" s="3">
        <v>16.916</v>
      </c>
      <c r="AD657" s="3">
        <v>30.497</v>
      </c>
      <c r="AE657" s="3">
        <v>94.55</v>
      </c>
      <c r="AF657" s="3">
        <v>16.2</v>
      </c>
      <c r="AG657" s="3">
        <v>54.85</v>
      </c>
      <c r="AH657" s="3">
        <v>2.25</v>
      </c>
      <c r="AI657" s="3">
        <v>4.83</v>
      </c>
      <c r="AJ657" s="3">
        <v>19.46</v>
      </c>
      <c r="AK657" s="3">
        <v>18.760000000000002</v>
      </c>
      <c r="AL657" s="3">
        <v>29.25</v>
      </c>
      <c r="AM657" s="3">
        <v>5.5990000000000002</v>
      </c>
    </row>
    <row r="658" spans="1:39">
      <c r="A658" s="34">
        <v>39260</v>
      </c>
      <c r="B658" s="3">
        <v>30.542000000000002</v>
      </c>
      <c r="C658" s="3">
        <v>53.2</v>
      </c>
      <c r="E658" s="3">
        <v>17.440000000000001</v>
      </c>
      <c r="F658" s="3">
        <v>12.427</v>
      </c>
      <c r="G658" s="3">
        <v>132.422</v>
      </c>
      <c r="H658" s="3">
        <v>106.4</v>
      </c>
      <c r="I658" s="3">
        <v>59.374000000000002</v>
      </c>
      <c r="K658" s="3">
        <v>39.954999999999998</v>
      </c>
      <c r="M658" s="3">
        <v>18.62</v>
      </c>
      <c r="N658" s="3">
        <v>106.6</v>
      </c>
      <c r="O658" s="3">
        <v>75.265000000000001</v>
      </c>
      <c r="P658" s="3">
        <v>78.099999999999994</v>
      </c>
      <c r="Q658" s="3">
        <v>3.85</v>
      </c>
      <c r="R658" s="3">
        <v>95.247</v>
      </c>
      <c r="S658" s="3">
        <v>10.42</v>
      </c>
      <c r="T658" s="3">
        <v>13.675000000000001</v>
      </c>
      <c r="U658" s="3">
        <v>6.5</v>
      </c>
      <c r="V658" s="3">
        <v>23.8</v>
      </c>
      <c r="W658" s="3">
        <v>1.65</v>
      </c>
      <c r="X658" s="3">
        <v>52.6</v>
      </c>
      <c r="Y658" s="3">
        <v>49.545000000000002</v>
      </c>
      <c r="Z658" s="3">
        <v>47.65</v>
      </c>
      <c r="AA658" s="3">
        <v>4.4000000000000004</v>
      </c>
      <c r="AB658" s="3">
        <v>14.872999999999999</v>
      </c>
      <c r="AC658" s="3">
        <v>16.829999999999998</v>
      </c>
      <c r="AD658" s="3">
        <v>30.303000000000001</v>
      </c>
      <c r="AE658" s="3">
        <v>94</v>
      </c>
      <c r="AF658" s="3">
        <v>16</v>
      </c>
      <c r="AG658" s="3">
        <v>54.5</v>
      </c>
      <c r="AH658" s="3">
        <v>2.2400000000000002</v>
      </c>
      <c r="AI658" s="3">
        <v>4.79</v>
      </c>
      <c r="AJ658" s="3">
        <v>19.5</v>
      </c>
      <c r="AK658" s="3">
        <v>18.8</v>
      </c>
      <c r="AL658" s="3">
        <v>28.5</v>
      </c>
      <c r="AM658" s="3">
        <v>5.5990000000000002</v>
      </c>
    </row>
    <row r="659" spans="1:39">
      <c r="A659" s="34">
        <v>39259</v>
      </c>
      <c r="B659" s="3">
        <v>30.167000000000002</v>
      </c>
      <c r="C659" s="3">
        <v>52.7</v>
      </c>
      <c r="E659" s="3">
        <v>17.52</v>
      </c>
      <c r="F659" s="3">
        <v>12.246</v>
      </c>
      <c r="G659" s="3">
        <v>133.44099</v>
      </c>
      <c r="H659" s="3">
        <v>105.7</v>
      </c>
      <c r="I659" s="3">
        <v>60.246000000000002</v>
      </c>
      <c r="K659" s="3">
        <v>40.091000000000001</v>
      </c>
      <c r="M659" s="3">
        <v>18.64</v>
      </c>
      <c r="N659" s="3">
        <v>106.5</v>
      </c>
      <c r="O659" s="3">
        <v>75.658000000000001</v>
      </c>
      <c r="P659" s="3">
        <v>77.25</v>
      </c>
      <c r="Q659" s="3">
        <v>3.87</v>
      </c>
      <c r="R659" s="3">
        <v>96.466999999999999</v>
      </c>
      <c r="S659" s="3">
        <v>10.44</v>
      </c>
      <c r="T659" s="3">
        <v>13.824999999999999</v>
      </c>
      <c r="U659" s="3">
        <v>6.5</v>
      </c>
      <c r="V659" s="3">
        <v>23.55</v>
      </c>
      <c r="W659" s="3">
        <v>1.7</v>
      </c>
      <c r="X659" s="3">
        <v>54.1</v>
      </c>
      <c r="Y659" s="3">
        <v>50.226999999999997</v>
      </c>
      <c r="Z659" s="3">
        <v>48.4</v>
      </c>
      <c r="AA659" s="3">
        <v>4.34</v>
      </c>
      <c r="AB659" s="3">
        <v>14.872999999999999</v>
      </c>
      <c r="AC659" s="3">
        <v>16.916</v>
      </c>
      <c r="AD659" s="3">
        <v>30.109000000000002</v>
      </c>
      <c r="AE659" s="3">
        <v>93.7</v>
      </c>
      <c r="AF659" s="3">
        <v>16.02</v>
      </c>
      <c r="AG659" s="3">
        <v>57.55</v>
      </c>
      <c r="AH659" s="3">
        <v>2.2400000000000002</v>
      </c>
      <c r="AI659" s="3">
        <v>4.8099999999999996</v>
      </c>
      <c r="AJ659" s="3">
        <v>19.52</v>
      </c>
      <c r="AK659" s="3">
        <v>18.72</v>
      </c>
      <c r="AL659" s="3">
        <v>28.6</v>
      </c>
      <c r="AM659" s="3">
        <v>5.6289999999999996</v>
      </c>
    </row>
    <row r="660" spans="1:39">
      <c r="A660" s="34">
        <v>39258</v>
      </c>
      <c r="B660" s="3">
        <v>29.792000000000002</v>
      </c>
      <c r="C660" s="3">
        <v>52.05</v>
      </c>
      <c r="E660" s="3">
        <v>17.64</v>
      </c>
      <c r="F660" s="3">
        <v>12.170999999999999</v>
      </c>
      <c r="G660" s="3">
        <v>133.53399999999999</v>
      </c>
      <c r="H660" s="3">
        <v>105.2</v>
      </c>
      <c r="I660" s="3">
        <v>59.374000000000002</v>
      </c>
      <c r="K660" s="3">
        <v>40.091000000000001</v>
      </c>
      <c r="M660" s="3">
        <v>18.559999999999999</v>
      </c>
      <c r="N660" s="3">
        <v>107.4</v>
      </c>
      <c r="O660" s="3">
        <v>74.784000000000006</v>
      </c>
      <c r="P660" s="3">
        <v>77.099999999999994</v>
      </c>
      <c r="Q660" s="3">
        <v>3.9</v>
      </c>
      <c r="R660" s="3">
        <v>96.858000000000004</v>
      </c>
      <c r="S660" s="3">
        <v>10.48</v>
      </c>
      <c r="T660" s="3">
        <v>14</v>
      </c>
      <c r="U660" s="3">
        <v>6.26</v>
      </c>
      <c r="V660" s="3">
        <v>23.5</v>
      </c>
      <c r="W660" s="3">
        <v>1.72</v>
      </c>
      <c r="X660" s="3">
        <v>54</v>
      </c>
      <c r="Y660" s="3">
        <v>50.091000000000001</v>
      </c>
      <c r="Z660" s="3">
        <v>46.8</v>
      </c>
      <c r="AA660" s="3">
        <v>4.42</v>
      </c>
      <c r="AB660" s="3">
        <v>14.891</v>
      </c>
      <c r="AC660" s="3">
        <v>17.324999999999999</v>
      </c>
      <c r="AD660" s="3">
        <v>30.641999999999999</v>
      </c>
      <c r="AE660" s="3">
        <v>91.4</v>
      </c>
      <c r="AF660" s="3">
        <v>16.2</v>
      </c>
      <c r="AG660" s="3">
        <v>60.4</v>
      </c>
      <c r="AH660" s="3">
        <v>2.2000000000000002</v>
      </c>
      <c r="AI660" s="3">
        <v>4.82</v>
      </c>
      <c r="AJ660" s="3">
        <v>19.66</v>
      </c>
      <c r="AK660" s="3">
        <v>18.72</v>
      </c>
      <c r="AL660" s="3">
        <v>28.7</v>
      </c>
      <c r="AM660" s="3">
        <v>5.4889999999999999</v>
      </c>
    </row>
    <row r="661" spans="1:39">
      <c r="A661" s="34">
        <v>39255</v>
      </c>
      <c r="B661" s="3">
        <v>29.207999999999998</v>
      </c>
      <c r="C661" s="3">
        <v>52.7</v>
      </c>
      <c r="E661" s="3">
        <v>17.68</v>
      </c>
      <c r="F661" s="3">
        <v>12.276</v>
      </c>
      <c r="G661" s="3">
        <v>134.73699999999999</v>
      </c>
      <c r="H661" s="3">
        <v>106</v>
      </c>
      <c r="I661" s="3">
        <v>60.2</v>
      </c>
      <c r="K661" s="3">
        <v>40.454999999999998</v>
      </c>
      <c r="M661" s="3">
        <v>18.7</v>
      </c>
      <c r="N661" s="3">
        <v>108.9</v>
      </c>
      <c r="O661" s="3">
        <v>75.44</v>
      </c>
      <c r="P661" s="3">
        <v>77.150000000000006</v>
      </c>
      <c r="Q661" s="3">
        <v>3.89</v>
      </c>
      <c r="R661" s="3">
        <v>96.808999999999997</v>
      </c>
      <c r="S661" s="3">
        <v>10.5</v>
      </c>
      <c r="T661" s="3">
        <v>13.574999999999999</v>
      </c>
      <c r="U661" s="3">
        <v>6.4</v>
      </c>
      <c r="V661" s="3">
        <v>24.15</v>
      </c>
      <c r="W661" s="3">
        <v>1.69</v>
      </c>
      <c r="X661" s="3">
        <v>55.4</v>
      </c>
      <c r="Y661" s="3">
        <v>50.682000000000002</v>
      </c>
      <c r="Z661" s="3">
        <v>48</v>
      </c>
      <c r="AA661" s="3">
        <v>4.46</v>
      </c>
      <c r="AB661" s="3">
        <v>15</v>
      </c>
      <c r="AC661" s="3">
        <v>17.709</v>
      </c>
      <c r="AD661" s="3">
        <v>31.126999999999999</v>
      </c>
      <c r="AE661" s="3">
        <v>92.3</v>
      </c>
      <c r="AF661" s="3">
        <v>16.2</v>
      </c>
      <c r="AG661" s="3">
        <v>61</v>
      </c>
      <c r="AH661" s="3">
        <v>2.2000000000000002</v>
      </c>
      <c r="AI661" s="3">
        <v>4.83</v>
      </c>
      <c r="AJ661" s="3">
        <v>19.579999999999998</v>
      </c>
      <c r="AK661" s="3">
        <v>18.8</v>
      </c>
      <c r="AL661" s="3">
        <v>28.85</v>
      </c>
      <c r="AM661" s="3">
        <v>5.6689999999999996</v>
      </c>
    </row>
    <row r="662" spans="1:39">
      <c r="A662" s="34">
        <v>39254</v>
      </c>
      <c r="B662" s="3">
        <v>29.082999999999998</v>
      </c>
      <c r="C662" s="3">
        <v>52.55</v>
      </c>
      <c r="E662" s="3">
        <v>17.84</v>
      </c>
      <c r="F662" s="3">
        <v>12.382</v>
      </c>
      <c r="G662" s="3">
        <v>134.64500000000001</v>
      </c>
      <c r="H662" s="3">
        <v>105.5</v>
      </c>
      <c r="I662" s="3">
        <v>61.484999999999999</v>
      </c>
      <c r="K662" s="3">
        <v>40.273000000000003</v>
      </c>
      <c r="M662" s="3">
        <v>18.8</v>
      </c>
      <c r="N662" s="3">
        <v>110.2</v>
      </c>
      <c r="O662" s="3">
        <v>76.444999999999993</v>
      </c>
      <c r="P662" s="3">
        <v>77.75</v>
      </c>
      <c r="Q662" s="3">
        <v>3.9</v>
      </c>
      <c r="R662" s="3">
        <v>97.540999999999997</v>
      </c>
      <c r="S662" s="3">
        <v>10.5</v>
      </c>
      <c r="T662" s="3">
        <v>13.75</v>
      </c>
      <c r="U662" s="3">
        <v>6.27</v>
      </c>
      <c r="V662" s="3">
        <v>25.3</v>
      </c>
      <c r="W662" s="3">
        <v>1.72</v>
      </c>
      <c r="X662" s="3">
        <v>55</v>
      </c>
      <c r="Y662" s="3">
        <v>50.954999999999998</v>
      </c>
      <c r="Z662" s="3">
        <v>49.05</v>
      </c>
      <c r="AA662" s="3">
        <v>4.5199999999999996</v>
      </c>
      <c r="AB662" s="3">
        <v>15.164</v>
      </c>
      <c r="AC662" s="3">
        <v>17.452999999999999</v>
      </c>
      <c r="AD662" s="3">
        <v>31.126999999999999</v>
      </c>
      <c r="AE662" s="3">
        <v>92.7</v>
      </c>
      <c r="AF662" s="3">
        <v>16.100000000000001</v>
      </c>
      <c r="AG662" s="3">
        <v>59.8</v>
      </c>
      <c r="AH662" s="3">
        <v>2.2000000000000002</v>
      </c>
      <c r="AI662" s="3">
        <v>4.84</v>
      </c>
      <c r="AJ662" s="3">
        <v>19.8</v>
      </c>
      <c r="AK662" s="3">
        <v>18.940000000000001</v>
      </c>
      <c r="AL662" s="3">
        <v>29</v>
      </c>
      <c r="AM662" s="3">
        <v>5.7190000000000003</v>
      </c>
    </row>
    <row r="663" spans="1:39">
      <c r="A663" s="34">
        <v>39253</v>
      </c>
      <c r="B663" s="3">
        <v>29</v>
      </c>
      <c r="C663" s="3">
        <v>52.9</v>
      </c>
      <c r="E663" s="3">
        <v>17.920000000000002</v>
      </c>
      <c r="F663" s="3">
        <v>12.321999999999999</v>
      </c>
      <c r="G663" s="3">
        <v>135.01499999999999</v>
      </c>
      <c r="H663" s="3">
        <v>105.8</v>
      </c>
      <c r="I663" s="3">
        <v>60.2</v>
      </c>
      <c r="K663" s="3">
        <v>39.817999999999998</v>
      </c>
      <c r="M663" s="3">
        <v>18.84</v>
      </c>
      <c r="N663" s="3">
        <v>102.8</v>
      </c>
      <c r="O663" s="3">
        <v>76.706999999999994</v>
      </c>
      <c r="P663" s="3">
        <v>78</v>
      </c>
      <c r="Q663" s="3">
        <v>3.85</v>
      </c>
      <c r="R663" s="3">
        <v>97.198999999999998</v>
      </c>
      <c r="S663" s="3">
        <v>10.62</v>
      </c>
      <c r="T663" s="3">
        <v>13.65</v>
      </c>
      <c r="U663" s="3">
        <v>6.27</v>
      </c>
      <c r="V663" s="3">
        <v>25.4</v>
      </c>
      <c r="W663" s="3">
        <v>1.73</v>
      </c>
      <c r="X663" s="3">
        <v>55.7</v>
      </c>
      <c r="Y663" s="3">
        <v>49.636000000000003</v>
      </c>
      <c r="Z663" s="3">
        <v>49.65</v>
      </c>
      <c r="AA663" s="3">
        <v>4.5</v>
      </c>
      <c r="AB663" s="3">
        <v>15.327</v>
      </c>
      <c r="AC663" s="3">
        <v>17.068999999999999</v>
      </c>
      <c r="AD663" s="3">
        <v>31.564</v>
      </c>
      <c r="AE663" s="3">
        <v>91.85</v>
      </c>
      <c r="AF663" s="3">
        <v>15.8</v>
      </c>
      <c r="AG663" s="3">
        <v>55.9</v>
      </c>
      <c r="AH663" s="3">
        <v>2.19</v>
      </c>
      <c r="AI663" s="3">
        <v>4.8</v>
      </c>
      <c r="AJ663" s="3">
        <v>19.760000000000002</v>
      </c>
      <c r="AK663" s="3">
        <v>18.88</v>
      </c>
      <c r="AL663" s="3">
        <v>29</v>
      </c>
      <c r="AM663" s="3">
        <v>5.7990000000000004</v>
      </c>
    </row>
    <row r="664" spans="1:39">
      <c r="A664" s="34">
        <v>39252</v>
      </c>
      <c r="B664" s="4"/>
      <c r="C664" s="4"/>
      <c r="E664" s="4"/>
      <c r="F664" s="4"/>
      <c r="G664" s="4"/>
      <c r="H664" s="4"/>
      <c r="I664" s="4"/>
      <c r="K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3">
        <v>4.58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spans="1:39">
      <c r="A665" s="34">
        <v>39251</v>
      </c>
      <c r="B665" s="3">
        <v>29.125</v>
      </c>
      <c r="C665" s="3">
        <v>53.5</v>
      </c>
      <c r="E665" s="3">
        <v>17.88</v>
      </c>
      <c r="F665" s="3">
        <v>12.397</v>
      </c>
      <c r="G665" s="3">
        <v>133.34800999999999</v>
      </c>
      <c r="H665" s="3">
        <v>106.2</v>
      </c>
      <c r="I665" s="3">
        <v>61.484999999999999</v>
      </c>
      <c r="K665" s="3">
        <v>40.136000000000003</v>
      </c>
      <c r="M665" s="3">
        <v>18.78</v>
      </c>
      <c r="N665" s="3">
        <v>99</v>
      </c>
      <c r="O665" s="3">
        <v>76.007999999999996</v>
      </c>
      <c r="P665" s="3">
        <v>77.45</v>
      </c>
      <c r="Q665" s="3">
        <v>3.94</v>
      </c>
      <c r="R665" s="3">
        <v>98.662999999999997</v>
      </c>
      <c r="S665" s="3">
        <v>10.7</v>
      </c>
      <c r="T665" s="3">
        <v>13.95</v>
      </c>
      <c r="U665" s="3">
        <v>6.13</v>
      </c>
      <c r="V665" s="3">
        <v>26.35</v>
      </c>
      <c r="W665" s="3">
        <v>1.71</v>
      </c>
      <c r="X665" s="3">
        <v>55.4</v>
      </c>
      <c r="Y665" s="3">
        <v>49.091000000000001</v>
      </c>
      <c r="Z665" s="3">
        <v>49.25</v>
      </c>
      <c r="AA665" s="3">
        <v>4.42</v>
      </c>
      <c r="AB665" s="3">
        <v>15.308999999999999</v>
      </c>
      <c r="AC665" s="3">
        <v>16.829999999999998</v>
      </c>
      <c r="AD665" s="3">
        <v>31.321000000000002</v>
      </c>
      <c r="AE665" s="3">
        <v>90.8</v>
      </c>
      <c r="AF665" s="3">
        <v>15.8</v>
      </c>
      <c r="AG665" s="3">
        <v>53.65</v>
      </c>
      <c r="AH665" s="3">
        <v>2.2200000000000002</v>
      </c>
      <c r="AI665" s="3">
        <v>4.7699999999999996</v>
      </c>
      <c r="AJ665" s="3">
        <v>20.05</v>
      </c>
      <c r="AK665" s="3">
        <v>18.739999999999998</v>
      </c>
      <c r="AL665" s="3">
        <v>28.2</v>
      </c>
      <c r="AM665" s="3">
        <v>5.8680000000000003</v>
      </c>
    </row>
    <row r="666" spans="1:39">
      <c r="A666" s="34">
        <v>39248</v>
      </c>
      <c r="B666" s="3">
        <v>28.625</v>
      </c>
      <c r="C666" s="3">
        <v>53.9</v>
      </c>
      <c r="E666" s="3">
        <v>17.72</v>
      </c>
      <c r="F666" s="3">
        <v>12.487</v>
      </c>
      <c r="G666" s="3">
        <v>132.69999999999999</v>
      </c>
      <c r="H666" s="3">
        <v>106.8</v>
      </c>
      <c r="I666" s="3">
        <v>60.2</v>
      </c>
      <c r="K666" s="3">
        <v>40.045000000000002</v>
      </c>
      <c r="M666" s="3">
        <v>18.579999999999998</v>
      </c>
      <c r="N666" s="3">
        <v>94.9</v>
      </c>
      <c r="O666" s="3">
        <v>75.832999999999998</v>
      </c>
      <c r="P666" s="3">
        <v>76.900000000000006</v>
      </c>
      <c r="Q666" s="3">
        <v>3.9</v>
      </c>
      <c r="R666" s="3">
        <v>92.808000000000007</v>
      </c>
      <c r="S666" s="3">
        <v>10.6</v>
      </c>
      <c r="T666" s="3">
        <v>13.05</v>
      </c>
      <c r="U666" s="3">
        <v>6.18</v>
      </c>
      <c r="V666" s="3">
        <v>26</v>
      </c>
      <c r="W666" s="3">
        <v>1.76</v>
      </c>
      <c r="X666" s="3">
        <v>55.8</v>
      </c>
      <c r="Y666" s="3">
        <v>49.045000000000002</v>
      </c>
      <c r="Z666" s="3">
        <v>48.3</v>
      </c>
      <c r="AA666" s="3">
        <v>4.4000000000000004</v>
      </c>
      <c r="AB666" s="3">
        <v>15.036</v>
      </c>
      <c r="AC666" s="3">
        <v>16.728000000000002</v>
      </c>
      <c r="AD666" s="3">
        <v>31.273</v>
      </c>
      <c r="AE666" s="3">
        <v>90.15</v>
      </c>
      <c r="AF666" s="3">
        <v>15.64</v>
      </c>
      <c r="AG666" s="3">
        <v>53.95</v>
      </c>
      <c r="AH666" s="3">
        <v>2.1619999999999999</v>
      </c>
      <c r="AI666" s="3">
        <v>4.76</v>
      </c>
      <c r="AJ666" s="3">
        <v>20</v>
      </c>
      <c r="AK666" s="3">
        <v>18.84</v>
      </c>
      <c r="AL666" s="3">
        <v>28.15</v>
      </c>
      <c r="AM666" s="3">
        <v>5.8680000000000003</v>
      </c>
    </row>
    <row r="667" spans="1:39">
      <c r="A667" s="34">
        <v>39247</v>
      </c>
      <c r="B667" s="3">
        <v>28.625</v>
      </c>
      <c r="C667" s="3">
        <v>54.25</v>
      </c>
      <c r="E667" s="3">
        <v>18.2</v>
      </c>
      <c r="F667" s="3">
        <v>12.457000000000001</v>
      </c>
      <c r="G667" s="3">
        <v>132.79300000000001</v>
      </c>
      <c r="H667" s="3">
        <v>107.2</v>
      </c>
      <c r="I667" s="3">
        <v>59.786999999999999</v>
      </c>
      <c r="K667" s="3">
        <v>39.863999999999997</v>
      </c>
      <c r="M667" s="3">
        <v>18.5</v>
      </c>
      <c r="N667" s="3">
        <v>93.3</v>
      </c>
      <c r="O667" s="3">
        <v>75.308999999999997</v>
      </c>
      <c r="P667" s="3">
        <v>76.400000000000006</v>
      </c>
      <c r="Q667" s="3">
        <v>3.99</v>
      </c>
      <c r="R667" s="3">
        <v>92.71</v>
      </c>
      <c r="S667" s="3">
        <v>10.68</v>
      </c>
      <c r="T667" s="3">
        <v>13.1</v>
      </c>
      <c r="U667" s="3">
        <v>6.15</v>
      </c>
      <c r="V667" s="3">
        <v>26.05</v>
      </c>
      <c r="W667" s="3">
        <v>1.85</v>
      </c>
      <c r="X667" s="3">
        <v>56</v>
      </c>
      <c r="Y667" s="3">
        <v>49.182000000000002</v>
      </c>
      <c r="Z667" s="3">
        <v>47.8</v>
      </c>
      <c r="AA667" s="3">
        <v>4.4400000000000004</v>
      </c>
      <c r="AB667" s="3">
        <v>15.273</v>
      </c>
      <c r="AC667" s="3">
        <v>16.795999999999999</v>
      </c>
      <c r="AD667" s="3">
        <v>31.175999999999998</v>
      </c>
      <c r="AE667" s="3">
        <v>89.6</v>
      </c>
      <c r="AF667" s="3">
        <v>16.5</v>
      </c>
      <c r="AG667" s="3">
        <v>53.95</v>
      </c>
      <c r="AH667" s="3">
        <v>2.1880000000000002</v>
      </c>
      <c r="AI667" s="3">
        <v>4.79</v>
      </c>
      <c r="AJ667" s="3">
        <v>20.149999999999999</v>
      </c>
      <c r="AK667" s="3">
        <v>18.760000000000002</v>
      </c>
      <c r="AL667" s="3">
        <v>28.2</v>
      </c>
      <c r="AM667" s="3">
        <v>5.8879999999999999</v>
      </c>
    </row>
    <row r="668" spans="1:39">
      <c r="A668" s="34">
        <v>39246</v>
      </c>
      <c r="B668" s="3">
        <v>28.375</v>
      </c>
      <c r="C668" s="3">
        <v>53.5</v>
      </c>
      <c r="E668" s="3">
        <v>18.36</v>
      </c>
      <c r="F668" s="3">
        <v>12.260999999999999</v>
      </c>
      <c r="G668" s="3">
        <v>132.422</v>
      </c>
      <c r="H668" s="3">
        <v>104.9</v>
      </c>
      <c r="I668" s="3">
        <v>59.741</v>
      </c>
      <c r="K668" s="3">
        <v>40.273000000000003</v>
      </c>
      <c r="M668" s="3">
        <v>18.32</v>
      </c>
      <c r="N668" s="3">
        <v>90.6</v>
      </c>
      <c r="O668" s="3">
        <v>74.346999999999994</v>
      </c>
      <c r="P668" s="3">
        <v>75.3</v>
      </c>
      <c r="Q668" s="3">
        <v>3.88</v>
      </c>
      <c r="R668" s="3">
        <v>91.783000000000001</v>
      </c>
      <c r="S668" s="3">
        <v>10.62</v>
      </c>
      <c r="T668" s="3">
        <v>12.775</v>
      </c>
      <c r="U668" s="3">
        <v>5.85</v>
      </c>
      <c r="V668" s="3">
        <v>25.4</v>
      </c>
      <c r="W668" s="3">
        <v>1.83</v>
      </c>
      <c r="X668" s="3">
        <v>55.65</v>
      </c>
      <c r="Y668" s="3">
        <v>47.682000000000002</v>
      </c>
      <c r="Z668" s="3">
        <v>48</v>
      </c>
      <c r="AA668" s="3">
        <v>4.4800000000000004</v>
      </c>
      <c r="AB668" s="3">
        <v>14.909000000000001</v>
      </c>
      <c r="AC668" s="3">
        <v>16.626000000000001</v>
      </c>
      <c r="AD668" s="3">
        <v>31.417999999999999</v>
      </c>
      <c r="AE668" s="3">
        <v>89.35</v>
      </c>
      <c r="AF668" s="3">
        <v>16.5</v>
      </c>
      <c r="AG668" s="3">
        <v>53.1</v>
      </c>
      <c r="AH668" s="3">
        <v>2.2250000000000001</v>
      </c>
      <c r="AI668" s="3">
        <v>4.75</v>
      </c>
      <c r="AJ668" s="3">
        <v>19.899999999999999</v>
      </c>
      <c r="AK668" s="3">
        <v>18.54</v>
      </c>
      <c r="AL668" s="3">
        <v>27.8</v>
      </c>
      <c r="AM668" s="3">
        <v>5.9779999999999998</v>
      </c>
    </row>
    <row r="669" spans="1:39">
      <c r="A669" s="34">
        <v>39245</v>
      </c>
      <c r="B669" s="3">
        <v>28.542000000000002</v>
      </c>
      <c r="C669" s="3">
        <v>53.55</v>
      </c>
      <c r="E669" s="3">
        <v>18.32</v>
      </c>
      <c r="F669" s="3">
        <v>12.231</v>
      </c>
      <c r="G669" s="3">
        <v>132.79300000000001</v>
      </c>
      <c r="H669" s="3">
        <v>105.7</v>
      </c>
      <c r="I669" s="3">
        <v>59.924999999999997</v>
      </c>
      <c r="K669" s="3">
        <v>40.863999999999997</v>
      </c>
      <c r="M669" s="3">
        <v>18.36</v>
      </c>
      <c r="N669" s="3">
        <v>90.3</v>
      </c>
      <c r="O669" s="3">
        <v>74.697000000000003</v>
      </c>
      <c r="P669" s="3">
        <v>75.75</v>
      </c>
      <c r="Q669" s="3">
        <v>3.81</v>
      </c>
      <c r="R669" s="3">
        <v>92.075999999999993</v>
      </c>
      <c r="S669" s="3">
        <v>10.68</v>
      </c>
      <c r="T669" s="3">
        <v>12.7</v>
      </c>
      <c r="U669" s="3">
        <v>5.86</v>
      </c>
      <c r="V669" s="3">
        <v>25.15</v>
      </c>
      <c r="W669" s="3">
        <v>1.84</v>
      </c>
      <c r="X669" s="3">
        <v>56.2</v>
      </c>
      <c r="Y669" s="3">
        <v>47.591000000000001</v>
      </c>
      <c r="Z669" s="3">
        <v>47.95</v>
      </c>
      <c r="AA669" s="3">
        <v>4.5</v>
      </c>
      <c r="AB669" s="3">
        <v>15.036</v>
      </c>
      <c r="AC669" s="3">
        <v>16.710999999999999</v>
      </c>
      <c r="AD669" s="3">
        <v>31.855</v>
      </c>
      <c r="AE669" s="3">
        <v>89.15</v>
      </c>
      <c r="AF669" s="3">
        <v>16.5</v>
      </c>
      <c r="AG669" s="3">
        <v>54.1</v>
      </c>
      <c r="AH669" s="3">
        <v>2.2130000000000001</v>
      </c>
      <c r="AI669" s="3">
        <v>4.8</v>
      </c>
      <c r="AJ669" s="3">
        <v>19.98</v>
      </c>
      <c r="AK669" s="3">
        <v>18.64</v>
      </c>
      <c r="AL669" s="3">
        <v>27.8</v>
      </c>
      <c r="AM669" s="3">
        <v>5.5890000000000004</v>
      </c>
    </row>
    <row r="670" spans="1:39">
      <c r="A670" s="34">
        <v>39244</v>
      </c>
      <c r="B670" s="3">
        <v>28.582999999999998</v>
      </c>
      <c r="C670" s="3">
        <v>54</v>
      </c>
      <c r="E670" s="3">
        <v>18.920000000000002</v>
      </c>
      <c r="F670" s="3">
        <v>12.307</v>
      </c>
      <c r="G670" s="3">
        <v>132.79300000000001</v>
      </c>
      <c r="H670" s="3">
        <v>106.5</v>
      </c>
      <c r="I670" s="3">
        <v>58.502000000000002</v>
      </c>
      <c r="K670" s="3">
        <v>40.863999999999997</v>
      </c>
      <c r="M670" s="3">
        <v>18.239999999999998</v>
      </c>
      <c r="N670" s="3">
        <v>89.55</v>
      </c>
      <c r="O670" s="3">
        <v>75.09</v>
      </c>
      <c r="P670" s="3">
        <v>76.25</v>
      </c>
      <c r="Q670" s="3">
        <v>3.79</v>
      </c>
      <c r="R670" s="3">
        <v>92.71</v>
      </c>
      <c r="S670" s="3">
        <v>10.86</v>
      </c>
      <c r="T670" s="3">
        <v>12.824999999999999</v>
      </c>
      <c r="U670" s="3">
        <v>5.61</v>
      </c>
      <c r="V670" s="3">
        <v>25.15</v>
      </c>
      <c r="W670" s="3">
        <v>1.8</v>
      </c>
      <c r="X670" s="3">
        <v>56</v>
      </c>
      <c r="Y670" s="3">
        <v>48.273000000000003</v>
      </c>
      <c r="Z670" s="3">
        <v>47.7</v>
      </c>
      <c r="AA670" s="3">
        <v>4.5199999999999996</v>
      </c>
      <c r="AB670" s="3">
        <v>14.927</v>
      </c>
      <c r="AC670" s="3">
        <v>16.54</v>
      </c>
      <c r="AD670" s="3">
        <v>31.564</v>
      </c>
      <c r="AE670" s="3">
        <v>89.2</v>
      </c>
      <c r="AF670" s="3">
        <v>16.399999999999999</v>
      </c>
      <c r="AG670" s="3">
        <v>53.15</v>
      </c>
      <c r="AH670" s="3">
        <v>2.2000000000000002</v>
      </c>
      <c r="AI670" s="3">
        <v>4.79</v>
      </c>
      <c r="AJ670" s="3">
        <v>19.96</v>
      </c>
      <c r="AK670" s="3">
        <v>18.86</v>
      </c>
      <c r="AL670" s="3">
        <v>28.1</v>
      </c>
      <c r="AM670" s="3">
        <v>5.7990000000000004</v>
      </c>
    </row>
    <row r="671" spans="1:39">
      <c r="A671" s="34">
        <v>39241</v>
      </c>
      <c r="B671" s="3">
        <v>27.625</v>
      </c>
      <c r="C671" s="3">
        <v>53.75</v>
      </c>
      <c r="E671" s="3">
        <v>20.2</v>
      </c>
      <c r="F671" s="3">
        <v>12.081</v>
      </c>
      <c r="G671" s="3">
        <v>132.60699</v>
      </c>
      <c r="H671" s="3">
        <v>106.6</v>
      </c>
      <c r="I671" s="3">
        <v>58.731999999999999</v>
      </c>
      <c r="K671" s="3">
        <v>41.454999999999998</v>
      </c>
      <c r="M671" s="3">
        <v>18.260000000000002</v>
      </c>
      <c r="N671" s="3">
        <v>88.8</v>
      </c>
      <c r="O671" s="3">
        <v>75.046000000000006</v>
      </c>
      <c r="P671" s="3">
        <v>76.099999999999994</v>
      </c>
      <c r="Q671" s="3">
        <v>3.71</v>
      </c>
      <c r="R671" s="3">
        <v>92.221999999999994</v>
      </c>
      <c r="S671" s="3">
        <v>10.82</v>
      </c>
      <c r="T671" s="3">
        <v>12.8</v>
      </c>
      <c r="U671" s="3">
        <v>5.4</v>
      </c>
      <c r="V671" s="3">
        <v>25.2</v>
      </c>
      <c r="W671" s="3">
        <v>1.78</v>
      </c>
      <c r="X671" s="3">
        <v>55.9</v>
      </c>
      <c r="Y671" s="3">
        <v>47.773000000000003</v>
      </c>
      <c r="Z671" s="3">
        <v>47.35</v>
      </c>
      <c r="AA671" s="3">
        <v>4.54</v>
      </c>
      <c r="AB671" s="3">
        <v>14.8</v>
      </c>
      <c r="AC671" s="3">
        <v>16.506</v>
      </c>
      <c r="AD671" s="3">
        <v>30.933</v>
      </c>
      <c r="AE671" s="3">
        <v>89.05</v>
      </c>
      <c r="AF671" s="3">
        <v>16.399999999999999</v>
      </c>
      <c r="AG671" s="3">
        <v>52.4</v>
      </c>
      <c r="AH671" s="3">
        <v>2.2200000000000002</v>
      </c>
      <c r="AI671" s="3">
        <v>4.7699999999999996</v>
      </c>
      <c r="AJ671" s="3">
        <v>19.920000000000002</v>
      </c>
      <c r="AK671" s="3">
        <v>18.8</v>
      </c>
      <c r="AL671" s="3">
        <v>27.95</v>
      </c>
      <c r="AM671" s="3">
        <v>5.7789999999999999</v>
      </c>
    </row>
    <row r="672" spans="1:39">
      <c r="A672" s="34">
        <v>39240</v>
      </c>
      <c r="B672" s="3">
        <v>27.832999999999998</v>
      </c>
      <c r="C672" s="3">
        <v>54.5</v>
      </c>
      <c r="E672" s="3">
        <v>20.239999999999998</v>
      </c>
      <c r="F672" s="3">
        <v>12.231</v>
      </c>
      <c r="G672" s="3">
        <v>133.34800999999999</v>
      </c>
      <c r="H672" s="3">
        <v>107.7</v>
      </c>
      <c r="I672" s="3">
        <v>60.015999999999998</v>
      </c>
      <c r="K672" s="3">
        <v>41.863999999999997</v>
      </c>
      <c r="M672" s="3">
        <v>18.559999999999999</v>
      </c>
      <c r="N672" s="3">
        <v>89.95</v>
      </c>
      <c r="O672" s="3">
        <v>76.400999999999996</v>
      </c>
      <c r="P672" s="3">
        <v>76.95</v>
      </c>
      <c r="Q672" s="3">
        <v>3.71</v>
      </c>
      <c r="R672" s="3">
        <v>93.978999999999999</v>
      </c>
      <c r="S672" s="3">
        <v>11</v>
      </c>
      <c r="T672" s="3">
        <v>13.125</v>
      </c>
      <c r="U672" s="3">
        <v>5.4</v>
      </c>
      <c r="V672" s="3">
        <v>25.35</v>
      </c>
      <c r="W672" s="3">
        <v>1.81</v>
      </c>
      <c r="X672" s="3">
        <v>55.5</v>
      </c>
      <c r="Y672" s="3">
        <v>49.454999999999998</v>
      </c>
      <c r="Z672" s="3">
        <v>48</v>
      </c>
      <c r="AA672" s="3">
        <v>4.68</v>
      </c>
      <c r="AB672" s="3">
        <v>15.164</v>
      </c>
      <c r="AC672" s="3">
        <v>16.933</v>
      </c>
      <c r="AD672" s="3">
        <v>32.338999999999999</v>
      </c>
      <c r="AE672" s="3">
        <v>90.5</v>
      </c>
      <c r="AF672" s="3">
        <v>16.399999999999999</v>
      </c>
      <c r="AG672" s="3">
        <v>53.1</v>
      </c>
      <c r="AH672" s="3">
        <v>2.2269999999999999</v>
      </c>
      <c r="AI672" s="3">
        <v>4.84</v>
      </c>
      <c r="AJ672" s="3">
        <v>20.2</v>
      </c>
      <c r="AK672" s="3">
        <v>19.059999999999999</v>
      </c>
      <c r="AL672" s="3">
        <v>28.7</v>
      </c>
      <c r="AM672" s="3">
        <v>5.7389999999999999</v>
      </c>
    </row>
    <row r="673" spans="1:39">
      <c r="A673" s="34">
        <v>39239</v>
      </c>
      <c r="B673" s="3">
        <v>28.082999999999998</v>
      </c>
      <c r="C673" s="3">
        <v>54.8</v>
      </c>
      <c r="E673" s="3">
        <v>19.760000000000002</v>
      </c>
      <c r="F673" s="3">
        <v>12.276</v>
      </c>
      <c r="G673" s="3">
        <v>133.62601000000001</v>
      </c>
      <c r="H673" s="3">
        <v>108.8</v>
      </c>
      <c r="I673" s="3">
        <v>59.832999999999998</v>
      </c>
      <c r="K673" s="3">
        <v>42</v>
      </c>
      <c r="M673" s="3">
        <v>18.600000000000001</v>
      </c>
      <c r="N673" s="3">
        <v>89.8</v>
      </c>
      <c r="O673" s="3">
        <v>76.751000000000005</v>
      </c>
      <c r="P673" s="3">
        <v>77.5</v>
      </c>
      <c r="Q673" s="3">
        <v>3.77</v>
      </c>
      <c r="R673" s="3">
        <v>93.343999999999994</v>
      </c>
      <c r="S673" s="3">
        <v>10.96</v>
      </c>
      <c r="T673" s="3">
        <v>13.1</v>
      </c>
      <c r="U673" s="3">
        <v>5.42</v>
      </c>
      <c r="V673" s="3">
        <v>25.6</v>
      </c>
      <c r="W673" s="3">
        <v>1.81</v>
      </c>
      <c r="X673" s="3">
        <v>54.8</v>
      </c>
      <c r="Y673" s="3">
        <v>49.636000000000003</v>
      </c>
      <c r="Z673" s="3">
        <v>47.65</v>
      </c>
      <c r="AA673" s="3">
        <v>4.72</v>
      </c>
      <c r="AB673" s="3">
        <v>15.345000000000001</v>
      </c>
      <c r="AC673" s="3">
        <v>16.693999999999999</v>
      </c>
      <c r="AD673" s="3">
        <v>32.823999999999998</v>
      </c>
      <c r="AE673" s="3">
        <v>90.75</v>
      </c>
      <c r="AF673" s="3">
        <v>16.38</v>
      </c>
      <c r="AG673" s="3">
        <v>54.25</v>
      </c>
      <c r="AH673" s="3">
        <v>2.2250000000000001</v>
      </c>
      <c r="AI673" s="3">
        <v>4.84</v>
      </c>
      <c r="AJ673" s="3">
        <v>20.350000000000001</v>
      </c>
      <c r="AK673" s="3">
        <v>19.079999999999998</v>
      </c>
      <c r="AL673" s="3">
        <v>28.5</v>
      </c>
      <c r="AM673" s="3">
        <v>5.9880000000000004</v>
      </c>
    </row>
    <row r="674" spans="1:39">
      <c r="A674" s="34">
        <v>39238</v>
      </c>
      <c r="B674" s="3">
        <v>29.125</v>
      </c>
      <c r="C674" s="3">
        <v>54.4</v>
      </c>
      <c r="E674" s="3">
        <v>18.399999999999999</v>
      </c>
      <c r="F674" s="3">
        <v>12.352</v>
      </c>
      <c r="G674" s="3">
        <v>133.53399999999999</v>
      </c>
      <c r="H674" s="3">
        <v>109.2</v>
      </c>
      <c r="I674" s="3">
        <v>60.383000000000003</v>
      </c>
      <c r="K674" s="3">
        <v>42.136000000000003</v>
      </c>
      <c r="M674" s="3">
        <v>18.760000000000002</v>
      </c>
      <c r="N674" s="3">
        <v>89.25</v>
      </c>
      <c r="O674" s="3">
        <v>77.363</v>
      </c>
      <c r="P674" s="3">
        <v>77.599999999999994</v>
      </c>
      <c r="Q674" s="3">
        <v>3.88</v>
      </c>
      <c r="R674" s="3">
        <v>93.686000000000007</v>
      </c>
      <c r="S674" s="3">
        <v>11.12</v>
      </c>
      <c r="T674" s="3">
        <v>13.15</v>
      </c>
      <c r="U674" s="3">
        <v>5.65</v>
      </c>
      <c r="V674" s="3">
        <v>25.95</v>
      </c>
      <c r="W674" s="3">
        <v>1.83</v>
      </c>
      <c r="X674" s="3">
        <v>54.8</v>
      </c>
      <c r="Y674" s="3">
        <v>50.273000000000003</v>
      </c>
      <c r="Z674" s="3">
        <v>47.45</v>
      </c>
      <c r="AA674" s="3">
        <v>4.78</v>
      </c>
      <c r="AB674" s="3">
        <v>15.345000000000001</v>
      </c>
      <c r="AC674" s="3">
        <v>16.608000000000001</v>
      </c>
      <c r="AD674" s="3">
        <v>32.533000000000001</v>
      </c>
      <c r="AE674" s="3">
        <v>90.65</v>
      </c>
      <c r="AF674" s="3">
        <v>16.399999999999999</v>
      </c>
      <c r="AG674" s="3">
        <v>53.7</v>
      </c>
      <c r="AH674" s="3">
        <v>2.2530000000000001</v>
      </c>
      <c r="AI674" s="3">
        <v>4.8099999999999996</v>
      </c>
      <c r="AJ674" s="3">
        <v>20.45</v>
      </c>
      <c r="AK674" s="3">
        <v>18.98</v>
      </c>
      <c r="AL674" s="3">
        <v>28.5</v>
      </c>
      <c r="AM674" s="3">
        <v>5.9580000000000002</v>
      </c>
    </row>
    <row r="675" spans="1:39">
      <c r="A675" s="34">
        <v>39237</v>
      </c>
      <c r="B675" s="3">
        <v>29.457999999999998</v>
      </c>
      <c r="C675" s="3">
        <v>54.8</v>
      </c>
      <c r="E675" s="3">
        <v>18.28</v>
      </c>
      <c r="F675" s="3">
        <v>12.367000000000001</v>
      </c>
      <c r="G675" s="3">
        <v>133.53399999999999</v>
      </c>
      <c r="H675" s="3">
        <v>109.2</v>
      </c>
      <c r="I675" s="3">
        <v>59.832999999999998</v>
      </c>
      <c r="K675" s="3">
        <v>41.636000000000003</v>
      </c>
      <c r="M675" s="3">
        <v>18.62</v>
      </c>
      <c r="N675" s="3">
        <v>88.4</v>
      </c>
      <c r="O675" s="3">
        <v>76.926000000000002</v>
      </c>
      <c r="P675" s="3">
        <v>75.849999999999994</v>
      </c>
      <c r="Q675" s="3">
        <v>4.08</v>
      </c>
      <c r="R675" s="3">
        <v>93.003</v>
      </c>
      <c r="S675" s="3">
        <v>11.68</v>
      </c>
      <c r="T675" s="3">
        <v>13.225</v>
      </c>
      <c r="U675" s="3">
        <v>5.74</v>
      </c>
      <c r="V675" s="3">
        <v>25.9</v>
      </c>
      <c r="W675" s="3">
        <v>1.82</v>
      </c>
      <c r="X675" s="3">
        <v>56.3</v>
      </c>
      <c r="Y675" s="3">
        <v>49.773000000000003</v>
      </c>
      <c r="Z675" s="3">
        <v>48.5</v>
      </c>
      <c r="AA675" s="3">
        <v>4.74</v>
      </c>
      <c r="AB675" s="3">
        <v>15.218</v>
      </c>
      <c r="AC675" s="3">
        <v>16.283999999999999</v>
      </c>
      <c r="AD675" s="3">
        <v>33.212000000000003</v>
      </c>
      <c r="AE675" s="3">
        <v>89.7</v>
      </c>
      <c r="AF675" s="3">
        <v>16.399999999999999</v>
      </c>
      <c r="AG675" s="3">
        <v>54</v>
      </c>
      <c r="AH675" s="3">
        <v>2.2250000000000001</v>
      </c>
      <c r="AI675" s="3">
        <v>4.83</v>
      </c>
      <c r="AJ675" s="3">
        <v>20.350000000000001</v>
      </c>
      <c r="AK675" s="3">
        <v>18.98</v>
      </c>
      <c r="AL675" s="3">
        <v>28.05</v>
      </c>
      <c r="AM675" s="3">
        <v>5.8879999999999999</v>
      </c>
    </row>
    <row r="676" spans="1:39">
      <c r="A676" s="34">
        <v>39234</v>
      </c>
      <c r="B676" s="3">
        <v>29.167000000000002</v>
      </c>
      <c r="C676" s="3">
        <v>55.35</v>
      </c>
      <c r="E676" s="3">
        <v>18.2</v>
      </c>
      <c r="F676" s="3">
        <v>12.321999999999999</v>
      </c>
      <c r="G676" s="3">
        <v>133.53399999999999</v>
      </c>
      <c r="H676" s="3">
        <v>109</v>
      </c>
      <c r="I676" s="3">
        <v>61.667999999999999</v>
      </c>
      <c r="K676" s="3">
        <v>41.591000000000001</v>
      </c>
      <c r="M676" s="3">
        <v>18.52</v>
      </c>
      <c r="N676" s="3">
        <v>88.4</v>
      </c>
      <c r="O676" s="3">
        <v>76.400999999999996</v>
      </c>
      <c r="P676" s="3">
        <v>75.400000000000006</v>
      </c>
      <c r="Q676" s="3">
        <v>3.69</v>
      </c>
      <c r="R676" s="3">
        <v>93.247</v>
      </c>
      <c r="S676" s="3">
        <v>11.88</v>
      </c>
      <c r="T676" s="3">
        <v>13.05</v>
      </c>
      <c r="U676" s="3">
        <v>5.69</v>
      </c>
      <c r="V676" s="3">
        <v>25.85</v>
      </c>
      <c r="W676" s="3">
        <v>1.81</v>
      </c>
      <c r="X676" s="3">
        <v>54.7</v>
      </c>
      <c r="Y676" s="3">
        <v>49.273000000000003</v>
      </c>
      <c r="Z676" s="3">
        <v>50.15</v>
      </c>
      <c r="AA676" s="3">
        <v>4.66</v>
      </c>
      <c r="AB676" s="3">
        <v>15.164</v>
      </c>
      <c r="AC676" s="3">
        <v>16.079000000000001</v>
      </c>
      <c r="AD676" s="3">
        <v>30.061</v>
      </c>
      <c r="AE676" s="3">
        <v>89.9</v>
      </c>
      <c r="AF676" s="3">
        <v>16.5</v>
      </c>
      <c r="AG676" s="3">
        <v>54.7</v>
      </c>
      <c r="AH676" s="3">
        <v>2.2400000000000002</v>
      </c>
      <c r="AI676" s="3">
        <v>4.88</v>
      </c>
      <c r="AJ676" s="3">
        <v>20.100000000000001</v>
      </c>
      <c r="AK676" s="3">
        <v>18.96</v>
      </c>
      <c r="AL676" s="3">
        <v>27.35</v>
      </c>
      <c r="AM676" s="3">
        <v>6.0380000000000003</v>
      </c>
    </row>
    <row r="677" spans="1:39" s="12" customFormat="1">
      <c r="A677"/>
      <c r="B677" s="12">
        <f>MIN(B3:B676)</f>
        <v>7.5</v>
      </c>
      <c r="C677" s="12">
        <f t="shared" ref="C677:AM677" si="0">MIN(C3:C676)</f>
        <v>42.85</v>
      </c>
      <c r="E677" s="12">
        <f t="shared" si="0"/>
        <v>4.2</v>
      </c>
      <c r="F677" s="12">
        <f t="shared" si="0"/>
        <v>7.0549999999999997</v>
      </c>
      <c r="G677" s="12">
        <f t="shared" si="0"/>
        <v>30.559000000000001</v>
      </c>
      <c r="H677" s="12">
        <f t="shared" si="0"/>
        <v>67</v>
      </c>
      <c r="I677" s="12">
        <f t="shared" si="0"/>
        <v>11.93</v>
      </c>
      <c r="J677" s="12">
        <f t="shared" si="0"/>
        <v>12.65</v>
      </c>
      <c r="K677" s="12">
        <f t="shared" si="0"/>
        <v>11.218</v>
      </c>
      <c r="M677" s="12">
        <f t="shared" si="0"/>
        <v>6.3</v>
      </c>
      <c r="N677" s="12">
        <f t="shared" si="0"/>
        <v>52.25</v>
      </c>
      <c r="O677" s="12">
        <f t="shared" si="0"/>
        <v>35.972000000000001</v>
      </c>
      <c r="P677" s="12">
        <f t="shared" si="0"/>
        <v>34.1</v>
      </c>
      <c r="Q677" s="12">
        <f t="shared" si="0"/>
        <v>0.97</v>
      </c>
      <c r="R677" s="12">
        <f t="shared" si="0"/>
        <v>30.253</v>
      </c>
      <c r="S677" s="12">
        <f t="shared" si="0"/>
        <v>1.24</v>
      </c>
      <c r="T677" s="12">
        <f t="shared" si="0"/>
        <v>5.79</v>
      </c>
      <c r="U677" s="12">
        <f t="shared" si="0"/>
        <v>3.17</v>
      </c>
      <c r="V677" s="12">
        <f t="shared" si="0"/>
        <v>12.26</v>
      </c>
      <c r="W677" s="12">
        <f t="shared" si="0"/>
        <v>0.40500000000000003</v>
      </c>
      <c r="X677" s="12">
        <f t="shared" si="0"/>
        <v>19.14</v>
      </c>
      <c r="Y677" s="12">
        <f t="shared" si="0"/>
        <v>20.727</v>
      </c>
      <c r="Z677" s="12">
        <f t="shared" si="0"/>
        <v>11.8</v>
      </c>
      <c r="AA677" s="12">
        <f t="shared" si="0"/>
        <v>1.84</v>
      </c>
      <c r="AB677" s="12">
        <f t="shared" si="0"/>
        <v>4.5640000000000001</v>
      </c>
      <c r="AC677" s="12">
        <f t="shared" si="0"/>
        <v>4.3360000000000003</v>
      </c>
      <c r="AD677" s="12">
        <f t="shared" si="0"/>
        <v>11.539</v>
      </c>
      <c r="AE677" s="12">
        <f t="shared" si="0"/>
        <v>50.7</v>
      </c>
      <c r="AF677" s="12">
        <f t="shared" si="0"/>
        <v>7</v>
      </c>
      <c r="AG677" s="12">
        <f t="shared" si="0"/>
        <v>19.78</v>
      </c>
      <c r="AH677" s="12">
        <f t="shared" si="0"/>
        <v>1.048</v>
      </c>
      <c r="AI677" s="12">
        <f t="shared" si="0"/>
        <v>1.85</v>
      </c>
      <c r="AJ677" s="12">
        <f t="shared" si="0"/>
        <v>6.98</v>
      </c>
      <c r="AK677" s="12">
        <f t="shared" si="0"/>
        <v>13.1</v>
      </c>
      <c r="AL677" s="12">
        <f t="shared" si="0"/>
        <v>24.3</v>
      </c>
      <c r="AM677" s="12">
        <f t="shared" si="0"/>
        <v>2.1960000000000002</v>
      </c>
    </row>
    <row r="678" spans="1:39" s="12" customFormat="1">
      <c r="A678"/>
      <c r="B678" s="12">
        <f>MAX(B3:B676)-MIN(B3:B676)</f>
        <v>36.667000000000002</v>
      </c>
      <c r="C678" s="12">
        <f t="shared" ref="C678:AM678" si="1">MAX(C3:C676)-MIN(C3:C676)</f>
        <v>27.65</v>
      </c>
      <c r="E678" s="12">
        <f t="shared" si="1"/>
        <v>16.04</v>
      </c>
      <c r="F678" s="12">
        <f t="shared" si="1"/>
        <v>11.013999999999999</v>
      </c>
      <c r="G678" s="12">
        <f t="shared" si="1"/>
        <v>110.93799000000001</v>
      </c>
      <c r="H678" s="12">
        <f t="shared" si="1"/>
        <v>99.899990000000003</v>
      </c>
      <c r="I678" s="12">
        <f t="shared" si="1"/>
        <v>63.044999999999995</v>
      </c>
      <c r="J678" s="12">
        <f t="shared" si="1"/>
        <v>0.5</v>
      </c>
      <c r="K678" s="12">
        <f t="shared" si="1"/>
        <v>41.646000000000001</v>
      </c>
      <c r="M678" s="12">
        <f t="shared" si="1"/>
        <v>17.25</v>
      </c>
      <c r="N678" s="12">
        <f t="shared" si="1"/>
        <v>213.35001</v>
      </c>
      <c r="O678" s="12">
        <f t="shared" si="1"/>
        <v>64.643000000000001</v>
      </c>
      <c r="P678" s="12">
        <f t="shared" si="1"/>
        <v>64.300000000000011</v>
      </c>
      <c r="Q678" s="12">
        <f t="shared" si="1"/>
        <v>3.1100000000000003</v>
      </c>
      <c r="R678" s="12">
        <f t="shared" si="1"/>
        <v>97.492000000000004</v>
      </c>
      <c r="S678" s="12">
        <f t="shared" si="1"/>
        <v>10.64</v>
      </c>
      <c r="T678" s="12">
        <f t="shared" si="1"/>
        <v>13.835000000000001</v>
      </c>
      <c r="U678" s="12">
        <f t="shared" si="1"/>
        <v>5.1300000000000008</v>
      </c>
      <c r="V678" s="12">
        <f t="shared" si="1"/>
        <v>16.04</v>
      </c>
      <c r="W678" s="12">
        <f t="shared" si="1"/>
        <v>1.4450000000000001</v>
      </c>
      <c r="X678" s="12">
        <f t="shared" si="1"/>
        <v>39.81</v>
      </c>
      <c r="Y678" s="12">
        <f t="shared" si="1"/>
        <v>50.545999999999992</v>
      </c>
      <c r="Z678" s="12">
        <f t="shared" si="1"/>
        <v>61.350000000000009</v>
      </c>
      <c r="AA678" s="12">
        <f t="shared" si="1"/>
        <v>3.3600000000000003</v>
      </c>
      <c r="AB678" s="12">
        <f t="shared" si="1"/>
        <v>22.117999999999999</v>
      </c>
      <c r="AC678" s="12">
        <f t="shared" si="1"/>
        <v>21.524000000000001</v>
      </c>
      <c r="AD678" s="12">
        <f t="shared" si="1"/>
        <v>34.181999999999995</v>
      </c>
      <c r="AE678" s="12">
        <f t="shared" si="1"/>
        <v>122.10000000000001</v>
      </c>
      <c r="AF678" s="12">
        <f t="shared" si="1"/>
        <v>11.66</v>
      </c>
      <c r="AG678" s="12">
        <f t="shared" si="1"/>
        <v>59.120000000000005</v>
      </c>
      <c r="AH678" s="12">
        <f t="shared" si="1"/>
        <v>1.427</v>
      </c>
      <c r="AI678" s="12">
        <f t="shared" si="1"/>
        <v>3.31</v>
      </c>
      <c r="AJ678" s="12">
        <f t="shared" si="1"/>
        <v>16.02</v>
      </c>
      <c r="AK678" s="12">
        <f t="shared" si="1"/>
        <v>21.799999999999997</v>
      </c>
      <c r="AL678" s="12">
        <f t="shared" si="1"/>
        <v>12.499999999999996</v>
      </c>
      <c r="AM678" s="12">
        <f t="shared" si="1"/>
        <v>4.1909999999999989</v>
      </c>
    </row>
    <row r="679" spans="1:39" s="12" customFormat="1">
      <c r="A679"/>
      <c r="B679" s="12">
        <f>B678/AVERAGE(B3:B676)</f>
        <v>1.4848202072260412</v>
      </c>
      <c r="C679" s="12">
        <f t="shared" ref="C679:AM679" si="2">C678/AVERAGE(C3:C676)</f>
        <v>0.49668834891951219</v>
      </c>
      <c r="E679" s="12">
        <f t="shared" si="2"/>
        <v>1.3104979189147534</v>
      </c>
      <c r="F679" s="12">
        <f t="shared" si="2"/>
        <v>0.83389619617888189</v>
      </c>
      <c r="G679" s="12">
        <f t="shared" si="2"/>
        <v>1.1287100002330077</v>
      </c>
      <c r="H679" s="12">
        <f t="shared" si="2"/>
        <v>0.81313677814706153</v>
      </c>
      <c r="I679" s="12">
        <f t="shared" si="2"/>
        <v>1.4874115425594701</v>
      </c>
      <c r="J679" s="12">
        <f t="shared" si="2"/>
        <v>3.8910505836575876E-2</v>
      </c>
      <c r="K679" s="12">
        <f t="shared" si="2"/>
        <v>1.3635838805562603</v>
      </c>
      <c r="M679" s="12">
        <f t="shared" si="2"/>
        <v>1.0725881431642663</v>
      </c>
      <c r="N679" s="12">
        <f t="shared" si="2"/>
        <v>1.6308202691017473</v>
      </c>
      <c r="O679" s="12">
        <f t="shared" si="2"/>
        <v>0.92296160216261469</v>
      </c>
      <c r="P679" s="12">
        <f t="shared" si="2"/>
        <v>1.0075762615399397</v>
      </c>
      <c r="Q679" s="12">
        <f t="shared" si="2"/>
        <v>1.1585106569907397</v>
      </c>
      <c r="R679" s="12">
        <f t="shared" si="2"/>
        <v>1.3784494632431779</v>
      </c>
      <c r="S679" s="12">
        <f t="shared" si="2"/>
        <v>1.6481459381126933</v>
      </c>
      <c r="T679" s="12">
        <f t="shared" si="2"/>
        <v>1.0927706122590901</v>
      </c>
      <c r="U679" s="12">
        <f t="shared" si="2"/>
        <v>0.88398191222171385</v>
      </c>
      <c r="V679" s="12">
        <f t="shared" si="2"/>
        <v>0.77066274439592009</v>
      </c>
      <c r="W679" s="12">
        <f t="shared" si="2"/>
        <v>1.327298896298331</v>
      </c>
      <c r="X679" s="12">
        <f t="shared" si="2"/>
        <v>1.0371778323329199</v>
      </c>
      <c r="Y679" s="12">
        <f t="shared" si="2"/>
        <v>1.1425684629304935</v>
      </c>
      <c r="Z679" s="12">
        <f t="shared" si="2"/>
        <v>1.5249330814875788</v>
      </c>
      <c r="AA679" s="12">
        <f t="shared" si="2"/>
        <v>0.88240323775864993</v>
      </c>
      <c r="AB679" s="12">
        <f t="shared" si="2"/>
        <v>1.6125029015668197</v>
      </c>
      <c r="AC679" s="12">
        <f t="shared" si="2"/>
        <v>1.5749034557586532</v>
      </c>
      <c r="AD679" s="12">
        <f t="shared" si="2"/>
        <v>1.0898087333776585</v>
      </c>
      <c r="AE679" s="12">
        <f t="shared" si="2"/>
        <v>1.1524979500669696</v>
      </c>
      <c r="AF679" s="12">
        <f t="shared" si="2"/>
        <v>0.96764401764560992</v>
      </c>
      <c r="AG679" s="12">
        <f t="shared" si="2"/>
        <v>1.2008251131273027</v>
      </c>
      <c r="AH679" s="12">
        <f t="shared" si="2"/>
        <v>0.8412774601571249</v>
      </c>
      <c r="AI679" s="12">
        <f t="shared" si="2"/>
        <v>0.87324224097165237</v>
      </c>
      <c r="AJ679" s="12">
        <f t="shared" si="2"/>
        <v>1.1277282220940756</v>
      </c>
      <c r="AK679" s="12">
        <f t="shared" si="2"/>
        <v>0.92250082836646241</v>
      </c>
      <c r="AL679" s="12">
        <f t="shared" si="2"/>
        <v>0.42007260122692924</v>
      </c>
      <c r="AM679" s="12">
        <f t="shared" si="2"/>
        <v>0.89540810394858561</v>
      </c>
    </row>
    <row r="681" spans="1:39">
      <c r="B681">
        <f>100%*B677/B676</f>
        <v>0.25713991840093253</v>
      </c>
      <c r="C681">
        <f t="shared" ref="C681:AM681" si="3">100%*C677/C676</f>
        <v>0.77416440831074973</v>
      </c>
      <c r="E681">
        <f t="shared" si="3"/>
        <v>0.23076923076923078</v>
      </c>
      <c r="F681">
        <f t="shared" si="3"/>
        <v>0.57255315695503983</v>
      </c>
      <c r="G681">
        <f t="shared" si="3"/>
        <v>0.22884808363413064</v>
      </c>
      <c r="H681">
        <f t="shared" si="3"/>
        <v>0.61467889908256879</v>
      </c>
      <c r="I681">
        <f t="shared" si="3"/>
        <v>0.19345527664266718</v>
      </c>
      <c r="K681">
        <f t="shared" si="3"/>
        <v>0.26972181481570534</v>
      </c>
      <c r="M681">
        <f t="shared" si="3"/>
        <v>0.34017278617710583</v>
      </c>
      <c r="N681">
        <f t="shared" si="3"/>
        <v>0.5910633484162896</v>
      </c>
      <c r="O681">
        <f t="shared" si="3"/>
        <v>0.47083153361866997</v>
      </c>
      <c r="P681">
        <f t="shared" si="3"/>
        <v>0.45225464190981429</v>
      </c>
      <c r="Q681">
        <f t="shared" si="3"/>
        <v>0.26287262872628725</v>
      </c>
      <c r="R681">
        <f t="shared" si="3"/>
        <v>0.32443939215202633</v>
      </c>
      <c r="S681">
        <f t="shared" si="3"/>
        <v>0.10437710437710437</v>
      </c>
      <c r="T681">
        <f t="shared" si="3"/>
        <v>0.44367816091954021</v>
      </c>
      <c r="U681">
        <f t="shared" si="3"/>
        <v>0.55711775043936729</v>
      </c>
      <c r="V681">
        <f t="shared" si="3"/>
        <v>0.47427466150870401</v>
      </c>
      <c r="W681">
        <f t="shared" si="3"/>
        <v>0.22375690607734808</v>
      </c>
      <c r="X681">
        <f t="shared" si="3"/>
        <v>0.34990859232175503</v>
      </c>
      <c r="Y681">
        <f t="shared" si="3"/>
        <v>0.42065634323057249</v>
      </c>
      <c r="Z681">
        <f t="shared" si="3"/>
        <v>0.23529411764705885</v>
      </c>
      <c r="AA681">
        <f t="shared" si="3"/>
        <v>0.39484978540772531</v>
      </c>
      <c r="AB681">
        <f t="shared" si="3"/>
        <v>0.3009759957794777</v>
      </c>
      <c r="AC681">
        <f t="shared" si="3"/>
        <v>0.26966851172336587</v>
      </c>
      <c r="AD681">
        <f t="shared" si="3"/>
        <v>0.38385283257376668</v>
      </c>
      <c r="AE681">
        <f t="shared" si="3"/>
        <v>0.56395995550611788</v>
      </c>
      <c r="AF681">
        <f t="shared" si="3"/>
        <v>0.42424242424242425</v>
      </c>
      <c r="AG681">
        <f t="shared" si="3"/>
        <v>0.36160877513711154</v>
      </c>
      <c r="AH681">
        <f t="shared" si="3"/>
        <v>0.4678571428571428</v>
      </c>
      <c r="AI681">
        <f t="shared" si="3"/>
        <v>0.37909836065573771</v>
      </c>
      <c r="AJ681">
        <f t="shared" si="3"/>
        <v>0.3472636815920398</v>
      </c>
      <c r="AK681">
        <f t="shared" si="3"/>
        <v>0.69092827004219404</v>
      </c>
      <c r="AL681">
        <f t="shared" si="3"/>
        <v>0.88848263254113347</v>
      </c>
      <c r="AM681">
        <f t="shared" si="3"/>
        <v>0.36369658827426299</v>
      </c>
    </row>
    <row r="682" spans="1:39">
      <c r="J682" t="s">
        <v>731</v>
      </c>
    </row>
    <row r="684" spans="1:39">
      <c r="C684">
        <f>AVERAGE(B681:AM681)</f>
        <v>0.40652896321329052</v>
      </c>
    </row>
    <row r="685" spans="1:39">
      <c r="C685">
        <f>1-C684</f>
        <v>0.59347103678670954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686"/>
  <sheetViews>
    <sheetView topLeftCell="A665" workbookViewId="0">
      <pane xSplit="1" topLeftCell="B1" activePane="topRight" state="frozen"/>
      <selection pane="topRight" activeCell="C687" sqref="C687"/>
    </sheetView>
  </sheetViews>
  <sheetFormatPr defaultRowHeight="15"/>
  <cols>
    <col min="1" max="1" width="24.7109375" customWidth="1"/>
    <col min="2" max="2" width="10.28515625" customWidth="1"/>
    <col min="3" max="3" width="14.7109375" customWidth="1"/>
    <col min="4" max="4" width="20.140625" customWidth="1"/>
    <col min="5" max="5" width="14.140625" customWidth="1"/>
    <col min="6" max="6" width="13.7109375" customWidth="1"/>
    <col min="7" max="7" width="16.140625" customWidth="1"/>
    <col min="8" max="8" width="17.7109375" customWidth="1"/>
    <col min="9" max="9" width="13.7109375" customWidth="1"/>
    <col min="10" max="10" width="17.7109375" customWidth="1"/>
    <col min="11" max="11" width="12" customWidth="1"/>
    <col min="12" max="12" width="13.7109375" customWidth="1"/>
    <col min="13" max="13" width="12" customWidth="1"/>
    <col min="14" max="14" width="12.42578125" customWidth="1"/>
    <col min="15" max="15" width="13.42578125" customWidth="1"/>
    <col min="16" max="16" width="17.28515625" customWidth="1"/>
    <col min="17" max="17" width="13.7109375" customWidth="1"/>
    <col min="18" max="18" width="14.7109375" customWidth="1"/>
    <col min="19" max="19" width="12.7109375" customWidth="1"/>
    <col min="20" max="20" width="15.42578125" customWidth="1"/>
    <col min="21" max="21" width="14.7109375" customWidth="1"/>
    <col min="22" max="22" width="12" customWidth="1"/>
    <col min="23" max="23" width="14.5703125" customWidth="1"/>
    <col min="24" max="24" width="14.85546875" customWidth="1"/>
    <col min="25" max="25" width="11.5703125" customWidth="1"/>
    <col min="26" max="26" width="14.28515625" customWidth="1"/>
    <col min="27" max="28" width="17.140625" customWidth="1"/>
    <col min="29" max="29" width="13.28515625" customWidth="1"/>
    <col min="30" max="30" width="15" customWidth="1"/>
    <col min="31" max="32" width="14" customWidth="1"/>
    <col min="33" max="33" width="13.85546875" customWidth="1"/>
    <col min="34" max="34" width="15.5703125" customWidth="1"/>
    <col min="35" max="35" width="14.28515625" customWidth="1"/>
    <col min="36" max="36" width="13.7109375" customWidth="1"/>
    <col min="37" max="37" width="13.5703125" customWidth="1"/>
    <col min="38" max="38" width="15.7109375" customWidth="1"/>
    <col min="39" max="39" width="17.140625" customWidth="1"/>
    <col min="40" max="40" width="16.42578125" customWidth="1"/>
    <col min="41" max="41" width="14.85546875" customWidth="1"/>
    <col min="42" max="42" width="16.42578125" customWidth="1"/>
    <col min="43" max="43" width="16.7109375" customWidth="1"/>
    <col min="44" max="44" width="17" customWidth="1"/>
    <col min="45" max="45" width="16.7109375" customWidth="1"/>
    <col min="46" max="46" width="16.85546875" customWidth="1"/>
    <col min="47" max="47" width="18.28515625" customWidth="1"/>
  </cols>
  <sheetData>
    <row r="1" spans="1:47" ht="39">
      <c r="A1" s="33"/>
      <c r="B1" s="1" t="s">
        <v>149</v>
      </c>
      <c r="C1" s="1"/>
      <c r="D1" s="1" t="s">
        <v>151</v>
      </c>
      <c r="E1" s="1" t="s">
        <v>153</v>
      </c>
      <c r="F1" s="1" t="s">
        <v>155</v>
      </c>
      <c r="G1" s="1" t="s">
        <v>157</v>
      </c>
      <c r="H1" s="2" t="s">
        <v>159</v>
      </c>
      <c r="I1" s="1" t="s">
        <v>161</v>
      </c>
      <c r="J1" s="1" t="s">
        <v>163</v>
      </c>
      <c r="K1" s="1" t="s">
        <v>165</v>
      </c>
      <c r="L1" s="1"/>
      <c r="M1" s="1" t="s">
        <v>167</v>
      </c>
      <c r="N1" s="1" t="s">
        <v>169</v>
      </c>
      <c r="O1" s="1" t="s">
        <v>171</v>
      </c>
      <c r="P1" s="1" t="s">
        <v>173</v>
      </c>
      <c r="Q1" s="1" t="s">
        <v>175</v>
      </c>
      <c r="R1" s="1" t="s">
        <v>177</v>
      </c>
      <c r="S1" s="1" t="s">
        <v>179</v>
      </c>
      <c r="T1" s="1" t="s">
        <v>181</v>
      </c>
      <c r="U1" s="1" t="s">
        <v>183</v>
      </c>
      <c r="V1" s="2" t="s">
        <v>185</v>
      </c>
      <c r="W1" s="1" t="s">
        <v>187</v>
      </c>
      <c r="X1" s="1" t="s">
        <v>189</v>
      </c>
      <c r="Y1" s="1" t="s">
        <v>191</v>
      </c>
      <c r="Z1" s="1" t="s">
        <v>193</v>
      </c>
      <c r="AA1" s="1" t="s">
        <v>195</v>
      </c>
      <c r="AB1" s="1"/>
      <c r="AC1" s="1" t="s">
        <v>197</v>
      </c>
      <c r="AD1" s="1" t="s">
        <v>199</v>
      </c>
      <c r="AE1" s="1" t="s">
        <v>201</v>
      </c>
      <c r="AF1" s="1" t="s">
        <v>203</v>
      </c>
      <c r="AG1" s="1" t="s">
        <v>205</v>
      </c>
      <c r="AH1" s="1" t="s">
        <v>207</v>
      </c>
      <c r="AI1" s="1" t="s">
        <v>209</v>
      </c>
      <c r="AJ1" s="1" t="s">
        <v>211</v>
      </c>
      <c r="AK1" s="1" t="s">
        <v>213</v>
      </c>
      <c r="AL1" s="1" t="s">
        <v>215</v>
      </c>
      <c r="AM1" s="1" t="s">
        <v>217</v>
      </c>
      <c r="AN1" s="1" t="s">
        <v>219</v>
      </c>
      <c r="AO1" s="1" t="s">
        <v>221</v>
      </c>
      <c r="AP1" s="2" t="s">
        <v>222</v>
      </c>
      <c r="AQ1" s="1" t="s">
        <v>225</v>
      </c>
      <c r="AR1" s="2" t="s">
        <v>227</v>
      </c>
      <c r="AS1" s="1" t="s">
        <v>229</v>
      </c>
      <c r="AT1" s="1" t="s">
        <v>231</v>
      </c>
      <c r="AU1" s="2" t="s">
        <v>233</v>
      </c>
    </row>
    <row r="2" spans="1:47" ht="26.25">
      <c r="A2" s="2" t="s">
        <v>713</v>
      </c>
      <c r="B2" s="2" t="s">
        <v>150</v>
      </c>
      <c r="C2" s="2"/>
      <c r="D2" s="2" t="s">
        <v>152</v>
      </c>
      <c r="E2" s="2" t="s">
        <v>154</v>
      </c>
      <c r="F2" s="2" t="s">
        <v>156</v>
      </c>
      <c r="G2" s="2" t="s">
        <v>158</v>
      </c>
      <c r="H2" s="2" t="s">
        <v>160</v>
      </c>
      <c r="I2" s="2" t="s">
        <v>162</v>
      </c>
      <c r="J2" s="2" t="s">
        <v>164</v>
      </c>
      <c r="K2" s="2" t="s">
        <v>166</v>
      </c>
      <c r="L2" s="2"/>
      <c r="M2" s="2" t="s">
        <v>168</v>
      </c>
      <c r="N2" s="2" t="s">
        <v>170</v>
      </c>
      <c r="O2" s="2" t="s">
        <v>172</v>
      </c>
      <c r="P2" s="2" t="s">
        <v>174</v>
      </c>
      <c r="Q2" s="2" t="s">
        <v>176</v>
      </c>
      <c r="R2" s="2" t="s">
        <v>178</v>
      </c>
      <c r="S2" s="2" t="s">
        <v>180</v>
      </c>
      <c r="T2" s="2" t="s">
        <v>182</v>
      </c>
      <c r="U2" s="2" t="s">
        <v>184</v>
      </c>
      <c r="V2" s="2" t="s">
        <v>186</v>
      </c>
      <c r="W2" s="2" t="s">
        <v>188</v>
      </c>
      <c r="X2" s="2" t="s">
        <v>190</v>
      </c>
      <c r="Y2" s="2" t="s">
        <v>192</v>
      </c>
      <c r="Z2" s="2" t="s">
        <v>194</v>
      </c>
      <c r="AA2" s="2" t="s">
        <v>196</v>
      </c>
      <c r="AB2" s="2"/>
      <c r="AC2" s="2" t="s">
        <v>198</v>
      </c>
      <c r="AD2" s="2" t="s">
        <v>200</v>
      </c>
      <c r="AE2" s="2" t="s">
        <v>202</v>
      </c>
      <c r="AF2" s="2" t="s">
        <v>204</v>
      </c>
      <c r="AG2" s="2" t="s">
        <v>206</v>
      </c>
      <c r="AH2" s="2" t="s">
        <v>208</v>
      </c>
      <c r="AI2" s="2" t="s">
        <v>210</v>
      </c>
      <c r="AJ2" s="2" t="s">
        <v>212</v>
      </c>
      <c r="AK2" s="2" t="s">
        <v>214</v>
      </c>
      <c r="AL2" s="2" t="s">
        <v>216</v>
      </c>
      <c r="AM2" s="2" t="s">
        <v>218</v>
      </c>
      <c r="AN2" s="2" t="s">
        <v>220</v>
      </c>
      <c r="AO2" s="2" t="s">
        <v>224</v>
      </c>
      <c r="AP2" s="2" t="s">
        <v>223</v>
      </c>
      <c r="AQ2" s="2" t="s">
        <v>226</v>
      </c>
      <c r="AR2" s="2" t="s">
        <v>228</v>
      </c>
      <c r="AS2" s="2" t="s">
        <v>230</v>
      </c>
      <c r="AT2" s="2" t="s">
        <v>232</v>
      </c>
      <c r="AU2" s="2" t="s">
        <v>234</v>
      </c>
    </row>
    <row r="3" spans="1:47">
      <c r="A3" s="34">
        <v>40177</v>
      </c>
      <c r="B3" s="3">
        <v>301.5</v>
      </c>
      <c r="C3" s="3"/>
      <c r="D3" s="3">
        <v>300.64999</v>
      </c>
      <c r="E3" s="3">
        <v>131.16999999999999</v>
      </c>
      <c r="F3" s="3">
        <v>231</v>
      </c>
      <c r="G3" s="3">
        <v>338.5</v>
      </c>
      <c r="H3" s="3">
        <v>222.42999</v>
      </c>
      <c r="I3" s="3">
        <v>175.96001000000001</v>
      </c>
      <c r="J3" s="3">
        <v>84.54</v>
      </c>
      <c r="K3" s="3">
        <v>103.31</v>
      </c>
      <c r="L3" s="3"/>
      <c r="M3" s="3">
        <v>532.20001000000002</v>
      </c>
      <c r="N3" s="3">
        <v>333.39001000000002</v>
      </c>
      <c r="O3" s="3">
        <v>23.35</v>
      </c>
      <c r="P3" s="3">
        <v>250.7</v>
      </c>
      <c r="Q3" s="3">
        <v>176.55</v>
      </c>
      <c r="R3" s="3">
        <v>2455.0500499999998</v>
      </c>
      <c r="S3" s="3">
        <v>619.70001000000002</v>
      </c>
      <c r="T3" s="3">
        <v>387.64999</v>
      </c>
      <c r="U3" s="3">
        <v>411.20001000000002</v>
      </c>
      <c r="V3" s="3">
        <v>1076.0500500000001</v>
      </c>
      <c r="W3" s="3">
        <v>306.35001</v>
      </c>
      <c r="X3" s="3">
        <v>339.35001</v>
      </c>
      <c r="Y3" s="3">
        <v>1610.8000500000001</v>
      </c>
      <c r="Z3" s="3">
        <v>756.29998999999998</v>
      </c>
      <c r="AA3" s="3">
        <v>518.90002000000004</v>
      </c>
      <c r="AB3" s="3"/>
      <c r="AC3" s="3">
        <v>555.54998999999998</v>
      </c>
      <c r="AD3" s="3">
        <v>174.8</v>
      </c>
      <c r="AE3" s="3">
        <v>943.95001000000002</v>
      </c>
      <c r="AF3" s="3">
        <v>1290</v>
      </c>
      <c r="AG3" s="3">
        <v>579.45001000000002</v>
      </c>
      <c r="AH3" s="3">
        <v>472.79001</v>
      </c>
      <c r="AI3" s="3">
        <v>159.89999</v>
      </c>
      <c r="AJ3" s="3">
        <v>69.349999999999994</v>
      </c>
      <c r="AK3" s="3">
        <v>408.81</v>
      </c>
      <c r="AL3" s="3">
        <v>414.85001</v>
      </c>
      <c r="AM3" s="3">
        <v>185.82001</v>
      </c>
      <c r="AN3" s="3">
        <v>184.60001</v>
      </c>
      <c r="AO3" s="3">
        <v>722.54998999999998</v>
      </c>
      <c r="AP3" s="3">
        <v>69.150000000000006</v>
      </c>
      <c r="AQ3" s="3">
        <v>184.8</v>
      </c>
      <c r="AR3" s="3">
        <v>74.45</v>
      </c>
      <c r="AS3" s="3">
        <v>341.5</v>
      </c>
      <c r="AT3" s="3">
        <v>871.40002000000004</v>
      </c>
      <c r="AU3" s="3">
        <v>266.10001</v>
      </c>
    </row>
    <row r="4" spans="1:47">
      <c r="A4" s="34">
        <v>40176</v>
      </c>
      <c r="B4" s="3">
        <v>292.57001000000002</v>
      </c>
      <c r="C4" s="3"/>
      <c r="D4" s="3">
        <v>304.07999000000001</v>
      </c>
      <c r="E4" s="3">
        <v>130.52000000000001</v>
      </c>
      <c r="F4" s="3">
        <v>231.2</v>
      </c>
      <c r="G4" s="3">
        <v>339.39001000000002</v>
      </c>
      <c r="H4" s="3">
        <v>222.00998999999999</v>
      </c>
      <c r="I4" s="3">
        <v>176.03998999999999</v>
      </c>
      <c r="J4" s="3">
        <v>83.55</v>
      </c>
      <c r="K4" s="3">
        <v>101.48</v>
      </c>
      <c r="L4" s="3"/>
      <c r="M4" s="3">
        <v>529.83001999999999</v>
      </c>
      <c r="N4" s="3">
        <v>328.94</v>
      </c>
      <c r="O4" s="3">
        <v>23.1</v>
      </c>
      <c r="P4" s="3">
        <v>256.20001000000002</v>
      </c>
      <c r="Q4" s="3">
        <v>176.58</v>
      </c>
      <c r="R4" s="3">
        <v>2425.25</v>
      </c>
      <c r="S4" s="3">
        <v>615.15002000000004</v>
      </c>
      <c r="T4" s="3">
        <v>387.10001</v>
      </c>
      <c r="U4" s="3">
        <v>418.04998999999998</v>
      </c>
      <c r="V4" s="3">
        <v>1080.25</v>
      </c>
      <c r="W4" s="3">
        <v>308.14999</v>
      </c>
      <c r="X4" s="3">
        <v>335.70001000000002</v>
      </c>
      <c r="Y4" s="3">
        <v>1594.5</v>
      </c>
      <c r="Z4" s="3">
        <v>762.5</v>
      </c>
      <c r="AA4" s="3">
        <v>519.75</v>
      </c>
      <c r="AB4" s="3"/>
      <c r="AC4" s="3">
        <v>561.65002000000004</v>
      </c>
      <c r="AD4" s="3">
        <v>174.10001</v>
      </c>
      <c r="AE4" s="3">
        <v>943.95001000000002</v>
      </c>
      <c r="AF4" s="3">
        <v>1288.5699500000001</v>
      </c>
      <c r="AG4" s="3">
        <v>578.75</v>
      </c>
      <c r="AH4" s="3">
        <v>474.97</v>
      </c>
      <c r="AI4" s="3">
        <v>162</v>
      </c>
      <c r="AJ4" s="3">
        <v>70.150000000000006</v>
      </c>
      <c r="AK4" s="3">
        <v>408.66</v>
      </c>
      <c r="AL4" s="3">
        <v>414.10001</v>
      </c>
      <c r="AM4" s="3">
        <v>186.3</v>
      </c>
      <c r="AN4" s="3">
        <v>182.35001</v>
      </c>
      <c r="AO4" s="3">
        <v>725.95001000000002</v>
      </c>
      <c r="AP4" s="3">
        <v>69</v>
      </c>
      <c r="AQ4" s="3">
        <v>178.25</v>
      </c>
      <c r="AR4" s="3">
        <v>74.3</v>
      </c>
      <c r="AS4" s="3">
        <v>343</v>
      </c>
      <c r="AT4" s="3">
        <v>859.59997999999996</v>
      </c>
      <c r="AU4" s="3">
        <v>265</v>
      </c>
    </row>
    <row r="5" spans="1:47">
      <c r="A5" s="34">
        <v>40175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</row>
    <row r="6" spans="1:47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</row>
    <row r="7" spans="1:47">
      <c r="A7" s="34">
        <v>40171</v>
      </c>
      <c r="B7" s="3">
        <v>289.95999</v>
      </c>
      <c r="C7" s="3"/>
      <c r="D7" s="3">
        <v>286.92000999999999</v>
      </c>
      <c r="E7" s="3">
        <v>130.63</v>
      </c>
      <c r="F7" s="3">
        <v>235.3</v>
      </c>
      <c r="G7" s="3">
        <v>342.13</v>
      </c>
      <c r="H7" s="3">
        <v>221.89999</v>
      </c>
      <c r="I7" s="3">
        <v>172.98</v>
      </c>
      <c r="J7" s="3">
        <v>82.99</v>
      </c>
      <c r="K7" s="3">
        <v>102.82</v>
      </c>
      <c r="L7" s="3"/>
      <c r="M7" s="3">
        <v>532.46996999999999</v>
      </c>
      <c r="N7" s="3">
        <v>325.22000000000003</v>
      </c>
      <c r="O7" s="3">
        <v>22.95</v>
      </c>
      <c r="P7" s="3">
        <v>255.85001</v>
      </c>
      <c r="Q7" s="3">
        <v>175.67</v>
      </c>
      <c r="R7" s="3">
        <v>2417.9499500000002</v>
      </c>
      <c r="S7" s="3">
        <v>613.5</v>
      </c>
      <c r="T7" s="3">
        <v>391.29998999999998</v>
      </c>
      <c r="U7" s="3">
        <v>419.54998999999998</v>
      </c>
      <c r="V7" s="3">
        <v>1076.3000500000001</v>
      </c>
      <c r="W7" s="3">
        <v>308.25</v>
      </c>
      <c r="X7" s="3">
        <v>345.70001000000002</v>
      </c>
      <c r="Y7" s="3">
        <v>1645.84998</v>
      </c>
      <c r="Z7" s="3">
        <v>769.70001000000002</v>
      </c>
      <c r="AA7" s="3">
        <v>520</v>
      </c>
      <c r="AB7" s="3"/>
      <c r="AC7" s="3">
        <v>556.09997999999996</v>
      </c>
      <c r="AD7" s="3">
        <v>165.95</v>
      </c>
      <c r="AE7" s="3">
        <v>952.54998999999998</v>
      </c>
      <c r="AF7" s="3">
        <v>1295.90002</v>
      </c>
      <c r="AG7" s="3">
        <v>579.45001000000002</v>
      </c>
      <c r="AH7" s="3">
        <v>473.88</v>
      </c>
      <c r="AI7" s="3">
        <v>158.14999</v>
      </c>
      <c r="AJ7" s="3">
        <v>70.94</v>
      </c>
      <c r="AK7" s="3">
        <v>416.64001000000002</v>
      </c>
      <c r="AL7" s="3">
        <v>406.39999</v>
      </c>
      <c r="AM7" s="3">
        <v>187.45</v>
      </c>
      <c r="AN7" s="3">
        <v>183.55</v>
      </c>
      <c r="AO7" s="3">
        <v>731.20001000000002</v>
      </c>
      <c r="AP7" s="3">
        <v>69.349999999999994</v>
      </c>
      <c r="AQ7" s="3">
        <v>181.35001</v>
      </c>
      <c r="AR7" s="3">
        <v>73.849999999999994</v>
      </c>
      <c r="AS7" s="3">
        <v>345.60001</v>
      </c>
      <c r="AT7" s="3">
        <v>860.95001000000002</v>
      </c>
      <c r="AU7" s="3">
        <v>265.64999</v>
      </c>
    </row>
    <row r="8" spans="1:47">
      <c r="A8" s="34">
        <v>40170</v>
      </c>
      <c r="B8" s="3">
        <v>290.04001</v>
      </c>
      <c r="C8" s="3"/>
      <c r="D8" s="3">
        <v>284.85001</v>
      </c>
      <c r="E8" s="3">
        <v>129.25</v>
      </c>
      <c r="F8" s="3">
        <v>233.64999</v>
      </c>
      <c r="G8" s="3">
        <v>338.07001000000002</v>
      </c>
      <c r="H8" s="3">
        <v>221</v>
      </c>
      <c r="I8" s="3">
        <v>172.52</v>
      </c>
      <c r="J8" s="3">
        <v>82.9</v>
      </c>
      <c r="K8" s="3">
        <v>101.71</v>
      </c>
      <c r="L8" s="3"/>
      <c r="M8" s="3">
        <v>521.08001999999999</v>
      </c>
      <c r="N8" s="3">
        <v>327.79001</v>
      </c>
      <c r="O8" s="3">
        <v>23</v>
      </c>
      <c r="P8" s="3">
        <v>253.60001</v>
      </c>
      <c r="Q8" s="3">
        <v>175.78998999999999</v>
      </c>
      <c r="R8" s="3">
        <v>2416.6999500000002</v>
      </c>
      <c r="S8" s="3">
        <v>610.70001000000002</v>
      </c>
      <c r="T8" s="3">
        <v>391</v>
      </c>
      <c r="U8" s="3">
        <v>415.29998999999998</v>
      </c>
      <c r="V8" s="3">
        <v>1066.1999499999999</v>
      </c>
      <c r="W8" s="3">
        <v>309.79998999999998</v>
      </c>
      <c r="X8" s="3">
        <v>348.64999</v>
      </c>
      <c r="Y8" s="3">
        <v>1599.84998</v>
      </c>
      <c r="Z8" s="3">
        <v>770.84997999999996</v>
      </c>
      <c r="AA8" s="3">
        <v>528.84997999999996</v>
      </c>
      <c r="AB8" s="3"/>
      <c r="AC8" s="3">
        <v>553.84997999999996</v>
      </c>
      <c r="AD8" s="3">
        <v>164.10001</v>
      </c>
      <c r="AE8" s="3">
        <v>954.95001000000002</v>
      </c>
      <c r="AF8" s="3">
        <v>1291.8800000000001</v>
      </c>
      <c r="AG8" s="3">
        <v>571.20001000000002</v>
      </c>
      <c r="AH8" s="3">
        <v>473.01001000000002</v>
      </c>
      <c r="AI8" s="3">
        <v>153.39999</v>
      </c>
      <c r="AJ8" s="3">
        <v>66.98</v>
      </c>
      <c r="AK8" s="3">
        <v>416.10001</v>
      </c>
      <c r="AL8" s="3">
        <v>399.45001000000002</v>
      </c>
      <c r="AM8" s="3">
        <v>185.64999</v>
      </c>
      <c r="AN8" s="3">
        <v>182.7</v>
      </c>
      <c r="AO8" s="3">
        <v>733.34997999999996</v>
      </c>
      <c r="AP8" s="3">
        <v>69.400000000000006</v>
      </c>
      <c r="AQ8" s="3">
        <v>182.89999</v>
      </c>
      <c r="AR8" s="3">
        <v>73.55</v>
      </c>
      <c r="AS8" s="3">
        <v>342.85001</v>
      </c>
      <c r="AT8" s="3">
        <v>855.79998999999998</v>
      </c>
      <c r="AU8" s="3">
        <v>264.29998999999998</v>
      </c>
    </row>
    <row r="9" spans="1:47">
      <c r="A9" s="34">
        <v>40169</v>
      </c>
      <c r="B9" s="3">
        <v>285.79001</v>
      </c>
      <c r="C9" s="3"/>
      <c r="D9" s="3">
        <v>285.79998999999998</v>
      </c>
      <c r="E9" s="3">
        <v>127.51</v>
      </c>
      <c r="F9" s="3">
        <v>236.25</v>
      </c>
      <c r="G9" s="3">
        <v>329.31</v>
      </c>
      <c r="H9" s="3">
        <v>216.60001</v>
      </c>
      <c r="I9" s="3">
        <v>165.14</v>
      </c>
      <c r="J9" s="3">
        <v>82.5</v>
      </c>
      <c r="K9" s="3">
        <v>100.91</v>
      </c>
      <c r="L9" s="3"/>
      <c r="M9" s="3">
        <v>504.88</v>
      </c>
      <c r="N9" s="3">
        <v>323.64001000000002</v>
      </c>
      <c r="O9" s="3">
        <v>23.1</v>
      </c>
      <c r="P9" s="3">
        <v>246.25</v>
      </c>
      <c r="Q9" s="3">
        <v>173.64999</v>
      </c>
      <c r="R9" s="3">
        <v>2375.6999500000002</v>
      </c>
      <c r="S9" s="3">
        <v>608.09997999999996</v>
      </c>
      <c r="T9" s="3">
        <v>386.85001</v>
      </c>
      <c r="U9" s="3">
        <v>406.45001000000002</v>
      </c>
      <c r="V9" s="3">
        <v>1019.20001</v>
      </c>
      <c r="W9" s="3">
        <v>305.64999</v>
      </c>
      <c r="X9" s="3">
        <v>346.29998999999998</v>
      </c>
      <c r="Y9" s="3">
        <v>1584.34998</v>
      </c>
      <c r="Z9" s="3">
        <v>757.04998999999998</v>
      </c>
      <c r="AA9" s="3">
        <v>522.95001000000002</v>
      </c>
      <c r="AB9" s="3"/>
      <c r="AC9" s="3">
        <v>556.95001000000002</v>
      </c>
      <c r="AD9" s="3">
        <v>162.69999999999999</v>
      </c>
      <c r="AE9" s="3">
        <v>955.15002000000004</v>
      </c>
      <c r="AF9" s="3">
        <v>1251.1999499999999</v>
      </c>
      <c r="AG9" s="3">
        <v>550.25</v>
      </c>
      <c r="AH9" s="3">
        <v>457.63</v>
      </c>
      <c r="AI9" s="3">
        <v>142.44999999999999</v>
      </c>
      <c r="AJ9" s="3">
        <v>64.34</v>
      </c>
      <c r="AK9" s="3">
        <v>407.22</v>
      </c>
      <c r="AL9" s="3">
        <v>402.70001000000002</v>
      </c>
      <c r="AM9" s="3">
        <v>179.8</v>
      </c>
      <c r="AN9" s="3">
        <v>179.3</v>
      </c>
      <c r="AO9" s="3">
        <v>725.40002000000004</v>
      </c>
      <c r="AP9" s="3">
        <v>68.099999999999994</v>
      </c>
      <c r="AQ9" s="3">
        <v>177.35001</v>
      </c>
      <c r="AR9" s="3">
        <v>72.25</v>
      </c>
      <c r="AS9" s="3">
        <v>340.10001</v>
      </c>
      <c r="AT9" s="3">
        <v>837.40002000000004</v>
      </c>
      <c r="AU9" s="3">
        <v>261.29998999999998</v>
      </c>
    </row>
    <row r="10" spans="1:47">
      <c r="A10" s="34">
        <v>40168</v>
      </c>
      <c r="B10" s="3">
        <v>284.45999</v>
      </c>
      <c r="C10" s="30"/>
      <c r="D10" s="3">
        <v>279.60001</v>
      </c>
      <c r="E10" s="3">
        <v>127.07</v>
      </c>
      <c r="F10" s="3">
        <v>227.95</v>
      </c>
      <c r="G10" s="3">
        <v>330.54998999999998</v>
      </c>
      <c r="H10" s="3">
        <v>214.57001</v>
      </c>
      <c r="I10" s="3">
        <v>162.17999</v>
      </c>
      <c r="J10" s="3">
        <v>83.94</v>
      </c>
      <c r="K10" s="3">
        <v>100.08</v>
      </c>
      <c r="L10" s="3"/>
      <c r="M10" s="3">
        <v>508.85001</v>
      </c>
      <c r="N10" s="3">
        <v>326.10998999999998</v>
      </c>
      <c r="O10" s="3">
        <v>22.65</v>
      </c>
      <c r="P10" s="3">
        <v>244.8</v>
      </c>
      <c r="Q10" s="3">
        <v>173.78998999999999</v>
      </c>
      <c r="R10" s="3">
        <v>2398.8501000000001</v>
      </c>
      <c r="S10" s="3">
        <v>593.70001000000002</v>
      </c>
      <c r="T10" s="3">
        <v>379.85001</v>
      </c>
      <c r="U10" s="3">
        <v>399.60001</v>
      </c>
      <c r="V10" s="3">
        <v>1016.95001</v>
      </c>
      <c r="W10" s="3">
        <v>302.04998999999998</v>
      </c>
      <c r="X10" s="3">
        <v>343.95001000000002</v>
      </c>
      <c r="Y10" s="3">
        <v>1606.8000500000001</v>
      </c>
      <c r="Z10" s="3">
        <v>756.25</v>
      </c>
      <c r="AA10" s="3">
        <v>526.20001000000002</v>
      </c>
      <c r="AB10" s="3"/>
      <c r="AC10" s="3">
        <v>549.09997999999996</v>
      </c>
      <c r="AD10" s="3">
        <v>162.39999</v>
      </c>
      <c r="AE10" s="3">
        <v>960.70001000000002</v>
      </c>
      <c r="AF10" s="3">
        <v>1255.0500500000001</v>
      </c>
      <c r="AG10" s="3">
        <v>551.29998999999998</v>
      </c>
      <c r="AH10" s="3">
        <v>459.03</v>
      </c>
      <c r="AI10" s="3">
        <v>137.14999</v>
      </c>
      <c r="AJ10" s="3">
        <v>63.92</v>
      </c>
      <c r="AK10" s="3">
        <v>406.41</v>
      </c>
      <c r="AL10" s="3">
        <v>396.29998999999998</v>
      </c>
      <c r="AM10" s="3">
        <v>178.10001</v>
      </c>
      <c r="AN10" s="3">
        <v>179.8</v>
      </c>
      <c r="AO10" s="3">
        <v>718.34997999999996</v>
      </c>
      <c r="AP10" s="3">
        <v>67.2</v>
      </c>
      <c r="AQ10" s="3">
        <v>175.39999</v>
      </c>
      <c r="AR10" s="3">
        <v>71.650000000000006</v>
      </c>
      <c r="AS10" s="3">
        <v>339.04998999999998</v>
      </c>
      <c r="AT10" s="3">
        <v>856.79998999999998</v>
      </c>
      <c r="AU10" s="3">
        <v>262.10001</v>
      </c>
    </row>
    <row r="11" spans="1:47">
      <c r="A11" s="34">
        <v>40165</v>
      </c>
      <c r="B11" s="3">
        <v>289.04001</v>
      </c>
      <c r="C11" s="3"/>
      <c r="D11" s="3">
        <v>279.01999000000001</v>
      </c>
      <c r="E11" s="3">
        <v>127.24</v>
      </c>
      <c r="F11" s="3">
        <v>225.85001</v>
      </c>
      <c r="G11" s="3">
        <v>332.82001000000002</v>
      </c>
      <c r="H11" s="3">
        <v>214.53998999999999</v>
      </c>
      <c r="I11" s="3">
        <v>161.87</v>
      </c>
      <c r="J11" s="3">
        <v>84.27</v>
      </c>
      <c r="K11" s="3">
        <v>100.38</v>
      </c>
      <c r="L11" s="3"/>
      <c r="M11" s="3">
        <v>527.33001999999999</v>
      </c>
      <c r="N11" s="3">
        <v>326.66000000000003</v>
      </c>
      <c r="O11" s="3">
        <v>22.5</v>
      </c>
      <c r="P11" s="3">
        <v>247</v>
      </c>
      <c r="Q11" s="3">
        <v>180.00998999999999</v>
      </c>
      <c r="R11" s="3">
        <v>2402</v>
      </c>
      <c r="S11" s="3">
        <v>595.40002000000004</v>
      </c>
      <c r="T11" s="3">
        <v>378.64999</v>
      </c>
      <c r="U11" s="3">
        <v>401.5</v>
      </c>
      <c r="V11" s="30">
        <v>1007.65002</v>
      </c>
      <c r="W11" s="3">
        <v>300.70001000000002</v>
      </c>
      <c r="X11" s="3">
        <v>356.54998999999998</v>
      </c>
      <c r="Y11" s="3">
        <v>1605.34998</v>
      </c>
      <c r="Z11" s="3">
        <v>762.70001000000002</v>
      </c>
      <c r="AA11" s="3">
        <v>530.34997999999996</v>
      </c>
      <c r="AB11" s="3"/>
      <c r="AC11" s="3">
        <v>555.20001000000002</v>
      </c>
      <c r="AD11" s="3">
        <v>169.95</v>
      </c>
      <c r="AE11" s="3">
        <v>943.25</v>
      </c>
      <c r="AF11" s="3">
        <v>1262.9699700000001</v>
      </c>
      <c r="AG11" s="3">
        <v>553.54998999999998</v>
      </c>
      <c r="AH11" s="3">
        <v>463.73998999999998</v>
      </c>
      <c r="AI11" s="3">
        <v>142.85001</v>
      </c>
      <c r="AJ11" s="3">
        <v>63.84</v>
      </c>
      <c r="AK11" s="3">
        <v>404.82001000000002</v>
      </c>
      <c r="AL11" s="3">
        <v>391.64999</v>
      </c>
      <c r="AM11" s="3">
        <v>182.64999</v>
      </c>
      <c r="AN11" s="3">
        <v>176.60001</v>
      </c>
      <c r="AO11" s="3">
        <v>725.59997999999996</v>
      </c>
      <c r="AP11" s="3">
        <v>68.95</v>
      </c>
      <c r="AQ11" s="3">
        <v>178.14999</v>
      </c>
      <c r="AR11" s="3">
        <v>72.25</v>
      </c>
      <c r="AS11" s="3">
        <v>337.64999</v>
      </c>
      <c r="AT11" s="3">
        <v>861.65002000000004</v>
      </c>
      <c r="AU11" s="3">
        <v>263.35001</v>
      </c>
    </row>
    <row r="12" spans="1:47">
      <c r="A12" s="34">
        <v>40164</v>
      </c>
      <c r="B12" s="3">
        <v>292.04001</v>
      </c>
      <c r="C12" s="3"/>
      <c r="D12" s="3">
        <v>279.13</v>
      </c>
      <c r="E12" s="3">
        <v>127.17</v>
      </c>
      <c r="F12" s="3">
        <v>228.35001</v>
      </c>
      <c r="G12" s="3">
        <v>334.29998999999998</v>
      </c>
      <c r="H12" s="3">
        <v>216.62</v>
      </c>
      <c r="I12" s="3">
        <v>165.16</v>
      </c>
      <c r="J12" s="3">
        <v>83.93</v>
      </c>
      <c r="K12" s="3">
        <v>99.84</v>
      </c>
      <c r="L12" s="3"/>
      <c r="M12" s="3">
        <v>528.63</v>
      </c>
      <c r="N12" s="3">
        <v>324.13</v>
      </c>
      <c r="O12" s="3">
        <v>23.25</v>
      </c>
      <c r="P12" s="3">
        <v>249.25</v>
      </c>
      <c r="Q12" s="3">
        <v>177.07001</v>
      </c>
      <c r="R12" s="3">
        <v>2430.6001000000001</v>
      </c>
      <c r="S12" s="3">
        <v>598.79998999999998</v>
      </c>
      <c r="T12" s="3">
        <v>376.25</v>
      </c>
      <c r="U12" s="3">
        <v>412.35001</v>
      </c>
      <c r="V12" s="3">
        <v>1034.9499499999999</v>
      </c>
      <c r="W12" s="3">
        <v>306.20001000000002</v>
      </c>
      <c r="X12" s="3">
        <v>354.60001</v>
      </c>
      <c r="Y12" s="3">
        <v>1580.3000500000001</v>
      </c>
      <c r="Z12" s="3">
        <v>758.84997999999996</v>
      </c>
      <c r="AA12" s="3">
        <v>524.95001000000002</v>
      </c>
      <c r="AB12" s="3"/>
      <c r="AC12" s="3">
        <v>553</v>
      </c>
      <c r="AD12" s="3">
        <v>168.85001</v>
      </c>
      <c r="AE12" s="3">
        <v>942.04998999999998</v>
      </c>
      <c r="AF12" s="3">
        <v>1279.5</v>
      </c>
      <c r="AG12" s="3">
        <v>559.84997999999996</v>
      </c>
      <c r="AH12" s="3">
        <v>466.42000999999999</v>
      </c>
      <c r="AI12" s="3">
        <v>145.14999</v>
      </c>
      <c r="AJ12" s="3">
        <v>61.03</v>
      </c>
      <c r="AK12" s="3">
        <v>402.95999</v>
      </c>
      <c r="AL12" s="3">
        <v>381.70001000000002</v>
      </c>
      <c r="AM12" s="3">
        <v>179.05</v>
      </c>
      <c r="AN12" s="3">
        <v>182.85001</v>
      </c>
      <c r="AO12" s="3">
        <v>709.90002000000004</v>
      </c>
      <c r="AP12" s="3">
        <v>70.349999999999994</v>
      </c>
      <c r="AQ12" s="3">
        <v>182.2</v>
      </c>
      <c r="AR12" s="3">
        <v>73.3</v>
      </c>
      <c r="AS12" s="3">
        <v>342.70001000000002</v>
      </c>
      <c r="AT12" s="3">
        <v>866.25</v>
      </c>
      <c r="AU12" s="3">
        <v>268.79998999999998</v>
      </c>
    </row>
    <row r="13" spans="1:47">
      <c r="A13" s="34">
        <v>40163</v>
      </c>
      <c r="B13" s="3">
        <v>289.25</v>
      </c>
      <c r="C13" s="4"/>
      <c r="D13" s="3">
        <v>279.35001</v>
      </c>
      <c r="E13" s="3">
        <v>127.8</v>
      </c>
      <c r="F13" s="3">
        <v>220.64999</v>
      </c>
      <c r="G13" s="3">
        <v>338.67000999999999</v>
      </c>
      <c r="H13" s="3">
        <v>215.25998999999999</v>
      </c>
      <c r="I13" s="3">
        <v>164.52</v>
      </c>
      <c r="J13" s="3">
        <v>82.71</v>
      </c>
      <c r="K13" s="3">
        <v>100.04</v>
      </c>
      <c r="L13" s="3"/>
      <c r="M13" s="3">
        <v>523.33001999999999</v>
      </c>
      <c r="N13" s="3">
        <v>327.76999000000001</v>
      </c>
      <c r="O13" s="3">
        <v>22.8</v>
      </c>
      <c r="P13" s="3">
        <v>249.39999</v>
      </c>
      <c r="Q13" s="3">
        <v>176.89</v>
      </c>
      <c r="R13" s="3">
        <v>2432.9499500000002</v>
      </c>
      <c r="S13" s="3">
        <v>609.5</v>
      </c>
      <c r="T13" s="3">
        <v>380.64999</v>
      </c>
      <c r="U13" s="3">
        <v>409.39999</v>
      </c>
      <c r="V13" s="3">
        <v>1047.15002</v>
      </c>
      <c r="W13" s="3">
        <v>310.20001000000002</v>
      </c>
      <c r="X13" s="3">
        <v>342.25</v>
      </c>
      <c r="Y13" s="3">
        <v>1592.4499499999999</v>
      </c>
      <c r="Z13" s="3">
        <v>758.45001000000002</v>
      </c>
      <c r="AA13" s="3">
        <v>526.75</v>
      </c>
      <c r="AB13" s="3"/>
      <c r="AC13" s="3">
        <v>548</v>
      </c>
      <c r="AD13" s="3">
        <v>170.05</v>
      </c>
      <c r="AE13" s="3">
        <v>940.5</v>
      </c>
      <c r="AF13" s="3">
        <v>1272.4499499999999</v>
      </c>
      <c r="AG13" s="3">
        <v>566.59997999999996</v>
      </c>
      <c r="AH13" s="3">
        <v>467.64999</v>
      </c>
      <c r="AI13" s="3">
        <v>143.05000000000001</v>
      </c>
      <c r="AJ13" s="3">
        <v>60.31</v>
      </c>
      <c r="AK13" s="3">
        <v>402.63</v>
      </c>
      <c r="AL13" s="3">
        <v>371.39999</v>
      </c>
      <c r="AM13" s="3">
        <v>172.13</v>
      </c>
      <c r="AN13" s="3">
        <v>179.89999</v>
      </c>
      <c r="AO13" s="3">
        <v>697.70001000000002</v>
      </c>
      <c r="AP13" s="3">
        <v>70.099999999999994</v>
      </c>
      <c r="AQ13" s="3">
        <v>183.39999</v>
      </c>
      <c r="AR13" s="3">
        <v>73.349999999999994</v>
      </c>
      <c r="AS13" s="3">
        <v>340</v>
      </c>
      <c r="AT13" s="3">
        <v>860.79998999999998</v>
      </c>
      <c r="AU13" s="3">
        <v>263.79998999999998</v>
      </c>
    </row>
    <row r="14" spans="1:47">
      <c r="A14" s="34">
        <v>40162</v>
      </c>
      <c r="B14" s="3">
        <v>288.92998999999998</v>
      </c>
      <c r="C14" s="3"/>
      <c r="D14" s="3">
        <v>279.01999000000001</v>
      </c>
      <c r="E14" s="3">
        <v>127.86</v>
      </c>
      <c r="F14" s="3">
        <v>222.60001</v>
      </c>
      <c r="G14" s="3">
        <v>340.16</v>
      </c>
      <c r="H14" s="3">
        <v>218.05</v>
      </c>
      <c r="I14" s="3">
        <v>165.13</v>
      </c>
      <c r="J14" s="3">
        <v>82.91</v>
      </c>
      <c r="K14" s="3">
        <v>98.9</v>
      </c>
      <c r="L14" s="3"/>
      <c r="M14" s="3">
        <v>508.26999000000001</v>
      </c>
      <c r="N14" s="3">
        <v>324.48000999999999</v>
      </c>
      <c r="O14" s="3">
        <v>22.5</v>
      </c>
      <c r="P14" s="3">
        <v>251.45</v>
      </c>
      <c r="Q14" s="3">
        <v>173.46001000000001</v>
      </c>
      <c r="R14" s="3">
        <v>2411.3000499999998</v>
      </c>
      <c r="S14" s="3">
        <v>615.45001000000002</v>
      </c>
      <c r="T14" s="3">
        <v>386.64999</v>
      </c>
      <c r="U14" s="3">
        <v>400.04998999999998</v>
      </c>
      <c r="V14" s="3">
        <v>1051.59998</v>
      </c>
      <c r="W14" s="3">
        <v>318.04998999999998</v>
      </c>
      <c r="X14" s="3">
        <v>346.75</v>
      </c>
      <c r="Y14" s="3">
        <v>1604.0500500000001</v>
      </c>
      <c r="Z14" s="3">
        <v>752.25</v>
      </c>
      <c r="AA14" s="3">
        <v>515.90002000000004</v>
      </c>
      <c r="AB14" s="3"/>
      <c r="AC14" s="3">
        <v>551.75</v>
      </c>
      <c r="AD14" s="3">
        <v>169.95</v>
      </c>
      <c r="AE14" s="3">
        <v>940.90002000000004</v>
      </c>
      <c r="AF14" s="3">
        <v>1253.0300299999999</v>
      </c>
      <c r="AG14" s="3">
        <v>555.79998999999998</v>
      </c>
      <c r="AH14" s="3">
        <v>470.81</v>
      </c>
      <c r="AI14" s="3">
        <v>141.60001</v>
      </c>
      <c r="AJ14" s="3">
        <v>60.37</v>
      </c>
      <c r="AK14" s="3">
        <v>395.45999</v>
      </c>
      <c r="AL14" s="3">
        <v>368.29998999999998</v>
      </c>
      <c r="AM14" s="3">
        <v>169.45</v>
      </c>
      <c r="AN14" s="3">
        <v>172.05</v>
      </c>
      <c r="AO14" s="3">
        <v>696.5</v>
      </c>
      <c r="AP14" s="3">
        <v>70.900000000000006</v>
      </c>
      <c r="AQ14" s="3">
        <v>179.5</v>
      </c>
      <c r="AR14" s="3">
        <v>73.05</v>
      </c>
      <c r="AS14" s="30">
        <v>336.89999</v>
      </c>
      <c r="AT14" s="3">
        <v>850.95001000000002</v>
      </c>
      <c r="AU14" s="3">
        <v>266.35001</v>
      </c>
    </row>
    <row r="15" spans="1:47">
      <c r="A15" s="34">
        <v>40161</v>
      </c>
      <c r="B15" s="3">
        <v>291.92998999999998</v>
      </c>
      <c r="D15" s="3">
        <v>279.23000999999999</v>
      </c>
      <c r="E15" s="3">
        <v>130.03</v>
      </c>
      <c r="F15" s="3">
        <v>227.75</v>
      </c>
      <c r="G15" s="3">
        <v>351.45999</v>
      </c>
      <c r="H15" s="3">
        <v>224.69</v>
      </c>
      <c r="I15" s="3">
        <v>170.14</v>
      </c>
      <c r="J15" s="3">
        <v>86.45</v>
      </c>
      <c r="K15" s="3">
        <v>101.72</v>
      </c>
      <c r="L15" s="3"/>
      <c r="M15" s="3">
        <v>519.95001000000002</v>
      </c>
      <c r="N15" s="3">
        <v>327.91</v>
      </c>
      <c r="O15" s="3">
        <v>23</v>
      </c>
      <c r="P15" s="3">
        <v>250.7</v>
      </c>
      <c r="Q15" s="3">
        <v>171.24001000000001</v>
      </c>
      <c r="R15" s="3">
        <v>2457.5500499999998</v>
      </c>
      <c r="S15" s="3">
        <v>620.59997999999996</v>
      </c>
      <c r="T15" s="3">
        <v>396.25</v>
      </c>
      <c r="U15" s="3">
        <v>419.64999</v>
      </c>
      <c r="V15" s="3">
        <v>1067.9499499999999</v>
      </c>
      <c r="W15" s="3">
        <v>324.45001000000002</v>
      </c>
      <c r="X15" s="3">
        <v>342.20001000000002</v>
      </c>
      <c r="Y15" s="3">
        <v>1603.15002</v>
      </c>
      <c r="Z15" s="3">
        <v>753.90002000000004</v>
      </c>
      <c r="AA15" s="3">
        <v>516.79998999999998</v>
      </c>
      <c r="AB15" s="3"/>
      <c r="AC15" s="3">
        <v>568.15002000000004</v>
      </c>
      <c r="AD15" s="3">
        <v>173.7</v>
      </c>
      <c r="AE15" s="3">
        <v>952.29998999999998</v>
      </c>
      <c r="AF15" s="3">
        <v>1249.3800000000001</v>
      </c>
      <c r="AG15" s="3">
        <v>560</v>
      </c>
      <c r="AH15" s="3">
        <v>481.91</v>
      </c>
      <c r="AI15" s="3">
        <v>140.14999</v>
      </c>
      <c r="AJ15" s="3">
        <v>61.18</v>
      </c>
      <c r="AK15" s="3">
        <v>395.13</v>
      </c>
      <c r="AL15" s="3">
        <v>386.75</v>
      </c>
      <c r="AM15" s="3">
        <v>171.32001</v>
      </c>
      <c r="AN15" s="3">
        <v>173.60001</v>
      </c>
      <c r="AO15" s="3">
        <v>696.20001000000002</v>
      </c>
      <c r="AP15" s="3">
        <v>71.95</v>
      </c>
      <c r="AQ15" s="3">
        <v>191.95</v>
      </c>
      <c r="AR15" s="3">
        <v>74.55</v>
      </c>
      <c r="AS15" s="3">
        <v>340.29998999999998</v>
      </c>
      <c r="AT15" s="3">
        <v>858.34997999999996</v>
      </c>
      <c r="AU15" s="3">
        <v>267.54998999999998</v>
      </c>
    </row>
    <row r="16" spans="1:47">
      <c r="A16" s="34">
        <v>40158</v>
      </c>
      <c r="B16" s="3">
        <v>290.10998999999998</v>
      </c>
      <c r="D16" s="3">
        <v>279.25</v>
      </c>
      <c r="E16" s="3">
        <v>131.31</v>
      </c>
      <c r="F16" s="3">
        <v>229.10001</v>
      </c>
      <c r="G16" s="3">
        <v>357.03</v>
      </c>
      <c r="H16" s="3">
        <v>226.64</v>
      </c>
      <c r="I16" s="3">
        <v>172.89999</v>
      </c>
      <c r="J16" s="3">
        <v>87.35</v>
      </c>
      <c r="K16" s="3">
        <v>99.9</v>
      </c>
      <c r="L16" s="3"/>
      <c r="M16" s="3">
        <v>514.71996999999999</v>
      </c>
      <c r="N16" s="3">
        <v>332.07001000000002</v>
      </c>
      <c r="O16" s="3">
        <v>22.85</v>
      </c>
      <c r="P16" s="3">
        <v>252.75</v>
      </c>
      <c r="Q16" s="3">
        <v>170.74001000000001</v>
      </c>
      <c r="R16" s="3">
        <v>2400.9499500000002</v>
      </c>
      <c r="S16" s="3">
        <v>622.34997999999996</v>
      </c>
      <c r="T16" s="3">
        <v>397.14999</v>
      </c>
      <c r="U16" s="3">
        <v>416.29998999999998</v>
      </c>
      <c r="V16" s="3">
        <v>1071.25</v>
      </c>
      <c r="W16" s="3">
        <v>324</v>
      </c>
      <c r="X16" s="3">
        <v>340.39999</v>
      </c>
      <c r="Y16" s="3">
        <v>1618.5</v>
      </c>
      <c r="Z16" s="3">
        <v>750.90002000000004</v>
      </c>
      <c r="AA16" s="3">
        <v>497.75</v>
      </c>
      <c r="AB16" s="3"/>
      <c r="AC16" s="3">
        <v>575.04998999999998</v>
      </c>
      <c r="AD16" s="3">
        <v>175.75</v>
      </c>
      <c r="AE16" s="3">
        <v>965.20001000000002</v>
      </c>
      <c r="AF16" s="3">
        <v>1230.3800000000001</v>
      </c>
      <c r="AG16" s="3">
        <v>546.04998999999998</v>
      </c>
      <c r="AH16" s="3">
        <v>474.26001000000002</v>
      </c>
      <c r="AI16" s="3">
        <v>141.89999</v>
      </c>
      <c r="AJ16" s="3">
        <v>61.63</v>
      </c>
      <c r="AK16" s="3">
        <v>386.64001000000002</v>
      </c>
      <c r="AL16" s="3">
        <v>394.60001</v>
      </c>
      <c r="AM16" s="3">
        <v>173.75</v>
      </c>
      <c r="AN16" s="3">
        <v>176.10001</v>
      </c>
      <c r="AO16" s="3">
        <v>697.65002000000004</v>
      </c>
      <c r="AP16" s="3">
        <v>73</v>
      </c>
      <c r="AQ16" s="3">
        <v>189.5</v>
      </c>
      <c r="AR16" s="3">
        <v>75.95</v>
      </c>
      <c r="AS16" s="3">
        <v>352.35001</v>
      </c>
      <c r="AT16" s="3">
        <v>816.75</v>
      </c>
      <c r="AU16" s="3">
        <v>272.95001000000002</v>
      </c>
    </row>
    <row r="17" spans="1:47">
      <c r="A17" s="34">
        <v>40157</v>
      </c>
      <c r="B17" s="3">
        <v>290.54001</v>
      </c>
      <c r="D17" s="3">
        <v>279.20001000000002</v>
      </c>
      <c r="E17" s="3">
        <v>131.46001000000001</v>
      </c>
      <c r="F17" s="3">
        <v>231.2</v>
      </c>
      <c r="G17" s="3">
        <v>357.01999000000001</v>
      </c>
      <c r="H17" s="3">
        <v>229.69</v>
      </c>
      <c r="I17" s="3">
        <v>175.19</v>
      </c>
      <c r="J17" s="3">
        <v>88.73</v>
      </c>
      <c r="K17" s="3">
        <v>102.07</v>
      </c>
      <c r="L17" s="3"/>
      <c r="M17" s="3">
        <v>521.59997999999996</v>
      </c>
      <c r="N17" s="3">
        <v>330.37</v>
      </c>
      <c r="O17" s="3">
        <v>23.1</v>
      </c>
      <c r="P17" s="3">
        <v>254.2</v>
      </c>
      <c r="Q17" s="3">
        <v>169.83</v>
      </c>
      <c r="R17" s="3">
        <v>2386.1999500000002</v>
      </c>
      <c r="S17" s="3">
        <v>634</v>
      </c>
      <c r="T17" s="3">
        <v>408.60001</v>
      </c>
      <c r="U17" s="3">
        <v>418.5</v>
      </c>
      <c r="V17" s="3">
        <v>1071.8000500000001</v>
      </c>
      <c r="W17" s="3">
        <v>329.39999</v>
      </c>
      <c r="X17" s="3">
        <v>342.95001000000002</v>
      </c>
      <c r="Y17" s="3">
        <v>1634.09998</v>
      </c>
      <c r="Z17" s="3">
        <v>738.04998999999998</v>
      </c>
      <c r="AA17" s="3">
        <v>502.20001000000002</v>
      </c>
      <c r="AB17" s="3"/>
      <c r="AC17" s="3">
        <v>586.79998999999998</v>
      </c>
      <c r="AD17" s="3">
        <v>176.85001</v>
      </c>
      <c r="AE17" s="3">
        <v>967.09997999999996</v>
      </c>
      <c r="AF17" s="3">
        <v>1226.4699700000001</v>
      </c>
      <c r="AG17" s="3">
        <v>545.34997999999996</v>
      </c>
      <c r="AH17" s="3">
        <v>458.54001</v>
      </c>
      <c r="AI17" s="3">
        <v>143</v>
      </c>
      <c r="AJ17" s="3">
        <v>62.92</v>
      </c>
      <c r="AK17" s="3">
        <v>389.04001</v>
      </c>
      <c r="AL17" s="3">
        <v>397.85001</v>
      </c>
      <c r="AM17" s="3">
        <v>175.07001</v>
      </c>
      <c r="AN17" s="3">
        <v>179.55</v>
      </c>
      <c r="AO17" s="3">
        <v>704.34997999999996</v>
      </c>
      <c r="AP17" s="3">
        <v>74.650000000000006</v>
      </c>
      <c r="AQ17" s="3">
        <v>191.89999</v>
      </c>
      <c r="AR17" s="3">
        <v>75.55</v>
      </c>
      <c r="AS17" s="3">
        <v>359.54998999999998</v>
      </c>
      <c r="AT17" s="3">
        <v>812.40002000000004</v>
      </c>
      <c r="AU17" s="3">
        <v>273.04998999999998</v>
      </c>
    </row>
    <row r="18" spans="1:47">
      <c r="A18" s="34">
        <v>40156</v>
      </c>
      <c r="B18" s="3">
        <v>289.95999</v>
      </c>
      <c r="D18" s="3">
        <v>280.26999000000001</v>
      </c>
      <c r="E18" s="3">
        <v>131.59</v>
      </c>
      <c r="F18" s="3">
        <v>229.60001</v>
      </c>
      <c r="G18" s="3">
        <v>360.87</v>
      </c>
      <c r="H18" s="3">
        <v>229.39</v>
      </c>
      <c r="I18" s="3">
        <v>171.06</v>
      </c>
      <c r="J18" s="3">
        <v>88.34</v>
      </c>
      <c r="K18" s="3">
        <v>101.72</v>
      </c>
      <c r="L18" s="3"/>
      <c r="M18" s="3">
        <v>515.21996999999999</v>
      </c>
      <c r="N18" s="3">
        <v>331.62</v>
      </c>
      <c r="O18" s="3">
        <v>23.2</v>
      </c>
      <c r="P18" s="3">
        <v>256.54998999999998</v>
      </c>
      <c r="Q18" s="3">
        <v>170.00998999999999</v>
      </c>
      <c r="R18" s="3">
        <v>2423.8501000000001</v>
      </c>
      <c r="S18" s="3">
        <v>635.04998999999998</v>
      </c>
      <c r="T18" s="3">
        <v>402.45001000000002</v>
      </c>
      <c r="U18" s="3">
        <v>410.39999</v>
      </c>
      <c r="V18" s="3">
        <v>1071.84998</v>
      </c>
      <c r="W18" s="3">
        <v>323.79998999999998</v>
      </c>
      <c r="X18" s="3">
        <v>350.04998999999998</v>
      </c>
      <c r="Y18" s="3">
        <v>1648.84998</v>
      </c>
      <c r="Z18" s="3">
        <v>739.59997999999996</v>
      </c>
      <c r="AA18" s="3">
        <v>507.35001</v>
      </c>
      <c r="AB18" s="3"/>
      <c r="AC18" s="3">
        <v>590.04998999999998</v>
      </c>
      <c r="AD18" s="3">
        <v>177.75</v>
      </c>
      <c r="AE18" s="3">
        <v>965.5</v>
      </c>
      <c r="AF18" s="3">
        <v>1228.2800299999999</v>
      </c>
      <c r="AG18" s="3">
        <v>549.45001000000002</v>
      </c>
      <c r="AH18" s="3">
        <v>445.78</v>
      </c>
      <c r="AI18" s="3">
        <v>141.75</v>
      </c>
      <c r="AJ18" s="3">
        <v>62.31</v>
      </c>
      <c r="AK18" s="3">
        <v>392.79001</v>
      </c>
      <c r="AL18" s="3">
        <v>414.45001000000002</v>
      </c>
      <c r="AM18" s="3">
        <v>177.73</v>
      </c>
      <c r="AN18" s="3">
        <v>178.5</v>
      </c>
      <c r="AO18" s="3">
        <v>706.75</v>
      </c>
      <c r="AP18" s="3">
        <v>71.650000000000006</v>
      </c>
      <c r="AQ18" s="3">
        <v>188.10001</v>
      </c>
      <c r="AR18" s="3">
        <v>74.400000000000006</v>
      </c>
      <c r="AS18" s="3">
        <v>355.54998999999998</v>
      </c>
      <c r="AT18" s="3">
        <v>817.34997999999996</v>
      </c>
      <c r="AU18" s="3">
        <v>276.70001000000002</v>
      </c>
    </row>
    <row r="19" spans="1:47">
      <c r="A19" s="34">
        <v>40155</v>
      </c>
      <c r="B19" s="3">
        <v>294.42998999999998</v>
      </c>
      <c r="D19" s="3">
        <v>279.10001</v>
      </c>
      <c r="E19" s="3">
        <v>133.08000000000001</v>
      </c>
      <c r="F19" s="3">
        <v>231.95</v>
      </c>
      <c r="G19" s="3">
        <v>366.64999</v>
      </c>
      <c r="H19" s="3">
        <v>230.73</v>
      </c>
      <c r="I19" s="3">
        <v>174.49001000000001</v>
      </c>
      <c r="J19" s="3">
        <v>89.03</v>
      </c>
      <c r="K19" s="3">
        <v>105.93</v>
      </c>
      <c r="L19" s="3"/>
      <c r="M19" s="3">
        <v>516.79998999999998</v>
      </c>
      <c r="N19" s="3">
        <v>334.39001000000002</v>
      </c>
      <c r="O19" s="3">
        <v>22.9</v>
      </c>
      <c r="P19" s="3">
        <v>258.60001</v>
      </c>
      <c r="Q19" s="3">
        <v>169.72</v>
      </c>
      <c r="R19" s="3">
        <v>2437.9499500000002</v>
      </c>
      <c r="S19" s="3">
        <v>638.04998999999998</v>
      </c>
      <c r="T19" s="3">
        <v>402.70001000000002</v>
      </c>
      <c r="U19" s="3">
        <v>418.70001000000002</v>
      </c>
      <c r="V19" s="3">
        <v>1080.34998</v>
      </c>
      <c r="W19" s="3">
        <v>318.14999</v>
      </c>
      <c r="X19" s="3">
        <v>348.10001</v>
      </c>
      <c r="Y19" s="3">
        <v>1669.25</v>
      </c>
      <c r="Z19" s="3">
        <v>748.40002000000004</v>
      </c>
      <c r="AA19" s="3">
        <v>505.54998999999998</v>
      </c>
      <c r="AB19" s="3"/>
      <c r="AC19" s="3">
        <v>588.54998999999998</v>
      </c>
      <c r="AD19" s="3">
        <v>179.39999</v>
      </c>
      <c r="AE19" s="3">
        <v>967.34997999999996</v>
      </c>
      <c r="AF19" s="3">
        <v>1223.25</v>
      </c>
      <c r="AG19" s="3">
        <v>553.29998999999998</v>
      </c>
      <c r="AH19" s="3">
        <v>443.53</v>
      </c>
      <c r="AI19" s="3">
        <v>146.10001</v>
      </c>
      <c r="AJ19" s="3">
        <v>63.15</v>
      </c>
      <c r="AK19" s="3">
        <v>388.53</v>
      </c>
      <c r="AL19" s="3">
        <v>416.04998999999998</v>
      </c>
      <c r="AM19" s="3">
        <v>174.52</v>
      </c>
      <c r="AN19" s="3">
        <v>179.8</v>
      </c>
      <c r="AO19" s="3">
        <v>699.70001000000002</v>
      </c>
      <c r="AP19" s="3">
        <v>69.5</v>
      </c>
      <c r="AQ19" s="3">
        <v>192.55</v>
      </c>
      <c r="AR19" s="3">
        <v>75.05</v>
      </c>
      <c r="AS19" s="3">
        <v>357.35001</v>
      </c>
      <c r="AT19" s="3">
        <v>810.40002000000004</v>
      </c>
      <c r="AU19" s="3">
        <v>277</v>
      </c>
    </row>
    <row r="20" spans="1:47">
      <c r="A20" s="34">
        <v>40154</v>
      </c>
      <c r="B20" s="3">
        <v>291.60998999999998</v>
      </c>
      <c r="D20" s="3">
        <v>279.39999</v>
      </c>
      <c r="E20" s="3">
        <v>131.42999</v>
      </c>
      <c r="F20" s="3">
        <v>231.95</v>
      </c>
      <c r="G20" s="3">
        <v>359.47</v>
      </c>
      <c r="H20" s="3">
        <v>232.17999</v>
      </c>
      <c r="I20" s="3">
        <v>172.14</v>
      </c>
      <c r="J20" s="3">
        <v>88.9</v>
      </c>
      <c r="K20" s="3">
        <v>106.11</v>
      </c>
      <c r="L20" s="3"/>
      <c r="M20" s="3">
        <v>513.54998999999998</v>
      </c>
      <c r="N20" s="3">
        <v>333.38</v>
      </c>
      <c r="O20" s="3">
        <v>23.4</v>
      </c>
      <c r="P20" s="3">
        <v>254.8</v>
      </c>
      <c r="Q20" s="3">
        <v>167.11</v>
      </c>
      <c r="R20" s="3">
        <v>2409.0500499999998</v>
      </c>
      <c r="S20" s="3">
        <v>623.54998999999998</v>
      </c>
      <c r="T20" s="3">
        <v>386.10001</v>
      </c>
      <c r="U20" s="3">
        <v>417.39999</v>
      </c>
      <c r="V20" s="3">
        <v>1055</v>
      </c>
      <c r="W20" s="3">
        <v>315.20001000000002</v>
      </c>
      <c r="X20" s="3">
        <v>351.79998999999998</v>
      </c>
      <c r="Y20" s="3">
        <v>1680.09998</v>
      </c>
      <c r="Z20" s="3">
        <v>734.95001000000002</v>
      </c>
      <c r="AA20" s="3">
        <v>507.25</v>
      </c>
      <c r="AB20" s="3"/>
      <c r="AC20" s="3">
        <v>585.65002000000004</v>
      </c>
      <c r="AD20" s="3">
        <v>178.60001</v>
      </c>
      <c r="AE20" s="3">
        <v>971.15002000000004</v>
      </c>
      <c r="AF20" s="3">
        <v>1195.3000500000001</v>
      </c>
      <c r="AG20" s="3">
        <v>538.29998999999998</v>
      </c>
      <c r="AH20" s="3">
        <v>442.60001</v>
      </c>
      <c r="AI20" s="3">
        <v>142.69999999999999</v>
      </c>
      <c r="AJ20" s="3">
        <v>61.77</v>
      </c>
      <c r="AK20" s="3">
        <v>382.70999</v>
      </c>
      <c r="AL20" s="3">
        <v>413</v>
      </c>
      <c r="AM20" s="3">
        <v>172.98</v>
      </c>
      <c r="AN20" s="3">
        <v>177.10001</v>
      </c>
      <c r="AO20" s="3">
        <v>702.29998999999998</v>
      </c>
      <c r="AP20" s="3">
        <v>68.150000000000006</v>
      </c>
      <c r="AQ20" s="3">
        <v>186.5</v>
      </c>
      <c r="AR20" s="3">
        <v>74.650000000000006</v>
      </c>
      <c r="AS20" s="3">
        <v>357.5</v>
      </c>
      <c r="AT20" s="3">
        <v>802.59997999999996</v>
      </c>
      <c r="AU20" s="3">
        <v>271.75</v>
      </c>
    </row>
    <row r="21" spans="1:47">
      <c r="A21" s="34">
        <v>40151</v>
      </c>
      <c r="B21" s="3">
        <v>283.95999</v>
      </c>
      <c r="D21" s="3">
        <v>279.13</v>
      </c>
      <c r="E21" s="3">
        <v>131.27000000000001</v>
      </c>
      <c r="F21" s="3">
        <v>234.10001</v>
      </c>
      <c r="G21" s="3">
        <v>357.91</v>
      </c>
      <c r="H21" s="3">
        <v>232.81</v>
      </c>
      <c r="I21" s="3">
        <v>174.28998999999999</v>
      </c>
      <c r="J21" s="3">
        <v>89.97</v>
      </c>
      <c r="K21" s="3">
        <v>106.58</v>
      </c>
      <c r="L21" s="3"/>
      <c r="M21" s="3">
        <v>523.34997999999996</v>
      </c>
      <c r="N21" s="3">
        <v>327.79001</v>
      </c>
      <c r="O21" s="3">
        <v>23.6</v>
      </c>
      <c r="P21" s="3">
        <v>256.70001000000002</v>
      </c>
      <c r="Q21" s="3">
        <v>167.75998999999999</v>
      </c>
      <c r="R21" s="3">
        <v>2416.9499500000002</v>
      </c>
      <c r="S21" s="3">
        <v>617.65002000000004</v>
      </c>
      <c r="T21" s="3">
        <v>380.35001</v>
      </c>
      <c r="U21" s="3">
        <v>413.25</v>
      </c>
      <c r="V21" s="3">
        <v>1088.40002</v>
      </c>
      <c r="W21" s="3">
        <v>310.25</v>
      </c>
      <c r="X21" s="3">
        <v>358.95001000000002</v>
      </c>
      <c r="Y21" s="3">
        <v>1673.15002</v>
      </c>
      <c r="Z21" s="3">
        <v>735.34997999999996</v>
      </c>
      <c r="AA21" s="3">
        <v>506.20001000000002</v>
      </c>
      <c r="AB21" s="3"/>
      <c r="AC21" s="3">
        <v>579.84997999999996</v>
      </c>
      <c r="AD21" s="3">
        <v>181.10001</v>
      </c>
      <c r="AE21" s="3">
        <v>976.59997999999996</v>
      </c>
      <c r="AF21" s="3">
        <v>1191.8000500000001</v>
      </c>
      <c r="AG21" s="3">
        <v>539.54998999999998</v>
      </c>
      <c r="AH21" s="3">
        <v>441.76001000000002</v>
      </c>
      <c r="AI21" s="3">
        <v>147.25</v>
      </c>
      <c r="AJ21" s="3">
        <v>63.73</v>
      </c>
      <c r="AK21" s="3">
        <v>382.73998999999998</v>
      </c>
      <c r="AL21" s="3">
        <v>426.60001</v>
      </c>
      <c r="AM21" s="3">
        <v>169.95</v>
      </c>
      <c r="AN21" s="3">
        <v>181.25</v>
      </c>
      <c r="AO21" s="3">
        <v>698.90002000000004</v>
      </c>
      <c r="AP21" s="3">
        <v>68.95</v>
      </c>
      <c r="AQ21" s="3">
        <v>190.64999</v>
      </c>
      <c r="AR21" s="3">
        <v>75.099999999999994</v>
      </c>
      <c r="AS21" s="3">
        <v>380.29998999999998</v>
      </c>
      <c r="AT21" s="3">
        <v>812.45001000000002</v>
      </c>
      <c r="AU21" s="3">
        <v>271.95001000000002</v>
      </c>
    </row>
    <row r="22" spans="1:47">
      <c r="A22" s="34">
        <v>40150</v>
      </c>
      <c r="B22" s="3">
        <v>282.10998999999998</v>
      </c>
      <c r="D22" s="3">
        <v>280.13</v>
      </c>
      <c r="E22" s="3">
        <v>130.97999999999999</v>
      </c>
      <c r="F22" s="3">
        <v>238.8</v>
      </c>
      <c r="G22" s="3">
        <v>361.39001000000002</v>
      </c>
      <c r="H22" s="3">
        <v>235.46001000000001</v>
      </c>
      <c r="I22" s="3">
        <v>176.85001</v>
      </c>
      <c r="J22" s="3">
        <v>90.48</v>
      </c>
      <c r="K22" s="3">
        <v>106.45</v>
      </c>
      <c r="L22" s="3"/>
      <c r="M22" s="3">
        <v>533.88</v>
      </c>
      <c r="N22" s="3">
        <v>326.51001000000002</v>
      </c>
      <c r="O22" s="3">
        <v>22.55</v>
      </c>
      <c r="P22" s="3">
        <v>255.45</v>
      </c>
      <c r="Q22" s="3">
        <v>168.71001000000001</v>
      </c>
      <c r="R22" s="3">
        <v>2433</v>
      </c>
      <c r="S22" s="3">
        <v>603.29998999999998</v>
      </c>
      <c r="T22" s="3">
        <v>363.10001</v>
      </c>
      <c r="U22" s="3">
        <v>429.75</v>
      </c>
      <c r="V22" s="3">
        <v>1099.65002</v>
      </c>
      <c r="W22" s="3">
        <v>299.79998999999998</v>
      </c>
      <c r="X22" s="3">
        <v>346.04998999999998</v>
      </c>
      <c r="Y22" s="3">
        <v>1655.90002</v>
      </c>
      <c r="Z22" s="3">
        <v>734.5</v>
      </c>
      <c r="AA22" s="3">
        <v>511.54998999999998</v>
      </c>
      <c r="AB22" s="3"/>
      <c r="AC22" s="3">
        <v>559.84997999999996</v>
      </c>
      <c r="AD22" s="3">
        <v>178.89999</v>
      </c>
      <c r="AE22" s="3">
        <v>986.70001000000002</v>
      </c>
      <c r="AF22" s="3">
        <v>1188.4699700000001</v>
      </c>
      <c r="AG22" s="3">
        <v>548.15002000000004</v>
      </c>
      <c r="AH22" s="3">
        <v>441.57001000000002</v>
      </c>
      <c r="AI22" s="3">
        <v>146.05000000000001</v>
      </c>
      <c r="AJ22" s="3">
        <v>62.98</v>
      </c>
      <c r="AK22" s="3">
        <v>384.42000999999999</v>
      </c>
      <c r="AL22" s="3">
        <v>415.54998999999998</v>
      </c>
      <c r="AM22" s="3">
        <v>167.63</v>
      </c>
      <c r="AN22" s="3">
        <v>191.2</v>
      </c>
      <c r="AO22" s="3">
        <v>699.5</v>
      </c>
      <c r="AP22" s="3">
        <v>69.349999999999994</v>
      </c>
      <c r="AQ22" s="3">
        <v>195.3</v>
      </c>
      <c r="AR22" s="3">
        <v>75.599999999999994</v>
      </c>
      <c r="AS22" s="3">
        <v>384.25</v>
      </c>
      <c r="AT22" s="3">
        <v>815.79998999999998</v>
      </c>
      <c r="AU22" s="3">
        <v>270.64999</v>
      </c>
    </row>
    <row r="23" spans="1:47">
      <c r="A23" s="34">
        <v>40149</v>
      </c>
      <c r="B23" s="3">
        <v>278.89001000000002</v>
      </c>
      <c r="D23" s="3">
        <v>276.07999000000001</v>
      </c>
      <c r="E23" s="3">
        <v>130.5</v>
      </c>
      <c r="F23" s="3">
        <v>239.5</v>
      </c>
      <c r="G23" s="3">
        <v>361.42000999999999</v>
      </c>
      <c r="H23" s="3">
        <v>230.89</v>
      </c>
      <c r="I23" s="3">
        <v>178.71001000000001</v>
      </c>
      <c r="J23" s="3">
        <v>91.23</v>
      </c>
      <c r="K23" s="3">
        <v>106.28</v>
      </c>
      <c r="L23" s="3"/>
      <c r="M23" s="3">
        <v>535.16998000000001</v>
      </c>
      <c r="N23" s="3">
        <v>324.17998999999998</v>
      </c>
      <c r="O23" s="3">
        <v>22</v>
      </c>
      <c r="P23" s="3">
        <v>257</v>
      </c>
      <c r="Q23" s="3">
        <v>169.71001000000001</v>
      </c>
      <c r="R23" s="3">
        <v>2390.6999500000002</v>
      </c>
      <c r="S23" s="3">
        <v>594.54998999999998</v>
      </c>
      <c r="T23" s="3">
        <v>361.14999</v>
      </c>
      <c r="U23" s="3">
        <v>422.54998999999998</v>
      </c>
      <c r="V23" s="3">
        <v>1100.4499499999999</v>
      </c>
      <c r="W23" s="3">
        <v>296.39999</v>
      </c>
      <c r="X23" s="3">
        <v>330.79998999999998</v>
      </c>
      <c r="Y23" s="3">
        <v>1668.09998</v>
      </c>
      <c r="Z23" s="3">
        <v>736.95001000000002</v>
      </c>
      <c r="AA23" s="3">
        <v>484.64999</v>
      </c>
      <c r="AB23" s="3"/>
      <c r="AC23" s="3">
        <v>556</v>
      </c>
      <c r="AD23" s="3">
        <v>177.3</v>
      </c>
      <c r="AE23" s="3">
        <v>960.54998999999998</v>
      </c>
      <c r="AF23" s="3">
        <v>1197.6999499999999</v>
      </c>
      <c r="AG23" s="3">
        <v>527.95001000000002</v>
      </c>
      <c r="AH23" s="3">
        <v>439.95999</v>
      </c>
      <c r="AI23" s="3">
        <v>142.75</v>
      </c>
      <c r="AJ23" s="3">
        <v>63.52</v>
      </c>
      <c r="AK23" s="3">
        <v>379.79998999999998</v>
      </c>
      <c r="AL23" s="3">
        <v>449.64999</v>
      </c>
      <c r="AM23" s="3">
        <v>164.73</v>
      </c>
      <c r="AN23" s="3">
        <v>173.8</v>
      </c>
      <c r="AO23" s="3">
        <v>664.95001000000002</v>
      </c>
      <c r="AP23" s="3">
        <v>70.75</v>
      </c>
      <c r="AQ23" s="3">
        <v>193</v>
      </c>
      <c r="AR23" s="3">
        <v>76</v>
      </c>
      <c r="AS23" s="3">
        <v>382.75</v>
      </c>
      <c r="AT23" s="3">
        <v>800.29998999999998</v>
      </c>
      <c r="AU23" s="3">
        <v>274.79998999999998</v>
      </c>
    </row>
    <row r="24" spans="1:47">
      <c r="A24" s="34">
        <v>40148</v>
      </c>
      <c r="B24" s="3">
        <v>279.20999</v>
      </c>
      <c r="D24" s="3">
        <v>270.89999</v>
      </c>
      <c r="E24" s="3">
        <v>131.21001000000001</v>
      </c>
      <c r="F24" s="3">
        <v>232.3</v>
      </c>
      <c r="G24" s="3">
        <v>357.94</v>
      </c>
      <c r="H24" s="3">
        <v>229.16</v>
      </c>
      <c r="I24" s="3">
        <v>177.44</v>
      </c>
      <c r="J24" s="3">
        <v>90.68</v>
      </c>
      <c r="K24" s="3">
        <v>104.76</v>
      </c>
      <c r="L24" s="3"/>
      <c r="M24" s="3">
        <v>540.08001999999999</v>
      </c>
      <c r="N24" s="3">
        <v>325.10998999999998</v>
      </c>
      <c r="O24" s="3">
        <v>22.4</v>
      </c>
      <c r="P24" s="3">
        <v>258.04998999999998</v>
      </c>
      <c r="Q24" s="3">
        <v>170.74001000000001</v>
      </c>
      <c r="R24" s="3">
        <v>2398</v>
      </c>
      <c r="S24" s="3">
        <v>605.59997999999996</v>
      </c>
      <c r="T24" s="3">
        <v>361</v>
      </c>
      <c r="U24" s="3">
        <v>411.39999</v>
      </c>
      <c r="V24" s="3">
        <v>1098</v>
      </c>
      <c r="W24" s="3">
        <v>300.89999</v>
      </c>
      <c r="X24" s="3">
        <v>328.79998999999998</v>
      </c>
      <c r="Y24" s="3">
        <v>1686.5500500000001</v>
      </c>
      <c r="Z24" s="3">
        <v>743.70001000000002</v>
      </c>
      <c r="AA24" s="3">
        <v>469.39999</v>
      </c>
      <c r="AB24" s="3"/>
      <c r="AC24" s="3">
        <v>527.70001000000002</v>
      </c>
      <c r="AD24" s="3">
        <v>177.55</v>
      </c>
      <c r="AE24" s="3">
        <v>963.25</v>
      </c>
      <c r="AF24" s="3">
        <v>1197.8800000000001</v>
      </c>
      <c r="AG24" s="3">
        <v>536.70001000000002</v>
      </c>
      <c r="AH24" s="3">
        <v>446.04998999999998</v>
      </c>
      <c r="AI24" s="3">
        <v>142.10001</v>
      </c>
      <c r="AJ24" s="3">
        <v>64.98</v>
      </c>
      <c r="AK24" s="3">
        <v>382.89001000000002</v>
      </c>
      <c r="AL24" s="3">
        <v>374.70001000000002</v>
      </c>
      <c r="AM24" s="3">
        <v>170.3</v>
      </c>
      <c r="AN24" s="3">
        <v>173.10001</v>
      </c>
      <c r="AO24" s="3">
        <v>681.15002000000004</v>
      </c>
      <c r="AP24" s="3">
        <v>69.099999999999994</v>
      </c>
      <c r="AQ24" s="3">
        <v>169.05</v>
      </c>
      <c r="AR24" s="3">
        <v>75.900000000000006</v>
      </c>
      <c r="AS24" s="3">
        <v>391.35001</v>
      </c>
      <c r="AT24" s="3">
        <v>809.40002000000004</v>
      </c>
      <c r="AU24" s="3">
        <v>278.64999</v>
      </c>
    </row>
    <row r="25" spans="1:47">
      <c r="A25" s="34">
        <v>40147</v>
      </c>
      <c r="B25" s="3">
        <v>279.17998999999998</v>
      </c>
      <c r="D25" s="3">
        <v>269.13</v>
      </c>
      <c r="E25" s="3">
        <v>130.72</v>
      </c>
      <c r="F25" s="3">
        <v>235.89999</v>
      </c>
      <c r="G25" s="3">
        <v>353.25</v>
      </c>
      <c r="H25" s="3">
        <v>223.96001000000001</v>
      </c>
      <c r="I25" s="3">
        <v>173.57001</v>
      </c>
      <c r="J25" s="3">
        <v>89.22</v>
      </c>
      <c r="K25" s="3">
        <v>104.58</v>
      </c>
      <c r="L25" s="3"/>
      <c r="M25" s="3">
        <v>514.66998000000001</v>
      </c>
      <c r="N25" s="3">
        <v>320.62</v>
      </c>
      <c r="O25" s="3">
        <v>21.5</v>
      </c>
      <c r="P25" s="3">
        <v>257.10001</v>
      </c>
      <c r="Q25" s="3">
        <v>167.97</v>
      </c>
      <c r="R25" s="3">
        <v>2380.8501000000001</v>
      </c>
      <c r="S25" s="3">
        <v>590.09997999999996</v>
      </c>
      <c r="T25" s="3">
        <v>352</v>
      </c>
      <c r="U25" s="3">
        <v>418.64999</v>
      </c>
      <c r="V25" s="3">
        <v>1063.5</v>
      </c>
      <c r="W25" s="30">
        <v>289.20001000000002</v>
      </c>
      <c r="X25" s="3">
        <v>320</v>
      </c>
      <c r="Y25" s="3">
        <v>1664.09998</v>
      </c>
      <c r="Z25" s="3">
        <v>741.04998999999998</v>
      </c>
      <c r="AA25" s="3">
        <v>455.85001</v>
      </c>
      <c r="AB25" s="3"/>
      <c r="AC25" s="3">
        <v>521.20001000000002</v>
      </c>
      <c r="AD25" s="3">
        <v>175.75</v>
      </c>
      <c r="AE25" s="3">
        <v>957.40002000000004</v>
      </c>
      <c r="AF25" s="3">
        <v>1189.6800499999999</v>
      </c>
      <c r="AG25" s="3">
        <v>527</v>
      </c>
      <c r="AH25" s="3">
        <v>448.75</v>
      </c>
      <c r="AI25" s="3">
        <v>138.10001</v>
      </c>
      <c r="AJ25" s="3">
        <v>61.89</v>
      </c>
      <c r="AK25" s="3">
        <v>377.42998999999998</v>
      </c>
      <c r="AL25" s="3">
        <v>366.10001</v>
      </c>
      <c r="AM25" s="3">
        <v>168.55</v>
      </c>
      <c r="AN25" s="3">
        <v>169.3</v>
      </c>
      <c r="AO25" s="3">
        <v>677</v>
      </c>
      <c r="AP25" s="3">
        <v>68.599999999999994</v>
      </c>
      <c r="AQ25" s="3">
        <v>168.45</v>
      </c>
      <c r="AR25" s="3">
        <v>73.75</v>
      </c>
      <c r="AS25" s="3">
        <v>381.25</v>
      </c>
      <c r="AT25" s="3">
        <v>797.65002000000004</v>
      </c>
      <c r="AU25" s="3">
        <v>285.20001000000002</v>
      </c>
    </row>
    <row r="26" spans="1:47">
      <c r="A26" s="34">
        <v>40144</v>
      </c>
      <c r="B26" s="3">
        <v>271.5</v>
      </c>
      <c r="D26" s="3">
        <v>265.07999000000001</v>
      </c>
      <c r="E26" s="3">
        <v>127.48</v>
      </c>
      <c r="F26" s="3">
        <v>231.95</v>
      </c>
      <c r="G26" s="3">
        <v>350.07001000000002</v>
      </c>
      <c r="H26" s="3">
        <v>224.28998999999999</v>
      </c>
      <c r="I26" s="3">
        <v>170.17999</v>
      </c>
      <c r="J26" s="3">
        <v>86.54</v>
      </c>
      <c r="K26" s="3">
        <v>103.97</v>
      </c>
      <c r="L26" s="3"/>
      <c r="M26" s="3">
        <v>509.54998999999998</v>
      </c>
      <c r="N26" s="3">
        <v>324.66000000000003</v>
      </c>
      <c r="O26" s="3">
        <v>21.65</v>
      </c>
      <c r="P26" s="3">
        <v>256.29998999999998</v>
      </c>
      <c r="Q26" s="3">
        <v>164.00998999999999</v>
      </c>
      <c r="R26" s="3">
        <v>2371.1498999999999</v>
      </c>
      <c r="S26" s="3">
        <v>581.65002000000004</v>
      </c>
      <c r="T26" s="3">
        <v>353.60001</v>
      </c>
      <c r="U26" s="3">
        <v>412.89999</v>
      </c>
      <c r="V26" s="3">
        <v>1045.9499499999999</v>
      </c>
      <c r="W26" s="3">
        <v>292</v>
      </c>
      <c r="X26" s="3">
        <v>320.39999</v>
      </c>
      <c r="Y26" s="3">
        <v>1632.4499499999999</v>
      </c>
      <c r="Z26" s="3">
        <v>737.25</v>
      </c>
      <c r="AA26" s="3">
        <v>444.35001</v>
      </c>
      <c r="AB26" s="3"/>
      <c r="AC26" s="3">
        <v>526.04998999999998</v>
      </c>
      <c r="AD26" s="3">
        <v>171.5</v>
      </c>
      <c r="AE26" s="3">
        <v>949.59997999999996</v>
      </c>
      <c r="AF26" s="3">
        <v>1163.9300499999999</v>
      </c>
      <c r="AG26" s="3">
        <v>520.40002000000004</v>
      </c>
      <c r="AH26" s="3">
        <v>445.60001</v>
      </c>
      <c r="AI26" s="3">
        <v>132.85001</v>
      </c>
      <c r="AJ26" s="3">
        <v>60.76</v>
      </c>
      <c r="AK26" s="3">
        <v>373.56</v>
      </c>
      <c r="AL26" s="3">
        <v>362.25</v>
      </c>
      <c r="AM26" s="3">
        <v>165.48</v>
      </c>
      <c r="AN26" s="3">
        <v>162.30000000000001</v>
      </c>
      <c r="AO26" s="3">
        <v>677.09997999999996</v>
      </c>
      <c r="AP26" s="3">
        <v>64.8</v>
      </c>
      <c r="AQ26" s="3">
        <v>166.3</v>
      </c>
      <c r="AR26" s="3">
        <v>72.400000000000006</v>
      </c>
      <c r="AS26" s="3">
        <v>381.75</v>
      </c>
      <c r="AT26" s="3">
        <v>791.40002000000004</v>
      </c>
      <c r="AU26" s="3">
        <v>284.29998999999998</v>
      </c>
    </row>
    <row r="27" spans="1:47">
      <c r="A27" s="34">
        <v>40143</v>
      </c>
      <c r="B27" s="3">
        <v>267.92998999999998</v>
      </c>
      <c r="D27" s="3">
        <v>264.85001</v>
      </c>
      <c r="E27" s="3">
        <v>128.34</v>
      </c>
      <c r="F27" s="3">
        <v>234.39999</v>
      </c>
      <c r="G27" s="3">
        <v>352.23998999999998</v>
      </c>
      <c r="H27" s="3">
        <v>225.46001000000001</v>
      </c>
      <c r="I27" s="3">
        <v>173.10001</v>
      </c>
      <c r="J27" s="3">
        <v>88.34</v>
      </c>
      <c r="K27" s="3">
        <v>109.34</v>
      </c>
      <c r="L27" s="3"/>
      <c r="M27" s="3">
        <v>512.83001999999999</v>
      </c>
      <c r="N27" s="3">
        <v>329.95999</v>
      </c>
      <c r="O27" s="3">
        <v>22.7</v>
      </c>
      <c r="P27" s="3">
        <v>261.29998999999998</v>
      </c>
      <c r="Q27" s="3">
        <v>168.45</v>
      </c>
      <c r="R27" s="3">
        <v>2360.5</v>
      </c>
      <c r="S27" s="3">
        <v>571.29998999999998</v>
      </c>
      <c r="T27" s="3">
        <v>352.20001000000002</v>
      </c>
      <c r="U27" s="3">
        <v>409.20001000000002</v>
      </c>
      <c r="V27" s="3">
        <v>1063.75</v>
      </c>
      <c r="W27" s="3">
        <v>291.10001</v>
      </c>
      <c r="X27" s="3">
        <v>317.79998999999998</v>
      </c>
      <c r="Y27" s="3">
        <v>1633.90002</v>
      </c>
      <c r="Z27" s="3">
        <v>750.40002000000004</v>
      </c>
      <c r="AA27" s="3">
        <v>429.75</v>
      </c>
      <c r="AB27" s="3"/>
      <c r="AC27" s="3">
        <v>535.15002000000004</v>
      </c>
      <c r="AD27" s="3">
        <v>170.39999</v>
      </c>
      <c r="AE27" s="3">
        <v>959.40002000000004</v>
      </c>
      <c r="AF27" s="3">
        <v>1196.7199700000001</v>
      </c>
      <c r="AG27" s="3">
        <v>546.90002000000004</v>
      </c>
      <c r="AH27" s="3">
        <v>449.39001000000002</v>
      </c>
      <c r="AI27" s="3">
        <v>133.10001</v>
      </c>
      <c r="AJ27" s="3">
        <v>62.15</v>
      </c>
      <c r="AK27" s="3">
        <v>377.57999000000001</v>
      </c>
      <c r="AL27" s="3">
        <v>389.45001000000002</v>
      </c>
      <c r="AM27" s="3">
        <v>168.35001</v>
      </c>
      <c r="AN27" s="3">
        <v>167.85001</v>
      </c>
      <c r="AO27" s="3">
        <v>672.59997999999996</v>
      </c>
      <c r="AP27" s="3">
        <v>65.8</v>
      </c>
      <c r="AQ27" s="3">
        <v>169.25</v>
      </c>
      <c r="AR27" s="3">
        <v>73.5</v>
      </c>
      <c r="AS27" s="3">
        <v>360.14999</v>
      </c>
      <c r="AT27" s="3">
        <v>800.09997999999996</v>
      </c>
      <c r="AU27" s="3">
        <v>286.70001000000002</v>
      </c>
    </row>
    <row r="28" spans="1:47">
      <c r="A28" s="34">
        <v>40142</v>
      </c>
      <c r="B28" s="3">
        <v>277.79001</v>
      </c>
      <c r="D28" s="3">
        <v>265.35001</v>
      </c>
      <c r="E28" s="3">
        <v>129</v>
      </c>
      <c r="F28" s="3">
        <v>242</v>
      </c>
      <c r="G28" s="3">
        <v>360.54001</v>
      </c>
      <c r="H28" s="3">
        <v>232.21001000000001</v>
      </c>
      <c r="I28" s="3">
        <v>180.37</v>
      </c>
      <c r="J28" s="3">
        <v>89.66</v>
      </c>
      <c r="K28" s="3">
        <v>111.38</v>
      </c>
      <c r="L28" s="3"/>
      <c r="M28" s="3">
        <v>529.90002000000004</v>
      </c>
      <c r="N28" s="3">
        <v>333.41</v>
      </c>
      <c r="O28" s="3">
        <v>22.85</v>
      </c>
      <c r="P28" s="3">
        <v>268.89999</v>
      </c>
      <c r="Q28" s="3">
        <v>168.17</v>
      </c>
      <c r="R28" s="3">
        <v>2366.1498999999999</v>
      </c>
      <c r="S28" s="3">
        <v>576.84997999999996</v>
      </c>
      <c r="T28" s="3">
        <v>359</v>
      </c>
      <c r="U28" s="3">
        <v>418.79998999999998</v>
      </c>
      <c r="V28" s="3">
        <v>2194.6999500000002</v>
      </c>
      <c r="W28" s="3">
        <v>297.10001</v>
      </c>
      <c r="X28" s="3">
        <v>326.10001</v>
      </c>
      <c r="Y28" s="3">
        <v>1617.5</v>
      </c>
      <c r="Z28" s="3">
        <v>753.09997999999996</v>
      </c>
      <c r="AA28" s="3">
        <v>422.89999</v>
      </c>
      <c r="AB28" s="3"/>
      <c r="AC28" s="3">
        <v>536.95001000000002</v>
      </c>
      <c r="AD28" s="3">
        <v>170.95</v>
      </c>
      <c r="AE28" s="3">
        <v>962.90002000000004</v>
      </c>
      <c r="AF28" s="3">
        <v>1219.2800299999999</v>
      </c>
      <c r="AG28" s="3">
        <v>563.20001000000002</v>
      </c>
      <c r="AH28" s="3">
        <v>451.01999000000001</v>
      </c>
      <c r="AI28" s="3">
        <v>135</v>
      </c>
      <c r="AJ28" s="3">
        <v>63.35</v>
      </c>
      <c r="AK28" s="3">
        <v>387.29998999999998</v>
      </c>
      <c r="AL28" s="3">
        <v>350.95001000000002</v>
      </c>
      <c r="AM28" s="3">
        <v>171.3</v>
      </c>
      <c r="AN28" s="3">
        <v>172.05</v>
      </c>
      <c r="AO28" s="3">
        <v>669.5</v>
      </c>
      <c r="AP28" s="3">
        <v>66.95</v>
      </c>
      <c r="AQ28" s="3">
        <v>170.7</v>
      </c>
      <c r="AR28" s="3">
        <v>75.099999999999994</v>
      </c>
      <c r="AS28" s="3">
        <v>369.45001000000002</v>
      </c>
      <c r="AT28" s="3">
        <v>794.04998999999998</v>
      </c>
      <c r="AU28" s="3">
        <v>284.25</v>
      </c>
    </row>
    <row r="29" spans="1:47">
      <c r="A29" s="34">
        <v>40141</v>
      </c>
      <c r="B29" s="3">
        <v>278.95999</v>
      </c>
      <c r="D29" s="3">
        <v>267</v>
      </c>
      <c r="E29" s="3">
        <v>128.85001</v>
      </c>
      <c r="F29" s="3">
        <v>232.55</v>
      </c>
      <c r="G29" s="3">
        <v>355.38</v>
      </c>
      <c r="H29" s="3">
        <v>230.56</v>
      </c>
      <c r="I29" s="3">
        <v>181.87</v>
      </c>
      <c r="J29" s="3">
        <v>90.76</v>
      </c>
      <c r="K29" s="3">
        <v>109.35</v>
      </c>
      <c r="L29" s="3"/>
      <c r="M29" s="3">
        <v>535.15002000000004</v>
      </c>
      <c r="N29" s="3">
        <v>334.57001000000002</v>
      </c>
      <c r="O29" s="3">
        <v>23.35</v>
      </c>
      <c r="P29" s="3">
        <v>263.79998999999998</v>
      </c>
      <c r="Q29" s="3">
        <v>169.99001000000001</v>
      </c>
      <c r="R29" s="3">
        <v>2351.8501000000001</v>
      </c>
      <c r="S29" s="3">
        <v>540</v>
      </c>
      <c r="T29" s="3">
        <v>348</v>
      </c>
      <c r="U29" s="3">
        <v>402.85001</v>
      </c>
      <c r="V29" s="3">
        <v>2177.1999500000002</v>
      </c>
      <c r="W29" s="3">
        <v>289.60001</v>
      </c>
      <c r="X29" s="3">
        <v>327.85001</v>
      </c>
      <c r="Y29" s="3">
        <v>1665.25</v>
      </c>
      <c r="Z29" s="3">
        <v>760.75</v>
      </c>
      <c r="AA29" s="3">
        <v>421.04998999999998</v>
      </c>
      <c r="AB29" s="3"/>
      <c r="AC29" s="3">
        <v>538</v>
      </c>
      <c r="AD29" s="3">
        <v>171.95</v>
      </c>
      <c r="AE29" s="3">
        <v>964.70001000000002</v>
      </c>
      <c r="AF29" s="3">
        <v>1217.34998</v>
      </c>
      <c r="AG29" s="3">
        <v>563.15002000000004</v>
      </c>
      <c r="AH29" s="3">
        <v>447.22</v>
      </c>
      <c r="AI29" s="3">
        <v>134.55000000000001</v>
      </c>
      <c r="AJ29" s="3">
        <v>62.23</v>
      </c>
      <c r="AK29" s="3">
        <v>388.29001</v>
      </c>
      <c r="AL29" s="3">
        <v>306</v>
      </c>
      <c r="AM29" s="3">
        <v>169.85001</v>
      </c>
      <c r="AN29" s="3">
        <v>170.89999</v>
      </c>
      <c r="AO29" s="3">
        <v>698.70001000000002</v>
      </c>
      <c r="AP29" s="3">
        <v>69.599999999999994</v>
      </c>
      <c r="AQ29" s="3">
        <v>169.7</v>
      </c>
      <c r="AR29" s="3">
        <v>75.2</v>
      </c>
      <c r="AS29" s="3">
        <v>375.70001000000002</v>
      </c>
      <c r="AT29" s="3">
        <v>783.75</v>
      </c>
      <c r="AU29" s="3">
        <v>279.89999</v>
      </c>
    </row>
    <row r="30" spans="1:47">
      <c r="A30" s="34">
        <v>40140</v>
      </c>
      <c r="B30" s="3">
        <v>281.54001</v>
      </c>
      <c r="D30" s="3">
        <v>266.04998999999998</v>
      </c>
      <c r="E30" s="3">
        <v>129.21001000000001</v>
      </c>
      <c r="F30" s="3">
        <v>234.95</v>
      </c>
      <c r="G30" s="3">
        <v>353.09</v>
      </c>
      <c r="H30" s="3">
        <v>232</v>
      </c>
      <c r="I30" s="3">
        <v>183.45</v>
      </c>
      <c r="J30" s="3">
        <v>92.1</v>
      </c>
      <c r="K30" s="3">
        <v>107.84</v>
      </c>
      <c r="L30" s="3"/>
      <c r="M30" s="3">
        <v>521.75</v>
      </c>
      <c r="N30" s="3">
        <v>329.85998999999998</v>
      </c>
      <c r="O30" s="3">
        <v>23.4</v>
      </c>
      <c r="P30" s="3">
        <v>268.79998999999998</v>
      </c>
      <c r="Q30" s="3">
        <v>170.03</v>
      </c>
      <c r="R30" s="3">
        <v>2367.5</v>
      </c>
      <c r="S30" s="3">
        <v>527.15002000000004</v>
      </c>
      <c r="T30" s="3">
        <v>348.70001000000002</v>
      </c>
      <c r="U30" s="3">
        <v>406.89999</v>
      </c>
      <c r="V30" s="3">
        <v>2194.9499500000002</v>
      </c>
      <c r="W30" s="3">
        <v>289.04998999999998</v>
      </c>
      <c r="X30" s="3">
        <v>322.5</v>
      </c>
      <c r="Y30" s="3">
        <v>1672.0500500000001</v>
      </c>
      <c r="Z30" s="3">
        <v>768.04998999999998</v>
      </c>
      <c r="AA30" s="3">
        <v>421.85001</v>
      </c>
      <c r="AB30" s="3"/>
      <c r="AC30" s="3">
        <v>527.59997999999996</v>
      </c>
      <c r="AD30" s="3">
        <v>172.5</v>
      </c>
      <c r="AE30" s="3">
        <v>955.79998999999998</v>
      </c>
      <c r="AF30" s="3">
        <v>1203.4699700000001</v>
      </c>
      <c r="AG30" s="3">
        <v>569.45001000000002</v>
      </c>
      <c r="AH30" s="3">
        <v>450.85001</v>
      </c>
      <c r="AI30" s="3">
        <v>133.19999999999999</v>
      </c>
      <c r="AJ30" s="3">
        <v>62.87</v>
      </c>
      <c r="AK30" s="3">
        <v>386.94</v>
      </c>
      <c r="AL30" s="3">
        <v>320.14999</v>
      </c>
      <c r="AM30" s="3">
        <v>171.8</v>
      </c>
      <c r="AN30" s="3">
        <v>168.14999</v>
      </c>
      <c r="AO30" s="3">
        <v>692.34997999999996</v>
      </c>
      <c r="AP30" s="3">
        <v>66.25</v>
      </c>
      <c r="AQ30" s="3">
        <v>173</v>
      </c>
      <c r="AR30" s="3">
        <v>75</v>
      </c>
      <c r="AS30" s="3">
        <v>359.95001000000002</v>
      </c>
      <c r="AT30" s="3">
        <v>788.75</v>
      </c>
      <c r="AU30" s="3">
        <v>280.85001</v>
      </c>
    </row>
    <row r="31" spans="1:47">
      <c r="A31" s="34">
        <v>40137</v>
      </c>
      <c r="B31" s="3">
        <v>280.79001</v>
      </c>
      <c r="D31" s="3">
        <v>263.73000999999999</v>
      </c>
      <c r="E31" s="3">
        <v>127.49</v>
      </c>
      <c r="F31" s="3">
        <v>227.8</v>
      </c>
      <c r="G31" s="3">
        <v>350.79998999999998</v>
      </c>
      <c r="H31" s="3">
        <v>233.49001000000001</v>
      </c>
      <c r="I31" s="3">
        <v>179.39999</v>
      </c>
      <c r="J31" s="3">
        <v>90.15</v>
      </c>
      <c r="K31" s="3">
        <v>108.06</v>
      </c>
      <c r="L31" s="3"/>
      <c r="M31" s="3">
        <v>520.09997999999996</v>
      </c>
      <c r="N31" s="3">
        <v>337.67998999999998</v>
      </c>
      <c r="O31" s="3">
        <v>23.4</v>
      </c>
      <c r="P31" s="3">
        <v>259.89999</v>
      </c>
      <c r="Q31" s="3">
        <v>169.10001</v>
      </c>
      <c r="R31" s="3">
        <v>2320.5</v>
      </c>
      <c r="S31" s="3">
        <v>520.79998999999998</v>
      </c>
      <c r="T31" s="3">
        <v>341.79998999999998</v>
      </c>
      <c r="U31" s="3">
        <v>390.29998999999998</v>
      </c>
      <c r="V31" s="3">
        <v>2123.3000499999998</v>
      </c>
      <c r="W31" s="3">
        <v>291.60001</v>
      </c>
      <c r="X31" s="3">
        <v>308.75</v>
      </c>
      <c r="Y31" s="3">
        <v>1679.59998</v>
      </c>
      <c r="Z31" s="3">
        <v>767.95001000000002</v>
      </c>
      <c r="AA31" s="3">
        <v>422.64999</v>
      </c>
      <c r="AB31" s="3"/>
      <c r="AC31" s="3">
        <v>527.5</v>
      </c>
      <c r="AD31" s="3">
        <v>175.45</v>
      </c>
      <c r="AE31" s="3">
        <v>916.15002000000004</v>
      </c>
      <c r="AF31" s="3">
        <v>1213.34998</v>
      </c>
      <c r="AG31" s="3">
        <v>562.04998999999998</v>
      </c>
      <c r="AH31" s="3">
        <v>452.28</v>
      </c>
      <c r="AI31" s="3">
        <v>134.60001</v>
      </c>
      <c r="AJ31" s="3">
        <v>61.2</v>
      </c>
      <c r="AK31" s="3">
        <v>389.42998999999998</v>
      </c>
      <c r="AL31" s="3">
        <v>300.54998999999998</v>
      </c>
      <c r="AM31" s="3">
        <v>163.05000000000001</v>
      </c>
      <c r="AN31" s="3">
        <v>170.10001</v>
      </c>
      <c r="AO31" s="3">
        <v>714.15002000000004</v>
      </c>
      <c r="AP31" s="3">
        <v>65.5</v>
      </c>
      <c r="AQ31" s="3">
        <v>169.60001</v>
      </c>
      <c r="AR31" s="3">
        <v>74.95</v>
      </c>
      <c r="AS31" s="3">
        <v>360.64999</v>
      </c>
      <c r="AT31" s="3">
        <v>766.09997999999996</v>
      </c>
      <c r="AU31" s="3">
        <v>276.60001</v>
      </c>
    </row>
    <row r="32" spans="1:47">
      <c r="A32" s="34">
        <v>40136</v>
      </c>
      <c r="B32" s="3">
        <v>282.14001000000002</v>
      </c>
      <c r="D32" s="3">
        <v>260.04998999999998</v>
      </c>
      <c r="E32" s="3">
        <v>127.27</v>
      </c>
      <c r="F32" s="3">
        <v>230.60001</v>
      </c>
      <c r="G32" s="3">
        <v>343.91</v>
      </c>
      <c r="H32" s="3">
        <v>228.14</v>
      </c>
      <c r="I32" s="3">
        <v>177.28998999999999</v>
      </c>
      <c r="J32" s="3">
        <v>90.84</v>
      </c>
      <c r="K32" s="3">
        <v>106.15</v>
      </c>
      <c r="L32" s="3"/>
      <c r="M32" s="3">
        <v>506.95001000000002</v>
      </c>
      <c r="N32" s="3">
        <v>336.66</v>
      </c>
      <c r="O32" s="3">
        <v>23.55</v>
      </c>
      <c r="P32" s="3">
        <v>256.64999</v>
      </c>
      <c r="Q32" s="3">
        <v>168.98</v>
      </c>
      <c r="R32" s="3">
        <v>2274.75</v>
      </c>
      <c r="S32" s="3">
        <v>507.89999</v>
      </c>
      <c r="T32" s="3">
        <v>335.79998999999998</v>
      </c>
      <c r="U32" s="3">
        <v>387.20001000000002</v>
      </c>
      <c r="V32" s="3">
        <v>2083.8000499999998</v>
      </c>
      <c r="W32" s="3">
        <v>290.29998999999998</v>
      </c>
      <c r="X32" s="3">
        <v>304.10001</v>
      </c>
      <c r="Y32" s="3">
        <v>1705.25</v>
      </c>
      <c r="Z32" s="3">
        <v>761.25</v>
      </c>
      <c r="AA32" s="3">
        <v>417.29998999999998</v>
      </c>
      <c r="AB32" s="3"/>
      <c r="AC32" s="3">
        <v>530.15002000000004</v>
      </c>
      <c r="AD32" s="3">
        <v>175</v>
      </c>
      <c r="AE32" s="3">
        <v>910.90002000000004</v>
      </c>
      <c r="AF32" s="3">
        <v>1204.9699700000001</v>
      </c>
      <c r="AG32" s="3">
        <v>555.79998999999998</v>
      </c>
      <c r="AH32" s="3">
        <v>452.51001000000002</v>
      </c>
      <c r="AI32" s="3">
        <v>130.10001</v>
      </c>
      <c r="AJ32" s="3">
        <v>60.96</v>
      </c>
      <c r="AK32" s="3">
        <v>387.69</v>
      </c>
      <c r="AL32" s="3">
        <v>294.64999</v>
      </c>
      <c r="AM32" s="3">
        <v>164.07001</v>
      </c>
      <c r="AN32" s="3">
        <v>166.75</v>
      </c>
      <c r="AO32" s="3">
        <v>717.15002000000004</v>
      </c>
      <c r="AP32" s="3">
        <v>64</v>
      </c>
      <c r="AQ32" s="3">
        <v>174.5</v>
      </c>
      <c r="AR32" s="3">
        <v>74.8</v>
      </c>
      <c r="AS32" s="3">
        <v>358.70001000000002</v>
      </c>
      <c r="AT32" s="3">
        <v>733.34997999999996</v>
      </c>
      <c r="AU32" s="3">
        <v>275.5</v>
      </c>
    </row>
    <row r="33" spans="1:47">
      <c r="A33" s="34">
        <v>40135</v>
      </c>
      <c r="B33" s="3">
        <v>279.60998999999998</v>
      </c>
      <c r="D33" s="3">
        <v>262.07999000000001</v>
      </c>
      <c r="E33" s="3">
        <v>127.69</v>
      </c>
      <c r="F33" s="3">
        <v>230.85001</v>
      </c>
      <c r="G33" s="3">
        <v>349.92000999999999</v>
      </c>
      <c r="H33" s="3">
        <v>232.78</v>
      </c>
      <c r="I33" s="3">
        <v>181.10001</v>
      </c>
      <c r="J33" s="3">
        <v>89.75</v>
      </c>
      <c r="K33" s="3">
        <v>106.87</v>
      </c>
      <c r="L33" s="3"/>
      <c r="M33" s="3">
        <v>514.33001999999999</v>
      </c>
      <c r="N33" s="3">
        <v>334.48000999999999</v>
      </c>
      <c r="O33" s="3">
        <v>23.7</v>
      </c>
      <c r="P33" s="3">
        <v>258.75</v>
      </c>
      <c r="Q33" s="3">
        <v>167.74001000000001</v>
      </c>
      <c r="R33" s="3">
        <v>2292.3501000000001</v>
      </c>
      <c r="S33" s="3">
        <v>514.95001000000002</v>
      </c>
      <c r="T33" s="3">
        <v>338.54998999999998</v>
      </c>
      <c r="U33" s="3">
        <v>387.39999</v>
      </c>
      <c r="V33" s="3">
        <v>2100.0500499999998</v>
      </c>
      <c r="W33" s="3">
        <v>294.04998999999998</v>
      </c>
      <c r="X33" s="3">
        <v>309.10001</v>
      </c>
      <c r="Y33" s="3">
        <v>1678.84998</v>
      </c>
      <c r="Z33" s="3">
        <v>772.59997999999996</v>
      </c>
      <c r="AA33" s="3">
        <v>422.35001</v>
      </c>
      <c r="AB33" s="3"/>
      <c r="AC33" s="3">
        <v>530.09997999999996</v>
      </c>
      <c r="AD33" s="3">
        <v>180.55</v>
      </c>
      <c r="AE33" s="3">
        <v>913.29998999999998</v>
      </c>
      <c r="AF33" s="3">
        <v>1216.65002</v>
      </c>
      <c r="AG33" s="3">
        <v>575.95001000000002</v>
      </c>
      <c r="AH33" s="3">
        <v>454.92000999999999</v>
      </c>
      <c r="AI33" s="3">
        <v>134.64999</v>
      </c>
      <c r="AJ33" s="3">
        <v>62.31</v>
      </c>
      <c r="AK33" s="3">
        <v>386.76001000000002</v>
      </c>
      <c r="AL33" s="3">
        <v>307.39999</v>
      </c>
      <c r="AM33" s="3">
        <v>169.88</v>
      </c>
      <c r="AN33" s="3">
        <v>175.5</v>
      </c>
      <c r="AO33" s="3">
        <v>740.70001000000002</v>
      </c>
      <c r="AP33" s="3">
        <v>65.7</v>
      </c>
      <c r="AQ33" s="3">
        <v>186.3</v>
      </c>
      <c r="AR33" s="3">
        <v>77</v>
      </c>
      <c r="AS33" s="3">
        <v>364.10001</v>
      </c>
      <c r="AT33" s="3">
        <v>729.25</v>
      </c>
      <c r="AU33" s="3">
        <v>276.75</v>
      </c>
    </row>
    <row r="34" spans="1:47">
      <c r="A34" s="34">
        <v>40134</v>
      </c>
      <c r="B34" s="3">
        <v>284.10998999999998</v>
      </c>
      <c r="D34" s="3">
        <v>260.73000999999999</v>
      </c>
      <c r="E34" s="3">
        <v>127.3</v>
      </c>
      <c r="F34" s="3">
        <v>231</v>
      </c>
      <c r="G34" s="3">
        <v>349.92998999999998</v>
      </c>
      <c r="H34" s="3">
        <v>235.07001</v>
      </c>
      <c r="I34" s="3">
        <v>184.11</v>
      </c>
      <c r="J34" s="3">
        <v>90.64</v>
      </c>
      <c r="K34" s="3">
        <v>108.91</v>
      </c>
      <c r="L34" s="3"/>
      <c r="M34" s="3">
        <v>517.33001999999999</v>
      </c>
      <c r="N34" s="3">
        <v>327.42000999999999</v>
      </c>
      <c r="O34" s="3">
        <v>22.45</v>
      </c>
      <c r="P34" s="3">
        <v>254.64999</v>
      </c>
      <c r="Q34" s="3">
        <v>167.78</v>
      </c>
      <c r="R34" s="3">
        <v>2316.1999500000002</v>
      </c>
      <c r="S34" s="3">
        <v>519.84997999999996</v>
      </c>
      <c r="T34" s="3">
        <v>346.75</v>
      </c>
      <c r="U34" s="3">
        <v>388</v>
      </c>
      <c r="V34" s="3">
        <v>2132.3501000000001</v>
      </c>
      <c r="W34" s="3">
        <v>298.75</v>
      </c>
      <c r="X34" s="3">
        <v>304.35001</v>
      </c>
      <c r="Y34" s="3">
        <v>1667.90002</v>
      </c>
      <c r="Z34" s="3">
        <v>761.40002000000004</v>
      </c>
      <c r="AA34" s="3">
        <v>415.04998999999998</v>
      </c>
      <c r="AB34" s="3"/>
      <c r="AC34" s="3">
        <v>521</v>
      </c>
      <c r="AD34" s="3">
        <v>183.25</v>
      </c>
      <c r="AE34" s="3">
        <v>916.40002000000004</v>
      </c>
      <c r="AF34" s="3">
        <v>1199.15002</v>
      </c>
      <c r="AG34" s="3">
        <v>569.45001000000002</v>
      </c>
      <c r="AH34" s="3">
        <v>455.17000999999999</v>
      </c>
      <c r="AI34" s="3">
        <v>135.14999</v>
      </c>
      <c r="AJ34" s="3">
        <v>62.4</v>
      </c>
      <c r="AK34" s="3">
        <v>385.5</v>
      </c>
      <c r="AL34" s="3">
        <v>313.75</v>
      </c>
      <c r="AM34" s="3">
        <v>168.5</v>
      </c>
      <c r="AN34" s="3">
        <v>173.89999</v>
      </c>
      <c r="AO34" s="3">
        <v>779.45001000000002</v>
      </c>
      <c r="AP34" s="3">
        <v>65.95</v>
      </c>
      <c r="AQ34" s="3">
        <v>185.7</v>
      </c>
      <c r="AR34" s="3">
        <v>76.25</v>
      </c>
      <c r="AS34" s="3">
        <v>363.60001</v>
      </c>
      <c r="AT34" s="3">
        <v>730</v>
      </c>
      <c r="AU34" s="3">
        <v>276.60001</v>
      </c>
    </row>
    <row r="35" spans="1:47">
      <c r="A35" s="34">
        <v>40133</v>
      </c>
      <c r="B35" s="3">
        <v>285.95999</v>
      </c>
      <c r="D35" s="3">
        <v>264.92000999999999</v>
      </c>
      <c r="E35" s="3">
        <v>128.47999999999999</v>
      </c>
      <c r="F35" s="3">
        <v>233.85001</v>
      </c>
      <c r="G35" s="3">
        <v>344.72</v>
      </c>
      <c r="H35" s="3">
        <v>234.55</v>
      </c>
      <c r="I35" s="3">
        <v>183.86</v>
      </c>
      <c r="J35" s="3">
        <v>87.79</v>
      </c>
      <c r="K35" s="3">
        <v>108.46</v>
      </c>
      <c r="L35" s="3"/>
      <c r="M35" s="3">
        <v>524.45001000000002</v>
      </c>
      <c r="N35" s="3">
        <v>334.45999</v>
      </c>
      <c r="O35" s="3">
        <v>21.95</v>
      </c>
      <c r="P35" s="3">
        <v>255.60001</v>
      </c>
      <c r="Q35" s="3">
        <v>167.59</v>
      </c>
      <c r="R35" s="3">
        <v>2336.8000499999998</v>
      </c>
      <c r="S35" s="3">
        <v>523.09997999999996</v>
      </c>
      <c r="T35" s="3">
        <v>347.70001000000002</v>
      </c>
      <c r="U35" s="3">
        <v>385.45001000000002</v>
      </c>
      <c r="V35" s="3">
        <v>2153.6001000000001</v>
      </c>
      <c r="W35" s="3">
        <v>295.79998999999998</v>
      </c>
      <c r="X35" s="3">
        <v>304.04998999999998</v>
      </c>
      <c r="Y35" s="3">
        <v>1665.25</v>
      </c>
      <c r="Z35" s="3">
        <v>774.45001000000002</v>
      </c>
      <c r="AA35" s="3">
        <v>412.60001</v>
      </c>
      <c r="AB35" s="3"/>
      <c r="AC35" s="3">
        <v>525.04998999999998</v>
      </c>
      <c r="AD35" s="3">
        <v>188.35001</v>
      </c>
      <c r="AE35" s="3">
        <v>892.90002000000004</v>
      </c>
      <c r="AF35" s="3">
        <v>1175.9699700000001</v>
      </c>
      <c r="AG35" s="3">
        <v>570.59997999999996</v>
      </c>
      <c r="AH35" s="3">
        <v>454.67998999999998</v>
      </c>
      <c r="AI35" s="3">
        <v>134.39999</v>
      </c>
      <c r="AJ35" s="3">
        <v>62.18</v>
      </c>
      <c r="AK35" s="3">
        <v>382.62</v>
      </c>
      <c r="AL35" s="3">
        <v>283.29998999999998</v>
      </c>
      <c r="AM35" s="3">
        <v>166.32001</v>
      </c>
      <c r="AN35" s="3">
        <v>169.2</v>
      </c>
      <c r="AO35" s="3">
        <v>760.40002000000004</v>
      </c>
      <c r="AP35" s="3">
        <v>65.099999999999994</v>
      </c>
      <c r="AQ35" s="3">
        <v>187.89999</v>
      </c>
      <c r="AR35" s="3">
        <v>77.45</v>
      </c>
      <c r="AS35" s="3">
        <v>369.45001000000002</v>
      </c>
      <c r="AT35" s="3">
        <v>745</v>
      </c>
      <c r="AU35" s="3">
        <v>274.29998999999998</v>
      </c>
    </row>
    <row r="36" spans="1:47">
      <c r="A36" s="34">
        <v>40130</v>
      </c>
      <c r="B36" s="3">
        <v>285.92998999999998</v>
      </c>
      <c r="D36" s="3">
        <v>264.98000999999999</v>
      </c>
      <c r="E36" s="3">
        <v>128.34</v>
      </c>
      <c r="F36" s="3">
        <v>232.10001</v>
      </c>
      <c r="G36" s="3">
        <v>344.45001000000002</v>
      </c>
      <c r="H36" s="3">
        <v>229.99001000000001</v>
      </c>
      <c r="I36" s="3">
        <v>181.78998999999999</v>
      </c>
      <c r="J36" s="3">
        <v>87.18</v>
      </c>
      <c r="K36" s="3">
        <v>108.41</v>
      </c>
      <c r="L36" s="3"/>
      <c r="M36" s="3">
        <v>514.84997999999996</v>
      </c>
      <c r="N36" s="3">
        <v>334.28</v>
      </c>
      <c r="O36" s="3">
        <v>21.1</v>
      </c>
      <c r="P36" s="3">
        <v>254.5</v>
      </c>
      <c r="Q36" s="3">
        <v>166.75</v>
      </c>
      <c r="R36" s="3">
        <v>2289.5500499999998</v>
      </c>
      <c r="S36" s="3">
        <v>522.34997999999996</v>
      </c>
      <c r="T36" s="3">
        <v>352.10001</v>
      </c>
      <c r="U36" s="3">
        <v>377.35001</v>
      </c>
      <c r="V36" s="3">
        <v>2119.5</v>
      </c>
      <c r="W36" s="3">
        <v>294.70001000000002</v>
      </c>
      <c r="X36" s="3">
        <v>304.04998999999998</v>
      </c>
      <c r="Y36" s="3">
        <v>1636.90002</v>
      </c>
      <c r="Z36" s="3">
        <v>763.15002000000004</v>
      </c>
      <c r="AA36" s="3">
        <v>412.29998999999998</v>
      </c>
      <c r="AB36" s="3"/>
      <c r="AC36" s="3">
        <v>523.15002000000004</v>
      </c>
      <c r="AD36" s="3">
        <v>185.05</v>
      </c>
      <c r="AE36" s="3">
        <v>899.15002000000004</v>
      </c>
      <c r="AF36" s="3">
        <v>1179.84998</v>
      </c>
      <c r="AG36" s="3">
        <v>558.75</v>
      </c>
      <c r="AH36" s="3">
        <v>454.13</v>
      </c>
      <c r="AI36" s="3">
        <v>130.85001</v>
      </c>
      <c r="AJ36" s="3">
        <v>61.67</v>
      </c>
      <c r="AK36" s="3">
        <v>379.73998999999998</v>
      </c>
      <c r="AL36" s="3">
        <v>282.35001</v>
      </c>
      <c r="AM36" s="3">
        <v>168.35001</v>
      </c>
      <c r="AN36" s="3">
        <v>164.64999</v>
      </c>
      <c r="AO36" s="3">
        <v>772.5</v>
      </c>
      <c r="AP36" s="3">
        <v>64.55</v>
      </c>
      <c r="AQ36" s="3">
        <v>186.25</v>
      </c>
      <c r="AR36" s="3">
        <v>76.900000000000006</v>
      </c>
      <c r="AS36" s="3">
        <v>371.5</v>
      </c>
      <c r="AT36" s="3">
        <v>738.84997999999996</v>
      </c>
      <c r="AU36" s="3">
        <v>269.79998999999998</v>
      </c>
    </row>
    <row r="37" spans="1:47">
      <c r="A37" s="34">
        <v>40129</v>
      </c>
      <c r="B37" s="3">
        <v>290.85998999999998</v>
      </c>
      <c r="D37" s="3">
        <v>267.39999</v>
      </c>
      <c r="E37" s="3">
        <v>128.00998999999999</v>
      </c>
      <c r="F37" s="3">
        <v>232</v>
      </c>
      <c r="G37" s="3">
        <v>343.31</v>
      </c>
      <c r="H37" s="3">
        <v>229.36</v>
      </c>
      <c r="I37" s="3">
        <v>178.52</v>
      </c>
      <c r="J37" s="3">
        <v>86.64</v>
      </c>
      <c r="K37" s="3">
        <v>108.72</v>
      </c>
      <c r="L37" s="3"/>
      <c r="M37" s="3">
        <v>518.66998000000001</v>
      </c>
      <c r="N37" s="3">
        <v>335.32999000000001</v>
      </c>
      <c r="O37" s="3">
        <v>21.65</v>
      </c>
      <c r="P37" s="3">
        <v>252.95</v>
      </c>
      <c r="Q37" s="3">
        <v>165.87</v>
      </c>
      <c r="R37" s="3">
        <v>2267.0500499999998</v>
      </c>
      <c r="S37" s="3">
        <v>513.95001000000002</v>
      </c>
      <c r="T37" s="3">
        <v>347.89999</v>
      </c>
      <c r="U37" s="3">
        <v>377.89999</v>
      </c>
      <c r="V37" s="3">
        <v>2101.25</v>
      </c>
      <c r="W37" s="3">
        <v>295.20001000000002</v>
      </c>
      <c r="X37" s="3">
        <v>304.60001</v>
      </c>
      <c r="Y37" s="3">
        <v>1599.59998</v>
      </c>
      <c r="Z37" s="3">
        <v>768.54998999999998</v>
      </c>
      <c r="AA37" s="3">
        <v>412.10001</v>
      </c>
      <c r="AB37" s="3"/>
      <c r="AC37" s="3">
        <v>525.45001000000002</v>
      </c>
      <c r="AD37" s="3">
        <v>185.39999</v>
      </c>
      <c r="AE37" s="3">
        <v>907.20001000000002</v>
      </c>
      <c r="AF37" s="3">
        <v>1163.1999499999999</v>
      </c>
      <c r="AG37" s="3">
        <v>549.84997999999996</v>
      </c>
      <c r="AH37" s="3">
        <v>453.41</v>
      </c>
      <c r="AI37" s="3">
        <v>129.05000000000001</v>
      </c>
      <c r="AJ37" s="3">
        <v>62.7</v>
      </c>
      <c r="AK37" s="3">
        <v>374.70001000000002</v>
      </c>
      <c r="AL37" s="3">
        <v>282.89999</v>
      </c>
      <c r="AM37" s="3">
        <v>166.67999</v>
      </c>
      <c r="AN37" s="3">
        <v>164.64999</v>
      </c>
      <c r="AO37" s="3">
        <v>757.25</v>
      </c>
      <c r="AP37" s="3">
        <v>65.349999999999994</v>
      </c>
      <c r="AQ37" s="3">
        <v>189.3</v>
      </c>
      <c r="AR37" s="3">
        <v>77.95</v>
      </c>
      <c r="AS37" s="3">
        <v>374.89999</v>
      </c>
      <c r="AT37" s="3">
        <v>737.29998999999998</v>
      </c>
      <c r="AU37" s="3">
        <v>264.39999</v>
      </c>
    </row>
    <row r="38" spans="1:47">
      <c r="A38" s="34">
        <v>40128</v>
      </c>
      <c r="B38" s="3">
        <v>294.57001000000002</v>
      </c>
      <c r="D38" s="3">
        <v>269.82999000000001</v>
      </c>
      <c r="E38" s="3">
        <v>128.19999999999999</v>
      </c>
      <c r="F38" s="3">
        <v>224.55</v>
      </c>
      <c r="G38" s="3">
        <v>347.17000999999999</v>
      </c>
      <c r="H38" s="3">
        <v>237.82001</v>
      </c>
      <c r="I38" s="3">
        <v>184.89999</v>
      </c>
      <c r="J38" s="3">
        <v>87.33</v>
      </c>
      <c r="K38" s="3">
        <v>111.2</v>
      </c>
      <c r="L38" s="3"/>
      <c r="M38" s="3">
        <v>516.45001000000002</v>
      </c>
      <c r="N38" s="3">
        <v>338.38</v>
      </c>
      <c r="O38" s="3">
        <v>21.6</v>
      </c>
      <c r="P38" s="3">
        <v>256.85001</v>
      </c>
      <c r="Q38" s="3">
        <v>168.47</v>
      </c>
      <c r="R38" s="3">
        <v>2257.75</v>
      </c>
      <c r="S38" s="3">
        <v>518.15002000000004</v>
      </c>
      <c r="T38" s="3">
        <v>354.39999</v>
      </c>
      <c r="U38" s="3">
        <v>383.39999</v>
      </c>
      <c r="V38" s="3">
        <v>2114</v>
      </c>
      <c r="W38" s="3">
        <v>300.39999</v>
      </c>
      <c r="X38" s="3">
        <v>304.75</v>
      </c>
      <c r="Y38" s="3">
        <v>1596.0500500000001</v>
      </c>
      <c r="Z38" s="3">
        <v>764.70001000000002</v>
      </c>
      <c r="AA38" s="3">
        <v>416.79998999999998</v>
      </c>
      <c r="AB38" s="3"/>
      <c r="AC38" s="3">
        <v>532.59997999999996</v>
      </c>
      <c r="AD38" s="3">
        <v>186.25</v>
      </c>
      <c r="AE38" s="3">
        <v>914</v>
      </c>
      <c r="AF38" s="3">
        <v>1153.3800000000001</v>
      </c>
      <c r="AG38" s="3">
        <v>549.15002000000004</v>
      </c>
      <c r="AH38" s="3">
        <v>449.48000999999999</v>
      </c>
      <c r="AI38" s="3">
        <v>131.85001</v>
      </c>
      <c r="AJ38" s="3">
        <v>63.76</v>
      </c>
      <c r="AK38" s="3">
        <v>369.98998999999998</v>
      </c>
      <c r="AL38" s="3">
        <v>279.70001000000002</v>
      </c>
      <c r="AM38" s="3">
        <v>161.38</v>
      </c>
      <c r="AN38" s="3">
        <v>166.75</v>
      </c>
      <c r="AO38" s="3">
        <v>770.59997999999996</v>
      </c>
      <c r="AP38" s="3">
        <v>64.7</v>
      </c>
      <c r="AQ38" s="3">
        <v>188.60001</v>
      </c>
      <c r="AR38" s="3">
        <v>78.650000000000006</v>
      </c>
      <c r="AS38" s="3">
        <v>370.35001</v>
      </c>
      <c r="AT38" s="3">
        <v>732.5</v>
      </c>
      <c r="AU38" s="3">
        <v>265.75</v>
      </c>
    </row>
    <row r="39" spans="1:47">
      <c r="A39" s="34">
        <v>40127</v>
      </c>
      <c r="B39" s="3">
        <v>286.82001000000002</v>
      </c>
      <c r="D39" s="3">
        <v>265.88</v>
      </c>
      <c r="E39" s="3">
        <v>127.85</v>
      </c>
      <c r="F39" s="3">
        <v>217.05</v>
      </c>
      <c r="G39" s="3">
        <v>340.69</v>
      </c>
      <c r="H39" s="3">
        <v>236.89</v>
      </c>
      <c r="I39" s="3">
        <v>179.31</v>
      </c>
      <c r="J39" s="3">
        <v>86.17</v>
      </c>
      <c r="K39" s="3">
        <v>107.33</v>
      </c>
      <c r="L39" s="3"/>
      <c r="M39" s="3">
        <v>501.35001</v>
      </c>
      <c r="N39" s="3">
        <v>333.92998999999998</v>
      </c>
      <c r="O39" s="3">
        <v>21.9</v>
      </c>
      <c r="P39" s="3">
        <v>257.45001000000002</v>
      </c>
      <c r="Q39" s="3">
        <v>167.60001</v>
      </c>
      <c r="R39" s="3">
        <v>2218.25</v>
      </c>
      <c r="S39" s="3">
        <v>527.29998999999998</v>
      </c>
      <c r="T39" s="3">
        <v>356.5</v>
      </c>
      <c r="U39" s="3">
        <v>369.60001</v>
      </c>
      <c r="V39" s="3">
        <v>2054.5</v>
      </c>
      <c r="W39" s="3">
        <v>305.95001000000002</v>
      </c>
      <c r="X39" s="3">
        <v>300.54998999999998</v>
      </c>
      <c r="Y39" s="3">
        <v>1584.34998</v>
      </c>
      <c r="Z39" s="3">
        <v>741.75</v>
      </c>
      <c r="AA39" s="3">
        <v>405.60001</v>
      </c>
      <c r="AB39" s="3"/>
      <c r="AC39" s="3">
        <v>534.59997999999996</v>
      </c>
      <c r="AD39" s="3">
        <v>181.2</v>
      </c>
      <c r="AE39" s="3">
        <v>910.09997999999996</v>
      </c>
      <c r="AF39" s="3">
        <v>1108.9699700000001</v>
      </c>
      <c r="AG39" s="3">
        <v>528.15002000000004</v>
      </c>
      <c r="AH39" s="3">
        <v>443.37</v>
      </c>
      <c r="AI39" s="3">
        <v>126.5</v>
      </c>
      <c r="AJ39" s="3">
        <v>60.63</v>
      </c>
      <c r="AK39" s="3">
        <v>356.22</v>
      </c>
      <c r="AL39" s="3">
        <v>278.45001000000002</v>
      </c>
      <c r="AM39" s="3">
        <v>152.69999999999999</v>
      </c>
      <c r="AN39" s="3">
        <v>165.45</v>
      </c>
      <c r="AO39" s="3">
        <v>736.29998999999998</v>
      </c>
      <c r="AP39" s="3">
        <v>61.35</v>
      </c>
      <c r="AQ39" s="3">
        <v>186.25</v>
      </c>
      <c r="AR39" s="3">
        <v>72.45</v>
      </c>
      <c r="AS39" s="3">
        <v>358.54998999999998</v>
      </c>
      <c r="AT39" s="3">
        <v>718.65002000000004</v>
      </c>
      <c r="AU39" s="3">
        <v>263.85001</v>
      </c>
    </row>
    <row r="40" spans="1:47">
      <c r="A40" s="34">
        <v>40126</v>
      </c>
      <c r="B40" s="3">
        <v>276.10998999999998</v>
      </c>
      <c r="D40" s="3">
        <v>265.01999000000001</v>
      </c>
      <c r="E40" s="3">
        <v>127.33</v>
      </c>
      <c r="F40" s="3">
        <v>209.14999</v>
      </c>
      <c r="G40" s="3">
        <v>341.48998999999998</v>
      </c>
      <c r="H40" s="3">
        <v>231.82001</v>
      </c>
      <c r="I40" s="3">
        <v>177.7</v>
      </c>
      <c r="J40" s="3">
        <v>85.89</v>
      </c>
      <c r="K40" s="3">
        <v>107.97</v>
      </c>
      <c r="L40" s="3"/>
      <c r="M40" s="3">
        <v>501.82999000000001</v>
      </c>
      <c r="N40" s="3">
        <v>334.35001</v>
      </c>
      <c r="O40" s="3">
        <v>21.8</v>
      </c>
      <c r="P40" s="3">
        <v>259.04998999999998</v>
      </c>
      <c r="Q40" s="3">
        <v>168.99001000000001</v>
      </c>
      <c r="R40" s="3">
        <v>2235.1001000000001</v>
      </c>
      <c r="S40" s="3">
        <v>518.25</v>
      </c>
      <c r="T40" s="3">
        <v>351.75</v>
      </c>
      <c r="U40" s="3">
        <v>374.64999</v>
      </c>
      <c r="V40" s="3">
        <v>2024.40002</v>
      </c>
      <c r="W40" s="3">
        <v>307.04998999999998</v>
      </c>
      <c r="X40" s="3">
        <v>294.39999</v>
      </c>
      <c r="Y40" s="3">
        <v>1583</v>
      </c>
      <c r="Z40" s="3">
        <v>752.09997999999996</v>
      </c>
      <c r="AA40" s="3">
        <v>415.85001</v>
      </c>
      <c r="AB40" s="3"/>
      <c r="AC40" s="3">
        <v>538.34997999999996</v>
      </c>
      <c r="AD40" s="3">
        <v>184.60001</v>
      </c>
      <c r="AE40" s="3">
        <v>883.40002000000004</v>
      </c>
      <c r="AF40" s="3">
        <v>1116.0500500000001</v>
      </c>
      <c r="AG40" s="3">
        <v>530.90002000000004</v>
      </c>
      <c r="AH40" s="3">
        <v>448.76001000000002</v>
      </c>
      <c r="AI40" s="3">
        <v>129.44999999999999</v>
      </c>
      <c r="AJ40" s="3">
        <v>60.7</v>
      </c>
      <c r="AK40" s="3">
        <v>361.85998999999998</v>
      </c>
      <c r="AL40" s="3">
        <v>279.85001</v>
      </c>
      <c r="AM40" s="3">
        <v>156.02000000000001</v>
      </c>
      <c r="AN40" s="3">
        <v>165.14999</v>
      </c>
      <c r="AO40" s="3">
        <v>738.34997999999996</v>
      </c>
      <c r="AP40" s="3">
        <v>61.4</v>
      </c>
      <c r="AQ40" s="3">
        <v>188.85001</v>
      </c>
      <c r="AR40" s="3">
        <v>71.95</v>
      </c>
      <c r="AS40" s="3">
        <v>359.54998999999998</v>
      </c>
      <c r="AT40" s="3">
        <v>719.65002000000004</v>
      </c>
      <c r="AU40" s="3">
        <v>271.39999</v>
      </c>
    </row>
    <row r="41" spans="1:47">
      <c r="A41" s="34">
        <v>40123</v>
      </c>
      <c r="B41" s="3">
        <v>272</v>
      </c>
      <c r="D41" s="3">
        <v>264.29998999999998</v>
      </c>
      <c r="E41" s="3">
        <v>122.66</v>
      </c>
      <c r="F41" s="3">
        <v>205</v>
      </c>
      <c r="G41" s="3">
        <v>328</v>
      </c>
      <c r="H41" s="3">
        <v>220.5</v>
      </c>
      <c r="I41" s="3">
        <v>169.71001000000001</v>
      </c>
      <c r="J41" s="3">
        <v>85.26</v>
      </c>
      <c r="K41" s="3">
        <v>104.79</v>
      </c>
      <c r="L41" s="3"/>
      <c r="M41" s="3">
        <v>486.35001</v>
      </c>
      <c r="N41" s="3">
        <v>328.01999000000001</v>
      </c>
      <c r="O41" s="3">
        <v>21.6</v>
      </c>
      <c r="P41" s="3">
        <v>248.85001</v>
      </c>
      <c r="Q41" s="3">
        <v>168.78998999999999</v>
      </c>
      <c r="R41" s="3">
        <v>2169.1001000000001</v>
      </c>
      <c r="S41" s="3">
        <v>510.25</v>
      </c>
      <c r="T41" s="3">
        <v>352.89999</v>
      </c>
      <c r="U41" s="3">
        <v>370.54998999999998</v>
      </c>
      <c r="V41" s="3">
        <v>1957.5</v>
      </c>
      <c r="W41" s="3">
        <v>313.14999</v>
      </c>
      <c r="X41" s="3">
        <v>291.64999</v>
      </c>
      <c r="Y41" s="3">
        <v>1560.34998</v>
      </c>
      <c r="Z41" s="3">
        <v>743.84997999999996</v>
      </c>
      <c r="AA41" s="3">
        <v>414.39999</v>
      </c>
      <c r="AB41" s="3"/>
      <c r="AC41" s="3">
        <v>532.40002000000004</v>
      </c>
      <c r="AD41" s="3">
        <v>186.75</v>
      </c>
      <c r="AE41" s="3">
        <v>886.40002000000004</v>
      </c>
      <c r="AF41" s="3">
        <v>1109.3000500000001</v>
      </c>
      <c r="AG41" s="3">
        <v>523.79998999999998</v>
      </c>
      <c r="AH41" s="3">
        <v>443.98000999999999</v>
      </c>
      <c r="AI41" s="3">
        <v>125.7</v>
      </c>
      <c r="AJ41" s="3">
        <v>58.96</v>
      </c>
      <c r="AK41" s="3">
        <v>359.07001000000002</v>
      </c>
      <c r="AL41" s="3">
        <v>280.14999</v>
      </c>
      <c r="AM41" s="3">
        <v>152.63</v>
      </c>
      <c r="AN41" s="3">
        <v>166.3</v>
      </c>
      <c r="AO41" s="3">
        <v>722.90002000000004</v>
      </c>
      <c r="AP41" s="3">
        <v>60.8</v>
      </c>
      <c r="AQ41" s="3">
        <v>182.85001</v>
      </c>
      <c r="AR41" s="3">
        <v>71.650000000000006</v>
      </c>
      <c r="AS41" s="3">
        <v>366.25</v>
      </c>
      <c r="AT41" s="3">
        <v>717.84997999999996</v>
      </c>
      <c r="AU41" s="3">
        <v>272.60001</v>
      </c>
    </row>
    <row r="42" spans="1:47">
      <c r="A42" s="34">
        <v>40122</v>
      </c>
      <c r="B42" s="3">
        <v>272.85998999999998</v>
      </c>
      <c r="D42" s="3">
        <v>264.57999000000001</v>
      </c>
      <c r="E42" s="3">
        <v>127.74</v>
      </c>
      <c r="F42" s="3">
        <v>199.75</v>
      </c>
      <c r="G42" s="3">
        <v>324.67000999999999</v>
      </c>
      <c r="H42" s="3">
        <v>213.92999</v>
      </c>
      <c r="I42" s="3">
        <v>168.92999</v>
      </c>
      <c r="J42" s="3">
        <v>83.96</v>
      </c>
      <c r="K42" s="3">
        <v>103.15</v>
      </c>
      <c r="L42" s="3"/>
      <c r="M42" s="3">
        <v>480.54998999999998</v>
      </c>
      <c r="N42" s="3">
        <v>329.04998999999998</v>
      </c>
      <c r="O42" s="3">
        <v>21.5</v>
      </c>
      <c r="P42" s="3">
        <v>252.14999</v>
      </c>
      <c r="Q42" s="3">
        <v>168.31</v>
      </c>
      <c r="R42" s="3">
        <v>2183.3000499999998</v>
      </c>
      <c r="S42" s="3">
        <v>505</v>
      </c>
      <c r="T42" s="3">
        <v>348</v>
      </c>
      <c r="U42" s="3">
        <v>367.70001000000002</v>
      </c>
      <c r="V42" s="3">
        <v>1941.15002</v>
      </c>
      <c r="W42" s="3">
        <v>311.45001000000002</v>
      </c>
      <c r="X42" s="3">
        <v>293.45001000000002</v>
      </c>
      <c r="Y42" s="3">
        <v>1569.34998</v>
      </c>
      <c r="Z42" s="3">
        <v>751.5</v>
      </c>
      <c r="AA42" s="3">
        <v>399.35001</v>
      </c>
      <c r="AB42" s="3"/>
      <c r="AC42" s="3">
        <v>532.04998999999998</v>
      </c>
      <c r="AD42" s="3">
        <v>196</v>
      </c>
      <c r="AE42" s="3">
        <v>890.04998999999998</v>
      </c>
      <c r="AF42" s="3">
        <v>1110.8199500000001</v>
      </c>
      <c r="AG42" s="3">
        <v>517.34997999999996</v>
      </c>
      <c r="AH42" s="3">
        <v>443.44</v>
      </c>
      <c r="AI42" s="3">
        <v>125.25</v>
      </c>
      <c r="AJ42" s="3">
        <v>56.15</v>
      </c>
      <c r="AK42" s="3">
        <v>359.94</v>
      </c>
      <c r="AL42" s="3">
        <v>274.85001</v>
      </c>
      <c r="AM42" s="3">
        <v>150.77000000000001</v>
      </c>
      <c r="AN42" s="3">
        <v>156.94999999999999</v>
      </c>
      <c r="AO42" s="3">
        <v>676.54998999999998</v>
      </c>
      <c r="AP42" s="3">
        <v>59</v>
      </c>
      <c r="AQ42" s="3">
        <v>174.5</v>
      </c>
      <c r="AR42" s="3">
        <v>72.150000000000006</v>
      </c>
      <c r="AS42" s="3">
        <v>365</v>
      </c>
      <c r="AT42" s="3">
        <v>719.65002000000004</v>
      </c>
      <c r="AU42" s="3">
        <v>279.70001000000002</v>
      </c>
    </row>
    <row r="43" spans="1:47">
      <c r="A43" s="34">
        <v>40121</v>
      </c>
      <c r="B43" s="3">
        <v>269</v>
      </c>
      <c r="D43" s="3">
        <v>261.01999000000001</v>
      </c>
      <c r="E43" s="3">
        <v>126.15</v>
      </c>
      <c r="F43" s="3">
        <v>200.10001</v>
      </c>
      <c r="G43" s="3">
        <v>324.79001</v>
      </c>
      <c r="H43" s="3">
        <v>217.13</v>
      </c>
      <c r="I43" s="3">
        <v>165.55</v>
      </c>
      <c r="J43" s="3">
        <v>82.96</v>
      </c>
      <c r="K43" s="3">
        <v>102.93</v>
      </c>
      <c r="L43" s="3"/>
      <c r="M43" s="3">
        <v>464.75</v>
      </c>
      <c r="N43" s="3">
        <v>331.57001000000002</v>
      </c>
      <c r="O43" s="3">
        <v>20.8</v>
      </c>
      <c r="P43" s="3">
        <v>254.60001</v>
      </c>
      <c r="Q43" s="3">
        <v>168.50998999999999</v>
      </c>
      <c r="R43" s="3">
        <v>2170.3000499999998</v>
      </c>
      <c r="S43" s="3">
        <v>504.64999</v>
      </c>
      <c r="T43" s="3">
        <v>343.04998999999998</v>
      </c>
      <c r="U43" s="3">
        <v>344.10001</v>
      </c>
      <c r="V43" s="3">
        <v>1920.6999499999999</v>
      </c>
      <c r="W43" s="3">
        <v>306.95001000000002</v>
      </c>
      <c r="X43" s="3">
        <v>292.29998999999998</v>
      </c>
      <c r="Y43" s="3">
        <v>1561.75</v>
      </c>
      <c r="Z43" s="3">
        <v>725.04998999999998</v>
      </c>
      <c r="AA43" s="3">
        <v>398.70001000000002</v>
      </c>
      <c r="AB43" s="3"/>
      <c r="AC43" s="3">
        <v>521.90002000000004</v>
      </c>
      <c r="AD43" s="3">
        <v>165.7</v>
      </c>
      <c r="AE43" s="3">
        <v>892.95001000000002</v>
      </c>
      <c r="AF43" s="3">
        <v>1118.5699500000001</v>
      </c>
      <c r="AG43" s="3">
        <v>510.14999</v>
      </c>
      <c r="AH43" s="3">
        <v>431.45999</v>
      </c>
      <c r="AI43" s="3">
        <v>119.15</v>
      </c>
      <c r="AJ43" s="3">
        <v>55.1</v>
      </c>
      <c r="AK43" s="3">
        <v>358.59</v>
      </c>
      <c r="AL43" s="3">
        <v>277.35001</v>
      </c>
      <c r="AM43" s="3">
        <v>143.89999</v>
      </c>
      <c r="AN43" s="3">
        <v>152.30000000000001</v>
      </c>
      <c r="AO43" s="3">
        <v>673.70001000000002</v>
      </c>
      <c r="AP43" s="3">
        <v>57.95</v>
      </c>
      <c r="AQ43" s="3">
        <v>173.39999</v>
      </c>
      <c r="AR43" s="3">
        <v>70.55</v>
      </c>
      <c r="AS43" s="3">
        <v>356.75</v>
      </c>
      <c r="AT43" s="3">
        <v>729</v>
      </c>
      <c r="AU43" s="3">
        <v>277.95001000000002</v>
      </c>
    </row>
    <row r="44" spans="1:47">
      <c r="A44" s="34">
        <v>40120</v>
      </c>
      <c r="B44" s="3">
        <v>272.07001000000002</v>
      </c>
      <c r="D44" s="3">
        <v>262.79998999999998</v>
      </c>
      <c r="E44" s="3">
        <v>126.38</v>
      </c>
      <c r="F44" s="3">
        <v>197.64999</v>
      </c>
      <c r="G44" s="3">
        <v>320.10001</v>
      </c>
      <c r="H44" s="3">
        <v>210.3</v>
      </c>
      <c r="I44" s="3">
        <v>157.25998999999999</v>
      </c>
      <c r="J44" s="3">
        <v>81.91</v>
      </c>
      <c r="K44" s="3">
        <v>101.81</v>
      </c>
      <c r="L44" s="3"/>
      <c r="M44" s="3">
        <v>447.14999</v>
      </c>
      <c r="N44" s="3">
        <v>331.19</v>
      </c>
      <c r="O44" s="3">
        <v>20.5</v>
      </c>
      <c r="P44" s="3">
        <v>248.55</v>
      </c>
      <c r="Q44" s="3">
        <v>166.06</v>
      </c>
      <c r="R44" s="3">
        <v>2178.75</v>
      </c>
      <c r="S44" s="3">
        <v>504.5</v>
      </c>
      <c r="T44" s="3">
        <v>339.85001</v>
      </c>
      <c r="U44" s="3">
        <v>340.45001000000002</v>
      </c>
      <c r="V44" s="3">
        <v>1818.5500500000001</v>
      </c>
      <c r="W44" s="3">
        <v>305.20001000000002</v>
      </c>
      <c r="X44" s="3">
        <v>288.14999</v>
      </c>
      <c r="Y44" s="3">
        <v>1554.65002</v>
      </c>
      <c r="Z44" s="3">
        <v>731.59997999999996</v>
      </c>
      <c r="AA44" s="3">
        <v>377.89999</v>
      </c>
      <c r="AB44" s="3"/>
      <c r="AC44" s="3">
        <v>520</v>
      </c>
      <c r="AD44" s="3">
        <v>162.5</v>
      </c>
      <c r="AE44" s="3">
        <v>890.15002000000004</v>
      </c>
      <c r="AF44" s="3">
        <v>1071.5300299999999</v>
      </c>
      <c r="AG44" s="3">
        <v>498.39999</v>
      </c>
      <c r="AH44" s="3">
        <v>430.82001000000002</v>
      </c>
      <c r="AI44" s="3">
        <v>109</v>
      </c>
      <c r="AJ44" s="3">
        <v>53.35</v>
      </c>
      <c r="AK44" s="3">
        <v>348.84</v>
      </c>
      <c r="AL44" s="3">
        <v>279.39999</v>
      </c>
      <c r="AM44" s="3">
        <v>141.14999</v>
      </c>
      <c r="AN44" s="3">
        <v>143.69999999999999</v>
      </c>
      <c r="AO44" s="3">
        <v>661.65002000000004</v>
      </c>
      <c r="AP44" s="3">
        <v>54.85</v>
      </c>
      <c r="AQ44" s="3">
        <v>166.05</v>
      </c>
      <c r="AR44" s="3">
        <v>66.55</v>
      </c>
      <c r="AS44" s="3">
        <v>353.20001000000002</v>
      </c>
      <c r="AT44" s="3">
        <v>699.25</v>
      </c>
      <c r="AU44" s="3">
        <v>273.10001</v>
      </c>
    </row>
    <row r="45" spans="1:47">
      <c r="A45" s="34">
        <v>40119</v>
      </c>
      <c r="B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</row>
    <row r="46" spans="1:47">
      <c r="A46" s="34">
        <v>40116</v>
      </c>
      <c r="B46" s="3">
        <v>267.70999</v>
      </c>
      <c r="D46" s="3">
        <v>265.26999000000001</v>
      </c>
      <c r="E46" s="3">
        <v>129.19999999999999</v>
      </c>
      <c r="F46" s="3">
        <v>203.39999</v>
      </c>
      <c r="G46" s="3">
        <v>324.14001000000002</v>
      </c>
      <c r="H46" s="3">
        <v>219.11</v>
      </c>
      <c r="I46" s="3">
        <v>158.16</v>
      </c>
      <c r="J46" s="3">
        <v>84.78</v>
      </c>
      <c r="K46" s="3">
        <v>101.84</v>
      </c>
      <c r="L46" s="3"/>
      <c r="M46" s="3">
        <v>460.98000999999999</v>
      </c>
      <c r="N46" s="3">
        <v>332.75</v>
      </c>
      <c r="O46" s="3">
        <v>21.2</v>
      </c>
      <c r="P46" s="3">
        <v>254.8</v>
      </c>
      <c r="Q46" s="3">
        <v>164.23</v>
      </c>
      <c r="R46" s="3">
        <v>2184.1001000000001</v>
      </c>
      <c r="S46" s="3">
        <v>511.45001000000002</v>
      </c>
      <c r="T46" s="3">
        <v>347.64999</v>
      </c>
      <c r="U46" s="3">
        <v>348.25</v>
      </c>
      <c r="V46" s="3">
        <v>1931.15002</v>
      </c>
      <c r="W46" s="3">
        <v>311.39999</v>
      </c>
      <c r="X46" s="3">
        <v>287.10001</v>
      </c>
      <c r="Y46" s="3">
        <v>1564.9499499999999</v>
      </c>
      <c r="Z46" s="3">
        <v>769.54998999999998</v>
      </c>
      <c r="AA46" s="3">
        <v>390.39999</v>
      </c>
      <c r="AB46" s="3"/>
      <c r="AC46" s="3">
        <v>530.79998999999998</v>
      </c>
      <c r="AD46" s="3">
        <v>171.2</v>
      </c>
      <c r="AE46" s="3">
        <v>892.04998999999998</v>
      </c>
      <c r="AF46" s="3">
        <v>1103.09998</v>
      </c>
      <c r="AG46" s="3">
        <v>515.20001000000002</v>
      </c>
      <c r="AH46" s="3">
        <v>443.56</v>
      </c>
      <c r="AI46" s="3">
        <v>121.85</v>
      </c>
      <c r="AJ46" s="3">
        <v>56.15</v>
      </c>
      <c r="AK46" s="3">
        <v>363.54001</v>
      </c>
      <c r="AL46" s="3">
        <v>299.10001</v>
      </c>
      <c r="AM46" s="3">
        <v>153.13</v>
      </c>
      <c r="AN46" s="3">
        <v>160.39999</v>
      </c>
      <c r="AO46" s="3">
        <v>675.59997999999996</v>
      </c>
      <c r="AP46" s="3">
        <v>59.75</v>
      </c>
      <c r="AQ46" s="3">
        <v>181.8</v>
      </c>
      <c r="AR46" s="3">
        <v>68.95</v>
      </c>
      <c r="AS46" s="3">
        <v>391.45001000000002</v>
      </c>
      <c r="AT46" s="3">
        <v>750.65002000000004</v>
      </c>
      <c r="AU46" s="3">
        <v>283.5</v>
      </c>
    </row>
    <row r="47" spans="1:47">
      <c r="A47" s="34">
        <v>40115</v>
      </c>
      <c r="B47" s="3">
        <v>265.07001000000002</v>
      </c>
      <c r="D47" s="3">
        <v>268.82999000000001</v>
      </c>
      <c r="E47" s="3">
        <v>135.38</v>
      </c>
      <c r="F47" s="3">
        <v>204.95</v>
      </c>
      <c r="G47" s="3">
        <v>322.64001000000002</v>
      </c>
      <c r="H47" s="3">
        <v>219.63</v>
      </c>
      <c r="I47" s="3">
        <v>154.35001</v>
      </c>
      <c r="J47" s="3">
        <v>83.47</v>
      </c>
      <c r="K47" s="3">
        <v>102.42</v>
      </c>
      <c r="L47" s="3"/>
      <c r="M47" s="3">
        <v>464.14999</v>
      </c>
      <c r="N47" s="3">
        <v>335.98000999999999</v>
      </c>
      <c r="O47" s="3">
        <v>22.05</v>
      </c>
      <c r="P47" s="3">
        <v>259.29998999999998</v>
      </c>
      <c r="Q47" s="3">
        <v>159.30000000000001</v>
      </c>
      <c r="R47" s="3">
        <v>2130.6498999999999</v>
      </c>
      <c r="S47" s="3">
        <v>505.45001000000002</v>
      </c>
      <c r="T47" s="3">
        <v>347.45001000000002</v>
      </c>
      <c r="U47" s="3">
        <v>343.45001000000002</v>
      </c>
      <c r="V47" s="3">
        <v>1999.40002</v>
      </c>
      <c r="W47" s="3">
        <v>314.60001</v>
      </c>
      <c r="X47" s="3">
        <v>289.89999</v>
      </c>
      <c r="Y47" s="3">
        <v>1600.8000500000001</v>
      </c>
      <c r="Z47" s="3">
        <v>759.79998999999998</v>
      </c>
      <c r="AA47" s="3">
        <v>391.35001</v>
      </c>
      <c r="AB47" s="3"/>
      <c r="AC47" s="3">
        <v>528.65002000000004</v>
      </c>
      <c r="AD47" s="3">
        <v>169.45</v>
      </c>
      <c r="AE47" s="3">
        <v>890.95001000000002</v>
      </c>
      <c r="AF47" s="3">
        <v>1104.1800499999999</v>
      </c>
      <c r="AG47" s="3">
        <v>532.34997999999996</v>
      </c>
      <c r="AH47" s="3">
        <v>446.67000999999999</v>
      </c>
      <c r="AI47" s="3">
        <v>120.25</v>
      </c>
      <c r="AJ47" s="3">
        <v>55.31</v>
      </c>
      <c r="AK47" s="3">
        <v>374.70001000000002</v>
      </c>
      <c r="AL47" s="3">
        <v>294.10001</v>
      </c>
      <c r="AM47" s="3">
        <v>155.19999999999999</v>
      </c>
      <c r="AN47" s="3">
        <v>165.64999</v>
      </c>
      <c r="AO47" s="3">
        <v>667.54998999999998</v>
      </c>
      <c r="AP47" s="3">
        <v>60.3</v>
      </c>
      <c r="AQ47" s="3">
        <v>192.95</v>
      </c>
      <c r="AR47" s="3">
        <v>69.75</v>
      </c>
      <c r="AS47" s="3">
        <v>393.25</v>
      </c>
      <c r="AT47" s="3">
        <v>734.75</v>
      </c>
      <c r="AU47" s="3">
        <v>283.10001</v>
      </c>
    </row>
    <row r="48" spans="1:47">
      <c r="A48" s="34">
        <v>40114</v>
      </c>
      <c r="B48" s="3">
        <v>261.32001000000002</v>
      </c>
      <c r="D48" s="3">
        <v>271.75</v>
      </c>
      <c r="E48" s="3">
        <v>135.03</v>
      </c>
      <c r="F48" s="3">
        <v>209.89999</v>
      </c>
      <c r="G48" s="3">
        <v>323.91000000000003</v>
      </c>
      <c r="H48" s="3">
        <v>221.28998999999999</v>
      </c>
      <c r="I48" s="3">
        <v>161.88999999999999</v>
      </c>
      <c r="J48" s="3">
        <v>85.35</v>
      </c>
      <c r="K48" s="3">
        <v>98.67</v>
      </c>
      <c r="L48" s="3"/>
      <c r="M48" s="3">
        <v>445.76999000000001</v>
      </c>
      <c r="N48" s="3">
        <v>334.56</v>
      </c>
      <c r="O48" s="3">
        <v>23</v>
      </c>
      <c r="P48" s="3">
        <v>259.10001</v>
      </c>
      <c r="Q48" s="3">
        <v>162.97999999999999</v>
      </c>
      <c r="R48" s="3">
        <v>2153.3998999999999</v>
      </c>
      <c r="S48" s="3">
        <v>495.79998999999998</v>
      </c>
      <c r="T48" s="3">
        <v>340.10001</v>
      </c>
      <c r="U48" s="3">
        <v>338.5</v>
      </c>
      <c r="V48" s="3">
        <v>2034.15002</v>
      </c>
      <c r="W48" s="3">
        <v>642.59997999999996</v>
      </c>
      <c r="X48" s="3">
        <v>300.75</v>
      </c>
      <c r="Y48" s="3">
        <v>1607.90002</v>
      </c>
      <c r="Z48" s="3">
        <v>766.40002000000004</v>
      </c>
      <c r="AA48" s="3">
        <v>381.75</v>
      </c>
      <c r="AB48" s="3"/>
      <c r="AC48" s="3">
        <v>539.59997999999996</v>
      </c>
      <c r="AD48" s="3">
        <v>166</v>
      </c>
      <c r="AE48" s="3">
        <v>900.90002000000004</v>
      </c>
      <c r="AF48" s="3">
        <v>1128.34998</v>
      </c>
      <c r="AG48" s="3">
        <v>545.20001000000002</v>
      </c>
      <c r="AH48" s="3">
        <v>464.35998999999998</v>
      </c>
      <c r="AI48" s="3">
        <v>123.4</v>
      </c>
      <c r="AJ48" s="3">
        <v>56.77</v>
      </c>
      <c r="AK48" s="3">
        <v>375.42000999999999</v>
      </c>
      <c r="AL48" s="3">
        <v>301.64999</v>
      </c>
      <c r="AM48" s="3">
        <v>156.67999</v>
      </c>
      <c r="AN48" s="3">
        <v>164.2</v>
      </c>
      <c r="AO48" s="3">
        <v>685</v>
      </c>
      <c r="AP48" s="3">
        <v>60.3</v>
      </c>
      <c r="AQ48" s="3">
        <v>196.3</v>
      </c>
      <c r="AR48" s="3">
        <v>73.400000000000006</v>
      </c>
      <c r="AS48" s="3">
        <v>437.25</v>
      </c>
      <c r="AT48" s="3">
        <v>745.45001000000002</v>
      </c>
      <c r="AU48" s="3">
        <v>279.79998999999998</v>
      </c>
    </row>
    <row r="49" spans="1:47">
      <c r="A49" s="34">
        <v>40113</v>
      </c>
      <c r="B49" s="3">
        <v>261.92998999999998</v>
      </c>
      <c r="D49" s="3">
        <v>265.70001000000002</v>
      </c>
      <c r="E49" s="3">
        <v>135.17999</v>
      </c>
      <c r="F49" s="3">
        <v>201.05</v>
      </c>
      <c r="G49" s="3">
        <v>334.01999000000001</v>
      </c>
      <c r="H49" s="3">
        <v>220.27</v>
      </c>
      <c r="I49" s="3">
        <v>166.89</v>
      </c>
      <c r="J49" s="3">
        <v>87.66</v>
      </c>
      <c r="K49" s="3">
        <v>96.98</v>
      </c>
      <c r="L49" s="3"/>
      <c r="M49" s="3">
        <v>448.70001000000002</v>
      </c>
      <c r="N49" s="3">
        <v>334.04998999999998</v>
      </c>
      <c r="O49" s="3">
        <v>22.2</v>
      </c>
      <c r="P49" s="3">
        <v>260.60001</v>
      </c>
      <c r="Q49" s="3">
        <v>163.82001</v>
      </c>
      <c r="R49" s="3">
        <v>2189</v>
      </c>
      <c r="S49" s="3">
        <v>512.90002000000004</v>
      </c>
      <c r="T49" s="3">
        <v>347.60001</v>
      </c>
      <c r="U49" s="3">
        <v>342.5</v>
      </c>
      <c r="V49" s="3">
        <v>1991</v>
      </c>
      <c r="W49" s="3">
        <v>644.59997999999996</v>
      </c>
      <c r="X49" s="3">
        <v>295.95001000000002</v>
      </c>
      <c r="Y49" s="3">
        <v>1600.0500500000001</v>
      </c>
      <c r="Z49" s="3">
        <v>751.90002000000004</v>
      </c>
      <c r="AA49" s="3">
        <v>369.04998999999998</v>
      </c>
      <c r="AB49" s="3"/>
      <c r="AC49" s="3">
        <v>537</v>
      </c>
      <c r="AD49" s="3">
        <v>168.3</v>
      </c>
      <c r="AE49" s="3">
        <v>909.09997999999996</v>
      </c>
      <c r="AF49" s="3">
        <v>1121.3000500000001</v>
      </c>
      <c r="AG49" s="3">
        <v>557.70001000000002</v>
      </c>
      <c r="AH49" s="3">
        <v>469.26999000000001</v>
      </c>
      <c r="AI49" s="3">
        <v>126.1</v>
      </c>
      <c r="AJ49" s="3">
        <v>58.07</v>
      </c>
      <c r="AK49" s="3">
        <v>363.39001000000002</v>
      </c>
      <c r="AL49" s="3">
        <v>296.04998999999998</v>
      </c>
      <c r="AM49" s="3">
        <v>160</v>
      </c>
      <c r="AN49" s="3">
        <v>163</v>
      </c>
      <c r="AO49" s="3">
        <v>681.95001000000002</v>
      </c>
      <c r="AP49" s="3">
        <v>62</v>
      </c>
      <c r="AQ49" s="3">
        <v>212.3</v>
      </c>
      <c r="AR49" s="3">
        <v>74.5</v>
      </c>
      <c r="AS49" s="3">
        <v>451.20001000000002</v>
      </c>
      <c r="AT49" s="3">
        <v>759.04998999999998</v>
      </c>
      <c r="AU49" s="3">
        <v>280.39999</v>
      </c>
    </row>
    <row r="50" spans="1:47">
      <c r="A50" s="34">
        <v>40112</v>
      </c>
      <c r="B50" s="3">
        <v>267.25</v>
      </c>
      <c r="D50" s="3">
        <v>274.45001000000002</v>
      </c>
      <c r="E50" s="3">
        <v>139.83000000000001</v>
      </c>
      <c r="F50" s="3">
        <v>203.25</v>
      </c>
      <c r="G50" s="3">
        <v>338.57999000000001</v>
      </c>
      <c r="H50" s="3">
        <v>230.55</v>
      </c>
      <c r="I50" s="3">
        <v>178.17</v>
      </c>
      <c r="J50" s="3">
        <v>92.4</v>
      </c>
      <c r="K50" s="3">
        <v>97.96</v>
      </c>
      <c r="L50" s="3"/>
      <c r="M50" s="3">
        <v>459.82999000000001</v>
      </c>
      <c r="N50" s="3">
        <v>343.04001</v>
      </c>
      <c r="O50" s="3">
        <v>23.3</v>
      </c>
      <c r="P50" s="3">
        <v>264.70001000000002</v>
      </c>
      <c r="Q50" s="3">
        <v>166.74001000000001</v>
      </c>
      <c r="R50" s="3">
        <v>2170.9499500000002</v>
      </c>
      <c r="S50" s="3">
        <v>515.79998999999998</v>
      </c>
      <c r="T50" s="3">
        <v>343.20001000000002</v>
      </c>
      <c r="U50" s="3">
        <v>357.54998999999998</v>
      </c>
      <c r="V50" s="3">
        <v>2015.34998</v>
      </c>
      <c r="W50" s="3">
        <v>651.5</v>
      </c>
      <c r="X50" s="3">
        <v>296.10001</v>
      </c>
      <c r="Y50" s="3">
        <v>1605.4499499999999</v>
      </c>
      <c r="Z50" s="3">
        <v>779.70001000000002</v>
      </c>
      <c r="AA50" s="3">
        <v>382.10001</v>
      </c>
      <c r="AB50" s="3"/>
      <c r="AC50" s="3">
        <v>560.20001000000002</v>
      </c>
      <c r="AD50" s="3">
        <v>175.14999</v>
      </c>
      <c r="AE50" s="3">
        <v>921.5</v>
      </c>
      <c r="AF50" s="3">
        <v>1136.9499499999999</v>
      </c>
      <c r="AG50" s="3">
        <v>586.70001000000002</v>
      </c>
      <c r="AH50" s="3">
        <v>469.03</v>
      </c>
      <c r="AI50" s="3">
        <v>137.30000000000001</v>
      </c>
      <c r="AJ50" s="3">
        <v>60.34</v>
      </c>
      <c r="AK50" s="3">
        <v>354.84</v>
      </c>
      <c r="AL50" s="3">
        <v>307.75</v>
      </c>
      <c r="AM50" s="3">
        <v>163.89999</v>
      </c>
      <c r="AN50" s="3">
        <v>173.25</v>
      </c>
      <c r="AO50" s="3">
        <v>686.20001000000002</v>
      </c>
      <c r="AP50" s="3">
        <v>68.45</v>
      </c>
      <c r="AQ50" s="3">
        <v>255.35001</v>
      </c>
      <c r="AR50" s="3">
        <v>78</v>
      </c>
      <c r="AS50" s="3">
        <v>471.95001000000002</v>
      </c>
      <c r="AT50" s="3">
        <v>764.95001000000002</v>
      </c>
      <c r="AU50" s="3">
        <v>277.85001</v>
      </c>
    </row>
    <row r="51" spans="1:47">
      <c r="A51" s="34">
        <v>40109</v>
      </c>
      <c r="B51" s="3">
        <v>268.17998999999998</v>
      </c>
      <c r="D51" s="3">
        <v>287.67000999999999</v>
      </c>
      <c r="E51" s="3">
        <v>141.06</v>
      </c>
      <c r="F51" s="3">
        <v>203.89999</v>
      </c>
      <c r="G51" s="3">
        <v>338.38</v>
      </c>
      <c r="H51" s="3">
        <v>235.46001000000001</v>
      </c>
      <c r="I51" s="3">
        <v>180.74001000000001</v>
      </c>
      <c r="J51" s="3">
        <v>92.2</v>
      </c>
      <c r="K51" s="3">
        <v>99.75</v>
      </c>
      <c r="L51" s="3"/>
      <c r="M51" s="3">
        <v>463.5</v>
      </c>
      <c r="N51" s="3">
        <v>346.10001</v>
      </c>
      <c r="O51" s="3">
        <v>23.05</v>
      </c>
      <c r="P51" s="3">
        <v>260.20001000000002</v>
      </c>
      <c r="Q51" s="3">
        <v>167.86</v>
      </c>
      <c r="R51" s="3">
        <v>2150.5500499999998</v>
      </c>
      <c r="S51" s="3">
        <v>519.04998999999998</v>
      </c>
      <c r="T51" s="3">
        <v>353.85001</v>
      </c>
      <c r="U51" s="3">
        <v>362.75</v>
      </c>
      <c r="V51" s="3">
        <v>2047.34998</v>
      </c>
      <c r="W51" s="3">
        <v>651.25</v>
      </c>
      <c r="X51" s="3">
        <v>285.10001</v>
      </c>
      <c r="Y51" s="3">
        <v>1620.84998</v>
      </c>
      <c r="Z51" s="3">
        <v>787.75</v>
      </c>
      <c r="AA51" s="3">
        <v>372.45001000000002</v>
      </c>
      <c r="AB51" s="3"/>
      <c r="AC51" s="3">
        <v>560</v>
      </c>
      <c r="AD51" s="3">
        <v>182.45</v>
      </c>
      <c r="AE51" s="3">
        <v>920.29998999999998</v>
      </c>
      <c r="AF51" s="3">
        <v>1130</v>
      </c>
      <c r="AG51" s="3">
        <v>580.04998999999998</v>
      </c>
      <c r="AH51" s="3">
        <v>476.95999</v>
      </c>
      <c r="AI51" s="3">
        <v>141.44999999999999</v>
      </c>
      <c r="AJ51" s="3">
        <v>62.89</v>
      </c>
      <c r="AK51" s="3">
        <v>353.28</v>
      </c>
      <c r="AL51" s="3">
        <v>295.70001000000002</v>
      </c>
      <c r="AM51" s="3">
        <v>163.10001</v>
      </c>
      <c r="AN51" s="3">
        <v>169.39999</v>
      </c>
      <c r="AO51" s="3">
        <v>673.40002000000004</v>
      </c>
      <c r="AP51" s="3">
        <v>72.2</v>
      </c>
      <c r="AQ51" s="3">
        <v>263.29998999999998</v>
      </c>
      <c r="AR51" s="3">
        <v>79.7</v>
      </c>
      <c r="AS51" s="3">
        <v>470.20001000000002</v>
      </c>
      <c r="AT51" s="3">
        <v>763.45001000000002</v>
      </c>
      <c r="AU51" s="3">
        <v>280.64999</v>
      </c>
    </row>
    <row r="52" spans="1:47">
      <c r="A52" s="34">
        <v>40108</v>
      </c>
      <c r="B52" s="3">
        <v>267.39001000000002</v>
      </c>
      <c r="D52" s="3">
        <v>280.20001000000002</v>
      </c>
      <c r="E52" s="3">
        <v>137.84</v>
      </c>
      <c r="F52" s="3">
        <v>203</v>
      </c>
      <c r="G52" s="3">
        <v>333.20001000000002</v>
      </c>
      <c r="H52" s="3">
        <v>232.48</v>
      </c>
      <c r="I52" s="3">
        <v>178.28</v>
      </c>
      <c r="J52" s="3">
        <v>90.6</v>
      </c>
      <c r="K52" s="3">
        <v>100.69</v>
      </c>
      <c r="L52" s="3"/>
      <c r="M52" s="3">
        <v>448.32999000000001</v>
      </c>
      <c r="N52" s="3">
        <v>340.03</v>
      </c>
      <c r="O52" s="3">
        <v>23.6</v>
      </c>
      <c r="P52" s="3">
        <v>247.85001</v>
      </c>
      <c r="Q52" s="3">
        <v>153.07001</v>
      </c>
      <c r="R52" s="3">
        <v>2216.5500499999998</v>
      </c>
      <c r="S52" s="3">
        <v>521.84997999999996</v>
      </c>
      <c r="T52" s="3">
        <v>358</v>
      </c>
      <c r="U52" s="3">
        <v>379.64999</v>
      </c>
      <c r="V52" s="3">
        <v>2135.1999500000002</v>
      </c>
      <c r="W52" s="3">
        <v>647.54998999999998</v>
      </c>
      <c r="X52" s="3">
        <v>284.25</v>
      </c>
      <c r="Y52" s="3">
        <v>1600.0500500000001</v>
      </c>
      <c r="Z52" s="3">
        <v>791.40002000000004</v>
      </c>
      <c r="AA52" s="3">
        <v>369.5</v>
      </c>
      <c r="AB52" s="3"/>
      <c r="AC52" s="3">
        <v>559.84997999999996</v>
      </c>
      <c r="AD52" s="3">
        <v>184.5</v>
      </c>
      <c r="AE52" s="3">
        <v>907.75</v>
      </c>
      <c r="AF52" s="3">
        <v>1106.5699500000001</v>
      </c>
      <c r="AG52" s="3">
        <v>566.75</v>
      </c>
      <c r="AH52" s="3">
        <v>483.01001000000002</v>
      </c>
      <c r="AI52" s="3">
        <v>137.94999999999999</v>
      </c>
      <c r="AJ52" s="3">
        <v>61.64</v>
      </c>
      <c r="AK52" s="3">
        <v>346.23000999999999</v>
      </c>
      <c r="AL52" s="3">
        <v>291.85001</v>
      </c>
      <c r="AM52" s="3">
        <v>163.57001</v>
      </c>
      <c r="AN52" s="3">
        <v>167.64999</v>
      </c>
      <c r="AO52" s="3">
        <v>648.75</v>
      </c>
      <c r="AP52" s="3">
        <v>71.599999999999994</v>
      </c>
      <c r="AQ52" s="3">
        <v>257.5</v>
      </c>
      <c r="AR52" s="3">
        <v>79.650000000000006</v>
      </c>
      <c r="AS52" s="3">
        <v>454.45001000000002</v>
      </c>
      <c r="AT52" s="3">
        <v>765.59997999999996</v>
      </c>
      <c r="AU52" s="3">
        <v>278.29998999999998</v>
      </c>
    </row>
    <row r="53" spans="1:47">
      <c r="A53" s="34">
        <v>40107</v>
      </c>
      <c r="B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3">
        <v>560</v>
      </c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</row>
    <row r="54" spans="1:47">
      <c r="A54" s="34">
        <v>40106</v>
      </c>
      <c r="B54" s="3">
        <v>269.20999</v>
      </c>
      <c r="D54" s="3">
        <v>285.20001000000002</v>
      </c>
      <c r="E54" s="3">
        <v>137.03998999999999</v>
      </c>
      <c r="F54" s="3">
        <v>210.89999</v>
      </c>
      <c r="G54" s="3">
        <v>338.26001000000002</v>
      </c>
      <c r="H54" s="3">
        <v>247.09</v>
      </c>
      <c r="I54" s="3">
        <v>188.89</v>
      </c>
      <c r="J54" s="3">
        <v>93.85</v>
      </c>
      <c r="K54" s="3">
        <v>105.86</v>
      </c>
      <c r="L54" s="3"/>
      <c r="M54" s="3">
        <v>452.79998999999998</v>
      </c>
      <c r="N54" s="3">
        <v>352.60998999999998</v>
      </c>
      <c r="O54" s="3">
        <v>23.15</v>
      </c>
      <c r="P54" s="3">
        <v>250.45</v>
      </c>
      <c r="Q54" s="3">
        <v>157.52000000000001</v>
      </c>
      <c r="R54" s="3">
        <v>2345.4499500000002</v>
      </c>
      <c r="S54" s="3">
        <v>527.90002000000004</v>
      </c>
      <c r="T54" s="3">
        <v>372.75</v>
      </c>
      <c r="U54" s="3">
        <v>377.04998999999998</v>
      </c>
      <c r="V54" s="3">
        <v>2184.5500499999998</v>
      </c>
      <c r="W54" s="3">
        <v>640.29998999999998</v>
      </c>
      <c r="X54" s="3">
        <v>287</v>
      </c>
      <c r="Y54" s="3">
        <v>1600.5500500000001</v>
      </c>
      <c r="Z54" s="3">
        <v>806.29998999999998</v>
      </c>
      <c r="AA54" s="3">
        <v>389.45001000000002</v>
      </c>
      <c r="AB54" s="3"/>
      <c r="AC54" s="3">
        <v>560.09997999999996</v>
      </c>
      <c r="AD54" s="3">
        <v>191.2</v>
      </c>
      <c r="AE54" s="3">
        <v>909.79998999999998</v>
      </c>
      <c r="AF54" s="3">
        <v>1094.1800499999999</v>
      </c>
      <c r="AG54" s="3">
        <v>580.5</v>
      </c>
      <c r="AH54" s="3">
        <v>493.66</v>
      </c>
      <c r="AI54" s="3">
        <v>141.14999</v>
      </c>
      <c r="AJ54" s="3">
        <v>62.69</v>
      </c>
      <c r="AK54" s="3">
        <v>350.39999</v>
      </c>
      <c r="AL54" s="3">
        <v>276.89999</v>
      </c>
      <c r="AM54" s="3">
        <v>155.69999999999999</v>
      </c>
      <c r="AN54" s="3">
        <v>150.14999</v>
      </c>
      <c r="AO54" s="3">
        <v>640.70001000000002</v>
      </c>
      <c r="AP54" s="3">
        <v>71.349999999999994</v>
      </c>
      <c r="AQ54" s="3">
        <v>270.95001000000002</v>
      </c>
      <c r="AR54" s="3">
        <v>81.45</v>
      </c>
      <c r="AS54" s="3">
        <v>470.5</v>
      </c>
      <c r="AT54" s="3">
        <v>782.59997999999996</v>
      </c>
      <c r="AU54" s="3">
        <v>280.25</v>
      </c>
    </row>
    <row r="55" spans="1:47">
      <c r="A55" s="34">
        <v>40105</v>
      </c>
      <c r="B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</row>
    <row r="56" spans="1:47">
      <c r="A56" s="34">
        <v>40102</v>
      </c>
      <c r="B56" s="3">
        <v>271.67998999999998</v>
      </c>
      <c r="D56" s="3">
        <v>279.63</v>
      </c>
      <c r="E56" s="3">
        <v>136.86000000000001</v>
      </c>
      <c r="F56" s="3">
        <v>209.3</v>
      </c>
      <c r="G56" s="3">
        <v>343.92998999999998</v>
      </c>
      <c r="H56" s="3">
        <v>244.64</v>
      </c>
      <c r="I56" s="3">
        <v>191.82001</v>
      </c>
      <c r="J56" s="3">
        <v>92.08</v>
      </c>
      <c r="K56" s="3">
        <v>107.43</v>
      </c>
      <c r="L56" s="3"/>
      <c r="M56" s="3">
        <v>469.70001000000002</v>
      </c>
      <c r="N56" s="3">
        <v>328.28</v>
      </c>
      <c r="O56" s="3">
        <v>22.85</v>
      </c>
      <c r="P56" s="3">
        <v>252.39999</v>
      </c>
      <c r="Q56" s="3">
        <v>156.56</v>
      </c>
      <c r="R56" s="3">
        <v>2390.5</v>
      </c>
      <c r="S56" s="3">
        <v>525.34997999999996</v>
      </c>
      <c r="T56" s="3">
        <v>361.04998999999998</v>
      </c>
      <c r="U56" s="3">
        <v>382.25</v>
      </c>
      <c r="V56" s="3">
        <v>2218.75</v>
      </c>
      <c r="W56" s="3">
        <v>633.34997999999996</v>
      </c>
      <c r="X56" s="3">
        <v>292.70001000000002</v>
      </c>
      <c r="Y56" s="3">
        <v>1603.15002</v>
      </c>
      <c r="Z56" s="3">
        <v>816</v>
      </c>
      <c r="AA56" s="3">
        <v>390.75</v>
      </c>
      <c r="AB56" s="3"/>
      <c r="AC56" s="3">
        <v>569.09997999999996</v>
      </c>
      <c r="AD56" s="3">
        <v>188.5</v>
      </c>
      <c r="AE56" s="3">
        <v>901.70001000000002</v>
      </c>
      <c r="AF56" s="3">
        <v>1094.9699700000001</v>
      </c>
      <c r="AG56" s="3">
        <v>591.65002000000004</v>
      </c>
      <c r="AH56" s="3">
        <v>504.04001</v>
      </c>
      <c r="AI56" s="3">
        <v>136</v>
      </c>
      <c r="AJ56" s="3">
        <v>61.52</v>
      </c>
      <c r="AK56" s="3">
        <v>343.44</v>
      </c>
      <c r="AL56" s="3">
        <v>266.79998999999998</v>
      </c>
      <c r="AM56" s="3">
        <v>150.60001</v>
      </c>
      <c r="AN56" s="3">
        <v>148.10001</v>
      </c>
      <c r="AO56" s="3">
        <v>631.34997999999996</v>
      </c>
      <c r="AP56" s="3">
        <v>72.05</v>
      </c>
      <c r="AQ56" s="3">
        <v>279.89999</v>
      </c>
      <c r="AR56" s="3">
        <v>82.1</v>
      </c>
      <c r="AS56" s="3">
        <v>478.95001000000002</v>
      </c>
      <c r="AT56" s="3">
        <v>783.5</v>
      </c>
      <c r="AU56" s="3">
        <v>286.54998999999998</v>
      </c>
    </row>
    <row r="57" spans="1:47">
      <c r="A57" s="34">
        <v>40101</v>
      </c>
      <c r="B57" s="3">
        <v>279.14001000000002</v>
      </c>
      <c r="D57" s="3">
        <v>273.98000999999999</v>
      </c>
      <c r="E57" s="3">
        <v>132.17999</v>
      </c>
      <c r="F57" s="3">
        <v>210</v>
      </c>
      <c r="G57" s="3">
        <v>344.45999</v>
      </c>
      <c r="H57" s="3">
        <v>232.87</v>
      </c>
      <c r="I57" s="3">
        <v>187.19</v>
      </c>
      <c r="J57" s="3">
        <v>91.53</v>
      </c>
      <c r="K57" s="3">
        <v>103.71</v>
      </c>
      <c r="L57" s="3"/>
      <c r="M57" s="3">
        <v>479.75</v>
      </c>
      <c r="N57" s="3">
        <v>328.19</v>
      </c>
      <c r="O57" s="3">
        <v>22.95</v>
      </c>
      <c r="P57" s="3">
        <v>256.39999</v>
      </c>
      <c r="Q57" s="3">
        <v>156.32001</v>
      </c>
      <c r="R57" s="3">
        <v>2397.1498999999999</v>
      </c>
      <c r="S57" s="3">
        <v>537.84997999999996</v>
      </c>
      <c r="T57" s="3">
        <v>370.39999</v>
      </c>
      <c r="U57" s="3">
        <v>383.04998999999998</v>
      </c>
      <c r="V57" s="3">
        <v>2171.5</v>
      </c>
      <c r="W57" s="3">
        <v>636.34997999999996</v>
      </c>
      <c r="X57" s="3">
        <v>294.14999</v>
      </c>
      <c r="Y57" s="3">
        <v>1558.5</v>
      </c>
      <c r="Z57" s="3">
        <v>814.90002000000004</v>
      </c>
      <c r="AA57" s="3">
        <v>392.75</v>
      </c>
      <c r="AB57" s="3"/>
      <c r="AC57" s="3">
        <v>530.25</v>
      </c>
      <c r="AD57" s="3">
        <v>185.05</v>
      </c>
      <c r="AE57" s="3">
        <v>901</v>
      </c>
      <c r="AF57" s="3">
        <v>1108.6999499999999</v>
      </c>
      <c r="AG57" s="3">
        <v>593.15002000000004</v>
      </c>
      <c r="AH57" s="3">
        <v>498.45001000000002</v>
      </c>
      <c r="AI57" s="3">
        <v>135</v>
      </c>
      <c r="AJ57" s="3">
        <v>58.59</v>
      </c>
      <c r="AK57" s="3">
        <v>344.97</v>
      </c>
      <c r="AL57" s="3">
        <v>265.39999</v>
      </c>
      <c r="AM57" s="3">
        <v>150.80000000000001</v>
      </c>
      <c r="AN57" s="3">
        <v>148.89999</v>
      </c>
      <c r="AO57" s="3">
        <v>635.15002000000004</v>
      </c>
      <c r="AP57" s="3">
        <v>72</v>
      </c>
      <c r="AQ57" s="3">
        <v>277.45001000000002</v>
      </c>
      <c r="AR57" s="3">
        <v>81.25</v>
      </c>
      <c r="AS57" s="3">
        <v>472.20001000000002</v>
      </c>
      <c r="AT57" s="3">
        <v>794.95001000000002</v>
      </c>
      <c r="AU57" s="3">
        <v>289.20001000000002</v>
      </c>
    </row>
    <row r="58" spans="1:47">
      <c r="A58" s="34">
        <v>40100</v>
      </c>
      <c r="B58" s="3">
        <v>273.10998999999998</v>
      </c>
      <c r="D58" s="3">
        <v>277</v>
      </c>
      <c r="E58" s="3">
        <v>129.63999999999999</v>
      </c>
      <c r="F58" s="3">
        <v>199.64999</v>
      </c>
      <c r="G58" s="3">
        <v>340.44</v>
      </c>
      <c r="H58" s="3">
        <v>227.24001000000001</v>
      </c>
      <c r="I58" s="3">
        <v>184.2</v>
      </c>
      <c r="J58" s="3">
        <v>89.35</v>
      </c>
      <c r="K58" s="3">
        <v>101.94</v>
      </c>
      <c r="L58" s="3"/>
      <c r="M58" s="3">
        <v>485.48000999999999</v>
      </c>
      <c r="N58" s="3">
        <v>326.32999000000001</v>
      </c>
      <c r="O58" s="3">
        <v>23.1</v>
      </c>
      <c r="P58" s="3">
        <v>258.70001000000002</v>
      </c>
      <c r="Q58" s="3">
        <v>158.60001</v>
      </c>
      <c r="R58" s="3">
        <v>2403.6999500000002</v>
      </c>
      <c r="S58" s="3">
        <v>546.40002000000004</v>
      </c>
      <c r="T58" s="3">
        <v>378.85001</v>
      </c>
      <c r="U58" s="3">
        <v>377</v>
      </c>
      <c r="V58" s="3">
        <v>2184.1999500000002</v>
      </c>
      <c r="W58" s="3">
        <v>641.90002000000004</v>
      </c>
      <c r="X58" s="3">
        <v>302.89999</v>
      </c>
      <c r="Y58" s="3">
        <v>1561.90002</v>
      </c>
      <c r="Z58" s="3">
        <v>803.15002000000004</v>
      </c>
      <c r="AA58" s="3">
        <v>399.39999</v>
      </c>
      <c r="AB58" s="3"/>
      <c r="AC58" s="3">
        <v>525.70001000000002</v>
      </c>
      <c r="AD58" s="3">
        <v>186.95</v>
      </c>
      <c r="AE58" s="3">
        <v>880.40002000000004</v>
      </c>
      <c r="AF58" s="3">
        <v>1127.9300499999999</v>
      </c>
      <c r="AG58" s="3">
        <v>586.79998999999998</v>
      </c>
      <c r="AH58" s="3">
        <v>499.56</v>
      </c>
      <c r="AI58" s="3">
        <v>135.39999</v>
      </c>
      <c r="AJ58" s="3">
        <v>57.16</v>
      </c>
      <c r="AK58" s="3">
        <v>349.01999000000001</v>
      </c>
      <c r="AL58" s="3">
        <v>259.20001000000002</v>
      </c>
      <c r="AM58" s="3">
        <v>152.19999999999999</v>
      </c>
      <c r="AN58" s="3">
        <v>148.35001</v>
      </c>
      <c r="AO58" s="3">
        <v>633.75</v>
      </c>
      <c r="AP58" s="3">
        <v>71.95</v>
      </c>
      <c r="AQ58" s="3">
        <v>262.5</v>
      </c>
      <c r="AR58" s="3">
        <v>81.25</v>
      </c>
      <c r="AS58" s="3">
        <v>474.85001</v>
      </c>
      <c r="AT58" s="3">
        <v>787.75</v>
      </c>
      <c r="AU58" s="3">
        <v>293.85001</v>
      </c>
    </row>
    <row r="59" spans="1:47">
      <c r="A59" s="34">
        <v>40099</v>
      </c>
      <c r="B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</row>
    <row r="60" spans="1:47">
      <c r="A60" s="34">
        <v>40098</v>
      </c>
      <c r="B60" s="3">
        <v>266.14001000000002</v>
      </c>
      <c r="D60" s="3">
        <v>275.01999000000001</v>
      </c>
      <c r="E60" s="3">
        <v>127.27</v>
      </c>
      <c r="F60" s="3">
        <v>197.85001</v>
      </c>
      <c r="G60" s="3">
        <v>340.45001000000002</v>
      </c>
      <c r="H60" s="3">
        <v>217.27</v>
      </c>
      <c r="I60" s="3">
        <v>184.03998999999999</v>
      </c>
      <c r="J60" s="3">
        <v>84.44</v>
      </c>
      <c r="K60" s="3">
        <v>98.83</v>
      </c>
      <c r="L60" s="3"/>
      <c r="M60" s="3">
        <v>457.54998999999998</v>
      </c>
      <c r="N60" s="3">
        <v>328.14999</v>
      </c>
      <c r="O60" s="3">
        <v>23.6</v>
      </c>
      <c r="P60" s="3">
        <v>258.35001</v>
      </c>
      <c r="Q60" s="3">
        <v>154.87</v>
      </c>
      <c r="R60" s="3">
        <v>2416.3501000000001</v>
      </c>
      <c r="S60" s="3">
        <v>565.45001000000002</v>
      </c>
      <c r="T60" s="3">
        <v>390.39999</v>
      </c>
      <c r="U60" s="3">
        <v>378.79998999999998</v>
      </c>
      <c r="V60" s="3">
        <v>2169.0500499999998</v>
      </c>
      <c r="W60" s="3">
        <v>656.45001000000002</v>
      </c>
      <c r="X60" s="3">
        <v>298.25</v>
      </c>
      <c r="Y60" s="3">
        <v>1522.0500500000001</v>
      </c>
      <c r="Z60" s="3">
        <v>790.29998999999998</v>
      </c>
      <c r="AA60" s="3">
        <v>394.70001000000002</v>
      </c>
      <c r="AB60" s="3"/>
      <c r="AC60" s="3">
        <v>527.40002000000004</v>
      </c>
      <c r="AD60" s="3">
        <v>186</v>
      </c>
      <c r="AE60" s="3">
        <v>884.5</v>
      </c>
      <c r="AF60" s="3">
        <v>1119.6999499999999</v>
      </c>
      <c r="AG60" s="3">
        <v>580.20001000000002</v>
      </c>
      <c r="AH60" s="3">
        <v>485.12</v>
      </c>
      <c r="AI60" s="3">
        <v>128.89999</v>
      </c>
      <c r="AJ60" s="3">
        <v>54.43</v>
      </c>
      <c r="AK60" s="3">
        <v>344.10001</v>
      </c>
      <c r="AL60" s="3">
        <v>266.95001000000002</v>
      </c>
      <c r="AM60" s="3">
        <v>151.02000000000001</v>
      </c>
      <c r="AN60" s="3">
        <v>146.05000000000001</v>
      </c>
      <c r="AO60" s="3">
        <v>634.04998999999998</v>
      </c>
      <c r="AP60" s="3">
        <v>70.849999999999994</v>
      </c>
      <c r="AQ60" s="3">
        <v>260.20001000000002</v>
      </c>
      <c r="AR60" s="3">
        <v>82.45</v>
      </c>
      <c r="AS60" s="3">
        <v>491.5</v>
      </c>
      <c r="AT60" s="3">
        <v>796.54998999999998</v>
      </c>
      <c r="AU60" s="3">
        <v>290.60001</v>
      </c>
    </row>
    <row r="61" spans="1:47">
      <c r="A61" s="34">
        <v>40095</v>
      </c>
      <c r="B61" s="3">
        <v>260</v>
      </c>
      <c r="D61" s="3">
        <v>280.57999000000001</v>
      </c>
      <c r="E61" s="3">
        <v>125.69</v>
      </c>
      <c r="F61" s="3">
        <v>198.2</v>
      </c>
      <c r="G61" s="3">
        <v>335.13</v>
      </c>
      <c r="H61" s="3">
        <v>206.75998999999999</v>
      </c>
      <c r="I61" s="3">
        <v>180.36</v>
      </c>
      <c r="J61" s="3">
        <v>84.53</v>
      </c>
      <c r="K61" s="3">
        <v>97.71</v>
      </c>
      <c r="L61" s="3"/>
      <c r="M61" s="3">
        <v>445.70001000000002</v>
      </c>
      <c r="N61" s="3">
        <v>327.01999000000001</v>
      </c>
      <c r="O61" s="3">
        <v>23.05</v>
      </c>
      <c r="P61" s="3">
        <v>249.64999</v>
      </c>
      <c r="Q61" s="3">
        <v>150.21001000000001</v>
      </c>
      <c r="R61" s="3">
        <v>2398.1498999999999</v>
      </c>
      <c r="S61" s="3">
        <v>563.09997999999996</v>
      </c>
      <c r="T61" s="3">
        <v>390.85001</v>
      </c>
      <c r="U61" s="3">
        <v>382.29998999999998</v>
      </c>
      <c r="V61" s="3">
        <v>2099.75</v>
      </c>
      <c r="W61" s="3">
        <v>661.34997999999996</v>
      </c>
      <c r="X61" s="3">
        <v>293.20001000000002</v>
      </c>
      <c r="Y61" s="3">
        <v>1518.0500500000001</v>
      </c>
      <c r="Z61" s="3">
        <v>780.45001000000002</v>
      </c>
      <c r="AA61" s="3">
        <v>386.85001</v>
      </c>
      <c r="AB61" s="3"/>
      <c r="AC61" s="3">
        <v>526.40002000000004</v>
      </c>
      <c r="AD61" s="3">
        <v>185.39999</v>
      </c>
      <c r="AE61" s="3">
        <v>880</v>
      </c>
      <c r="AF61" s="3">
        <v>1088.8000500000001</v>
      </c>
      <c r="AG61" s="3">
        <v>572.70001000000002</v>
      </c>
      <c r="AH61" s="3">
        <v>485.85998999999998</v>
      </c>
      <c r="AI61" s="3">
        <v>128.10001</v>
      </c>
      <c r="AJ61" s="3">
        <v>54.34</v>
      </c>
      <c r="AK61" s="3">
        <v>330.95999</v>
      </c>
      <c r="AL61" s="3">
        <v>276.04998999999998</v>
      </c>
      <c r="AM61" s="3">
        <v>148.60001</v>
      </c>
      <c r="AN61" s="3">
        <v>144.55000000000001</v>
      </c>
      <c r="AO61" s="3">
        <v>615.90002000000004</v>
      </c>
      <c r="AP61" s="3">
        <v>70.45</v>
      </c>
      <c r="AQ61" s="3">
        <v>256.25</v>
      </c>
      <c r="AR61" s="3">
        <v>82.6</v>
      </c>
      <c r="AS61" s="3">
        <v>475.04998999999998</v>
      </c>
      <c r="AT61" s="3">
        <v>795.34997999999996</v>
      </c>
      <c r="AU61" s="3">
        <v>286.89999</v>
      </c>
    </row>
    <row r="62" spans="1:47">
      <c r="A62" s="34">
        <v>40094</v>
      </c>
      <c r="B62" s="3">
        <v>259.5</v>
      </c>
      <c r="D62" s="3">
        <v>280.07999000000001</v>
      </c>
      <c r="E62" s="3">
        <v>126.52</v>
      </c>
      <c r="F62" s="3">
        <v>200</v>
      </c>
      <c r="G62" s="3">
        <v>337.47</v>
      </c>
      <c r="H62" s="3">
        <v>211.60001</v>
      </c>
      <c r="I62" s="3">
        <v>184.59</v>
      </c>
      <c r="J62" s="3">
        <v>85.12</v>
      </c>
      <c r="K62" s="3">
        <v>98.03</v>
      </c>
      <c r="L62" s="3"/>
      <c r="M62" s="3">
        <v>455.73000999999999</v>
      </c>
      <c r="N62" s="3">
        <v>314.45999</v>
      </c>
      <c r="O62" s="3">
        <v>22</v>
      </c>
      <c r="P62" s="3">
        <v>250.75</v>
      </c>
      <c r="Q62" s="3">
        <v>149.88999999999999</v>
      </c>
      <c r="R62" s="3">
        <v>2462.4499500000002</v>
      </c>
      <c r="S62" s="3">
        <v>567.45001000000002</v>
      </c>
      <c r="T62" s="3">
        <v>394.95001000000002</v>
      </c>
      <c r="U62" s="3">
        <v>378.35001</v>
      </c>
      <c r="V62" s="3">
        <v>2119.6498999999999</v>
      </c>
      <c r="W62" s="3">
        <v>677.5</v>
      </c>
      <c r="X62" s="3">
        <v>293.64999</v>
      </c>
      <c r="Y62" s="3">
        <v>1489.5500500000001</v>
      </c>
      <c r="Z62" s="3">
        <v>803.45001000000002</v>
      </c>
      <c r="AA62" s="3">
        <v>406.45001000000002</v>
      </c>
      <c r="AB62" s="3"/>
      <c r="AC62" s="3">
        <v>520.04998999999998</v>
      </c>
      <c r="AD62" s="3">
        <v>184.85001</v>
      </c>
      <c r="AE62" s="3">
        <v>884.29998999999998</v>
      </c>
      <c r="AF62" s="3">
        <v>1105.40002</v>
      </c>
      <c r="AG62" s="3">
        <v>586.29998999999998</v>
      </c>
      <c r="AH62" s="3">
        <v>496.56</v>
      </c>
      <c r="AI62" s="3">
        <v>129.25</v>
      </c>
      <c r="AJ62" s="3">
        <v>55.87</v>
      </c>
      <c r="AK62" s="3">
        <v>339.09</v>
      </c>
      <c r="AL62" s="3">
        <v>294.89999</v>
      </c>
      <c r="AM62" s="3">
        <v>149.19999999999999</v>
      </c>
      <c r="AN62" s="3">
        <v>141.75</v>
      </c>
      <c r="AO62" s="3">
        <v>609.84997999999996</v>
      </c>
      <c r="AP62" s="3">
        <v>70.599999999999994</v>
      </c>
      <c r="AQ62" s="3">
        <v>260.95001000000002</v>
      </c>
      <c r="AR62" s="3">
        <v>82.25</v>
      </c>
      <c r="AS62" s="3">
        <v>474.60001</v>
      </c>
      <c r="AT62" s="3">
        <v>798.59997999999996</v>
      </c>
      <c r="AU62" s="3">
        <v>287.45001000000002</v>
      </c>
    </row>
    <row r="63" spans="1:47">
      <c r="A63" s="34">
        <v>40093</v>
      </c>
      <c r="B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3">
        <v>520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</row>
    <row r="64" spans="1:47">
      <c r="A64" s="34">
        <v>40092</v>
      </c>
      <c r="B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3">
        <v>518.20001000000002</v>
      </c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</row>
    <row r="65" spans="1:47">
      <c r="A65" s="34">
        <v>40091</v>
      </c>
      <c r="B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3">
        <v>515.15002000000004</v>
      </c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</row>
    <row r="66" spans="1:47">
      <c r="A66" s="34">
        <v>40088</v>
      </c>
      <c r="B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</row>
    <row r="67" spans="1:47">
      <c r="A67" s="34">
        <v>40087</v>
      </c>
      <c r="B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3">
        <v>517.45001000000002</v>
      </c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</row>
    <row r="68" spans="1:47">
      <c r="A68" s="34">
        <v>40086</v>
      </c>
      <c r="B68" s="3">
        <v>249.67999</v>
      </c>
      <c r="D68" s="3">
        <v>250.39999</v>
      </c>
      <c r="E68" s="3">
        <v>127.19</v>
      </c>
      <c r="F68" s="3">
        <v>208.95</v>
      </c>
      <c r="G68" s="3">
        <v>330.10001</v>
      </c>
      <c r="H68" s="3">
        <v>219.49001000000001</v>
      </c>
      <c r="I68" s="3">
        <v>181.52</v>
      </c>
      <c r="J68" s="3">
        <v>84.62</v>
      </c>
      <c r="K68" s="3">
        <v>96.34</v>
      </c>
      <c r="L68" s="3"/>
      <c r="M68" s="3">
        <v>441.60001</v>
      </c>
      <c r="N68" s="3">
        <v>313.02999999999997</v>
      </c>
      <c r="O68" s="3">
        <v>22.9</v>
      </c>
      <c r="P68" s="3">
        <v>233.05</v>
      </c>
      <c r="Q68" s="3">
        <v>140.57001</v>
      </c>
      <c r="R68" s="3">
        <v>2773.6498999999999</v>
      </c>
      <c r="S68" s="3">
        <v>574.04998999999998</v>
      </c>
      <c r="T68" s="3">
        <v>401.89999</v>
      </c>
      <c r="U68" s="3">
        <v>359.14999</v>
      </c>
      <c r="V68" s="3">
        <v>2201.6498999999999</v>
      </c>
      <c r="W68" s="3">
        <v>680.5</v>
      </c>
      <c r="X68" s="3">
        <v>279.89999</v>
      </c>
      <c r="Y68" s="3">
        <v>1552.0500500000001</v>
      </c>
      <c r="Z68" s="3">
        <v>784.45001000000002</v>
      </c>
      <c r="AA68" s="3">
        <v>403.5</v>
      </c>
      <c r="AB68" s="3"/>
      <c r="AC68" s="3">
        <v>531.15002000000004</v>
      </c>
      <c r="AD68" s="3">
        <v>194.14999</v>
      </c>
      <c r="AE68" s="3">
        <v>866.29998999999998</v>
      </c>
      <c r="AF68" s="3">
        <v>1153.1999499999999</v>
      </c>
      <c r="AG68" s="3">
        <v>557.15002000000004</v>
      </c>
      <c r="AH68" s="3">
        <v>465.76999000000001</v>
      </c>
      <c r="AI68" s="3">
        <v>129.05000000000001</v>
      </c>
      <c r="AJ68" s="3">
        <v>56.71</v>
      </c>
      <c r="AK68" s="3">
        <v>361.26001000000002</v>
      </c>
      <c r="AL68" s="3">
        <v>299.95001000000002</v>
      </c>
      <c r="AM68" s="3">
        <v>170.39999</v>
      </c>
      <c r="AN68" s="3">
        <v>150.85001</v>
      </c>
      <c r="AO68" s="3">
        <v>666.90002000000004</v>
      </c>
      <c r="AP68" s="3">
        <v>70.5</v>
      </c>
      <c r="AQ68" s="3">
        <v>274.85001</v>
      </c>
      <c r="AR68" s="3">
        <v>91.5</v>
      </c>
      <c r="AS68" s="3">
        <v>484.85001</v>
      </c>
      <c r="AT68" s="3">
        <v>820.25</v>
      </c>
      <c r="AU68" s="3">
        <v>262.60001</v>
      </c>
    </row>
    <row r="69" spans="1:47">
      <c r="A69" s="34">
        <v>40085</v>
      </c>
      <c r="B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3">
        <v>541.09997999999996</v>
      </c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</row>
    <row r="70" spans="1:47">
      <c r="A70" s="34">
        <v>40084</v>
      </c>
      <c r="B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</row>
    <row r="71" spans="1:47">
      <c r="A71" s="34">
        <v>40081</v>
      </c>
      <c r="B71" s="3">
        <v>256.25</v>
      </c>
      <c r="D71" s="3">
        <v>240.73</v>
      </c>
      <c r="E71" s="3">
        <v>123.72</v>
      </c>
      <c r="F71" s="3">
        <v>210.2</v>
      </c>
      <c r="G71" s="3">
        <v>321.70999</v>
      </c>
      <c r="H71" s="3">
        <v>213.85001</v>
      </c>
      <c r="I71" s="3">
        <v>167.8</v>
      </c>
      <c r="J71" s="3">
        <v>81.53</v>
      </c>
      <c r="K71" s="3">
        <v>95.38</v>
      </c>
      <c r="L71" s="3"/>
      <c r="M71" s="3">
        <v>424.95001000000002</v>
      </c>
      <c r="N71" s="3">
        <v>305.57999000000001</v>
      </c>
      <c r="O71" s="3">
        <v>22.55</v>
      </c>
      <c r="P71" s="3">
        <v>235</v>
      </c>
      <c r="Q71" s="3">
        <v>137.92999</v>
      </c>
      <c r="R71" s="3">
        <v>2835.75</v>
      </c>
      <c r="S71" s="3">
        <v>581.29998999999998</v>
      </c>
      <c r="T71" s="3">
        <v>403.45001000000002</v>
      </c>
      <c r="U71" s="3">
        <v>354.10001</v>
      </c>
      <c r="V71" s="3">
        <v>2135</v>
      </c>
      <c r="W71" s="3">
        <v>683.65002000000004</v>
      </c>
      <c r="X71" s="3">
        <v>267.20001000000002</v>
      </c>
      <c r="Y71" s="3">
        <v>1576.3000500000001</v>
      </c>
      <c r="Z71" s="3">
        <v>780.29998999999998</v>
      </c>
      <c r="AA71" s="3">
        <v>409.75</v>
      </c>
      <c r="AB71" s="3"/>
      <c r="AC71" s="3">
        <v>538.45001000000002</v>
      </c>
      <c r="AD71" s="3">
        <v>178.60001</v>
      </c>
      <c r="AE71" s="3">
        <v>882.90002000000004</v>
      </c>
      <c r="AF71" s="3">
        <v>1120.25</v>
      </c>
      <c r="AG71" s="3">
        <v>559.54998999999998</v>
      </c>
      <c r="AH71" s="3">
        <v>448.53</v>
      </c>
      <c r="AI71" s="3">
        <v>126.7</v>
      </c>
      <c r="AJ71" s="3">
        <v>55.8</v>
      </c>
      <c r="AK71" s="3">
        <v>339.81</v>
      </c>
      <c r="AL71" s="3">
        <v>290.45001000000002</v>
      </c>
      <c r="AM71" s="3">
        <v>167.73</v>
      </c>
      <c r="AN71" s="3">
        <v>149.89999</v>
      </c>
      <c r="AO71" s="3">
        <v>635</v>
      </c>
      <c r="AP71" s="3">
        <v>68.05</v>
      </c>
      <c r="AQ71" s="3">
        <v>272.14999</v>
      </c>
      <c r="AR71" s="3">
        <v>90.5</v>
      </c>
      <c r="AS71" s="3">
        <v>479.14999</v>
      </c>
      <c r="AT71" s="3">
        <v>817.20001000000002</v>
      </c>
      <c r="AU71" s="3">
        <v>259.5</v>
      </c>
    </row>
    <row r="72" spans="1:47">
      <c r="A72" s="34">
        <v>40080</v>
      </c>
      <c r="B72" s="3">
        <v>260.04001</v>
      </c>
      <c r="D72" s="3">
        <v>237.52</v>
      </c>
      <c r="E72" s="3">
        <v>126.58</v>
      </c>
      <c r="F72" s="3">
        <v>204.05</v>
      </c>
      <c r="G72" s="3">
        <v>324.76001000000002</v>
      </c>
      <c r="H72" s="3">
        <v>216.73</v>
      </c>
      <c r="I72" s="3">
        <v>172.09</v>
      </c>
      <c r="J72" s="3">
        <v>79.97</v>
      </c>
      <c r="K72" s="3">
        <v>95.33</v>
      </c>
      <c r="L72" s="3"/>
      <c r="M72" s="3">
        <v>431.35001</v>
      </c>
      <c r="N72" s="3">
        <v>306.20999</v>
      </c>
      <c r="O72" s="3">
        <v>22.6</v>
      </c>
      <c r="P72" s="3">
        <v>232.55</v>
      </c>
      <c r="Q72" s="3">
        <v>136.53998999999999</v>
      </c>
      <c r="R72" s="3">
        <v>2824.75</v>
      </c>
      <c r="S72" s="3">
        <v>573.65002000000004</v>
      </c>
      <c r="T72" s="3">
        <v>397.35001</v>
      </c>
      <c r="U72" s="3">
        <v>356.14999</v>
      </c>
      <c r="V72" s="3">
        <v>2100.9499500000002</v>
      </c>
      <c r="W72" s="3">
        <v>670.95001000000002</v>
      </c>
      <c r="X72" s="3">
        <v>258.70001000000002</v>
      </c>
      <c r="Y72" s="3">
        <v>1481.3000500000001</v>
      </c>
      <c r="Z72" s="3">
        <v>792.54998999999998</v>
      </c>
      <c r="AA72" s="3">
        <v>393.54998999999998</v>
      </c>
      <c r="AB72" s="3"/>
      <c r="AC72" s="3">
        <v>517.04998999999998</v>
      </c>
      <c r="AD72" s="3">
        <v>172.8</v>
      </c>
      <c r="AE72" s="3">
        <v>836.75</v>
      </c>
      <c r="AF72" s="3">
        <v>1142.2199700000001</v>
      </c>
      <c r="AG72" s="3">
        <v>561.65002000000004</v>
      </c>
      <c r="AH72" s="3">
        <v>449.23000999999999</v>
      </c>
      <c r="AI72" s="3">
        <v>129</v>
      </c>
      <c r="AJ72" s="3">
        <v>57.5</v>
      </c>
      <c r="AK72" s="3">
        <v>348.48000999999999</v>
      </c>
      <c r="AL72" s="3">
        <v>297.95001000000002</v>
      </c>
      <c r="AM72" s="3">
        <v>173.45</v>
      </c>
      <c r="AN72" s="3">
        <v>150.85001</v>
      </c>
      <c r="AO72" s="3">
        <v>640.95001000000002</v>
      </c>
      <c r="AP72" s="3">
        <v>68.8</v>
      </c>
      <c r="AQ72" s="3">
        <v>283.20001000000002</v>
      </c>
      <c r="AR72" s="3">
        <v>89.7</v>
      </c>
      <c r="AS72" s="3">
        <v>477.60001</v>
      </c>
      <c r="AT72" s="3">
        <v>823.15002000000004</v>
      </c>
      <c r="AU72" s="3">
        <v>259.95001000000002</v>
      </c>
    </row>
    <row r="73" spans="1:47">
      <c r="A73" s="34">
        <v>40079</v>
      </c>
      <c r="B73" s="3">
        <v>264.67998999999998</v>
      </c>
      <c r="D73" s="3">
        <v>237.67999</v>
      </c>
      <c r="E73" s="3">
        <v>126.03</v>
      </c>
      <c r="F73" s="3">
        <v>208.10001</v>
      </c>
      <c r="G73" s="3">
        <v>313.92000999999999</v>
      </c>
      <c r="H73" s="3">
        <v>214.16</v>
      </c>
      <c r="I73" s="3">
        <v>169.03998999999999</v>
      </c>
      <c r="J73" s="3">
        <v>79.88</v>
      </c>
      <c r="K73" s="3">
        <v>93.81</v>
      </c>
      <c r="L73" s="3"/>
      <c r="M73" s="3">
        <v>432.67000999999999</v>
      </c>
      <c r="N73" s="3">
        <v>302.98998999999998</v>
      </c>
      <c r="O73" s="3">
        <v>22.95</v>
      </c>
      <c r="P73" s="3">
        <v>230.5</v>
      </c>
      <c r="Q73" s="3">
        <v>136.55000000000001</v>
      </c>
      <c r="R73" s="3">
        <v>2820.75</v>
      </c>
      <c r="S73" s="3">
        <v>556.5</v>
      </c>
      <c r="T73" s="3">
        <v>389.45001000000002</v>
      </c>
      <c r="U73" s="3">
        <v>354.64999</v>
      </c>
      <c r="V73" s="3">
        <v>2101.6999500000002</v>
      </c>
      <c r="W73" s="3">
        <v>661.34997999999996</v>
      </c>
      <c r="X73" s="3">
        <v>259.85001</v>
      </c>
      <c r="Y73" s="3">
        <v>1480.4499499999999</v>
      </c>
      <c r="Z73" s="3">
        <v>791.45001000000002</v>
      </c>
      <c r="AA73" s="3">
        <v>383.54998999999998</v>
      </c>
      <c r="AB73" s="3"/>
      <c r="AC73" s="3">
        <v>518.65002000000004</v>
      </c>
      <c r="AD73" s="3">
        <v>164.85001</v>
      </c>
      <c r="AE73" s="3">
        <v>843.95001000000002</v>
      </c>
      <c r="AF73" s="3">
        <v>1183.4699700000001</v>
      </c>
      <c r="AG73" s="3">
        <v>555.59997999999996</v>
      </c>
      <c r="AH73" s="3">
        <v>454.45001000000002</v>
      </c>
      <c r="AI73" s="3">
        <v>134.44999999999999</v>
      </c>
      <c r="AJ73" s="3">
        <v>56.2</v>
      </c>
      <c r="AK73" s="3">
        <v>340.10998999999998</v>
      </c>
      <c r="AL73" s="3">
        <v>306.85001</v>
      </c>
      <c r="AM73" s="3">
        <v>166.60001</v>
      </c>
      <c r="AN73" s="3">
        <v>146.10001</v>
      </c>
      <c r="AO73" s="3">
        <v>639.84997999999996</v>
      </c>
      <c r="AP73" s="3">
        <v>69.099999999999994</v>
      </c>
      <c r="AQ73" s="3">
        <v>278.64999</v>
      </c>
      <c r="AR73" s="3">
        <v>91.1</v>
      </c>
      <c r="AS73" s="3">
        <v>490</v>
      </c>
      <c r="AT73" s="3">
        <v>833.54998999999998</v>
      </c>
      <c r="AU73" s="3">
        <v>258.45001000000002</v>
      </c>
    </row>
    <row r="74" spans="1:47">
      <c r="A74" s="34">
        <v>40078</v>
      </c>
      <c r="B74" s="3">
        <v>266.10998999999998</v>
      </c>
      <c r="D74" s="3">
        <v>239.82001</v>
      </c>
      <c r="E74" s="3">
        <v>127.17</v>
      </c>
      <c r="F74" s="3">
        <v>215.10001</v>
      </c>
      <c r="G74" s="3">
        <v>309.26999000000001</v>
      </c>
      <c r="H74" s="3">
        <v>217.07001</v>
      </c>
      <c r="I74" s="3">
        <v>170.5</v>
      </c>
      <c r="J74" s="3">
        <v>80.260000000000005</v>
      </c>
      <c r="K74" s="3">
        <v>93.09</v>
      </c>
      <c r="L74" s="3"/>
      <c r="M74" s="3">
        <v>444.57999000000001</v>
      </c>
      <c r="N74" s="3">
        <v>302.58999999999997</v>
      </c>
      <c r="O74" s="3">
        <v>23.45</v>
      </c>
      <c r="P74" s="3">
        <v>233.35001</v>
      </c>
      <c r="Q74" s="3">
        <v>135.75998999999999</v>
      </c>
      <c r="R74" s="3">
        <v>2833.3501000000001</v>
      </c>
      <c r="S74" s="3">
        <v>560.59997999999996</v>
      </c>
      <c r="T74" s="3">
        <v>392.70001000000002</v>
      </c>
      <c r="U74" s="3">
        <v>348.70001000000002</v>
      </c>
      <c r="V74" s="3">
        <v>2097.9499500000002</v>
      </c>
      <c r="W74" s="3">
        <v>657.34997999999996</v>
      </c>
      <c r="X74" s="3">
        <v>264.29998999999998</v>
      </c>
      <c r="Y74" s="3">
        <v>1498.0500500000001</v>
      </c>
      <c r="Z74" s="3">
        <v>803</v>
      </c>
      <c r="AA74" s="3">
        <v>379.35001</v>
      </c>
      <c r="AB74" s="3"/>
      <c r="AC74" s="3">
        <v>533.04998999999998</v>
      </c>
      <c r="AD74" s="3">
        <v>169.14999</v>
      </c>
      <c r="AE74" s="3">
        <v>837.75</v>
      </c>
      <c r="AF74" s="3">
        <v>1205.0699500000001</v>
      </c>
      <c r="AG74" s="3">
        <v>559.59997999999996</v>
      </c>
      <c r="AH74" s="3">
        <v>456.89999</v>
      </c>
      <c r="AI74" s="3">
        <v>137.10001</v>
      </c>
      <c r="AJ74" s="3">
        <v>57.93</v>
      </c>
      <c r="AK74" s="3">
        <v>346.23000999999999</v>
      </c>
      <c r="AL74" s="3">
        <v>311.70001000000002</v>
      </c>
      <c r="AM74" s="3">
        <v>171.48</v>
      </c>
      <c r="AN74" s="3">
        <v>151.14999</v>
      </c>
      <c r="AO74" s="3">
        <v>658.20001000000002</v>
      </c>
      <c r="AP74" s="3">
        <v>70.75</v>
      </c>
      <c r="AQ74" s="3">
        <v>292</v>
      </c>
      <c r="AR74" s="3">
        <v>93.25</v>
      </c>
      <c r="AS74" s="3">
        <v>491.10001</v>
      </c>
      <c r="AT74" s="3">
        <v>847.04998999999998</v>
      </c>
      <c r="AU74" s="3">
        <v>264.64999</v>
      </c>
    </row>
    <row r="75" spans="1:47">
      <c r="A75" s="34">
        <v>40077</v>
      </c>
      <c r="B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</row>
    <row r="76" spans="1:47">
      <c r="A76" s="34">
        <v>40074</v>
      </c>
      <c r="B76" s="3">
        <v>260.60998999999998</v>
      </c>
      <c r="D76" s="3">
        <v>242.23</v>
      </c>
      <c r="E76" s="3">
        <v>126.97</v>
      </c>
      <c r="F76" s="3">
        <v>214.60001</v>
      </c>
      <c r="G76" s="3">
        <v>304.89001000000002</v>
      </c>
      <c r="H76" s="3">
        <v>214.78</v>
      </c>
      <c r="I76" s="3">
        <v>168.24001000000001</v>
      </c>
      <c r="J76" s="3">
        <v>80.03</v>
      </c>
      <c r="K76" s="3">
        <v>94.58</v>
      </c>
      <c r="L76" s="3"/>
      <c r="M76" s="3">
        <v>442.95001000000002</v>
      </c>
      <c r="N76" s="3">
        <v>308.66000000000003</v>
      </c>
      <c r="O76" s="3">
        <v>23.2</v>
      </c>
      <c r="P76" s="3">
        <v>226.89999</v>
      </c>
      <c r="Q76" s="3">
        <v>137.59</v>
      </c>
      <c r="R76" s="3">
        <v>2811.8501000000001</v>
      </c>
      <c r="S76" s="3">
        <v>543.70001000000002</v>
      </c>
      <c r="T76" s="3">
        <v>380.79998999999998</v>
      </c>
      <c r="U76" s="3">
        <v>351.20001000000002</v>
      </c>
      <c r="V76" s="3">
        <v>2102.5500499999998</v>
      </c>
      <c r="W76" s="3">
        <v>653.09997999999996</v>
      </c>
      <c r="X76" s="3">
        <v>259.04998999999998</v>
      </c>
      <c r="Y76" s="3">
        <v>1479.9499499999999</v>
      </c>
      <c r="Z76" s="3">
        <v>797.59997999999996</v>
      </c>
      <c r="AA76" s="3">
        <v>360.29998999999998</v>
      </c>
      <c r="AB76" s="3"/>
      <c r="AC76" s="3">
        <v>524.79998999999998</v>
      </c>
      <c r="AD76" s="3">
        <v>174</v>
      </c>
      <c r="AE76" s="3">
        <v>831.95001000000002</v>
      </c>
      <c r="AF76" s="3">
        <v>1182.1300000000001</v>
      </c>
      <c r="AG76" s="3">
        <v>561</v>
      </c>
      <c r="AH76" s="3">
        <v>454.81</v>
      </c>
      <c r="AI76" s="3">
        <v>138.25</v>
      </c>
      <c r="AJ76" s="3">
        <v>56.85</v>
      </c>
      <c r="AK76" s="3">
        <v>341.48998999999998</v>
      </c>
      <c r="AL76" s="3">
        <v>320.95001000000002</v>
      </c>
      <c r="AM76" s="3">
        <v>169.52</v>
      </c>
      <c r="AN76" s="3">
        <v>145.25</v>
      </c>
      <c r="AO76" s="3">
        <v>622.45001000000002</v>
      </c>
      <c r="AP76" s="3">
        <v>69.2</v>
      </c>
      <c r="AQ76" s="3">
        <v>282.5</v>
      </c>
      <c r="AR76" s="3">
        <v>92.4</v>
      </c>
      <c r="AS76" s="3">
        <v>492.14999</v>
      </c>
      <c r="AT76" s="3">
        <v>845.34997999999996</v>
      </c>
      <c r="AU76" s="3">
        <v>261.64999</v>
      </c>
    </row>
    <row r="77" spans="1:47">
      <c r="A77" s="34">
        <v>40073</v>
      </c>
      <c r="B77" s="3">
        <v>270.14001000000002</v>
      </c>
      <c r="D77" s="3">
        <v>237.42999</v>
      </c>
      <c r="E77" s="3">
        <v>126.74</v>
      </c>
      <c r="F77" s="3">
        <v>216.5</v>
      </c>
      <c r="G77" s="3">
        <v>306.98000999999999</v>
      </c>
      <c r="H77" s="3">
        <v>210.17999</v>
      </c>
      <c r="I77" s="3">
        <v>174.46001000000001</v>
      </c>
      <c r="J77" s="3">
        <v>80.81</v>
      </c>
      <c r="K77" s="3">
        <v>96.57</v>
      </c>
      <c r="L77" s="3"/>
      <c r="M77" s="3">
        <v>434.64999</v>
      </c>
      <c r="N77" s="3">
        <v>313.85998999999998</v>
      </c>
      <c r="O77" s="3">
        <v>22.7</v>
      </c>
      <c r="P77" s="3">
        <v>228.8</v>
      </c>
      <c r="Q77" s="3">
        <v>136.44</v>
      </c>
      <c r="R77" s="3">
        <v>2768.9499500000002</v>
      </c>
      <c r="S77" s="3">
        <v>536</v>
      </c>
      <c r="T77" s="3">
        <v>379.5</v>
      </c>
      <c r="U77" s="3">
        <v>351.39999</v>
      </c>
      <c r="V77" s="3">
        <v>2086.1498999999999</v>
      </c>
      <c r="W77" s="3">
        <v>631.5</v>
      </c>
      <c r="X77" s="3">
        <v>259.14999</v>
      </c>
      <c r="Y77" s="3">
        <v>1469.65002</v>
      </c>
      <c r="Z77" s="3">
        <v>797</v>
      </c>
      <c r="AA77" s="3">
        <v>351.25</v>
      </c>
      <c r="AB77" s="3"/>
      <c r="AC77" s="3">
        <v>505.25</v>
      </c>
      <c r="AD77" s="3">
        <v>170</v>
      </c>
      <c r="AE77" s="3">
        <v>831.95001000000002</v>
      </c>
      <c r="AF77" s="3">
        <v>1180.9499499999999</v>
      </c>
      <c r="AG77" s="3">
        <v>561.45001000000002</v>
      </c>
      <c r="AH77" s="3">
        <v>454.76001000000002</v>
      </c>
      <c r="AI77" s="3">
        <v>136.39999</v>
      </c>
      <c r="AJ77" s="3">
        <v>54.47</v>
      </c>
      <c r="AK77" s="3">
        <v>339.75</v>
      </c>
      <c r="AL77" s="3">
        <v>312.14999</v>
      </c>
      <c r="AM77" s="3">
        <v>171.32001</v>
      </c>
      <c r="AN77" s="3">
        <v>148.80000000000001</v>
      </c>
      <c r="AO77" s="3">
        <v>615.04998999999998</v>
      </c>
      <c r="AP77" s="3">
        <v>69.75</v>
      </c>
      <c r="AQ77" s="3">
        <v>271.39999</v>
      </c>
      <c r="AR77" s="3">
        <v>92.1</v>
      </c>
      <c r="AS77" s="3">
        <v>485.04998999999998</v>
      </c>
      <c r="AT77" s="3">
        <v>828.79998999999998</v>
      </c>
      <c r="AU77" s="3">
        <v>261.20001000000002</v>
      </c>
    </row>
    <row r="78" spans="1:47">
      <c r="A78" s="34">
        <v>40072</v>
      </c>
      <c r="B78" s="3">
        <v>257.29001</v>
      </c>
      <c r="D78" s="3">
        <v>237.17999</v>
      </c>
      <c r="E78" s="3">
        <v>126.2</v>
      </c>
      <c r="F78" s="3">
        <v>420.29998999999998</v>
      </c>
      <c r="G78" s="3">
        <v>303.35998999999998</v>
      </c>
      <c r="H78" s="3">
        <v>208.67</v>
      </c>
      <c r="I78" s="3">
        <v>172.89999</v>
      </c>
      <c r="J78" s="3">
        <v>81.48</v>
      </c>
      <c r="K78" s="3">
        <v>97.9</v>
      </c>
      <c r="L78" s="3"/>
      <c r="M78" s="3">
        <v>429.95001000000002</v>
      </c>
      <c r="N78" s="3">
        <v>319.79001</v>
      </c>
      <c r="O78" s="3">
        <v>22.2</v>
      </c>
      <c r="P78" s="3">
        <v>231.05</v>
      </c>
      <c r="Q78" s="3">
        <v>137.47999999999999</v>
      </c>
      <c r="R78" s="3">
        <v>2681.3998999999999</v>
      </c>
      <c r="S78" s="3">
        <v>563.65002000000004</v>
      </c>
      <c r="T78" s="3">
        <v>399.89999</v>
      </c>
      <c r="U78" s="3">
        <v>353.95001000000002</v>
      </c>
      <c r="V78" s="3">
        <v>2184</v>
      </c>
      <c r="W78" s="3">
        <v>652.25</v>
      </c>
      <c r="X78" s="3">
        <v>262.04998999999998</v>
      </c>
      <c r="Y78" s="3">
        <v>1467.1999499999999</v>
      </c>
      <c r="Z78" s="3">
        <v>795.45001000000002</v>
      </c>
      <c r="AA78" s="3">
        <v>355</v>
      </c>
      <c r="AB78" s="3"/>
      <c r="AC78" s="3">
        <v>499.85001</v>
      </c>
      <c r="AD78" s="3">
        <v>170.60001</v>
      </c>
      <c r="AE78" s="3">
        <v>829.70001000000002</v>
      </c>
      <c r="AF78" s="3">
        <v>1160.0300299999999</v>
      </c>
      <c r="AG78" s="3">
        <v>559.09997999999996</v>
      </c>
      <c r="AH78" s="3">
        <v>456.03</v>
      </c>
      <c r="AI78" s="3">
        <v>131.10001</v>
      </c>
      <c r="AJ78" s="3">
        <v>55.66</v>
      </c>
      <c r="AK78" s="3">
        <v>332.94</v>
      </c>
      <c r="AL78" s="3">
        <v>313.60001</v>
      </c>
      <c r="AM78" s="3">
        <v>160.77000000000001</v>
      </c>
      <c r="AN78" s="3">
        <v>146.44999999999999</v>
      </c>
      <c r="AO78" s="3">
        <v>609.79998999999998</v>
      </c>
      <c r="AP78" s="3">
        <v>70.599999999999994</v>
      </c>
      <c r="AQ78" s="3">
        <v>273.25</v>
      </c>
      <c r="AR78" s="3">
        <v>93.7</v>
      </c>
      <c r="AS78" s="3">
        <v>485.04998999999998</v>
      </c>
      <c r="AT78" s="3">
        <v>801.15002000000004</v>
      </c>
      <c r="AU78" s="3">
        <v>257</v>
      </c>
    </row>
    <row r="79" spans="1:47">
      <c r="A79" s="34">
        <v>40071</v>
      </c>
      <c r="B79" s="3">
        <v>263.25</v>
      </c>
      <c r="D79" s="3">
        <v>237.23</v>
      </c>
      <c r="E79" s="3">
        <v>123.94</v>
      </c>
      <c r="F79" s="3">
        <v>421.5</v>
      </c>
      <c r="G79" s="3">
        <v>302.85001</v>
      </c>
      <c r="H79" s="3">
        <v>200.81</v>
      </c>
      <c r="I79" s="3">
        <v>168.88</v>
      </c>
      <c r="J79" s="3">
        <v>80.55</v>
      </c>
      <c r="K79" s="3">
        <v>97.21</v>
      </c>
      <c r="L79" s="3"/>
      <c r="M79" s="3">
        <v>420.82999000000001</v>
      </c>
      <c r="N79" s="3">
        <v>329.35001</v>
      </c>
      <c r="O79" s="3">
        <v>22.25</v>
      </c>
      <c r="P79" s="3">
        <v>229.05</v>
      </c>
      <c r="Q79" s="3">
        <v>137.41999999999999</v>
      </c>
      <c r="R79" s="3">
        <v>2611.3501000000001</v>
      </c>
      <c r="S79" s="3">
        <v>570.20001000000002</v>
      </c>
      <c r="T79" s="3">
        <v>404.79998999999998</v>
      </c>
      <c r="U79" s="3">
        <v>362.25</v>
      </c>
      <c r="V79" s="3">
        <v>2180.8998999999999</v>
      </c>
      <c r="W79" s="3">
        <v>646.65002000000004</v>
      </c>
      <c r="X79" s="3">
        <v>265.04998999999998</v>
      </c>
      <c r="Y79" s="3">
        <v>1464.25</v>
      </c>
      <c r="Z79" s="3">
        <v>764.90002000000004</v>
      </c>
      <c r="AA79" s="3">
        <v>343.60001</v>
      </c>
      <c r="AB79" s="3"/>
      <c r="AC79" s="3">
        <v>503.35001</v>
      </c>
      <c r="AD79" s="3">
        <v>163.85001</v>
      </c>
      <c r="AE79" s="3">
        <v>831.34997999999996</v>
      </c>
      <c r="AF79" s="3">
        <v>1135.2800299999999</v>
      </c>
      <c r="AG79" s="3">
        <v>533.34997999999996</v>
      </c>
      <c r="AH79" s="3">
        <v>453.73000999999999</v>
      </c>
      <c r="AI79" s="3">
        <v>125.2</v>
      </c>
      <c r="AJ79" s="3">
        <v>56.12</v>
      </c>
      <c r="AK79" s="3">
        <v>335.67000999999999</v>
      </c>
      <c r="AL79" s="3">
        <v>312.64999</v>
      </c>
      <c r="AM79" s="3">
        <v>157.13</v>
      </c>
      <c r="AN79" s="3">
        <v>148.39999</v>
      </c>
      <c r="AO79" s="3">
        <v>600.15002000000004</v>
      </c>
      <c r="AP79" s="3">
        <v>70.400000000000006</v>
      </c>
      <c r="AQ79" s="3">
        <v>264.45001000000002</v>
      </c>
      <c r="AR79" s="3">
        <v>92.7</v>
      </c>
      <c r="AS79" s="3">
        <v>482.14999</v>
      </c>
      <c r="AT79" s="3">
        <v>774.25</v>
      </c>
      <c r="AU79" s="3">
        <v>259.60001</v>
      </c>
    </row>
    <row r="80" spans="1:47">
      <c r="A80" s="34">
        <v>40070</v>
      </c>
      <c r="B80" s="3">
        <v>243.25</v>
      </c>
      <c r="D80" s="3">
        <v>237.02</v>
      </c>
      <c r="E80" s="3">
        <v>122.93</v>
      </c>
      <c r="F80" s="3">
        <v>411.04998999999998</v>
      </c>
      <c r="G80" s="3">
        <v>298.76001000000002</v>
      </c>
      <c r="H80" s="3">
        <v>195.64</v>
      </c>
      <c r="I80" s="3">
        <v>164.92</v>
      </c>
      <c r="J80" s="3">
        <v>78.45</v>
      </c>
      <c r="K80" s="3">
        <v>93.5</v>
      </c>
      <c r="L80" s="3"/>
      <c r="M80" s="3">
        <v>414.73000999999999</v>
      </c>
      <c r="N80" s="3">
        <v>328.82001000000002</v>
      </c>
      <c r="O80" s="3">
        <v>22.45</v>
      </c>
      <c r="P80" s="3">
        <v>223.89999</v>
      </c>
      <c r="Q80" s="3">
        <v>136.27000000000001</v>
      </c>
      <c r="R80" s="3">
        <v>2597.5</v>
      </c>
      <c r="S80" s="3">
        <v>566.84997999999996</v>
      </c>
      <c r="T80" s="3">
        <v>394.45001000000002</v>
      </c>
      <c r="U80" s="3">
        <v>354.54998999999998</v>
      </c>
      <c r="V80" s="3">
        <v>2139.5</v>
      </c>
      <c r="W80" s="3">
        <v>636.20001000000002</v>
      </c>
      <c r="X80" s="3">
        <v>263.5</v>
      </c>
      <c r="Y80" s="3">
        <v>1438.40002</v>
      </c>
      <c r="Z80" s="3">
        <v>752.65002000000004</v>
      </c>
      <c r="AA80" s="3">
        <v>337.39999</v>
      </c>
      <c r="AB80" s="3"/>
      <c r="AC80" s="3">
        <v>496.10001</v>
      </c>
      <c r="AD80" s="3">
        <v>163.14999</v>
      </c>
      <c r="AE80" s="3">
        <v>831.90002000000004</v>
      </c>
      <c r="AF80" s="3">
        <v>1125.0699500000001</v>
      </c>
      <c r="AG80" s="3">
        <v>516.34997999999996</v>
      </c>
      <c r="AH80" s="3">
        <v>450.92998999999998</v>
      </c>
      <c r="AI80" s="3">
        <v>120.85</v>
      </c>
      <c r="AJ80" s="3">
        <v>55.45</v>
      </c>
      <c r="AK80" s="3">
        <v>334.47</v>
      </c>
      <c r="AL80" s="3">
        <v>302.85001</v>
      </c>
      <c r="AM80" s="3">
        <v>156.47999999999999</v>
      </c>
      <c r="AN80" s="3">
        <v>145.60001</v>
      </c>
      <c r="AO80" s="3">
        <v>580.79998999999998</v>
      </c>
      <c r="AP80" s="3">
        <v>69.400000000000006</v>
      </c>
      <c r="AQ80" s="3">
        <v>259.04998999999998</v>
      </c>
      <c r="AR80" s="3">
        <v>91.95</v>
      </c>
      <c r="AS80" s="3">
        <v>471.04998999999998</v>
      </c>
      <c r="AT80" s="3">
        <v>763.90002000000004</v>
      </c>
      <c r="AU80" s="3">
        <v>259.89999</v>
      </c>
    </row>
    <row r="81" spans="1:47">
      <c r="A81" s="34">
        <v>40067</v>
      </c>
      <c r="B81" s="3">
        <v>234.89</v>
      </c>
      <c r="D81" s="3">
        <v>235.3</v>
      </c>
      <c r="E81" s="3">
        <v>122.68</v>
      </c>
      <c r="F81" s="3">
        <v>405.64999</v>
      </c>
      <c r="G81" s="3">
        <v>298.25</v>
      </c>
      <c r="H81" s="3">
        <v>192.05</v>
      </c>
      <c r="I81" s="3">
        <v>167.03</v>
      </c>
      <c r="J81" s="3">
        <v>76.67</v>
      </c>
      <c r="K81" s="3">
        <v>90.99</v>
      </c>
      <c r="L81" s="3"/>
      <c r="M81" s="3">
        <v>410.64999</v>
      </c>
      <c r="N81" s="3">
        <v>329.66</v>
      </c>
      <c r="O81" s="3">
        <v>22.85</v>
      </c>
      <c r="P81" s="3">
        <v>227.10001</v>
      </c>
      <c r="Q81" s="3">
        <v>136.00998999999999</v>
      </c>
      <c r="R81" s="3">
        <v>2648.3501000000001</v>
      </c>
      <c r="S81" s="3">
        <v>559.5</v>
      </c>
      <c r="T81" s="3">
        <v>389.95001000000002</v>
      </c>
      <c r="U81" s="3">
        <v>350.14999</v>
      </c>
      <c r="V81" s="3">
        <v>2140.8501000000001</v>
      </c>
      <c r="W81" s="3">
        <v>617.40002000000004</v>
      </c>
      <c r="X81" s="3">
        <v>265.10001</v>
      </c>
      <c r="Y81" s="3">
        <v>1438.9499499999999</v>
      </c>
      <c r="Z81" s="3">
        <v>743.09997999999996</v>
      </c>
      <c r="AA81" s="3">
        <v>338.39999</v>
      </c>
      <c r="AB81" s="3"/>
      <c r="AC81" s="3">
        <v>486.10001</v>
      </c>
      <c r="AD81" s="3">
        <v>161.44999999999999</v>
      </c>
      <c r="AE81" s="3">
        <v>841.65002000000004</v>
      </c>
      <c r="AF81" s="3">
        <v>1133.6999499999999</v>
      </c>
      <c r="AG81" s="3">
        <v>523.90002000000004</v>
      </c>
      <c r="AH81" s="3">
        <v>451.29001</v>
      </c>
      <c r="AI81" s="3">
        <v>124.4</v>
      </c>
      <c r="AJ81" s="3">
        <v>52.81</v>
      </c>
      <c r="AK81" s="3">
        <v>330.57001000000002</v>
      </c>
      <c r="AL81" s="3">
        <v>309.04998999999998</v>
      </c>
      <c r="AM81" s="3">
        <v>156.44999999999999</v>
      </c>
      <c r="AN81" s="3">
        <v>138.89999</v>
      </c>
      <c r="AO81" s="3">
        <v>583.95001000000002</v>
      </c>
      <c r="AP81" s="3">
        <v>70.5</v>
      </c>
      <c r="AQ81" s="3">
        <v>263.54998999999998</v>
      </c>
      <c r="AR81" s="3">
        <v>93</v>
      </c>
      <c r="AS81" s="3">
        <v>478.04998999999998</v>
      </c>
      <c r="AT81" s="3">
        <v>773.59997999999996</v>
      </c>
      <c r="AU81" s="3">
        <v>256.10001</v>
      </c>
    </row>
    <row r="82" spans="1:47">
      <c r="A82" s="34">
        <v>40066</v>
      </c>
      <c r="B82" s="3">
        <v>239.46001000000001</v>
      </c>
      <c r="D82" s="3">
        <v>240.2</v>
      </c>
      <c r="E82" s="3">
        <v>124.02</v>
      </c>
      <c r="F82" s="3">
        <v>420.10001</v>
      </c>
      <c r="G82" s="3">
        <v>297.10998999999998</v>
      </c>
      <c r="H82" s="3">
        <v>188.14999</v>
      </c>
      <c r="I82" s="3">
        <v>163.32001</v>
      </c>
      <c r="J82" s="3">
        <v>75.88</v>
      </c>
      <c r="K82" s="3">
        <v>90.84</v>
      </c>
      <c r="L82" s="3"/>
      <c r="M82" s="3">
        <v>411.04998999999998</v>
      </c>
      <c r="N82" s="3">
        <v>329.20999</v>
      </c>
      <c r="O82" s="3">
        <v>23.2</v>
      </c>
      <c r="P82" s="3">
        <v>229.05</v>
      </c>
      <c r="Q82" s="3">
        <v>137.72999999999999</v>
      </c>
      <c r="R82" s="3">
        <v>2684.5500499999998</v>
      </c>
      <c r="S82" s="3">
        <v>574.84997999999996</v>
      </c>
      <c r="T82" s="3">
        <v>411.29998999999998</v>
      </c>
      <c r="U82" s="3">
        <v>350.45001000000002</v>
      </c>
      <c r="V82" s="3">
        <v>2147.4499500000002</v>
      </c>
      <c r="W82" s="3">
        <v>643.40002000000004</v>
      </c>
      <c r="X82" s="3">
        <v>265.04998999999998</v>
      </c>
      <c r="Y82" s="3">
        <v>1461.15002</v>
      </c>
      <c r="Z82" s="3">
        <v>738.04998999999998</v>
      </c>
      <c r="AA82" s="3">
        <v>324.89999</v>
      </c>
      <c r="AB82" s="3"/>
      <c r="AC82" s="3">
        <v>486.04998999999998</v>
      </c>
      <c r="AD82" s="3">
        <v>161.30000000000001</v>
      </c>
      <c r="AE82" s="3">
        <v>829.84997999999996</v>
      </c>
      <c r="AF82" s="3">
        <v>1120.15002</v>
      </c>
      <c r="AG82" s="3">
        <v>526.34997999999996</v>
      </c>
      <c r="AH82" s="3">
        <v>453.53</v>
      </c>
      <c r="AI82" s="3">
        <v>116.9</v>
      </c>
      <c r="AJ82" s="3">
        <v>50.29</v>
      </c>
      <c r="AK82" s="3">
        <v>326.13</v>
      </c>
      <c r="AL82" s="3">
        <v>312.10001</v>
      </c>
      <c r="AM82" s="3">
        <v>154.72999999999999</v>
      </c>
      <c r="AN82" s="3">
        <v>139</v>
      </c>
      <c r="AO82" s="3">
        <v>571.84997999999996</v>
      </c>
      <c r="AP82" s="3">
        <v>72.400000000000006</v>
      </c>
      <c r="AQ82" s="3">
        <v>268.5</v>
      </c>
      <c r="AR82" s="3">
        <v>92.9</v>
      </c>
      <c r="AS82" s="3">
        <v>479.75</v>
      </c>
      <c r="AT82" s="3">
        <v>789.75</v>
      </c>
      <c r="AU82" s="3">
        <v>262.10001</v>
      </c>
    </row>
    <row r="83" spans="1:47">
      <c r="A83" s="34">
        <v>40065</v>
      </c>
      <c r="B83" s="3">
        <v>238.89</v>
      </c>
      <c r="D83" s="3">
        <v>241.88</v>
      </c>
      <c r="E83" s="3">
        <v>125.04</v>
      </c>
      <c r="F83" s="3">
        <v>373.14999</v>
      </c>
      <c r="G83" s="3">
        <v>295.08999999999997</v>
      </c>
      <c r="H83" s="3">
        <v>189.48</v>
      </c>
      <c r="I83" s="3">
        <v>158.58000000000001</v>
      </c>
      <c r="J83" s="3">
        <v>76.77</v>
      </c>
      <c r="K83" s="3">
        <v>90.34</v>
      </c>
      <c r="L83" s="3"/>
      <c r="M83" s="3">
        <v>418.48000999999999</v>
      </c>
      <c r="N83" s="3">
        <v>329.54001</v>
      </c>
      <c r="O83" s="3">
        <v>23.7</v>
      </c>
      <c r="P83" s="3">
        <v>227</v>
      </c>
      <c r="Q83" s="3">
        <v>136.63</v>
      </c>
      <c r="R83" s="3">
        <v>2728.5500499999998</v>
      </c>
      <c r="S83" s="3">
        <v>562.5</v>
      </c>
      <c r="T83" s="3">
        <v>405.29998999999998</v>
      </c>
      <c r="U83" s="3">
        <v>357.04998999999998</v>
      </c>
      <c r="V83" s="3">
        <v>2168.4499500000002</v>
      </c>
      <c r="W83" s="3">
        <v>631.40002000000004</v>
      </c>
      <c r="X83" s="3">
        <v>267.39999</v>
      </c>
      <c r="Y83" s="3">
        <v>1439.5</v>
      </c>
      <c r="Z83" s="3">
        <v>737.20001000000002</v>
      </c>
      <c r="AA83" s="3">
        <v>320</v>
      </c>
      <c r="AB83" s="3"/>
      <c r="AC83" s="3">
        <v>499.39999</v>
      </c>
      <c r="AD83" s="3">
        <v>159.14999</v>
      </c>
      <c r="AE83" s="3">
        <v>828.34997999999996</v>
      </c>
      <c r="AF83" s="3">
        <v>1094.84998</v>
      </c>
      <c r="AG83" s="3">
        <v>507.29998999999998</v>
      </c>
      <c r="AH83" s="3">
        <v>447.45001000000002</v>
      </c>
      <c r="AI83" s="3">
        <v>120.2</v>
      </c>
      <c r="AJ83" s="3">
        <v>51.69</v>
      </c>
      <c r="AK83" s="3">
        <v>325.52999999999997</v>
      </c>
      <c r="AL83" s="3">
        <v>307.95001000000002</v>
      </c>
      <c r="AM83" s="3">
        <v>154.35001</v>
      </c>
      <c r="AN83" s="3">
        <v>140.44999999999999</v>
      </c>
      <c r="AO83" s="3">
        <v>587.5</v>
      </c>
      <c r="AP83" s="3">
        <v>73.8</v>
      </c>
      <c r="AQ83" s="3">
        <v>268.25</v>
      </c>
      <c r="AR83" s="3">
        <v>93.3</v>
      </c>
      <c r="AS83" s="3">
        <v>484.95001000000002</v>
      </c>
      <c r="AT83" s="3">
        <v>796.54998999999998</v>
      </c>
      <c r="AU83" s="3">
        <v>265.45001000000002</v>
      </c>
    </row>
    <row r="84" spans="1:47">
      <c r="A84" s="34">
        <v>40064</v>
      </c>
      <c r="B84" s="3">
        <v>240.46001000000001</v>
      </c>
      <c r="D84" s="3">
        <v>244.85001</v>
      </c>
      <c r="E84" s="3">
        <v>123.58</v>
      </c>
      <c r="F84" s="3">
        <v>377.35001</v>
      </c>
      <c r="G84" s="3">
        <v>291.37</v>
      </c>
      <c r="H84" s="3">
        <v>189.39999</v>
      </c>
      <c r="I84" s="3">
        <v>157.99001000000001</v>
      </c>
      <c r="J84" s="3">
        <v>75.7</v>
      </c>
      <c r="K84" s="3">
        <v>87.5</v>
      </c>
      <c r="L84" s="3"/>
      <c r="M84" s="3">
        <v>419.07999000000001</v>
      </c>
      <c r="N84" s="3">
        <v>331.92000999999999</v>
      </c>
      <c r="O84" s="3">
        <v>24.15</v>
      </c>
      <c r="P84" s="3">
        <v>228.64999</v>
      </c>
      <c r="Q84" s="3">
        <v>137.56</v>
      </c>
      <c r="R84" s="3">
        <v>2735.25</v>
      </c>
      <c r="S84" s="3">
        <v>588.40002000000004</v>
      </c>
      <c r="T84" s="3">
        <v>418.25</v>
      </c>
      <c r="U84" s="3">
        <v>358.85001</v>
      </c>
      <c r="V84" s="3">
        <v>2075.6001000000001</v>
      </c>
      <c r="W84" s="3">
        <v>654.15002000000004</v>
      </c>
      <c r="X84" s="3">
        <v>266.5</v>
      </c>
      <c r="Y84" s="3">
        <v>1457.9499499999999</v>
      </c>
      <c r="Z84" s="3">
        <v>745.54998999999998</v>
      </c>
      <c r="AA84" s="3">
        <v>324.45001000000002</v>
      </c>
      <c r="AB84" s="3"/>
      <c r="AC84" s="3">
        <v>500.20001000000002</v>
      </c>
      <c r="AD84" s="3">
        <v>159.80000000000001</v>
      </c>
      <c r="AE84" s="3">
        <v>830.29998999999998</v>
      </c>
      <c r="AF84" s="3">
        <v>1101.90002</v>
      </c>
      <c r="AG84" s="3">
        <v>514.79998999999998</v>
      </c>
      <c r="AH84" s="3">
        <v>448.38</v>
      </c>
      <c r="AI84" s="3">
        <v>114.95</v>
      </c>
      <c r="AJ84" s="3">
        <v>53.48</v>
      </c>
      <c r="AK84" s="3">
        <v>330.42000999999999</v>
      </c>
      <c r="AL84" s="3">
        <v>313</v>
      </c>
      <c r="AM84" s="3">
        <v>153.82001</v>
      </c>
      <c r="AN84" s="3">
        <v>140.35001</v>
      </c>
      <c r="AO84" s="3">
        <v>602.95001000000002</v>
      </c>
      <c r="AP84" s="3">
        <v>74.05</v>
      </c>
      <c r="AQ84" s="3">
        <v>268.35001</v>
      </c>
      <c r="AR84" s="3">
        <v>94.35</v>
      </c>
      <c r="AS84" s="3">
        <v>486.95001000000002</v>
      </c>
      <c r="AT84" s="3">
        <v>796.09997999999996</v>
      </c>
      <c r="AU84" s="3">
        <v>266.25</v>
      </c>
    </row>
    <row r="85" spans="1:47">
      <c r="A85" s="34">
        <v>40063</v>
      </c>
      <c r="B85" s="3">
        <v>237.07001</v>
      </c>
      <c r="D85" s="3">
        <v>249.92999</v>
      </c>
      <c r="E85" s="3">
        <v>127.61</v>
      </c>
      <c r="F85" s="3">
        <v>374.5</v>
      </c>
      <c r="G85" s="3">
        <v>293.48000999999999</v>
      </c>
      <c r="H85" s="3">
        <v>181.33</v>
      </c>
      <c r="I85" s="3">
        <v>157.77000000000001</v>
      </c>
      <c r="J85" s="3">
        <v>75.010000000000005</v>
      </c>
      <c r="K85" s="3">
        <v>86.79</v>
      </c>
      <c r="L85" s="3"/>
      <c r="M85" s="3">
        <v>428.64999</v>
      </c>
      <c r="N85" s="3">
        <v>330.04998999999998</v>
      </c>
      <c r="O85" s="3">
        <v>24.35</v>
      </c>
      <c r="P85" s="3">
        <v>231.05</v>
      </c>
      <c r="Q85" s="3">
        <v>138.00998999999999</v>
      </c>
      <c r="R85" s="3">
        <v>2711.8998999999999</v>
      </c>
      <c r="S85" s="3">
        <v>595.75</v>
      </c>
      <c r="T85" s="3">
        <v>416.75</v>
      </c>
      <c r="U85" s="3">
        <v>363.35001</v>
      </c>
      <c r="V85" s="3">
        <v>2002.84998</v>
      </c>
      <c r="W85" s="3">
        <v>674.65002000000004</v>
      </c>
      <c r="X85" s="3">
        <v>268.64999</v>
      </c>
      <c r="Y85" s="3">
        <v>1466.25</v>
      </c>
      <c r="Z85" s="3">
        <v>758.25</v>
      </c>
      <c r="AA85" s="3">
        <v>327.04998999999998</v>
      </c>
      <c r="AB85" s="3"/>
      <c r="AC85" s="3">
        <v>517.29998999999998</v>
      </c>
      <c r="AD85" s="3">
        <v>160.19999999999999</v>
      </c>
      <c r="AE85" s="3">
        <v>827.20001000000002</v>
      </c>
      <c r="AF85" s="3">
        <v>1112.09998</v>
      </c>
      <c r="AG85" s="3">
        <v>525.54998999999998</v>
      </c>
      <c r="AH85" s="3">
        <v>444.92000999999999</v>
      </c>
      <c r="AI85" s="3">
        <v>108.4</v>
      </c>
      <c r="AJ85" s="3">
        <v>53.35</v>
      </c>
      <c r="AK85" s="3">
        <v>332.60998999999998</v>
      </c>
      <c r="AL85" s="3">
        <v>311.95001000000002</v>
      </c>
      <c r="AM85" s="3">
        <v>155.32001</v>
      </c>
      <c r="AN85" s="3">
        <v>143.94999999999999</v>
      </c>
      <c r="AO85" s="3">
        <v>606.90002000000004</v>
      </c>
      <c r="AP85" s="3">
        <v>71.5</v>
      </c>
      <c r="AQ85" s="3">
        <v>275.64999</v>
      </c>
      <c r="AR85" s="3">
        <v>94.8</v>
      </c>
      <c r="AS85" s="3">
        <v>493.45001000000002</v>
      </c>
      <c r="AT85" s="3">
        <v>800</v>
      </c>
      <c r="AU85" s="3">
        <v>274</v>
      </c>
    </row>
    <row r="86" spans="1:47">
      <c r="A86" s="34">
        <v>40060</v>
      </c>
      <c r="B86" s="3">
        <v>235.71001000000001</v>
      </c>
      <c r="D86" s="3">
        <v>242.10001</v>
      </c>
      <c r="E86" s="3">
        <v>124.82</v>
      </c>
      <c r="F86" s="3">
        <v>354.79998999999998</v>
      </c>
      <c r="G86" s="3">
        <v>290.85001</v>
      </c>
      <c r="H86" s="3">
        <v>176.24001000000001</v>
      </c>
      <c r="I86" s="3">
        <v>148.78</v>
      </c>
      <c r="J86" s="3">
        <v>76.569999999999993</v>
      </c>
      <c r="K86" s="3">
        <v>85.46</v>
      </c>
      <c r="L86" s="3"/>
      <c r="M86" s="3">
        <v>433.73000999999999</v>
      </c>
      <c r="N86" s="3">
        <v>331.01999000000001</v>
      </c>
      <c r="O86" s="3">
        <v>23.75</v>
      </c>
      <c r="P86" s="3">
        <v>233.25</v>
      </c>
      <c r="Q86" s="3">
        <v>137.47999999999999</v>
      </c>
      <c r="R86" s="3">
        <v>2678.6001000000001</v>
      </c>
      <c r="S86" s="3">
        <v>558.90002000000004</v>
      </c>
      <c r="T86" s="3">
        <v>387.10001</v>
      </c>
      <c r="U86" s="3">
        <v>356.70001000000002</v>
      </c>
      <c r="V86" s="3">
        <v>1981.15002</v>
      </c>
      <c r="W86" s="3">
        <v>618.90002000000004</v>
      </c>
      <c r="X86" s="3">
        <v>267.79998999999998</v>
      </c>
      <c r="Y86" s="3">
        <v>1451.90002</v>
      </c>
      <c r="Z86" s="3">
        <v>751.79998999999998</v>
      </c>
      <c r="AA86" s="3">
        <v>321.54998999999998</v>
      </c>
      <c r="AB86" s="3"/>
      <c r="AC86" s="3">
        <v>503.14999</v>
      </c>
      <c r="AD86" s="3">
        <v>156.55000000000001</v>
      </c>
      <c r="AE86" s="3">
        <v>833.75</v>
      </c>
      <c r="AF86" s="3">
        <v>1100.5300299999999</v>
      </c>
      <c r="AG86" s="3">
        <v>504.45001000000002</v>
      </c>
      <c r="AH86" s="3">
        <v>442.41</v>
      </c>
      <c r="AI86" s="3">
        <v>105.2</v>
      </c>
      <c r="AJ86" s="3">
        <v>54.04</v>
      </c>
      <c r="AK86" s="3">
        <v>331.38</v>
      </c>
      <c r="AL86" s="3">
        <v>310.25</v>
      </c>
      <c r="AM86" s="3">
        <v>152.44999999999999</v>
      </c>
      <c r="AN86" s="3">
        <v>142.94999999999999</v>
      </c>
      <c r="AO86" s="3">
        <v>613.70001000000002</v>
      </c>
      <c r="AP86" s="3">
        <v>67.75</v>
      </c>
      <c r="AQ86" s="3">
        <v>263.60001</v>
      </c>
      <c r="AR86" s="3">
        <v>93.5</v>
      </c>
      <c r="AS86" s="3">
        <v>495.64999</v>
      </c>
      <c r="AT86" s="3">
        <v>792.75</v>
      </c>
      <c r="AU86" s="3">
        <v>273.04998999999998</v>
      </c>
    </row>
    <row r="87" spans="1:47">
      <c r="A87" s="34">
        <v>40059</v>
      </c>
      <c r="B87" s="3">
        <v>236</v>
      </c>
      <c r="D87" s="3">
        <v>241.73</v>
      </c>
      <c r="E87" s="3">
        <v>122.09</v>
      </c>
      <c r="F87" s="3">
        <v>361.5</v>
      </c>
      <c r="G87" s="3">
        <v>287.07999000000001</v>
      </c>
      <c r="H87" s="3">
        <v>174.7</v>
      </c>
      <c r="I87" s="3">
        <v>147.19</v>
      </c>
      <c r="J87" s="3">
        <v>76.67</v>
      </c>
      <c r="K87" s="3">
        <v>85.05</v>
      </c>
      <c r="L87" s="3"/>
      <c r="M87" s="3">
        <v>406.51999000000001</v>
      </c>
      <c r="N87" s="3">
        <v>335.45999</v>
      </c>
      <c r="O87" s="3">
        <v>23.75</v>
      </c>
      <c r="P87" s="3">
        <v>226.8</v>
      </c>
      <c r="Q87" s="3">
        <v>135.19999999999999</v>
      </c>
      <c r="R87" s="3">
        <v>2607.5</v>
      </c>
      <c r="S87" s="3">
        <v>554.54998999999998</v>
      </c>
      <c r="T87" s="3">
        <v>387.5</v>
      </c>
      <c r="U87" s="3">
        <v>357.75</v>
      </c>
      <c r="V87" s="3">
        <v>1930.8000500000001</v>
      </c>
      <c r="W87" s="3">
        <v>615.20001000000002</v>
      </c>
      <c r="X87" s="3">
        <v>266</v>
      </c>
      <c r="Y87" s="3">
        <v>1459.09998</v>
      </c>
      <c r="Z87" s="3">
        <v>729.25</v>
      </c>
      <c r="AA87" s="3">
        <v>315.64999</v>
      </c>
      <c r="AB87" s="3"/>
      <c r="AC87" s="3">
        <v>493.60001</v>
      </c>
      <c r="AD87" s="3">
        <v>157</v>
      </c>
      <c r="AE87" s="3">
        <v>838.40002000000004</v>
      </c>
      <c r="AF87" s="3">
        <v>1093.59998</v>
      </c>
      <c r="AG87" s="3">
        <v>488.75</v>
      </c>
      <c r="AH87" s="3">
        <v>439.31</v>
      </c>
      <c r="AI87" s="3">
        <v>103</v>
      </c>
      <c r="AJ87" s="3">
        <v>53.09</v>
      </c>
      <c r="AK87" s="3">
        <v>330.95999</v>
      </c>
      <c r="AL87" s="3">
        <v>311.85001</v>
      </c>
      <c r="AM87" s="3">
        <v>151.32001</v>
      </c>
      <c r="AN87" s="3">
        <v>141.25</v>
      </c>
      <c r="AO87" s="3">
        <v>599.90002000000004</v>
      </c>
      <c r="AP87" s="3">
        <v>67.8</v>
      </c>
      <c r="AQ87" s="3">
        <v>265.04998999999998</v>
      </c>
      <c r="AR87" s="3">
        <v>93.45</v>
      </c>
      <c r="AS87" s="3">
        <v>488.04998999999998</v>
      </c>
      <c r="AT87" s="3">
        <v>769</v>
      </c>
      <c r="AU87" s="3">
        <v>267.64999</v>
      </c>
    </row>
    <row r="88" spans="1:47">
      <c r="A88" s="34">
        <v>40058</v>
      </c>
      <c r="B88" s="3">
        <v>237.11</v>
      </c>
      <c r="D88" s="3">
        <v>243.3</v>
      </c>
      <c r="E88" s="3">
        <v>123.79</v>
      </c>
      <c r="F88" s="3">
        <v>371.39999</v>
      </c>
      <c r="G88" s="3">
        <v>287.75</v>
      </c>
      <c r="H88" s="3">
        <v>173.44</v>
      </c>
      <c r="I88" s="3">
        <v>147.22</v>
      </c>
      <c r="J88" s="3">
        <v>76.790000000000006</v>
      </c>
      <c r="K88" s="3">
        <v>85.43</v>
      </c>
      <c r="L88" s="3"/>
      <c r="M88" s="3">
        <v>412.60001</v>
      </c>
      <c r="N88" s="3">
        <v>335.87</v>
      </c>
      <c r="O88" s="3">
        <v>24</v>
      </c>
      <c r="P88" s="3">
        <v>228.05</v>
      </c>
      <c r="Q88" s="3">
        <v>135.19</v>
      </c>
      <c r="R88" s="3">
        <v>2606.75</v>
      </c>
      <c r="S88" s="3">
        <v>540.59997999999996</v>
      </c>
      <c r="T88" s="3">
        <v>385.10001</v>
      </c>
      <c r="U88" s="3">
        <v>344.89999</v>
      </c>
      <c r="V88" s="3">
        <v>1971.15002</v>
      </c>
      <c r="W88" s="3">
        <v>609.09997999999996</v>
      </c>
      <c r="X88" s="3">
        <v>270.39999</v>
      </c>
      <c r="Y88" s="3">
        <v>1441.25</v>
      </c>
      <c r="Z88" s="3">
        <v>731</v>
      </c>
      <c r="AA88" s="3">
        <v>322.25</v>
      </c>
      <c r="AB88" s="3"/>
      <c r="AC88" s="3">
        <v>490.35001</v>
      </c>
      <c r="AD88" s="3">
        <v>157.85001</v>
      </c>
      <c r="AE88" s="3">
        <v>814.34997999999996</v>
      </c>
      <c r="AF88" s="3">
        <v>1082.4300499999999</v>
      </c>
      <c r="AG88" s="3">
        <v>496.85001</v>
      </c>
      <c r="AH88" s="3">
        <v>440.14999</v>
      </c>
      <c r="AI88" s="3">
        <v>103.85</v>
      </c>
      <c r="AJ88" s="3">
        <v>51.33</v>
      </c>
      <c r="AK88" s="3">
        <v>332.60998999999998</v>
      </c>
      <c r="AL88" s="3">
        <v>308.39999</v>
      </c>
      <c r="AM88" s="3">
        <v>154.55000000000001</v>
      </c>
      <c r="AN88" s="3">
        <v>140.05000000000001</v>
      </c>
      <c r="AO88" s="3">
        <v>578.70001000000002</v>
      </c>
      <c r="AP88" s="3">
        <v>68.5</v>
      </c>
      <c r="AQ88" s="3">
        <v>273</v>
      </c>
      <c r="AR88" s="3">
        <v>93.1</v>
      </c>
      <c r="AS88" s="3">
        <v>493.60001</v>
      </c>
      <c r="AT88" s="3">
        <v>778.34997999999996</v>
      </c>
      <c r="AU88" s="3">
        <v>267.14999</v>
      </c>
    </row>
    <row r="89" spans="1:47">
      <c r="A89" s="34">
        <v>40057</v>
      </c>
      <c r="B89" s="3">
        <v>244.53998999999999</v>
      </c>
      <c r="D89" s="3">
        <v>243.85001</v>
      </c>
      <c r="E89" s="3">
        <v>125.64</v>
      </c>
      <c r="F89" s="3">
        <v>372.95001000000002</v>
      </c>
      <c r="G89" s="3">
        <v>289.22000000000003</v>
      </c>
      <c r="H89" s="3">
        <v>173.32001</v>
      </c>
      <c r="I89" s="3">
        <v>148.96001000000001</v>
      </c>
      <c r="J89" s="3">
        <v>77.849999999999994</v>
      </c>
      <c r="K89" s="3">
        <v>87.55</v>
      </c>
      <c r="L89" s="3"/>
      <c r="M89" s="3">
        <v>423.39999</v>
      </c>
      <c r="N89" s="3">
        <v>336.47</v>
      </c>
      <c r="O89" s="3">
        <v>24.25</v>
      </c>
      <c r="P89" s="3">
        <v>230.14999</v>
      </c>
      <c r="Q89" s="3">
        <v>137.69999999999999</v>
      </c>
      <c r="R89" s="3">
        <v>2651</v>
      </c>
      <c r="S89" s="3">
        <v>512.65002000000004</v>
      </c>
      <c r="T89" s="3">
        <v>361.89999</v>
      </c>
      <c r="U89" s="3">
        <v>338.70001000000002</v>
      </c>
      <c r="V89" s="3">
        <v>1980.84998</v>
      </c>
      <c r="W89" s="3">
        <v>589.45001000000002</v>
      </c>
      <c r="X89" s="3">
        <v>268.64999</v>
      </c>
      <c r="Y89" s="3">
        <v>1439.4499499999999</v>
      </c>
      <c r="Z89" s="3">
        <v>740.25</v>
      </c>
      <c r="AA89" s="3">
        <v>319.79998999999998</v>
      </c>
      <c r="AB89" s="3"/>
      <c r="AC89" s="3">
        <v>490.14999</v>
      </c>
      <c r="AD89" s="3">
        <v>159.80000000000001</v>
      </c>
      <c r="AE89" s="3">
        <v>805.04998999999998</v>
      </c>
      <c r="AF89" s="3">
        <v>1072.4499499999999</v>
      </c>
      <c r="AG89" s="3">
        <v>504.20001000000002</v>
      </c>
      <c r="AH89" s="3">
        <v>452.73998999999998</v>
      </c>
      <c r="AI89" s="3">
        <v>104.1</v>
      </c>
      <c r="AJ89" s="3">
        <v>48.88</v>
      </c>
      <c r="AK89" s="3">
        <v>335.42998999999998</v>
      </c>
      <c r="AL89" s="3">
        <v>311.89999</v>
      </c>
      <c r="AM89" s="3">
        <v>148.80000000000001</v>
      </c>
      <c r="AN89" s="3">
        <v>138.5</v>
      </c>
      <c r="AO89" s="3">
        <v>579</v>
      </c>
      <c r="AP89" s="3">
        <v>67.849999999999994</v>
      </c>
      <c r="AQ89" s="3">
        <v>255.75</v>
      </c>
      <c r="AR89" s="3">
        <v>93.95</v>
      </c>
      <c r="AS89" s="3">
        <v>495.35001</v>
      </c>
      <c r="AT89" s="3">
        <v>780.25</v>
      </c>
      <c r="AU89" s="3">
        <v>262.45001000000002</v>
      </c>
    </row>
    <row r="90" spans="1:47">
      <c r="A90" s="34">
        <v>40056</v>
      </c>
      <c r="B90" s="3">
        <v>242.11</v>
      </c>
      <c r="D90" s="3">
        <v>244.92999</v>
      </c>
      <c r="E90" s="3">
        <v>126.3</v>
      </c>
      <c r="F90" s="3">
        <v>378.75</v>
      </c>
      <c r="G90" s="3">
        <v>294.20001000000002</v>
      </c>
      <c r="H90" s="3">
        <v>174.28998999999999</v>
      </c>
      <c r="I90" s="3">
        <v>150.22999999999999</v>
      </c>
      <c r="J90" s="3">
        <v>78.12</v>
      </c>
      <c r="K90" s="3">
        <v>86.53</v>
      </c>
      <c r="L90" s="3"/>
      <c r="M90" s="3">
        <v>431.82999000000001</v>
      </c>
      <c r="N90" s="3">
        <v>332.79001</v>
      </c>
      <c r="O90" s="3">
        <v>23.85</v>
      </c>
      <c r="P90" s="3">
        <v>230.95</v>
      </c>
      <c r="Q90" s="3">
        <v>140.03</v>
      </c>
      <c r="R90" s="3">
        <v>2682.3998999999999</v>
      </c>
      <c r="S90" s="3">
        <v>507.70001000000002</v>
      </c>
      <c r="T90" s="3">
        <v>354.20001000000002</v>
      </c>
      <c r="U90" s="3">
        <v>335.39999</v>
      </c>
      <c r="V90" s="3">
        <v>2005.09998</v>
      </c>
      <c r="W90" s="3">
        <v>578</v>
      </c>
      <c r="X90" s="3">
        <v>270.85001</v>
      </c>
      <c r="Y90" s="3">
        <v>1433</v>
      </c>
      <c r="Z90" s="3">
        <v>758.70001000000002</v>
      </c>
      <c r="AA90" s="3">
        <v>327.85001</v>
      </c>
      <c r="AB90" s="3"/>
      <c r="AC90" s="3">
        <v>465.10001</v>
      </c>
      <c r="AD90" s="3">
        <v>161.44999999999999</v>
      </c>
      <c r="AE90" s="3">
        <v>810.29998999999998</v>
      </c>
      <c r="AF90" s="3">
        <v>1065.5699500000001</v>
      </c>
      <c r="AG90" s="3">
        <v>517.20001000000002</v>
      </c>
      <c r="AH90" s="3">
        <v>461.89999</v>
      </c>
      <c r="AI90" s="3">
        <v>106</v>
      </c>
      <c r="AJ90" s="3">
        <v>50.32</v>
      </c>
      <c r="AK90" s="3">
        <v>329.97</v>
      </c>
      <c r="AL90" s="3">
        <v>311.60001</v>
      </c>
      <c r="AM90" s="3">
        <v>150</v>
      </c>
      <c r="AN90" s="3">
        <v>144.89999</v>
      </c>
      <c r="AO90" s="3">
        <v>556.79998999999998</v>
      </c>
      <c r="AP90" s="3">
        <v>69.05</v>
      </c>
      <c r="AQ90" s="3">
        <v>249.55</v>
      </c>
      <c r="AR90" s="3">
        <v>95.05</v>
      </c>
      <c r="AS90" s="3">
        <v>502.54998999999998</v>
      </c>
      <c r="AT90" s="3">
        <v>807</v>
      </c>
      <c r="AU90" s="3">
        <v>259.95001000000002</v>
      </c>
    </row>
    <row r="91" spans="1:47">
      <c r="A91" s="34">
        <v>40053</v>
      </c>
      <c r="B91" s="3">
        <v>239.53998999999999</v>
      </c>
      <c r="D91" s="3">
        <v>244.63</v>
      </c>
      <c r="E91" s="3">
        <v>129.59</v>
      </c>
      <c r="F91" s="3">
        <v>376.95001000000002</v>
      </c>
      <c r="G91" s="3">
        <v>291.54998999999998</v>
      </c>
      <c r="H91" s="3">
        <v>178.17999</v>
      </c>
      <c r="I91" s="3">
        <v>152.72</v>
      </c>
      <c r="J91" s="3">
        <v>78.22</v>
      </c>
      <c r="K91" s="3">
        <v>85.47</v>
      </c>
      <c r="L91" s="3"/>
      <c r="M91" s="3">
        <v>413.70001000000002</v>
      </c>
      <c r="N91" s="3">
        <v>331.79001</v>
      </c>
      <c r="O91" s="3">
        <v>23.85</v>
      </c>
      <c r="P91" s="3">
        <v>236.60001</v>
      </c>
      <c r="Q91" s="3">
        <v>139.97999999999999</v>
      </c>
      <c r="R91" s="3">
        <v>2658.6498999999999</v>
      </c>
      <c r="S91" s="3">
        <v>493.5</v>
      </c>
      <c r="T91" s="3">
        <v>341.89999</v>
      </c>
      <c r="U91" s="3">
        <v>345.89999</v>
      </c>
      <c r="V91" s="3">
        <v>2074.1001000000001</v>
      </c>
      <c r="W91" s="3">
        <v>574.90002000000004</v>
      </c>
      <c r="X91" s="3">
        <v>272.14999</v>
      </c>
      <c r="Y91" s="3">
        <v>1425.25</v>
      </c>
      <c r="Z91" s="3">
        <v>753</v>
      </c>
      <c r="AA91" s="3">
        <v>334.35001</v>
      </c>
      <c r="AB91" s="3"/>
      <c r="AC91" s="3">
        <v>470.04998999999998</v>
      </c>
      <c r="AD91" s="3">
        <v>163.85001</v>
      </c>
      <c r="AE91" s="3">
        <v>800.40002000000004</v>
      </c>
      <c r="AF91" s="3">
        <v>1095.3199500000001</v>
      </c>
      <c r="AG91" s="3">
        <v>508.75</v>
      </c>
      <c r="AH91" s="3">
        <v>466.03</v>
      </c>
      <c r="AI91" s="3">
        <v>109.1</v>
      </c>
      <c r="AJ91" s="3">
        <v>50.66</v>
      </c>
      <c r="AK91" s="3">
        <v>338.94</v>
      </c>
      <c r="AL91" s="3">
        <v>313.5</v>
      </c>
      <c r="AM91" s="3">
        <v>153.22999999999999</v>
      </c>
      <c r="AN91" s="3">
        <v>147.25</v>
      </c>
      <c r="AO91" s="3">
        <v>561.75</v>
      </c>
      <c r="AP91" s="3">
        <v>68.75</v>
      </c>
      <c r="AQ91" s="3">
        <v>247.85001</v>
      </c>
      <c r="AR91" s="3">
        <v>96.25</v>
      </c>
      <c r="AS91" s="3">
        <v>513.04998999999998</v>
      </c>
      <c r="AT91" s="3">
        <v>809.29998999999998</v>
      </c>
      <c r="AU91" s="3">
        <v>260.35001</v>
      </c>
    </row>
    <row r="92" spans="1:47">
      <c r="A92" s="34">
        <v>40052</v>
      </c>
      <c r="B92" s="3">
        <v>232.5</v>
      </c>
      <c r="D92" s="3">
        <v>243.60001</v>
      </c>
      <c r="E92" s="3">
        <v>131.31</v>
      </c>
      <c r="F92" s="3">
        <v>372.14999</v>
      </c>
      <c r="G92" s="3">
        <v>291.39999</v>
      </c>
      <c r="H92" s="3">
        <v>175.38</v>
      </c>
      <c r="I92" s="3">
        <v>150.11000000000001</v>
      </c>
      <c r="J92" s="3">
        <v>78.67</v>
      </c>
      <c r="K92" s="3">
        <v>84.19</v>
      </c>
      <c r="L92" s="3"/>
      <c r="M92" s="3">
        <v>411.48000999999999</v>
      </c>
      <c r="N92" s="3">
        <v>327.63</v>
      </c>
      <c r="O92" s="3">
        <v>22.7</v>
      </c>
      <c r="P92" s="3">
        <v>239.89999</v>
      </c>
      <c r="Q92" s="3">
        <v>136.99001000000001</v>
      </c>
      <c r="R92" s="3">
        <v>2651.3000499999998</v>
      </c>
      <c r="S92" s="3">
        <v>493.89999</v>
      </c>
      <c r="T92" s="3">
        <v>342.39999</v>
      </c>
      <c r="U92" s="3">
        <v>343.39999</v>
      </c>
      <c r="V92" s="3">
        <v>2042.34998</v>
      </c>
      <c r="W92" s="3">
        <v>570.5</v>
      </c>
      <c r="X92" s="3">
        <v>269.14999</v>
      </c>
      <c r="Y92" s="3">
        <v>1393.4499499999999</v>
      </c>
      <c r="Z92" s="3">
        <v>745.54998999999998</v>
      </c>
      <c r="AA92" s="3">
        <v>338.54998999999998</v>
      </c>
      <c r="AB92" s="3"/>
      <c r="AC92" s="3">
        <v>460.39999</v>
      </c>
      <c r="AD92" s="3">
        <v>165.8</v>
      </c>
      <c r="AE92" s="3">
        <v>804.59997999999996</v>
      </c>
      <c r="AF92" s="3">
        <v>1095.90002</v>
      </c>
      <c r="AG92" s="3">
        <v>494.10001</v>
      </c>
      <c r="AH92" s="3">
        <v>467.04998999999998</v>
      </c>
      <c r="AI92" s="3">
        <v>106.05</v>
      </c>
      <c r="AJ92" s="3">
        <v>48.24</v>
      </c>
      <c r="AK92" s="3">
        <v>341.22</v>
      </c>
      <c r="AL92" s="3">
        <v>323.04998999999998</v>
      </c>
      <c r="AM92" s="3">
        <v>156.44999999999999</v>
      </c>
      <c r="AN92" s="3">
        <v>149.25</v>
      </c>
      <c r="AO92" s="3">
        <v>571.29998999999998</v>
      </c>
      <c r="AP92" s="3">
        <v>69.95</v>
      </c>
      <c r="AQ92" s="3">
        <v>257.29998999999998</v>
      </c>
      <c r="AR92" s="3">
        <v>95.75</v>
      </c>
      <c r="AS92" s="3">
        <v>518.79998999999998</v>
      </c>
      <c r="AT92" s="3">
        <v>797.09997999999996</v>
      </c>
      <c r="AU92" s="3">
        <v>256.39999</v>
      </c>
    </row>
    <row r="93" spans="1:47">
      <c r="A93" s="34">
        <v>40051</v>
      </c>
      <c r="B93" s="3">
        <v>238.53998999999999</v>
      </c>
      <c r="D93" s="3">
        <v>237.35001</v>
      </c>
      <c r="E93" s="3">
        <v>128.94999999999999</v>
      </c>
      <c r="F93" s="3">
        <v>368.29998999999998</v>
      </c>
      <c r="G93" s="3">
        <v>292.12</v>
      </c>
      <c r="H93" s="3">
        <v>173.97</v>
      </c>
      <c r="I93" s="3">
        <v>152.38</v>
      </c>
      <c r="J93" s="3">
        <v>76.02</v>
      </c>
      <c r="K93" s="3">
        <v>85.26</v>
      </c>
      <c r="L93" s="3"/>
      <c r="M93" s="3">
        <v>406.60001</v>
      </c>
      <c r="N93" s="3">
        <v>332.16</v>
      </c>
      <c r="O93" s="3">
        <v>21.6</v>
      </c>
      <c r="P93" s="3">
        <v>239</v>
      </c>
      <c r="Q93" s="3">
        <v>137.07001</v>
      </c>
      <c r="R93" s="3">
        <v>2663.1498999999999</v>
      </c>
      <c r="S93" s="3">
        <v>501.14999</v>
      </c>
      <c r="T93" s="3">
        <v>348</v>
      </c>
      <c r="U93" s="3">
        <v>330.60001</v>
      </c>
      <c r="V93" s="3">
        <v>2040.15002</v>
      </c>
      <c r="W93" s="3">
        <v>570.90002000000004</v>
      </c>
      <c r="X93" s="3">
        <v>261.5</v>
      </c>
      <c r="Y93" s="3">
        <v>1412.34998</v>
      </c>
      <c r="Z93" s="3">
        <v>733.79998999999998</v>
      </c>
      <c r="AA93" s="3">
        <v>335.35001</v>
      </c>
      <c r="AB93" s="3"/>
      <c r="AC93" s="3">
        <v>438.04998999999998</v>
      </c>
      <c r="AD93" s="3">
        <v>164.85001</v>
      </c>
      <c r="AE93" s="3">
        <v>799.95001000000002</v>
      </c>
      <c r="AF93" s="3">
        <v>1089.8199500000001</v>
      </c>
      <c r="AG93" s="3">
        <v>486.39999</v>
      </c>
      <c r="AH93" s="3">
        <v>459.72</v>
      </c>
      <c r="AI93" s="3">
        <v>107.05</v>
      </c>
      <c r="AJ93" s="3">
        <v>47.69</v>
      </c>
      <c r="AK93" s="3">
        <v>334.20001000000002</v>
      </c>
      <c r="AL93" s="3">
        <v>324.14999</v>
      </c>
      <c r="AM93" s="3">
        <v>150.89999</v>
      </c>
      <c r="AN93" s="3">
        <v>148.55000000000001</v>
      </c>
      <c r="AO93" s="3">
        <v>572.79998999999998</v>
      </c>
      <c r="AP93" s="3">
        <v>71.75</v>
      </c>
      <c r="AQ93" s="3">
        <v>260.95001000000002</v>
      </c>
      <c r="AR93" s="3">
        <v>95.3</v>
      </c>
      <c r="AS93" s="3">
        <v>519.70001000000002</v>
      </c>
      <c r="AT93" s="3">
        <v>799.84997999999996</v>
      </c>
      <c r="AU93" s="3">
        <v>263.10001</v>
      </c>
    </row>
    <row r="94" spans="1:47">
      <c r="A94" s="34">
        <v>40050</v>
      </c>
      <c r="B94" s="3">
        <v>234.57001</v>
      </c>
      <c r="D94" s="3">
        <v>238.85001</v>
      </c>
      <c r="E94" s="3">
        <v>126.83</v>
      </c>
      <c r="F94" s="3">
        <v>368.75</v>
      </c>
      <c r="G94" s="3">
        <v>297.39001000000002</v>
      </c>
      <c r="H94" s="3">
        <v>174.75998999999999</v>
      </c>
      <c r="I94" s="3">
        <v>151.84</v>
      </c>
      <c r="J94" s="3">
        <v>76.42</v>
      </c>
      <c r="K94" s="3">
        <v>85.22</v>
      </c>
      <c r="L94" s="3"/>
      <c r="M94" s="3">
        <v>405.13</v>
      </c>
      <c r="N94" s="3">
        <v>336.69</v>
      </c>
      <c r="O94" s="3">
        <v>21.65</v>
      </c>
      <c r="P94" s="3">
        <v>240.5</v>
      </c>
      <c r="Q94" s="3">
        <v>135.96001000000001</v>
      </c>
      <c r="R94" s="3">
        <v>2667.9499500000002</v>
      </c>
      <c r="S94" s="3">
        <v>502.85001</v>
      </c>
      <c r="T94" s="3">
        <v>348.95001000000002</v>
      </c>
      <c r="U94" s="3">
        <v>335.79998999999998</v>
      </c>
      <c r="V94" s="3">
        <v>2025.65002</v>
      </c>
      <c r="W94" s="3">
        <v>572.04998999999998</v>
      </c>
      <c r="X94" s="3">
        <v>260.60001</v>
      </c>
      <c r="Y94" s="3">
        <v>1409.5</v>
      </c>
      <c r="Z94" s="3">
        <v>730.75</v>
      </c>
      <c r="AA94" s="3">
        <v>343.70001000000002</v>
      </c>
      <c r="AB94" s="3"/>
      <c r="AC94" s="3">
        <v>443.75</v>
      </c>
      <c r="AD94" s="3">
        <v>171.7</v>
      </c>
      <c r="AE94" s="3">
        <v>792.79998999999998</v>
      </c>
      <c r="AF94" s="3">
        <v>1047.5</v>
      </c>
      <c r="AG94" s="3">
        <v>483.14999</v>
      </c>
      <c r="AH94" s="3">
        <v>460.70001000000002</v>
      </c>
      <c r="AI94" s="3">
        <v>107.95</v>
      </c>
      <c r="AJ94" s="3">
        <v>48.08</v>
      </c>
      <c r="AK94" s="3">
        <v>326.25</v>
      </c>
      <c r="AL94" s="3">
        <v>331.25</v>
      </c>
      <c r="AM94" s="3">
        <v>153.60001</v>
      </c>
      <c r="AN94" s="3">
        <v>150.85001</v>
      </c>
      <c r="AO94" s="3">
        <v>591.09997999999996</v>
      </c>
      <c r="AP94" s="3">
        <v>70.849999999999994</v>
      </c>
      <c r="AQ94" s="3">
        <v>254</v>
      </c>
      <c r="AR94" s="3">
        <v>95</v>
      </c>
      <c r="AS94" s="3">
        <v>508</v>
      </c>
      <c r="AT94" s="3">
        <v>789.04998999999998</v>
      </c>
      <c r="AU94" s="3">
        <v>269.5</v>
      </c>
    </row>
    <row r="95" spans="1:47">
      <c r="A95" s="34">
        <v>40049</v>
      </c>
      <c r="B95" s="3">
        <v>236.32001</v>
      </c>
      <c r="D95" s="3">
        <v>239.23</v>
      </c>
      <c r="E95" s="3">
        <v>127.49</v>
      </c>
      <c r="F95" s="3">
        <v>366.35001</v>
      </c>
      <c r="G95" s="3">
        <v>296.92998999999998</v>
      </c>
      <c r="H95" s="3">
        <v>179.02</v>
      </c>
      <c r="I95" s="3">
        <v>153.59</v>
      </c>
      <c r="J95" s="3">
        <v>78.040000000000006</v>
      </c>
      <c r="K95" s="3">
        <v>86.39</v>
      </c>
      <c r="L95" s="3"/>
      <c r="M95" s="3">
        <v>406.70001000000002</v>
      </c>
      <c r="N95" s="3">
        <v>330</v>
      </c>
      <c r="O95" s="3">
        <v>21.45</v>
      </c>
      <c r="P95" s="3">
        <v>239.95</v>
      </c>
      <c r="Q95" s="3">
        <v>133.44999999999999</v>
      </c>
      <c r="R95" s="3">
        <v>2614</v>
      </c>
      <c r="S95" s="3">
        <v>518</v>
      </c>
      <c r="T95" s="3">
        <v>353.85001</v>
      </c>
      <c r="U95" s="3">
        <v>342.04998999999998</v>
      </c>
      <c r="V95" s="3">
        <v>1974.3000500000001</v>
      </c>
      <c r="W95" s="3">
        <v>576.45001000000002</v>
      </c>
      <c r="X95" s="3">
        <v>259.04998999999998</v>
      </c>
      <c r="Y95" s="3">
        <v>1423.1999499999999</v>
      </c>
      <c r="Z95" s="3">
        <v>718.84997999999996</v>
      </c>
      <c r="AA95" s="3">
        <v>321.14999</v>
      </c>
      <c r="AB95" s="3"/>
      <c r="AC95" s="3">
        <v>442</v>
      </c>
      <c r="AD95" s="3">
        <v>176.85001</v>
      </c>
      <c r="AE95" s="3">
        <v>791.20001000000002</v>
      </c>
      <c r="AF95" s="3">
        <v>1037.9499499999999</v>
      </c>
      <c r="AG95" s="3">
        <v>487.64999</v>
      </c>
      <c r="AH95" s="3">
        <v>468.76001000000002</v>
      </c>
      <c r="AI95" s="3">
        <v>108.45</v>
      </c>
      <c r="AJ95" s="3">
        <v>47.22</v>
      </c>
      <c r="AK95" s="3">
        <v>314.60998999999998</v>
      </c>
      <c r="AL95" s="3">
        <v>294.20001000000002</v>
      </c>
      <c r="AM95" s="3">
        <v>145</v>
      </c>
      <c r="AN95" s="3">
        <v>142.35001</v>
      </c>
      <c r="AO95" s="3">
        <v>556.29998999999998</v>
      </c>
      <c r="AP95" s="3">
        <v>66.7</v>
      </c>
      <c r="AQ95" s="3">
        <v>218.75</v>
      </c>
      <c r="AR95" s="3">
        <v>95.15</v>
      </c>
      <c r="AS95" s="3">
        <v>506.95001000000002</v>
      </c>
      <c r="AT95" s="3">
        <v>793.84997999999996</v>
      </c>
      <c r="AU95" s="3">
        <v>268.95001000000002</v>
      </c>
    </row>
    <row r="96" spans="1:47">
      <c r="A96" s="34">
        <v>40046</v>
      </c>
      <c r="B96" s="3">
        <v>222.86</v>
      </c>
      <c r="D96" s="3">
        <v>239.3</v>
      </c>
      <c r="E96" s="3">
        <v>126.08</v>
      </c>
      <c r="F96" s="3">
        <v>362.5</v>
      </c>
      <c r="G96" s="3">
        <v>293.19</v>
      </c>
      <c r="H96" s="3">
        <v>177.58</v>
      </c>
      <c r="I96" s="3">
        <v>149.08000000000001</v>
      </c>
      <c r="J96" s="3">
        <v>76.89</v>
      </c>
      <c r="K96" s="3">
        <v>85.93</v>
      </c>
      <c r="L96" s="3"/>
      <c r="M96" s="3">
        <v>400.29998999999998</v>
      </c>
      <c r="N96" s="3">
        <v>327.38</v>
      </c>
      <c r="O96" s="3">
        <v>21</v>
      </c>
      <c r="P96" s="3">
        <v>228.95</v>
      </c>
      <c r="Q96" s="3">
        <v>130.80000000000001</v>
      </c>
      <c r="R96" s="3">
        <v>2568.5500499999998</v>
      </c>
      <c r="S96" s="3">
        <v>530.59997999999996</v>
      </c>
      <c r="T96" s="3">
        <v>367.20001000000002</v>
      </c>
      <c r="U96" s="3">
        <v>336.64999</v>
      </c>
      <c r="V96" s="3">
        <v>1928.8000500000001</v>
      </c>
      <c r="W96" s="3">
        <v>591.54998999999998</v>
      </c>
      <c r="X96" s="3">
        <v>259.14999</v>
      </c>
      <c r="Y96" s="3">
        <v>1426.8000500000001</v>
      </c>
      <c r="Z96" s="3">
        <v>705.20001000000002</v>
      </c>
      <c r="AA96" s="3">
        <v>311.64999</v>
      </c>
      <c r="AB96" s="3"/>
      <c r="AC96" s="3">
        <v>447.14999</v>
      </c>
      <c r="AD96" s="3">
        <v>162.19999999999999</v>
      </c>
      <c r="AE96" s="3">
        <v>788.34997999999996</v>
      </c>
      <c r="AF96" s="3">
        <v>1016.54999</v>
      </c>
      <c r="AG96" s="3">
        <v>464.85001</v>
      </c>
      <c r="AH96" s="3">
        <v>460.35998999999998</v>
      </c>
      <c r="AI96" s="3">
        <v>104.05</v>
      </c>
      <c r="AJ96" s="3">
        <v>47.58</v>
      </c>
      <c r="AK96" s="3">
        <v>307.79998999999998</v>
      </c>
      <c r="AL96" s="3">
        <v>297.95001000000002</v>
      </c>
      <c r="AM96" s="3">
        <v>139.75</v>
      </c>
      <c r="AN96" s="3">
        <v>138.39999</v>
      </c>
      <c r="AO96" s="3">
        <v>518.20001000000002</v>
      </c>
      <c r="AP96" s="3">
        <v>65.2</v>
      </c>
      <c r="AQ96" s="3">
        <v>215.25</v>
      </c>
      <c r="AR96" s="3">
        <v>94.25</v>
      </c>
      <c r="AS96" s="3">
        <v>498.10001</v>
      </c>
      <c r="AT96" s="3">
        <v>776.70001000000002</v>
      </c>
      <c r="AU96" s="3">
        <v>260.75</v>
      </c>
    </row>
    <row r="97" spans="1:47">
      <c r="A97" s="34">
        <v>40045</v>
      </c>
      <c r="B97" s="3">
        <v>222.11</v>
      </c>
      <c r="D97" s="3">
        <v>242.60001</v>
      </c>
      <c r="E97" s="3">
        <v>123.71</v>
      </c>
      <c r="F97" s="3">
        <v>363.35001</v>
      </c>
      <c r="G97" s="3">
        <v>296.01001000000002</v>
      </c>
      <c r="H97" s="3">
        <v>175.32001</v>
      </c>
      <c r="I97" s="3">
        <v>143.91</v>
      </c>
      <c r="J97" s="3">
        <v>74.02</v>
      </c>
      <c r="K97" s="3">
        <v>84.98</v>
      </c>
      <c r="L97" s="3"/>
      <c r="M97" s="3">
        <v>386.92000999999999</v>
      </c>
      <c r="N97" s="3">
        <v>329.57999000000001</v>
      </c>
      <c r="O97" s="3">
        <v>21.05</v>
      </c>
      <c r="P97" s="3">
        <v>225.14999</v>
      </c>
      <c r="Q97" s="3">
        <v>131.19999999999999</v>
      </c>
      <c r="R97" s="3">
        <v>2540.6999500000002</v>
      </c>
      <c r="S97" s="3">
        <v>516.20001000000002</v>
      </c>
      <c r="T97" s="3">
        <v>365.04998999999998</v>
      </c>
      <c r="U97" s="3">
        <v>323.10001</v>
      </c>
      <c r="V97" s="3">
        <v>1898.40002</v>
      </c>
      <c r="W97" s="3">
        <v>588.90002000000004</v>
      </c>
      <c r="X97" s="3">
        <v>257.75</v>
      </c>
      <c r="Y97" s="3">
        <v>1452.0500500000001</v>
      </c>
      <c r="Z97" s="3">
        <v>691</v>
      </c>
      <c r="AA97" s="3">
        <v>302.45001000000002</v>
      </c>
      <c r="AB97" s="3"/>
      <c r="AC97" s="3">
        <v>449.75</v>
      </c>
      <c r="AD97" s="3">
        <v>159.60001</v>
      </c>
      <c r="AE97" s="3">
        <v>789.59997999999996</v>
      </c>
      <c r="AF97" s="3">
        <v>995.21996999999999</v>
      </c>
      <c r="AG97" s="3">
        <v>451.85001</v>
      </c>
      <c r="AH97" s="3">
        <v>450.75</v>
      </c>
      <c r="AI97" s="3">
        <v>103.25</v>
      </c>
      <c r="AJ97" s="3">
        <v>47.66</v>
      </c>
      <c r="AK97" s="3">
        <v>302.76001000000002</v>
      </c>
      <c r="AL97" s="3">
        <v>299.70001000000002</v>
      </c>
      <c r="AM97" s="3">
        <v>127.38</v>
      </c>
      <c r="AN97" s="3">
        <v>134.39999</v>
      </c>
      <c r="AO97" s="3">
        <v>515.84997999999996</v>
      </c>
      <c r="AP97" s="3">
        <v>66.349999999999994</v>
      </c>
      <c r="AQ97" s="3">
        <v>216.5</v>
      </c>
      <c r="AR97" s="3">
        <v>93.75</v>
      </c>
      <c r="AS97" s="3">
        <v>493.79998999999998</v>
      </c>
      <c r="AT97" s="3">
        <v>758.70001000000002</v>
      </c>
      <c r="AU97" s="3">
        <v>256.60001</v>
      </c>
    </row>
    <row r="98" spans="1:47">
      <c r="A98" s="34">
        <v>40044</v>
      </c>
      <c r="B98" s="3">
        <v>225.71001000000001</v>
      </c>
      <c r="D98" s="3">
        <v>241.57001</v>
      </c>
      <c r="E98" s="3">
        <v>121.27</v>
      </c>
      <c r="F98" s="3">
        <v>361.39999</v>
      </c>
      <c r="G98" s="3">
        <v>289.95001000000002</v>
      </c>
      <c r="H98" s="3">
        <v>169.11</v>
      </c>
      <c r="I98" s="3">
        <v>143.31</v>
      </c>
      <c r="J98" s="3">
        <v>73.37</v>
      </c>
      <c r="K98" s="3">
        <v>82.65</v>
      </c>
      <c r="L98" s="3"/>
      <c r="M98" s="3">
        <v>370.07999000000001</v>
      </c>
      <c r="N98" s="3">
        <v>333.28</v>
      </c>
      <c r="O98" s="3">
        <v>20.85</v>
      </c>
      <c r="P98" s="3">
        <v>222.85001</v>
      </c>
      <c r="Q98" s="3">
        <v>130.57001</v>
      </c>
      <c r="R98" s="3">
        <v>2470.9499500000002</v>
      </c>
      <c r="S98" s="3">
        <v>518.45001000000002</v>
      </c>
      <c r="T98" s="3">
        <v>364.70001000000002</v>
      </c>
      <c r="U98" s="3">
        <v>321.5</v>
      </c>
      <c r="V98" s="3">
        <v>1885.84998</v>
      </c>
      <c r="W98" s="3">
        <v>583.15002000000004</v>
      </c>
      <c r="X98" s="3">
        <v>258.14999</v>
      </c>
      <c r="Y98" s="3">
        <v>1456.3000500000001</v>
      </c>
      <c r="Z98" s="3">
        <v>666.70001000000002</v>
      </c>
      <c r="AA98" s="3">
        <v>300.20001000000002</v>
      </c>
      <c r="AB98" s="3"/>
      <c r="AC98" s="3">
        <v>454</v>
      </c>
      <c r="AD98" s="3">
        <v>157</v>
      </c>
      <c r="AE98" s="3">
        <v>789.75</v>
      </c>
      <c r="AF98" s="3">
        <v>975.75</v>
      </c>
      <c r="AG98" s="3">
        <v>440.75</v>
      </c>
      <c r="AH98" s="3">
        <v>442.97</v>
      </c>
      <c r="AI98" s="3">
        <v>102.7</v>
      </c>
      <c r="AJ98" s="3">
        <v>48.65</v>
      </c>
      <c r="AK98" s="3">
        <v>296.91000000000003</v>
      </c>
      <c r="AL98" s="3">
        <v>290.14999</v>
      </c>
      <c r="AM98" s="3">
        <v>124.88</v>
      </c>
      <c r="AN98" s="3">
        <v>133.14999</v>
      </c>
      <c r="AO98" s="3">
        <v>537.70001000000002</v>
      </c>
      <c r="AP98" s="3">
        <v>66.849999999999994</v>
      </c>
      <c r="AQ98" s="3">
        <v>214.55</v>
      </c>
      <c r="AR98" s="3">
        <v>92.9</v>
      </c>
      <c r="AS98" s="3">
        <v>483.95001000000002</v>
      </c>
      <c r="AT98" s="3">
        <v>756.29998999999998</v>
      </c>
      <c r="AU98" s="3">
        <v>256.89999</v>
      </c>
    </row>
    <row r="99" spans="1:47">
      <c r="A99" s="34">
        <v>40043</v>
      </c>
      <c r="B99" s="3">
        <v>234.17999</v>
      </c>
      <c r="D99" s="3">
        <v>242.42999</v>
      </c>
      <c r="E99" s="3">
        <v>121.74</v>
      </c>
      <c r="F99" s="3">
        <v>363.45001000000002</v>
      </c>
      <c r="G99" s="3">
        <v>288.17998999999998</v>
      </c>
      <c r="H99" s="3">
        <v>173.44</v>
      </c>
      <c r="I99" s="3">
        <v>144.00998999999999</v>
      </c>
      <c r="J99" s="3">
        <v>76.12</v>
      </c>
      <c r="K99" s="3">
        <v>84.02</v>
      </c>
      <c r="L99" s="3"/>
      <c r="M99" s="3">
        <v>384.45001000000002</v>
      </c>
      <c r="N99" s="3">
        <v>332.67000999999999</v>
      </c>
      <c r="O99" s="3">
        <v>21.2</v>
      </c>
      <c r="P99" s="3">
        <v>224.7</v>
      </c>
      <c r="Q99" s="3">
        <v>134.89999</v>
      </c>
      <c r="R99" s="3">
        <v>2577.6001000000001</v>
      </c>
      <c r="S99" s="3">
        <v>519.20001000000002</v>
      </c>
      <c r="T99" s="3">
        <v>369.79998999999998</v>
      </c>
      <c r="U99" s="3">
        <v>328.60001</v>
      </c>
      <c r="V99" s="3">
        <v>1941.1999499999999</v>
      </c>
      <c r="W99" s="3">
        <v>589.90002000000004</v>
      </c>
      <c r="X99" s="3">
        <v>264.04998999999998</v>
      </c>
      <c r="Y99" s="3">
        <v>1433.4499499999999</v>
      </c>
      <c r="Z99" s="3">
        <v>664.65002000000004</v>
      </c>
      <c r="AA99" s="3">
        <v>303.5</v>
      </c>
      <c r="AB99" s="3"/>
      <c r="AC99" s="3">
        <v>452.5</v>
      </c>
      <c r="AD99" s="3">
        <v>158.55000000000001</v>
      </c>
      <c r="AE99" s="3">
        <v>803.29998999999998</v>
      </c>
      <c r="AF99" s="3">
        <v>986.66998000000001</v>
      </c>
      <c r="AG99" s="3">
        <v>453.5</v>
      </c>
      <c r="AH99" s="3">
        <v>449.37</v>
      </c>
      <c r="AI99" s="3">
        <v>106.55</v>
      </c>
      <c r="AJ99" s="3">
        <v>46.33</v>
      </c>
      <c r="AK99" s="3">
        <v>300.23998999999998</v>
      </c>
      <c r="AL99" s="3">
        <v>290</v>
      </c>
      <c r="AM99" s="3">
        <v>128.69999999999999</v>
      </c>
      <c r="AN99" s="3">
        <v>133.55000000000001</v>
      </c>
      <c r="AO99" s="3">
        <v>537.84997999999996</v>
      </c>
      <c r="AP99" s="3">
        <v>67.099999999999994</v>
      </c>
      <c r="AQ99" s="3">
        <v>220.25</v>
      </c>
      <c r="AR99" s="3">
        <v>94.85</v>
      </c>
      <c r="AS99" s="3">
        <v>480.20001000000002</v>
      </c>
      <c r="AT99" s="3">
        <v>797.79998999999998</v>
      </c>
      <c r="AU99" s="3">
        <v>258.60001</v>
      </c>
    </row>
    <row r="100" spans="1:47">
      <c r="A100" s="34">
        <v>40042</v>
      </c>
      <c r="B100" s="3">
        <v>233.67999</v>
      </c>
      <c r="D100" s="3">
        <v>230.85001</v>
      </c>
      <c r="E100" s="3">
        <v>121.05</v>
      </c>
      <c r="F100" s="3">
        <v>359.20001000000002</v>
      </c>
      <c r="G100" s="3">
        <v>281.23998999999998</v>
      </c>
      <c r="H100" s="3">
        <v>171.35001</v>
      </c>
      <c r="I100" s="3">
        <v>140.99001000000001</v>
      </c>
      <c r="J100" s="3">
        <v>73.040000000000006</v>
      </c>
      <c r="K100" s="3">
        <v>83.66</v>
      </c>
      <c r="L100" s="3"/>
      <c r="M100" s="3">
        <v>373.73000999999999</v>
      </c>
      <c r="N100" s="3">
        <v>336.12</v>
      </c>
      <c r="O100" s="3">
        <v>21.45</v>
      </c>
      <c r="P100" s="3">
        <v>222.55</v>
      </c>
      <c r="Q100" s="3">
        <v>135.16999999999999</v>
      </c>
      <c r="R100" s="3">
        <v>2580.0500499999998</v>
      </c>
      <c r="S100" s="3">
        <v>506.14999</v>
      </c>
      <c r="T100" s="3">
        <v>358.14999</v>
      </c>
      <c r="U100" s="3">
        <v>329.39999</v>
      </c>
      <c r="V100" s="3">
        <v>1941.9499499999999</v>
      </c>
      <c r="W100" s="3">
        <v>569.45001000000002</v>
      </c>
      <c r="X100" s="3">
        <v>266.10001</v>
      </c>
      <c r="Y100" s="3">
        <v>1424.9499499999999</v>
      </c>
      <c r="Z100" s="3">
        <v>654.29998999999998</v>
      </c>
      <c r="AA100" s="3">
        <v>296.45001000000002</v>
      </c>
      <c r="AB100" s="3"/>
      <c r="AC100" s="3">
        <v>447.14999</v>
      </c>
      <c r="AD100" s="3">
        <v>157.10001</v>
      </c>
      <c r="AE100" s="3">
        <v>790</v>
      </c>
      <c r="AF100" s="3">
        <v>991.25</v>
      </c>
      <c r="AG100" s="3">
        <v>431.54998999999998</v>
      </c>
      <c r="AH100" s="3">
        <v>436.25</v>
      </c>
      <c r="AI100" s="3">
        <v>100.25</v>
      </c>
      <c r="AJ100" s="3">
        <v>44.12</v>
      </c>
      <c r="AK100" s="3">
        <v>298.17000999999999</v>
      </c>
      <c r="AL100" s="3">
        <v>271.29998999999998</v>
      </c>
      <c r="AM100" s="3">
        <v>130.19999999999999</v>
      </c>
      <c r="AN100" s="3">
        <v>125.75</v>
      </c>
      <c r="AO100" s="3">
        <v>494.20001000000002</v>
      </c>
      <c r="AP100" s="3">
        <v>64.75</v>
      </c>
      <c r="AQ100" s="3">
        <v>216.10001</v>
      </c>
      <c r="AR100" s="3">
        <v>93.95</v>
      </c>
      <c r="AS100" s="3">
        <v>483.10001</v>
      </c>
      <c r="AT100" s="3">
        <v>792.70001000000002</v>
      </c>
      <c r="AU100" s="3">
        <v>248.39999</v>
      </c>
    </row>
    <row r="101" spans="1:47">
      <c r="A101" s="34">
        <v>40039</v>
      </c>
      <c r="B101" s="3">
        <v>240.96001000000001</v>
      </c>
      <c r="D101" s="3">
        <v>230.77</v>
      </c>
      <c r="E101" s="3">
        <v>123.71</v>
      </c>
      <c r="F101" s="3">
        <v>362.64999</v>
      </c>
      <c r="G101" s="3">
        <v>285.45999</v>
      </c>
      <c r="H101" s="3">
        <v>180.07001</v>
      </c>
      <c r="I101" s="3">
        <v>148.97</v>
      </c>
      <c r="J101" s="3">
        <v>77.95</v>
      </c>
      <c r="K101" s="3">
        <v>86.27</v>
      </c>
      <c r="L101" s="3"/>
      <c r="M101" s="3">
        <v>395.04998999999998</v>
      </c>
      <c r="N101" s="3">
        <v>344.79998999999998</v>
      </c>
      <c r="O101" s="3">
        <v>21.6</v>
      </c>
      <c r="P101" s="3">
        <v>234.95</v>
      </c>
      <c r="Q101" s="3">
        <v>136.57001</v>
      </c>
      <c r="R101" s="3">
        <v>2637.6498999999999</v>
      </c>
      <c r="S101" s="3">
        <v>522.45001000000002</v>
      </c>
      <c r="T101" s="3">
        <v>366.79998999999998</v>
      </c>
      <c r="U101" s="3">
        <v>342.89999</v>
      </c>
      <c r="V101" s="3">
        <v>2036.4499499999999</v>
      </c>
      <c r="W101" s="3">
        <v>567.84997999999996</v>
      </c>
      <c r="X101" s="3">
        <v>282.20001000000002</v>
      </c>
      <c r="Y101" s="3">
        <v>1425.84998</v>
      </c>
      <c r="Z101" s="3">
        <v>678.04998999999998</v>
      </c>
      <c r="AA101" s="3">
        <v>297</v>
      </c>
      <c r="AB101" s="3"/>
      <c r="AC101" s="3">
        <v>449.45001000000002</v>
      </c>
      <c r="AD101" s="3">
        <v>160.14999</v>
      </c>
      <c r="AE101" s="3">
        <v>781.75</v>
      </c>
      <c r="AF101" s="3">
        <v>1021.16998</v>
      </c>
      <c r="AG101" s="3">
        <v>454.70001000000002</v>
      </c>
      <c r="AH101" s="3">
        <v>440.12</v>
      </c>
      <c r="AI101" s="3">
        <v>108.35</v>
      </c>
      <c r="AJ101" s="3">
        <v>45.98</v>
      </c>
      <c r="AK101" s="3">
        <v>306.87</v>
      </c>
      <c r="AL101" s="3">
        <v>286.25</v>
      </c>
      <c r="AM101" s="3">
        <v>135.05000000000001</v>
      </c>
      <c r="AN101" s="3">
        <v>132.69999999999999</v>
      </c>
      <c r="AO101" s="3">
        <v>528.04998999999998</v>
      </c>
      <c r="AP101" s="3">
        <v>67.95</v>
      </c>
      <c r="AQ101" s="3">
        <v>214.25</v>
      </c>
      <c r="AR101" s="3">
        <v>97.9</v>
      </c>
      <c r="AS101" s="3">
        <v>502.35001</v>
      </c>
      <c r="AT101" s="3">
        <v>830.5</v>
      </c>
      <c r="AU101" s="3">
        <v>256.89999</v>
      </c>
    </row>
    <row r="102" spans="1:47">
      <c r="A102" s="34">
        <v>40038</v>
      </c>
      <c r="B102" s="3">
        <v>236.46001000000001</v>
      </c>
      <c r="D102" s="3">
        <v>228.3</v>
      </c>
      <c r="E102" s="3">
        <v>124.43</v>
      </c>
      <c r="F102" s="3">
        <v>355.95001000000002</v>
      </c>
      <c r="G102" s="3">
        <v>284.91000000000003</v>
      </c>
      <c r="H102" s="3">
        <v>179.75998999999999</v>
      </c>
      <c r="I102" s="3">
        <v>151.44</v>
      </c>
      <c r="J102" s="3">
        <v>76.39</v>
      </c>
      <c r="K102" s="3">
        <v>88.13</v>
      </c>
      <c r="L102" s="3"/>
      <c r="M102" s="3">
        <v>397.48000999999999</v>
      </c>
      <c r="N102" s="3">
        <v>335.23000999999999</v>
      </c>
      <c r="O102" s="3">
        <v>20.55</v>
      </c>
      <c r="P102" s="3">
        <v>239.35001</v>
      </c>
      <c r="Q102" s="3">
        <v>138.44999999999999</v>
      </c>
      <c r="R102" s="3">
        <v>2671.4499500000002</v>
      </c>
      <c r="S102" s="3">
        <v>512.09997999999996</v>
      </c>
      <c r="T102" s="3">
        <v>354.10001</v>
      </c>
      <c r="U102" s="3">
        <v>331.54998999999998</v>
      </c>
      <c r="V102" s="3">
        <v>2024.3000500000001</v>
      </c>
      <c r="W102" s="3">
        <v>551.15002000000004</v>
      </c>
      <c r="X102" s="3">
        <v>285.64999</v>
      </c>
      <c r="Y102" s="3">
        <v>1430.65002</v>
      </c>
      <c r="Z102" s="3">
        <v>684.54998999999998</v>
      </c>
      <c r="AA102" s="3">
        <v>295</v>
      </c>
      <c r="AB102" s="3"/>
      <c r="AC102" s="3">
        <v>449.75</v>
      </c>
      <c r="AD102" s="3">
        <v>163.85001</v>
      </c>
      <c r="AE102" s="3">
        <v>778.59997999999996</v>
      </c>
      <c r="AF102" s="3">
        <v>1031.90002</v>
      </c>
      <c r="AG102" s="3">
        <v>450.54998999999998</v>
      </c>
      <c r="AH102" s="3">
        <v>445.12</v>
      </c>
      <c r="AI102" s="3">
        <v>108.7</v>
      </c>
      <c r="AJ102" s="3">
        <v>43.79</v>
      </c>
      <c r="AK102" s="3">
        <v>309.98998999999998</v>
      </c>
      <c r="AL102" s="3">
        <v>263.79998999999998</v>
      </c>
      <c r="AM102" s="3">
        <v>141.38</v>
      </c>
      <c r="AN102" s="3">
        <v>133</v>
      </c>
      <c r="AO102" s="3">
        <v>506.5</v>
      </c>
      <c r="AP102" s="3">
        <v>65.7</v>
      </c>
      <c r="AQ102" s="3">
        <v>208.95</v>
      </c>
      <c r="AR102" s="3">
        <v>99.45</v>
      </c>
      <c r="AS102" s="3">
        <v>492.85001</v>
      </c>
      <c r="AT102" s="3">
        <v>848.70001000000002</v>
      </c>
      <c r="AU102" s="3">
        <v>263.39999</v>
      </c>
    </row>
    <row r="103" spans="1:47">
      <c r="A103" s="34">
        <v>40037</v>
      </c>
      <c r="B103" s="3">
        <v>224.96001000000001</v>
      </c>
      <c r="D103" s="3">
        <v>222.89999</v>
      </c>
      <c r="E103" s="3">
        <v>121.24</v>
      </c>
      <c r="F103" s="3">
        <v>351.75</v>
      </c>
      <c r="G103" s="3">
        <v>281.25</v>
      </c>
      <c r="H103" s="3">
        <v>170.27</v>
      </c>
      <c r="I103" s="3">
        <v>142.03</v>
      </c>
      <c r="J103" s="3">
        <v>72.97</v>
      </c>
      <c r="K103" s="3">
        <v>85.12</v>
      </c>
      <c r="L103" s="3"/>
      <c r="M103" s="3">
        <v>388.82999000000001</v>
      </c>
      <c r="N103" s="3">
        <v>329.26999000000001</v>
      </c>
      <c r="O103" s="3">
        <v>19.55</v>
      </c>
      <c r="P103" s="3">
        <v>227.85001</v>
      </c>
      <c r="Q103" s="3">
        <v>134.08000000000001</v>
      </c>
      <c r="R103" s="3">
        <v>2645.5</v>
      </c>
      <c r="S103" s="3">
        <v>510.70001000000002</v>
      </c>
      <c r="T103" s="3">
        <v>353.14999</v>
      </c>
      <c r="U103" s="3">
        <v>325.95001000000002</v>
      </c>
      <c r="V103" s="3">
        <v>1990.6999499999999</v>
      </c>
      <c r="W103" s="3">
        <v>542.34997999999996</v>
      </c>
      <c r="X103" s="3">
        <v>284.89999</v>
      </c>
      <c r="Y103" s="3">
        <v>1399.5500500000001</v>
      </c>
      <c r="Z103" s="3">
        <v>657.34997999999996</v>
      </c>
      <c r="AA103" s="3">
        <v>289.45001000000002</v>
      </c>
      <c r="AB103" s="3"/>
      <c r="AC103" s="3">
        <v>446.89999</v>
      </c>
      <c r="AD103" s="3">
        <v>150.94999999999999</v>
      </c>
      <c r="AE103" s="3">
        <v>777.79998999999998</v>
      </c>
      <c r="AF103" s="3">
        <v>1021.40002</v>
      </c>
      <c r="AG103" s="3">
        <v>442.79998999999998</v>
      </c>
      <c r="AH103" s="3">
        <v>431.84</v>
      </c>
      <c r="AI103" s="3">
        <v>103.55</v>
      </c>
      <c r="AJ103" s="3">
        <v>41.7</v>
      </c>
      <c r="AK103" s="3">
        <v>303.51001000000002</v>
      </c>
      <c r="AL103" s="3">
        <v>259.89999</v>
      </c>
      <c r="AM103" s="3">
        <v>131.17999</v>
      </c>
      <c r="AN103" s="3">
        <v>126.4</v>
      </c>
      <c r="AO103" s="3">
        <v>500.75</v>
      </c>
      <c r="AP103" s="3">
        <v>64.25</v>
      </c>
      <c r="AQ103" s="3">
        <v>202.2</v>
      </c>
      <c r="AR103" s="3">
        <v>96.65</v>
      </c>
      <c r="AS103" s="3">
        <v>462.70001000000002</v>
      </c>
      <c r="AT103" s="3">
        <v>828.5</v>
      </c>
      <c r="AU103" s="3">
        <v>256.75</v>
      </c>
    </row>
    <row r="104" spans="1:47">
      <c r="A104" s="34">
        <v>40036</v>
      </c>
      <c r="B104" s="3">
        <v>227.96001000000001</v>
      </c>
      <c r="D104" s="3">
        <v>227.25</v>
      </c>
      <c r="E104" s="3">
        <v>123.04</v>
      </c>
      <c r="F104" s="3">
        <v>348.64999</v>
      </c>
      <c r="G104" s="3">
        <v>275.82999000000001</v>
      </c>
      <c r="H104" s="3">
        <v>172.92999</v>
      </c>
      <c r="I104" s="3">
        <v>143.41999999999999</v>
      </c>
      <c r="J104" s="3">
        <v>70.489999999999995</v>
      </c>
      <c r="K104" s="3">
        <v>84.79</v>
      </c>
      <c r="L104" s="3"/>
      <c r="M104" s="3">
        <v>393.01999000000001</v>
      </c>
      <c r="N104" s="3">
        <v>331.41</v>
      </c>
      <c r="O104" s="3">
        <v>19.100000000000001</v>
      </c>
      <c r="P104" s="3">
        <v>225.7</v>
      </c>
      <c r="Q104" s="3">
        <v>134.97</v>
      </c>
      <c r="R104" s="3">
        <v>2638.5</v>
      </c>
      <c r="S104" s="3">
        <v>495.60001</v>
      </c>
      <c r="T104" s="3">
        <v>350.5</v>
      </c>
      <c r="U104" s="3">
        <v>329.04998999999998</v>
      </c>
      <c r="V104" s="3">
        <v>2000.40002</v>
      </c>
      <c r="W104" s="3">
        <v>540.59997999999996</v>
      </c>
      <c r="X104" s="3">
        <v>280.54998999999998</v>
      </c>
      <c r="Y104" s="3">
        <v>1359.3000500000001</v>
      </c>
      <c r="Z104" s="3">
        <v>658.04998999999998</v>
      </c>
      <c r="AA104" s="3">
        <v>276.45001000000002</v>
      </c>
      <c r="AB104" s="3"/>
      <c r="AC104" s="3">
        <v>429.85001</v>
      </c>
      <c r="AD104" s="3">
        <v>146</v>
      </c>
      <c r="AE104" s="3">
        <v>777.70001000000002</v>
      </c>
      <c r="AF104" s="3">
        <v>1042.34998</v>
      </c>
      <c r="AG104" s="3">
        <v>449.95001000000002</v>
      </c>
      <c r="AH104" s="3">
        <v>429.48998999999998</v>
      </c>
      <c r="AI104" s="3">
        <v>105.45</v>
      </c>
      <c r="AJ104" s="3">
        <v>43.25</v>
      </c>
      <c r="AK104" s="3">
        <v>305.33999999999997</v>
      </c>
      <c r="AL104" s="3">
        <v>263.70001000000002</v>
      </c>
      <c r="AM104" s="3">
        <v>129.92999</v>
      </c>
      <c r="AN104" s="3">
        <v>128.25</v>
      </c>
      <c r="AO104" s="3">
        <v>500.04998999999998</v>
      </c>
      <c r="AP104" s="3">
        <v>62.3</v>
      </c>
      <c r="AQ104" s="3">
        <v>188.45</v>
      </c>
      <c r="AR104" s="3">
        <v>94.45</v>
      </c>
      <c r="AS104" s="3">
        <v>474.14999</v>
      </c>
      <c r="AT104" s="3">
        <v>819.34997999999996</v>
      </c>
      <c r="AU104" s="3">
        <v>263.14999</v>
      </c>
    </row>
    <row r="105" spans="1:47">
      <c r="A105" s="34">
        <v>40035</v>
      </c>
      <c r="B105" s="3">
        <v>209.32001</v>
      </c>
      <c r="D105" s="3">
        <v>228.48</v>
      </c>
      <c r="E105" s="3">
        <v>121.38</v>
      </c>
      <c r="F105" s="3">
        <v>350.64999</v>
      </c>
      <c r="G105" s="3">
        <v>275.07001000000002</v>
      </c>
      <c r="H105" s="3">
        <v>171.10001</v>
      </c>
      <c r="I105" s="3">
        <v>143.74001000000001</v>
      </c>
      <c r="J105" s="3">
        <v>72.45</v>
      </c>
      <c r="K105" s="3">
        <v>82.54</v>
      </c>
      <c r="L105" s="3"/>
      <c r="M105" s="3">
        <v>380.04998999999998</v>
      </c>
      <c r="N105" s="3">
        <v>338.19</v>
      </c>
      <c r="O105" s="3">
        <v>19.7</v>
      </c>
      <c r="P105" s="3">
        <v>224.35001</v>
      </c>
      <c r="Q105" s="3">
        <v>133.02000000000001</v>
      </c>
      <c r="R105" s="3">
        <v>2636.6001000000001</v>
      </c>
      <c r="S105" s="3">
        <v>497.60001</v>
      </c>
      <c r="T105" s="3">
        <v>347.54998999999998</v>
      </c>
      <c r="U105" s="3">
        <v>314.5</v>
      </c>
      <c r="V105" s="3">
        <v>1988.09998</v>
      </c>
      <c r="W105" s="3">
        <v>540.15002000000004</v>
      </c>
      <c r="X105" s="3">
        <v>281.75</v>
      </c>
      <c r="Y105" s="3">
        <v>1348.9499499999999</v>
      </c>
      <c r="Z105" s="3">
        <v>661.54998999999998</v>
      </c>
      <c r="AA105" s="3">
        <v>261.95001000000002</v>
      </c>
      <c r="AB105" s="3"/>
      <c r="AC105" s="3">
        <v>426.64999</v>
      </c>
      <c r="AD105" s="3">
        <v>144.75</v>
      </c>
      <c r="AE105" s="3">
        <v>776.40002000000004</v>
      </c>
      <c r="AF105" s="3">
        <v>1043.84998</v>
      </c>
      <c r="AG105" s="3">
        <v>444.64999</v>
      </c>
      <c r="AH105" s="3">
        <v>429.70001000000002</v>
      </c>
      <c r="AI105" s="3">
        <v>101.85</v>
      </c>
      <c r="AJ105" s="3">
        <v>44.91</v>
      </c>
      <c r="AK105" s="3">
        <v>307.95001000000002</v>
      </c>
      <c r="AL105" s="3">
        <v>262.45001000000002</v>
      </c>
      <c r="AM105" s="3">
        <v>122.63</v>
      </c>
      <c r="AN105" s="3">
        <v>126.9</v>
      </c>
      <c r="AO105" s="3">
        <v>504.25</v>
      </c>
      <c r="AP105" s="3">
        <v>60.25</v>
      </c>
      <c r="AQ105" s="3">
        <v>174.14999</v>
      </c>
      <c r="AR105" s="3">
        <v>94.85</v>
      </c>
      <c r="AS105" s="3">
        <v>479.04998999999998</v>
      </c>
      <c r="AT105" s="3">
        <v>809.90002000000004</v>
      </c>
      <c r="AU105" s="3">
        <v>260.64999</v>
      </c>
    </row>
    <row r="106" spans="1:47">
      <c r="A106" s="34">
        <v>40032</v>
      </c>
      <c r="B106" s="3">
        <v>203.89</v>
      </c>
      <c r="D106" s="3">
        <v>228.57001</v>
      </c>
      <c r="E106" s="3">
        <v>118.98</v>
      </c>
      <c r="F106" s="3">
        <v>354.04998999999998</v>
      </c>
      <c r="G106" s="3">
        <v>278.04001</v>
      </c>
      <c r="H106" s="3">
        <v>174.33</v>
      </c>
      <c r="I106" s="3">
        <v>147.62</v>
      </c>
      <c r="J106" s="3">
        <v>72.94</v>
      </c>
      <c r="K106" s="3">
        <v>84.9</v>
      </c>
      <c r="L106" s="3"/>
      <c r="M106" s="3">
        <v>417.73000999999999</v>
      </c>
      <c r="N106" s="3">
        <v>340.89999</v>
      </c>
      <c r="O106" s="3">
        <v>19.850000000000001</v>
      </c>
      <c r="P106" s="3">
        <v>229.60001</v>
      </c>
      <c r="Q106" s="3">
        <v>133.83000000000001</v>
      </c>
      <c r="R106" s="3">
        <v>2723.4499500000002</v>
      </c>
      <c r="S106" s="3">
        <v>522.09997999999996</v>
      </c>
      <c r="T106" s="3">
        <v>369.35001</v>
      </c>
      <c r="U106" s="3">
        <v>318.89999</v>
      </c>
      <c r="V106" s="3">
        <v>1997.75</v>
      </c>
      <c r="W106" s="3">
        <v>554.5</v>
      </c>
      <c r="X106" s="3">
        <v>273.60001</v>
      </c>
      <c r="Y106" s="3">
        <v>1351.65002</v>
      </c>
      <c r="Z106" s="3">
        <v>667.5</v>
      </c>
      <c r="AA106" s="3">
        <v>261.04998999999998</v>
      </c>
      <c r="AB106" s="3"/>
      <c r="AC106" s="3">
        <v>439.70001000000002</v>
      </c>
      <c r="AD106" s="3">
        <v>146.64999</v>
      </c>
      <c r="AE106" s="3">
        <v>776.54998999999998</v>
      </c>
      <c r="AF106" s="3">
        <v>1019.83002</v>
      </c>
      <c r="AG106" s="3">
        <v>453.39999</v>
      </c>
      <c r="AH106" s="3">
        <v>436.64001000000002</v>
      </c>
      <c r="AI106" s="3">
        <v>101.35</v>
      </c>
      <c r="AJ106" s="3">
        <v>46.53</v>
      </c>
      <c r="AK106" s="3">
        <v>299.88</v>
      </c>
      <c r="AL106" s="3">
        <v>244.8</v>
      </c>
      <c r="AM106" s="3">
        <v>122.18</v>
      </c>
      <c r="AN106" s="3">
        <v>122.6</v>
      </c>
      <c r="AO106" s="3">
        <v>477.70001000000002</v>
      </c>
      <c r="AP106" s="3">
        <v>62.3</v>
      </c>
      <c r="AQ106" s="3">
        <v>182.05</v>
      </c>
      <c r="AR106" s="3">
        <v>96.2</v>
      </c>
      <c r="AS106" s="3">
        <v>485.95001000000002</v>
      </c>
      <c r="AT106" s="3">
        <v>869.54998999999998</v>
      </c>
      <c r="AU106" s="3">
        <v>269.60001</v>
      </c>
    </row>
    <row r="107" spans="1:47">
      <c r="A107" s="34">
        <v>40031</v>
      </c>
      <c r="B107" s="3">
        <v>202.03998999999999</v>
      </c>
      <c r="D107" s="3">
        <v>232.88</v>
      </c>
      <c r="E107" s="3">
        <v>124.84</v>
      </c>
      <c r="F107" s="3">
        <v>361.25</v>
      </c>
      <c r="G107" s="3">
        <v>282.72000000000003</v>
      </c>
      <c r="H107" s="3">
        <v>179.67</v>
      </c>
      <c r="I107" s="3">
        <v>153.22999999999999</v>
      </c>
      <c r="J107" s="3">
        <v>72.7</v>
      </c>
      <c r="K107" s="3">
        <v>87.19</v>
      </c>
      <c r="L107" s="3"/>
      <c r="M107" s="3">
        <v>440.25</v>
      </c>
      <c r="N107" s="3">
        <v>349.23998999999998</v>
      </c>
      <c r="O107" s="3">
        <v>20.55</v>
      </c>
      <c r="P107" s="3">
        <v>234.10001</v>
      </c>
      <c r="Q107" s="3">
        <v>138.47999999999999</v>
      </c>
      <c r="R107" s="3">
        <v>2729.3000499999998</v>
      </c>
      <c r="S107" s="3">
        <v>507.95001000000002</v>
      </c>
      <c r="T107" s="3">
        <v>363.64999</v>
      </c>
      <c r="U107" s="3">
        <v>315.04998999999998</v>
      </c>
      <c r="V107" s="3">
        <v>2046.8000500000001</v>
      </c>
      <c r="W107" s="3">
        <v>549.75</v>
      </c>
      <c r="X107" s="3">
        <v>275.75</v>
      </c>
      <c r="Y107" s="3">
        <v>1359.65002</v>
      </c>
      <c r="Z107" s="3">
        <v>682.70001000000002</v>
      </c>
      <c r="AA107" s="3">
        <v>273.20001000000002</v>
      </c>
      <c r="AB107" s="3"/>
      <c r="AC107" s="3">
        <v>446.45001000000002</v>
      </c>
      <c r="AD107" s="3">
        <v>147.94999999999999</v>
      </c>
      <c r="AE107" s="3">
        <v>775.5</v>
      </c>
      <c r="AF107" s="3">
        <v>1029.1999499999999</v>
      </c>
      <c r="AG107" s="3">
        <v>469.5</v>
      </c>
      <c r="AH107" s="3">
        <v>454.64001000000002</v>
      </c>
      <c r="AI107" s="3">
        <v>103.5</v>
      </c>
      <c r="AJ107" s="3">
        <v>46.46</v>
      </c>
      <c r="AK107" s="3">
        <v>299.16000000000003</v>
      </c>
      <c r="AL107" s="3">
        <v>245.14999</v>
      </c>
      <c r="AM107" s="3">
        <v>122.28</v>
      </c>
      <c r="AN107" s="3">
        <v>125</v>
      </c>
      <c r="AO107" s="3">
        <v>466.95001000000002</v>
      </c>
      <c r="AP107" s="3">
        <v>65.900000000000006</v>
      </c>
      <c r="AQ107" s="3">
        <v>187.75</v>
      </c>
      <c r="AR107" s="3">
        <v>97.25</v>
      </c>
      <c r="AS107" s="3">
        <v>493.10001</v>
      </c>
      <c r="AT107" s="3">
        <v>883.90002000000004</v>
      </c>
      <c r="AU107" s="3">
        <v>278.64999</v>
      </c>
    </row>
    <row r="108" spans="1:47">
      <c r="A108" s="34">
        <v>40030</v>
      </c>
      <c r="B108" s="3">
        <v>211.86</v>
      </c>
      <c r="D108" s="3">
        <v>239.67999</v>
      </c>
      <c r="E108" s="3">
        <v>127.31</v>
      </c>
      <c r="F108" s="3">
        <v>359.75</v>
      </c>
      <c r="G108" s="3">
        <v>289.57001000000002</v>
      </c>
      <c r="H108" s="3">
        <v>184.36</v>
      </c>
      <c r="I108" s="3">
        <v>154.67999</v>
      </c>
      <c r="J108" s="3">
        <v>71.22</v>
      </c>
      <c r="K108" s="3">
        <v>87.38</v>
      </c>
      <c r="L108" s="3"/>
      <c r="M108" s="3">
        <v>460.57999000000001</v>
      </c>
      <c r="N108" s="3">
        <v>361.16</v>
      </c>
      <c r="O108" s="3">
        <v>21.2</v>
      </c>
      <c r="P108" s="3">
        <v>243.75</v>
      </c>
      <c r="Q108" s="3">
        <v>142.85001</v>
      </c>
      <c r="R108" s="3">
        <v>2831.5500499999998</v>
      </c>
      <c r="S108" s="3">
        <v>501</v>
      </c>
      <c r="T108" s="3">
        <v>363.75</v>
      </c>
      <c r="U108" s="3">
        <v>320.20001000000002</v>
      </c>
      <c r="V108" s="3">
        <v>2076.3998999999999</v>
      </c>
      <c r="W108" s="3">
        <v>541.09997999999996</v>
      </c>
      <c r="X108" s="3">
        <v>275.25</v>
      </c>
      <c r="Y108" s="3">
        <v>1374.8000500000001</v>
      </c>
      <c r="Z108" s="3">
        <v>699.70001000000002</v>
      </c>
      <c r="AA108" s="3">
        <v>276.29998999999998</v>
      </c>
      <c r="AB108" s="3"/>
      <c r="AC108" s="3">
        <v>441.45001000000002</v>
      </c>
      <c r="AD108" s="3">
        <v>145</v>
      </c>
      <c r="AE108" s="3">
        <v>780</v>
      </c>
      <c r="AF108" s="3">
        <v>1049.3000500000001</v>
      </c>
      <c r="AG108" s="3">
        <v>485.60001</v>
      </c>
      <c r="AH108" s="3">
        <v>461.98000999999999</v>
      </c>
      <c r="AI108" s="3">
        <v>110.85</v>
      </c>
      <c r="AJ108" s="3">
        <v>47.31</v>
      </c>
      <c r="AK108" s="3">
        <v>298.89001000000002</v>
      </c>
      <c r="AL108" s="3">
        <v>242.10001</v>
      </c>
      <c r="AM108" s="3">
        <v>127.63</v>
      </c>
      <c r="AN108" s="3">
        <v>132.44999999999999</v>
      </c>
      <c r="AO108" s="3">
        <v>491.64999</v>
      </c>
      <c r="AP108" s="3">
        <v>68.599999999999994</v>
      </c>
      <c r="AQ108" s="3">
        <v>186.55</v>
      </c>
      <c r="AR108" s="3">
        <v>99.9</v>
      </c>
      <c r="AS108" s="3">
        <v>489.39999</v>
      </c>
      <c r="AT108" s="3">
        <v>924.95001000000002</v>
      </c>
      <c r="AU108" s="3">
        <v>290.39999</v>
      </c>
    </row>
    <row r="109" spans="1:47">
      <c r="A109" s="34">
        <v>40029</v>
      </c>
      <c r="B109" s="3">
        <v>212.71001000000001</v>
      </c>
      <c r="D109" s="3">
        <v>234.02</v>
      </c>
      <c r="E109" s="3">
        <v>125.32</v>
      </c>
      <c r="F109" s="3">
        <v>361.10001</v>
      </c>
      <c r="G109" s="3">
        <v>293.81</v>
      </c>
      <c r="H109" s="3">
        <v>185.74001000000001</v>
      </c>
      <c r="I109" s="3">
        <v>152.71001000000001</v>
      </c>
      <c r="J109" s="3">
        <v>70.459999999999994</v>
      </c>
      <c r="K109" s="3">
        <v>86.62</v>
      </c>
      <c r="L109" s="3"/>
      <c r="M109" s="3">
        <v>463.48000999999999</v>
      </c>
      <c r="N109" s="3">
        <v>356.94</v>
      </c>
      <c r="O109" s="3">
        <v>21.35</v>
      </c>
      <c r="P109" s="3">
        <v>246.5</v>
      </c>
      <c r="Q109" s="3">
        <v>141.22999999999999</v>
      </c>
      <c r="R109" s="3">
        <v>2789.8998999999999</v>
      </c>
      <c r="S109" s="3">
        <v>487.95001000000002</v>
      </c>
      <c r="T109" s="3">
        <v>358.5</v>
      </c>
      <c r="U109" s="3">
        <v>319.79998999999998</v>
      </c>
      <c r="V109" s="3">
        <v>2039.75</v>
      </c>
      <c r="W109" s="3">
        <v>542.90002000000004</v>
      </c>
      <c r="X109" s="3">
        <v>272.39999</v>
      </c>
      <c r="Y109" s="3">
        <v>1385.09998</v>
      </c>
      <c r="Z109" s="3">
        <v>711.79998999999998</v>
      </c>
      <c r="AA109" s="3">
        <v>280.75</v>
      </c>
      <c r="AB109" s="3"/>
      <c r="AC109" s="3">
        <v>442.45001000000002</v>
      </c>
      <c r="AD109" s="3">
        <v>143.75</v>
      </c>
      <c r="AE109" s="3">
        <v>782.20001000000002</v>
      </c>
      <c r="AF109" s="3">
        <v>1021.88</v>
      </c>
      <c r="AG109" s="3">
        <v>485.64999</v>
      </c>
      <c r="AH109" s="3">
        <v>466.26999000000001</v>
      </c>
      <c r="AI109" s="3">
        <v>112.9</v>
      </c>
      <c r="AJ109" s="3">
        <v>47.54</v>
      </c>
      <c r="AK109" s="3">
        <v>289.44</v>
      </c>
      <c r="AL109" s="3">
        <v>237.14999</v>
      </c>
      <c r="AM109" s="3">
        <v>126.22</v>
      </c>
      <c r="AN109" s="3">
        <v>124.25</v>
      </c>
      <c r="AO109" s="3">
        <v>496.75</v>
      </c>
      <c r="AP109" s="3">
        <v>63.6</v>
      </c>
      <c r="AQ109" s="3">
        <v>186.14999</v>
      </c>
      <c r="AR109" s="3">
        <v>101.3</v>
      </c>
      <c r="AS109" s="3">
        <v>493.89999</v>
      </c>
      <c r="AT109" s="3">
        <v>899.95001000000002</v>
      </c>
      <c r="AU109" s="3">
        <v>294</v>
      </c>
    </row>
    <row r="110" spans="1:47">
      <c r="A110" s="34">
        <v>40028</v>
      </c>
      <c r="B110" s="3">
        <v>214.17999</v>
      </c>
      <c r="D110" s="3">
        <v>219.55</v>
      </c>
      <c r="E110" s="3">
        <v>130.66999999999999</v>
      </c>
      <c r="F110" s="3">
        <v>360.14999</v>
      </c>
      <c r="G110" s="3">
        <v>298.69</v>
      </c>
      <c r="H110" s="3">
        <v>184.71001000000001</v>
      </c>
      <c r="I110" s="3">
        <v>154.75</v>
      </c>
      <c r="J110" s="3">
        <v>69.349999999999994</v>
      </c>
      <c r="K110" s="3">
        <v>87.61</v>
      </c>
      <c r="L110" s="3"/>
      <c r="M110" s="3">
        <v>459.45001000000002</v>
      </c>
      <c r="N110" s="3">
        <v>367.29001</v>
      </c>
      <c r="O110" s="3">
        <v>21.2</v>
      </c>
      <c r="P110" s="3">
        <v>248.14999</v>
      </c>
      <c r="Q110" s="3">
        <v>141.42999</v>
      </c>
      <c r="R110" s="3">
        <v>2792.25</v>
      </c>
      <c r="S110" s="3">
        <v>464.54998999999998</v>
      </c>
      <c r="T110" s="3">
        <v>347.54998999999998</v>
      </c>
      <c r="U110" s="3">
        <v>329.04998999999998</v>
      </c>
      <c r="V110" s="3">
        <v>2017</v>
      </c>
      <c r="W110" s="3">
        <v>534.90002000000004</v>
      </c>
      <c r="X110" s="3">
        <v>282.85001</v>
      </c>
      <c r="Y110" s="3">
        <v>1389.40002</v>
      </c>
      <c r="Z110" s="3">
        <v>724.34997999999996</v>
      </c>
      <c r="AA110" s="3">
        <v>284.45001000000002</v>
      </c>
      <c r="AB110" s="3"/>
      <c r="AC110" s="3">
        <v>438.04998999999998</v>
      </c>
      <c r="AD110" s="3">
        <v>145.05000000000001</v>
      </c>
      <c r="AE110" s="3">
        <v>781.59997999999996</v>
      </c>
      <c r="AF110" s="3">
        <v>1038.2199700000001</v>
      </c>
      <c r="AG110" s="3">
        <v>488.14999</v>
      </c>
      <c r="AH110" s="3">
        <v>469.32999000000001</v>
      </c>
      <c r="AI110" s="3">
        <v>108.3</v>
      </c>
      <c r="AJ110" s="3">
        <v>47.09</v>
      </c>
      <c r="AK110" s="3">
        <v>294.57001000000002</v>
      </c>
      <c r="AL110" s="3">
        <v>236.95</v>
      </c>
      <c r="AM110" s="3">
        <v>127.2</v>
      </c>
      <c r="AN110" s="3">
        <v>124.6</v>
      </c>
      <c r="AO110" s="3">
        <v>514.20001000000002</v>
      </c>
      <c r="AP110" s="3">
        <v>61</v>
      </c>
      <c r="AQ110" s="3">
        <v>186.5</v>
      </c>
      <c r="AR110" s="3">
        <v>99.45</v>
      </c>
      <c r="AS110" s="3">
        <v>502.60001</v>
      </c>
      <c r="AT110" s="3">
        <v>892</v>
      </c>
      <c r="AU110" s="3">
        <v>285.10001</v>
      </c>
    </row>
    <row r="111" spans="1:47">
      <c r="A111" s="34">
        <v>40025</v>
      </c>
      <c r="B111" s="3">
        <v>196.5</v>
      </c>
      <c r="D111" s="3">
        <v>224.77</v>
      </c>
      <c r="E111" s="3">
        <v>125.58</v>
      </c>
      <c r="F111" s="3">
        <v>368.75</v>
      </c>
      <c r="G111" s="3">
        <v>299.82001000000002</v>
      </c>
      <c r="H111" s="3">
        <v>181.17</v>
      </c>
      <c r="I111" s="3">
        <v>151.69999999999999</v>
      </c>
      <c r="J111" s="3">
        <v>69.34</v>
      </c>
      <c r="K111" s="3">
        <v>87</v>
      </c>
      <c r="L111" s="3"/>
      <c r="M111" s="3">
        <v>429.51999000000001</v>
      </c>
      <c r="N111" s="3">
        <v>373.75</v>
      </c>
      <c r="O111" s="3">
        <v>21.2</v>
      </c>
      <c r="P111" s="3">
        <v>249.2</v>
      </c>
      <c r="Q111" s="3">
        <v>141.13999999999999</v>
      </c>
      <c r="R111" s="3">
        <v>2743.9499500000002</v>
      </c>
      <c r="S111" s="3">
        <v>474</v>
      </c>
      <c r="T111" s="3">
        <v>349.25</v>
      </c>
      <c r="U111" s="3">
        <v>331.95001000000002</v>
      </c>
      <c r="V111" s="3">
        <v>1955.40002</v>
      </c>
      <c r="W111" s="3">
        <v>547.40002000000004</v>
      </c>
      <c r="X111" s="3">
        <v>275.04998999999998</v>
      </c>
      <c r="Y111" s="3">
        <v>1368.15002</v>
      </c>
      <c r="Z111" s="3">
        <v>700.59997999999996</v>
      </c>
      <c r="AA111" s="3">
        <v>280.04998999999998</v>
      </c>
      <c r="AB111" s="3"/>
      <c r="AC111" s="3">
        <v>434.89999</v>
      </c>
      <c r="AD111" s="3">
        <v>141.75</v>
      </c>
      <c r="AE111" s="3">
        <v>783.45001000000002</v>
      </c>
      <c r="AF111" s="3">
        <v>1032.1800499999999</v>
      </c>
      <c r="AG111" s="3">
        <v>481.70001000000002</v>
      </c>
      <c r="AH111" s="3">
        <v>446.06</v>
      </c>
      <c r="AI111" s="3">
        <v>100.3</v>
      </c>
      <c r="AJ111" s="3">
        <v>46.42</v>
      </c>
      <c r="AK111" s="3">
        <v>294.08999999999997</v>
      </c>
      <c r="AL111" s="3">
        <v>232.10001</v>
      </c>
      <c r="AM111" s="3">
        <v>120.5</v>
      </c>
      <c r="AN111" s="3">
        <v>123.35</v>
      </c>
      <c r="AO111" s="3">
        <v>477</v>
      </c>
      <c r="AP111" s="3">
        <v>60.35</v>
      </c>
      <c r="AQ111" s="3">
        <v>178.10001</v>
      </c>
      <c r="AR111" s="3">
        <v>102.6</v>
      </c>
      <c r="AS111" s="3">
        <v>505.29998999999998</v>
      </c>
      <c r="AT111" s="3">
        <v>880.79998999999998</v>
      </c>
      <c r="AU111" s="3">
        <v>291.5</v>
      </c>
    </row>
    <row r="112" spans="1:47">
      <c r="A112" s="34">
        <v>40024</v>
      </c>
      <c r="B112" s="3">
        <v>195.07001</v>
      </c>
      <c r="D112" s="3">
        <v>225.35001</v>
      </c>
      <c r="E112" s="3">
        <v>125.23</v>
      </c>
      <c r="F112" s="3">
        <v>370.54998999999998</v>
      </c>
      <c r="G112" s="3">
        <v>292.87</v>
      </c>
      <c r="H112" s="3">
        <v>172.28</v>
      </c>
      <c r="I112" s="3">
        <v>151.44</v>
      </c>
      <c r="J112" s="3">
        <v>69.209999999999994</v>
      </c>
      <c r="K112" s="3">
        <v>85.11</v>
      </c>
      <c r="L112" s="3"/>
      <c r="M112" s="3">
        <v>426.51999000000001</v>
      </c>
      <c r="N112" s="3">
        <v>363.38</v>
      </c>
      <c r="O112" s="3">
        <v>21.1</v>
      </c>
      <c r="P112" s="3">
        <v>242.7</v>
      </c>
      <c r="Q112" s="3">
        <v>139.61000000000001</v>
      </c>
      <c r="R112" s="3">
        <v>2750.8501000000001</v>
      </c>
      <c r="S112" s="3">
        <v>486.95001000000002</v>
      </c>
      <c r="T112" s="3">
        <v>359.39999</v>
      </c>
      <c r="U112" s="3">
        <v>335.5</v>
      </c>
      <c r="V112" s="3">
        <v>1900.3000500000001</v>
      </c>
      <c r="W112" s="3">
        <v>557.5</v>
      </c>
      <c r="X112" s="3">
        <v>280.04998999999998</v>
      </c>
      <c r="Y112" s="3">
        <v>1353.6999499999999</v>
      </c>
      <c r="Z112" s="3">
        <v>687.34997999999996</v>
      </c>
      <c r="AA112" s="3">
        <v>273.79998999999998</v>
      </c>
      <c r="AB112" s="3"/>
      <c r="AC112" s="3">
        <v>433.39999</v>
      </c>
      <c r="AD112" s="3">
        <v>148.80000000000001</v>
      </c>
      <c r="AE112" s="3">
        <v>784.79998999999998</v>
      </c>
      <c r="AF112" s="3">
        <v>1006.96997</v>
      </c>
      <c r="AG112" s="3">
        <v>476.5</v>
      </c>
      <c r="AH112" s="3">
        <v>440.16</v>
      </c>
      <c r="AI112" s="3">
        <v>93.8</v>
      </c>
      <c r="AJ112" s="3">
        <v>46.35</v>
      </c>
      <c r="AK112" s="3">
        <v>292.35001</v>
      </c>
      <c r="AL112" s="3">
        <v>226.14999</v>
      </c>
      <c r="AM112" s="3">
        <v>122.97</v>
      </c>
      <c r="AN112" s="3">
        <v>120.85</v>
      </c>
      <c r="AO112" s="3">
        <v>473.39999</v>
      </c>
      <c r="AP112" s="3">
        <v>59.9</v>
      </c>
      <c r="AQ112" s="3">
        <v>179.39999</v>
      </c>
      <c r="AR112" s="3">
        <v>102</v>
      </c>
      <c r="AS112" s="3">
        <v>506.79998999999998</v>
      </c>
      <c r="AT112" s="3">
        <v>875.65002000000004</v>
      </c>
      <c r="AU112" s="3">
        <v>281.39999</v>
      </c>
    </row>
    <row r="113" spans="1:47">
      <c r="A113" s="34">
        <v>40023</v>
      </c>
      <c r="B113" s="3">
        <v>187.75</v>
      </c>
      <c r="D113" s="3">
        <v>230.77</v>
      </c>
      <c r="E113" s="3">
        <v>126.08</v>
      </c>
      <c r="F113" s="3">
        <v>368.70001000000002</v>
      </c>
      <c r="G113" s="3">
        <v>283.73998999999998</v>
      </c>
      <c r="H113" s="3">
        <v>165.67999</v>
      </c>
      <c r="I113" s="3">
        <v>146.55000000000001</v>
      </c>
      <c r="J113" s="3">
        <v>68.73</v>
      </c>
      <c r="K113" s="3">
        <v>84.66</v>
      </c>
      <c r="L113" s="3"/>
      <c r="M113" s="3">
        <v>421.14999</v>
      </c>
      <c r="N113" s="3">
        <v>364.82999000000001</v>
      </c>
      <c r="O113" s="3">
        <v>22.15</v>
      </c>
      <c r="P113" s="3">
        <v>237.7</v>
      </c>
      <c r="Q113" s="3">
        <v>139.74001000000001</v>
      </c>
      <c r="R113" s="3">
        <v>2718.6001000000001</v>
      </c>
      <c r="S113" s="3">
        <v>468.89999</v>
      </c>
      <c r="T113" s="3">
        <v>332.79998999999998</v>
      </c>
      <c r="U113" s="3">
        <v>323.60001</v>
      </c>
      <c r="V113" s="3">
        <v>1930.40002</v>
      </c>
      <c r="W113" s="3">
        <v>535.65002000000004</v>
      </c>
      <c r="X113" s="3">
        <v>274.04998999999998</v>
      </c>
      <c r="Y113" s="3">
        <v>1350.09998</v>
      </c>
      <c r="Z113" s="3">
        <v>699.90002000000004</v>
      </c>
      <c r="AA113" s="3">
        <v>271.95001000000002</v>
      </c>
      <c r="AB113" s="3"/>
      <c r="AC113" s="3">
        <v>430.75</v>
      </c>
      <c r="AD113" s="3">
        <v>146.10001</v>
      </c>
      <c r="AE113" s="3">
        <v>793.54998999999998</v>
      </c>
      <c r="AF113" s="3">
        <v>992.34997999999996</v>
      </c>
      <c r="AG113" s="3">
        <v>477.75</v>
      </c>
      <c r="AH113" s="3">
        <v>447.85998999999998</v>
      </c>
      <c r="AI113" s="3">
        <v>94.6</v>
      </c>
      <c r="AJ113" s="3">
        <v>46.85</v>
      </c>
      <c r="AK113" s="3">
        <v>280.26001000000002</v>
      </c>
      <c r="AL113" s="3">
        <v>225.25</v>
      </c>
      <c r="AM113" s="3">
        <v>117.8</v>
      </c>
      <c r="AN113" s="3">
        <v>119.2</v>
      </c>
      <c r="AO113" s="3">
        <v>439.5</v>
      </c>
      <c r="AP113" s="3">
        <v>62</v>
      </c>
      <c r="AQ113" s="3">
        <v>167.89999</v>
      </c>
      <c r="AR113" s="3">
        <v>103.75</v>
      </c>
      <c r="AS113" s="3">
        <v>490.85001</v>
      </c>
      <c r="AT113" s="3">
        <v>858.65002000000004</v>
      </c>
      <c r="AU113" s="3">
        <v>268.35001</v>
      </c>
    </row>
    <row r="114" spans="1:47">
      <c r="A114" s="34">
        <v>40022</v>
      </c>
      <c r="B114" s="3">
        <v>187.21001000000001</v>
      </c>
      <c r="D114" s="3">
        <v>228.23</v>
      </c>
      <c r="E114" s="3">
        <v>122.54</v>
      </c>
      <c r="F114" s="3">
        <v>324.70001000000002</v>
      </c>
      <c r="G114" s="3">
        <v>284.89001000000002</v>
      </c>
      <c r="H114" s="3">
        <v>168.17999</v>
      </c>
      <c r="I114" s="3">
        <v>148.07001</v>
      </c>
      <c r="J114" s="3">
        <v>69.02</v>
      </c>
      <c r="K114" s="3">
        <v>83.47</v>
      </c>
      <c r="L114" s="3"/>
      <c r="M114" s="3">
        <v>412</v>
      </c>
      <c r="N114" s="3">
        <v>360.70999</v>
      </c>
      <c r="O114" s="3">
        <v>21.5</v>
      </c>
      <c r="P114" s="3">
        <v>241</v>
      </c>
      <c r="Q114" s="3">
        <v>138.46001000000001</v>
      </c>
      <c r="R114" s="3">
        <v>2840.6999500000002</v>
      </c>
      <c r="S114" s="3">
        <v>462.20001000000002</v>
      </c>
      <c r="T114" s="3">
        <v>329.20001000000002</v>
      </c>
      <c r="U114" s="3">
        <v>332.75</v>
      </c>
      <c r="V114" s="3">
        <v>1907.59998</v>
      </c>
      <c r="W114" s="3">
        <v>527.65002000000004</v>
      </c>
      <c r="X114" s="3">
        <v>283.04998999999998</v>
      </c>
      <c r="Y114" s="3">
        <v>1358.25</v>
      </c>
      <c r="Z114" s="3">
        <v>725.59997999999996</v>
      </c>
      <c r="AA114" s="3">
        <v>270.54998999999998</v>
      </c>
      <c r="AB114" s="3"/>
      <c r="AC114" s="3">
        <v>434.79998999999998</v>
      </c>
      <c r="AD114" s="3">
        <v>155.14999</v>
      </c>
      <c r="AE114" s="3">
        <v>778.70001000000002</v>
      </c>
      <c r="AF114" s="3">
        <v>998.53003000000001</v>
      </c>
      <c r="AG114" s="3">
        <v>477.60001</v>
      </c>
      <c r="AH114" s="3">
        <v>452.70999</v>
      </c>
      <c r="AI114" s="3">
        <v>93.75</v>
      </c>
      <c r="AJ114" s="3">
        <v>47.88</v>
      </c>
      <c r="AK114" s="3">
        <v>278.37</v>
      </c>
      <c r="AL114" s="3">
        <v>236.89999</v>
      </c>
      <c r="AM114" s="3">
        <v>120.78</v>
      </c>
      <c r="AN114" s="3">
        <v>109.65</v>
      </c>
      <c r="AO114" s="3">
        <v>430.64999</v>
      </c>
      <c r="AP114" s="3">
        <v>64.25</v>
      </c>
      <c r="AQ114" s="3">
        <v>177.45</v>
      </c>
      <c r="AR114" s="3">
        <v>107.35</v>
      </c>
      <c r="AS114" s="3">
        <v>488.20001000000002</v>
      </c>
      <c r="AT114" s="3">
        <v>865.54998999999998</v>
      </c>
      <c r="AU114" s="3">
        <v>276.64999</v>
      </c>
    </row>
    <row r="115" spans="1:47">
      <c r="A115" s="34">
        <v>40021</v>
      </c>
      <c r="B115" s="3">
        <v>185.53998999999999</v>
      </c>
      <c r="D115" s="3">
        <v>220.17999</v>
      </c>
      <c r="E115" s="3">
        <v>119.8</v>
      </c>
      <c r="F115" s="3">
        <v>317.20001000000002</v>
      </c>
      <c r="G115" s="3">
        <v>286.67998999999998</v>
      </c>
      <c r="H115" s="3">
        <v>171.13</v>
      </c>
      <c r="I115" s="3">
        <v>151.58000000000001</v>
      </c>
      <c r="J115" s="3">
        <v>68.63</v>
      </c>
      <c r="K115" s="3">
        <v>83.58</v>
      </c>
      <c r="L115" s="3"/>
      <c r="M115" s="3">
        <v>408.29998999999998</v>
      </c>
      <c r="N115" s="3">
        <v>368.67000999999999</v>
      </c>
      <c r="O115" s="3">
        <v>20.75</v>
      </c>
      <c r="P115" s="3">
        <v>238.85001</v>
      </c>
      <c r="Q115" s="3">
        <v>135.34</v>
      </c>
      <c r="R115" s="3">
        <v>2884.6999500000002</v>
      </c>
      <c r="S115" s="3">
        <v>451.89999</v>
      </c>
      <c r="T115" s="3">
        <v>322.79998999999998</v>
      </c>
      <c r="U115" s="3">
        <v>339.75</v>
      </c>
      <c r="V115" s="3">
        <v>1940.65002</v>
      </c>
      <c r="W115" s="3">
        <v>516.15002000000004</v>
      </c>
      <c r="X115" s="3">
        <v>283.35001</v>
      </c>
      <c r="Y115" s="3">
        <v>1350.34998</v>
      </c>
      <c r="Z115" s="3">
        <v>744.40002000000004</v>
      </c>
      <c r="AA115" s="3">
        <v>274.04998999999998</v>
      </c>
      <c r="AB115" s="3"/>
      <c r="AC115" s="3">
        <v>429.79998999999998</v>
      </c>
      <c r="AD115" s="3">
        <v>150.5</v>
      </c>
      <c r="AE115" s="3">
        <v>783.5</v>
      </c>
      <c r="AF115" s="3">
        <v>1013.95001</v>
      </c>
      <c r="AG115" s="3">
        <v>469.79998999999998</v>
      </c>
      <c r="AH115" s="3">
        <v>452.16</v>
      </c>
      <c r="AI115" s="3">
        <v>93.1</v>
      </c>
      <c r="AJ115" s="3">
        <v>46.83</v>
      </c>
      <c r="AK115" s="3">
        <v>276.17998999999998</v>
      </c>
      <c r="AL115" s="3">
        <v>237.25</v>
      </c>
      <c r="AM115" s="3">
        <v>119.45</v>
      </c>
      <c r="AN115" s="3">
        <v>108.1</v>
      </c>
      <c r="AO115" s="3">
        <v>422</v>
      </c>
      <c r="AP115" s="3">
        <v>63.65</v>
      </c>
      <c r="AQ115" s="3">
        <v>173.64999</v>
      </c>
      <c r="AR115" s="3">
        <v>106.2</v>
      </c>
      <c r="AS115" s="3">
        <v>481.39999</v>
      </c>
      <c r="AT115" s="3">
        <v>848.40002000000004</v>
      </c>
      <c r="AU115" s="3">
        <v>299.64999</v>
      </c>
    </row>
    <row r="116" spans="1:47">
      <c r="A116" s="34">
        <v>40018</v>
      </c>
      <c r="B116" s="3">
        <v>184.71001000000001</v>
      </c>
      <c r="D116" s="3">
        <v>201.64999</v>
      </c>
      <c r="E116" s="3">
        <v>113.12</v>
      </c>
      <c r="F116" s="3">
        <v>314.20001000000002</v>
      </c>
      <c r="G116" s="3">
        <v>289.98998999999998</v>
      </c>
      <c r="H116" s="3">
        <v>169.86</v>
      </c>
      <c r="I116" s="3">
        <v>153.50998999999999</v>
      </c>
      <c r="J116" s="3">
        <v>69.069999999999993</v>
      </c>
      <c r="K116" s="3">
        <v>87.09</v>
      </c>
      <c r="L116" s="3"/>
      <c r="M116" s="3">
        <v>415.45001000000002</v>
      </c>
      <c r="N116" s="3">
        <v>364.01999000000001</v>
      </c>
      <c r="O116" s="3">
        <v>19.75</v>
      </c>
      <c r="P116" s="3">
        <v>232.2</v>
      </c>
      <c r="Q116" s="3">
        <v>130.97</v>
      </c>
      <c r="R116" s="3">
        <v>2839.25</v>
      </c>
      <c r="S116" s="3">
        <v>452.54998999999998</v>
      </c>
      <c r="T116" s="3">
        <v>327.60001</v>
      </c>
      <c r="U116" s="3">
        <v>353.25</v>
      </c>
      <c r="V116" s="3">
        <v>2016.84998</v>
      </c>
      <c r="W116" s="3">
        <v>519.70001000000002</v>
      </c>
      <c r="X116" s="3">
        <v>283.85001</v>
      </c>
      <c r="Y116" s="3">
        <v>1332.40002</v>
      </c>
      <c r="Z116" s="3">
        <v>742.20001000000002</v>
      </c>
      <c r="AA116" s="3">
        <v>280.20001000000002</v>
      </c>
      <c r="AB116" s="3"/>
      <c r="AC116" s="3">
        <v>416.25</v>
      </c>
      <c r="AD116" s="3">
        <v>139.60001</v>
      </c>
      <c r="AE116" s="3">
        <v>777.84997999999996</v>
      </c>
      <c r="AF116" s="3">
        <v>1001.83002</v>
      </c>
      <c r="AG116" s="3">
        <v>468.75</v>
      </c>
      <c r="AH116" s="3">
        <v>442.13</v>
      </c>
      <c r="AI116" s="3">
        <v>93.8</v>
      </c>
      <c r="AJ116" s="3">
        <v>46.3</v>
      </c>
      <c r="AK116" s="3">
        <v>276.35998999999998</v>
      </c>
      <c r="AL116" s="3">
        <v>241.14999</v>
      </c>
      <c r="AM116" s="3">
        <v>117.25</v>
      </c>
      <c r="AN116" s="3">
        <v>109.8</v>
      </c>
      <c r="AO116" s="3">
        <v>423.95001000000002</v>
      </c>
      <c r="AP116" s="3">
        <v>64.8</v>
      </c>
      <c r="AQ116" s="3">
        <v>174.64999</v>
      </c>
      <c r="AR116" s="3">
        <v>101.35</v>
      </c>
      <c r="AS116" s="3">
        <v>489.70001000000002</v>
      </c>
      <c r="AT116" s="3">
        <v>845.29998999999998</v>
      </c>
      <c r="AU116" s="3">
        <v>282.64999</v>
      </c>
    </row>
    <row r="117" spans="1:47">
      <c r="A117" s="34">
        <v>40017</v>
      </c>
      <c r="B117" s="3">
        <v>181.17999</v>
      </c>
      <c r="D117" s="3">
        <v>204.38</v>
      </c>
      <c r="E117" s="3">
        <v>110.43</v>
      </c>
      <c r="F117" s="3">
        <v>312.25</v>
      </c>
      <c r="G117" s="3">
        <v>291.81</v>
      </c>
      <c r="H117" s="3">
        <v>172.71001000000001</v>
      </c>
      <c r="I117" s="3">
        <v>155.14999</v>
      </c>
      <c r="J117" s="3">
        <v>69.400000000000006</v>
      </c>
      <c r="K117" s="3">
        <v>86.02</v>
      </c>
      <c r="L117" s="3"/>
      <c r="M117" s="3">
        <v>401.04998999999998</v>
      </c>
      <c r="N117" s="3">
        <v>356.35001</v>
      </c>
      <c r="O117" s="3">
        <v>20.350000000000001</v>
      </c>
      <c r="P117" s="3">
        <v>229.75</v>
      </c>
      <c r="Q117" s="3">
        <v>128.82001</v>
      </c>
      <c r="R117" s="3">
        <v>2800.1001000000001</v>
      </c>
      <c r="S117" s="3">
        <v>451.70001000000002</v>
      </c>
      <c r="T117" s="3">
        <v>323.64999</v>
      </c>
      <c r="U117" s="3">
        <v>345.60001</v>
      </c>
      <c r="V117" s="3">
        <v>2041.5500500000001</v>
      </c>
      <c r="W117" s="3">
        <v>529.84997999999996</v>
      </c>
      <c r="X117" s="3">
        <v>284.35001</v>
      </c>
      <c r="Y117" s="3">
        <v>1338.8000500000001</v>
      </c>
      <c r="Z117" s="3">
        <v>717.59997999999996</v>
      </c>
      <c r="AA117" s="3">
        <v>274.39999</v>
      </c>
      <c r="AB117" s="3"/>
      <c r="AC117" s="3">
        <v>423.89999</v>
      </c>
      <c r="AD117" s="3">
        <v>139.25</v>
      </c>
      <c r="AE117" s="3">
        <v>774.15002000000004</v>
      </c>
      <c r="AF117" s="3">
        <v>979.38</v>
      </c>
      <c r="AG117" s="3">
        <v>471.79998999999998</v>
      </c>
      <c r="AH117" s="3">
        <v>433.64001000000002</v>
      </c>
      <c r="AI117" s="3">
        <v>90.8</v>
      </c>
      <c r="AJ117" s="3">
        <v>47.2</v>
      </c>
      <c r="AK117" s="3">
        <v>273.89999</v>
      </c>
      <c r="AL117" s="3">
        <v>232.75</v>
      </c>
      <c r="AM117" s="3">
        <v>112.43</v>
      </c>
      <c r="AN117" s="3">
        <v>109.65</v>
      </c>
      <c r="AO117" s="3">
        <v>409.70001000000002</v>
      </c>
      <c r="AP117" s="3">
        <v>58.55</v>
      </c>
      <c r="AQ117" s="3">
        <v>168.3</v>
      </c>
      <c r="AR117" s="3">
        <v>97.7</v>
      </c>
      <c r="AS117" s="3">
        <v>495.10001</v>
      </c>
      <c r="AT117" s="3">
        <v>853.95001000000002</v>
      </c>
      <c r="AU117" s="3">
        <v>276.75</v>
      </c>
    </row>
    <row r="118" spans="1:47">
      <c r="A118" s="34">
        <v>40016</v>
      </c>
      <c r="B118" s="3">
        <v>179.92999</v>
      </c>
      <c r="D118" s="3">
        <v>195.05</v>
      </c>
      <c r="E118" s="3">
        <v>108.2</v>
      </c>
      <c r="F118" s="3">
        <v>305.14999</v>
      </c>
      <c r="G118" s="3">
        <v>289.02999999999997</v>
      </c>
      <c r="H118" s="3">
        <v>169.39</v>
      </c>
      <c r="I118" s="3">
        <v>151.91</v>
      </c>
      <c r="J118" s="3">
        <v>67.239999999999995</v>
      </c>
      <c r="K118" s="3">
        <v>84.64</v>
      </c>
      <c r="L118" s="3"/>
      <c r="M118" s="3">
        <v>382.63</v>
      </c>
      <c r="N118" s="3">
        <v>342.79001</v>
      </c>
      <c r="O118" s="3">
        <v>19.350000000000001</v>
      </c>
      <c r="P118" s="3">
        <v>218</v>
      </c>
      <c r="Q118" s="3">
        <v>129.64999</v>
      </c>
      <c r="R118" s="3">
        <v>2697.3501000000001</v>
      </c>
      <c r="S118" s="3">
        <v>440.75</v>
      </c>
      <c r="T118" s="3">
        <v>321.04998999999998</v>
      </c>
      <c r="U118" s="3">
        <v>329.85001</v>
      </c>
      <c r="V118" s="3">
        <v>1975.6999499999999</v>
      </c>
      <c r="W118" s="3">
        <v>528.04998999999998</v>
      </c>
      <c r="X118" s="3">
        <v>271.5</v>
      </c>
      <c r="Y118" s="3">
        <v>1307.3000500000001</v>
      </c>
      <c r="Z118" s="3">
        <v>709.04998999999998</v>
      </c>
      <c r="AA118" s="3">
        <v>268.95001000000002</v>
      </c>
      <c r="AB118" s="3"/>
      <c r="AC118" s="3">
        <v>417.79998999999998</v>
      </c>
      <c r="AD118" s="3">
        <v>138.5</v>
      </c>
      <c r="AE118" s="3">
        <v>779.5</v>
      </c>
      <c r="AF118" s="3">
        <v>959.90002000000004</v>
      </c>
      <c r="AG118" s="3">
        <v>462.54998999999998</v>
      </c>
      <c r="AH118" s="3">
        <v>429.32999000000001</v>
      </c>
      <c r="AI118" s="3">
        <v>85.6</v>
      </c>
      <c r="AJ118" s="3">
        <v>44.95</v>
      </c>
      <c r="AK118" s="3">
        <v>270.69</v>
      </c>
      <c r="AL118" s="3">
        <v>246.55</v>
      </c>
      <c r="AM118" s="3">
        <v>108.07</v>
      </c>
      <c r="AN118" s="3">
        <v>105.8</v>
      </c>
      <c r="AO118" s="3">
        <v>415.64999</v>
      </c>
      <c r="AP118" s="3">
        <v>57.6</v>
      </c>
      <c r="AQ118" s="3">
        <v>165.89999</v>
      </c>
      <c r="AR118" s="3">
        <v>96.05</v>
      </c>
      <c r="AS118" s="3">
        <v>477.5</v>
      </c>
      <c r="AT118" s="3">
        <v>808.54998999999998</v>
      </c>
      <c r="AU118" s="3">
        <v>269.29998999999998</v>
      </c>
    </row>
    <row r="119" spans="1:47">
      <c r="A119" s="34">
        <v>40015</v>
      </c>
      <c r="B119" s="3">
        <v>187.11</v>
      </c>
      <c r="D119" s="3">
        <v>194.75</v>
      </c>
      <c r="E119" s="3">
        <v>108.68</v>
      </c>
      <c r="F119" s="3">
        <v>305.04998999999998</v>
      </c>
      <c r="G119" s="3">
        <v>292.17998999999998</v>
      </c>
      <c r="H119" s="3">
        <v>171.14999</v>
      </c>
      <c r="I119" s="3">
        <v>154.53998999999999</v>
      </c>
      <c r="J119" s="3">
        <v>66.45</v>
      </c>
      <c r="K119" s="3">
        <v>84.83</v>
      </c>
      <c r="L119" s="3"/>
      <c r="M119" s="3">
        <v>388.13</v>
      </c>
      <c r="N119" s="3">
        <v>332.29998999999998</v>
      </c>
      <c r="O119" s="3">
        <v>18.45</v>
      </c>
      <c r="P119" s="3">
        <v>219.64999</v>
      </c>
      <c r="Q119" s="3">
        <v>125.04</v>
      </c>
      <c r="R119" s="3">
        <v>2788.0500499999998</v>
      </c>
      <c r="S119" s="3">
        <v>450.14999</v>
      </c>
      <c r="T119" s="3">
        <v>322.25</v>
      </c>
      <c r="U119" s="3">
        <v>326.5</v>
      </c>
      <c r="V119" s="3">
        <v>2018.65002</v>
      </c>
      <c r="W119" s="3">
        <v>535.75</v>
      </c>
      <c r="X119" s="3">
        <v>282.54998999999998</v>
      </c>
      <c r="Y119" s="3">
        <v>1296</v>
      </c>
      <c r="Z119" s="3">
        <v>737.54998999999998</v>
      </c>
      <c r="AA119" s="3">
        <v>269.89999</v>
      </c>
      <c r="AB119" s="3"/>
      <c r="AC119" s="3">
        <v>409.39999</v>
      </c>
      <c r="AD119" s="3">
        <v>131.85001</v>
      </c>
      <c r="AE119" s="3">
        <v>762.75</v>
      </c>
      <c r="AF119" s="3">
        <v>971.58001999999999</v>
      </c>
      <c r="AG119" s="3">
        <v>464.54998999999998</v>
      </c>
      <c r="AH119" s="3">
        <v>442.72</v>
      </c>
      <c r="AI119" s="3">
        <v>88.6</v>
      </c>
      <c r="AJ119" s="3">
        <v>42.81</v>
      </c>
      <c r="AK119" s="3">
        <v>275.22000000000003</v>
      </c>
      <c r="AL119" s="3">
        <v>241.89999</v>
      </c>
      <c r="AM119" s="3">
        <v>114.75</v>
      </c>
      <c r="AN119" s="3">
        <v>110.85</v>
      </c>
      <c r="AO119" s="3">
        <v>421.20001000000002</v>
      </c>
      <c r="AP119" s="3">
        <v>59.95</v>
      </c>
      <c r="AQ119" s="3">
        <v>164.2</v>
      </c>
      <c r="AR119" s="3">
        <v>97.45</v>
      </c>
      <c r="AS119" s="3">
        <v>491.54998999999998</v>
      </c>
      <c r="AT119" s="3">
        <v>825.5</v>
      </c>
      <c r="AU119" s="3">
        <v>269.70001000000002</v>
      </c>
    </row>
    <row r="120" spans="1:47">
      <c r="A120" s="34">
        <v>40014</v>
      </c>
      <c r="B120" s="3">
        <v>179.82001</v>
      </c>
      <c r="D120" s="3">
        <v>196.10001</v>
      </c>
      <c r="E120" s="3">
        <v>111.48</v>
      </c>
      <c r="F120" s="3">
        <v>307.20001000000002</v>
      </c>
      <c r="G120" s="3">
        <v>294.75</v>
      </c>
      <c r="H120" s="3">
        <v>172.28998999999999</v>
      </c>
      <c r="I120" s="3">
        <v>156.94999999999999</v>
      </c>
      <c r="J120" s="3">
        <v>67.58</v>
      </c>
      <c r="K120" s="3">
        <v>86.73</v>
      </c>
      <c r="L120" s="3"/>
      <c r="M120" s="3">
        <v>398.95001000000002</v>
      </c>
      <c r="N120" s="3">
        <v>331.64001000000002</v>
      </c>
      <c r="O120" s="3">
        <v>17.899999999999999</v>
      </c>
      <c r="P120" s="3">
        <v>225.45</v>
      </c>
      <c r="Q120" s="3">
        <v>121.08</v>
      </c>
      <c r="R120" s="3">
        <v>2763.5500499999998</v>
      </c>
      <c r="S120" s="3">
        <v>456.20001000000002</v>
      </c>
      <c r="T120" s="3">
        <v>324.10001</v>
      </c>
      <c r="U120" s="3">
        <v>338.85001</v>
      </c>
      <c r="V120" s="3">
        <v>2033.3000500000001</v>
      </c>
      <c r="W120" s="3">
        <v>546.09997999999996</v>
      </c>
      <c r="X120" s="3">
        <v>283.14999</v>
      </c>
      <c r="Y120" s="3">
        <v>1288.5</v>
      </c>
      <c r="Z120" s="3">
        <v>731.59997999999996</v>
      </c>
      <c r="AA120" s="3">
        <v>269.10001</v>
      </c>
      <c r="AB120" s="3"/>
      <c r="AC120" s="3">
        <v>411.5</v>
      </c>
      <c r="AD120" s="3">
        <v>132.30000000000001</v>
      </c>
      <c r="AE120" s="3">
        <v>773.29998999999998</v>
      </c>
      <c r="AF120" s="3">
        <v>985.70001000000002</v>
      </c>
      <c r="AG120" s="3">
        <v>467.04998999999998</v>
      </c>
      <c r="AH120" s="3">
        <v>455.32001000000002</v>
      </c>
      <c r="AI120" s="3">
        <v>89</v>
      </c>
      <c r="AJ120" s="3">
        <v>40.770000000000003</v>
      </c>
      <c r="AK120" s="3">
        <v>275.94</v>
      </c>
      <c r="AL120" s="3">
        <v>239.25</v>
      </c>
      <c r="AM120" s="3">
        <v>116.88</v>
      </c>
      <c r="AN120" s="3">
        <v>114.75</v>
      </c>
      <c r="AO120" s="3">
        <v>413.04998999999998</v>
      </c>
      <c r="AP120" s="3">
        <v>60</v>
      </c>
      <c r="AQ120" s="3">
        <v>166.55</v>
      </c>
      <c r="AR120" s="3">
        <v>96.7</v>
      </c>
      <c r="AS120" s="3">
        <v>500.20001000000002</v>
      </c>
      <c r="AT120" s="3">
        <v>844.84997999999996</v>
      </c>
      <c r="AU120" s="3">
        <v>267</v>
      </c>
    </row>
    <row r="121" spans="1:47">
      <c r="A121" s="34">
        <v>40011</v>
      </c>
      <c r="B121" s="3">
        <v>179</v>
      </c>
      <c r="D121" s="3">
        <v>192.48</v>
      </c>
      <c r="E121" s="3">
        <v>110.47</v>
      </c>
      <c r="F121" s="3">
        <v>306.35001</v>
      </c>
      <c r="G121" s="3">
        <v>287.32999000000001</v>
      </c>
      <c r="H121" s="3">
        <v>167.39</v>
      </c>
      <c r="I121" s="3">
        <v>148.57001</v>
      </c>
      <c r="J121" s="3">
        <v>62.29</v>
      </c>
      <c r="K121" s="3">
        <v>82.62</v>
      </c>
      <c r="L121" s="3"/>
      <c r="M121" s="3">
        <v>389.01999000000001</v>
      </c>
      <c r="N121" s="3">
        <v>317.04001</v>
      </c>
      <c r="O121" s="3">
        <v>18</v>
      </c>
      <c r="P121" s="3">
        <v>229.25</v>
      </c>
      <c r="Q121" s="3">
        <v>118.93</v>
      </c>
      <c r="R121" s="3">
        <v>2700</v>
      </c>
      <c r="S121" s="3">
        <v>459.35001</v>
      </c>
      <c r="T121" s="3">
        <v>324.39999</v>
      </c>
      <c r="U121" s="3">
        <v>336.29998999999998</v>
      </c>
      <c r="V121" s="3">
        <v>1937.0500500000001</v>
      </c>
      <c r="W121" s="3">
        <v>553.34997999999996</v>
      </c>
      <c r="X121" s="3">
        <v>279.54998999999998</v>
      </c>
      <c r="Y121" s="3">
        <v>1289.5</v>
      </c>
      <c r="Z121" s="3">
        <v>713.54998999999998</v>
      </c>
      <c r="AA121" s="3">
        <v>262.70001000000002</v>
      </c>
      <c r="AB121" s="3"/>
      <c r="AC121" s="3">
        <v>412.75</v>
      </c>
      <c r="AD121" s="3">
        <v>129.5</v>
      </c>
      <c r="AE121" s="3">
        <v>762.25</v>
      </c>
      <c r="AF121" s="3">
        <v>933.15002000000004</v>
      </c>
      <c r="AG121" s="3">
        <v>452.89999</v>
      </c>
      <c r="AH121" s="3">
        <v>445.44</v>
      </c>
      <c r="AI121" s="3">
        <v>84.3</v>
      </c>
      <c r="AJ121" s="3">
        <v>38.82</v>
      </c>
      <c r="AK121" s="3">
        <v>257.67000999999999</v>
      </c>
      <c r="AL121" s="3">
        <v>224.5</v>
      </c>
      <c r="AM121" s="3">
        <v>107.72</v>
      </c>
      <c r="AN121" s="3">
        <v>109.9</v>
      </c>
      <c r="AO121" s="3">
        <v>385.39999</v>
      </c>
      <c r="AP121" s="3">
        <v>58.55</v>
      </c>
      <c r="AQ121" s="3">
        <v>163.89999</v>
      </c>
      <c r="AR121" s="3">
        <v>95.6</v>
      </c>
      <c r="AS121" s="3">
        <v>491.35001</v>
      </c>
      <c r="AT121" s="3">
        <v>810.75</v>
      </c>
      <c r="AU121" s="3">
        <v>266.75</v>
      </c>
    </row>
    <row r="122" spans="1:47">
      <c r="A122" s="34">
        <v>40010</v>
      </c>
      <c r="B122" s="3">
        <v>180.61</v>
      </c>
      <c r="D122" s="3">
        <v>193.38</v>
      </c>
      <c r="E122" s="3">
        <v>105.4</v>
      </c>
      <c r="F122" s="3">
        <v>303</v>
      </c>
      <c r="G122" s="3">
        <v>278.08999999999997</v>
      </c>
      <c r="H122" s="3">
        <v>160.41999999999999</v>
      </c>
      <c r="I122" s="3">
        <v>138.77000000000001</v>
      </c>
      <c r="J122" s="3">
        <v>61.39</v>
      </c>
      <c r="K122" s="3">
        <v>80.31</v>
      </c>
      <c r="L122" s="3"/>
      <c r="M122" s="3">
        <v>360.26999000000001</v>
      </c>
      <c r="N122" s="3">
        <v>316.75</v>
      </c>
      <c r="O122" s="3">
        <v>18.05</v>
      </c>
      <c r="P122" s="3">
        <v>217.35001</v>
      </c>
      <c r="Q122" s="3">
        <v>119.09</v>
      </c>
      <c r="R122" s="3">
        <v>2608.6001000000001</v>
      </c>
      <c r="S122" s="3">
        <v>459.25</v>
      </c>
      <c r="T122" s="3">
        <v>322.04998999999998</v>
      </c>
      <c r="U122" s="3">
        <v>338.54998999999998</v>
      </c>
      <c r="V122" s="3">
        <v>1935.40002</v>
      </c>
      <c r="W122" s="3">
        <v>540.09997999999996</v>
      </c>
      <c r="X122" s="3">
        <v>276.35001</v>
      </c>
      <c r="Y122" s="3">
        <v>1305.84998</v>
      </c>
      <c r="Z122" s="3">
        <v>701.25</v>
      </c>
      <c r="AA122" s="3">
        <v>258.5</v>
      </c>
      <c r="AB122" s="3"/>
      <c r="AC122" s="3">
        <v>402.29998999999998</v>
      </c>
      <c r="AD122" s="3">
        <v>124.15</v>
      </c>
      <c r="AE122" s="3">
        <v>768.84997999999996</v>
      </c>
      <c r="AF122" s="3">
        <v>897.54998999999998</v>
      </c>
      <c r="AG122" s="3">
        <v>423.54998999999998</v>
      </c>
      <c r="AH122" s="3">
        <v>440.09</v>
      </c>
      <c r="AI122" s="3">
        <v>79.2</v>
      </c>
      <c r="AJ122" s="3">
        <v>37.049999999999997</v>
      </c>
      <c r="AK122" s="3">
        <v>249.96001000000001</v>
      </c>
      <c r="AL122" s="3">
        <v>209</v>
      </c>
      <c r="AM122" s="3">
        <v>97.13</v>
      </c>
      <c r="AN122" s="3">
        <v>101.7</v>
      </c>
      <c r="AO122" s="3">
        <v>365.95001000000002</v>
      </c>
      <c r="AP122" s="3">
        <v>55.1</v>
      </c>
      <c r="AQ122" s="3">
        <v>149.85001</v>
      </c>
      <c r="AR122" s="3">
        <v>93.45</v>
      </c>
      <c r="AS122" s="3">
        <v>474</v>
      </c>
      <c r="AT122" s="3">
        <v>794.65002000000004</v>
      </c>
      <c r="AU122" s="3">
        <v>266.20001000000002</v>
      </c>
    </row>
    <row r="123" spans="1:47">
      <c r="A123" s="34">
        <v>40009</v>
      </c>
      <c r="B123" s="3">
        <v>182.14</v>
      </c>
      <c r="D123" s="3">
        <v>188.95</v>
      </c>
      <c r="E123" s="3">
        <v>106.54</v>
      </c>
      <c r="F123" s="3">
        <v>301</v>
      </c>
      <c r="G123" s="3">
        <v>276.35001</v>
      </c>
      <c r="H123" s="3">
        <v>163.69999999999999</v>
      </c>
      <c r="I123" s="3">
        <v>139.28</v>
      </c>
      <c r="J123" s="3">
        <v>60.37</v>
      </c>
      <c r="K123" s="3">
        <v>81.99</v>
      </c>
      <c r="L123" s="3"/>
      <c r="M123" s="3">
        <v>359.25</v>
      </c>
      <c r="N123" s="3">
        <v>318.64001000000002</v>
      </c>
      <c r="O123" s="3">
        <v>18.2</v>
      </c>
      <c r="P123" s="3">
        <v>217.25</v>
      </c>
      <c r="Q123" s="3">
        <v>117.01</v>
      </c>
      <c r="R123" s="3">
        <v>2621</v>
      </c>
      <c r="S123" s="3">
        <v>461.64999</v>
      </c>
      <c r="T123" s="3">
        <v>324.95001000000002</v>
      </c>
      <c r="U123" s="3">
        <v>326.64999</v>
      </c>
      <c r="V123" s="3">
        <v>1876.3000500000001</v>
      </c>
      <c r="W123" s="3">
        <v>542.29998999999998</v>
      </c>
      <c r="X123" s="3">
        <v>272.14999</v>
      </c>
      <c r="Y123" s="3">
        <v>1290.3000500000001</v>
      </c>
      <c r="Z123" s="3">
        <v>711.40002000000004</v>
      </c>
      <c r="AA123" s="3">
        <v>253.85001</v>
      </c>
      <c r="AB123" s="3"/>
      <c r="AC123" s="3">
        <v>398.20001000000002</v>
      </c>
      <c r="AD123" s="3">
        <v>127.85</v>
      </c>
      <c r="AE123" s="3">
        <v>753.25</v>
      </c>
      <c r="AF123" s="3">
        <v>895.83001999999999</v>
      </c>
      <c r="AG123" s="3">
        <v>426.35001</v>
      </c>
      <c r="AH123" s="3">
        <v>437.44</v>
      </c>
      <c r="AI123" s="3">
        <v>79.599999999999994</v>
      </c>
      <c r="AJ123" s="3">
        <v>35.53</v>
      </c>
      <c r="AK123" s="3">
        <v>247.92</v>
      </c>
      <c r="AL123" s="3">
        <v>206.7</v>
      </c>
      <c r="AM123" s="3">
        <v>97.45</v>
      </c>
      <c r="AN123" s="3">
        <v>101.2</v>
      </c>
      <c r="AO123" s="3">
        <v>368</v>
      </c>
      <c r="AP123" s="3">
        <v>55.7</v>
      </c>
      <c r="AQ123" s="3">
        <v>148.69999999999999</v>
      </c>
      <c r="AR123" s="3">
        <v>94.9</v>
      </c>
      <c r="AS123" s="3">
        <v>470.64999</v>
      </c>
      <c r="AT123" s="3">
        <v>806.79998999999998</v>
      </c>
      <c r="AU123" s="3">
        <v>270.54998999999998</v>
      </c>
    </row>
    <row r="124" spans="1:47">
      <c r="A124" s="34">
        <v>40008</v>
      </c>
      <c r="B124" s="3">
        <v>175.92999</v>
      </c>
      <c r="D124" s="3">
        <v>187.82001</v>
      </c>
      <c r="E124" s="3">
        <v>102.28</v>
      </c>
      <c r="F124" s="3">
        <v>300.70001000000002</v>
      </c>
      <c r="G124" s="3">
        <v>272.51001000000002</v>
      </c>
      <c r="H124" s="3">
        <v>158.25998999999999</v>
      </c>
      <c r="I124" s="3">
        <v>135.89999</v>
      </c>
      <c r="J124" s="3">
        <v>59.8</v>
      </c>
      <c r="K124" s="3">
        <v>78.849999999999994</v>
      </c>
      <c r="L124" s="3"/>
      <c r="M124" s="3">
        <v>352.60001</v>
      </c>
      <c r="N124" s="3">
        <v>319.64999</v>
      </c>
      <c r="O124" s="3">
        <v>17.3</v>
      </c>
      <c r="P124" s="3">
        <v>212.39999</v>
      </c>
      <c r="Q124" s="3">
        <v>116.5</v>
      </c>
      <c r="R124" s="3">
        <v>2582.1498999999999</v>
      </c>
      <c r="S124" s="3">
        <v>451.10001</v>
      </c>
      <c r="T124" s="3">
        <v>322.54998999999998</v>
      </c>
      <c r="U124" s="3">
        <v>322.35001</v>
      </c>
      <c r="V124" s="3">
        <v>1814.0500500000001</v>
      </c>
      <c r="W124" s="3">
        <v>538.59997999999996</v>
      </c>
      <c r="X124" s="3">
        <v>272.10001</v>
      </c>
      <c r="Y124" s="3">
        <v>1278.0500500000001</v>
      </c>
      <c r="Z124" s="3">
        <v>684.95001000000002</v>
      </c>
      <c r="AA124" s="3">
        <v>243.85001</v>
      </c>
      <c r="AB124" s="3"/>
      <c r="AC124" s="3">
        <v>388.79998999999998</v>
      </c>
      <c r="AD124" s="3">
        <v>121.75</v>
      </c>
      <c r="AE124" s="3">
        <v>723.20001000000002</v>
      </c>
      <c r="AF124" s="3">
        <v>905.90002000000004</v>
      </c>
      <c r="AG124" s="3">
        <v>399.25</v>
      </c>
      <c r="AH124" s="3">
        <v>409.51001000000002</v>
      </c>
      <c r="AI124" s="3">
        <v>73.599999999999994</v>
      </c>
      <c r="AJ124" s="3">
        <v>33.83</v>
      </c>
      <c r="AK124" s="3">
        <v>240.21001000000001</v>
      </c>
      <c r="AL124" s="3">
        <v>200.05</v>
      </c>
      <c r="AM124" s="3">
        <v>95.28</v>
      </c>
      <c r="AN124" s="3">
        <v>91.35</v>
      </c>
      <c r="AO124" s="3">
        <v>368.89999</v>
      </c>
      <c r="AP124" s="3">
        <v>53.05</v>
      </c>
      <c r="AQ124" s="3">
        <v>141.14999</v>
      </c>
      <c r="AR124" s="3">
        <v>90.95</v>
      </c>
      <c r="AS124" s="3">
        <v>465.29998999999998</v>
      </c>
      <c r="AT124" s="3">
        <v>790.20001000000002</v>
      </c>
      <c r="AU124" s="3">
        <v>269.45001000000002</v>
      </c>
    </row>
    <row r="125" spans="1:47">
      <c r="A125" s="34">
        <v>40007</v>
      </c>
      <c r="B125" s="3">
        <v>171.28998999999999</v>
      </c>
      <c r="D125" s="3">
        <v>184.89999</v>
      </c>
      <c r="E125" s="3">
        <v>100.84</v>
      </c>
      <c r="F125" s="3">
        <v>296.45001000000002</v>
      </c>
      <c r="G125" s="3">
        <v>274.76001000000002</v>
      </c>
      <c r="H125" s="3">
        <v>154.64999</v>
      </c>
      <c r="I125" s="3">
        <v>126.59</v>
      </c>
      <c r="J125" s="3">
        <v>58.1</v>
      </c>
      <c r="K125" s="3">
        <v>76.16</v>
      </c>
      <c r="L125" s="3"/>
      <c r="M125" s="3">
        <v>339.13</v>
      </c>
      <c r="N125" s="3">
        <v>321.92998999999998</v>
      </c>
      <c r="O125" s="3">
        <v>17</v>
      </c>
      <c r="P125" s="3">
        <v>210.85001</v>
      </c>
      <c r="Q125" s="3">
        <v>112.42</v>
      </c>
      <c r="R125" s="3">
        <v>2448.8998999999999</v>
      </c>
      <c r="S125" s="3">
        <v>446.5</v>
      </c>
      <c r="T125" s="3">
        <v>316.89999</v>
      </c>
      <c r="U125" s="3">
        <v>316.60001</v>
      </c>
      <c r="V125" s="3">
        <v>1750.9499499999999</v>
      </c>
      <c r="W125" s="3">
        <v>533.29998999999998</v>
      </c>
      <c r="X125" s="3">
        <v>267.60001</v>
      </c>
      <c r="Y125" s="3">
        <v>1253.75</v>
      </c>
      <c r="Z125" s="3">
        <v>658.45001000000002</v>
      </c>
      <c r="AA125" s="3">
        <v>240.3</v>
      </c>
      <c r="AB125" s="3"/>
      <c r="AC125" s="3">
        <v>389.45001000000002</v>
      </c>
      <c r="AD125" s="3">
        <v>115.65</v>
      </c>
      <c r="AE125" s="3">
        <v>714.54998999999998</v>
      </c>
      <c r="AF125" s="3">
        <v>885.04998999999998</v>
      </c>
      <c r="AG125" s="3">
        <v>385.25</v>
      </c>
      <c r="AH125" s="3">
        <v>391.95001000000002</v>
      </c>
      <c r="AI125" s="3">
        <v>70.3</v>
      </c>
      <c r="AJ125" s="3">
        <v>32.630000000000003</v>
      </c>
      <c r="AK125" s="3">
        <v>233.37</v>
      </c>
      <c r="AL125" s="3">
        <v>195.14999</v>
      </c>
      <c r="AM125" s="3">
        <v>91.35</v>
      </c>
      <c r="AN125" s="3">
        <v>85</v>
      </c>
      <c r="AO125" s="3">
        <v>361.79998999999998</v>
      </c>
      <c r="AP125" s="3">
        <v>47.75</v>
      </c>
      <c r="AQ125" s="3">
        <v>130.39999</v>
      </c>
      <c r="AR125" s="3">
        <v>87.05</v>
      </c>
      <c r="AS125" s="3">
        <v>462.25</v>
      </c>
      <c r="AT125" s="3">
        <v>758.15002000000004</v>
      </c>
      <c r="AU125" s="3">
        <v>263.85001</v>
      </c>
    </row>
    <row r="126" spans="1:47">
      <c r="A126" s="34">
        <v>40004</v>
      </c>
      <c r="B126" s="3">
        <v>180.36</v>
      </c>
      <c r="D126" s="3">
        <v>189.05</v>
      </c>
      <c r="E126" s="3">
        <v>102.64</v>
      </c>
      <c r="F126" s="3">
        <v>304.95001000000002</v>
      </c>
      <c r="G126" s="3">
        <v>275.76999000000001</v>
      </c>
      <c r="H126" s="3">
        <v>154.37</v>
      </c>
      <c r="I126" s="3">
        <v>125.77</v>
      </c>
      <c r="J126" s="3">
        <v>59.5</v>
      </c>
      <c r="K126" s="3">
        <v>77.39</v>
      </c>
      <c r="L126" s="3"/>
      <c r="M126" s="3">
        <v>347.10001</v>
      </c>
      <c r="N126" s="3">
        <v>315.75</v>
      </c>
      <c r="O126" s="3">
        <v>17.850000000000001</v>
      </c>
      <c r="P126" s="3">
        <v>210.60001</v>
      </c>
      <c r="Q126" s="3">
        <v>117.13</v>
      </c>
      <c r="R126" s="3">
        <v>2402.75</v>
      </c>
      <c r="S126" s="3">
        <v>452.29998999999998</v>
      </c>
      <c r="T126" s="3">
        <v>321.54998999999998</v>
      </c>
      <c r="U126" s="3">
        <v>311.39999</v>
      </c>
      <c r="V126" s="3">
        <v>1775.15002</v>
      </c>
      <c r="W126" s="3">
        <v>548.79998999999998</v>
      </c>
      <c r="X126" s="3">
        <v>262.45001000000002</v>
      </c>
      <c r="Y126" s="3">
        <v>1254.09998</v>
      </c>
      <c r="Z126" s="3">
        <v>692.09997999999996</v>
      </c>
      <c r="AA126" s="3">
        <v>244.64999</v>
      </c>
      <c r="AB126" s="3"/>
      <c r="AC126" s="3">
        <v>391.75</v>
      </c>
      <c r="AD126" s="3">
        <v>123.1</v>
      </c>
      <c r="AE126" s="3">
        <v>733.20001000000002</v>
      </c>
      <c r="AF126" s="3">
        <v>860.58001999999999</v>
      </c>
      <c r="AG126" s="3">
        <v>410.70001000000002</v>
      </c>
      <c r="AH126" s="3">
        <v>397.19</v>
      </c>
      <c r="AI126" s="3">
        <v>72.8</v>
      </c>
      <c r="AJ126" s="3">
        <v>34.119999999999997</v>
      </c>
      <c r="AK126" s="3">
        <v>230.85001</v>
      </c>
      <c r="AL126" s="3">
        <v>195.60001</v>
      </c>
      <c r="AM126" s="3">
        <v>88.35</v>
      </c>
      <c r="AN126" s="3">
        <v>88.05</v>
      </c>
      <c r="AO126" s="3">
        <v>367.39999</v>
      </c>
      <c r="AP126" s="3">
        <v>51.85</v>
      </c>
      <c r="AQ126" s="3">
        <v>139.89999</v>
      </c>
      <c r="AR126" s="3">
        <v>88.35</v>
      </c>
      <c r="AS126" s="3">
        <v>462.70001000000002</v>
      </c>
      <c r="AT126" s="3">
        <v>763.04998999999998</v>
      </c>
      <c r="AU126" s="3">
        <v>267.35001</v>
      </c>
    </row>
    <row r="127" spans="1:47">
      <c r="A127" s="34">
        <v>40003</v>
      </c>
      <c r="B127" s="3">
        <v>177.75</v>
      </c>
      <c r="D127" s="3">
        <v>188.23</v>
      </c>
      <c r="E127" s="3">
        <v>106.07</v>
      </c>
      <c r="F127" s="3">
        <v>305.45001000000002</v>
      </c>
      <c r="G127" s="3">
        <v>279.98000999999999</v>
      </c>
      <c r="H127" s="3">
        <v>160.39999</v>
      </c>
      <c r="I127" s="3">
        <v>127.08</v>
      </c>
      <c r="J127" s="3">
        <v>60.02</v>
      </c>
      <c r="K127" s="3">
        <v>77.709999999999994</v>
      </c>
      <c r="L127" s="3"/>
      <c r="M127" s="3">
        <v>361.13</v>
      </c>
      <c r="N127" s="3">
        <v>318.73998999999998</v>
      </c>
      <c r="O127" s="3">
        <v>17.75</v>
      </c>
      <c r="P127" s="3">
        <v>213.39999</v>
      </c>
      <c r="Q127" s="3">
        <v>117.74</v>
      </c>
      <c r="R127" s="3">
        <v>2423.1999500000002</v>
      </c>
      <c r="S127" s="3">
        <v>472.54998999999998</v>
      </c>
      <c r="T127" s="3">
        <v>333.89999</v>
      </c>
      <c r="U127" s="3">
        <v>324.60001</v>
      </c>
      <c r="V127" s="3">
        <v>1853.40002</v>
      </c>
      <c r="W127" s="3">
        <v>568</v>
      </c>
      <c r="X127" s="3">
        <v>262</v>
      </c>
      <c r="Y127" s="3">
        <v>1260.5</v>
      </c>
      <c r="Z127" s="3">
        <v>715.15002000000004</v>
      </c>
      <c r="AA127" s="3">
        <v>254.10001</v>
      </c>
      <c r="AB127" s="3"/>
      <c r="AC127" s="3">
        <v>399.39999</v>
      </c>
      <c r="AD127" s="3">
        <v>127.05</v>
      </c>
      <c r="AE127" s="3">
        <v>731.34997999999996</v>
      </c>
      <c r="AF127" s="3">
        <v>838.78003000000001</v>
      </c>
      <c r="AG127" s="3">
        <v>426.60001</v>
      </c>
      <c r="AH127" s="3">
        <v>404.45001000000002</v>
      </c>
      <c r="AI127" s="3">
        <v>76.05</v>
      </c>
      <c r="AJ127" s="3">
        <v>33.56</v>
      </c>
      <c r="AK127" s="3">
        <v>223.98</v>
      </c>
      <c r="AL127" s="3">
        <v>195.64999</v>
      </c>
      <c r="AM127" s="3">
        <v>88.53</v>
      </c>
      <c r="AN127" s="3">
        <v>88.2</v>
      </c>
      <c r="AO127" s="3">
        <v>371.20001000000002</v>
      </c>
      <c r="AP127" s="3">
        <v>55.9</v>
      </c>
      <c r="AQ127" s="3">
        <v>144.75</v>
      </c>
      <c r="AR127" s="3">
        <v>90.75</v>
      </c>
      <c r="AS127" s="3">
        <v>461.75</v>
      </c>
      <c r="AT127" s="3">
        <v>782.70001000000002</v>
      </c>
      <c r="AU127" s="3">
        <v>265.75</v>
      </c>
    </row>
    <row r="128" spans="1:47">
      <c r="A128" s="34">
        <v>40002</v>
      </c>
      <c r="B128" s="3">
        <v>178.75</v>
      </c>
      <c r="D128" s="3">
        <v>178.7</v>
      </c>
      <c r="E128" s="3">
        <v>104.48</v>
      </c>
      <c r="F128" s="3">
        <v>305.35001</v>
      </c>
      <c r="G128" s="3">
        <v>275.06</v>
      </c>
      <c r="H128" s="3">
        <v>158.07001</v>
      </c>
      <c r="I128" s="3">
        <v>130.62</v>
      </c>
      <c r="J128" s="3">
        <v>59.8</v>
      </c>
      <c r="K128" s="3">
        <v>76.92</v>
      </c>
      <c r="L128" s="3"/>
      <c r="M128" s="3">
        <v>368.70001000000002</v>
      </c>
      <c r="N128" s="3">
        <v>320.89999</v>
      </c>
      <c r="O128" s="3">
        <v>18.5</v>
      </c>
      <c r="P128" s="3">
        <v>209.45</v>
      </c>
      <c r="Q128" s="3">
        <v>119.28</v>
      </c>
      <c r="R128" s="3">
        <v>2443.3000499999998</v>
      </c>
      <c r="S128" s="3">
        <v>465.25</v>
      </c>
      <c r="T128" s="3">
        <v>325.54998999999998</v>
      </c>
      <c r="U128" s="3">
        <v>313.75</v>
      </c>
      <c r="V128" s="3">
        <v>1829.65002</v>
      </c>
      <c r="W128" s="3">
        <v>561.34997999999996</v>
      </c>
      <c r="X128" s="3">
        <v>256.25</v>
      </c>
      <c r="Y128" s="3">
        <v>1260.59998</v>
      </c>
      <c r="Z128" s="3">
        <v>713.5</v>
      </c>
      <c r="AA128" s="3">
        <v>250.35001</v>
      </c>
      <c r="AB128" s="3"/>
      <c r="AC128" s="3">
        <v>396.89999</v>
      </c>
      <c r="AD128" s="3">
        <v>120.05</v>
      </c>
      <c r="AE128" s="3">
        <v>733.90002000000004</v>
      </c>
      <c r="AF128" s="3">
        <v>853.20001000000002</v>
      </c>
      <c r="AG128" s="3">
        <v>431.45001000000002</v>
      </c>
      <c r="AH128" s="3">
        <v>409.57999000000001</v>
      </c>
      <c r="AI128" s="3">
        <v>77.599999999999994</v>
      </c>
      <c r="AJ128" s="3">
        <v>34.57</v>
      </c>
      <c r="AK128" s="3">
        <v>225.09</v>
      </c>
      <c r="AL128" s="3">
        <v>199.39999</v>
      </c>
      <c r="AM128" s="3">
        <v>84.3</v>
      </c>
      <c r="AN128" s="3">
        <v>89.3</v>
      </c>
      <c r="AO128" s="3">
        <v>365.39999</v>
      </c>
      <c r="AP128" s="3">
        <v>54.05</v>
      </c>
      <c r="AQ128" s="3">
        <v>139.55000000000001</v>
      </c>
      <c r="AR128" s="3">
        <v>91</v>
      </c>
      <c r="AS128" s="3">
        <v>460.85001</v>
      </c>
      <c r="AT128" s="3">
        <v>787.59997999999996</v>
      </c>
      <c r="AU128" s="3">
        <v>270.29998999999998</v>
      </c>
    </row>
    <row r="129" spans="1:47">
      <c r="A129" s="34">
        <v>40001</v>
      </c>
      <c r="B129" s="3">
        <v>186.36</v>
      </c>
      <c r="D129" s="3">
        <v>183.32001</v>
      </c>
      <c r="E129" s="3">
        <v>105.18</v>
      </c>
      <c r="F129" s="3">
        <v>312.85001</v>
      </c>
      <c r="G129" s="3">
        <v>285.45999</v>
      </c>
      <c r="H129" s="3">
        <v>163.63</v>
      </c>
      <c r="I129" s="3">
        <v>138.97</v>
      </c>
      <c r="J129" s="3">
        <v>61.59</v>
      </c>
      <c r="K129" s="3">
        <v>80.7</v>
      </c>
      <c r="L129" s="3"/>
      <c r="M129" s="3">
        <v>375.92000999999999</v>
      </c>
      <c r="N129" s="3">
        <v>325.17998999999998</v>
      </c>
      <c r="O129" s="3">
        <v>19.45</v>
      </c>
      <c r="P129" s="3">
        <v>211.2</v>
      </c>
      <c r="Q129" s="3">
        <v>120.77</v>
      </c>
      <c r="R129" s="3">
        <v>2415.4499500000002</v>
      </c>
      <c r="S129" s="3">
        <v>445.39999</v>
      </c>
      <c r="T129" s="3">
        <v>316.45001000000002</v>
      </c>
      <c r="U129" s="3">
        <v>324.89999</v>
      </c>
      <c r="V129" s="3">
        <v>1855.4499499999999</v>
      </c>
      <c r="W129" s="3">
        <v>542.54998999999998</v>
      </c>
      <c r="X129" s="3">
        <v>257</v>
      </c>
      <c r="Y129" s="3">
        <v>1287.65002</v>
      </c>
      <c r="Z129" s="3">
        <v>752.59997999999996</v>
      </c>
      <c r="AA129" s="3">
        <v>254.95</v>
      </c>
      <c r="AB129" s="3"/>
      <c r="AC129" s="3">
        <v>404.70001000000002</v>
      </c>
      <c r="AD129" s="3">
        <v>127.3</v>
      </c>
      <c r="AE129" s="3">
        <v>749.09997999999996</v>
      </c>
      <c r="AF129" s="3">
        <v>868.95001000000002</v>
      </c>
      <c r="AG129" s="3">
        <v>459</v>
      </c>
      <c r="AH129" s="3">
        <v>426.54001</v>
      </c>
      <c r="AI129" s="3">
        <v>78.05</v>
      </c>
      <c r="AJ129" s="3">
        <v>34.22</v>
      </c>
      <c r="AK129" s="3">
        <v>227.16</v>
      </c>
      <c r="AL129" s="3">
        <v>206.89999</v>
      </c>
      <c r="AM129" s="3">
        <v>91.97</v>
      </c>
      <c r="AN129" s="3">
        <v>96</v>
      </c>
      <c r="AO129" s="3">
        <v>367.64999</v>
      </c>
      <c r="AP129" s="3">
        <v>58.7</v>
      </c>
      <c r="AQ129" s="3">
        <v>148.85001</v>
      </c>
      <c r="AR129" s="3">
        <v>95.2</v>
      </c>
      <c r="AS129" s="3">
        <v>467.45001000000002</v>
      </c>
      <c r="AT129" s="3">
        <v>765</v>
      </c>
      <c r="AU129" s="3">
        <v>273.45001000000002</v>
      </c>
    </row>
    <row r="130" spans="1:47">
      <c r="A130" s="34">
        <v>40000</v>
      </c>
      <c r="B130" s="3">
        <v>186.71001000000001</v>
      </c>
      <c r="D130" s="3">
        <v>184.23</v>
      </c>
      <c r="E130" s="3">
        <v>106.52</v>
      </c>
      <c r="F130" s="3">
        <v>306.54998999999998</v>
      </c>
      <c r="G130" s="3">
        <v>284.79001</v>
      </c>
      <c r="H130" s="3">
        <v>165.35001</v>
      </c>
      <c r="I130" s="3">
        <v>135.94</v>
      </c>
      <c r="J130" s="3">
        <v>61.95</v>
      </c>
      <c r="K130" s="3">
        <v>81.27</v>
      </c>
      <c r="L130" s="3"/>
      <c r="M130" s="3">
        <v>355.85001</v>
      </c>
      <c r="N130" s="3">
        <v>316.33999999999997</v>
      </c>
      <c r="O130" s="3">
        <v>19.149999999999999</v>
      </c>
      <c r="P130" s="3">
        <v>197.7</v>
      </c>
      <c r="Q130" s="3">
        <v>119.37</v>
      </c>
      <c r="R130" s="3">
        <v>2298.1001000000001</v>
      </c>
      <c r="S130" s="3">
        <v>445.10001</v>
      </c>
      <c r="T130" s="3">
        <v>317.70001000000002</v>
      </c>
      <c r="U130" s="3">
        <v>314.79998999999998</v>
      </c>
      <c r="V130" s="3">
        <v>1893.15002</v>
      </c>
      <c r="W130" s="3">
        <v>539.34997999999996</v>
      </c>
      <c r="X130" s="3">
        <v>257.60001</v>
      </c>
      <c r="Y130" s="3">
        <v>1261</v>
      </c>
      <c r="Z130" s="3">
        <v>744.65002000000004</v>
      </c>
      <c r="AA130" s="3">
        <v>261.60001</v>
      </c>
      <c r="AB130" s="3"/>
      <c r="AC130" s="3">
        <v>401.70001000000002</v>
      </c>
      <c r="AD130" s="3">
        <v>125.9</v>
      </c>
      <c r="AE130" s="3">
        <v>784.25</v>
      </c>
      <c r="AF130" s="3">
        <v>880.59997999999996</v>
      </c>
      <c r="AG130" s="3">
        <v>458.29998999999998</v>
      </c>
      <c r="AH130" s="3">
        <v>420.10001</v>
      </c>
      <c r="AI130" s="3">
        <v>78</v>
      </c>
      <c r="AJ130" s="3">
        <v>34.4</v>
      </c>
      <c r="AK130" s="3">
        <v>223.32001</v>
      </c>
      <c r="AL130" s="3">
        <v>207.45</v>
      </c>
      <c r="AM130" s="3">
        <v>93.72</v>
      </c>
      <c r="AN130" s="3">
        <v>98.45</v>
      </c>
      <c r="AO130" s="3">
        <v>351.10001</v>
      </c>
      <c r="AP130" s="3">
        <v>59.05</v>
      </c>
      <c r="AQ130" s="3">
        <v>156.80000000000001</v>
      </c>
      <c r="AR130" s="3">
        <v>96.2</v>
      </c>
      <c r="AS130" s="3">
        <v>468.04998999999998</v>
      </c>
      <c r="AT130" s="3">
        <v>723.84997999999996</v>
      </c>
      <c r="AU130" s="3">
        <v>274.89999</v>
      </c>
    </row>
    <row r="131" spans="1:47">
      <c r="A131" s="34">
        <v>39997</v>
      </c>
      <c r="B131" s="3">
        <v>194.5</v>
      </c>
      <c r="D131" s="3">
        <v>189.67999</v>
      </c>
      <c r="E131" s="3">
        <v>114.56</v>
      </c>
      <c r="F131" s="3">
        <v>303.54998999999998</v>
      </c>
      <c r="G131" s="3">
        <v>303.14999</v>
      </c>
      <c r="H131" s="3">
        <v>180.96001000000001</v>
      </c>
      <c r="I131" s="3">
        <v>150.99001000000001</v>
      </c>
      <c r="J131" s="3">
        <v>65.16</v>
      </c>
      <c r="K131" s="3">
        <v>87.67</v>
      </c>
      <c r="L131" s="3"/>
      <c r="M131" s="3">
        <v>369.35001</v>
      </c>
      <c r="N131" s="3">
        <v>316.57001000000002</v>
      </c>
      <c r="O131" s="3">
        <v>19</v>
      </c>
      <c r="P131" s="3">
        <v>191.7</v>
      </c>
      <c r="Q131" s="3">
        <v>119.34</v>
      </c>
      <c r="R131" s="3">
        <v>2406.5</v>
      </c>
      <c r="S131" s="3">
        <v>459.89999</v>
      </c>
      <c r="T131" s="3">
        <v>331.20001000000002</v>
      </c>
      <c r="U131" s="3">
        <v>316.85001</v>
      </c>
      <c r="V131" s="3">
        <v>2027.65002</v>
      </c>
      <c r="W131" s="3">
        <v>562.70001000000002</v>
      </c>
      <c r="X131" s="3">
        <v>260.75</v>
      </c>
      <c r="Y131" s="3">
        <v>1271.9499499999999</v>
      </c>
      <c r="Z131" s="3">
        <v>784.70001000000002</v>
      </c>
      <c r="AA131" s="3">
        <v>251.55</v>
      </c>
      <c r="AB131" s="3"/>
      <c r="AC131" s="3">
        <v>408.39999</v>
      </c>
      <c r="AD131" s="3">
        <v>134.14999</v>
      </c>
      <c r="AE131" s="3">
        <v>801.20001000000002</v>
      </c>
      <c r="AF131" s="3">
        <v>902.58001999999999</v>
      </c>
      <c r="AG131" s="3">
        <v>489.79998999999998</v>
      </c>
      <c r="AH131" s="3">
        <v>437.26001000000002</v>
      </c>
      <c r="AI131" s="3">
        <v>83.8</v>
      </c>
      <c r="AJ131" s="3">
        <v>36.21</v>
      </c>
      <c r="AK131" s="3">
        <v>231.21001000000001</v>
      </c>
      <c r="AL131" s="3">
        <v>216.35001</v>
      </c>
      <c r="AM131" s="3">
        <v>95.68</v>
      </c>
      <c r="AN131" s="3">
        <v>104.65</v>
      </c>
      <c r="AO131" s="3">
        <v>364.75</v>
      </c>
      <c r="AP131" s="3">
        <v>70.7</v>
      </c>
      <c r="AQ131" s="3">
        <v>175.64999</v>
      </c>
      <c r="AR131" s="3">
        <v>107.3</v>
      </c>
      <c r="AS131" s="3">
        <v>482.89999</v>
      </c>
      <c r="AT131" s="3">
        <v>768.70001000000002</v>
      </c>
      <c r="AU131" s="3">
        <v>273.14999</v>
      </c>
    </row>
    <row r="132" spans="1:47">
      <c r="A132" s="34">
        <v>39996</v>
      </c>
      <c r="B132" s="3">
        <v>197.39</v>
      </c>
      <c r="D132" s="3">
        <v>186.45</v>
      </c>
      <c r="E132" s="3">
        <v>113</v>
      </c>
      <c r="F132" s="3">
        <v>304.20001000000002</v>
      </c>
      <c r="G132" s="3">
        <v>300.10001</v>
      </c>
      <c r="H132" s="3">
        <v>175.94</v>
      </c>
      <c r="I132" s="3">
        <v>146.69999999999999</v>
      </c>
      <c r="J132" s="3">
        <v>66.16</v>
      </c>
      <c r="K132" s="3">
        <v>86.41</v>
      </c>
      <c r="L132" s="3"/>
      <c r="M132" s="3">
        <v>356.92000999999999</v>
      </c>
      <c r="N132" s="3">
        <v>316.26999000000001</v>
      </c>
      <c r="O132" s="3">
        <v>19.850000000000001</v>
      </c>
      <c r="P132" s="3">
        <v>191.7</v>
      </c>
      <c r="Q132" s="3">
        <v>118.5</v>
      </c>
      <c r="R132" s="3">
        <v>2401.6999500000002</v>
      </c>
      <c r="S132" s="3">
        <v>454.39999</v>
      </c>
      <c r="T132" s="3">
        <v>319.95001000000002</v>
      </c>
      <c r="U132" s="3">
        <v>310.39999</v>
      </c>
      <c r="V132" s="3">
        <v>2011.34998</v>
      </c>
      <c r="W132" s="3">
        <v>549.5</v>
      </c>
      <c r="X132" s="3">
        <v>248.10001</v>
      </c>
      <c r="Y132" s="3">
        <v>1265.34998</v>
      </c>
      <c r="Z132" s="3">
        <v>768.15002000000004</v>
      </c>
      <c r="AA132" s="3">
        <v>242.05</v>
      </c>
      <c r="AB132" s="3"/>
      <c r="AC132" s="3">
        <v>412.5</v>
      </c>
      <c r="AD132" s="3">
        <v>135.25</v>
      </c>
      <c r="AE132" s="3">
        <v>787.70001000000002</v>
      </c>
      <c r="AF132" s="3">
        <v>898.33001999999999</v>
      </c>
      <c r="AG132" s="3">
        <v>485.29998999999998</v>
      </c>
      <c r="AH132" s="3">
        <v>430.70999</v>
      </c>
      <c r="AI132" s="3">
        <v>84.8</v>
      </c>
      <c r="AJ132" s="3">
        <v>34.729999999999997</v>
      </c>
      <c r="AK132" s="3">
        <v>229.05</v>
      </c>
      <c r="AL132" s="3">
        <v>220.7</v>
      </c>
      <c r="AM132" s="3">
        <v>95.53</v>
      </c>
      <c r="AN132" s="3">
        <v>105.25</v>
      </c>
      <c r="AO132" s="3">
        <v>369.04998999999998</v>
      </c>
      <c r="AP132" s="3">
        <v>69.95</v>
      </c>
      <c r="AQ132" s="3">
        <v>174.3</v>
      </c>
      <c r="AR132" s="3">
        <v>107.15</v>
      </c>
      <c r="AS132" s="3">
        <v>479.85001</v>
      </c>
      <c r="AT132" s="3">
        <v>762.54998999999998</v>
      </c>
      <c r="AU132" s="3">
        <v>270.10001</v>
      </c>
    </row>
    <row r="133" spans="1:47">
      <c r="A133" s="34">
        <v>39995</v>
      </c>
      <c r="B133" s="3">
        <v>199.92999</v>
      </c>
      <c r="D133" s="3">
        <v>186.39999</v>
      </c>
      <c r="E133" s="3">
        <v>110.76</v>
      </c>
      <c r="F133" s="3">
        <v>300</v>
      </c>
      <c r="G133" s="3">
        <v>300.5</v>
      </c>
      <c r="H133" s="3">
        <v>177.96001000000001</v>
      </c>
      <c r="I133" s="3">
        <v>145.97</v>
      </c>
      <c r="J133" s="3">
        <v>65.12</v>
      </c>
      <c r="K133" s="3">
        <v>90.26</v>
      </c>
      <c r="L133" s="3"/>
      <c r="M133" s="3">
        <v>357.14999</v>
      </c>
      <c r="N133" s="3">
        <v>314.02999999999997</v>
      </c>
      <c r="O133" s="3">
        <v>19.45</v>
      </c>
      <c r="P133" s="3">
        <v>191.3</v>
      </c>
      <c r="Q133" s="3">
        <v>118.47</v>
      </c>
      <c r="R133" s="3">
        <v>2307.8000499999998</v>
      </c>
      <c r="S133" s="3">
        <v>455.29998999999998</v>
      </c>
      <c r="T133" s="3">
        <v>311.35001</v>
      </c>
      <c r="U133" s="3">
        <v>287.85001</v>
      </c>
      <c r="V133" s="3">
        <v>2058.8000499999998</v>
      </c>
      <c r="W133" s="3">
        <v>541.79998999999998</v>
      </c>
      <c r="X133" s="3">
        <v>245</v>
      </c>
      <c r="Y133" s="3">
        <v>1222.15002</v>
      </c>
      <c r="Z133" s="3">
        <v>780.09997999999996</v>
      </c>
      <c r="AA133" s="3">
        <v>246.14999</v>
      </c>
      <c r="AB133" s="3"/>
      <c r="AC133" s="3">
        <v>415</v>
      </c>
      <c r="AD133" s="3">
        <v>134.44999999999999</v>
      </c>
      <c r="AE133" s="3">
        <v>820.84997999999996</v>
      </c>
      <c r="AF133" s="3">
        <v>897.59997999999996</v>
      </c>
      <c r="AG133" s="3">
        <v>487.45001000000002</v>
      </c>
      <c r="AH133" s="3">
        <v>442.89999</v>
      </c>
      <c r="AI133" s="3">
        <v>83.5</v>
      </c>
      <c r="AJ133" s="3">
        <v>34.03</v>
      </c>
      <c r="AK133" s="3">
        <v>227.58</v>
      </c>
      <c r="AL133" s="3">
        <v>223.8</v>
      </c>
      <c r="AM133" s="3">
        <v>95</v>
      </c>
      <c r="AN133" s="3">
        <v>103.5</v>
      </c>
      <c r="AO133" s="3">
        <v>369.85001</v>
      </c>
      <c r="AP133" s="3">
        <v>70.45</v>
      </c>
      <c r="AQ133" s="3">
        <v>178</v>
      </c>
      <c r="AR133" s="3">
        <v>101.85</v>
      </c>
      <c r="AS133" s="3">
        <v>486.95001000000002</v>
      </c>
      <c r="AT133" s="3">
        <v>763.15002000000004</v>
      </c>
      <c r="AU133" s="3">
        <v>272.85001</v>
      </c>
    </row>
    <row r="134" spans="1:47">
      <c r="A134" s="34">
        <v>39994</v>
      </c>
      <c r="B134" s="3">
        <v>198.67999</v>
      </c>
      <c r="D134" s="3">
        <v>186.35001</v>
      </c>
      <c r="E134" s="3">
        <v>111.01</v>
      </c>
      <c r="F134" s="3">
        <v>299.89999</v>
      </c>
      <c r="G134" s="3">
        <v>298.63</v>
      </c>
      <c r="H134" s="3">
        <v>174.53</v>
      </c>
      <c r="I134" s="3">
        <v>144.44</v>
      </c>
      <c r="J134" s="3">
        <v>66.28</v>
      </c>
      <c r="K134" s="3">
        <v>89.09</v>
      </c>
      <c r="L134" s="3"/>
      <c r="M134" s="3">
        <v>345.63</v>
      </c>
      <c r="N134" s="3">
        <v>319.07001000000002</v>
      </c>
      <c r="O134" s="3">
        <v>19.7</v>
      </c>
      <c r="P134" s="3">
        <v>190.75</v>
      </c>
      <c r="Q134" s="3">
        <v>118.78</v>
      </c>
      <c r="R134" s="3">
        <v>2311.3998999999999</v>
      </c>
      <c r="S134" s="3">
        <v>430.10001</v>
      </c>
      <c r="T134" s="3">
        <v>299</v>
      </c>
      <c r="U134" s="3">
        <v>288.35001</v>
      </c>
      <c r="V134" s="3">
        <v>2023.40002</v>
      </c>
      <c r="W134" s="3">
        <v>531.84997999999996</v>
      </c>
      <c r="X134" s="3">
        <v>253.35001</v>
      </c>
      <c r="Y134" s="3">
        <v>1199.6999499999999</v>
      </c>
      <c r="Z134" s="3">
        <v>778.40002000000004</v>
      </c>
      <c r="AA134" s="3">
        <v>244.85001</v>
      </c>
      <c r="AB134" s="3"/>
      <c r="AC134" s="3">
        <v>424.25</v>
      </c>
      <c r="AD134" s="3">
        <v>136.25</v>
      </c>
      <c r="AE134" s="3">
        <v>819.75</v>
      </c>
      <c r="AF134" s="3">
        <v>888.25</v>
      </c>
      <c r="AG134" s="3">
        <v>471.79998999999998</v>
      </c>
      <c r="AH134" s="3">
        <v>440.81</v>
      </c>
      <c r="AI134" s="3">
        <v>86.45</v>
      </c>
      <c r="AJ134" s="3">
        <v>33.76</v>
      </c>
      <c r="AK134" s="3">
        <v>226.77</v>
      </c>
      <c r="AL134" s="3">
        <v>224.10001</v>
      </c>
      <c r="AM134" s="3">
        <v>92.97</v>
      </c>
      <c r="AN134" s="3">
        <v>102.8</v>
      </c>
      <c r="AO134" s="3">
        <v>387.14999</v>
      </c>
      <c r="AP134" s="3">
        <v>61.55</v>
      </c>
      <c r="AQ134" s="3">
        <v>161.89999</v>
      </c>
      <c r="AR134" s="3">
        <v>97.45</v>
      </c>
      <c r="AS134" s="3">
        <v>475.04998999999998</v>
      </c>
      <c r="AT134" s="3">
        <v>765.75</v>
      </c>
      <c r="AU134" s="3">
        <v>267.5</v>
      </c>
    </row>
    <row r="135" spans="1:47">
      <c r="A135" s="34">
        <v>39993</v>
      </c>
      <c r="B135" s="3">
        <v>206.78998999999999</v>
      </c>
      <c r="D135" s="3">
        <v>186.7</v>
      </c>
      <c r="E135" s="3">
        <v>111.07</v>
      </c>
      <c r="F135" s="3">
        <v>309.95001000000002</v>
      </c>
      <c r="G135" s="3">
        <v>301.56</v>
      </c>
      <c r="H135" s="3">
        <v>176.50998999999999</v>
      </c>
      <c r="I135" s="3">
        <v>149.74001000000001</v>
      </c>
      <c r="J135" s="3">
        <v>66.66</v>
      </c>
      <c r="K135" s="3">
        <v>89.86</v>
      </c>
      <c r="L135" s="3"/>
      <c r="M135" s="3">
        <v>352.17000999999999</v>
      </c>
      <c r="N135" s="3">
        <v>322.01001000000002</v>
      </c>
      <c r="O135" s="3">
        <v>19.95</v>
      </c>
      <c r="P135" s="3">
        <v>193.7</v>
      </c>
      <c r="Q135" s="3">
        <v>117.26</v>
      </c>
      <c r="R135" s="3">
        <v>2315.0500499999998</v>
      </c>
      <c r="S135" s="3">
        <v>426.75</v>
      </c>
      <c r="T135" s="3">
        <v>303.54998999999998</v>
      </c>
      <c r="U135" s="3">
        <v>290.10001</v>
      </c>
      <c r="V135" s="3">
        <v>2087</v>
      </c>
      <c r="W135" s="3">
        <v>545.45001000000002</v>
      </c>
      <c r="X135" s="3">
        <v>262.79998999999998</v>
      </c>
      <c r="Y135" s="3">
        <v>1213.40002</v>
      </c>
      <c r="Z135" s="3">
        <v>808.09997999999996</v>
      </c>
      <c r="AA135" s="3">
        <v>258.85001</v>
      </c>
      <c r="AB135" s="3"/>
      <c r="AC135" s="3">
        <v>417.60001</v>
      </c>
      <c r="AD135" s="3">
        <v>144.10001</v>
      </c>
      <c r="AE135" s="3">
        <v>820</v>
      </c>
      <c r="AF135" s="3">
        <v>891.46996999999999</v>
      </c>
      <c r="AG135" s="3">
        <v>497.60001</v>
      </c>
      <c r="AH135" s="3">
        <v>448</v>
      </c>
      <c r="AI135" s="3">
        <v>87.85</v>
      </c>
      <c r="AJ135" s="3">
        <v>35.229999999999997</v>
      </c>
      <c r="AK135" s="3">
        <v>227.52</v>
      </c>
      <c r="AL135" s="3">
        <v>223</v>
      </c>
      <c r="AM135" s="3">
        <v>95.85</v>
      </c>
      <c r="AN135" s="3">
        <v>107.8</v>
      </c>
      <c r="AO135" s="3">
        <v>393</v>
      </c>
      <c r="AP135" s="3">
        <v>60.1</v>
      </c>
      <c r="AQ135" s="3">
        <v>168.89999</v>
      </c>
      <c r="AR135" s="3">
        <v>100.8</v>
      </c>
      <c r="AS135" s="3">
        <v>475.70001000000002</v>
      </c>
      <c r="AT135" s="3">
        <v>792.90002000000004</v>
      </c>
      <c r="AU135" s="3">
        <v>266.60001</v>
      </c>
    </row>
    <row r="136" spans="1:47">
      <c r="A136" s="34">
        <v>39990</v>
      </c>
      <c r="B136" s="3">
        <v>198.11</v>
      </c>
      <c r="D136" s="3">
        <v>187.13</v>
      </c>
      <c r="E136" s="3">
        <v>112.27</v>
      </c>
      <c r="F136" s="3">
        <v>307</v>
      </c>
      <c r="G136" s="3">
        <v>299.66000000000003</v>
      </c>
      <c r="H136" s="3">
        <v>174.92999</v>
      </c>
      <c r="I136" s="3">
        <v>151.22999999999999</v>
      </c>
      <c r="J136" s="3">
        <v>66.42</v>
      </c>
      <c r="K136" s="3">
        <v>87.06</v>
      </c>
      <c r="L136" s="3"/>
      <c r="M136" s="3">
        <v>349.04998999999998</v>
      </c>
      <c r="N136" s="3">
        <v>311.85998999999998</v>
      </c>
      <c r="O136" s="3">
        <v>20</v>
      </c>
      <c r="P136" s="3">
        <v>196.7</v>
      </c>
      <c r="Q136" s="3">
        <v>115.47</v>
      </c>
      <c r="R136" s="3">
        <v>2372.3501000000001</v>
      </c>
      <c r="S136" s="3">
        <v>421.35001</v>
      </c>
      <c r="T136" s="3">
        <v>302.54998999999998</v>
      </c>
      <c r="U136" s="3">
        <v>284.35001</v>
      </c>
      <c r="V136" s="3">
        <v>2029.1999499999999</v>
      </c>
      <c r="W136" s="3">
        <v>538.34997999999996</v>
      </c>
      <c r="X136" s="3">
        <v>261.54998999999998</v>
      </c>
      <c r="Y136" s="3">
        <v>1234.84998</v>
      </c>
      <c r="Z136" s="3">
        <v>789.34997999999996</v>
      </c>
      <c r="AA136" s="3">
        <v>255.10001</v>
      </c>
      <c r="AB136" s="3"/>
      <c r="AC136" s="3">
        <v>415.39999</v>
      </c>
      <c r="AD136" s="3">
        <v>142.44999999999999</v>
      </c>
      <c r="AE136" s="3">
        <v>819.84997999999996</v>
      </c>
      <c r="AF136" s="3">
        <v>913.54998999999998</v>
      </c>
      <c r="AG136" s="3">
        <v>498.35001</v>
      </c>
      <c r="AH136" s="3">
        <v>440.75</v>
      </c>
      <c r="AI136" s="3">
        <v>86.7</v>
      </c>
      <c r="AJ136" s="3">
        <v>36.65</v>
      </c>
      <c r="AK136" s="3">
        <v>230.58</v>
      </c>
      <c r="AL136" s="3">
        <v>221.64999</v>
      </c>
      <c r="AM136" s="3">
        <v>95.9</v>
      </c>
      <c r="AN136" s="3">
        <v>105.75</v>
      </c>
      <c r="AO136" s="3">
        <v>407.85001</v>
      </c>
      <c r="AP136" s="3">
        <v>58.5</v>
      </c>
      <c r="AQ136" s="3">
        <v>159.25</v>
      </c>
      <c r="AR136" s="3">
        <v>100.4</v>
      </c>
      <c r="AS136" s="3">
        <v>473.04998999999998</v>
      </c>
      <c r="AT136" s="3">
        <v>799.09997999999996</v>
      </c>
      <c r="AU136" s="3">
        <v>266.04998999999998</v>
      </c>
    </row>
    <row r="137" spans="1:47">
      <c r="A137" s="34">
        <v>39989</v>
      </c>
      <c r="B137" s="3">
        <v>192.32001</v>
      </c>
      <c r="D137" s="3">
        <v>180.95</v>
      </c>
      <c r="E137" s="3">
        <v>111.46</v>
      </c>
      <c r="F137" s="3">
        <v>305.39999</v>
      </c>
      <c r="G137" s="3">
        <v>292.89999</v>
      </c>
      <c r="H137" s="3">
        <v>170.39999</v>
      </c>
      <c r="I137" s="3">
        <v>140</v>
      </c>
      <c r="J137" s="3">
        <v>67.06</v>
      </c>
      <c r="K137" s="3">
        <v>86.57</v>
      </c>
      <c r="L137" s="3"/>
      <c r="M137" s="3">
        <v>350.85001</v>
      </c>
      <c r="N137" s="3">
        <v>310.14999</v>
      </c>
      <c r="O137" s="3">
        <v>20.25</v>
      </c>
      <c r="P137" s="3">
        <v>193.14999</v>
      </c>
      <c r="Q137" s="3">
        <v>112.71</v>
      </c>
      <c r="R137" s="3">
        <v>2354.8501000000001</v>
      </c>
      <c r="S137" s="3">
        <v>415.20001000000002</v>
      </c>
      <c r="T137" s="3">
        <v>295.20001000000002</v>
      </c>
      <c r="U137" s="3">
        <v>278.5</v>
      </c>
      <c r="V137" s="3">
        <v>1958.09998</v>
      </c>
      <c r="W137" s="3">
        <v>532.34997999999996</v>
      </c>
      <c r="X137" s="3">
        <v>257</v>
      </c>
      <c r="Y137" s="3">
        <v>1219.65002</v>
      </c>
      <c r="Z137" s="3">
        <v>766.95001000000002</v>
      </c>
      <c r="AA137" s="3">
        <v>265.95001000000002</v>
      </c>
      <c r="AB137" s="3"/>
      <c r="AC137" s="3">
        <v>428.64999</v>
      </c>
      <c r="AD137" s="3">
        <v>148.14999</v>
      </c>
      <c r="AE137" s="3">
        <v>820.70001000000002</v>
      </c>
      <c r="AF137" s="3">
        <v>879.54998999999998</v>
      </c>
      <c r="AG137" s="3">
        <v>478</v>
      </c>
      <c r="AH137" s="3">
        <v>425.92000999999999</v>
      </c>
      <c r="AI137" s="3">
        <v>84.45</v>
      </c>
      <c r="AJ137" s="3">
        <v>33.31</v>
      </c>
      <c r="AK137" s="3">
        <v>224.73</v>
      </c>
      <c r="AL137" s="3">
        <v>218.05</v>
      </c>
      <c r="AM137" s="3">
        <v>93.2</v>
      </c>
      <c r="AN137" s="3">
        <v>102.35</v>
      </c>
      <c r="AO137" s="3">
        <v>388.60001</v>
      </c>
      <c r="AP137" s="3">
        <v>55.75</v>
      </c>
      <c r="AQ137" s="3">
        <v>158.75</v>
      </c>
      <c r="AR137" s="3">
        <v>99.2</v>
      </c>
      <c r="AS137" s="3">
        <v>458.04998999999998</v>
      </c>
      <c r="AT137" s="3">
        <v>783.20001000000002</v>
      </c>
      <c r="AU137" s="3">
        <v>258.95001000000002</v>
      </c>
    </row>
    <row r="138" spans="1:47">
      <c r="A138" s="34">
        <v>39988</v>
      </c>
      <c r="B138" s="3">
        <v>192.21001000000001</v>
      </c>
      <c r="D138" s="3">
        <v>180.64999</v>
      </c>
      <c r="E138" s="3">
        <v>109.24</v>
      </c>
      <c r="F138" s="3">
        <v>301.5</v>
      </c>
      <c r="G138" s="3">
        <v>291.54001</v>
      </c>
      <c r="H138" s="3">
        <v>171.67999</v>
      </c>
      <c r="I138" s="3">
        <v>137.88</v>
      </c>
      <c r="J138" s="3">
        <v>67.599999999999994</v>
      </c>
      <c r="K138" s="3">
        <v>89.69</v>
      </c>
      <c r="L138" s="3"/>
      <c r="M138" s="3">
        <v>362.26999000000001</v>
      </c>
      <c r="N138" s="3">
        <v>313.83999999999997</v>
      </c>
      <c r="O138" s="3">
        <v>20.95</v>
      </c>
      <c r="P138" s="3">
        <v>198.75</v>
      </c>
      <c r="Q138" s="3">
        <v>112.98</v>
      </c>
      <c r="R138" s="3">
        <v>2325.1999500000002</v>
      </c>
      <c r="S138" s="3">
        <v>428.45001000000002</v>
      </c>
      <c r="T138" s="3">
        <v>305.54998999999998</v>
      </c>
      <c r="U138" s="3">
        <v>281</v>
      </c>
      <c r="V138" s="3">
        <v>2002.34998</v>
      </c>
      <c r="W138" s="3">
        <v>543.29998999999998</v>
      </c>
      <c r="X138" s="3">
        <v>265.04998999999998</v>
      </c>
      <c r="Y138" s="3">
        <v>1230.4499499999999</v>
      </c>
      <c r="Z138" s="3">
        <v>754.84997999999996</v>
      </c>
      <c r="AA138" s="3">
        <v>273.35001</v>
      </c>
      <c r="AB138" s="3"/>
      <c r="AC138" s="3">
        <v>429</v>
      </c>
      <c r="AD138" s="3">
        <v>141.30000000000001</v>
      </c>
      <c r="AE138" s="3">
        <v>855.29998999999998</v>
      </c>
      <c r="AF138" s="3">
        <v>878.78003000000001</v>
      </c>
      <c r="AG138" s="3">
        <v>484.45001000000002</v>
      </c>
      <c r="AH138" s="3">
        <v>438.84</v>
      </c>
      <c r="AI138" s="3">
        <v>83.85</v>
      </c>
      <c r="AJ138" s="3">
        <v>31.74</v>
      </c>
      <c r="AK138" s="3">
        <v>228.75</v>
      </c>
      <c r="AL138" s="3">
        <v>214.64999</v>
      </c>
      <c r="AM138" s="3">
        <v>95.55</v>
      </c>
      <c r="AN138" s="3">
        <v>107.25</v>
      </c>
      <c r="AO138" s="3">
        <v>391.45001000000002</v>
      </c>
      <c r="AP138" s="3">
        <v>58.85</v>
      </c>
      <c r="AQ138" s="3">
        <v>166.55</v>
      </c>
      <c r="AR138" s="3">
        <v>99</v>
      </c>
      <c r="AS138" s="3">
        <v>456.85001</v>
      </c>
      <c r="AT138" s="3">
        <v>768.40002000000004</v>
      </c>
      <c r="AU138" s="3">
        <v>262.95001000000002</v>
      </c>
    </row>
    <row r="139" spans="1:47">
      <c r="A139" s="34">
        <v>39987</v>
      </c>
      <c r="B139" s="3">
        <v>188.42999</v>
      </c>
      <c r="D139" s="3">
        <v>179.25</v>
      </c>
      <c r="E139" s="3">
        <v>109.25</v>
      </c>
      <c r="F139" s="3">
        <v>301.14999</v>
      </c>
      <c r="G139" s="3">
        <v>297.08999999999997</v>
      </c>
      <c r="H139" s="3">
        <v>170.78998999999999</v>
      </c>
      <c r="I139" s="3">
        <v>139.44</v>
      </c>
      <c r="J139" s="3">
        <v>67.400000000000006</v>
      </c>
      <c r="K139" s="3">
        <v>86.57</v>
      </c>
      <c r="L139" s="3"/>
      <c r="M139" s="3">
        <v>351.70001000000002</v>
      </c>
      <c r="N139" s="3">
        <v>311.98998999999998</v>
      </c>
      <c r="O139" s="3">
        <v>20.95</v>
      </c>
      <c r="P139" s="3">
        <v>197.39999</v>
      </c>
      <c r="Q139" s="3">
        <v>108.69</v>
      </c>
      <c r="R139" s="3">
        <v>2230.3000499999998</v>
      </c>
      <c r="S139" s="3">
        <v>423.25</v>
      </c>
      <c r="T139" s="3">
        <v>307.75</v>
      </c>
      <c r="U139" s="3">
        <v>280.10001</v>
      </c>
      <c r="V139" s="3">
        <v>2015.3000500000001</v>
      </c>
      <c r="W139" s="3">
        <v>545.09997999999996</v>
      </c>
      <c r="X139" s="3">
        <v>259.29998999999998</v>
      </c>
      <c r="Y139" s="3">
        <v>1201.90002</v>
      </c>
      <c r="Z139" s="3">
        <v>722.20001000000002</v>
      </c>
      <c r="AA139" s="3">
        <v>274.04998999999998</v>
      </c>
      <c r="AB139" s="3"/>
      <c r="AC139" s="3">
        <v>420.10001</v>
      </c>
      <c r="AD139" s="3">
        <v>131.39999</v>
      </c>
      <c r="AE139" s="3">
        <v>837.40002000000004</v>
      </c>
      <c r="AF139" s="3">
        <v>873.66998000000001</v>
      </c>
      <c r="AG139" s="3">
        <v>466.79998999999998</v>
      </c>
      <c r="AH139" s="3">
        <v>426.35001</v>
      </c>
      <c r="AI139" s="3">
        <v>81.599999999999994</v>
      </c>
      <c r="AJ139" s="3">
        <v>29.75</v>
      </c>
      <c r="AK139" s="3">
        <v>226.44</v>
      </c>
      <c r="AL139" s="3">
        <v>211.45</v>
      </c>
      <c r="AM139" s="3">
        <v>95.4</v>
      </c>
      <c r="AN139" s="3">
        <v>101.85</v>
      </c>
      <c r="AO139" s="3">
        <v>387.54998999999998</v>
      </c>
      <c r="AP139" s="3">
        <v>54.7</v>
      </c>
      <c r="AQ139" s="3">
        <v>154.05000000000001</v>
      </c>
      <c r="AR139" s="3">
        <v>97.05</v>
      </c>
      <c r="AS139" s="3">
        <v>448.60001</v>
      </c>
      <c r="AT139" s="3">
        <v>745.75</v>
      </c>
      <c r="AU139" s="3">
        <v>260.04998999999998</v>
      </c>
    </row>
    <row r="140" spans="1:47">
      <c r="A140" s="34">
        <v>39986</v>
      </c>
      <c r="B140" s="3">
        <v>185.82001</v>
      </c>
      <c r="D140" s="3">
        <v>183.63</v>
      </c>
      <c r="E140" s="3">
        <v>107.09</v>
      </c>
      <c r="F140" s="3">
        <v>311</v>
      </c>
      <c r="G140" s="3">
        <v>308.62</v>
      </c>
      <c r="H140" s="3">
        <v>169.53998999999999</v>
      </c>
      <c r="I140" s="3">
        <v>146.19999999999999</v>
      </c>
      <c r="J140" s="3">
        <v>65.11</v>
      </c>
      <c r="K140" s="3">
        <v>88.07</v>
      </c>
      <c r="L140" s="3"/>
      <c r="M140" s="3">
        <v>355.42000999999999</v>
      </c>
      <c r="N140" s="3">
        <v>313.10998999999998</v>
      </c>
      <c r="O140" s="3">
        <v>21.7</v>
      </c>
      <c r="P140" s="3">
        <v>203.2</v>
      </c>
      <c r="Q140" s="3">
        <v>109.13</v>
      </c>
      <c r="R140" s="3">
        <v>2138.6498999999999</v>
      </c>
      <c r="S140" s="3">
        <v>420.14999</v>
      </c>
      <c r="T140" s="3">
        <v>305.14999</v>
      </c>
      <c r="U140" s="3">
        <v>281.89999</v>
      </c>
      <c r="V140" s="3">
        <v>1952.5</v>
      </c>
      <c r="W140" s="3">
        <v>545.20001000000002</v>
      </c>
      <c r="X140" s="3">
        <v>261.60001</v>
      </c>
      <c r="Y140" s="3">
        <v>1210.9499499999999</v>
      </c>
      <c r="Z140" s="3">
        <v>737.29998999999998</v>
      </c>
      <c r="AA140" s="3">
        <v>270.64999</v>
      </c>
      <c r="AB140" s="3"/>
      <c r="AC140" s="3">
        <v>428.85001</v>
      </c>
      <c r="AD140" s="3">
        <v>133.5</v>
      </c>
      <c r="AE140" s="3">
        <v>832.04998999999998</v>
      </c>
      <c r="AF140" s="3">
        <v>883.20001000000002</v>
      </c>
      <c r="AG140" s="3">
        <v>461.25</v>
      </c>
      <c r="AH140" s="3">
        <v>418.76001000000002</v>
      </c>
      <c r="AI140" s="3">
        <v>84.25</v>
      </c>
      <c r="AJ140" s="3">
        <v>28.76</v>
      </c>
      <c r="AK140" s="3">
        <v>227.61</v>
      </c>
      <c r="AL140" s="3">
        <v>215.10001</v>
      </c>
      <c r="AM140" s="3">
        <v>92.68</v>
      </c>
      <c r="AN140" s="3">
        <v>102.9</v>
      </c>
      <c r="AO140" s="3">
        <v>384.04998999999998</v>
      </c>
      <c r="AP140" s="3">
        <v>56.65</v>
      </c>
      <c r="AQ140" s="3">
        <v>164.85001</v>
      </c>
      <c r="AR140" s="3">
        <v>95.45</v>
      </c>
      <c r="AS140" s="3">
        <v>458.39999</v>
      </c>
      <c r="AT140" s="3">
        <v>740.95001000000002</v>
      </c>
      <c r="AU140" s="3">
        <v>259.25</v>
      </c>
    </row>
    <row r="141" spans="1:47">
      <c r="A141" s="34">
        <v>39983</v>
      </c>
      <c r="B141" s="3">
        <v>188.86</v>
      </c>
      <c r="D141" s="3">
        <v>186.55</v>
      </c>
      <c r="E141" s="3">
        <v>112.31</v>
      </c>
      <c r="F141" s="3">
        <v>316.64999</v>
      </c>
      <c r="G141" s="3">
        <v>311.76999000000001</v>
      </c>
      <c r="H141" s="3">
        <v>172.46001000000001</v>
      </c>
      <c r="I141" s="3">
        <v>142.81</v>
      </c>
      <c r="J141" s="3">
        <v>64.73</v>
      </c>
      <c r="K141" s="3">
        <v>86.74</v>
      </c>
      <c r="L141" s="3"/>
      <c r="M141" s="3">
        <v>367.88</v>
      </c>
      <c r="N141" s="3">
        <v>313.10998999999998</v>
      </c>
      <c r="O141" s="3">
        <v>22.55</v>
      </c>
      <c r="P141" s="3">
        <v>200.60001</v>
      </c>
      <c r="Q141" s="3">
        <v>111.78</v>
      </c>
      <c r="R141" s="3">
        <v>2247.1001000000001</v>
      </c>
      <c r="S141" s="3">
        <v>422.75</v>
      </c>
      <c r="T141" s="3">
        <v>301.5</v>
      </c>
      <c r="U141" s="3">
        <v>287.89999</v>
      </c>
      <c r="V141" s="3">
        <v>2041.5</v>
      </c>
      <c r="W141" s="3">
        <v>551.25</v>
      </c>
      <c r="X141" s="3">
        <v>265.45001000000002</v>
      </c>
      <c r="Y141" s="3">
        <v>1208.75</v>
      </c>
      <c r="Z141" s="3">
        <v>740.95001000000002</v>
      </c>
      <c r="AA141" s="3">
        <v>281</v>
      </c>
      <c r="AB141" s="3"/>
      <c r="AC141" s="3">
        <v>426.25</v>
      </c>
      <c r="AD141" s="3">
        <v>132.69999999999999</v>
      </c>
      <c r="AE141" s="3">
        <v>824.59997999999996</v>
      </c>
      <c r="AF141" s="3">
        <v>885.20001000000002</v>
      </c>
      <c r="AG141" s="3">
        <v>469.35001</v>
      </c>
      <c r="AH141" s="3">
        <v>417.76999000000001</v>
      </c>
      <c r="AI141" s="3">
        <v>88.15</v>
      </c>
      <c r="AJ141" s="3">
        <v>28.96</v>
      </c>
      <c r="AK141" s="3">
        <v>228.21001000000001</v>
      </c>
      <c r="AL141" s="3">
        <v>219</v>
      </c>
      <c r="AM141" s="3">
        <v>96</v>
      </c>
      <c r="AN141" s="3">
        <v>95.9</v>
      </c>
      <c r="AO141" s="3">
        <v>391</v>
      </c>
      <c r="AP141" s="3">
        <v>55.7</v>
      </c>
      <c r="AQ141" s="3">
        <v>170.64999</v>
      </c>
      <c r="AR141" s="3">
        <v>100.85</v>
      </c>
      <c r="AS141" s="3">
        <v>471.39999</v>
      </c>
      <c r="AT141" s="3">
        <v>749.09997999999996</v>
      </c>
      <c r="AU141" s="3">
        <v>260.75</v>
      </c>
    </row>
    <row r="142" spans="1:47">
      <c r="A142" s="34">
        <v>39982</v>
      </c>
      <c r="B142" s="3">
        <v>188.57001</v>
      </c>
      <c r="D142" s="3">
        <v>186.64999</v>
      </c>
      <c r="E142" s="3">
        <v>113.69</v>
      </c>
      <c r="F142" s="3">
        <v>315.14999</v>
      </c>
      <c r="G142" s="3">
        <v>304.97000000000003</v>
      </c>
      <c r="H142" s="3">
        <v>170.33</v>
      </c>
      <c r="I142" s="3">
        <v>140.64999</v>
      </c>
      <c r="J142" s="3">
        <v>63.49</v>
      </c>
      <c r="K142" s="3">
        <v>85.67</v>
      </c>
      <c r="L142" s="3"/>
      <c r="M142" s="3">
        <v>371.25</v>
      </c>
      <c r="N142" s="3">
        <v>320.08999999999997</v>
      </c>
      <c r="O142" s="3">
        <v>23.7</v>
      </c>
      <c r="P142" s="3">
        <v>193.35001</v>
      </c>
      <c r="Q142" s="3">
        <v>108.93</v>
      </c>
      <c r="R142" s="3">
        <v>2174.75</v>
      </c>
      <c r="S142" s="3">
        <v>425.75</v>
      </c>
      <c r="T142" s="3">
        <v>294.60001</v>
      </c>
      <c r="U142" s="3">
        <v>279.79998999999998</v>
      </c>
      <c r="V142" s="3">
        <v>2025.0500500000001</v>
      </c>
      <c r="W142" s="3">
        <v>549.95001000000002</v>
      </c>
      <c r="X142" s="3">
        <v>256.79998999999998</v>
      </c>
      <c r="Y142" s="3">
        <v>1241.09998</v>
      </c>
      <c r="Z142" s="3">
        <v>710.09997999999996</v>
      </c>
      <c r="AA142" s="3">
        <v>270.79998999999998</v>
      </c>
      <c r="AB142" s="3"/>
      <c r="AC142" s="3">
        <v>423.25</v>
      </c>
      <c r="AD142" s="3">
        <v>129.44999999999999</v>
      </c>
      <c r="AE142" s="3">
        <v>830.04998999999998</v>
      </c>
      <c r="AF142" s="3">
        <v>862.88</v>
      </c>
      <c r="AG142" s="3">
        <v>453.79998999999998</v>
      </c>
      <c r="AH142" s="3">
        <v>406.04998999999998</v>
      </c>
      <c r="AI142" s="3">
        <v>87.35</v>
      </c>
      <c r="AJ142" s="3">
        <v>27.31</v>
      </c>
      <c r="AK142" s="3">
        <v>226.02</v>
      </c>
      <c r="AL142" s="3">
        <v>211.39999</v>
      </c>
      <c r="AM142" s="3">
        <v>94.43</v>
      </c>
      <c r="AN142" s="3">
        <v>94</v>
      </c>
      <c r="AO142" s="3">
        <v>368.5</v>
      </c>
      <c r="AP142" s="3">
        <v>54.5</v>
      </c>
      <c r="AQ142" s="3">
        <v>169.89999</v>
      </c>
      <c r="AR142" s="3">
        <v>98.15</v>
      </c>
      <c r="AS142" s="3">
        <v>468.39999</v>
      </c>
      <c r="AT142" s="3">
        <v>756.34997999999996</v>
      </c>
      <c r="AU142" s="3">
        <v>259.75</v>
      </c>
    </row>
    <row r="143" spans="1:47">
      <c r="A143" s="34">
        <v>39981</v>
      </c>
      <c r="B143" s="3">
        <v>197.64</v>
      </c>
      <c r="D143" s="3">
        <v>183.13</v>
      </c>
      <c r="E143" s="3">
        <v>114</v>
      </c>
      <c r="F143" s="3">
        <v>315</v>
      </c>
      <c r="G143" s="3">
        <v>308.95001000000002</v>
      </c>
      <c r="H143" s="3">
        <v>166.24001000000001</v>
      </c>
      <c r="I143" s="3">
        <v>144.49001000000001</v>
      </c>
      <c r="J143" s="3">
        <v>63.47</v>
      </c>
      <c r="K143" s="3">
        <v>85.71</v>
      </c>
      <c r="L143" s="3"/>
      <c r="M143" s="3">
        <v>374.82999000000001</v>
      </c>
      <c r="N143" s="3">
        <v>319.95999</v>
      </c>
      <c r="O143" s="3">
        <v>24.95</v>
      </c>
      <c r="P143" s="3">
        <v>193.8</v>
      </c>
      <c r="Q143" s="3">
        <v>111.3</v>
      </c>
      <c r="R143" s="3">
        <v>2314.9499500000002</v>
      </c>
      <c r="S143" s="3">
        <v>436.20001000000002</v>
      </c>
      <c r="T143" s="3">
        <v>304.25</v>
      </c>
      <c r="U143" s="3">
        <v>279.89999</v>
      </c>
      <c r="V143" s="3">
        <v>2051.3501000000001</v>
      </c>
      <c r="W143" s="3">
        <v>562.25</v>
      </c>
      <c r="X143" s="3">
        <v>257.39999</v>
      </c>
      <c r="Y143" s="3">
        <v>1262.34998</v>
      </c>
      <c r="Z143" s="3">
        <v>749.90002000000004</v>
      </c>
      <c r="AA143" s="3">
        <v>277.25</v>
      </c>
      <c r="AB143" s="3"/>
      <c r="AC143" s="3">
        <v>423.5</v>
      </c>
      <c r="AD143" s="3">
        <v>130.44999999999999</v>
      </c>
      <c r="AE143" s="3">
        <v>825</v>
      </c>
      <c r="AF143" s="3">
        <v>855.71996999999999</v>
      </c>
      <c r="AG143" s="3">
        <v>465.5</v>
      </c>
      <c r="AH143" s="3">
        <v>418.48000999999999</v>
      </c>
      <c r="AI143" s="3">
        <v>94</v>
      </c>
      <c r="AJ143" s="3">
        <v>28.87</v>
      </c>
      <c r="AK143" s="3">
        <v>228.24001000000001</v>
      </c>
      <c r="AL143" s="3">
        <v>227.39999</v>
      </c>
      <c r="AM143" s="3">
        <v>98.03</v>
      </c>
      <c r="AN143" s="3">
        <v>96.65</v>
      </c>
      <c r="AO143" s="3">
        <v>345.64999</v>
      </c>
      <c r="AP143" s="3">
        <v>57.8</v>
      </c>
      <c r="AQ143" s="3">
        <v>180.39999</v>
      </c>
      <c r="AR143" s="3">
        <v>103.3</v>
      </c>
      <c r="AS143" s="3">
        <v>473.35001</v>
      </c>
      <c r="AT143" s="3">
        <v>829.04998999999998</v>
      </c>
      <c r="AU143" s="3">
        <v>261.60001</v>
      </c>
    </row>
    <row r="144" spans="1:47">
      <c r="A144" s="34">
        <v>39980</v>
      </c>
      <c r="B144" s="3">
        <v>200.64</v>
      </c>
      <c r="D144" s="3">
        <v>173.39999</v>
      </c>
      <c r="E144" s="3">
        <v>114.13</v>
      </c>
      <c r="F144" s="3">
        <v>311.45001000000002</v>
      </c>
      <c r="G144" s="3">
        <v>309.23998999999998</v>
      </c>
      <c r="H144" s="3">
        <v>171.42999</v>
      </c>
      <c r="I144" s="3">
        <v>146.88</v>
      </c>
      <c r="J144" s="3">
        <v>63.5</v>
      </c>
      <c r="K144" s="3">
        <v>87.5</v>
      </c>
      <c r="L144" s="3"/>
      <c r="M144" s="3">
        <v>387.51999000000001</v>
      </c>
      <c r="N144" s="3">
        <v>315.60998999999998</v>
      </c>
      <c r="O144" s="3">
        <v>26.05</v>
      </c>
      <c r="P144" s="3">
        <v>198.7</v>
      </c>
      <c r="Q144" s="3">
        <v>116.79</v>
      </c>
      <c r="R144" s="3">
        <v>2410.6498999999999</v>
      </c>
      <c r="S144" s="3">
        <v>447.95001000000002</v>
      </c>
      <c r="T144" s="3">
        <v>320.45001000000002</v>
      </c>
      <c r="U144" s="3">
        <v>289</v>
      </c>
      <c r="V144" s="3">
        <v>2143.3501000000001</v>
      </c>
      <c r="W144" s="3">
        <v>573</v>
      </c>
      <c r="X144" s="3">
        <v>260.75</v>
      </c>
      <c r="Y144" s="3">
        <v>1254.75</v>
      </c>
      <c r="Z144" s="3">
        <v>770.5</v>
      </c>
      <c r="AA144" s="3">
        <v>289.79998999999998</v>
      </c>
      <c r="AB144" s="3"/>
      <c r="AC144" s="3">
        <v>420.10001</v>
      </c>
      <c r="AD144" s="3">
        <v>142.14999</v>
      </c>
      <c r="AE144" s="3">
        <v>841.09997999999996</v>
      </c>
      <c r="AF144" s="3">
        <v>862.33001999999999</v>
      </c>
      <c r="AG144" s="3">
        <v>493.60001</v>
      </c>
      <c r="AH144" s="3">
        <v>431.82999000000001</v>
      </c>
      <c r="AI144" s="3">
        <v>99.15</v>
      </c>
      <c r="AJ144" s="3">
        <v>29.33</v>
      </c>
      <c r="AK144" s="3">
        <v>237.89999</v>
      </c>
      <c r="AL144" s="3">
        <v>239.35001</v>
      </c>
      <c r="AM144" s="3">
        <v>104.47</v>
      </c>
      <c r="AN144" s="3">
        <v>104.65</v>
      </c>
      <c r="AO144" s="3">
        <v>349.20001000000002</v>
      </c>
      <c r="AP144" s="3">
        <v>61.1</v>
      </c>
      <c r="AQ144" s="3">
        <v>186.7</v>
      </c>
      <c r="AR144" s="3">
        <v>109.1</v>
      </c>
      <c r="AS144" s="3">
        <v>492.79998999999998</v>
      </c>
      <c r="AT144" s="3">
        <v>854.5</v>
      </c>
      <c r="AU144" s="3">
        <v>263.45001000000002</v>
      </c>
    </row>
    <row r="145" spans="1:47">
      <c r="A145" s="34">
        <v>39979</v>
      </c>
      <c r="B145" s="3">
        <v>199.89</v>
      </c>
      <c r="D145" s="3">
        <v>169.82001</v>
      </c>
      <c r="E145" s="3">
        <v>110.06</v>
      </c>
      <c r="F145" s="3">
        <v>310.29998999999998</v>
      </c>
      <c r="G145" s="3">
        <v>306.60998999999998</v>
      </c>
      <c r="H145" s="3">
        <v>164.19</v>
      </c>
      <c r="I145" s="3">
        <v>146.94999999999999</v>
      </c>
      <c r="J145" s="3">
        <v>60.5</v>
      </c>
      <c r="K145" s="3">
        <v>84.45</v>
      </c>
      <c r="L145" s="3"/>
      <c r="M145" s="3">
        <v>377.32999000000001</v>
      </c>
      <c r="N145" s="3">
        <v>317.42000999999999</v>
      </c>
      <c r="O145" s="3">
        <v>26.8</v>
      </c>
      <c r="P145" s="3">
        <v>197.5</v>
      </c>
      <c r="Q145" s="3">
        <v>116.88</v>
      </c>
      <c r="R145" s="3">
        <v>2399.25</v>
      </c>
      <c r="S145" s="3">
        <v>428.79998999999998</v>
      </c>
      <c r="T145" s="3">
        <v>314.25</v>
      </c>
      <c r="U145" s="3">
        <v>282.75</v>
      </c>
      <c r="V145" s="3">
        <v>2178.8000499999998</v>
      </c>
      <c r="W145" s="3">
        <v>562.70001000000002</v>
      </c>
      <c r="X145" s="3">
        <v>255.14999</v>
      </c>
      <c r="Y145" s="3">
        <v>1259.15002</v>
      </c>
      <c r="Z145" s="3">
        <v>748.84997999999996</v>
      </c>
      <c r="AA145" s="3">
        <v>288.04998999999998</v>
      </c>
      <c r="AB145" s="3"/>
      <c r="AC145" s="3">
        <v>428.14999</v>
      </c>
      <c r="AD145" s="3">
        <v>140.94999999999999</v>
      </c>
      <c r="AE145" s="3">
        <v>835.84997999999996</v>
      </c>
      <c r="AF145" s="3">
        <v>857.54998999999998</v>
      </c>
      <c r="AG145" s="3">
        <v>483.54998999999998</v>
      </c>
      <c r="AH145" s="3">
        <v>431.53</v>
      </c>
      <c r="AI145" s="3">
        <v>95.9</v>
      </c>
      <c r="AJ145" s="3">
        <v>30.62</v>
      </c>
      <c r="AK145" s="3">
        <v>241.17</v>
      </c>
      <c r="AL145" s="3">
        <v>239.39999</v>
      </c>
      <c r="AM145" s="3">
        <v>100.28</v>
      </c>
      <c r="AN145" s="3">
        <v>97.35</v>
      </c>
      <c r="AO145" s="3">
        <v>347</v>
      </c>
      <c r="AP145" s="3">
        <v>58.45</v>
      </c>
      <c r="AQ145" s="3">
        <v>178.45</v>
      </c>
      <c r="AR145" s="3">
        <v>106.55</v>
      </c>
      <c r="AS145" s="3">
        <v>496.25</v>
      </c>
      <c r="AT145" s="3">
        <v>854.79998999999998</v>
      </c>
      <c r="AU145" s="3">
        <v>259.14999</v>
      </c>
    </row>
    <row r="146" spans="1:47">
      <c r="A146" s="34">
        <v>39976</v>
      </c>
      <c r="B146" s="3">
        <v>199.61</v>
      </c>
      <c r="D146" s="3">
        <v>169.60001</v>
      </c>
      <c r="E146" s="3">
        <v>113.66</v>
      </c>
      <c r="F146" s="3">
        <v>325.5</v>
      </c>
      <c r="G146" s="3">
        <v>305.63</v>
      </c>
      <c r="H146" s="3">
        <v>163.46001000000001</v>
      </c>
      <c r="I146" s="3">
        <v>148.49001000000001</v>
      </c>
      <c r="J146" s="3">
        <v>60.37</v>
      </c>
      <c r="K146" s="3">
        <v>86.19</v>
      </c>
      <c r="L146" s="3"/>
      <c r="M146" s="3">
        <v>391.89999</v>
      </c>
      <c r="N146" s="3">
        <v>313.01999000000001</v>
      </c>
      <c r="O146" s="3">
        <v>27.7</v>
      </c>
      <c r="P146" s="3">
        <v>196.64999</v>
      </c>
      <c r="Q146" s="3">
        <v>115.74</v>
      </c>
      <c r="R146" s="3">
        <v>2374.1498999999999</v>
      </c>
      <c r="S146" s="3">
        <v>416.64999</v>
      </c>
      <c r="T146" s="3">
        <v>303.60001</v>
      </c>
      <c r="U146" s="3">
        <v>287.45001000000002</v>
      </c>
      <c r="V146" s="3">
        <v>2362.1001000000001</v>
      </c>
      <c r="W146" s="3">
        <v>556.04998999999998</v>
      </c>
      <c r="X146" s="3">
        <v>251.05</v>
      </c>
      <c r="Y146" s="3">
        <v>1247.4499499999999</v>
      </c>
      <c r="Z146" s="3">
        <v>759.79998999999998</v>
      </c>
      <c r="AA146" s="3">
        <v>282.64999</v>
      </c>
      <c r="AB146" s="3"/>
      <c r="AC146" s="3">
        <v>430.20001000000002</v>
      </c>
      <c r="AD146" s="3">
        <v>147.25</v>
      </c>
      <c r="AE146" s="3">
        <v>817.25</v>
      </c>
      <c r="AF146" s="3">
        <v>864.21996999999999</v>
      </c>
      <c r="AG146" s="3">
        <v>501.75</v>
      </c>
      <c r="AH146" s="3">
        <v>442.41</v>
      </c>
      <c r="AI146" s="3">
        <v>100.8</v>
      </c>
      <c r="AJ146" s="3">
        <v>30.98</v>
      </c>
      <c r="AK146" s="3">
        <v>246</v>
      </c>
      <c r="AL146" s="3">
        <v>233.2</v>
      </c>
      <c r="AM146" s="3">
        <v>98.4</v>
      </c>
      <c r="AN146" s="3">
        <v>101.6</v>
      </c>
      <c r="AO146" s="3">
        <v>353.79998999999998</v>
      </c>
      <c r="AP146" s="3">
        <v>61.75</v>
      </c>
      <c r="AQ146" s="3">
        <v>189.45</v>
      </c>
      <c r="AR146" s="3">
        <v>109.55</v>
      </c>
      <c r="AS146" s="3">
        <v>517.75</v>
      </c>
      <c r="AT146" s="3">
        <v>845.84997999999996</v>
      </c>
      <c r="AU146" s="3">
        <v>255.75</v>
      </c>
    </row>
    <row r="147" spans="1:47">
      <c r="A147" s="34">
        <v>39975</v>
      </c>
      <c r="B147" s="3">
        <v>204.36</v>
      </c>
      <c r="D147" s="3">
        <v>166.98</v>
      </c>
      <c r="E147" s="3">
        <v>115.57</v>
      </c>
      <c r="F147" s="3">
        <v>323.39999</v>
      </c>
      <c r="G147" s="3">
        <v>311.29998999999998</v>
      </c>
      <c r="H147" s="3">
        <v>169.35001</v>
      </c>
      <c r="I147" s="3">
        <v>150.06</v>
      </c>
      <c r="J147" s="3">
        <v>60.78</v>
      </c>
      <c r="K147" s="3">
        <v>88.28</v>
      </c>
      <c r="L147" s="3"/>
      <c r="M147" s="3">
        <v>405.70001000000002</v>
      </c>
      <c r="N147" s="3">
        <v>320.77999999999997</v>
      </c>
      <c r="O147" s="3">
        <v>28.75</v>
      </c>
      <c r="P147" s="3">
        <v>197.60001</v>
      </c>
      <c r="Q147" s="3">
        <v>117.77</v>
      </c>
      <c r="R147" s="3">
        <v>2416.6999500000002</v>
      </c>
      <c r="S147" s="3">
        <v>425.79998999999998</v>
      </c>
      <c r="T147" s="3">
        <v>306.54998999999998</v>
      </c>
      <c r="U147" s="3">
        <v>286.14999</v>
      </c>
      <c r="V147" s="3">
        <v>2303.25</v>
      </c>
      <c r="W147" s="3">
        <v>553.84997999999996</v>
      </c>
      <c r="X147" s="3">
        <v>240.05</v>
      </c>
      <c r="Y147" s="3">
        <v>1270.5500500000001</v>
      </c>
      <c r="Z147" s="3">
        <v>757.75</v>
      </c>
      <c r="AA147" s="3">
        <v>300.60001</v>
      </c>
      <c r="AB147" s="3"/>
      <c r="AC147" s="3">
        <v>420.45001000000002</v>
      </c>
      <c r="AD147" s="3">
        <v>143.05000000000001</v>
      </c>
      <c r="AE147" s="3">
        <v>832.54998999999998</v>
      </c>
      <c r="AF147" s="3">
        <v>875.46996999999999</v>
      </c>
      <c r="AG147" s="3">
        <v>508.60001</v>
      </c>
      <c r="AH147" s="3">
        <v>454.79001</v>
      </c>
      <c r="AI147" s="3">
        <v>101.4</v>
      </c>
      <c r="AJ147" s="3">
        <v>32.229999999999997</v>
      </c>
      <c r="AK147" s="3">
        <v>254.28</v>
      </c>
      <c r="AL147" s="3">
        <v>238.64999</v>
      </c>
      <c r="AM147" s="3">
        <v>98.32</v>
      </c>
      <c r="AN147" s="3">
        <v>107.85</v>
      </c>
      <c r="AO147" s="3">
        <v>354.04998999999998</v>
      </c>
      <c r="AP147" s="3">
        <v>62.3</v>
      </c>
      <c r="AQ147" s="3">
        <v>193.2</v>
      </c>
      <c r="AR147" s="3">
        <v>116</v>
      </c>
      <c r="AS147" s="3">
        <v>537.65002000000004</v>
      </c>
      <c r="AT147" s="3">
        <v>863</v>
      </c>
      <c r="AU147" s="3">
        <v>259.95001000000002</v>
      </c>
    </row>
    <row r="148" spans="1:47">
      <c r="A148" s="34">
        <v>39974</v>
      </c>
      <c r="B148" s="3">
        <v>205</v>
      </c>
      <c r="D148" s="3">
        <v>166.02</v>
      </c>
      <c r="E148" s="3">
        <v>117.27</v>
      </c>
      <c r="F148" s="3">
        <v>326.25</v>
      </c>
      <c r="G148" s="3">
        <v>300.25</v>
      </c>
      <c r="H148" s="3">
        <v>175.67999</v>
      </c>
      <c r="I148" s="3">
        <v>149.53998999999999</v>
      </c>
      <c r="J148" s="3">
        <v>62.87</v>
      </c>
      <c r="K148" s="3">
        <v>88.77</v>
      </c>
      <c r="L148" s="3"/>
      <c r="M148" s="3">
        <v>383.54998999999998</v>
      </c>
      <c r="N148" s="3">
        <v>320.60998999999998</v>
      </c>
      <c r="O148" s="3">
        <v>29.95</v>
      </c>
      <c r="P148" s="3">
        <v>195.3</v>
      </c>
      <c r="Q148" s="3">
        <v>115.14</v>
      </c>
      <c r="R148" s="3">
        <v>2439.9499500000002</v>
      </c>
      <c r="S148" s="3">
        <v>447.79998999999998</v>
      </c>
      <c r="T148" s="3">
        <v>320.25</v>
      </c>
      <c r="U148" s="3">
        <v>292.95001000000002</v>
      </c>
      <c r="V148" s="3">
        <v>2320.1999500000002</v>
      </c>
      <c r="W148" s="3">
        <v>561</v>
      </c>
      <c r="X148" s="3">
        <v>239.95</v>
      </c>
      <c r="Y148" s="3">
        <v>1267.6999499999999</v>
      </c>
      <c r="Z148" s="3">
        <v>767.29998999999998</v>
      </c>
      <c r="AA148" s="3">
        <v>297.54998999999998</v>
      </c>
      <c r="AB148" s="3"/>
      <c r="AC148" s="3">
        <v>420.89999</v>
      </c>
      <c r="AD148" s="3">
        <v>144.39999</v>
      </c>
      <c r="AE148" s="3">
        <v>827.29998999999998</v>
      </c>
      <c r="AF148" s="3">
        <v>904.40002000000004</v>
      </c>
      <c r="AG148" s="3">
        <v>511.89999</v>
      </c>
      <c r="AH148" s="3">
        <v>470.17998999999998</v>
      </c>
      <c r="AI148" s="3">
        <v>94.15</v>
      </c>
      <c r="AJ148" s="3">
        <v>31.56</v>
      </c>
      <c r="AK148" s="3">
        <v>259.38</v>
      </c>
      <c r="AL148" s="3">
        <v>240.89999</v>
      </c>
      <c r="AM148" s="3">
        <v>101.9</v>
      </c>
      <c r="AN148" s="3">
        <v>111.1</v>
      </c>
      <c r="AO148" s="3">
        <v>354.75</v>
      </c>
      <c r="AP148" s="3">
        <v>64.8</v>
      </c>
      <c r="AQ148" s="3">
        <v>200.2</v>
      </c>
      <c r="AR148" s="3">
        <v>111.15</v>
      </c>
      <c r="AS148" s="3">
        <v>490.75</v>
      </c>
      <c r="AT148" s="3">
        <v>899.25</v>
      </c>
      <c r="AU148" s="3">
        <v>264.35001</v>
      </c>
    </row>
    <row r="149" spans="1:47">
      <c r="A149" s="34">
        <v>39973</v>
      </c>
      <c r="B149" s="3">
        <v>198.46001000000001</v>
      </c>
      <c r="D149" s="3">
        <v>164.60001</v>
      </c>
      <c r="E149" s="3">
        <v>110.31</v>
      </c>
      <c r="F149" s="3">
        <v>322.85001</v>
      </c>
      <c r="G149" s="3">
        <v>284.04998999999998</v>
      </c>
      <c r="H149" s="3">
        <v>176.36</v>
      </c>
      <c r="I149" s="3">
        <v>147.57001</v>
      </c>
      <c r="J149" s="3">
        <v>63.39</v>
      </c>
      <c r="K149" s="3">
        <v>85.55</v>
      </c>
      <c r="L149" s="3"/>
      <c r="M149" s="3">
        <v>371.51999000000001</v>
      </c>
      <c r="N149" s="3">
        <v>323.5</v>
      </c>
      <c r="O149" s="3">
        <v>31.35</v>
      </c>
      <c r="P149" s="3">
        <v>190.8</v>
      </c>
      <c r="Q149" s="3">
        <v>114.24</v>
      </c>
      <c r="R149" s="3">
        <v>2365.6999500000002</v>
      </c>
      <c r="S149" s="3">
        <v>448.29998999999998</v>
      </c>
      <c r="T149" s="3">
        <v>322.5</v>
      </c>
      <c r="U149" s="3">
        <v>293.89999</v>
      </c>
      <c r="V149" s="3">
        <v>2272.1498999999999</v>
      </c>
      <c r="W149" s="3">
        <v>553.25</v>
      </c>
      <c r="X149" s="3">
        <v>233.14999</v>
      </c>
      <c r="Y149" s="3">
        <v>1248.75</v>
      </c>
      <c r="Z149" s="3">
        <v>735.15002000000004</v>
      </c>
      <c r="AA149" s="3">
        <v>282.54998999999998</v>
      </c>
      <c r="AB149" s="3"/>
      <c r="AC149" s="3">
        <v>422.45001000000002</v>
      </c>
      <c r="AD149" s="3">
        <v>143.10001</v>
      </c>
      <c r="AE149" s="3">
        <v>812.65002000000004</v>
      </c>
      <c r="AF149" s="3">
        <v>897.40002000000004</v>
      </c>
      <c r="AG149" s="3">
        <v>486</v>
      </c>
      <c r="AH149" s="3">
        <v>449.23000999999999</v>
      </c>
      <c r="AI149" s="3">
        <v>91.05</v>
      </c>
      <c r="AJ149" s="3">
        <v>32.020000000000003</v>
      </c>
      <c r="AK149" s="3">
        <v>254.16</v>
      </c>
      <c r="AL149" s="3">
        <v>234.85001</v>
      </c>
      <c r="AM149" s="3">
        <v>97.18</v>
      </c>
      <c r="AN149" s="3">
        <v>105.75</v>
      </c>
      <c r="AO149" s="3">
        <v>338.35001</v>
      </c>
      <c r="AP149" s="3">
        <v>57.9</v>
      </c>
      <c r="AQ149" s="3">
        <v>188.45</v>
      </c>
      <c r="AR149" s="3">
        <v>112.1</v>
      </c>
      <c r="AS149" s="3">
        <v>484.64999</v>
      </c>
      <c r="AT149" s="3">
        <v>850</v>
      </c>
      <c r="AU149" s="3">
        <v>256.75</v>
      </c>
    </row>
    <row r="150" spans="1:47">
      <c r="A150" s="34">
        <v>39972</v>
      </c>
      <c r="B150" s="3">
        <v>189.25</v>
      </c>
      <c r="D150" s="3">
        <v>164.10001</v>
      </c>
      <c r="E150" s="3">
        <v>104.5</v>
      </c>
      <c r="F150" s="3">
        <v>321.10001</v>
      </c>
      <c r="G150" s="3">
        <v>280.01001000000002</v>
      </c>
      <c r="H150" s="3">
        <v>169.60001</v>
      </c>
      <c r="I150" s="3">
        <v>144.92999</v>
      </c>
      <c r="J150" s="3">
        <v>61.23</v>
      </c>
      <c r="K150" s="3">
        <v>81.02</v>
      </c>
      <c r="L150" s="3"/>
      <c r="M150" s="3">
        <v>349.23000999999999</v>
      </c>
      <c r="N150" s="3">
        <v>327.76001000000002</v>
      </c>
      <c r="O150" s="3">
        <v>33</v>
      </c>
      <c r="P150" s="3">
        <v>183.60001</v>
      </c>
      <c r="Q150" s="3">
        <v>112.51</v>
      </c>
      <c r="R150" s="3">
        <v>2379.6001000000001</v>
      </c>
      <c r="S150" s="3">
        <v>463.25</v>
      </c>
      <c r="T150" s="3">
        <v>329.89999</v>
      </c>
      <c r="U150" s="3">
        <v>292.54998999999998</v>
      </c>
      <c r="V150" s="3">
        <v>2194</v>
      </c>
      <c r="W150" s="3">
        <v>580.15002000000004</v>
      </c>
      <c r="X150" s="3">
        <v>230.75</v>
      </c>
      <c r="Y150" s="3">
        <v>1215.59998</v>
      </c>
      <c r="Z150" s="3">
        <v>701.15002000000004</v>
      </c>
      <c r="AA150" s="3">
        <v>266.64999</v>
      </c>
      <c r="AB150" s="3"/>
      <c r="AC150" s="3">
        <v>409.39999</v>
      </c>
      <c r="AD150" s="3">
        <v>131.30000000000001</v>
      </c>
      <c r="AE150" s="3">
        <v>800.25</v>
      </c>
      <c r="AF150" s="3">
        <v>871.04998999999998</v>
      </c>
      <c r="AG150" s="3">
        <v>476.60001</v>
      </c>
      <c r="AH150" s="3">
        <v>445.98998999999998</v>
      </c>
      <c r="AI150" s="3">
        <v>87.35</v>
      </c>
      <c r="AJ150" s="3">
        <v>30.99</v>
      </c>
      <c r="AK150" s="3">
        <v>243.42</v>
      </c>
      <c r="AL150" s="3">
        <v>230.45</v>
      </c>
      <c r="AM150" s="3">
        <v>86.25</v>
      </c>
      <c r="AN150" s="3">
        <v>102.7</v>
      </c>
      <c r="AO150" s="3">
        <v>319.54998999999998</v>
      </c>
      <c r="AP150" s="3">
        <v>54.4</v>
      </c>
      <c r="AQ150" s="3">
        <v>174.14999</v>
      </c>
      <c r="AR150" s="3">
        <v>108.45</v>
      </c>
      <c r="AS150" s="3">
        <v>482.5</v>
      </c>
      <c r="AT150" s="3">
        <v>813.45001000000002</v>
      </c>
      <c r="AU150" s="3">
        <v>252.25</v>
      </c>
    </row>
    <row r="151" spans="1:47">
      <c r="A151" s="34">
        <v>39969</v>
      </c>
      <c r="B151" s="3">
        <v>195.89</v>
      </c>
      <c r="D151" s="3">
        <v>166.38</v>
      </c>
      <c r="E151" s="3">
        <v>104.29</v>
      </c>
      <c r="F151" s="3">
        <v>323.14999</v>
      </c>
      <c r="G151" s="3">
        <v>283.72000000000003</v>
      </c>
      <c r="H151" s="3">
        <v>181.75998999999999</v>
      </c>
      <c r="I151" s="3">
        <v>150.94999999999999</v>
      </c>
      <c r="J151" s="3">
        <v>61.81</v>
      </c>
      <c r="K151" s="3">
        <v>85.19</v>
      </c>
      <c r="L151" s="3"/>
      <c r="M151" s="3">
        <v>354.95001000000002</v>
      </c>
      <c r="N151" s="3">
        <v>328.66</v>
      </c>
      <c r="O151" s="3">
        <v>34.700000000000003</v>
      </c>
      <c r="P151" s="3">
        <v>191.35001</v>
      </c>
      <c r="Q151" s="3">
        <v>112.32</v>
      </c>
      <c r="R151" s="3">
        <v>2513.3501000000001</v>
      </c>
      <c r="S151" s="3">
        <v>472.20001000000002</v>
      </c>
      <c r="T151" s="3">
        <v>348.95001000000002</v>
      </c>
      <c r="U151" s="3">
        <v>306.45001000000002</v>
      </c>
      <c r="V151" s="3">
        <v>2212.75</v>
      </c>
      <c r="W151" s="3">
        <v>593.95001000000002</v>
      </c>
      <c r="X151" s="3">
        <v>233.95</v>
      </c>
      <c r="Y151" s="3">
        <v>1217.1999499999999</v>
      </c>
      <c r="Z151" s="3">
        <v>708.95001000000002</v>
      </c>
      <c r="AA151" s="3">
        <v>284.79998999999998</v>
      </c>
      <c r="AB151" s="3"/>
      <c r="AC151" s="3">
        <v>420.45001000000002</v>
      </c>
      <c r="AD151" s="3">
        <v>141.85001</v>
      </c>
      <c r="AE151" s="3">
        <v>802.04998999999998</v>
      </c>
      <c r="AF151" s="3">
        <v>849.45001000000002</v>
      </c>
      <c r="AG151" s="3">
        <v>499.75</v>
      </c>
      <c r="AH151" s="3">
        <v>457.5</v>
      </c>
      <c r="AI151" s="3">
        <v>92.95</v>
      </c>
      <c r="AJ151" s="3">
        <v>33.200000000000003</v>
      </c>
      <c r="AK151" s="3">
        <v>236.07001</v>
      </c>
      <c r="AL151" s="3">
        <v>244.64999</v>
      </c>
      <c r="AM151" s="3">
        <v>87.47</v>
      </c>
      <c r="AN151" s="3">
        <v>101.55</v>
      </c>
      <c r="AO151" s="3">
        <v>323</v>
      </c>
      <c r="AP151" s="3">
        <v>60.45</v>
      </c>
      <c r="AQ151" s="3">
        <v>196.05</v>
      </c>
      <c r="AR151" s="3">
        <v>117.65</v>
      </c>
      <c r="AS151" s="3">
        <v>512.20001000000002</v>
      </c>
      <c r="AT151" s="3">
        <v>859.79998999999998</v>
      </c>
      <c r="AU151" s="3">
        <v>252</v>
      </c>
    </row>
    <row r="152" spans="1:47">
      <c r="A152" s="34">
        <v>39968</v>
      </c>
      <c r="B152" s="3">
        <v>189.42999</v>
      </c>
      <c r="D152" s="3">
        <v>165.73</v>
      </c>
      <c r="E152" s="3">
        <v>100.91</v>
      </c>
      <c r="F152" s="3">
        <v>318.85001</v>
      </c>
      <c r="G152" s="3">
        <v>277.76001000000002</v>
      </c>
      <c r="H152" s="3">
        <v>188.28998999999999</v>
      </c>
      <c r="I152" s="3">
        <v>146.69999999999999</v>
      </c>
      <c r="J152" s="3">
        <v>60.83</v>
      </c>
      <c r="K152" s="3">
        <v>82.43</v>
      </c>
      <c r="L152" s="3"/>
      <c r="M152" s="3">
        <v>344.54998999999998</v>
      </c>
      <c r="N152" s="3">
        <v>326.35998999999998</v>
      </c>
      <c r="O152" s="3">
        <v>32.950000000000003</v>
      </c>
      <c r="P152" s="3">
        <v>202.60001</v>
      </c>
      <c r="Q152" s="3">
        <v>112.08</v>
      </c>
      <c r="R152" s="3">
        <v>2378.4499500000002</v>
      </c>
      <c r="S152" s="3">
        <v>460.5</v>
      </c>
      <c r="T152" s="3">
        <v>337.79998999999998</v>
      </c>
      <c r="U152" s="3">
        <v>304.45001000000002</v>
      </c>
      <c r="V152" s="3">
        <v>2261.75</v>
      </c>
      <c r="W152" s="3">
        <v>575.04998999999998</v>
      </c>
      <c r="X152" s="3">
        <v>234.39999</v>
      </c>
      <c r="Y152" s="3">
        <v>1209.34998</v>
      </c>
      <c r="Z152" s="3">
        <v>713.5</v>
      </c>
      <c r="AA152" s="3">
        <v>283.5</v>
      </c>
      <c r="AB152" s="3"/>
      <c r="AC152" s="3">
        <v>442.79998999999998</v>
      </c>
      <c r="AD152" s="3">
        <v>138.69999999999999</v>
      </c>
      <c r="AE152" s="3">
        <v>799.40002000000004</v>
      </c>
      <c r="AF152" s="3">
        <v>814.95001000000002</v>
      </c>
      <c r="AG152" s="3">
        <v>496.45001000000002</v>
      </c>
      <c r="AH152" s="3">
        <v>435.81</v>
      </c>
      <c r="AI152" s="3">
        <v>89.8</v>
      </c>
      <c r="AJ152" s="3">
        <v>32.06</v>
      </c>
      <c r="AK152" s="3">
        <v>234.39</v>
      </c>
      <c r="AL152" s="3">
        <v>245.7</v>
      </c>
      <c r="AM152" s="3">
        <v>87.05</v>
      </c>
      <c r="AN152" s="3">
        <v>100.15</v>
      </c>
      <c r="AO152" s="3">
        <v>325.54998999999998</v>
      </c>
      <c r="AP152" s="3">
        <v>62.65</v>
      </c>
      <c r="AQ152" s="3">
        <v>189.3</v>
      </c>
      <c r="AR152" s="3">
        <v>117.8</v>
      </c>
      <c r="AS152" s="3">
        <v>518.40002000000004</v>
      </c>
      <c r="AT152" s="3">
        <v>835.34997999999996</v>
      </c>
      <c r="AU152" s="3">
        <v>249.5</v>
      </c>
    </row>
    <row r="153" spans="1:47">
      <c r="A153" s="34">
        <v>39967</v>
      </c>
      <c r="B153" s="3">
        <v>185.71001000000001</v>
      </c>
      <c r="D153" s="3">
        <v>166.60001</v>
      </c>
      <c r="E153" s="3">
        <v>101.42</v>
      </c>
      <c r="F153" s="3">
        <v>320.70001000000002</v>
      </c>
      <c r="G153" s="3">
        <v>274.14999</v>
      </c>
      <c r="H153" s="3">
        <v>187.96001000000001</v>
      </c>
      <c r="I153" s="3">
        <v>143.88999999999999</v>
      </c>
      <c r="J153" s="3">
        <v>61.26</v>
      </c>
      <c r="K153" s="3">
        <v>84.08</v>
      </c>
      <c r="L153" s="3"/>
      <c r="M153" s="3">
        <v>348.42000999999999</v>
      </c>
      <c r="N153" s="3">
        <v>327.87</v>
      </c>
      <c r="O153" s="3">
        <v>31.65</v>
      </c>
      <c r="P153" s="3">
        <v>203.05</v>
      </c>
      <c r="Q153" s="3">
        <v>113.72</v>
      </c>
      <c r="R153" s="3">
        <v>2305.8998999999999</v>
      </c>
      <c r="S153" s="3">
        <v>460.35001</v>
      </c>
      <c r="T153" s="3">
        <v>345.75</v>
      </c>
      <c r="U153" s="3">
        <v>307.64999</v>
      </c>
      <c r="V153" s="3">
        <v>2245.8998999999999</v>
      </c>
      <c r="W153" s="3">
        <v>574</v>
      </c>
      <c r="X153" s="3">
        <v>232.55</v>
      </c>
      <c r="Y153" s="3">
        <v>1208</v>
      </c>
      <c r="Z153" s="3">
        <v>675.04998999999998</v>
      </c>
      <c r="AA153" s="3">
        <v>265.85001</v>
      </c>
      <c r="AB153" s="3"/>
      <c r="AC153" s="3">
        <v>445.35001</v>
      </c>
      <c r="AD153" s="3">
        <v>138.60001</v>
      </c>
      <c r="AE153" s="3">
        <v>779.75</v>
      </c>
      <c r="AF153" s="3">
        <v>820.75</v>
      </c>
      <c r="AG153" s="3">
        <v>482.79998999999998</v>
      </c>
      <c r="AH153" s="3">
        <v>426.98000999999999</v>
      </c>
      <c r="AI153" s="3">
        <v>93.3</v>
      </c>
      <c r="AJ153" s="3">
        <v>31.57</v>
      </c>
      <c r="AK153" s="3">
        <v>237.66</v>
      </c>
      <c r="AL153" s="3">
        <v>249.5</v>
      </c>
      <c r="AM153" s="3">
        <v>86.32</v>
      </c>
      <c r="AN153" s="3">
        <v>97.55</v>
      </c>
      <c r="AO153" s="3">
        <v>337.95001000000002</v>
      </c>
      <c r="AP153" s="3">
        <v>59.8</v>
      </c>
      <c r="AQ153" s="3">
        <v>193.35001</v>
      </c>
      <c r="AR153" s="3">
        <v>110.9</v>
      </c>
      <c r="AS153" s="3">
        <v>477.64999</v>
      </c>
      <c r="AT153" s="3">
        <v>819.84997999999996</v>
      </c>
      <c r="AU153" s="3">
        <v>239.7</v>
      </c>
    </row>
    <row r="154" spans="1:47">
      <c r="A154" s="34">
        <v>39966</v>
      </c>
      <c r="B154" s="3">
        <v>185.46001000000001</v>
      </c>
      <c r="D154" s="3">
        <v>166.73</v>
      </c>
      <c r="E154" s="3">
        <v>101.29</v>
      </c>
      <c r="F154" s="3">
        <v>322.14999</v>
      </c>
      <c r="G154" s="3">
        <v>279.56</v>
      </c>
      <c r="H154" s="3">
        <v>190.69</v>
      </c>
      <c r="I154" s="3">
        <v>146.46001000000001</v>
      </c>
      <c r="J154" s="3">
        <v>59.98</v>
      </c>
      <c r="K154" s="3">
        <v>87.27</v>
      </c>
      <c r="L154" s="3"/>
      <c r="M154" s="3">
        <v>362.54998999999998</v>
      </c>
      <c r="N154" s="3">
        <v>333.89999</v>
      </c>
      <c r="O154" s="3">
        <v>29.8</v>
      </c>
      <c r="P154" s="3">
        <v>192.2</v>
      </c>
      <c r="Q154" s="3">
        <v>112</v>
      </c>
      <c r="R154" s="3">
        <v>2207.5</v>
      </c>
      <c r="S154" s="3">
        <v>471</v>
      </c>
      <c r="T154" s="3">
        <v>348.45001000000002</v>
      </c>
      <c r="U154" s="3">
        <v>310.04998999999998</v>
      </c>
      <c r="V154" s="3">
        <v>2279.1999500000002</v>
      </c>
      <c r="W154" s="3">
        <v>572.5</v>
      </c>
      <c r="X154" s="3">
        <v>222.8</v>
      </c>
      <c r="Y154" s="3">
        <v>1202.4499499999999</v>
      </c>
      <c r="Z154" s="3">
        <v>687.75</v>
      </c>
      <c r="AA154" s="3">
        <v>260.75</v>
      </c>
      <c r="AB154" s="3"/>
      <c r="AC154" s="3">
        <v>445.35001</v>
      </c>
      <c r="AD154" s="3">
        <v>142.80000000000001</v>
      </c>
      <c r="AE154" s="3">
        <v>786.04998999999998</v>
      </c>
      <c r="AF154" s="3">
        <v>844.33001999999999</v>
      </c>
      <c r="AG154" s="3">
        <v>477.45001000000002</v>
      </c>
      <c r="AH154" s="3">
        <v>424.09</v>
      </c>
      <c r="AI154" s="3">
        <v>87.85</v>
      </c>
      <c r="AJ154" s="3">
        <v>32.159999999999997</v>
      </c>
      <c r="AK154" s="3">
        <v>235.02</v>
      </c>
      <c r="AL154" s="3">
        <v>240.25</v>
      </c>
      <c r="AM154" s="3">
        <v>89.25</v>
      </c>
      <c r="AN154" s="3">
        <v>99.45</v>
      </c>
      <c r="AO154" s="3">
        <v>335.64999</v>
      </c>
      <c r="AP154" s="3">
        <v>58.3</v>
      </c>
      <c r="AQ154" s="3">
        <v>168.7</v>
      </c>
      <c r="AR154" s="3">
        <v>107</v>
      </c>
      <c r="AS154" s="3">
        <v>464.20001000000002</v>
      </c>
      <c r="AT154" s="3">
        <v>781.25</v>
      </c>
      <c r="AU154" s="3">
        <v>233.75</v>
      </c>
    </row>
    <row r="155" spans="1:47">
      <c r="A155" s="34">
        <v>39965</v>
      </c>
      <c r="B155" s="3">
        <v>191.71001000000001</v>
      </c>
      <c r="D155" s="3">
        <v>169.85001</v>
      </c>
      <c r="E155" s="3">
        <v>104.72</v>
      </c>
      <c r="F155" s="3">
        <v>320.20001000000002</v>
      </c>
      <c r="G155" s="3">
        <v>286.73000999999999</v>
      </c>
      <c r="H155" s="3">
        <v>187.67999</v>
      </c>
      <c r="I155" s="3">
        <v>144.50998999999999</v>
      </c>
      <c r="J155" s="3">
        <v>62.51</v>
      </c>
      <c r="K155" s="3">
        <v>86.91</v>
      </c>
      <c r="L155" s="3"/>
      <c r="M155" s="3">
        <v>356.35001</v>
      </c>
      <c r="N155" s="3">
        <v>336.56</v>
      </c>
      <c r="O155" s="3">
        <v>28.7</v>
      </c>
      <c r="P155" s="3">
        <v>192.39999</v>
      </c>
      <c r="Q155" s="3">
        <v>112.71</v>
      </c>
      <c r="R155" s="3">
        <v>2187.1498999999999</v>
      </c>
      <c r="S155" s="3">
        <v>471.64999</v>
      </c>
      <c r="T155" s="3">
        <v>360.64999</v>
      </c>
      <c r="U155" s="3">
        <v>307.25</v>
      </c>
      <c r="V155" s="3">
        <v>2282.1999500000002</v>
      </c>
      <c r="W155" s="3">
        <v>590.70001000000002</v>
      </c>
      <c r="X155" s="3">
        <v>219.05</v>
      </c>
      <c r="Y155" s="3">
        <v>1183.25</v>
      </c>
      <c r="Z155" s="3">
        <v>667.20001000000002</v>
      </c>
      <c r="AA155" s="3">
        <v>274.64999</v>
      </c>
      <c r="AB155" s="3"/>
      <c r="AC155" s="3">
        <v>445.14999</v>
      </c>
      <c r="AD155" s="3">
        <v>123.9</v>
      </c>
      <c r="AE155" s="3">
        <v>786.25</v>
      </c>
      <c r="AF155" s="3">
        <v>838.25</v>
      </c>
      <c r="AG155" s="3">
        <v>492.79998999999998</v>
      </c>
      <c r="AH155" s="3">
        <v>424.95999</v>
      </c>
      <c r="AI155" s="3">
        <v>87.65</v>
      </c>
      <c r="AJ155" s="3">
        <v>30.99</v>
      </c>
      <c r="AK155" s="3">
        <v>239.34</v>
      </c>
      <c r="AL155" s="3">
        <v>246.39999</v>
      </c>
      <c r="AM155" s="3">
        <v>85.4</v>
      </c>
      <c r="AN155" s="3">
        <v>95.65</v>
      </c>
      <c r="AO155" s="3">
        <v>343.04998999999998</v>
      </c>
      <c r="AP155" s="3">
        <v>56.4</v>
      </c>
      <c r="AQ155" s="3">
        <v>170.05</v>
      </c>
      <c r="AR155" s="3">
        <v>108.55</v>
      </c>
      <c r="AS155" s="3">
        <v>471.35001</v>
      </c>
      <c r="AT155" s="3">
        <v>829.79998999999998</v>
      </c>
      <c r="AU155" s="3">
        <v>232.64999</v>
      </c>
    </row>
    <row r="156" spans="1:47">
      <c r="A156" s="34">
        <v>39962</v>
      </c>
      <c r="B156" s="3">
        <v>197.53998999999999</v>
      </c>
      <c r="D156" s="3">
        <v>168.2</v>
      </c>
      <c r="E156" s="3">
        <v>103.3</v>
      </c>
      <c r="F156" s="3">
        <v>316.04998999999998</v>
      </c>
      <c r="G156" s="3">
        <v>288.89999</v>
      </c>
      <c r="H156" s="3">
        <v>186.88</v>
      </c>
      <c r="I156" s="3">
        <v>148.03</v>
      </c>
      <c r="J156" s="3">
        <v>62.15</v>
      </c>
      <c r="K156" s="3">
        <v>87.76</v>
      </c>
      <c r="L156" s="3"/>
      <c r="M156" s="3">
        <v>334.45001000000002</v>
      </c>
      <c r="N156" s="3">
        <v>342.88</v>
      </c>
      <c r="O156" s="3">
        <v>26.05</v>
      </c>
      <c r="P156" s="3">
        <v>183.64999</v>
      </c>
      <c r="Q156" s="3">
        <v>108</v>
      </c>
      <c r="R156" s="3">
        <v>2103.1498999999999</v>
      </c>
      <c r="S156" s="3">
        <v>464.70001000000002</v>
      </c>
      <c r="T156" s="3">
        <v>362.95001000000002</v>
      </c>
      <c r="U156" s="3">
        <v>300</v>
      </c>
      <c r="V156" s="3">
        <v>2271.8998999999999</v>
      </c>
      <c r="W156" s="3">
        <v>609</v>
      </c>
      <c r="X156" s="3">
        <v>222.8</v>
      </c>
      <c r="Y156" s="3">
        <v>1169.0500500000001</v>
      </c>
      <c r="Z156" s="3">
        <v>650.95001000000002</v>
      </c>
      <c r="AA156" s="3">
        <v>278.89999</v>
      </c>
      <c r="AB156" s="3"/>
      <c r="AC156" s="3">
        <v>445.04998999999998</v>
      </c>
      <c r="AD156" s="3">
        <v>120.85</v>
      </c>
      <c r="AE156" s="3">
        <v>755.54998999999998</v>
      </c>
      <c r="AF156" s="3">
        <v>802.54998999999998</v>
      </c>
      <c r="AG156" s="3">
        <v>489.79998999999998</v>
      </c>
      <c r="AH156" s="3">
        <v>435.63</v>
      </c>
      <c r="AI156" s="3">
        <v>84.65</v>
      </c>
      <c r="AJ156" s="3">
        <v>31.93</v>
      </c>
      <c r="AK156" s="3">
        <v>229.35001</v>
      </c>
      <c r="AL156" s="3">
        <v>250</v>
      </c>
      <c r="AM156" s="3">
        <v>83.45</v>
      </c>
      <c r="AN156" s="3">
        <v>90.85</v>
      </c>
      <c r="AO156" s="3">
        <v>336.89999</v>
      </c>
      <c r="AP156" s="3">
        <v>50.8</v>
      </c>
      <c r="AQ156" s="3">
        <v>173.75</v>
      </c>
      <c r="AR156" s="3">
        <v>104.2</v>
      </c>
      <c r="AS156" s="3">
        <v>467.79998999999998</v>
      </c>
      <c r="AT156" s="3">
        <v>782.5</v>
      </c>
      <c r="AU156" s="3">
        <v>230.8</v>
      </c>
    </row>
    <row r="157" spans="1:47">
      <c r="A157" s="34">
        <v>39961</v>
      </c>
      <c r="B157" s="3">
        <v>186.92999</v>
      </c>
      <c r="D157" s="3">
        <v>167.73</v>
      </c>
      <c r="E157" s="3">
        <v>106.36</v>
      </c>
      <c r="F157" s="3">
        <v>329.04998999999998</v>
      </c>
      <c r="G157" s="3">
        <v>287.98998999999998</v>
      </c>
      <c r="H157" s="3">
        <v>182.96001000000001</v>
      </c>
      <c r="I157" s="3">
        <v>146.06</v>
      </c>
      <c r="J157" s="3">
        <v>61.21</v>
      </c>
      <c r="K157" s="3">
        <v>88.32</v>
      </c>
      <c r="L157" s="3"/>
      <c r="M157" s="3">
        <v>318.5</v>
      </c>
      <c r="N157" s="3">
        <v>339.69</v>
      </c>
      <c r="O157" s="3">
        <v>26.45</v>
      </c>
      <c r="P157" s="3">
        <v>183.89999</v>
      </c>
      <c r="Q157" s="3">
        <v>106.24</v>
      </c>
      <c r="R157" s="3">
        <v>2177</v>
      </c>
      <c r="S157" s="3">
        <v>448.29998999999998</v>
      </c>
      <c r="T157" s="3">
        <v>334.89999</v>
      </c>
      <c r="U157" s="3">
        <v>286.29998999999998</v>
      </c>
      <c r="V157" s="3">
        <v>2220.5500499999998</v>
      </c>
      <c r="W157" s="3">
        <v>570</v>
      </c>
      <c r="X157" s="3">
        <v>223.75</v>
      </c>
      <c r="Y157" s="3">
        <v>1158.15002</v>
      </c>
      <c r="Z157" s="3">
        <v>626.75</v>
      </c>
      <c r="AA157" s="3">
        <v>271.20001000000002</v>
      </c>
      <c r="AB157" s="3"/>
      <c r="AC157" s="3">
        <v>444.79998999999998</v>
      </c>
      <c r="AD157" s="3">
        <v>117.3</v>
      </c>
      <c r="AE157" s="3">
        <v>742</v>
      </c>
      <c r="AF157" s="3">
        <v>789.5</v>
      </c>
      <c r="AG157" s="3">
        <v>479.10001</v>
      </c>
      <c r="AH157" s="3">
        <v>425.51001000000002</v>
      </c>
      <c r="AI157" s="3">
        <v>81.7</v>
      </c>
      <c r="AJ157" s="3">
        <v>29.02</v>
      </c>
      <c r="AK157" s="3">
        <v>221.49001000000001</v>
      </c>
      <c r="AL157" s="3">
        <v>241.3</v>
      </c>
      <c r="AM157" s="3">
        <v>87.28</v>
      </c>
      <c r="AN157" s="3">
        <v>88.7</v>
      </c>
      <c r="AO157" s="3">
        <v>334.85001</v>
      </c>
      <c r="AP157" s="3">
        <v>49.7</v>
      </c>
      <c r="AQ157" s="3">
        <v>175.05</v>
      </c>
      <c r="AR157" s="3">
        <v>101.6</v>
      </c>
      <c r="AS157" s="3">
        <v>497.85001</v>
      </c>
      <c r="AT157" s="3">
        <v>727.5</v>
      </c>
      <c r="AU157" s="3">
        <v>231</v>
      </c>
    </row>
    <row r="158" spans="1:47">
      <c r="A158" s="34">
        <v>39960</v>
      </c>
      <c r="B158" s="3">
        <v>187.25</v>
      </c>
      <c r="D158" s="3">
        <v>164.55</v>
      </c>
      <c r="E158" s="3">
        <v>105.33</v>
      </c>
      <c r="F158" s="3">
        <v>336.64999</v>
      </c>
      <c r="G158" s="3">
        <v>281.82001000000002</v>
      </c>
      <c r="H158" s="3">
        <v>179.28998999999999</v>
      </c>
      <c r="I158" s="3">
        <v>142.05000000000001</v>
      </c>
      <c r="J158" s="3">
        <v>63.42</v>
      </c>
      <c r="K158" s="3">
        <v>87.08</v>
      </c>
      <c r="L158" s="3"/>
      <c r="M158" s="3">
        <v>313.04998999999998</v>
      </c>
      <c r="N158" s="3">
        <v>347.81</v>
      </c>
      <c r="O158" s="3">
        <v>26.65</v>
      </c>
      <c r="P158" s="3">
        <v>184.10001</v>
      </c>
      <c r="Q158" s="3">
        <v>109.21</v>
      </c>
      <c r="R158" s="3">
        <v>2246.6001000000001</v>
      </c>
      <c r="S158" s="3">
        <v>458.54998999999998</v>
      </c>
      <c r="T158" s="3">
        <v>337.29998999999998</v>
      </c>
      <c r="U158" s="3">
        <v>284.5</v>
      </c>
      <c r="V158" s="3">
        <v>2186.3501000000001</v>
      </c>
      <c r="W158" s="3">
        <v>575.34997999999996</v>
      </c>
      <c r="X158" s="3">
        <v>221.95</v>
      </c>
      <c r="Y158" s="3">
        <v>1151.9499499999999</v>
      </c>
      <c r="Z158" s="3">
        <v>607.84997999999996</v>
      </c>
      <c r="AA158" s="3">
        <v>261.89999</v>
      </c>
      <c r="AB158" s="3"/>
      <c r="AC158" s="3">
        <v>389.60001</v>
      </c>
      <c r="AD158" s="3">
        <v>122.4</v>
      </c>
      <c r="AE158" s="3">
        <v>731.29998999999998</v>
      </c>
      <c r="AF158" s="3">
        <v>794.08001999999999</v>
      </c>
      <c r="AG158" s="3">
        <v>463.64999</v>
      </c>
      <c r="AH158" s="3">
        <v>416.57001000000002</v>
      </c>
      <c r="AI158" s="3">
        <v>81.400000000000006</v>
      </c>
      <c r="AJ158" s="3">
        <v>29.15</v>
      </c>
      <c r="AK158" s="3">
        <v>227.55</v>
      </c>
      <c r="AL158" s="3">
        <v>247.3</v>
      </c>
      <c r="AM158" s="3">
        <v>87.47</v>
      </c>
      <c r="AN158" s="3">
        <v>92.45</v>
      </c>
      <c r="AO158" s="3">
        <v>327.10001</v>
      </c>
      <c r="AP158" s="3">
        <v>50.85</v>
      </c>
      <c r="AQ158" s="3">
        <v>168</v>
      </c>
      <c r="AR158" s="3">
        <v>105</v>
      </c>
      <c r="AS158" s="3">
        <v>521.90002000000004</v>
      </c>
      <c r="AT158" s="3">
        <v>711.09997999999996</v>
      </c>
      <c r="AU158" s="3">
        <v>230.14999</v>
      </c>
    </row>
    <row r="159" spans="1:47">
      <c r="A159" s="34">
        <v>39959</v>
      </c>
      <c r="B159" s="3">
        <v>180.14</v>
      </c>
      <c r="D159" s="3">
        <v>168.02</v>
      </c>
      <c r="E159" s="3">
        <v>102.91</v>
      </c>
      <c r="F159" s="3">
        <v>341</v>
      </c>
      <c r="G159" s="3">
        <v>267.20001000000002</v>
      </c>
      <c r="H159" s="3">
        <v>168.94</v>
      </c>
      <c r="I159" s="3">
        <v>133.19999999999999</v>
      </c>
      <c r="J159" s="3">
        <v>63.49</v>
      </c>
      <c r="K159" s="3">
        <v>86.7</v>
      </c>
      <c r="L159" s="3"/>
      <c r="M159" s="3">
        <v>305.39999</v>
      </c>
      <c r="N159" s="3">
        <v>339.63</v>
      </c>
      <c r="O159" s="3">
        <v>26.55</v>
      </c>
      <c r="P159" s="3">
        <v>184.05</v>
      </c>
      <c r="Q159" s="3">
        <v>105.54</v>
      </c>
      <c r="R159" s="3">
        <v>2092.75</v>
      </c>
      <c r="S159" s="3">
        <v>445.54998999999998</v>
      </c>
      <c r="T159" s="3">
        <v>333.89999</v>
      </c>
      <c r="U159" s="3">
        <v>276.14999</v>
      </c>
      <c r="V159" s="3">
        <v>2142.6999500000002</v>
      </c>
      <c r="W159" s="3">
        <v>564.70001000000002</v>
      </c>
      <c r="X159" s="3">
        <v>221</v>
      </c>
      <c r="Y159" s="3">
        <v>1136.40002</v>
      </c>
      <c r="Z159" s="3">
        <v>592.90002000000004</v>
      </c>
      <c r="AA159" s="3">
        <v>244.5</v>
      </c>
      <c r="AB159" s="3"/>
      <c r="AC159" s="3">
        <v>405.85001</v>
      </c>
      <c r="AD159" s="3">
        <v>115.3</v>
      </c>
      <c r="AE159" s="3">
        <v>724.90002000000004</v>
      </c>
      <c r="AF159" s="3">
        <v>773.83001999999999</v>
      </c>
      <c r="AG159" s="3">
        <v>432.14999</v>
      </c>
      <c r="AH159" s="3">
        <v>398.56</v>
      </c>
      <c r="AI159" s="3">
        <v>80.099999999999994</v>
      </c>
      <c r="AJ159" s="3">
        <v>27.23</v>
      </c>
      <c r="AK159" s="3">
        <v>224.39999</v>
      </c>
      <c r="AL159" s="3">
        <v>234.7</v>
      </c>
      <c r="AM159" s="3">
        <v>80.150000000000006</v>
      </c>
      <c r="AN159" s="3">
        <v>87.15</v>
      </c>
      <c r="AO159" s="3">
        <v>302.14999</v>
      </c>
      <c r="AP159" s="3">
        <v>47.4</v>
      </c>
      <c r="AQ159" s="3">
        <v>159.89999</v>
      </c>
      <c r="AR159" s="3">
        <v>95.3</v>
      </c>
      <c r="AS159" s="3">
        <v>542.40002000000004</v>
      </c>
      <c r="AT159" s="3">
        <v>712.09997999999996</v>
      </c>
      <c r="AU159" s="3">
        <v>231</v>
      </c>
    </row>
    <row r="160" spans="1:47">
      <c r="A160" s="34">
        <v>39958</v>
      </c>
      <c r="B160" s="3">
        <v>183.21001000000001</v>
      </c>
      <c r="D160" s="3">
        <v>171.55</v>
      </c>
      <c r="E160" s="3">
        <v>103.81</v>
      </c>
      <c r="F160" s="3">
        <v>336.85001</v>
      </c>
      <c r="G160" s="3">
        <v>272.72000000000003</v>
      </c>
      <c r="H160" s="3">
        <v>172.24001000000001</v>
      </c>
      <c r="I160" s="3">
        <v>140.92999</v>
      </c>
      <c r="J160" s="3">
        <v>63.44</v>
      </c>
      <c r="K160" s="3">
        <v>88.44</v>
      </c>
      <c r="L160" s="3"/>
      <c r="M160" s="3">
        <v>316.98000999999999</v>
      </c>
      <c r="N160" s="3">
        <v>339.95001000000002</v>
      </c>
      <c r="O160" s="3">
        <v>27.7</v>
      </c>
      <c r="P160" s="3">
        <v>189.8</v>
      </c>
      <c r="Q160" s="3">
        <v>104.61</v>
      </c>
      <c r="R160" s="3">
        <v>2119.3998999999999</v>
      </c>
      <c r="S160" s="3">
        <v>465.25</v>
      </c>
      <c r="T160" s="3">
        <v>338.95001000000002</v>
      </c>
      <c r="U160" s="3">
        <v>282.75</v>
      </c>
      <c r="V160" s="3">
        <v>2194.75</v>
      </c>
      <c r="W160" s="3">
        <v>566.04998999999998</v>
      </c>
      <c r="X160" s="3">
        <v>223.75</v>
      </c>
      <c r="Y160" s="3">
        <v>1112.3000500000001</v>
      </c>
      <c r="Z160" s="3">
        <v>627.54998999999998</v>
      </c>
      <c r="AA160" s="3">
        <v>267</v>
      </c>
      <c r="AB160" s="3"/>
      <c r="AC160" s="3">
        <v>405.95001000000002</v>
      </c>
      <c r="AD160" s="3">
        <v>122.75</v>
      </c>
      <c r="AE160" s="3">
        <v>729.40002000000004</v>
      </c>
      <c r="AF160" s="3">
        <v>755.53003000000001</v>
      </c>
      <c r="AG160" s="3">
        <v>446.35001</v>
      </c>
      <c r="AH160" s="3">
        <v>400.85998999999998</v>
      </c>
      <c r="AI160" s="3">
        <v>77.349999999999994</v>
      </c>
      <c r="AJ160" s="3">
        <v>28.72</v>
      </c>
      <c r="AK160" s="3">
        <v>220.17</v>
      </c>
      <c r="AL160" s="3">
        <v>222.75</v>
      </c>
      <c r="AM160" s="3">
        <v>81.95</v>
      </c>
      <c r="AN160" s="3">
        <v>93.65</v>
      </c>
      <c r="AO160" s="3">
        <v>321.89999</v>
      </c>
      <c r="AP160" s="3">
        <v>53.15</v>
      </c>
      <c r="AQ160" s="3">
        <v>161.44999999999999</v>
      </c>
      <c r="AR160" s="3">
        <v>99.3</v>
      </c>
      <c r="AS160" s="3">
        <v>585.15002000000004</v>
      </c>
      <c r="AT160" s="3">
        <v>724.04998999999998</v>
      </c>
      <c r="AU160" s="3">
        <v>233.05</v>
      </c>
    </row>
    <row r="161" spans="1:47">
      <c r="A161" s="34">
        <v>39955</v>
      </c>
      <c r="B161" s="3">
        <v>185.07001</v>
      </c>
      <c r="D161" s="3">
        <v>170.63</v>
      </c>
      <c r="E161" s="3">
        <v>100.76</v>
      </c>
      <c r="F161" s="3">
        <v>305.54998999999998</v>
      </c>
      <c r="G161" s="3">
        <v>273.97000000000003</v>
      </c>
      <c r="H161" s="3">
        <v>173.2</v>
      </c>
      <c r="I161" s="3">
        <v>140.53</v>
      </c>
      <c r="J161" s="3">
        <v>60.06</v>
      </c>
      <c r="K161" s="3">
        <v>84.64</v>
      </c>
      <c r="L161" s="3"/>
      <c r="M161" s="3">
        <v>315.14999</v>
      </c>
      <c r="N161" s="3">
        <v>340.42998999999998</v>
      </c>
      <c r="O161" s="3">
        <v>25.65</v>
      </c>
      <c r="P161" s="3">
        <v>183.60001</v>
      </c>
      <c r="Q161" s="3">
        <v>106.46</v>
      </c>
      <c r="R161" s="3">
        <v>2145.8501000000001</v>
      </c>
      <c r="S161" s="3">
        <v>447.54998999999998</v>
      </c>
      <c r="T161" s="3">
        <v>321.04998999999998</v>
      </c>
      <c r="U161" s="3">
        <v>286.29998999999998</v>
      </c>
      <c r="V161" s="3">
        <v>2185.75</v>
      </c>
      <c r="W161" s="3">
        <v>520.75</v>
      </c>
      <c r="X161" s="3">
        <v>222.95</v>
      </c>
      <c r="Y161" s="3">
        <v>1096.25</v>
      </c>
      <c r="Z161" s="3">
        <v>631.25</v>
      </c>
      <c r="AA161" s="3">
        <v>220.25</v>
      </c>
      <c r="AB161" s="3"/>
      <c r="AC161" s="3">
        <v>407.04998999999998</v>
      </c>
      <c r="AD161" s="3">
        <v>117.35</v>
      </c>
      <c r="AE161" s="3">
        <v>730.5</v>
      </c>
      <c r="AF161" s="3">
        <v>761.15002000000004</v>
      </c>
      <c r="AG161" s="3">
        <v>455.54998999999998</v>
      </c>
      <c r="AH161" s="3">
        <v>395.64001000000002</v>
      </c>
      <c r="AI161" s="3">
        <v>76.900000000000006</v>
      </c>
      <c r="AJ161" s="3">
        <v>28.03</v>
      </c>
      <c r="AK161" s="3">
        <v>221.61</v>
      </c>
      <c r="AL161" s="3">
        <v>189.7</v>
      </c>
      <c r="AM161" s="3">
        <v>83.45</v>
      </c>
      <c r="AN161" s="3">
        <v>90.9</v>
      </c>
      <c r="AO161" s="3">
        <v>316.79998999999998</v>
      </c>
      <c r="AP161" s="3">
        <v>48.35</v>
      </c>
      <c r="AQ161" s="3">
        <v>164.89999</v>
      </c>
      <c r="AR161" s="3">
        <v>93.3</v>
      </c>
      <c r="AS161" s="3">
        <v>583.45001000000002</v>
      </c>
      <c r="AT161" s="3">
        <v>729.09997999999996</v>
      </c>
      <c r="AU161" s="3">
        <v>232</v>
      </c>
    </row>
    <row r="162" spans="1:47">
      <c r="A162" s="34">
        <v>39954</v>
      </c>
      <c r="B162" s="3">
        <v>199.89</v>
      </c>
      <c r="D162" s="3">
        <v>173.45</v>
      </c>
      <c r="E162" s="3">
        <v>100.12</v>
      </c>
      <c r="F162" s="3">
        <v>301.89999</v>
      </c>
      <c r="G162" s="3">
        <v>274.20001000000002</v>
      </c>
      <c r="H162" s="3">
        <v>171.22</v>
      </c>
      <c r="I162" s="3">
        <v>134.61000000000001</v>
      </c>
      <c r="J162" s="3">
        <v>59.39</v>
      </c>
      <c r="K162" s="3">
        <v>87.27</v>
      </c>
      <c r="L162" s="3"/>
      <c r="M162" s="3">
        <v>327.35001</v>
      </c>
      <c r="N162" s="3">
        <v>347.32999000000001</v>
      </c>
      <c r="O162" s="3">
        <v>23.75</v>
      </c>
      <c r="P162" s="3">
        <v>182.14999</v>
      </c>
      <c r="Q162" s="3">
        <v>109.92</v>
      </c>
      <c r="R162" s="3">
        <v>2191.75</v>
      </c>
      <c r="S162" s="3">
        <v>444.89999</v>
      </c>
      <c r="T162" s="3">
        <v>322.20001000000002</v>
      </c>
      <c r="U162" s="3">
        <v>302.75</v>
      </c>
      <c r="V162" s="3">
        <v>2115.4499500000002</v>
      </c>
      <c r="W162" s="3">
        <v>527.79998999999998</v>
      </c>
      <c r="X162" s="31">
        <v>216.5</v>
      </c>
      <c r="Y162" s="3">
        <v>1094.34998</v>
      </c>
      <c r="Z162" s="3">
        <v>616.75</v>
      </c>
      <c r="AA162" s="3">
        <v>223.75</v>
      </c>
      <c r="AB162" s="3"/>
      <c r="AC162" s="3">
        <v>405.85001</v>
      </c>
      <c r="AD162" s="3">
        <v>107.75</v>
      </c>
      <c r="AE162" s="3">
        <v>728.34997999999996</v>
      </c>
      <c r="AF162" s="3">
        <v>751.20001000000002</v>
      </c>
      <c r="AG162" s="3">
        <v>461.79998999999998</v>
      </c>
      <c r="AH162" s="3">
        <v>393.01999000000001</v>
      </c>
      <c r="AI162" s="3">
        <v>78.8</v>
      </c>
      <c r="AJ162" s="3">
        <v>26.58</v>
      </c>
      <c r="AK162" s="3">
        <v>225.50998999999999</v>
      </c>
      <c r="AL162" s="3">
        <v>186.55</v>
      </c>
      <c r="AM162" s="3">
        <v>81.55</v>
      </c>
      <c r="AN162" s="3">
        <v>86</v>
      </c>
      <c r="AO162" s="3">
        <v>285.29998999999998</v>
      </c>
      <c r="AP162" s="3">
        <v>39.299999999999997</v>
      </c>
      <c r="AQ162" s="3">
        <v>146.05000000000001</v>
      </c>
      <c r="AR162" s="3">
        <v>92.15</v>
      </c>
      <c r="AS162" s="3">
        <v>585.95001000000002</v>
      </c>
      <c r="AT162" s="3">
        <v>743.20001000000002</v>
      </c>
      <c r="AU162" s="3">
        <v>230.39999</v>
      </c>
    </row>
    <row r="163" spans="1:47">
      <c r="A163" s="34">
        <v>39953</v>
      </c>
      <c r="B163" s="3">
        <v>193.03998999999999</v>
      </c>
      <c r="D163" s="3">
        <v>164.48</v>
      </c>
      <c r="E163" s="3">
        <v>102.4</v>
      </c>
      <c r="F163" s="3">
        <v>290.5</v>
      </c>
      <c r="G163" s="3">
        <v>276.12</v>
      </c>
      <c r="H163" s="3">
        <v>178.12</v>
      </c>
      <c r="I163" s="3">
        <v>141.78</v>
      </c>
      <c r="J163" s="3">
        <v>61.13</v>
      </c>
      <c r="K163" s="3">
        <v>87.22</v>
      </c>
      <c r="L163" s="3"/>
      <c r="M163" s="3">
        <v>339.07999000000001</v>
      </c>
      <c r="N163" s="3">
        <v>346.97</v>
      </c>
      <c r="O163" s="3">
        <v>22.6</v>
      </c>
      <c r="P163" s="3">
        <v>186.45</v>
      </c>
      <c r="Q163" s="3">
        <v>102.24</v>
      </c>
      <c r="R163" s="3">
        <v>2253.3501000000001</v>
      </c>
      <c r="S163" s="3">
        <v>404.60001</v>
      </c>
      <c r="T163" s="3">
        <v>282.39999</v>
      </c>
      <c r="U163" s="3">
        <v>307.75</v>
      </c>
      <c r="V163" s="3">
        <v>2152.4499500000002</v>
      </c>
      <c r="W163" s="3">
        <v>462.29998999999998</v>
      </c>
      <c r="X163" s="3">
        <v>228.2</v>
      </c>
      <c r="Y163" s="3">
        <v>1143.3000500000001</v>
      </c>
      <c r="Z163" s="3">
        <v>661.75</v>
      </c>
      <c r="AA163" s="3">
        <v>217.3</v>
      </c>
      <c r="AB163" s="3"/>
      <c r="AC163" s="3">
        <v>399.89999</v>
      </c>
      <c r="AD163" s="3">
        <v>96.55</v>
      </c>
      <c r="AE163" s="3">
        <v>717.25</v>
      </c>
      <c r="AF163" s="3">
        <v>765.45001000000002</v>
      </c>
      <c r="AG163" s="3">
        <v>482.79998999999998</v>
      </c>
      <c r="AH163" s="3">
        <v>407.31</v>
      </c>
      <c r="AI163" s="3">
        <v>83.1</v>
      </c>
      <c r="AJ163" s="3">
        <v>27.2</v>
      </c>
      <c r="AK163" s="3">
        <v>237.75</v>
      </c>
      <c r="AL163" s="3">
        <v>182.2</v>
      </c>
      <c r="AM163" s="3">
        <v>83.4</v>
      </c>
      <c r="AN163" s="3">
        <v>83.9</v>
      </c>
      <c r="AO163" s="3">
        <v>273.10001</v>
      </c>
      <c r="AP163" s="3">
        <v>34.200000000000003</v>
      </c>
      <c r="AQ163" s="3">
        <v>146.5</v>
      </c>
      <c r="AR163" s="3">
        <v>88.45</v>
      </c>
      <c r="AS163" s="3">
        <v>612.04998999999998</v>
      </c>
      <c r="AT163" s="3">
        <v>772.59997999999996</v>
      </c>
      <c r="AU163" s="3">
        <v>233.45</v>
      </c>
    </row>
    <row r="164" spans="1:47">
      <c r="A164" s="34">
        <v>39952</v>
      </c>
      <c r="B164" s="3">
        <v>182.96001000000001</v>
      </c>
      <c r="D164" s="3">
        <v>164</v>
      </c>
      <c r="E164" s="3">
        <v>101.87</v>
      </c>
      <c r="F164" s="3">
        <v>283.14999</v>
      </c>
      <c r="G164" s="3">
        <v>282.35998999999998</v>
      </c>
      <c r="H164" s="3">
        <v>175.39</v>
      </c>
      <c r="I164" s="3">
        <v>151.22999999999999</v>
      </c>
      <c r="J164" s="3">
        <v>59.4</v>
      </c>
      <c r="K164" s="3">
        <v>90.86</v>
      </c>
      <c r="L164" s="3"/>
      <c r="M164" s="3">
        <v>314.60001</v>
      </c>
      <c r="N164" s="3">
        <v>336.39001000000002</v>
      </c>
      <c r="O164" s="3">
        <v>19.649999999999999</v>
      </c>
      <c r="P164" s="3">
        <v>190.45</v>
      </c>
      <c r="Q164" s="3">
        <v>100.06</v>
      </c>
      <c r="R164" s="3">
        <v>2283.6999500000002</v>
      </c>
      <c r="S164" s="3">
        <v>411.70001000000002</v>
      </c>
      <c r="T164" s="3">
        <v>280.89999</v>
      </c>
      <c r="U164" s="3">
        <v>304.04998999999998</v>
      </c>
      <c r="V164" s="3">
        <v>2230.8998999999999</v>
      </c>
      <c r="W164" s="3">
        <v>445.60001</v>
      </c>
      <c r="X164" s="3">
        <v>227.05</v>
      </c>
      <c r="Y164" s="3">
        <v>1117.0500500000001</v>
      </c>
      <c r="Z164" s="3">
        <v>617.34997999999996</v>
      </c>
      <c r="AA164" s="3">
        <v>209.75</v>
      </c>
      <c r="AB164" s="3"/>
      <c r="AC164" s="3">
        <v>390.75</v>
      </c>
      <c r="AD164" s="3">
        <v>94.15</v>
      </c>
      <c r="AE164" s="3">
        <v>722.5</v>
      </c>
      <c r="AF164" s="3">
        <v>779.46996999999999</v>
      </c>
      <c r="AG164" s="3">
        <v>458.25</v>
      </c>
      <c r="AH164" s="3">
        <v>433.54001</v>
      </c>
      <c r="AI164" s="3">
        <v>77.25</v>
      </c>
      <c r="AJ164" s="3">
        <v>26.14</v>
      </c>
      <c r="AK164" s="3">
        <v>231.21001000000001</v>
      </c>
      <c r="AL164" s="3">
        <v>176.3</v>
      </c>
      <c r="AM164" s="3">
        <v>79.5</v>
      </c>
      <c r="AN164" s="3">
        <v>79.5</v>
      </c>
      <c r="AO164" s="3">
        <v>259.10001</v>
      </c>
      <c r="AP164" s="3">
        <v>30.6</v>
      </c>
      <c r="AQ164" s="3">
        <v>135</v>
      </c>
      <c r="AR164" s="3">
        <v>82.6</v>
      </c>
      <c r="AS164" s="3">
        <v>607.75</v>
      </c>
      <c r="AT164" s="3">
        <v>749.90002000000004</v>
      </c>
      <c r="AU164" s="3">
        <v>229.5</v>
      </c>
    </row>
    <row r="165" spans="1:47">
      <c r="A165" s="34">
        <v>39951</v>
      </c>
      <c r="B165" s="3">
        <v>175</v>
      </c>
      <c r="D165" s="3">
        <v>174</v>
      </c>
      <c r="E165" s="3">
        <v>100.81</v>
      </c>
      <c r="F165" s="3">
        <v>290.04998999999998</v>
      </c>
      <c r="G165" s="3">
        <v>275.62</v>
      </c>
      <c r="H165" s="3">
        <v>157.64999</v>
      </c>
      <c r="I165" s="3">
        <v>141.41999999999999</v>
      </c>
      <c r="J165" s="3">
        <v>55.98</v>
      </c>
      <c r="K165" s="3">
        <v>79.47</v>
      </c>
      <c r="L165" s="3"/>
      <c r="M165" s="3">
        <v>317.98000999999999</v>
      </c>
      <c r="N165" s="4"/>
      <c r="O165" s="4"/>
      <c r="P165" s="3">
        <v>206.75</v>
      </c>
      <c r="Q165" s="3">
        <v>99.25</v>
      </c>
      <c r="R165" s="3">
        <v>2192</v>
      </c>
      <c r="S165" s="3">
        <v>425.95001000000002</v>
      </c>
      <c r="T165" s="3">
        <v>306</v>
      </c>
      <c r="U165" s="3">
        <v>305.5</v>
      </c>
      <c r="V165" s="3">
        <v>2367.5500499999998</v>
      </c>
      <c r="W165" s="3">
        <v>501.25</v>
      </c>
      <c r="X165" s="3">
        <v>251.89999</v>
      </c>
      <c r="Y165" s="4"/>
      <c r="Z165" s="3">
        <v>560.15002000000004</v>
      </c>
      <c r="AA165" s="3">
        <v>227.64999</v>
      </c>
      <c r="AB165" s="3"/>
      <c r="AC165" s="3">
        <v>410</v>
      </c>
      <c r="AD165" s="3">
        <v>99.1</v>
      </c>
      <c r="AE165" s="3">
        <v>780</v>
      </c>
      <c r="AF165" s="3">
        <v>900.04998999999998</v>
      </c>
      <c r="AG165" s="3">
        <v>426.20001000000002</v>
      </c>
      <c r="AH165" s="3">
        <v>402.97</v>
      </c>
      <c r="AI165" s="3">
        <v>79.95</v>
      </c>
      <c r="AJ165" s="3">
        <v>22.13</v>
      </c>
      <c r="AK165" s="3">
        <v>250.17</v>
      </c>
      <c r="AL165" s="4"/>
      <c r="AM165" s="3">
        <v>83</v>
      </c>
      <c r="AN165" s="3">
        <v>84.55</v>
      </c>
      <c r="AO165" s="3">
        <v>291.89999</v>
      </c>
      <c r="AP165" s="3">
        <v>32.5</v>
      </c>
      <c r="AQ165" s="3">
        <v>132.80000000000001</v>
      </c>
      <c r="AR165" s="3">
        <v>88.8</v>
      </c>
      <c r="AS165" s="3">
        <v>600.84997999999996</v>
      </c>
      <c r="AT165" s="3">
        <v>720.84997999999996</v>
      </c>
      <c r="AU165" s="3">
        <v>239.60001</v>
      </c>
    </row>
    <row r="166" spans="1:47">
      <c r="A166" s="34">
        <v>39948</v>
      </c>
      <c r="B166" s="3">
        <v>153.11000000000001</v>
      </c>
      <c r="D166" s="3">
        <v>165.88</v>
      </c>
      <c r="E166" s="3">
        <v>87.68</v>
      </c>
      <c r="F166" s="3">
        <v>276.20001000000002</v>
      </c>
      <c r="G166" s="3">
        <v>236.99001000000001</v>
      </c>
      <c r="H166" s="3">
        <v>131.35001</v>
      </c>
      <c r="I166" s="3">
        <v>114.94</v>
      </c>
      <c r="J166" s="3">
        <v>49.14</v>
      </c>
      <c r="K166" s="3">
        <v>68.33</v>
      </c>
      <c r="L166" s="3"/>
      <c r="M166" s="3">
        <v>256.73000999999999</v>
      </c>
      <c r="N166" s="3">
        <v>327.16000000000003</v>
      </c>
      <c r="O166" s="3">
        <v>17.649999999999999</v>
      </c>
      <c r="P166" s="3">
        <v>186.05</v>
      </c>
      <c r="Q166" s="3">
        <v>96.02</v>
      </c>
      <c r="R166" s="3">
        <v>1878.40002</v>
      </c>
      <c r="S166" s="3">
        <v>370</v>
      </c>
      <c r="T166" s="3">
        <v>260</v>
      </c>
      <c r="U166" s="3">
        <v>269.89999</v>
      </c>
      <c r="V166" s="3">
        <v>1950.6999499999999</v>
      </c>
      <c r="W166" s="3">
        <v>428.45001000000002</v>
      </c>
      <c r="X166" s="3">
        <v>230.89999</v>
      </c>
      <c r="Y166" s="3">
        <v>1179.6999499999999</v>
      </c>
      <c r="Z166" s="3">
        <v>492.20001000000002</v>
      </c>
      <c r="AA166" s="3">
        <v>199.8</v>
      </c>
      <c r="AB166" s="3"/>
      <c r="AC166" s="3">
        <v>392.5</v>
      </c>
      <c r="AD166" s="3">
        <v>88.25</v>
      </c>
      <c r="AE166" s="3">
        <v>721.25</v>
      </c>
      <c r="AF166" s="3">
        <v>796.40002000000004</v>
      </c>
      <c r="AG166" s="3">
        <v>367.39999</v>
      </c>
      <c r="AH166" s="3">
        <v>341.32999000000001</v>
      </c>
      <c r="AI166" s="3">
        <v>70.45</v>
      </c>
      <c r="AJ166" s="3">
        <v>19.809999999999999</v>
      </c>
      <c r="AK166" s="3">
        <v>226.56</v>
      </c>
      <c r="AL166" s="3">
        <v>174.25</v>
      </c>
      <c r="AM166" s="3">
        <v>73.88</v>
      </c>
      <c r="AN166" s="3">
        <v>76.75</v>
      </c>
      <c r="AO166" s="3">
        <v>266.75</v>
      </c>
      <c r="AP166" s="3">
        <v>29.4</v>
      </c>
      <c r="AQ166" s="3">
        <v>116.9</v>
      </c>
      <c r="AR166" s="3">
        <v>76.2</v>
      </c>
      <c r="AS166" s="3">
        <v>523.79998999999998</v>
      </c>
      <c r="AT166" s="3">
        <v>634.95001000000002</v>
      </c>
      <c r="AU166" s="3">
        <v>224.3</v>
      </c>
    </row>
    <row r="167" spans="1:47">
      <c r="A167" s="34">
        <v>39947</v>
      </c>
      <c r="B167" s="3">
        <v>152.53998999999999</v>
      </c>
      <c r="D167" s="3">
        <v>164.52</v>
      </c>
      <c r="E167" s="3">
        <v>85.38</v>
      </c>
      <c r="F167" s="3">
        <v>279.89999</v>
      </c>
      <c r="G167" s="3">
        <v>232.73</v>
      </c>
      <c r="H167" s="3">
        <v>126.74</v>
      </c>
      <c r="I167" s="3">
        <v>107.25</v>
      </c>
      <c r="J167" s="3">
        <v>46.96</v>
      </c>
      <c r="K167" s="3">
        <v>67.77</v>
      </c>
      <c r="L167" s="3"/>
      <c r="M167" s="3">
        <v>254.89999</v>
      </c>
      <c r="N167" s="3">
        <v>320.12</v>
      </c>
      <c r="O167" s="3">
        <v>17.45</v>
      </c>
      <c r="P167" s="3">
        <v>186.8</v>
      </c>
      <c r="Q167" s="3">
        <v>95.1</v>
      </c>
      <c r="R167" s="3">
        <v>1792.5500500000001</v>
      </c>
      <c r="S167" s="3">
        <v>365.29998999999998</v>
      </c>
      <c r="T167" s="3">
        <v>263.35001</v>
      </c>
      <c r="U167" s="3">
        <v>264.5</v>
      </c>
      <c r="V167" s="3">
        <v>1908.9499499999999</v>
      </c>
      <c r="W167" s="3">
        <v>434.54998999999998</v>
      </c>
      <c r="X167" s="3">
        <v>230.35001</v>
      </c>
      <c r="Y167" s="3">
        <v>1176.5</v>
      </c>
      <c r="Z167" s="3">
        <v>464.54998999999998</v>
      </c>
      <c r="AA167" s="3">
        <v>183.85001</v>
      </c>
      <c r="AB167" s="3"/>
      <c r="AC167" s="3">
        <v>391.20001000000002</v>
      </c>
      <c r="AD167" s="3">
        <v>88</v>
      </c>
      <c r="AE167" s="3">
        <v>720.34997999999996</v>
      </c>
      <c r="AF167" s="3">
        <v>783.59997999999996</v>
      </c>
      <c r="AG167" s="3">
        <v>343.70001000000002</v>
      </c>
      <c r="AH167" s="3">
        <v>331.62</v>
      </c>
      <c r="AI167" s="3">
        <v>70.55</v>
      </c>
      <c r="AJ167" s="3">
        <v>19.43</v>
      </c>
      <c r="AK167" s="3">
        <v>218.03998999999999</v>
      </c>
      <c r="AL167" s="3">
        <v>172</v>
      </c>
      <c r="AM167" s="3">
        <v>70.95</v>
      </c>
      <c r="AN167" s="3">
        <v>76.2</v>
      </c>
      <c r="AO167" s="3">
        <v>254.25</v>
      </c>
      <c r="AP167" s="3">
        <v>28.65</v>
      </c>
      <c r="AQ167" s="3">
        <v>112.95</v>
      </c>
      <c r="AR167" s="3">
        <v>76.2</v>
      </c>
      <c r="AS167" s="3">
        <v>533.40002000000004</v>
      </c>
      <c r="AT167" s="3">
        <v>614.25</v>
      </c>
      <c r="AU167" s="3">
        <v>224.85001</v>
      </c>
    </row>
    <row r="168" spans="1:47">
      <c r="A168" s="34">
        <v>39946</v>
      </c>
      <c r="B168" s="3">
        <v>152.96001000000001</v>
      </c>
      <c r="D168" s="3">
        <v>164.07001</v>
      </c>
      <c r="E168" s="3">
        <v>86.17</v>
      </c>
      <c r="F168" s="3">
        <v>279.60001</v>
      </c>
      <c r="G168" s="3">
        <v>232.86</v>
      </c>
      <c r="H168" s="3">
        <v>126.14</v>
      </c>
      <c r="I168" s="3">
        <v>110.23</v>
      </c>
      <c r="J168" s="3">
        <v>46.22</v>
      </c>
      <c r="K168" s="3">
        <v>68.23</v>
      </c>
      <c r="L168" s="3"/>
      <c r="M168" s="3">
        <v>255.63</v>
      </c>
      <c r="N168" s="3">
        <v>314.20001000000002</v>
      </c>
      <c r="O168" s="3">
        <v>17.399999999999999</v>
      </c>
      <c r="P168" s="3">
        <v>188.05</v>
      </c>
      <c r="Q168" s="3">
        <v>94.94</v>
      </c>
      <c r="R168" s="3">
        <v>1804.15002</v>
      </c>
      <c r="S168" s="3">
        <v>362.14999</v>
      </c>
      <c r="T168" s="3">
        <v>264.64999</v>
      </c>
      <c r="U168" s="3">
        <v>267.89999</v>
      </c>
      <c r="V168" s="3">
        <v>1933</v>
      </c>
      <c r="W168" s="3">
        <v>424.39999</v>
      </c>
      <c r="X168" s="3">
        <v>221.85001</v>
      </c>
      <c r="Y168" s="3">
        <v>1160.5500500000001</v>
      </c>
      <c r="Z168" s="3">
        <v>465.60001</v>
      </c>
      <c r="AA168" s="3">
        <v>178.85001</v>
      </c>
      <c r="AB168" s="3"/>
      <c r="AC168" s="3">
        <v>389.95001000000002</v>
      </c>
      <c r="AD168" s="3">
        <v>89.25</v>
      </c>
      <c r="AE168" s="3">
        <v>723.34997999999996</v>
      </c>
      <c r="AF168" s="3">
        <v>786.96996999999999</v>
      </c>
      <c r="AG168" s="3">
        <v>329.45001000000002</v>
      </c>
      <c r="AH168" s="3">
        <v>336.95001000000002</v>
      </c>
      <c r="AI168" s="3">
        <v>71.05</v>
      </c>
      <c r="AJ168" s="3">
        <v>18.670000000000002</v>
      </c>
      <c r="AK168" s="3">
        <v>224.73</v>
      </c>
      <c r="AL168" s="3">
        <v>169</v>
      </c>
      <c r="AM168" s="3">
        <v>69.38</v>
      </c>
      <c r="AN168" s="3">
        <v>78.349999999999994</v>
      </c>
      <c r="AO168" s="3">
        <v>249.39999</v>
      </c>
      <c r="AP168" s="3">
        <v>28.65</v>
      </c>
      <c r="AQ168" s="3">
        <v>112.75</v>
      </c>
      <c r="AR168" s="3">
        <v>74.3</v>
      </c>
      <c r="AS168" s="3">
        <v>567.45001000000002</v>
      </c>
      <c r="AT168" s="3">
        <v>614.59997999999996</v>
      </c>
      <c r="AU168" s="3">
        <v>221.95</v>
      </c>
    </row>
    <row r="169" spans="1:47">
      <c r="A169" s="34">
        <v>39945</v>
      </c>
      <c r="B169" s="3">
        <v>159.67999</v>
      </c>
      <c r="D169" s="3">
        <v>164.25</v>
      </c>
      <c r="E169" s="3">
        <v>87.43</v>
      </c>
      <c r="F169" s="3">
        <v>283.70001000000002</v>
      </c>
      <c r="G169" s="3">
        <v>239.06</v>
      </c>
      <c r="H169" s="3">
        <v>129.50998999999999</v>
      </c>
      <c r="I169" s="3">
        <v>111.62</v>
      </c>
      <c r="J169" s="3">
        <v>46.22</v>
      </c>
      <c r="K169" s="3">
        <v>66.709999999999994</v>
      </c>
      <c r="L169" s="3"/>
      <c r="M169" s="3">
        <v>262.13</v>
      </c>
      <c r="N169" s="3">
        <v>314.02999999999997</v>
      </c>
      <c r="O169" s="3">
        <v>17.95</v>
      </c>
      <c r="P169" s="3">
        <v>191.35001</v>
      </c>
      <c r="Q169" s="3">
        <v>89.73</v>
      </c>
      <c r="R169" s="3">
        <v>1773.9499499999999</v>
      </c>
      <c r="S169" s="3">
        <v>360.64999</v>
      </c>
      <c r="T169" s="3">
        <v>256.89999</v>
      </c>
      <c r="U169" s="3">
        <v>270.60001</v>
      </c>
      <c r="V169" s="3">
        <v>1959.90002</v>
      </c>
      <c r="W169" s="3">
        <v>430</v>
      </c>
      <c r="X169" s="3">
        <v>220.45</v>
      </c>
      <c r="Y169" s="3">
        <v>1165.1999499999999</v>
      </c>
      <c r="Z169" s="3">
        <v>466.64999</v>
      </c>
      <c r="AA169" s="3">
        <v>175.8</v>
      </c>
      <c r="AB169" s="3"/>
      <c r="AC169" s="3">
        <v>389.14999</v>
      </c>
      <c r="AD169" s="3">
        <v>91.55</v>
      </c>
      <c r="AE169" s="3">
        <v>722.04998999999998</v>
      </c>
      <c r="AF169" s="3">
        <v>799.21996999999999</v>
      </c>
      <c r="AG169" s="3">
        <v>324.5</v>
      </c>
      <c r="AH169" s="3">
        <v>337.95001000000002</v>
      </c>
      <c r="AI169" s="3">
        <v>70.349999999999994</v>
      </c>
      <c r="AJ169" s="3">
        <v>18.93</v>
      </c>
      <c r="AK169" s="3">
        <v>224.7</v>
      </c>
      <c r="AL169" s="3">
        <v>179.10001</v>
      </c>
      <c r="AM169" s="3">
        <v>72.45</v>
      </c>
      <c r="AN169" s="3">
        <v>84.3</v>
      </c>
      <c r="AO169" s="3">
        <v>248.75</v>
      </c>
      <c r="AP169" s="3">
        <v>30.6</v>
      </c>
      <c r="AQ169" s="3">
        <v>116.15</v>
      </c>
      <c r="AR169" s="3">
        <v>71.150000000000006</v>
      </c>
      <c r="AS169" s="3">
        <v>554</v>
      </c>
      <c r="AT169" s="3">
        <v>595.5</v>
      </c>
      <c r="AU169" s="3">
        <v>225.10001</v>
      </c>
    </row>
    <row r="170" spans="1:47">
      <c r="A170" s="34">
        <v>39944</v>
      </c>
      <c r="B170" s="3">
        <v>153.38999999999999</v>
      </c>
      <c r="D170" s="3">
        <v>164.39999</v>
      </c>
      <c r="E170" s="3">
        <v>87.3</v>
      </c>
      <c r="F170" s="3">
        <v>279.29998999999998</v>
      </c>
      <c r="G170" s="3">
        <v>229.39999</v>
      </c>
      <c r="H170" s="3">
        <v>125.82</v>
      </c>
      <c r="I170" s="3">
        <v>104.67</v>
      </c>
      <c r="J170" s="3">
        <v>46.06</v>
      </c>
      <c r="K170" s="3">
        <v>66.08</v>
      </c>
      <c r="L170" s="3"/>
      <c r="M170" s="3">
        <v>251.52</v>
      </c>
      <c r="N170" s="3">
        <v>313.85998999999998</v>
      </c>
      <c r="O170" s="3">
        <v>17.3</v>
      </c>
      <c r="P170" s="3">
        <v>187.95</v>
      </c>
      <c r="Q170" s="3">
        <v>91.5</v>
      </c>
      <c r="R170" s="3">
        <v>1730.15002</v>
      </c>
      <c r="S170" s="3">
        <v>354.39999</v>
      </c>
      <c r="T170" s="3">
        <v>248.10001</v>
      </c>
      <c r="U170" s="3">
        <v>260.85001</v>
      </c>
      <c r="V170" s="3">
        <v>1861.59998</v>
      </c>
      <c r="W170" s="3">
        <v>423.20001000000002</v>
      </c>
      <c r="X170" s="3">
        <v>218.3</v>
      </c>
      <c r="Y170" s="3">
        <v>1168.0500500000001</v>
      </c>
      <c r="Z170" s="3">
        <v>465.70001000000002</v>
      </c>
      <c r="AA170" s="3">
        <v>172.35001</v>
      </c>
      <c r="AB170" s="3"/>
      <c r="AC170" s="3">
        <v>386</v>
      </c>
      <c r="AD170" s="3">
        <v>88.75</v>
      </c>
      <c r="AE170" s="3">
        <v>719.25</v>
      </c>
      <c r="AF170" s="3">
        <v>758.83001999999999</v>
      </c>
      <c r="AG170" s="3">
        <v>324.75</v>
      </c>
      <c r="AH170" s="3">
        <v>321.35998999999998</v>
      </c>
      <c r="AI170" s="3">
        <v>66.8</v>
      </c>
      <c r="AJ170" s="3">
        <v>18.25</v>
      </c>
      <c r="AK170" s="3">
        <v>209.75998999999999</v>
      </c>
      <c r="AL170" s="3">
        <v>164.3</v>
      </c>
      <c r="AM170" s="3">
        <v>70.819999999999993</v>
      </c>
      <c r="AN170" s="3">
        <v>72.650000000000006</v>
      </c>
      <c r="AO170" s="3">
        <v>236.89999</v>
      </c>
      <c r="AP170" s="3">
        <v>29.6</v>
      </c>
      <c r="AQ170" s="3">
        <v>113.25</v>
      </c>
      <c r="AR170" s="3">
        <v>71.45</v>
      </c>
      <c r="AS170" s="3">
        <v>539</v>
      </c>
      <c r="AT170" s="3">
        <v>591.40002000000004</v>
      </c>
      <c r="AU170" s="3">
        <v>227.14999</v>
      </c>
    </row>
    <row r="171" spans="1:47">
      <c r="A171" s="34">
        <v>39941</v>
      </c>
      <c r="B171" s="3">
        <v>158.75</v>
      </c>
      <c r="D171" s="3">
        <v>168.32001</v>
      </c>
      <c r="E171" s="3">
        <v>86.9</v>
      </c>
      <c r="F171" s="3">
        <v>279.14999</v>
      </c>
      <c r="G171" s="3">
        <v>228.81</v>
      </c>
      <c r="H171" s="3">
        <v>132.46001000000001</v>
      </c>
      <c r="I171" s="3">
        <v>104.15</v>
      </c>
      <c r="J171" s="3">
        <v>47.25</v>
      </c>
      <c r="K171" s="3">
        <v>64.319999999999993</v>
      </c>
      <c r="L171" s="3"/>
      <c r="M171" s="3">
        <v>246.7</v>
      </c>
      <c r="N171" s="3">
        <v>312.07001000000002</v>
      </c>
      <c r="O171" s="3">
        <v>18.100000000000001</v>
      </c>
      <c r="P171" s="3">
        <v>188.39999</v>
      </c>
      <c r="Q171" s="3">
        <v>90.79</v>
      </c>
      <c r="R171" s="3">
        <v>1779.75</v>
      </c>
      <c r="S171" s="3">
        <v>358.20001000000002</v>
      </c>
      <c r="T171" s="3">
        <v>245.85001</v>
      </c>
      <c r="U171" s="3">
        <v>261.64999</v>
      </c>
      <c r="V171" s="3">
        <v>1900.3000500000001</v>
      </c>
      <c r="W171" s="3">
        <v>414.10001</v>
      </c>
      <c r="X171" s="3">
        <v>225.89999</v>
      </c>
      <c r="Y171" s="3">
        <v>1168.1999499999999</v>
      </c>
      <c r="Z171" s="3">
        <v>471.85001</v>
      </c>
      <c r="AA171" s="3">
        <v>178.55</v>
      </c>
      <c r="AB171" s="3"/>
      <c r="AC171" s="3">
        <v>387.75</v>
      </c>
      <c r="AD171" s="3">
        <v>88.15</v>
      </c>
      <c r="AE171" s="3">
        <v>717.65002000000004</v>
      </c>
      <c r="AF171" s="3">
        <v>760.34997999999996</v>
      </c>
      <c r="AG171" s="3">
        <v>335.35001</v>
      </c>
      <c r="AH171" s="3">
        <v>329.29001</v>
      </c>
      <c r="AI171" s="3">
        <v>68.3</v>
      </c>
      <c r="AJ171" s="3">
        <v>20</v>
      </c>
      <c r="AK171" s="3">
        <v>213.06</v>
      </c>
      <c r="AL171" s="3">
        <v>168</v>
      </c>
      <c r="AM171" s="3">
        <v>74.319999999999993</v>
      </c>
      <c r="AN171" s="3">
        <v>75.3</v>
      </c>
      <c r="AO171" s="3">
        <v>236.75</v>
      </c>
      <c r="AP171" s="3">
        <v>31.25</v>
      </c>
      <c r="AQ171" s="3">
        <v>119.85</v>
      </c>
      <c r="AR171" s="3">
        <v>72.05</v>
      </c>
      <c r="AS171" s="3">
        <v>555.65002000000004</v>
      </c>
      <c r="AT171" s="3">
        <v>601.25</v>
      </c>
      <c r="AU171" s="3">
        <v>233.05</v>
      </c>
    </row>
    <row r="172" spans="1:47">
      <c r="A172" s="34">
        <v>39940</v>
      </c>
      <c r="B172" s="3">
        <v>154.53998999999999</v>
      </c>
      <c r="D172" s="3">
        <v>164.57001</v>
      </c>
      <c r="E172" s="3">
        <v>87.92</v>
      </c>
      <c r="F172" s="3">
        <v>284.10001</v>
      </c>
      <c r="G172" s="3">
        <v>235.27</v>
      </c>
      <c r="H172" s="3">
        <v>136.94999999999999</v>
      </c>
      <c r="I172" s="3">
        <v>109.86</v>
      </c>
      <c r="J172" s="3">
        <v>46.91</v>
      </c>
      <c r="K172" s="3">
        <v>66.3</v>
      </c>
      <c r="L172" s="3"/>
      <c r="M172" s="3">
        <v>258.32999000000001</v>
      </c>
      <c r="N172" s="3">
        <v>312.08999999999997</v>
      </c>
      <c r="O172" s="3">
        <v>18.649999999999999</v>
      </c>
      <c r="P172" s="3">
        <v>190.45</v>
      </c>
      <c r="Q172" s="3">
        <v>90.18</v>
      </c>
      <c r="R172" s="3">
        <v>1776.34998</v>
      </c>
      <c r="S172" s="3">
        <v>359.14999</v>
      </c>
      <c r="T172" s="3">
        <v>252.85001</v>
      </c>
      <c r="U172" s="3">
        <v>260.5</v>
      </c>
      <c r="V172" s="3">
        <v>1915.5500500000001</v>
      </c>
      <c r="W172" s="3">
        <v>425.60001</v>
      </c>
      <c r="X172" s="3">
        <v>230.64999</v>
      </c>
      <c r="Y172" s="3">
        <v>1167.0500500000001</v>
      </c>
      <c r="Z172" s="3">
        <v>476.54998999999998</v>
      </c>
      <c r="AA172" s="3">
        <v>179.55</v>
      </c>
      <c r="AB172" s="3"/>
      <c r="AC172" s="3">
        <v>385.10001</v>
      </c>
      <c r="AD172" s="3">
        <v>89.5</v>
      </c>
      <c r="AE172" s="3">
        <v>722.95001000000002</v>
      </c>
      <c r="AF172" s="3">
        <v>776.38</v>
      </c>
      <c r="AG172" s="3">
        <v>338.70001000000002</v>
      </c>
      <c r="AH172" s="3">
        <v>342.01001000000002</v>
      </c>
      <c r="AI172" s="3">
        <v>70.25</v>
      </c>
      <c r="AJ172" s="3">
        <v>20.79</v>
      </c>
      <c r="AK172" s="3">
        <v>228.69</v>
      </c>
      <c r="AL172" s="3">
        <v>171.95</v>
      </c>
      <c r="AM172" s="3">
        <v>75.05</v>
      </c>
      <c r="AN172" s="3">
        <v>76.7</v>
      </c>
      <c r="AO172" s="3">
        <v>239.35001</v>
      </c>
      <c r="AP172" s="3">
        <v>32.200000000000003</v>
      </c>
      <c r="AQ172" s="3">
        <v>116.7</v>
      </c>
      <c r="AR172" s="3">
        <v>72.7</v>
      </c>
      <c r="AS172" s="3">
        <v>561.65002000000004</v>
      </c>
      <c r="AT172" s="3">
        <v>624</v>
      </c>
      <c r="AU172" s="3">
        <v>230.64999</v>
      </c>
    </row>
    <row r="173" spans="1:47">
      <c r="A173" s="34">
        <v>39939</v>
      </c>
      <c r="B173" s="3">
        <v>151.61000000000001</v>
      </c>
      <c r="D173" s="3">
        <v>165.25</v>
      </c>
      <c r="E173" s="3">
        <v>88.03</v>
      </c>
      <c r="F173" s="3">
        <v>271.25</v>
      </c>
      <c r="G173" s="3">
        <v>234.39</v>
      </c>
      <c r="H173" s="3">
        <v>132.24001000000001</v>
      </c>
      <c r="I173" s="3">
        <v>107.92</v>
      </c>
      <c r="J173" s="3">
        <v>44.72</v>
      </c>
      <c r="K173" s="3">
        <v>63.11</v>
      </c>
      <c r="L173" s="3"/>
      <c r="M173" s="3">
        <v>265.92000999999999</v>
      </c>
      <c r="N173" s="3">
        <v>311.89999</v>
      </c>
      <c r="O173" s="3">
        <v>18.55</v>
      </c>
      <c r="P173" s="3">
        <v>192.55</v>
      </c>
      <c r="Q173" s="3">
        <v>88.84</v>
      </c>
      <c r="R173" s="3">
        <v>1802.6999499999999</v>
      </c>
      <c r="S173" s="3">
        <v>365.95001000000002</v>
      </c>
      <c r="T173" s="3">
        <v>258</v>
      </c>
      <c r="U173" s="3">
        <v>258.70001000000002</v>
      </c>
      <c r="V173" s="3">
        <v>1881.5</v>
      </c>
      <c r="W173" s="3">
        <v>430</v>
      </c>
      <c r="X173" s="3">
        <v>227.85001</v>
      </c>
      <c r="Y173" s="3">
        <v>1165.6999499999999</v>
      </c>
      <c r="Z173" s="3">
        <v>480.04998999999998</v>
      </c>
      <c r="AA173" s="3">
        <v>178.39999</v>
      </c>
      <c r="AB173" s="3"/>
      <c r="AC173" s="3">
        <v>388.54998999999998</v>
      </c>
      <c r="AD173" s="3">
        <v>88.15</v>
      </c>
      <c r="AE173" s="3">
        <v>714.84997999999996</v>
      </c>
      <c r="AF173" s="3">
        <v>786.63</v>
      </c>
      <c r="AG173" s="3">
        <v>332.64999</v>
      </c>
      <c r="AH173" s="3">
        <v>340.17000999999999</v>
      </c>
      <c r="AI173" s="3">
        <v>63.35</v>
      </c>
      <c r="AJ173" s="3">
        <v>18.75</v>
      </c>
      <c r="AK173" s="3">
        <v>215.64</v>
      </c>
      <c r="AL173" s="3">
        <v>165</v>
      </c>
      <c r="AM173" s="3">
        <v>73.75</v>
      </c>
      <c r="AN173" s="3">
        <v>71.55</v>
      </c>
      <c r="AO173" s="3">
        <v>237.10001</v>
      </c>
      <c r="AP173" s="3">
        <v>31.5</v>
      </c>
      <c r="AQ173" s="3">
        <v>106.1</v>
      </c>
      <c r="AR173" s="3">
        <v>71.95</v>
      </c>
      <c r="AS173" s="3">
        <v>561.95001000000002</v>
      </c>
      <c r="AT173" s="3">
        <v>641.65002000000004</v>
      </c>
      <c r="AU173" s="3">
        <v>234.60001</v>
      </c>
    </row>
    <row r="174" spans="1:47">
      <c r="A174" s="34">
        <v>39938</v>
      </c>
      <c r="B174" s="3">
        <v>151.36000000000001</v>
      </c>
      <c r="D174" s="3">
        <v>165.64999</v>
      </c>
      <c r="E174" s="3">
        <v>87.15</v>
      </c>
      <c r="F174" s="3">
        <v>265.54998999999998</v>
      </c>
      <c r="G174" s="3">
        <v>238.64999</v>
      </c>
      <c r="H174" s="3">
        <v>134.52000000000001</v>
      </c>
      <c r="I174" s="3">
        <v>113.82</v>
      </c>
      <c r="J174" s="3">
        <v>44.74</v>
      </c>
      <c r="K174" s="3">
        <v>64.400000000000006</v>
      </c>
      <c r="L174" s="3"/>
      <c r="M174" s="3">
        <v>267.67000999999999</v>
      </c>
      <c r="N174" s="3">
        <v>309.48000999999999</v>
      </c>
      <c r="O174" s="3">
        <v>18.350000000000001</v>
      </c>
      <c r="P174" s="3">
        <v>197.8</v>
      </c>
      <c r="Q174" s="3">
        <v>89.45</v>
      </c>
      <c r="R174" s="3">
        <v>1790.1999499999999</v>
      </c>
      <c r="S174" s="3">
        <v>372.29998999999998</v>
      </c>
      <c r="T174" s="3">
        <v>261.35001</v>
      </c>
      <c r="U174" s="3">
        <v>259.10001</v>
      </c>
      <c r="V174" s="3">
        <v>1883.65002</v>
      </c>
      <c r="W174" s="3">
        <v>436.5</v>
      </c>
      <c r="X174" s="3">
        <v>236.05</v>
      </c>
      <c r="Y174" s="3">
        <v>1164.15002</v>
      </c>
      <c r="Z174" s="3">
        <v>469.54998999999998</v>
      </c>
      <c r="AA174" s="3">
        <v>177.39999</v>
      </c>
      <c r="AB174" s="3"/>
      <c r="AC174" s="3">
        <v>385.54998999999998</v>
      </c>
      <c r="AD174" s="3">
        <v>90.25</v>
      </c>
      <c r="AE174" s="3">
        <v>717.45001000000002</v>
      </c>
      <c r="AF174" s="3">
        <v>791.03003000000001</v>
      </c>
      <c r="AG174" s="3">
        <v>326.20001000000002</v>
      </c>
      <c r="AH174" s="3">
        <v>346.45001000000002</v>
      </c>
      <c r="AI174" s="3">
        <v>62.4</v>
      </c>
      <c r="AJ174" s="3">
        <v>18.45</v>
      </c>
      <c r="AK174" s="3">
        <v>221.7</v>
      </c>
      <c r="AL174" s="3">
        <v>171.85001</v>
      </c>
      <c r="AM174" s="3">
        <v>75.78</v>
      </c>
      <c r="AN174" s="3">
        <v>71.599999999999994</v>
      </c>
      <c r="AO174" s="3">
        <v>245.05</v>
      </c>
      <c r="AP174" s="3">
        <v>32.700000000000003</v>
      </c>
      <c r="AQ174" s="3">
        <v>103.4</v>
      </c>
      <c r="AR174" s="3">
        <v>70.25</v>
      </c>
      <c r="AS174" s="3">
        <v>564.25</v>
      </c>
      <c r="AT174" s="3">
        <v>656</v>
      </c>
      <c r="AU174" s="3">
        <v>238.35001</v>
      </c>
    </row>
    <row r="175" spans="1:47">
      <c r="A175" s="34">
        <v>39937</v>
      </c>
      <c r="B175" s="3">
        <v>148.38999999999999</v>
      </c>
      <c r="D175" s="3">
        <v>170.63</v>
      </c>
      <c r="E175" s="3">
        <v>87.36</v>
      </c>
      <c r="F175" s="3">
        <v>260.04998999999998</v>
      </c>
      <c r="G175" s="3">
        <v>239.88</v>
      </c>
      <c r="H175" s="3">
        <v>136.63</v>
      </c>
      <c r="I175" s="3">
        <v>105.98</v>
      </c>
      <c r="J175" s="3">
        <v>44.75</v>
      </c>
      <c r="K175" s="3">
        <v>65.34</v>
      </c>
      <c r="L175" s="3"/>
      <c r="M175" s="3">
        <v>272.89999</v>
      </c>
      <c r="N175" s="3">
        <v>316.04001</v>
      </c>
      <c r="O175" s="3">
        <v>17.850000000000001</v>
      </c>
      <c r="P175" s="3">
        <v>205.64999</v>
      </c>
      <c r="Q175" s="3">
        <v>88.55</v>
      </c>
      <c r="R175" s="3">
        <v>1800.4499499999999</v>
      </c>
      <c r="S175" s="3">
        <v>384.45001000000002</v>
      </c>
      <c r="T175" s="30">
        <v>271</v>
      </c>
      <c r="U175" s="3">
        <v>258.35001</v>
      </c>
      <c r="V175" s="3">
        <v>1887.09998</v>
      </c>
      <c r="W175" s="3">
        <v>442.89999</v>
      </c>
      <c r="X175" s="3">
        <v>238.55</v>
      </c>
      <c r="Y175" s="3">
        <v>1166.6999499999999</v>
      </c>
      <c r="Z175" s="3">
        <v>473.20001000000002</v>
      </c>
      <c r="AA175" s="3">
        <v>171.60001</v>
      </c>
      <c r="AB175" s="3"/>
      <c r="AC175" s="3">
        <v>387.75</v>
      </c>
      <c r="AD175" s="3">
        <v>88.5</v>
      </c>
      <c r="AE175" s="3">
        <v>718.75</v>
      </c>
      <c r="AF175" s="3">
        <v>814.09997999999996</v>
      </c>
      <c r="AG175" s="3">
        <v>336.64999</v>
      </c>
      <c r="AH175" s="3">
        <v>341.34</v>
      </c>
      <c r="AI175" s="3">
        <v>61.45</v>
      </c>
      <c r="AJ175" s="3">
        <v>18.149999999999999</v>
      </c>
      <c r="AK175" s="3">
        <v>219.33</v>
      </c>
      <c r="AL175" s="3">
        <v>165.2</v>
      </c>
      <c r="AM175" s="3">
        <v>77.13</v>
      </c>
      <c r="AN175" s="3">
        <v>72.2</v>
      </c>
      <c r="AO175" s="3">
        <v>238.75</v>
      </c>
      <c r="AP175" s="3">
        <v>29.8</v>
      </c>
      <c r="AQ175" s="3">
        <v>96.3</v>
      </c>
      <c r="AR175" s="3">
        <v>69.25</v>
      </c>
      <c r="AS175" s="3">
        <v>555.29998999999998</v>
      </c>
      <c r="AT175" s="3">
        <v>654.84997999999996</v>
      </c>
      <c r="AU175" s="3">
        <v>239.89999</v>
      </c>
    </row>
    <row r="176" spans="1:47">
      <c r="A176" s="34">
        <v>39934</v>
      </c>
      <c r="B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</row>
    <row r="177" spans="1:47">
      <c r="A177" s="34">
        <v>39933</v>
      </c>
      <c r="B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</row>
    <row r="178" spans="1:47">
      <c r="A178" s="34">
        <v>39932</v>
      </c>
      <c r="B178" s="3">
        <v>144.46001000000001</v>
      </c>
      <c r="D178" s="3">
        <v>171.27</v>
      </c>
      <c r="E178" s="3">
        <v>86.54</v>
      </c>
      <c r="F178" s="3">
        <v>254.5</v>
      </c>
      <c r="G178" s="3">
        <v>220.07001</v>
      </c>
      <c r="H178" s="3">
        <v>127.86</v>
      </c>
      <c r="I178" s="3">
        <v>95.84</v>
      </c>
      <c r="J178" s="3">
        <v>43.27</v>
      </c>
      <c r="K178" s="3">
        <v>65.38</v>
      </c>
      <c r="L178" s="3"/>
      <c r="M178" s="3">
        <v>243.98</v>
      </c>
      <c r="N178" s="3">
        <v>320.16000000000003</v>
      </c>
      <c r="O178" s="3">
        <v>18.149999999999999</v>
      </c>
      <c r="P178" s="3">
        <v>188.89999</v>
      </c>
      <c r="Q178" s="3">
        <v>88.82</v>
      </c>
      <c r="R178" s="3">
        <v>1781.40002</v>
      </c>
      <c r="S178" s="3">
        <v>387.64999</v>
      </c>
      <c r="T178" s="3">
        <v>275.5</v>
      </c>
      <c r="U178" s="3">
        <v>256.45001000000002</v>
      </c>
      <c r="V178" s="3">
        <v>1806.25</v>
      </c>
      <c r="W178" s="3">
        <v>442.75</v>
      </c>
      <c r="X178" s="3">
        <v>240.75</v>
      </c>
      <c r="Y178" s="3">
        <v>1172.4499499999999</v>
      </c>
      <c r="Z178" s="3">
        <v>487</v>
      </c>
      <c r="AA178" s="3">
        <v>166</v>
      </c>
      <c r="AB178" s="3"/>
      <c r="AC178" s="3">
        <v>387.14999</v>
      </c>
      <c r="AD178" s="3">
        <v>89.3</v>
      </c>
      <c r="AE178" s="3">
        <v>721.09997999999996</v>
      </c>
      <c r="AF178" s="3">
        <v>754.63</v>
      </c>
      <c r="AG178" s="3">
        <v>308.10001</v>
      </c>
      <c r="AH178" s="3">
        <v>331.14001000000002</v>
      </c>
      <c r="AI178" s="3">
        <v>53.75</v>
      </c>
      <c r="AJ178" s="3">
        <v>17.64</v>
      </c>
      <c r="AK178" s="3">
        <v>198.50998999999999</v>
      </c>
      <c r="AL178" s="3">
        <v>141.69999999999999</v>
      </c>
      <c r="AM178" s="3">
        <v>64.930000000000007</v>
      </c>
      <c r="AN178" s="3">
        <v>66</v>
      </c>
      <c r="AO178" s="3">
        <v>224.35001</v>
      </c>
      <c r="AP178" s="3">
        <v>26.4</v>
      </c>
      <c r="AQ178" s="3">
        <v>92.15</v>
      </c>
      <c r="AR178" s="3">
        <v>72</v>
      </c>
      <c r="AS178" s="3">
        <v>548.5</v>
      </c>
      <c r="AT178" s="3">
        <v>654.34997999999996</v>
      </c>
      <c r="AU178" s="3">
        <v>234.75</v>
      </c>
    </row>
    <row r="179" spans="1:47">
      <c r="A179" s="34">
        <v>39931</v>
      </c>
      <c r="B179" s="3">
        <v>142.21001000000001</v>
      </c>
      <c r="D179" s="3">
        <v>163.52000000000001</v>
      </c>
      <c r="E179" s="3">
        <v>80.989999999999995</v>
      </c>
      <c r="F179" s="3">
        <v>250.14999</v>
      </c>
      <c r="G179" s="3">
        <v>214.37</v>
      </c>
      <c r="H179" s="3">
        <v>123.56</v>
      </c>
      <c r="I179" s="3">
        <v>87.84</v>
      </c>
      <c r="J179" s="3">
        <v>42.24</v>
      </c>
      <c r="K179" s="3">
        <v>61.62</v>
      </c>
      <c r="L179" s="3"/>
      <c r="M179" s="3">
        <v>236.85001</v>
      </c>
      <c r="N179" s="3">
        <v>312.57001000000002</v>
      </c>
      <c r="O179" s="3">
        <v>18.2</v>
      </c>
      <c r="P179" s="3">
        <v>187.55</v>
      </c>
      <c r="Q179" s="3">
        <v>87.56</v>
      </c>
      <c r="R179" s="3">
        <v>1788.09998</v>
      </c>
      <c r="S179" s="3">
        <v>383.10001</v>
      </c>
      <c r="T179" s="3">
        <v>268.35001</v>
      </c>
      <c r="U179" s="3">
        <v>247</v>
      </c>
      <c r="V179" s="3">
        <v>1737.15002</v>
      </c>
      <c r="W179" s="3">
        <v>447.64999</v>
      </c>
      <c r="X179" s="3">
        <v>239.05</v>
      </c>
      <c r="Y179" s="3">
        <v>1178.90002</v>
      </c>
      <c r="Z179" s="3">
        <v>477.85001</v>
      </c>
      <c r="AA179" s="3">
        <v>165.39999</v>
      </c>
      <c r="AB179" s="3"/>
      <c r="AC179" s="3">
        <v>386.25</v>
      </c>
      <c r="AD179" s="3">
        <v>90.35</v>
      </c>
      <c r="AE179" s="3">
        <v>719.5</v>
      </c>
      <c r="AF179" s="3">
        <v>715.38</v>
      </c>
      <c r="AG179" s="3">
        <v>294.10001</v>
      </c>
      <c r="AH179" s="3">
        <v>319.45999</v>
      </c>
      <c r="AI179" s="3">
        <v>53.4</v>
      </c>
      <c r="AJ179" s="3">
        <v>17.18</v>
      </c>
      <c r="AK179" s="3">
        <v>189.24001000000001</v>
      </c>
      <c r="AL179" s="3">
        <v>141.14999</v>
      </c>
      <c r="AM179" s="3">
        <v>63.03</v>
      </c>
      <c r="AN179" s="3">
        <v>61.75</v>
      </c>
      <c r="AO179" s="3">
        <v>217.85001</v>
      </c>
      <c r="AP179" s="3">
        <v>26.3</v>
      </c>
      <c r="AQ179" s="3">
        <v>91.2</v>
      </c>
      <c r="AR179" s="3">
        <v>72.05</v>
      </c>
      <c r="AS179" s="3">
        <v>534.59997999999996</v>
      </c>
      <c r="AT179" s="3">
        <v>644.04998999999998</v>
      </c>
      <c r="AU179" s="3">
        <v>225.3</v>
      </c>
    </row>
    <row r="180" spans="1:47">
      <c r="A180" s="34">
        <v>39930</v>
      </c>
      <c r="B180" s="3">
        <v>149.86000000000001</v>
      </c>
      <c r="D180" s="3">
        <v>159.30000000000001</v>
      </c>
      <c r="E180" s="3">
        <v>83.32</v>
      </c>
      <c r="F180" s="3">
        <v>256.89999</v>
      </c>
      <c r="G180" s="3">
        <v>223.08</v>
      </c>
      <c r="H180" s="3">
        <v>127.82</v>
      </c>
      <c r="I180" s="3">
        <v>93.51</v>
      </c>
      <c r="J180" s="3">
        <v>44.91</v>
      </c>
      <c r="K180" s="3">
        <v>62.75</v>
      </c>
      <c r="L180" s="3"/>
      <c r="M180" s="3">
        <v>238.14999</v>
      </c>
      <c r="N180" s="3">
        <v>308.29001</v>
      </c>
      <c r="O180" s="3">
        <v>18.75</v>
      </c>
      <c r="P180" s="3">
        <v>193.5</v>
      </c>
      <c r="Q180" s="3">
        <v>87.9</v>
      </c>
      <c r="R180" s="3">
        <v>1800.5500500000001</v>
      </c>
      <c r="S180" s="3">
        <v>377.95001000000002</v>
      </c>
      <c r="T180" s="3">
        <v>265.29998999999998</v>
      </c>
      <c r="U180" s="3">
        <v>248.45</v>
      </c>
      <c r="V180" s="3">
        <v>1785.5500500000001</v>
      </c>
      <c r="W180" s="3">
        <v>436.10001</v>
      </c>
      <c r="X180" s="3">
        <v>244</v>
      </c>
      <c r="Y180" s="3">
        <v>1167.09998</v>
      </c>
      <c r="Z180" s="3">
        <v>488.10001</v>
      </c>
      <c r="AA180" s="3">
        <v>167.64999</v>
      </c>
      <c r="AB180" s="3"/>
      <c r="AC180" s="3">
        <v>388.64999</v>
      </c>
      <c r="AD180" s="3">
        <v>97.1</v>
      </c>
      <c r="AE180" s="3">
        <v>716.79998999999998</v>
      </c>
      <c r="AF180" s="3">
        <v>717.95001000000002</v>
      </c>
      <c r="AG180" s="3">
        <v>305.85001</v>
      </c>
      <c r="AH180" s="3">
        <v>335.03</v>
      </c>
      <c r="AI180" s="3">
        <v>55.8</v>
      </c>
      <c r="AJ180" s="3">
        <v>18.54</v>
      </c>
      <c r="AK180" s="3">
        <v>195.57001</v>
      </c>
      <c r="AL180" s="3">
        <v>146.85001</v>
      </c>
      <c r="AM180" s="3">
        <v>63.8</v>
      </c>
      <c r="AN180" s="3">
        <v>63.5</v>
      </c>
      <c r="AO180" s="3">
        <v>216.95</v>
      </c>
      <c r="AP180" s="3">
        <v>28.25</v>
      </c>
      <c r="AQ180" s="3">
        <v>95.85</v>
      </c>
      <c r="AR180" s="3">
        <v>73.25</v>
      </c>
      <c r="AS180" s="3">
        <v>545.34997999999996</v>
      </c>
      <c r="AT180" s="3">
        <v>658.29998999999998</v>
      </c>
      <c r="AU180" s="3">
        <v>230.8</v>
      </c>
    </row>
    <row r="181" spans="1:47">
      <c r="A181" s="34">
        <v>39927</v>
      </c>
      <c r="B181" s="3">
        <v>150.53998999999999</v>
      </c>
      <c r="D181" s="3">
        <v>160.60001</v>
      </c>
      <c r="E181" s="3">
        <v>85.66</v>
      </c>
      <c r="F181" s="3">
        <v>258.25</v>
      </c>
      <c r="G181" s="3">
        <v>222.05</v>
      </c>
      <c r="H181" s="3">
        <v>131.12</v>
      </c>
      <c r="I181" s="3">
        <v>86.82</v>
      </c>
      <c r="J181" s="3">
        <v>45.12</v>
      </c>
      <c r="K181" s="3">
        <v>61.03</v>
      </c>
      <c r="L181" s="3"/>
      <c r="M181" s="3">
        <v>235.64999</v>
      </c>
      <c r="N181" s="3">
        <v>310.70001000000002</v>
      </c>
      <c r="O181" s="3">
        <v>18.3</v>
      </c>
      <c r="P181" s="3">
        <v>190.55</v>
      </c>
      <c r="Q181" s="3">
        <v>89.03</v>
      </c>
      <c r="R181" s="3">
        <v>1802.59998</v>
      </c>
      <c r="S181" s="3">
        <v>383.95001000000002</v>
      </c>
      <c r="T181" s="3">
        <v>266.04998999999998</v>
      </c>
      <c r="U181" s="3">
        <v>251.55</v>
      </c>
      <c r="V181" s="3">
        <v>1788.84998</v>
      </c>
      <c r="W181" s="3">
        <v>436.45001000000002</v>
      </c>
      <c r="X181" s="3">
        <v>240.3</v>
      </c>
      <c r="Y181" s="3">
        <v>1171.1999499999999</v>
      </c>
      <c r="Z181" s="3">
        <v>487.04998999999998</v>
      </c>
      <c r="AA181" s="3">
        <v>175.89999</v>
      </c>
      <c r="AB181" s="3"/>
      <c r="AC181" s="3">
        <v>388.54998999999998</v>
      </c>
      <c r="AD181" s="3">
        <v>102.6</v>
      </c>
      <c r="AE181" s="3">
        <v>714.90002000000004</v>
      </c>
      <c r="AF181" s="3">
        <v>724.29998999999998</v>
      </c>
      <c r="AG181" s="3">
        <v>308.14999</v>
      </c>
      <c r="AH181" s="3">
        <v>328.67998999999998</v>
      </c>
      <c r="AI181" s="3">
        <v>57.25</v>
      </c>
      <c r="AJ181" s="3">
        <v>18.39</v>
      </c>
      <c r="AK181" s="3">
        <v>187.35001</v>
      </c>
      <c r="AL181" s="3">
        <v>150.5</v>
      </c>
      <c r="AM181" s="3">
        <v>63.45</v>
      </c>
      <c r="AN181" s="3">
        <v>65.2</v>
      </c>
      <c r="AO181" s="3">
        <v>225.3</v>
      </c>
      <c r="AP181" s="3">
        <v>28.1</v>
      </c>
      <c r="AQ181" s="3">
        <v>96.85</v>
      </c>
      <c r="AR181" s="3">
        <v>73.599999999999994</v>
      </c>
      <c r="AS181" s="3">
        <v>550.84997999999996</v>
      </c>
      <c r="AT181" s="3">
        <v>678.79998999999998</v>
      </c>
      <c r="AU181" s="3">
        <v>238.3</v>
      </c>
    </row>
    <row r="182" spans="1:47">
      <c r="A182" s="34">
        <v>39926</v>
      </c>
      <c r="B182" s="3">
        <v>148.71001000000001</v>
      </c>
      <c r="D182" s="3">
        <v>155.52000000000001</v>
      </c>
      <c r="E182" s="3">
        <v>82.55</v>
      </c>
      <c r="F182" s="3">
        <v>254.14999</v>
      </c>
      <c r="G182" s="3">
        <v>218.5</v>
      </c>
      <c r="H182" s="3">
        <v>126.59</v>
      </c>
      <c r="I182" s="3">
        <v>84.88</v>
      </c>
      <c r="J182" s="3">
        <v>44.42</v>
      </c>
      <c r="K182" s="3">
        <v>59.59</v>
      </c>
      <c r="L182" s="3"/>
      <c r="M182" s="3">
        <v>222.13</v>
      </c>
      <c r="N182" s="3">
        <v>304.76999000000001</v>
      </c>
      <c r="O182" s="3">
        <v>18.399999999999999</v>
      </c>
      <c r="P182" s="3">
        <v>190</v>
      </c>
      <c r="Q182" s="3">
        <v>89.85</v>
      </c>
      <c r="R182" s="3">
        <v>1703.40002</v>
      </c>
      <c r="S182" s="3">
        <v>384.04998999999998</v>
      </c>
      <c r="T182" s="3">
        <v>266.54998999999998</v>
      </c>
      <c r="U182" s="3">
        <v>249.89999</v>
      </c>
      <c r="V182" s="3">
        <v>1763.6999499999999</v>
      </c>
      <c r="W182" s="3">
        <v>442.89999</v>
      </c>
      <c r="X182" s="3">
        <v>231.2</v>
      </c>
      <c r="Y182" s="3">
        <v>1175.1999499999999</v>
      </c>
      <c r="Z182" s="3">
        <v>494.60001</v>
      </c>
      <c r="AA182" s="3">
        <v>179.89999</v>
      </c>
      <c r="AB182" s="3"/>
      <c r="AC182" s="3">
        <v>390.79998999999998</v>
      </c>
      <c r="AD182" s="3">
        <v>101.5</v>
      </c>
      <c r="AE182" s="3">
        <v>714</v>
      </c>
      <c r="AF182" s="3">
        <v>725.21996999999999</v>
      </c>
      <c r="AG182" s="3">
        <v>305.79998999999998</v>
      </c>
      <c r="AH182" s="3">
        <v>324.02999999999997</v>
      </c>
      <c r="AI182" s="3">
        <v>56.7</v>
      </c>
      <c r="AJ182" s="3">
        <v>17.09</v>
      </c>
      <c r="AK182" s="3">
        <v>187.74001000000001</v>
      </c>
      <c r="AL182" s="3">
        <v>152.64999</v>
      </c>
      <c r="AM182" s="3">
        <v>64.069999999999993</v>
      </c>
      <c r="AN182" s="3">
        <v>66.3</v>
      </c>
      <c r="AO182" s="3">
        <v>228.7</v>
      </c>
      <c r="AP182" s="3">
        <v>26.95</v>
      </c>
      <c r="AQ182" s="3">
        <v>96.5</v>
      </c>
      <c r="AR182" s="3">
        <v>73</v>
      </c>
      <c r="AS182" s="3">
        <v>556.95001000000002</v>
      </c>
      <c r="AT182" s="3">
        <v>647.90002000000004</v>
      </c>
      <c r="AU182" s="3">
        <v>240.25</v>
      </c>
    </row>
    <row r="183" spans="1:47">
      <c r="A183" s="34">
        <v>39925</v>
      </c>
      <c r="B183" s="3">
        <v>145.57001</v>
      </c>
      <c r="D183" s="3">
        <v>157.60001</v>
      </c>
      <c r="E183" s="3">
        <v>82.15</v>
      </c>
      <c r="F183" s="3">
        <v>251.5</v>
      </c>
      <c r="G183" s="3">
        <v>217.87</v>
      </c>
      <c r="H183" s="3">
        <v>123.13</v>
      </c>
      <c r="I183" s="3">
        <v>80.010000000000005</v>
      </c>
      <c r="J183" s="3">
        <v>42.65</v>
      </c>
      <c r="K183" s="3">
        <v>57.45</v>
      </c>
      <c r="L183" s="3"/>
      <c r="M183" s="3">
        <v>212.13</v>
      </c>
      <c r="N183" s="3">
        <v>303.97000000000003</v>
      </c>
      <c r="O183" s="3">
        <v>18.399999999999999</v>
      </c>
      <c r="P183" s="3">
        <v>190.5</v>
      </c>
      <c r="Q183" s="3">
        <v>89.43</v>
      </c>
      <c r="R183" s="3">
        <v>1590.3000500000001</v>
      </c>
      <c r="S183" s="3">
        <v>384.20001000000002</v>
      </c>
      <c r="T183" s="3">
        <v>266.89999</v>
      </c>
      <c r="U183" s="3">
        <v>247.2</v>
      </c>
      <c r="V183" s="3">
        <v>1718</v>
      </c>
      <c r="W183" s="3">
        <v>439.10001</v>
      </c>
      <c r="X183" s="3">
        <v>227.14999</v>
      </c>
      <c r="Y183" s="3">
        <v>1173.5</v>
      </c>
      <c r="Z183" s="3">
        <v>500.25</v>
      </c>
      <c r="AA183" s="3">
        <v>177.75</v>
      </c>
      <c r="AB183" s="3"/>
      <c r="AC183" s="3">
        <v>393.64999</v>
      </c>
      <c r="AD183" s="3">
        <v>104.85</v>
      </c>
      <c r="AE183" s="3">
        <v>706.84997999999996</v>
      </c>
      <c r="AF183" s="3">
        <v>690.54998999999998</v>
      </c>
      <c r="AG183" s="3">
        <v>295.85001</v>
      </c>
      <c r="AH183" s="3">
        <v>316.02999999999997</v>
      </c>
      <c r="AI183" s="3">
        <v>54.65</v>
      </c>
      <c r="AJ183" s="3">
        <v>16.829999999999998</v>
      </c>
      <c r="AK183" s="3">
        <v>168.63</v>
      </c>
      <c r="AL183" s="3">
        <v>147.5</v>
      </c>
      <c r="AM183" s="3">
        <v>62.53</v>
      </c>
      <c r="AN183" s="3">
        <v>62.3</v>
      </c>
      <c r="AO183" s="3">
        <v>220.95</v>
      </c>
      <c r="AP183" s="3">
        <v>25.7</v>
      </c>
      <c r="AQ183" s="3">
        <v>96.7</v>
      </c>
      <c r="AR183" s="3">
        <v>71.8</v>
      </c>
      <c r="AS183" s="3">
        <v>554.04998999999998</v>
      </c>
      <c r="AT183" s="3">
        <v>646.70001000000002</v>
      </c>
      <c r="AU183" s="3">
        <v>240.60001</v>
      </c>
    </row>
    <row r="184" spans="1:47">
      <c r="A184" s="34">
        <v>39924</v>
      </c>
      <c r="B184" s="3">
        <v>153.11000000000001</v>
      </c>
      <c r="D184" s="3">
        <v>163.82001</v>
      </c>
      <c r="E184" s="3">
        <v>85.12</v>
      </c>
      <c r="F184" s="3">
        <v>249.25</v>
      </c>
      <c r="G184" s="3">
        <v>217.42</v>
      </c>
      <c r="H184" s="3">
        <v>125.38</v>
      </c>
      <c r="I184" s="3">
        <v>79.75</v>
      </c>
      <c r="J184" s="3">
        <v>43.64</v>
      </c>
      <c r="K184" s="3">
        <v>56.42</v>
      </c>
      <c r="L184" s="3"/>
      <c r="M184" s="3">
        <v>219.02</v>
      </c>
      <c r="N184" s="3">
        <v>311.33999999999997</v>
      </c>
      <c r="O184" s="3">
        <v>17.649999999999999</v>
      </c>
      <c r="P184" s="3">
        <v>188.64999</v>
      </c>
      <c r="Q184" s="3">
        <v>88.83</v>
      </c>
      <c r="R184" s="3">
        <v>1604.84998</v>
      </c>
      <c r="S184" s="3">
        <v>385.95001000000002</v>
      </c>
      <c r="T184" s="3">
        <v>268.75</v>
      </c>
      <c r="U184" s="3">
        <v>252.95</v>
      </c>
      <c r="V184" s="3">
        <v>1706.09998</v>
      </c>
      <c r="W184" s="3">
        <v>438.14999</v>
      </c>
      <c r="X184" s="3">
        <v>233.3</v>
      </c>
      <c r="Y184" s="3">
        <v>1164.75</v>
      </c>
      <c r="Z184" s="3">
        <v>526.79998999999998</v>
      </c>
      <c r="AA184" s="3">
        <v>182.14999</v>
      </c>
      <c r="AB184" s="3"/>
      <c r="AC184" s="3">
        <v>386.20001000000002</v>
      </c>
      <c r="AD184" s="3">
        <v>93.65</v>
      </c>
      <c r="AE184" s="3">
        <v>701.29998999999998</v>
      </c>
      <c r="AF184" s="3">
        <v>681.21996999999999</v>
      </c>
      <c r="AG184" s="3">
        <v>304.79998999999998</v>
      </c>
      <c r="AH184" s="3">
        <v>327.82001000000002</v>
      </c>
      <c r="AI184" s="3">
        <v>55.65</v>
      </c>
      <c r="AJ184" s="3">
        <v>17.13</v>
      </c>
      <c r="AK184" s="3">
        <v>164.7</v>
      </c>
      <c r="AL184" s="3">
        <v>148.85001</v>
      </c>
      <c r="AM184" s="3">
        <v>69.069999999999993</v>
      </c>
      <c r="AN184" s="3">
        <v>66.05</v>
      </c>
      <c r="AO184" s="3">
        <v>210.89999</v>
      </c>
      <c r="AP184" s="3">
        <v>28</v>
      </c>
      <c r="AQ184" s="3">
        <v>105.95</v>
      </c>
      <c r="AR184" s="3">
        <v>74.150000000000006</v>
      </c>
      <c r="AS184" s="3">
        <v>569.45001000000002</v>
      </c>
      <c r="AT184" s="3">
        <v>616.5</v>
      </c>
      <c r="AU184" s="3">
        <v>242.89999</v>
      </c>
    </row>
    <row r="185" spans="1:47">
      <c r="A185" s="34">
        <v>39923</v>
      </c>
      <c r="B185" s="3">
        <v>154</v>
      </c>
      <c r="D185" s="3">
        <v>162.32001</v>
      </c>
      <c r="E185" s="3">
        <v>82.94</v>
      </c>
      <c r="F185" s="3">
        <v>257.35001</v>
      </c>
      <c r="G185" s="3">
        <v>213.42</v>
      </c>
      <c r="H185" s="3">
        <v>129.46001000000001</v>
      </c>
      <c r="I185" s="3">
        <v>85.33</v>
      </c>
      <c r="J185" s="3">
        <v>43.76</v>
      </c>
      <c r="K185" s="3">
        <v>59.02</v>
      </c>
      <c r="L185" s="3"/>
      <c r="M185" s="3">
        <v>224.88</v>
      </c>
      <c r="N185" s="3">
        <v>319.07999000000001</v>
      </c>
      <c r="O185" s="3">
        <v>18.75</v>
      </c>
      <c r="P185" s="3">
        <v>184.7</v>
      </c>
      <c r="Q185" s="3">
        <v>92.9</v>
      </c>
      <c r="R185" s="3">
        <v>1594.25</v>
      </c>
      <c r="S185" s="3">
        <v>387.29998999999998</v>
      </c>
      <c r="T185" s="3">
        <v>267.75</v>
      </c>
      <c r="U185" s="3">
        <v>253.45</v>
      </c>
      <c r="V185" s="3">
        <v>1715.40002</v>
      </c>
      <c r="W185" s="3">
        <v>437.39999</v>
      </c>
      <c r="X185" s="3">
        <v>222.7</v>
      </c>
      <c r="Y185" s="3">
        <v>1134.5500500000001</v>
      </c>
      <c r="Z185" s="3">
        <v>547.79998999999998</v>
      </c>
      <c r="AA185" s="3">
        <v>183.39999</v>
      </c>
      <c r="AB185" s="3"/>
      <c r="AC185" s="3">
        <v>382.20001000000002</v>
      </c>
      <c r="AD185" s="3">
        <v>91.25</v>
      </c>
      <c r="AE185" s="3">
        <v>705.75</v>
      </c>
      <c r="AF185" s="3">
        <v>696.71996999999999</v>
      </c>
      <c r="AG185" s="3">
        <v>320.85001</v>
      </c>
      <c r="AH185" s="3">
        <v>330.03</v>
      </c>
      <c r="AI185" s="3">
        <v>53.6</v>
      </c>
      <c r="AJ185" s="3">
        <v>17.2</v>
      </c>
      <c r="AK185" s="3">
        <v>164.25</v>
      </c>
      <c r="AL185" s="3">
        <v>148.55000000000001</v>
      </c>
      <c r="AM185" s="3">
        <v>68.45</v>
      </c>
      <c r="AN185" s="3">
        <v>68.099999999999994</v>
      </c>
      <c r="AO185" s="3">
        <v>221.39999</v>
      </c>
      <c r="AP185" s="3">
        <v>27.4</v>
      </c>
      <c r="AQ185" s="3">
        <v>103.5</v>
      </c>
      <c r="AR185" s="3">
        <v>75.099999999999994</v>
      </c>
      <c r="AS185" s="3">
        <v>571.45001000000002</v>
      </c>
      <c r="AT185" s="3">
        <v>617.5</v>
      </c>
      <c r="AU185" s="3">
        <v>238</v>
      </c>
    </row>
    <row r="186" spans="1:47">
      <c r="A186" s="34">
        <v>39920</v>
      </c>
      <c r="B186" s="3">
        <v>149.57001</v>
      </c>
      <c r="D186" s="3">
        <v>163.60001</v>
      </c>
      <c r="E186" s="3">
        <v>84.81</v>
      </c>
      <c r="F186" s="3">
        <v>266.89999</v>
      </c>
      <c r="G186" s="3">
        <v>214.38</v>
      </c>
      <c r="H186" s="3">
        <v>130.47999999999999</v>
      </c>
      <c r="I186" s="3">
        <v>88.17</v>
      </c>
      <c r="J186" s="3">
        <v>42.64</v>
      </c>
      <c r="K186" s="3">
        <v>59.39</v>
      </c>
      <c r="L186" s="3"/>
      <c r="M186" s="3">
        <v>226.05</v>
      </c>
      <c r="N186" s="3">
        <v>307.26001000000002</v>
      </c>
      <c r="O186" s="3">
        <v>19.05</v>
      </c>
      <c r="P186" s="3">
        <v>188.45</v>
      </c>
      <c r="Q186" s="3">
        <v>91.78</v>
      </c>
      <c r="R186" s="3">
        <v>1634</v>
      </c>
      <c r="S186" s="3">
        <v>388.25</v>
      </c>
      <c r="T186" s="3">
        <v>267.14999</v>
      </c>
      <c r="U186" s="3">
        <v>254.89999</v>
      </c>
      <c r="V186" s="3">
        <v>1716.9499499999999</v>
      </c>
      <c r="W186" s="3">
        <v>434.29998999999998</v>
      </c>
      <c r="X186" s="3">
        <v>230</v>
      </c>
      <c r="Y186" s="3">
        <v>1117.5</v>
      </c>
      <c r="Z186" s="3">
        <v>511.85001</v>
      </c>
      <c r="AA186" s="3">
        <v>185.3</v>
      </c>
      <c r="AB186" s="3"/>
      <c r="AC186" s="3">
        <v>377.95001000000002</v>
      </c>
      <c r="AD186" s="3">
        <v>93.2</v>
      </c>
      <c r="AE186" s="3">
        <v>694.75</v>
      </c>
      <c r="AF186" s="3">
        <v>698.65002000000004</v>
      </c>
      <c r="AG186" s="3">
        <v>299.60001</v>
      </c>
      <c r="AH186" s="3">
        <v>331.26001000000002</v>
      </c>
      <c r="AI186" s="3">
        <v>55.1</v>
      </c>
      <c r="AJ186" s="3">
        <v>16.04</v>
      </c>
      <c r="AK186" s="3">
        <v>164.97</v>
      </c>
      <c r="AL186" s="3">
        <v>147.35001</v>
      </c>
      <c r="AM186" s="3">
        <v>64.5</v>
      </c>
      <c r="AN186" s="3">
        <v>60</v>
      </c>
      <c r="AO186" s="3">
        <v>223.39999</v>
      </c>
      <c r="AP186" s="3">
        <v>25.15</v>
      </c>
      <c r="AQ186" s="3">
        <v>100.3</v>
      </c>
      <c r="AR186" s="3">
        <v>74.7</v>
      </c>
      <c r="AS186" s="3">
        <v>548.09997999999996</v>
      </c>
      <c r="AT186" s="3">
        <v>609.04998999999998</v>
      </c>
      <c r="AU186" s="3">
        <v>239.10001</v>
      </c>
    </row>
    <row r="187" spans="1:47">
      <c r="A187" s="34">
        <v>39919</v>
      </c>
      <c r="B187" s="3">
        <v>143.11000000000001</v>
      </c>
      <c r="D187" s="3">
        <v>162.47999999999999</v>
      </c>
      <c r="E187" s="3">
        <v>84.23</v>
      </c>
      <c r="F187" s="3">
        <v>275.29998999999998</v>
      </c>
      <c r="G187" s="3">
        <v>213.22</v>
      </c>
      <c r="H187" s="3">
        <v>126.08</v>
      </c>
      <c r="I187" s="3">
        <v>85.51</v>
      </c>
      <c r="J187" s="3">
        <v>40.4</v>
      </c>
      <c r="K187" s="3">
        <v>57.69</v>
      </c>
      <c r="L187" s="3"/>
      <c r="M187" s="3">
        <v>227.25</v>
      </c>
      <c r="N187" s="3">
        <v>304.14001000000002</v>
      </c>
      <c r="O187" s="3">
        <v>18.75</v>
      </c>
      <c r="P187" s="3">
        <v>191.7</v>
      </c>
      <c r="Q187" s="3">
        <v>90.4</v>
      </c>
      <c r="R187" s="3">
        <v>1610.3000500000001</v>
      </c>
      <c r="S187" s="3">
        <v>384</v>
      </c>
      <c r="T187" s="3">
        <v>263.64999</v>
      </c>
      <c r="U187" s="3">
        <v>249.8</v>
      </c>
      <c r="V187" s="3">
        <v>1735</v>
      </c>
      <c r="W187" s="3">
        <v>424</v>
      </c>
      <c r="X187" s="3">
        <v>239.14999</v>
      </c>
      <c r="Y187" s="3">
        <v>1099.1999499999999</v>
      </c>
      <c r="Z187" s="3">
        <v>496.79998999999998</v>
      </c>
      <c r="AA187" s="3">
        <v>187.45</v>
      </c>
      <c r="AB187" s="3"/>
      <c r="AC187" s="3">
        <v>373.45001000000002</v>
      </c>
      <c r="AD187" s="3">
        <v>95</v>
      </c>
      <c r="AE187" s="3">
        <v>689.15002000000004</v>
      </c>
      <c r="AF187" s="3">
        <v>672.59997999999996</v>
      </c>
      <c r="AG187" s="3">
        <v>301.39999</v>
      </c>
      <c r="AH187" s="3">
        <v>325.33999999999997</v>
      </c>
      <c r="AI187" s="3">
        <v>57.9</v>
      </c>
      <c r="AJ187" s="3">
        <v>17.12</v>
      </c>
      <c r="AK187" s="3">
        <v>166.56</v>
      </c>
      <c r="AL187" s="3">
        <v>151.69999999999999</v>
      </c>
      <c r="AM187" s="3">
        <v>61.08</v>
      </c>
      <c r="AN187" s="3">
        <v>55.2</v>
      </c>
      <c r="AO187" s="3">
        <v>219.89999</v>
      </c>
      <c r="AP187" s="3">
        <v>24.35</v>
      </c>
      <c r="AQ187" s="3">
        <v>100.55</v>
      </c>
      <c r="AR187" s="3">
        <v>74.45</v>
      </c>
      <c r="AS187" s="3">
        <v>554.59997999999996</v>
      </c>
      <c r="AT187" s="3">
        <v>616.84997999999996</v>
      </c>
      <c r="AU187" s="3">
        <v>239.14999</v>
      </c>
    </row>
    <row r="188" spans="1:47">
      <c r="A188" s="34">
        <v>39918</v>
      </c>
      <c r="B188" s="3">
        <v>142.13999999999999</v>
      </c>
      <c r="D188" s="3">
        <v>163.57001</v>
      </c>
      <c r="E188" s="3">
        <v>86.78</v>
      </c>
      <c r="F188" s="3">
        <v>282</v>
      </c>
      <c r="G188" s="3">
        <v>216.55</v>
      </c>
      <c r="H188" s="3">
        <v>129.47999999999999</v>
      </c>
      <c r="I188" s="3">
        <v>88.58</v>
      </c>
      <c r="J188" s="3">
        <v>41.62</v>
      </c>
      <c r="K188" s="3">
        <v>56.31</v>
      </c>
      <c r="L188" s="3"/>
      <c r="M188" s="3">
        <v>236.63</v>
      </c>
      <c r="N188" s="3">
        <v>303.92000999999999</v>
      </c>
      <c r="O188" s="3">
        <v>20.2</v>
      </c>
      <c r="P188" s="3">
        <v>185.14999</v>
      </c>
      <c r="Q188" s="3">
        <v>87.53</v>
      </c>
      <c r="R188" s="3">
        <v>1621.0500500000001</v>
      </c>
      <c r="S188" s="3">
        <v>368.5</v>
      </c>
      <c r="T188" s="3">
        <v>252.55</v>
      </c>
      <c r="U188" s="3">
        <v>254.3</v>
      </c>
      <c r="V188" s="3">
        <v>1830.0500500000001</v>
      </c>
      <c r="W188" s="3">
        <v>425.29998999999998</v>
      </c>
      <c r="X188" s="3">
        <v>241</v>
      </c>
      <c r="Y188" s="3">
        <v>1103.5500500000001</v>
      </c>
      <c r="Z188" s="3">
        <v>511.25</v>
      </c>
      <c r="AA188" s="3">
        <v>200.2</v>
      </c>
      <c r="AB188" s="3"/>
      <c r="AC188" s="3">
        <v>374.14999</v>
      </c>
      <c r="AD188" s="3">
        <v>92.95</v>
      </c>
      <c r="AE188" s="3">
        <v>698.15002000000004</v>
      </c>
      <c r="AF188" s="3">
        <v>685.29998999999998</v>
      </c>
      <c r="AG188" s="3">
        <v>303.89999</v>
      </c>
      <c r="AH188" s="3">
        <v>333.42000999999999</v>
      </c>
      <c r="AI188" s="3">
        <v>62.4</v>
      </c>
      <c r="AJ188" s="3">
        <v>18.57</v>
      </c>
      <c r="AK188" s="3">
        <v>161.37</v>
      </c>
      <c r="AL188" s="3">
        <v>162.89999</v>
      </c>
      <c r="AM188" s="3">
        <v>65.88</v>
      </c>
      <c r="AN188" s="3">
        <v>62.25</v>
      </c>
      <c r="AO188" s="3">
        <v>221.14999</v>
      </c>
      <c r="AP188" s="3">
        <v>26.6</v>
      </c>
      <c r="AQ188" s="3">
        <v>117.5</v>
      </c>
      <c r="AR188" s="3">
        <v>75.849999999999994</v>
      </c>
      <c r="AS188" s="3">
        <v>583.04998999999998</v>
      </c>
      <c r="AT188" s="3">
        <v>615.79998999999998</v>
      </c>
      <c r="AU188" s="3">
        <v>235.45</v>
      </c>
    </row>
    <row r="189" spans="1:47">
      <c r="A189" s="34">
        <v>39917</v>
      </c>
      <c r="B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</row>
    <row r="190" spans="1:47">
      <c r="A190" s="34">
        <v>39916</v>
      </c>
      <c r="B190" s="3">
        <v>142.03998999999999</v>
      </c>
      <c r="D190" s="3">
        <v>166.38</v>
      </c>
      <c r="E190" s="3">
        <v>87.3</v>
      </c>
      <c r="F190" s="3">
        <v>272.70001000000002</v>
      </c>
      <c r="G190" s="3">
        <v>219.67</v>
      </c>
      <c r="H190" s="3">
        <v>121.79</v>
      </c>
      <c r="I190" s="3">
        <v>83.32</v>
      </c>
      <c r="J190" s="3">
        <v>39.97</v>
      </c>
      <c r="K190" s="3">
        <v>54.01</v>
      </c>
      <c r="L190" s="3"/>
      <c r="M190" s="3">
        <v>224.5</v>
      </c>
      <c r="N190" s="3">
        <v>295.06</v>
      </c>
      <c r="O190" s="3">
        <v>18.2</v>
      </c>
      <c r="P190" s="3">
        <v>187</v>
      </c>
      <c r="Q190" s="3">
        <v>82.07</v>
      </c>
      <c r="R190" s="3">
        <v>1566.0500500000001</v>
      </c>
      <c r="S190" s="3">
        <v>369.79998999999998</v>
      </c>
      <c r="T190" s="3">
        <v>253.45</v>
      </c>
      <c r="U190" s="3">
        <v>257.64999</v>
      </c>
      <c r="V190" s="3">
        <v>1773.5500500000001</v>
      </c>
      <c r="W190" s="3">
        <v>428.20001000000002</v>
      </c>
      <c r="X190" s="3">
        <v>227.10001</v>
      </c>
      <c r="Y190" s="3">
        <v>1117.0500500000001</v>
      </c>
      <c r="Z190" s="3">
        <v>494.60001</v>
      </c>
      <c r="AA190" s="3">
        <v>188.10001</v>
      </c>
      <c r="AB190" s="3"/>
      <c r="AC190" s="3">
        <v>369.95001000000002</v>
      </c>
      <c r="AD190" s="3">
        <v>84.3</v>
      </c>
      <c r="AE190" s="3">
        <v>686.04998999999998</v>
      </c>
      <c r="AF190" s="3">
        <v>704.65002000000004</v>
      </c>
      <c r="AG190" s="3">
        <v>282.79998999999998</v>
      </c>
      <c r="AH190" s="3">
        <v>305.14999</v>
      </c>
      <c r="AI190" s="3">
        <v>59.45</v>
      </c>
      <c r="AJ190" s="3">
        <v>17.61</v>
      </c>
      <c r="AK190" s="3">
        <v>161.25</v>
      </c>
      <c r="AL190" s="3">
        <v>147</v>
      </c>
      <c r="AM190" s="3">
        <v>64.05</v>
      </c>
      <c r="AN190" s="3">
        <v>60.85</v>
      </c>
      <c r="AO190" s="3">
        <v>216.8</v>
      </c>
      <c r="AP190" s="3">
        <v>25.65</v>
      </c>
      <c r="AQ190" s="3">
        <v>115.05</v>
      </c>
      <c r="AR190" s="3">
        <v>74.95</v>
      </c>
      <c r="AS190" s="3">
        <v>571</v>
      </c>
      <c r="AT190" s="3">
        <v>591.20001000000002</v>
      </c>
      <c r="AU190" s="3">
        <v>230</v>
      </c>
    </row>
    <row r="191" spans="1:47">
      <c r="A191" s="34">
        <v>39913</v>
      </c>
      <c r="B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</row>
    <row r="192" spans="1:47">
      <c r="A192" s="34">
        <v>39912</v>
      </c>
      <c r="B192" s="3">
        <v>142.82001</v>
      </c>
      <c r="D192" s="3">
        <v>169.64999</v>
      </c>
      <c r="E192" s="3">
        <v>85.42</v>
      </c>
      <c r="F192" s="3">
        <v>273.35001</v>
      </c>
      <c r="G192" s="3">
        <v>208.88</v>
      </c>
      <c r="H192" s="3">
        <v>114.03</v>
      </c>
      <c r="I192" s="3">
        <v>79.56</v>
      </c>
      <c r="J192" s="3">
        <v>38</v>
      </c>
      <c r="K192" s="3">
        <v>51.53</v>
      </c>
      <c r="L192" s="3"/>
      <c r="M192" s="3">
        <v>218.2</v>
      </c>
      <c r="N192" s="3">
        <v>289.38</v>
      </c>
      <c r="O192" s="3">
        <v>17.45</v>
      </c>
      <c r="P192" s="3">
        <v>187.14999</v>
      </c>
      <c r="Q192" s="3">
        <v>78.75</v>
      </c>
      <c r="R192" s="3">
        <v>1595.09998</v>
      </c>
      <c r="S192" s="3">
        <v>384.29998999999998</v>
      </c>
      <c r="T192" s="3">
        <v>262.25</v>
      </c>
      <c r="U192" s="3">
        <v>268.20001000000002</v>
      </c>
      <c r="V192" s="3">
        <v>1735.75</v>
      </c>
      <c r="W192" s="3">
        <v>427.70001000000002</v>
      </c>
      <c r="X192" s="3">
        <v>227.2</v>
      </c>
      <c r="Y192" s="3">
        <v>1094.25</v>
      </c>
      <c r="Z192" s="3">
        <v>459.64999</v>
      </c>
      <c r="AA192" s="3">
        <v>189.3</v>
      </c>
      <c r="AB192" s="3"/>
      <c r="AC192" s="3">
        <v>369.75</v>
      </c>
      <c r="AD192" s="3">
        <v>80.7</v>
      </c>
      <c r="AE192" s="3">
        <v>621.54998999999998</v>
      </c>
      <c r="AF192" s="3">
        <v>713.5</v>
      </c>
      <c r="AG192" s="3">
        <v>286.64999</v>
      </c>
      <c r="AH192" s="3">
        <v>299.73000999999999</v>
      </c>
      <c r="AI192" s="3">
        <v>58.95</v>
      </c>
      <c r="AJ192" s="3">
        <v>17.14</v>
      </c>
      <c r="AK192" s="3">
        <v>164.67</v>
      </c>
      <c r="AL192" s="3">
        <v>146.5</v>
      </c>
      <c r="AM192" s="3">
        <v>61.1</v>
      </c>
      <c r="AN192" s="3">
        <v>56.65</v>
      </c>
      <c r="AO192" s="3">
        <v>211.7</v>
      </c>
      <c r="AP192" s="3">
        <v>23.85</v>
      </c>
      <c r="AQ192" s="3">
        <v>112.35</v>
      </c>
      <c r="AR192" s="3">
        <v>73.150000000000006</v>
      </c>
      <c r="AS192" s="3">
        <v>577.5</v>
      </c>
      <c r="AT192" s="3">
        <v>586.54998999999998</v>
      </c>
      <c r="AU192" s="3">
        <v>233</v>
      </c>
    </row>
    <row r="193" spans="1:47">
      <c r="A193" s="34">
        <v>39911</v>
      </c>
      <c r="B193" s="3">
        <v>134.46001000000001</v>
      </c>
      <c r="D193" s="3">
        <v>169.64999</v>
      </c>
      <c r="E193" s="3">
        <v>84.77</v>
      </c>
      <c r="F193" s="3">
        <v>273.54998999999998</v>
      </c>
      <c r="G193" s="3">
        <v>209.35001</v>
      </c>
      <c r="H193" s="3">
        <v>112.38</v>
      </c>
      <c r="I193" s="3">
        <v>75.28</v>
      </c>
      <c r="J193" s="3">
        <v>38.1</v>
      </c>
      <c r="K193" s="3">
        <v>49</v>
      </c>
      <c r="L193" s="3"/>
      <c r="M193" s="3">
        <v>224.10001</v>
      </c>
      <c r="N193" s="3">
        <v>294.5</v>
      </c>
      <c r="O193" s="3">
        <v>17.5</v>
      </c>
      <c r="P193" s="3">
        <v>189.85001</v>
      </c>
      <c r="Q193" s="3">
        <v>78.12</v>
      </c>
      <c r="R193" s="3">
        <v>1563.5</v>
      </c>
      <c r="S193" s="3">
        <v>384.64999</v>
      </c>
      <c r="T193" s="3">
        <v>262.25</v>
      </c>
      <c r="U193" s="3">
        <v>275.14999</v>
      </c>
      <c r="V193" s="3">
        <v>1725.15002</v>
      </c>
      <c r="W193" s="3">
        <v>420.64999</v>
      </c>
      <c r="X193" s="3">
        <v>232.35001</v>
      </c>
      <c r="Y193" s="3">
        <v>1080.34998</v>
      </c>
      <c r="Z193" s="3">
        <v>451.95001000000002</v>
      </c>
      <c r="AA193" s="3">
        <v>187.64999</v>
      </c>
      <c r="AB193" s="3"/>
      <c r="AC193" s="3">
        <v>368.04998999999998</v>
      </c>
      <c r="AD193" s="3">
        <v>78.05</v>
      </c>
      <c r="AE193" s="3">
        <v>599.09997999999996</v>
      </c>
      <c r="AF193" s="3">
        <v>712.58001999999999</v>
      </c>
      <c r="AG193" s="3">
        <v>282.20001000000002</v>
      </c>
      <c r="AH193" s="3">
        <v>303.39999</v>
      </c>
      <c r="AI193" s="3">
        <v>58.2</v>
      </c>
      <c r="AJ193" s="3">
        <v>15.87</v>
      </c>
      <c r="AK193" s="3">
        <v>169.41</v>
      </c>
      <c r="AL193" s="3">
        <v>132.80000000000001</v>
      </c>
      <c r="AM193" s="3">
        <v>62.15</v>
      </c>
      <c r="AN193" s="3">
        <v>55.55</v>
      </c>
      <c r="AO193" s="3">
        <v>202.05</v>
      </c>
      <c r="AP193" s="3">
        <v>24.15</v>
      </c>
      <c r="AQ193" s="3">
        <v>106.8</v>
      </c>
      <c r="AR193" s="3">
        <v>71.45</v>
      </c>
      <c r="AS193" s="3">
        <v>564.29998999999998</v>
      </c>
      <c r="AT193" s="3">
        <v>591.70001000000002</v>
      </c>
      <c r="AU193" s="3">
        <v>241.3</v>
      </c>
    </row>
    <row r="194" spans="1:47">
      <c r="A194" s="34">
        <v>39910</v>
      </c>
      <c r="B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</row>
    <row r="195" spans="1:47">
      <c r="A195" s="34">
        <v>39909</v>
      </c>
      <c r="B195" s="3">
        <v>130.36000000000001</v>
      </c>
      <c r="D195" s="3">
        <v>167.64999</v>
      </c>
      <c r="E195" s="3">
        <v>82.86</v>
      </c>
      <c r="F195" s="3">
        <v>277.35001</v>
      </c>
      <c r="G195" s="3">
        <v>212.83</v>
      </c>
      <c r="H195" s="3">
        <v>112.47</v>
      </c>
      <c r="I195" s="3">
        <v>74.959999999999994</v>
      </c>
      <c r="J195" s="3">
        <v>37.479999999999997</v>
      </c>
      <c r="K195" s="3">
        <v>48.02</v>
      </c>
      <c r="L195" s="3"/>
      <c r="M195" s="3">
        <v>229.85001</v>
      </c>
      <c r="N195" s="3">
        <v>295.79998999999998</v>
      </c>
      <c r="O195" s="3">
        <v>15.8</v>
      </c>
      <c r="P195" s="3">
        <v>179.8</v>
      </c>
      <c r="Q195" s="3">
        <v>78.349999999999994</v>
      </c>
      <c r="R195" s="3">
        <v>1567.4499499999999</v>
      </c>
      <c r="S195" s="3">
        <v>374.39999</v>
      </c>
      <c r="T195" s="3">
        <v>259.79998999999998</v>
      </c>
      <c r="U195" s="3">
        <v>256.35001</v>
      </c>
      <c r="V195" s="3">
        <v>1671.59998</v>
      </c>
      <c r="W195" s="3">
        <v>406.35001</v>
      </c>
      <c r="X195" s="3">
        <v>221.3</v>
      </c>
      <c r="Y195" s="3">
        <v>1085.0500500000001</v>
      </c>
      <c r="Z195" s="3">
        <v>446.29998999999998</v>
      </c>
      <c r="AA195" s="3">
        <v>182.7</v>
      </c>
      <c r="AB195" s="3"/>
      <c r="AC195" s="3">
        <v>365.95001000000002</v>
      </c>
      <c r="AD195" s="3">
        <v>77.349999999999994</v>
      </c>
      <c r="AE195" s="3">
        <v>597.75</v>
      </c>
      <c r="AF195" s="3">
        <v>707.03003000000001</v>
      </c>
      <c r="AG195" s="3">
        <v>269.70001000000002</v>
      </c>
      <c r="AH195" s="3">
        <v>306.23998999999998</v>
      </c>
      <c r="AI195" s="3">
        <v>60.15</v>
      </c>
      <c r="AJ195" s="3">
        <v>14.63</v>
      </c>
      <c r="AK195" s="3">
        <v>161.69999999999999</v>
      </c>
      <c r="AL195" s="3">
        <v>129.85001</v>
      </c>
      <c r="AM195" s="3">
        <v>55.92</v>
      </c>
      <c r="AN195" s="3">
        <v>53.75</v>
      </c>
      <c r="AO195" s="3">
        <v>204.60001</v>
      </c>
      <c r="AP195" s="3">
        <v>22.45</v>
      </c>
      <c r="AQ195" s="3">
        <v>103.95</v>
      </c>
      <c r="AR195" s="3">
        <v>70.150000000000006</v>
      </c>
      <c r="AS195" s="3">
        <v>545.04998999999998</v>
      </c>
      <c r="AT195" s="3">
        <v>582.29998999999998</v>
      </c>
      <c r="AU195" s="3">
        <v>227.39999</v>
      </c>
    </row>
    <row r="196" spans="1:47">
      <c r="A196" s="34">
        <v>39906</v>
      </c>
      <c r="B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</row>
    <row r="197" spans="1:47">
      <c r="A197" s="34">
        <v>39905</v>
      </c>
      <c r="B197" s="3">
        <v>133.53998999999999</v>
      </c>
      <c r="D197" s="3">
        <v>171.2</v>
      </c>
      <c r="E197" s="3">
        <v>81.739999999999995</v>
      </c>
      <c r="F197" s="3">
        <v>272</v>
      </c>
      <c r="G197" s="3">
        <v>207.31</v>
      </c>
      <c r="H197" s="3">
        <v>114.71</v>
      </c>
      <c r="I197" s="3">
        <v>72.14</v>
      </c>
      <c r="J197" s="3">
        <v>36.729999999999997</v>
      </c>
      <c r="K197" s="3">
        <v>48.89</v>
      </c>
      <c r="L197" s="3"/>
      <c r="M197" s="3">
        <v>210.27</v>
      </c>
      <c r="N197" s="3">
        <v>285.45999</v>
      </c>
      <c r="O197" s="3">
        <v>14.75</v>
      </c>
      <c r="P197" s="3">
        <v>185.3</v>
      </c>
      <c r="Q197" s="3">
        <v>79.959999999999994</v>
      </c>
      <c r="R197" s="3">
        <v>1602.34998</v>
      </c>
      <c r="S197" s="3">
        <v>372.89999</v>
      </c>
      <c r="T197" s="3">
        <v>270.64999</v>
      </c>
      <c r="U197" s="3">
        <v>259.70001000000002</v>
      </c>
      <c r="V197" s="3">
        <v>1661.34998</v>
      </c>
      <c r="W197" s="3">
        <v>405.14999</v>
      </c>
      <c r="X197" s="3">
        <v>225.2</v>
      </c>
      <c r="Y197" s="3">
        <v>1083.75</v>
      </c>
      <c r="Z197" s="3">
        <v>439.5</v>
      </c>
      <c r="AA197" s="3">
        <v>186.5</v>
      </c>
      <c r="AB197" s="3"/>
      <c r="AC197" s="3">
        <v>365.20001000000002</v>
      </c>
      <c r="AD197" s="3">
        <v>76.650000000000006</v>
      </c>
      <c r="AE197" s="3">
        <v>587.75</v>
      </c>
      <c r="AF197" s="3">
        <v>709.70001000000002</v>
      </c>
      <c r="AG197" s="3">
        <v>272</v>
      </c>
      <c r="AH197" s="3">
        <v>307.19</v>
      </c>
      <c r="AI197" s="3">
        <v>56.5</v>
      </c>
      <c r="AJ197" s="3">
        <v>14.45</v>
      </c>
      <c r="AK197" s="3">
        <v>162.06</v>
      </c>
      <c r="AL197" s="3">
        <v>128.75</v>
      </c>
      <c r="AM197" s="3">
        <v>53.47</v>
      </c>
      <c r="AN197" s="3">
        <v>49.1</v>
      </c>
      <c r="AO197" s="3">
        <v>210.10001</v>
      </c>
      <c r="AP197" s="3">
        <v>22.55</v>
      </c>
      <c r="AQ197" s="3">
        <v>102.45</v>
      </c>
      <c r="AR197" s="3">
        <v>71.05</v>
      </c>
      <c r="AS197" s="3">
        <v>527.25</v>
      </c>
      <c r="AT197" s="3">
        <v>602.20001000000002</v>
      </c>
      <c r="AU197" s="3">
        <v>231</v>
      </c>
    </row>
    <row r="198" spans="1:47">
      <c r="A198" s="34">
        <v>39904</v>
      </c>
      <c r="B198" s="3">
        <v>130.13999999999999</v>
      </c>
      <c r="D198" s="3">
        <v>163.44999999999999</v>
      </c>
      <c r="E198" s="3">
        <v>76.59</v>
      </c>
      <c r="F198" s="3">
        <v>271.64999</v>
      </c>
      <c r="G198" s="3">
        <v>200</v>
      </c>
      <c r="H198" s="3">
        <v>107.74</v>
      </c>
      <c r="I198" s="3">
        <v>69.87</v>
      </c>
      <c r="J198" s="3">
        <v>36.19</v>
      </c>
      <c r="K198" s="3">
        <v>46.5</v>
      </c>
      <c r="L198" s="3"/>
      <c r="M198" s="3">
        <v>197.48</v>
      </c>
      <c r="N198" s="3">
        <v>279.97000000000003</v>
      </c>
      <c r="O198" s="3">
        <v>14.95</v>
      </c>
      <c r="P198" s="3">
        <v>184.35001</v>
      </c>
      <c r="Q198" s="3">
        <v>78.599999999999994</v>
      </c>
      <c r="R198" s="3">
        <v>1548.34998</v>
      </c>
      <c r="S198" s="3">
        <v>364.79998999999998</v>
      </c>
      <c r="T198" s="3">
        <v>263.75</v>
      </c>
      <c r="U198" s="3">
        <v>249.2</v>
      </c>
      <c r="V198" s="3">
        <v>1581.25</v>
      </c>
      <c r="W198" s="3">
        <v>392.04998999999998</v>
      </c>
      <c r="X198" s="3">
        <v>218.85001</v>
      </c>
      <c r="Y198" s="3">
        <v>1086.59998</v>
      </c>
      <c r="Z198" s="3">
        <v>425.79998999999998</v>
      </c>
      <c r="AA198" s="3">
        <v>178.5</v>
      </c>
      <c r="AB198" s="3"/>
      <c r="AC198" s="3">
        <v>365.25</v>
      </c>
      <c r="AD198" s="3">
        <v>75.650000000000006</v>
      </c>
      <c r="AE198" s="3">
        <v>582.54998999999998</v>
      </c>
      <c r="AF198" s="3">
        <v>686.88</v>
      </c>
      <c r="AG198" s="3">
        <v>257.75</v>
      </c>
      <c r="AH198" s="3">
        <v>294.02999999999997</v>
      </c>
      <c r="AI198" s="3">
        <v>52.85</v>
      </c>
      <c r="AJ198" s="3">
        <v>14.12</v>
      </c>
      <c r="AK198" s="3">
        <v>151.44</v>
      </c>
      <c r="AL198" s="3">
        <v>124.4</v>
      </c>
      <c r="AM198" s="3">
        <v>50.38</v>
      </c>
      <c r="AN198" s="3">
        <v>47.55</v>
      </c>
      <c r="AO198" s="3">
        <v>203.3</v>
      </c>
      <c r="AP198" s="3">
        <v>21.85</v>
      </c>
      <c r="AQ198" s="3">
        <v>90.4</v>
      </c>
      <c r="AR198" s="3">
        <v>69.75</v>
      </c>
      <c r="AS198" s="3">
        <v>520.15002000000004</v>
      </c>
      <c r="AT198" s="3">
        <v>586.84997999999996</v>
      </c>
      <c r="AU198" s="3">
        <v>236.45</v>
      </c>
    </row>
    <row r="199" spans="1:47">
      <c r="A199" s="34">
        <v>39903</v>
      </c>
      <c r="B199" s="3">
        <v>132.13999999999999</v>
      </c>
      <c r="D199" s="3">
        <v>163.92999</v>
      </c>
      <c r="E199" s="3">
        <v>74.17</v>
      </c>
      <c r="F199" s="3">
        <v>276</v>
      </c>
      <c r="G199" s="3">
        <v>194.67999</v>
      </c>
      <c r="H199" s="3">
        <v>106.71</v>
      </c>
      <c r="I199" s="3">
        <v>66.56</v>
      </c>
      <c r="J199" s="3">
        <v>36.119999999999997</v>
      </c>
      <c r="K199" s="3">
        <v>46.87</v>
      </c>
      <c r="L199" s="3"/>
      <c r="M199" s="3">
        <v>191.82001</v>
      </c>
      <c r="N199" s="3">
        <v>280.01001000000002</v>
      </c>
      <c r="O199" s="3">
        <v>14.85</v>
      </c>
      <c r="P199" s="3">
        <v>184.85001</v>
      </c>
      <c r="Q199" s="3">
        <v>78.63</v>
      </c>
      <c r="R199" s="3">
        <v>1582.15002</v>
      </c>
      <c r="S199" s="3">
        <v>376.04998999999998</v>
      </c>
      <c r="T199" s="3">
        <v>269.25</v>
      </c>
      <c r="U199" s="3">
        <v>245.60001</v>
      </c>
      <c r="V199" s="3">
        <v>1524.75</v>
      </c>
      <c r="W199" s="3">
        <v>387.79998999999998</v>
      </c>
      <c r="X199" s="3">
        <v>220.05</v>
      </c>
      <c r="Y199" s="3">
        <v>1092.4499499999999</v>
      </c>
      <c r="Z199" s="3">
        <v>426.70001000000002</v>
      </c>
      <c r="AA199" s="3">
        <v>165.7</v>
      </c>
      <c r="AB199" s="3"/>
      <c r="AC199" s="3">
        <v>362.10001</v>
      </c>
      <c r="AD199" s="3">
        <v>85.35</v>
      </c>
      <c r="AE199" s="3">
        <v>584.15002000000004</v>
      </c>
      <c r="AF199" s="3">
        <v>661.95001000000002</v>
      </c>
      <c r="AG199" s="3">
        <v>268.10001</v>
      </c>
      <c r="AH199" s="3">
        <v>302.10998999999998</v>
      </c>
      <c r="AI199" s="3">
        <v>52.05</v>
      </c>
      <c r="AJ199" s="3">
        <v>14.05</v>
      </c>
      <c r="AK199" s="3">
        <v>147.53998999999999</v>
      </c>
      <c r="AL199" s="3">
        <v>117.6</v>
      </c>
      <c r="AM199" s="3">
        <v>51.03</v>
      </c>
      <c r="AN199" s="3">
        <v>45.05</v>
      </c>
      <c r="AO199" s="3">
        <v>203.25</v>
      </c>
      <c r="AP199" s="3">
        <v>20.25</v>
      </c>
      <c r="AQ199" s="3">
        <v>83.3</v>
      </c>
      <c r="AR199" s="3">
        <v>69</v>
      </c>
      <c r="AS199" s="3">
        <v>518.34997999999996</v>
      </c>
      <c r="AT199" s="3">
        <v>574.40002000000004</v>
      </c>
      <c r="AU199" s="3">
        <v>237.5</v>
      </c>
    </row>
    <row r="200" spans="1:47">
      <c r="A200" s="34">
        <v>39902</v>
      </c>
      <c r="B200" s="3">
        <v>129.25</v>
      </c>
      <c r="D200" s="3">
        <v>160.57001</v>
      </c>
      <c r="E200" s="3">
        <v>73.75</v>
      </c>
      <c r="F200" s="3">
        <v>270.10001</v>
      </c>
      <c r="G200" s="3">
        <v>189.10001</v>
      </c>
      <c r="H200" s="3">
        <v>102.24</v>
      </c>
      <c r="I200" s="3">
        <v>67.62</v>
      </c>
      <c r="J200" s="3">
        <v>34.619999999999997</v>
      </c>
      <c r="K200" s="3">
        <v>46.11</v>
      </c>
      <c r="L200" s="3"/>
      <c r="M200" s="3">
        <v>184.75</v>
      </c>
      <c r="N200" s="3">
        <v>277.48998999999998</v>
      </c>
      <c r="O200" s="3">
        <v>14.55</v>
      </c>
      <c r="P200" s="3">
        <v>178.85001</v>
      </c>
      <c r="Q200" s="3">
        <v>79.55</v>
      </c>
      <c r="R200" s="3">
        <v>1535</v>
      </c>
      <c r="S200" s="3">
        <v>369.20001000000002</v>
      </c>
      <c r="T200" s="3">
        <v>263.89999</v>
      </c>
      <c r="U200" s="3">
        <v>233.3</v>
      </c>
      <c r="V200" s="3">
        <v>1516.4499499999999</v>
      </c>
      <c r="W200" s="3">
        <v>386.35001</v>
      </c>
      <c r="X200" s="3">
        <v>217.39999</v>
      </c>
      <c r="Y200" s="3">
        <v>1075</v>
      </c>
      <c r="Z200" s="3">
        <v>407.14999</v>
      </c>
      <c r="AA200" s="3">
        <v>158.75</v>
      </c>
      <c r="AB200" s="3"/>
      <c r="AC200" s="3">
        <v>368.04998999999998</v>
      </c>
      <c r="AD200" s="3">
        <v>79.599999999999994</v>
      </c>
      <c r="AE200" s="3">
        <v>582.5</v>
      </c>
      <c r="AF200" s="3">
        <v>650.65002000000004</v>
      </c>
      <c r="AG200" s="3">
        <v>245.5</v>
      </c>
      <c r="AH200" s="3">
        <v>294.5</v>
      </c>
      <c r="AI200" s="3">
        <v>50.15</v>
      </c>
      <c r="AJ200" s="3">
        <v>14</v>
      </c>
      <c r="AK200" s="3">
        <v>144.63</v>
      </c>
      <c r="AL200" s="3">
        <v>115.2</v>
      </c>
      <c r="AM200" s="3">
        <v>49.88</v>
      </c>
      <c r="AN200" s="3">
        <v>44.75</v>
      </c>
      <c r="AO200" s="3">
        <v>191.2</v>
      </c>
      <c r="AP200" s="3">
        <v>20</v>
      </c>
      <c r="AQ200" s="3">
        <v>78.75</v>
      </c>
      <c r="AR200" s="3">
        <v>69.5</v>
      </c>
      <c r="AS200" s="3">
        <v>519.75</v>
      </c>
      <c r="AT200" s="3">
        <v>566.20001000000002</v>
      </c>
      <c r="AU200" s="3">
        <v>239.75</v>
      </c>
    </row>
    <row r="201" spans="1:47">
      <c r="A201" s="34">
        <v>39899</v>
      </c>
      <c r="B201" s="3">
        <v>128.75</v>
      </c>
      <c r="D201" s="3">
        <v>160.07001</v>
      </c>
      <c r="E201" s="3">
        <v>75.62</v>
      </c>
      <c r="F201" s="3">
        <v>273.75</v>
      </c>
      <c r="G201" s="3">
        <v>200.28998999999999</v>
      </c>
      <c r="H201" s="3">
        <v>112.43</v>
      </c>
      <c r="I201" s="3">
        <v>77.040000000000006</v>
      </c>
      <c r="J201" s="3">
        <v>35.07</v>
      </c>
      <c r="K201" s="3">
        <v>49.53</v>
      </c>
      <c r="L201" s="3"/>
      <c r="M201" s="3">
        <v>192.8</v>
      </c>
      <c r="N201" s="3">
        <v>267.63</v>
      </c>
      <c r="O201" s="3">
        <v>15.2</v>
      </c>
      <c r="P201" s="3">
        <v>186.3</v>
      </c>
      <c r="Q201" s="3">
        <v>77.72</v>
      </c>
      <c r="R201" s="3">
        <v>1602.9499499999999</v>
      </c>
      <c r="S201" s="3">
        <v>364.14999</v>
      </c>
      <c r="T201" s="3">
        <v>259.79998999999998</v>
      </c>
      <c r="U201" s="3">
        <v>240.95</v>
      </c>
      <c r="V201" s="3">
        <v>1548.75</v>
      </c>
      <c r="W201" s="3">
        <v>397.70001000000002</v>
      </c>
      <c r="X201" s="3">
        <v>219.39999</v>
      </c>
      <c r="Y201" s="3">
        <v>1065.90002</v>
      </c>
      <c r="Z201" s="3">
        <v>419.85001</v>
      </c>
      <c r="AA201" s="3">
        <v>164.39999</v>
      </c>
      <c r="AB201" s="3"/>
      <c r="AC201" s="3">
        <v>359.5</v>
      </c>
      <c r="AD201" s="3">
        <v>86.25</v>
      </c>
      <c r="AE201" s="3">
        <v>559.54998999999998</v>
      </c>
      <c r="AF201" s="3">
        <v>672.45001000000002</v>
      </c>
      <c r="AG201" s="3">
        <v>251</v>
      </c>
      <c r="AH201" s="3">
        <v>309.95999</v>
      </c>
      <c r="AI201" s="3">
        <v>55.1</v>
      </c>
      <c r="AJ201" s="3">
        <v>13.96</v>
      </c>
      <c r="AK201" s="3">
        <v>151.83000000000001</v>
      </c>
      <c r="AL201" s="3">
        <v>116.6</v>
      </c>
      <c r="AM201" s="3">
        <v>52.45</v>
      </c>
      <c r="AN201" s="3">
        <v>48.05</v>
      </c>
      <c r="AO201" s="3">
        <v>200.2</v>
      </c>
      <c r="AP201" s="3">
        <v>21.2</v>
      </c>
      <c r="AQ201" s="3">
        <v>82.45</v>
      </c>
      <c r="AR201" s="3">
        <v>72</v>
      </c>
      <c r="AS201" s="3">
        <v>538.34997999999996</v>
      </c>
      <c r="AT201" s="3">
        <v>581.15002000000004</v>
      </c>
      <c r="AU201" s="3">
        <v>240</v>
      </c>
    </row>
    <row r="202" spans="1:47">
      <c r="A202" s="34">
        <v>39898</v>
      </c>
      <c r="B202" s="3">
        <v>128.32001</v>
      </c>
      <c r="D202" s="3">
        <v>161.22999999999999</v>
      </c>
      <c r="E202" s="3">
        <v>75.39</v>
      </c>
      <c r="F202" s="3">
        <v>266.35001</v>
      </c>
      <c r="G202" s="3">
        <v>198.67999</v>
      </c>
      <c r="H202" s="3">
        <v>109.55</v>
      </c>
      <c r="I202" s="3">
        <v>75.010000000000005</v>
      </c>
      <c r="J202" s="3">
        <v>34.299999999999997</v>
      </c>
      <c r="K202" s="3">
        <v>47.06</v>
      </c>
      <c r="L202" s="3"/>
      <c r="M202" s="3">
        <v>192.8</v>
      </c>
      <c r="N202" s="3">
        <v>265.57001000000002</v>
      </c>
      <c r="O202" s="3">
        <v>14.15</v>
      </c>
      <c r="P202" s="3">
        <v>185.10001</v>
      </c>
      <c r="Q202" s="3">
        <v>77.010000000000005</v>
      </c>
      <c r="R202" s="3">
        <v>1601.15002</v>
      </c>
      <c r="S202" s="3">
        <v>359.29998999999998</v>
      </c>
      <c r="T202" s="3">
        <v>257.20001000000002</v>
      </c>
      <c r="U202" s="3">
        <v>236</v>
      </c>
      <c r="V202" s="3">
        <v>1565.5</v>
      </c>
      <c r="W202" s="3">
        <v>397.60001</v>
      </c>
      <c r="X202" s="3">
        <v>208.5</v>
      </c>
      <c r="Y202" s="3">
        <v>1066.15002</v>
      </c>
      <c r="Z202" s="3">
        <v>410.79998999999998</v>
      </c>
      <c r="AA202" s="3">
        <v>157.10001</v>
      </c>
      <c r="AB202" s="3"/>
      <c r="AC202" s="3">
        <v>355.79998999999998</v>
      </c>
      <c r="AD202" s="3">
        <v>84.8</v>
      </c>
      <c r="AE202" s="3">
        <v>552.34997999999996</v>
      </c>
      <c r="AF202" s="3">
        <v>689.58001999999999</v>
      </c>
      <c r="AG202" s="3">
        <v>251.8</v>
      </c>
      <c r="AH202" s="3">
        <v>313.17998999999998</v>
      </c>
      <c r="AI202" s="3">
        <v>52.45</v>
      </c>
      <c r="AJ202" s="3">
        <v>13.6</v>
      </c>
      <c r="AK202" s="3">
        <v>153.30000000000001</v>
      </c>
      <c r="AL202" s="3">
        <v>119.2</v>
      </c>
      <c r="AM202" s="3">
        <v>50.67</v>
      </c>
      <c r="AN202" s="3">
        <v>46.7</v>
      </c>
      <c r="AO202" s="3">
        <v>204.35001</v>
      </c>
      <c r="AP202" s="3">
        <v>20.55</v>
      </c>
      <c r="AQ202" s="3">
        <v>74.099999999999994</v>
      </c>
      <c r="AR202" s="3">
        <v>68.3</v>
      </c>
      <c r="AS202" s="3">
        <v>532.59997999999996</v>
      </c>
      <c r="AT202" s="3">
        <v>562.09997999999996</v>
      </c>
      <c r="AU202" s="3">
        <v>239.75</v>
      </c>
    </row>
    <row r="203" spans="1:47">
      <c r="A203" s="34">
        <v>39897</v>
      </c>
      <c r="B203" s="3">
        <v>120.21</v>
      </c>
      <c r="D203" s="3">
        <v>159.32001</v>
      </c>
      <c r="E203" s="3">
        <v>71.37</v>
      </c>
      <c r="F203" s="3">
        <v>263.54998999999998</v>
      </c>
      <c r="G203" s="3">
        <v>194.42999</v>
      </c>
      <c r="H203" s="3">
        <v>104.99</v>
      </c>
      <c r="I203" s="3">
        <v>73.11</v>
      </c>
      <c r="J203" s="3">
        <v>33.65</v>
      </c>
      <c r="K203" s="3">
        <v>45.09</v>
      </c>
      <c r="L203" s="3"/>
      <c r="M203" s="3">
        <v>189.32001</v>
      </c>
      <c r="N203" s="3">
        <v>256.52999999999997</v>
      </c>
      <c r="O203" s="3">
        <v>14.25</v>
      </c>
      <c r="P203" s="3">
        <v>177.75</v>
      </c>
      <c r="Q203" s="3">
        <v>75.849999999999994</v>
      </c>
      <c r="R203" s="3">
        <v>1549.25</v>
      </c>
      <c r="S203" s="3">
        <v>350.70001000000002</v>
      </c>
      <c r="T203" s="3">
        <v>251.35001</v>
      </c>
      <c r="U203" s="3">
        <v>233.8</v>
      </c>
      <c r="V203" s="3">
        <v>1532.1999499999999</v>
      </c>
      <c r="W203" s="3">
        <v>392.20001000000002</v>
      </c>
      <c r="X203" s="3">
        <v>203.55</v>
      </c>
      <c r="Y203" s="3">
        <v>1054.09998</v>
      </c>
      <c r="Z203" s="3">
        <v>393.14999</v>
      </c>
      <c r="AA203" s="3">
        <v>163</v>
      </c>
      <c r="AB203" s="3"/>
      <c r="AC203" s="3">
        <v>330.70001000000002</v>
      </c>
      <c r="AD203" s="3">
        <v>85.5</v>
      </c>
      <c r="AE203" s="3">
        <v>547.5</v>
      </c>
      <c r="AF203" s="3">
        <v>669.46996999999999</v>
      </c>
      <c r="AG203" s="3">
        <v>239.55</v>
      </c>
      <c r="AH203" s="3">
        <v>296.41000000000003</v>
      </c>
      <c r="AI203" s="3">
        <v>49.85</v>
      </c>
      <c r="AJ203" s="3">
        <v>13.08</v>
      </c>
      <c r="AK203" s="3">
        <v>145.53</v>
      </c>
      <c r="AL203" s="3">
        <v>115.85</v>
      </c>
      <c r="AM203" s="3">
        <v>51.92</v>
      </c>
      <c r="AN203" s="3">
        <v>46.55</v>
      </c>
      <c r="AO203" s="3">
        <v>189.8</v>
      </c>
      <c r="AP203" s="3">
        <v>21.15</v>
      </c>
      <c r="AQ203" s="3">
        <v>77</v>
      </c>
      <c r="AR203" s="3">
        <v>68.95</v>
      </c>
      <c r="AS203" s="3">
        <v>524</v>
      </c>
      <c r="AT203" s="3">
        <v>563.04998999999998</v>
      </c>
      <c r="AU203" s="3">
        <v>234.64999</v>
      </c>
    </row>
    <row r="204" spans="1:47">
      <c r="A204" s="34">
        <v>39896</v>
      </c>
      <c r="B204" s="3">
        <v>121.43</v>
      </c>
      <c r="D204" s="3">
        <v>157.27000000000001</v>
      </c>
      <c r="E204" s="3">
        <v>66.88</v>
      </c>
      <c r="F204" s="3">
        <v>264.25</v>
      </c>
      <c r="G204" s="3">
        <v>188.34</v>
      </c>
      <c r="H204" s="3">
        <v>103.22</v>
      </c>
      <c r="I204" s="3">
        <v>71.09</v>
      </c>
      <c r="J204" s="3">
        <v>33.64</v>
      </c>
      <c r="K204" s="3">
        <v>45.5</v>
      </c>
      <c r="L204" s="3"/>
      <c r="M204" s="3">
        <v>187.35001</v>
      </c>
      <c r="N204" s="3">
        <v>267.51999000000001</v>
      </c>
      <c r="O204" s="3">
        <v>15</v>
      </c>
      <c r="P204" s="3">
        <v>174.95</v>
      </c>
      <c r="Q204" s="3">
        <v>76.040000000000006</v>
      </c>
      <c r="R204" s="3">
        <v>1523.5</v>
      </c>
      <c r="S204" s="3">
        <v>349.95001000000002</v>
      </c>
      <c r="T204" s="3">
        <v>252.2</v>
      </c>
      <c r="U204" s="3">
        <v>226.14999</v>
      </c>
      <c r="V204" s="3">
        <v>1452.4499499999999</v>
      </c>
      <c r="W204" s="3">
        <v>391.39999</v>
      </c>
      <c r="X204" s="3">
        <v>203.3</v>
      </c>
      <c r="Y204" s="3">
        <v>1045.75</v>
      </c>
      <c r="Z204" s="3">
        <v>375.89999</v>
      </c>
      <c r="AA204" s="3">
        <v>164.10001</v>
      </c>
      <c r="AB204" s="3"/>
      <c r="AC204" s="3">
        <v>275.60001</v>
      </c>
      <c r="AD204" s="3">
        <v>85.4</v>
      </c>
      <c r="AE204" s="3">
        <v>544.15002000000004</v>
      </c>
      <c r="AF204" s="3">
        <v>660.38</v>
      </c>
      <c r="AG204" s="3">
        <v>237.85001</v>
      </c>
      <c r="AH204" s="3">
        <v>288.73998999999998</v>
      </c>
      <c r="AI204" s="3">
        <v>50.05</v>
      </c>
      <c r="AJ204" s="3">
        <v>13.01</v>
      </c>
      <c r="AK204" s="3">
        <v>146.00998999999999</v>
      </c>
      <c r="AL204" s="3">
        <v>115.15</v>
      </c>
      <c r="AM204" s="3">
        <v>52.25</v>
      </c>
      <c r="AN204" s="3">
        <v>45.6</v>
      </c>
      <c r="AO204" s="3">
        <v>189.3</v>
      </c>
      <c r="AP204" s="3">
        <v>19.75</v>
      </c>
      <c r="AQ204" s="3">
        <v>76.45</v>
      </c>
      <c r="AR204" s="3">
        <v>68</v>
      </c>
      <c r="AS204" s="3">
        <v>513.5</v>
      </c>
      <c r="AT204" s="3">
        <v>549.20001000000002</v>
      </c>
      <c r="AU204" s="3">
        <v>239.25</v>
      </c>
    </row>
    <row r="205" spans="1:47">
      <c r="A205" s="34">
        <v>39895</v>
      </c>
      <c r="B205" s="3">
        <v>122.14</v>
      </c>
      <c r="D205" s="3">
        <v>157.10001</v>
      </c>
      <c r="E205" s="3">
        <v>67.36</v>
      </c>
      <c r="F205" s="3">
        <v>262.70001000000002</v>
      </c>
      <c r="G205" s="3">
        <v>177</v>
      </c>
      <c r="H205" s="3">
        <v>102.35</v>
      </c>
      <c r="I205" s="3">
        <v>69.36</v>
      </c>
      <c r="J205" s="3">
        <v>33.770000000000003</v>
      </c>
      <c r="K205" s="3">
        <v>44.78</v>
      </c>
      <c r="L205" s="3"/>
      <c r="M205" s="3">
        <v>184.42999</v>
      </c>
      <c r="N205" s="3">
        <v>270.76001000000002</v>
      </c>
      <c r="O205" s="3">
        <v>14.95</v>
      </c>
      <c r="P205" s="3">
        <v>174.39999</v>
      </c>
      <c r="Q205" s="3">
        <v>74.989999999999995</v>
      </c>
      <c r="R205" s="3">
        <v>1526</v>
      </c>
      <c r="S205" s="3">
        <v>340.04998999999998</v>
      </c>
      <c r="T205" s="3">
        <v>238.75</v>
      </c>
      <c r="U205" s="3">
        <v>234.39999</v>
      </c>
      <c r="V205" s="3">
        <v>1438.4499499999999</v>
      </c>
      <c r="W205" s="3">
        <v>385.35001</v>
      </c>
      <c r="X205" s="3">
        <v>201.7</v>
      </c>
      <c r="Y205" s="3">
        <v>1039.5500500000001</v>
      </c>
      <c r="Z205" s="3">
        <v>373.04998999999998</v>
      </c>
      <c r="AA205" s="3">
        <v>161.14999</v>
      </c>
      <c r="AB205" s="3"/>
      <c r="AC205" s="3">
        <v>290.45001000000002</v>
      </c>
      <c r="AD205" s="3">
        <v>80</v>
      </c>
      <c r="AE205" s="3">
        <v>540.75</v>
      </c>
      <c r="AF205" s="3">
        <v>665.65002000000004</v>
      </c>
      <c r="AG205" s="3">
        <v>224</v>
      </c>
      <c r="AH205" s="3">
        <v>282.06</v>
      </c>
      <c r="AI205" s="3">
        <v>52.05</v>
      </c>
      <c r="AJ205" s="3">
        <v>13.13</v>
      </c>
      <c r="AK205" s="3">
        <v>143.58000000000001</v>
      </c>
      <c r="AL205" s="3">
        <v>112.9</v>
      </c>
      <c r="AM205" s="3">
        <v>51.97</v>
      </c>
      <c r="AN205" s="3">
        <v>46.2</v>
      </c>
      <c r="AO205" s="3">
        <v>191.2</v>
      </c>
      <c r="AP205" s="3">
        <v>20.2</v>
      </c>
      <c r="AQ205" s="3">
        <v>77.2</v>
      </c>
      <c r="AR205" s="3">
        <v>65.45</v>
      </c>
      <c r="AS205" s="3">
        <v>501.89999</v>
      </c>
      <c r="AT205" s="3">
        <v>558.5</v>
      </c>
      <c r="AU205" s="3">
        <v>238.60001</v>
      </c>
    </row>
    <row r="206" spans="1:47">
      <c r="A206" s="34">
        <v>39892</v>
      </c>
      <c r="B206" s="3">
        <v>118.64</v>
      </c>
      <c r="D206" s="3">
        <v>152.30000000000001</v>
      </c>
      <c r="E206" s="3">
        <v>64.44</v>
      </c>
      <c r="F206" s="3">
        <v>255.64999</v>
      </c>
      <c r="G206" s="3">
        <v>167.86</v>
      </c>
      <c r="H206" s="3">
        <v>95.47</v>
      </c>
      <c r="I206" s="3">
        <v>64.61</v>
      </c>
      <c r="J206" s="3">
        <v>33.159999999999997</v>
      </c>
      <c r="K206" s="3">
        <v>40.78</v>
      </c>
      <c r="L206" s="3"/>
      <c r="M206" s="3">
        <v>177.75</v>
      </c>
      <c r="N206" s="3">
        <v>271.01999000000001</v>
      </c>
      <c r="O206" s="3">
        <v>14.5</v>
      </c>
      <c r="P206" s="3">
        <v>169.2</v>
      </c>
      <c r="Q206" s="3">
        <v>74.5</v>
      </c>
      <c r="R206" s="3">
        <v>1464.59998</v>
      </c>
      <c r="S206" s="3">
        <v>332.95001000000002</v>
      </c>
      <c r="T206" s="3">
        <v>238.10001</v>
      </c>
      <c r="U206" s="3">
        <v>220.75</v>
      </c>
      <c r="V206" s="3">
        <v>1339.1999499999999</v>
      </c>
      <c r="W206" s="3">
        <v>384.70001000000002</v>
      </c>
      <c r="X206" s="3">
        <v>197.64999</v>
      </c>
      <c r="Y206" s="3">
        <v>1071.8000500000001</v>
      </c>
      <c r="Z206" s="3">
        <v>369.85001</v>
      </c>
      <c r="AA206" s="3">
        <v>145.39999</v>
      </c>
      <c r="AB206" s="3"/>
      <c r="AC206" s="3">
        <v>287.64999</v>
      </c>
      <c r="AD206" s="3">
        <v>77.5</v>
      </c>
      <c r="AE206" s="3">
        <v>519</v>
      </c>
      <c r="AF206" s="3">
        <v>648.09997999999996</v>
      </c>
      <c r="AG206" s="3">
        <v>219.55</v>
      </c>
      <c r="AH206" s="3">
        <v>275.60998999999998</v>
      </c>
      <c r="AI206" s="3">
        <v>47.65</v>
      </c>
      <c r="AJ206" s="3">
        <v>12.03</v>
      </c>
      <c r="AK206" s="3">
        <v>138.63</v>
      </c>
      <c r="AL206" s="3">
        <v>114.9</v>
      </c>
      <c r="AM206" s="3">
        <v>52.13</v>
      </c>
      <c r="AN206" s="3">
        <v>46.9</v>
      </c>
      <c r="AO206" s="3">
        <v>188.10001</v>
      </c>
      <c r="AP206" s="3">
        <v>19.649999999999999</v>
      </c>
      <c r="AQ206" s="3">
        <v>74.150000000000006</v>
      </c>
      <c r="AR206" s="3">
        <v>64.25</v>
      </c>
      <c r="AS206" s="3">
        <v>461.70001000000002</v>
      </c>
      <c r="AT206" s="3">
        <v>543.59997999999996</v>
      </c>
      <c r="AU206" s="3">
        <v>233.3</v>
      </c>
    </row>
    <row r="207" spans="1:47">
      <c r="A207" s="34">
        <v>39891</v>
      </c>
      <c r="B207" s="3">
        <v>118.93</v>
      </c>
      <c r="D207" s="3">
        <v>152.57001</v>
      </c>
      <c r="E207" s="3">
        <v>63.93</v>
      </c>
      <c r="F207" s="3">
        <v>255</v>
      </c>
      <c r="G207" s="3">
        <v>166.48</v>
      </c>
      <c r="H207" s="3">
        <v>96.87</v>
      </c>
      <c r="I207" s="3">
        <v>67.58</v>
      </c>
      <c r="J207" s="3">
        <v>33.770000000000003</v>
      </c>
      <c r="K207" s="3">
        <v>41.71</v>
      </c>
      <c r="L207" s="3"/>
      <c r="M207" s="3">
        <v>176.3</v>
      </c>
      <c r="N207" s="3">
        <v>260.35998999999998</v>
      </c>
      <c r="O207" s="3">
        <v>14.35</v>
      </c>
      <c r="P207" s="3">
        <v>169.75</v>
      </c>
      <c r="Q207" s="3">
        <v>74.67</v>
      </c>
      <c r="R207" s="3">
        <v>1461.25</v>
      </c>
      <c r="S207" s="3">
        <v>339.10001</v>
      </c>
      <c r="T207" s="3">
        <v>248.45</v>
      </c>
      <c r="U207" s="3">
        <v>220.25</v>
      </c>
      <c r="V207" s="3">
        <v>1345.6999499999999</v>
      </c>
      <c r="W207" s="3">
        <v>387.20001000000002</v>
      </c>
      <c r="X207" s="3">
        <v>197</v>
      </c>
      <c r="Y207" s="3">
        <v>1104.1999499999999</v>
      </c>
      <c r="Z207" s="3">
        <v>371.39999</v>
      </c>
      <c r="AA207" s="3">
        <v>146.44999999999999</v>
      </c>
      <c r="AB207" s="3"/>
      <c r="AC207" s="3">
        <v>286.5</v>
      </c>
      <c r="AD207" s="3">
        <v>77.849999999999994</v>
      </c>
      <c r="AE207" s="3">
        <v>522.09997999999996</v>
      </c>
      <c r="AF207" s="3">
        <v>648.59997999999996</v>
      </c>
      <c r="AG207" s="3">
        <v>224.8</v>
      </c>
      <c r="AH207" s="3">
        <v>282.32999000000001</v>
      </c>
      <c r="AI207" s="3">
        <v>45.1</v>
      </c>
      <c r="AJ207" s="3">
        <v>12.09</v>
      </c>
      <c r="AK207" s="3">
        <v>139.56</v>
      </c>
      <c r="AL207" s="3">
        <v>115.95</v>
      </c>
      <c r="AM207" s="3">
        <v>52.28</v>
      </c>
      <c r="AN207" s="3">
        <v>47</v>
      </c>
      <c r="AO207" s="3">
        <v>193.64999</v>
      </c>
      <c r="AP207" s="3">
        <v>20.399999999999999</v>
      </c>
      <c r="AQ207" s="3">
        <v>75.95</v>
      </c>
      <c r="AR207" s="3">
        <v>64.599999999999994</v>
      </c>
      <c r="AS207" s="3">
        <v>448</v>
      </c>
      <c r="AT207" s="3">
        <v>544.95001000000002</v>
      </c>
      <c r="AU207" s="3">
        <v>230.3</v>
      </c>
    </row>
    <row r="208" spans="1:47">
      <c r="A208" s="34">
        <v>39890</v>
      </c>
      <c r="B208" s="3">
        <v>116.43</v>
      </c>
      <c r="D208" s="3">
        <v>152.69999999999999</v>
      </c>
      <c r="E208" s="3">
        <v>63.49</v>
      </c>
      <c r="F208" s="3">
        <v>248.10001</v>
      </c>
      <c r="G208" s="3">
        <v>168.60001</v>
      </c>
      <c r="H208" s="3">
        <v>96.03</v>
      </c>
      <c r="I208" s="3">
        <v>66.930000000000007</v>
      </c>
      <c r="J208" s="3">
        <v>33.5</v>
      </c>
      <c r="K208" s="3">
        <v>41.56</v>
      </c>
      <c r="L208" s="3"/>
      <c r="M208" s="3">
        <v>181.8</v>
      </c>
      <c r="N208" s="3">
        <v>268.29998999999998</v>
      </c>
      <c r="O208" s="3">
        <v>14.75</v>
      </c>
      <c r="P208" s="3">
        <v>169.60001</v>
      </c>
      <c r="Q208" s="3">
        <v>75.510000000000005</v>
      </c>
      <c r="R208" s="3">
        <v>1470.1999499999999</v>
      </c>
      <c r="S208" s="3">
        <v>340.75</v>
      </c>
      <c r="T208" s="3">
        <v>248.45</v>
      </c>
      <c r="U208" s="3">
        <v>221.95</v>
      </c>
      <c r="V208" s="3">
        <v>1331.40002</v>
      </c>
      <c r="W208" s="3">
        <v>387.54998999999998</v>
      </c>
      <c r="X208" s="3">
        <v>199.7</v>
      </c>
      <c r="Y208" s="3">
        <v>1093.8000500000001</v>
      </c>
      <c r="Z208" s="3">
        <v>367.35001</v>
      </c>
      <c r="AA208" s="3">
        <v>145.64999</v>
      </c>
      <c r="AB208" s="3"/>
      <c r="AC208" s="3">
        <v>280</v>
      </c>
      <c r="AD208" s="3">
        <v>80.25</v>
      </c>
      <c r="AE208" s="3">
        <v>525.84997999999996</v>
      </c>
      <c r="AF208" s="3">
        <v>639.03003000000001</v>
      </c>
      <c r="AG208" s="3">
        <v>223</v>
      </c>
      <c r="AH208" s="3">
        <v>291.85001</v>
      </c>
      <c r="AI208" s="3">
        <v>45.1</v>
      </c>
      <c r="AJ208" s="3">
        <v>11.29</v>
      </c>
      <c r="AK208" s="3">
        <v>138.33000000000001</v>
      </c>
      <c r="AL208" s="3">
        <v>112.95</v>
      </c>
      <c r="AM208" s="3">
        <v>51.38</v>
      </c>
      <c r="AN208" s="3">
        <v>44.05</v>
      </c>
      <c r="AO208" s="3">
        <v>189.55</v>
      </c>
      <c r="AP208" s="3">
        <v>17.600000000000001</v>
      </c>
      <c r="AQ208" s="3">
        <v>71.849999999999994</v>
      </c>
      <c r="AR208" s="3">
        <v>65.2</v>
      </c>
      <c r="AS208" s="3">
        <v>441.29998999999998</v>
      </c>
      <c r="AT208" s="3">
        <v>548.5</v>
      </c>
      <c r="AU208" s="3">
        <v>232.3</v>
      </c>
    </row>
    <row r="209" spans="1:47">
      <c r="A209" s="34">
        <v>39889</v>
      </c>
      <c r="B209" s="3">
        <v>114.07</v>
      </c>
      <c r="D209" s="3">
        <v>152.52000000000001</v>
      </c>
      <c r="E209" s="3">
        <v>65.400000000000006</v>
      </c>
      <c r="F209" s="3">
        <v>246</v>
      </c>
      <c r="G209" s="3">
        <v>165.63</v>
      </c>
      <c r="H209" s="3">
        <v>95</v>
      </c>
      <c r="I209" s="3">
        <v>64.680000000000007</v>
      </c>
      <c r="J209" s="3">
        <v>32.79</v>
      </c>
      <c r="K209" s="3">
        <v>39.74</v>
      </c>
      <c r="L209" s="3"/>
      <c r="M209" s="3">
        <v>187.5</v>
      </c>
      <c r="N209" s="3">
        <v>258.92998999999998</v>
      </c>
      <c r="O209" s="3">
        <v>14.85</v>
      </c>
      <c r="P209" s="3">
        <v>173.39999</v>
      </c>
      <c r="Q209" s="3">
        <v>74.150000000000006</v>
      </c>
      <c r="R209" s="3">
        <v>1460.9499499999999</v>
      </c>
      <c r="S209" s="3">
        <v>354.60001</v>
      </c>
      <c r="T209" s="3">
        <v>259.95001000000002</v>
      </c>
      <c r="U209" s="3">
        <v>215.55</v>
      </c>
      <c r="V209" s="3">
        <v>1300.1999499999999</v>
      </c>
      <c r="W209" s="3">
        <v>406.14999</v>
      </c>
      <c r="X209" s="3">
        <v>200.60001</v>
      </c>
      <c r="Y209" s="3">
        <v>1154.90002</v>
      </c>
      <c r="Z209" s="3">
        <v>364.79998999999998</v>
      </c>
      <c r="AA209" s="3">
        <v>144.60001</v>
      </c>
      <c r="AB209" s="3"/>
      <c r="AC209" s="3">
        <v>262.75</v>
      </c>
      <c r="AD209" s="3">
        <v>75.2</v>
      </c>
      <c r="AE209" s="3">
        <v>507.54998999999998</v>
      </c>
      <c r="AF209" s="3">
        <v>632.75</v>
      </c>
      <c r="AG209" s="3">
        <v>217.35001</v>
      </c>
      <c r="AH209" s="3">
        <v>280.32999000000001</v>
      </c>
      <c r="AI209" s="3">
        <v>43.7</v>
      </c>
      <c r="AJ209" s="3">
        <v>10.87</v>
      </c>
      <c r="AK209" s="3">
        <v>136.67999</v>
      </c>
      <c r="AL209" s="3">
        <v>101.6</v>
      </c>
      <c r="AM209" s="3">
        <v>50.55</v>
      </c>
      <c r="AN209" s="3">
        <v>43.25</v>
      </c>
      <c r="AO209" s="3">
        <v>189.2</v>
      </c>
      <c r="AP209" s="3">
        <v>17.95</v>
      </c>
      <c r="AQ209" s="3">
        <v>71.900000000000006</v>
      </c>
      <c r="AR209" s="3">
        <v>65</v>
      </c>
      <c r="AS209" s="3">
        <v>445.95001000000002</v>
      </c>
      <c r="AT209" s="3">
        <v>556.5</v>
      </c>
      <c r="AU209" s="3">
        <v>233.39999</v>
      </c>
    </row>
    <row r="210" spans="1:47">
      <c r="A210" s="34">
        <v>39888</v>
      </c>
      <c r="B210" s="3">
        <v>111.57</v>
      </c>
      <c r="D210" s="3">
        <v>149.52000000000001</v>
      </c>
      <c r="E210" s="3">
        <v>65.180000000000007</v>
      </c>
      <c r="F210" s="3">
        <v>245.35001</v>
      </c>
      <c r="G210" s="3">
        <v>168.97</v>
      </c>
      <c r="H210" s="3">
        <v>98.71</v>
      </c>
      <c r="I210" s="3">
        <v>64.56</v>
      </c>
      <c r="J210" s="3">
        <v>33.26</v>
      </c>
      <c r="K210" s="3">
        <v>41.28</v>
      </c>
      <c r="L210" s="3"/>
      <c r="M210" s="3">
        <v>186.95</v>
      </c>
      <c r="N210" s="3">
        <v>258.20999</v>
      </c>
      <c r="O210" s="3">
        <v>14.85</v>
      </c>
      <c r="P210" s="3">
        <v>170.10001</v>
      </c>
      <c r="Q210" s="3">
        <v>72.53</v>
      </c>
      <c r="R210" s="3">
        <v>1475.59998</v>
      </c>
      <c r="S210" s="3">
        <v>359.89999</v>
      </c>
      <c r="T210" s="3">
        <v>261.60001</v>
      </c>
      <c r="U210" s="3">
        <v>220.25</v>
      </c>
      <c r="V210" s="3">
        <v>1327.59998</v>
      </c>
      <c r="W210" s="3">
        <v>415.85001</v>
      </c>
      <c r="X210" s="3">
        <v>201.7</v>
      </c>
      <c r="Y210" s="3">
        <v>1153.65002</v>
      </c>
      <c r="Z210" s="3">
        <v>367.14999</v>
      </c>
      <c r="AA210" s="3">
        <v>147.80000000000001</v>
      </c>
      <c r="AB210" s="3"/>
      <c r="AC210" s="3">
        <v>264.45001000000002</v>
      </c>
      <c r="AD210" s="3">
        <v>75.650000000000006</v>
      </c>
      <c r="AE210" s="3">
        <v>506.10001</v>
      </c>
      <c r="AF210" s="3">
        <v>643.90002000000004</v>
      </c>
      <c r="AG210" s="3">
        <v>217.5</v>
      </c>
      <c r="AH210" s="3">
        <v>280.97000000000003</v>
      </c>
      <c r="AI210" s="3">
        <v>42.75</v>
      </c>
      <c r="AJ210" s="3">
        <v>10.96</v>
      </c>
      <c r="AK210" s="3">
        <v>137.03998999999999</v>
      </c>
      <c r="AL210" s="3">
        <v>104.4</v>
      </c>
      <c r="AM210" s="3">
        <v>50.83</v>
      </c>
      <c r="AN210" s="3">
        <v>41.8</v>
      </c>
      <c r="AO210" s="3">
        <v>188.5</v>
      </c>
      <c r="AP210" s="3">
        <v>16.55</v>
      </c>
      <c r="AQ210" s="3">
        <v>73.349999999999994</v>
      </c>
      <c r="AR210" s="3">
        <v>62.9</v>
      </c>
      <c r="AS210" s="3">
        <v>461.64999</v>
      </c>
      <c r="AT210" s="3">
        <v>564.34997999999996</v>
      </c>
      <c r="AU210" s="3">
        <v>235.45</v>
      </c>
    </row>
    <row r="211" spans="1:47">
      <c r="A211" s="34">
        <v>39885</v>
      </c>
      <c r="B211" s="3">
        <v>109.07</v>
      </c>
      <c r="D211" s="3">
        <v>149.38</v>
      </c>
      <c r="E211" s="3">
        <v>64.150000000000006</v>
      </c>
      <c r="F211" s="3">
        <v>240.10001</v>
      </c>
      <c r="G211" s="3">
        <v>166.85001</v>
      </c>
      <c r="H211" s="3">
        <v>95.31</v>
      </c>
      <c r="I211" s="3">
        <v>61.73</v>
      </c>
      <c r="J211" s="3">
        <v>32.81</v>
      </c>
      <c r="K211" s="3">
        <v>40.75</v>
      </c>
      <c r="L211" s="3"/>
      <c r="M211" s="3">
        <v>172.39999</v>
      </c>
      <c r="N211" s="3">
        <v>247.59</v>
      </c>
      <c r="O211" s="3">
        <v>13.55</v>
      </c>
      <c r="P211" s="3">
        <v>165.35001</v>
      </c>
      <c r="Q211" s="3">
        <v>72.650000000000006</v>
      </c>
      <c r="R211" s="3">
        <v>1498.1999499999999</v>
      </c>
      <c r="S211" s="3">
        <v>345.04998999999998</v>
      </c>
      <c r="T211" s="3">
        <v>241.8</v>
      </c>
      <c r="U211" s="3">
        <v>210.2</v>
      </c>
      <c r="V211" s="3">
        <v>1284.25</v>
      </c>
      <c r="W211" s="3">
        <v>402.70001000000002</v>
      </c>
      <c r="X211" s="3">
        <v>202.95</v>
      </c>
      <c r="Y211" s="3">
        <v>1169.59998</v>
      </c>
      <c r="Z211" s="3">
        <v>355.75</v>
      </c>
      <c r="AA211" s="3">
        <v>138.60001</v>
      </c>
      <c r="AB211" s="3"/>
      <c r="AC211" s="3">
        <v>262.79998999999998</v>
      </c>
      <c r="AD211" s="3">
        <v>70.25</v>
      </c>
      <c r="AE211" s="3">
        <v>506.89999</v>
      </c>
      <c r="AF211" s="3">
        <v>648.53003000000001</v>
      </c>
      <c r="AG211" s="3">
        <v>210.95</v>
      </c>
      <c r="AH211" s="3">
        <v>274.26999000000001</v>
      </c>
      <c r="AI211" s="3">
        <v>42.25</v>
      </c>
      <c r="AJ211" s="3">
        <v>10.55</v>
      </c>
      <c r="AK211" s="3">
        <v>134.94</v>
      </c>
      <c r="AL211" s="30">
        <v>98.9</v>
      </c>
      <c r="AM211" s="3">
        <v>48.1</v>
      </c>
      <c r="AN211" s="3">
        <v>40.15</v>
      </c>
      <c r="AO211" s="3">
        <v>187.95</v>
      </c>
      <c r="AP211" s="3">
        <v>16.149999999999999</v>
      </c>
      <c r="AQ211" s="3">
        <v>68.349999999999994</v>
      </c>
      <c r="AR211" s="3">
        <v>61.4</v>
      </c>
      <c r="AS211" s="3">
        <v>451.95001000000002</v>
      </c>
      <c r="AT211" s="3">
        <v>562.45001000000002</v>
      </c>
      <c r="AU211" s="3">
        <v>229.39999</v>
      </c>
    </row>
    <row r="212" spans="1:47">
      <c r="A212" s="34">
        <v>39884</v>
      </c>
      <c r="B212" s="30">
        <v>107.07</v>
      </c>
      <c r="D212" s="3">
        <v>148.94999999999999</v>
      </c>
      <c r="E212" s="3">
        <v>58.57</v>
      </c>
      <c r="F212" s="3">
        <v>240.60001</v>
      </c>
      <c r="G212" s="30">
        <v>159.72999999999999</v>
      </c>
      <c r="H212" s="3">
        <v>91.13</v>
      </c>
      <c r="I212" s="3">
        <v>56.83</v>
      </c>
      <c r="J212" s="30">
        <v>31.45</v>
      </c>
      <c r="K212" s="3">
        <v>38.33</v>
      </c>
      <c r="L212" s="30"/>
      <c r="M212" s="3">
        <v>164.23</v>
      </c>
      <c r="N212" s="3">
        <v>248.72</v>
      </c>
      <c r="O212" s="30">
        <v>13.35</v>
      </c>
      <c r="P212" s="3">
        <v>161.85001</v>
      </c>
      <c r="Q212" s="30">
        <v>70.92</v>
      </c>
      <c r="R212" s="3">
        <v>1407.40002</v>
      </c>
      <c r="S212" s="3">
        <v>354.95001000000002</v>
      </c>
      <c r="T212" s="3">
        <v>254.45</v>
      </c>
      <c r="U212" s="3">
        <v>212.85001</v>
      </c>
      <c r="V212" s="3">
        <v>1202</v>
      </c>
      <c r="W212" s="3">
        <v>407.20001000000002</v>
      </c>
      <c r="X212" s="3">
        <v>203.75</v>
      </c>
      <c r="Y212" s="3">
        <v>1169.4499499999999</v>
      </c>
      <c r="Z212" s="3">
        <v>364</v>
      </c>
      <c r="AA212" s="30">
        <v>134.69999999999999</v>
      </c>
      <c r="AB212" s="3"/>
      <c r="AC212" s="3">
        <v>244.5</v>
      </c>
      <c r="AD212" s="30">
        <v>68.2</v>
      </c>
      <c r="AE212" s="3">
        <v>509</v>
      </c>
      <c r="AF212" s="3">
        <v>613.90002000000004</v>
      </c>
      <c r="AG212" s="3">
        <v>198.05</v>
      </c>
      <c r="AH212" s="3">
        <v>268.41000000000003</v>
      </c>
      <c r="AI212" s="3">
        <v>39.6</v>
      </c>
      <c r="AJ212" s="3">
        <v>9.98</v>
      </c>
      <c r="AK212" s="3">
        <v>127.23</v>
      </c>
      <c r="AL212" s="3">
        <v>103.7</v>
      </c>
      <c r="AM212" s="30">
        <v>44.85</v>
      </c>
      <c r="AN212" s="3">
        <v>37.299999999999997</v>
      </c>
      <c r="AO212" s="3">
        <v>183.2</v>
      </c>
      <c r="AP212" s="30">
        <v>14.6</v>
      </c>
      <c r="AQ212" s="3">
        <v>68.099999999999994</v>
      </c>
      <c r="AR212" s="3">
        <v>59.6</v>
      </c>
      <c r="AS212" s="3">
        <v>414.10001</v>
      </c>
      <c r="AT212" s="3">
        <v>540.95001000000002</v>
      </c>
      <c r="AU212" s="3">
        <v>225.64999</v>
      </c>
    </row>
    <row r="213" spans="1:47">
      <c r="A213" s="34">
        <v>39883</v>
      </c>
      <c r="B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</row>
    <row r="214" spans="1:47">
      <c r="A214" s="34">
        <v>39882</v>
      </c>
      <c r="B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</row>
    <row r="215" spans="1:47">
      <c r="A215" s="34">
        <v>39881</v>
      </c>
      <c r="B215" s="3">
        <v>107.54</v>
      </c>
      <c r="D215" s="3">
        <v>148.14999</v>
      </c>
      <c r="E215" s="3">
        <v>60.01</v>
      </c>
      <c r="F215" s="3">
        <v>229.25</v>
      </c>
      <c r="G215" s="3">
        <v>159.75</v>
      </c>
      <c r="H215" s="30">
        <v>89.53</v>
      </c>
      <c r="I215" s="30">
        <v>52.59</v>
      </c>
      <c r="J215" s="3">
        <v>31.69</v>
      </c>
      <c r="K215" s="30">
        <v>36.71</v>
      </c>
      <c r="L215" s="3"/>
      <c r="M215" s="3">
        <v>158.60001</v>
      </c>
      <c r="N215" s="3">
        <v>244.98</v>
      </c>
      <c r="O215" s="3">
        <v>14.3</v>
      </c>
      <c r="P215" s="3">
        <v>158.35001</v>
      </c>
      <c r="Q215" s="3">
        <v>71.98</v>
      </c>
      <c r="R215" s="3">
        <v>1394.25</v>
      </c>
      <c r="S215" s="3">
        <v>354.04998999999998</v>
      </c>
      <c r="T215" s="3">
        <v>255.64999</v>
      </c>
      <c r="U215" s="3">
        <v>204.85001</v>
      </c>
      <c r="V215" s="3">
        <v>1153.34998</v>
      </c>
      <c r="W215" s="3">
        <v>407.29998999999998</v>
      </c>
      <c r="X215" s="3">
        <v>202.3</v>
      </c>
      <c r="Y215" s="3">
        <v>1193.59998</v>
      </c>
      <c r="Z215" s="3">
        <v>364.45001000000002</v>
      </c>
      <c r="AA215" s="3">
        <v>135.05000000000001</v>
      </c>
      <c r="AB215" s="3"/>
      <c r="AC215" s="3">
        <v>244.10001</v>
      </c>
      <c r="AD215" s="3">
        <v>70.8</v>
      </c>
      <c r="AE215" s="3">
        <v>505.5</v>
      </c>
      <c r="AF215" s="3">
        <v>601.03003000000001</v>
      </c>
      <c r="AG215" s="3">
        <v>193.10001</v>
      </c>
      <c r="AH215" s="3">
        <v>260.20999</v>
      </c>
      <c r="AI215" s="30">
        <v>37.950000000000003</v>
      </c>
      <c r="AJ215" s="3">
        <v>9.75</v>
      </c>
      <c r="AK215" s="3">
        <v>123.78</v>
      </c>
      <c r="AL215" s="3">
        <v>101.75</v>
      </c>
      <c r="AM215" s="3">
        <v>45.55</v>
      </c>
      <c r="AN215" s="3">
        <v>36.950000000000003</v>
      </c>
      <c r="AO215" s="3">
        <v>179.60001</v>
      </c>
      <c r="AP215" s="3">
        <v>14.6</v>
      </c>
      <c r="AQ215" s="3">
        <v>66.599999999999994</v>
      </c>
      <c r="AR215" s="3">
        <v>59.7</v>
      </c>
      <c r="AS215" s="3">
        <v>406.5</v>
      </c>
      <c r="AT215" s="3">
        <v>519.04998999999998</v>
      </c>
      <c r="AU215" s="3">
        <v>216.25</v>
      </c>
    </row>
    <row r="216" spans="1:47">
      <c r="A216" s="34">
        <v>39878</v>
      </c>
      <c r="B216" s="3">
        <v>109.07</v>
      </c>
      <c r="D216" s="3">
        <v>148.05000000000001</v>
      </c>
      <c r="E216" s="3">
        <v>61.63</v>
      </c>
      <c r="F216" s="3">
        <v>226.8</v>
      </c>
      <c r="G216" s="3">
        <v>160.36000000000001</v>
      </c>
      <c r="H216" s="3">
        <v>94.11</v>
      </c>
      <c r="I216" s="3">
        <v>53.83</v>
      </c>
      <c r="J216" s="3">
        <v>32.36</v>
      </c>
      <c r="K216" s="3">
        <v>38.479999999999997</v>
      </c>
      <c r="L216" s="3"/>
      <c r="M216" s="3">
        <v>158.94999999999999</v>
      </c>
      <c r="N216" s="3">
        <v>253.87</v>
      </c>
      <c r="O216" s="3">
        <v>14.4</v>
      </c>
      <c r="P216" s="3">
        <v>164.55</v>
      </c>
      <c r="Q216" s="3">
        <v>73.650000000000006</v>
      </c>
      <c r="R216" s="3">
        <v>1401.5500500000001</v>
      </c>
      <c r="S216" s="3">
        <v>379.29998999999998</v>
      </c>
      <c r="T216" s="3">
        <v>272.70001000000002</v>
      </c>
      <c r="U216" s="3">
        <v>202</v>
      </c>
      <c r="V216" s="3">
        <v>1169.90002</v>
      </c>
      <c r="W216" s="3">
        <v>432.45001000000002</v>
      </c>
      <c r="X216" s="3">
        <v>203.64999</v>
      </c>
      <c r="Y216" s="3">
        <v>1200.0500500000001</v>
      </c>
      <c r="Z216" s="3">
        <v>366.75</v>
      </c>
      <c r="AA216" s="3">
        <v>141.30000000000001</v>
      </c>
      <c r="AB216" s="3"/>
      <c r="AC216" s="3">
        <v>244.05</v>
      </c>
      <c r="AD216" s="3">
        <v>72.25</v>
      </c>
      <c r="AE216" s="3">
        <v>510</v>
      </c>
      <c r="AF216" s="3">
        <v>609.66998000000001</v>
      </c>
      <c r="AG216" s="3">
        <v>199.89999</v>
      </c>
      <c r="AH216" s="3">
        <v>262.23000999999999</v>
      </c>
      <c r="AI216" s="3">
        <v>39.450000000000003</v>
      </c>
      <c r="AJ216" s="3">
        <v>10.130000000000001</v>
      </c>
      <c r="AK216" s="3">
        <v>127.98</v>
      </c>
      <c r="AL216" s="3">
        <v>103.05</v>
      </c>
      <c r="AM216" s="3">
        <v>47.05</v>
      </c>
      <c r="AN216" s="3">
        <v>39.049999999999997</v>
      </c>
      <c r="AO216" s="3">
        <v>182.89999</v>
      </c>
      <c r="AP216" s="3">
        <v>14.75</v>
      </c>
      <c r="AQ216" s="3">
        <v>68.150000000000006</v>
      </c>
      <c r="AR216" s="3">
        <v>61.25</v>
      </c>
      <c r="AS216" s="3">
        <v>410.29998999999998</v>
      </c>
      <c r="AT216" s="3">
        <v>530.20001000000002</v>
      </c>
      <c r="AU216" s="3">
        <v>223.95</v>
      </c>
    </row>
    <row r="217" spans="1:47">
      <c r="A217" s="34">
        <v>39877</v>
      </c>
      <c r="B217" s="3">
        <v>110</v>
      </c>
      <c r="D217" s="3">
        <v>148.27000000000001</v>
      </c>
      <c r="E217" s="3">
        <v>61.79</v>
      </c>
      <c r="F217" s="3">
        <v>233.8</v>
      </c>
      <c r="G217" s="3">
        <v>160.28</v>
      </c>
      <c r="H217" s="3">
        <v>93.43</v>
      </c>
      <c r="I217" s="3">
        <v>54.01</v>
      </c>
      <c r="J217" s="3">
        <v>32.19</v>
      </c>
      <c r="K217" s="3">
        <v>39.11</v>
      </c>
      <c r="L217" s="3"/>
      <c r="M217" s="3">
        <v>155.64999</v>
      </c>
      <c r="N217" s="3">
        <v>253.45</v>
      </c>
      <c r="O217" s="3">
        <v>14.65</v>
      </c>
      <c r="P217" s="3">
        <v>167.05</v>
      </c>
      <c r="Q217" s="3">
        <v>72.849999999999994</v>
      </c>
      <c r="R217" s="3">
        <v>1385.34998</v>
      </c>
      <c r="S217" s="3">
        <v>377.35001</v>
      </c>
      <c r="T217" s="3">
        <v>274.85001</v>
      </c>
      <c r="U217" s="3">
        <v>199.95</v>
      </c>
      <c r="V217" s="3">
        <v>1149.8000500000001</v>
      </c>
      <c r="W217" s="3">
        <v>436.89999</v>
      </c>
      <c r="X217" s="3">
        <v>201.60001</v>
      </c>
      <c r="Y217" s="3">
        <v>1189.34998</v>
      </c>
      <c r="Z217" s="3">
        <v>354</v>
      </c>
      <c r="AA217" s="3">
        <v>144.05000000000001</v>
      </c>
      <c r="AB217" s="3"/>
      <c r="AC217" s="3">
        <v>244.7</v>
      </c>
      <c r="AD217" s="3">
        <v>71</v>
      </c>
      <c r="AE217" s="3">
        <v>515.75</v>
      </c>
      <c r="AF217" s="3">
        <v>590.96996999999999</v>
      </c>
      <c r="AG217" s="3">
        <v>197.25</v>
      </c>
      <c r="AH217" s="3">
        <v>256.60001</v>
      </c>
      <c r="AI217" s="3">
        <v>37.6</v>
      </c>
      <c r="AJ217" s="3">
        <v>10.119999999999999</v>
      </c>
      <c r="AK217" s="3">
        <v>124.02</v>
      </c>
      <c r="AL217" s="3">
        <v>103.4</v>
      </c>
      <c r="AM217" s="3">
        <v>46.4</v>
      </c>
      <c r="AN217" s="3">
        <v>38.75</v>
      </c>
      <c r="AO217" s="3">
        <v>168.85001</v>
      </c>
      <c r="AP217" s="3">
        <v>14.7</v>
      </c>
      <c r="AQ217" s="3">
        <v>68.7</v>
      </c>
      <c r="AR217" s="3">
        <v>62.6</v>
      </c>
      <c r="AS217" s="3">
        <v>405.10001</v>
      </c>
      <c r="AT217" s="3">
        <v>528.54998999999998</v>
      </c>
      <c r="AU217" s="3">
        <v>230.14999</v>
      </c>
    </row>
    <row r="218" spans="1:47">
      <c r="A218" s="34">
        <v>39876</v>
      </c>
      <c r="B218" s="3">
        <v>110.39</v>
      </c>
      <c r="D218" s="3">
        <v>150.10001</v>
      </c>
      <c r="E218" s="3">
        <v>64.930000000000007</v>
      </c>
      <c r="F218" s="3">
        <v>230.25</v>
      </c>
      <c r="G218" s="3">
        <v>167.8</v>
      </c>
      <c r="H218" s="3">
        <v>95.69</v>
      </c>
      <c r="I218" s="3">
        <v>56.98</v>
      </c>
      <c r="J218" s="3">
        <v>32.630000000000003</v>
      </c>
      <c r="K218" s="3">
        <v>40.83</v>
      </c>
      <c r="L218" s="3"/>
      <c r="M218" s="3">
        <v>157.14999</v>
      </c>
      <c r="N218" s="3">
        <v>257.81</v>
      </c>
      <c r="O218" s="3">
        <v>14.25</v>
      </c>
      <c r="P218" s="3">
        <v>173.7</v>
      </c>
      <c r="Q218" s="3">
        <v>73.599999999999994</v>
      </c>
      <c r="R218" s="3">
        <v>1419.5500500000001</v>
      </c>
      <c r="S218" s="3">
        <v>387.14999</v>
      </c>
      <c r="T218" s="3">
        <v>282.10001</v>
      </c>
      <c r="U218" s="3">
        <v>200.85001</v>
      </c>
      <c r="V218" s="3">
        <v>1211.09998</v>
      </c>
      <c r="W218" s="3">
        <v>444.25</v>
      </c>
      <c r="X218" s="3">
        <v>202.55</v>
      </c>
      <c r="Y218" s="3">
        <v>1183.5500500000001</v>
      </c>
      <c r="Z218" s="3">
        <v>352.25</v>
      </c>
      <c r="AA218" s="3">
        <v>159.05000000000001</v>
      </c>
      <c r="AB218" s="3"/>
      <c r="AC218" s="3">
        <v>244.64999</v>
      </c>
      <c r="AD218" s="3">
        <v>71.400000000000006</v>
      </c>
      <c r="AE218" s="3">
        <v>531.79998999999998</v>
      </c>
      <c r="AF218" s="3">
        <v>599.59997999999996</v>
      </c>
      <c r="AG218" s="3">
        <v>204.89999</v>
      </c>
      <c r="AH218" s="3">
        <v>266.62</v>
      </c>
      <c r="AI218" s="3">
        <v>38.6</v>
      </c>
      <c r="AJ218" s="3">
        <v>10.45</v>
      </c>
      <c r="AK218" s="3">
        <v>123.57</v>
      </c>
      <c r="AL218" s="3">
        <v>105.05</v>
      </c>
      <c r="AM218" s="3">
        <v>47.53</v>
      </c>
      <c r="AN218" s="3">
        <v>39.450000000000003</v>
      </c>
      <c r="AO218" s="3">
        <v>169.89999</v>
      </c>
      <c r="AP218" s="3">
        <v>14.95</v>
      </c>
      <c r="AQ218" s="3">
        <v>70.3</v>
      </c>
      <c r="AR218" s="3">
        <v>63.7</v>
      </c>
      <c r="AS218" s="3">
        <v>408.04998999999998</v>
      </c>
      <c r="AT218" s="3">
        <v>539.79998999999998</v>
      </c>
      <c r="AU218" s="3">
        <v>240.85001</v>
      </c>
    </row>
    <row r="219" spans="1:47">
      <c r="A219" s="34">
        <v>39875</v>
      </c>
      <c r="B219" s="3">
        <v>109.36</v>
      </c>
      <c r="D219" s="3">
        <v>152.14999</v>
      </c>
      <c r="E219" s="3">
        <v>64.47</v>
      </c>
      <c r="F219" s="3">
        <v>229.85001</v>
      </c>
      <c r="G219" s="3">
        <v>166.3</v>
      </c>
      <c r="H219" s="3">
        <v>97.43</v>
      </c>
      <c r="I219" s="3">
        <v>59.12</v>
      </c>
      <c r="J219" s="3">
        <v>32.61</v>
      </c>
      <c r="K219" s="3">
        <v>41.54</v>
      </c>
      <c r="L219" s="3"/>
      <c r="M219" s="3">
        <v>155.35001</v>
      </c>
      <c r="N219" s="3">
        <v>263.60001</v>
      </c>
      <c r="O219" s="3">
        <v>14.75</v>
      </c>
      <c r="P219" s="3">
        <v>172.05</v>
      </c>
      <c r="Q219" s="3">
        <v>74.23</v>
      </c>
      <c r="R219" s="3">
        <v>1363.3000500000001</v>
      </c>
      <c r="S219" s="3">
        <v>385.14999</v>
      </c>
      <c r="T219" s="3">
        <v>283.39999</v>
      </c>
      <c r="U219" s="3">
        <v>196.45</v>
      </c>
      <c r="V219" s="3">
        <v>1196.84998</v>
      </c>
      <c r="W219" s="3">
        <v>445</v>
      </c>
      <c r="X219" s="3">
        <v>192.5</v>
      </c>
      <c r="Y219" s="3">
        <v>1183.15002</v>
      </c>
      <c r="Z219" s="3">
        <v>355.70001000000002</v>
      </c>
      <c r="AA219" s="3">
        <v>157.60001</v>
      </c>
      <c r="AB219" s="3"/>
      <c r="AC219" s="3">
        <v>245</v>
      </c>
      <c r="AD219" s="3">
        <v>74.55</v>
      </c>
      <c r="AE219" s="3">
        <v>511.29998999999998</v>
      </c>
      <c r="AF219" s="3">
        <v>598.79998999999998</v>
      </c>
      <c r="AG219" s="3">
        <v>205.3</v>
      </c>
      <c r="AH219" s="3">
        <v>272.91000000000003</v>
      </c>
      <c r="AI219" s="3">
        <v>37.4</v>
      </c>
      <c r="AJ219" s="3">
        <v>10.27</v>
      </c>
      <c r="AK219" s="30">
        <v>120.54</v>
      </c>
      <c r="AL219" s="3">
        <v>109.35</v>
      </c>
      <c r="AM219" s="3">
        <v>47.28</v>
      </c>
      <c r="AN219" s="3">
        <v>39.799999999999997</v>
      </c>
      <c r="AO219" s="3">
        <v>167.5</v>
      </c>
      <c r="AP219" s="3">
        <v>15.85</v>
      </c>
      <c r="AQ219" s="3">
        <v>69.25</v>
      </c>
      <c r="AR219" s="3">
        <v>64.099999999999994</v>
      </c>
      <c r="AS219" s="3">
        <v>398.25</v>
      </c>
      <c r="AT219" s="3">
        <v>530.54998999999998</v>
      </c>
      <c r="AU219" s="3">
        <v>241.64999</v>
      </c>
    </row>
    <row r="220" spans="1:47">
      <c r="A220" s="34">
        <v>39874</v>
      </c>
      <c r="B220" s="3">
        <v>111.14</v>
      </c>
      <c r="D220" s="3">
        <v>153.64999</v>
      </c>
      <c r="E220" s="3">
        <v>68.69</v>
      </c>
      <c r="F220" s="3">
        <v>223</v>
      </c>
      <c r="G220" s="3">
        <v>169.14</v>
      </c>
      <c r="H220" s="3">
        <v>99.45</v>
      </c>
      <c r="I220" s="3">
        <v>60.88</v>
      </c>
      <c r="J220" s="3">
        <v>32.58</v>
      </c>
      <c r="K220" s="3">
        <v>43.4</v>
      </c>
      <c r="L220" s="3"/>
      <c r="M220" s="3">
        <v>159.92999</v>
      </c>
      <c r="N220" s="3">
        <v>263</v>
      </c>
      <c r="O220" s="3">
        <v>14.85</v>
      </c>
      <c r="P220" s="3">
        <v>178.95</v>
      </c>
      <c r="Q220" s="3">
        <v>77.33</v>
      </c>
      <c r="R220" s="3">
        <v>1323.84998</v>
      </c>
      <c r="S220" s="3">
        <v>377.10001</v>
      </c>
      <c r="T220" s="3">
        <v>280.04998999999998</v>
      </c>
      <c r="U220" s="3">
        <v>201.5</v>
      </c>
      <c r="V220" s="3">
        <v>1225.65002</v>
      </c>
      <c r="W220" s="3">
        <v>438.35001</v>
      </c>
      <c r="X220" s="3">
        <v>191</v>
      </c>
      <c r="Y220" s="3">
        <v>1209.9499499999999</v>
      </c>
      <c r="Z220" s="3">
        <v>358.35001</v>
      </c>
      <c r="AA220" s="3">
        <v>160.60001</v>
      </c>
      <c r="AB220" s="3"/>
      <c r="AC220" s="3">
        <v>248.64999</v>
      </c>
      <c r="AD220" s="3">
        <v>77.400000000000006</v>
      </c>
      <c r="AE220" s="3">
        <v>503.04998999999998</v>
      </c>
      <c r="AF220" s="3">
        <v>609.53003000000001</v>
      </c>
      <c r="AG220" s="3">
        <v>211.2</v>
      </c>
      <c r="AH220" s="3">
        <v>276.76001000000002</v>
      </c>
      <c r="AI220" s="3">
        <v>38.049999999999997</v>
      </c>
      <c r="AJ220" s="3">
        <v>10.72</v>
      </c>
      <c r="AK220" s="3">
        <v>122.04</v>
      </c>
      <c r="AL220" s="3">
        <v>113</v>
      </c>
      <c r="AM220" s="3">
        <v>47.2</v>
      </c>
      <c r="AN220" s="3">
        <v>41.2</v>
      </c>
      <c r="AO220" s="3">
        <v>165.39999</v>
      </c>
      <c r="AP220" s="3">
        <v>16.75</v>
      </c>
      <c r="AQ220" s="3">
        <v>70.05</v>
      </c>
      <c r="AR220" s="3">
        <v>64.150000000000006</v>
      </c>
      <c r="AS220" s="3">
        <v>404.10001</v>
      </c>
      <c r="AT220" s="3">
        <v>524.75</v>
      </c>
      <c r="AU220" s="3">
        <v>244.8</v>
      </c>
    </row>
    <row r="221" spans="1:47">
      <c r="A221" s="34">
        <v>39871</v>
      </c>
      <c r="B221" s="3">
        <v>111.5</v>
      </c>
      <c r="D221" s="3">
        <v>153.52000000000001</v>
      </c>
      <c r="E221" s="3">
        <v>70.14</v>
      </c>
      <c r="F221" s="3">
        <v>219.14999</v>
      </c>
      <c r="G221" s="3">
        <v>177.89999</v>
      </c>
      <c r="H221" s="3">
        <v>102.53</v>
      </c>
      <c r="I221" s="3">
        <v>65.510000000000005</v>
      </c>
      <c r="J221" s="3">
        <v>33.42</v>
      </c>
      <c r="K221" s="3">
        <v>44.02</v>
      </c>
      <c r="L221" s="3"/>
      <c r="M221" s="3">
        <v>155.85001</v>
      </c>
      <c r="N221" s="3">
        <v>263.01999000000001</v>
      </c>
      <c r="O221" s="3">
        <v>14.75</v>
      </c>
      <c r="P221" s="3">
        <v>183.05</v>
      </c>
      <c r="Q221" s="3">
        <v>78.64</v>
      </c>
      <c r="R221" s="3">
        <v>1373.09998</v>
      </c>
      <c r="S221" s="3">
        <v>382.89999</v>
      </c>
      <c r="T221" s="3">
        <v>279.79998999999998</v>
      </c>
      <c r="U221" s="3">
        <v>203.60001</v>
      </c>
      <c r="V221" s="3">
        <v>1266.0500500000001</v>
      </c>
      <c r="W221" s="3">
        <v>437.70001000000002</v>
      </c>
      <c r="X221" s="3">
        <v>191.5</v>
      </c>
      <c r="Y221" s="3">
        <v>1200.25</v>
      </c>
      <c r="Z221" s="3">
        <v>367.20001000000002</v>
      </c>
      <c r="AA221" s="3">
        <v>161.80000000000001</v>
      </c>
      <c r="AB221" s="3"/>
      <c r="AC221" s="3">
        <v>244.14999</v>
      </c>
      <c r="AD221" s="3">
        <v>80.349999999999994</v>
      </c>
      <c r="AE221" s="3">
        <v>501.79998999999998</v>
      </c>
      <c r="AF221" s="3">
        <v>615.63</v>
      </c>
      <c r="AG221" s="3">
        <v>217.85001</v>
      </c>
      <c r="AH221" s="3">
        <v>280.76999000000001</v>
      </c>
      <c r="AI221" s="3">
        <v>38.6</v>
      </c>
      <c r="AJ221" s="3">
        <v>10.92</v>
      </c>
      <c r="AK221" s="3">
        <v>124.5</v>
      </c>
      <c r="AL221" s="3">
        <v>110.85</v>
      </c>
      <c r="AM221" s="3">
        <v>50.1</v>
      </c>
      <c r="AN221" s="3">
        <v>41.45</v>
      </c>
      <c r="AO221" s="3">
        <v>168.5</v>
      </c>
      <c r="AP221" s="3">
        <v>17.75</v>
      </c>
      <c r="AQ221" s="3">
        <v>72.45</v>
      </c>
      <c r="AR221" s="3">
        <v>64.3</v>
      </c>
      <c r="AS221" s="3">
        <v>404.35001</v>
      </c>
      <c r="AT221" s="3">
        <v>540.04998999999998</v>
      </c>
      <c r="AU221" s="3">
        <v>253.5</v>
      </c>
    </row>
    <row r="222" spans="1:47">
      <c r="A222" s="34">
        <v>39870</v>
      </c>
      <c r="B222" s="3">
        <v>110.5</v>
      </c>
      <c r="D222" s="3">
        <v>153.27000000000001</v>
      </c>
      <c r="E222" s="3">
        <v>70.62</v>
      </c>
      <c r="F222" s="3">
        <v>224.60001</v>
      </c>
      <c r="G222" s="3">
        <v>174.96001000000001</v>
      </c>
      <c r="H222" s="3">
        <v>102.31</v>
      </c>
      <c r="I222" s="3">
        <v>64.97</v>
      </c>
      <c r="J222" s="3">
        <v>32.67</v>
      </c>
      <c r="K222" s="3">
        <v>42.47</v>
      </c>
      <c r="L222" s="3"/>
      <c r="M222" s="3">
        <v>159.38</v>
      </c>
      <c r="N222" s="3">
        <v>262.98000999999999</v>
      </c>
      <c r="O222" s="3">
        <v>14.5</v>
      </c>
      <c r="P222" s="3">
        <v>184.05</v>
      </c>
      <c r="Q222" s="3">
        <v>78.73</v>
      </c>
      <c r="R222" s="3">
        <v>1465.3000500000001</v>
      </c>
      <c r="S222" s="3">
        <v>385.85001</v>
      </c>
      <c r="T222" s="3">
        <v>276.39999</v>
      </c>
      <c r="U222" s="3">
        <v>202.2</v>
      </c>
      <c r="V222" s="3">
        <v>1290.8000500000001</v>
      </c>
      <c r="W222" s="3">
        <v>438.04998999999998</v>
      </c>
      <c r="X222" s="3">
        <v>192.55</v>
      </c>
      <c r="Y222" s="3">
        <v>1179</v>
      </c>
      <c r="Z222" s="3">
        <v>368.29998999999998</v>
      </c>
      <c r="AA222" s="3">
        <v>169.85001</v>
      </c>
      <c r="AB222" s="3"/>
      <c r="AC222" s="3">
        <v>246</v>
      </c>
      <c r="AD222" s="3">
        <v>81.099999999999994</v>
      </c>
      <c r="AE222" s="3">
        <v>513.29998999999998</v>
      </c>
      <c r="AF222" s="3">
        <v>618</v>
      </c>
      <c r="AG222" s="3">
        <v>222.75</v>
      </c>
      <c r="AH222" s="3">
        <v>281.08999999999997</v>
      </c>
      <c r="AI222" s="3">
        <v>38.549999999999997</v>
      </c>
      <c r="AJ222" s="3">
        <v>10.85</v>
      </c>
      <c r="AK222" s="3">
        <v>129.09</v>
      </c>
      <c r="AL222" s="3">
        <v>114.7</v>
      </c>
      <c r="AM222" s="3">
        <v>49.55</v>
      </c>
      <c r="AN222" s="3">
        <v>43.35</v>
      </c>
      <c r="AO222" s="3">
        <v>171.55</v>
      </c>
      <c r="AP222" s="3">
        <v>17.899999999999999</v>
      </c>
      <c r="AQ222" s="3">
        <v>74.55</v>
      </c>
      <c r="AR222" s="3">
        <v>64.099999999999994</v>
      </c>
      <c r="AS222" s="3">
        <v>406.14999</v>
      </c>
      <c r="AT222" s="3">
        <v>559.90002000000004</v>
      </c>
      <c r="AU222" s="3">
        <v>253.7</v>
      </c>
    </row>
    <row r="223" spans="1:47">
      <c r="A223" s="34">
        <v>39869</v>
      </c>
      <c r="B223" s="3">
        <v>114.21</v>
      </c>
      <c r="D223" s="3">
        <v>152.05000000000001</v>
      </c>
      <c r="E223" s="3">
        <v>71.900000000000006</v>
      </c>
      <c r="F223" s="3">
        <v>231.75</v>
      </c>
      <c r="G223" s="3">
        <v>172.86</v>
      </c>
      <c r="H223" s="3">
        <v>103.66</v>
      </c>
      <c r="I223" s="3">
        <v>68.12</v>
      </c>
      <c r="J223" s="3">
        <v>33</v>
      </c>
      <c r="K223" s="3">
        <v>43.38</v>
      </c>
      <c r="L223" s="3"/>
      <c r="M223" s="3">
        <v>158.60001</v>
      </c>
      <c r="N223" s="3">
        <v>265.42998999999998</v>
      </c>
      <c r="O223" s="3">
        <v>14.5</v>
      </c>
      <c r="P223" s="3">
        <v>181.89999</v>
      </c>
      <c r="Q223" s="3">
        <v>79.040000000000006</v>
      </c>
      <c r="R223" s="3">
        <v>1408.1999499999999</v>
      </c>
      <c r="S223" s="3">
        <v>401.95001000000002</v>
      </c>
      <c r="T223" s="3">
        <v>286.39999</v>
      </c>
      <c r="U223" s="3">
        <v>197.10001</v>
      </c>
      <c r="V223" s="3">
        <v>1266.5500500000001</v>
      </c>
      <c r="W223" s="3">
        <v>450.04998999999998</v>
      </c>
      <c r="X223" s="3">
        <v>187</v>
      </c>
      <c r="Y223" s="3">
        <v>1182.5500500000001</v>
      </c>
      <c r="Z223" s="3">
        <v>374.25</v>
      </c>
      <c r="AA223" s="3">
        <v>207.25</v>
      </c>
      <c r="AB223" s="3"/>
      <c r="AC223" s="3">
        <v>244</v>
      </c>
      <c r="AD223" s="3">
        <v>82.35</v>
      </c>
      <c r="AE223" s="3">
        <v>522</v>
      </c>
      <c r="AF223" s="3">
        <v>608.71996999999999</v>
      </c>
      <c r="AG223" s="3">
        <v>230</v>
      </c>
      <c r="AH223" s="3">
        <v>276.02999999999997</v>
      </c>
      <c r="AI223" s="3">
        <v>40</v>
      </c>
      <c r="AJ223" s="3">
        <v>11.51</v>
      </c>
      <c r="AK223" s="3">
        <v>130.56</v>
      </c>
      <c r="AL223" s="3">
        <v>121.95</v>
      </c>
      <c r="AM223" s="3">
        <v>50.45</v>
      </c>
      <c r="AN223" s="3">
        <v>43.2</v>
      </c>
      <c r="AO223" s="3">
        <v>159.85001</v>
      </c>
      <c r="AP223" s="3">
        <v>18.649999999999999</v>
      </c>
      <c r="AQ223" s="3">
        <v>74.3</v>
      </c>
      <c r="AR223" s="3">
        <v>65.55</v>
      </c>
      <c r="AS223" s="3">
        <v>401</v>
      </c>
      <c r="AT223" s="3">
        <v>556.09997999999996</v>
      </c>
      <c r="AU223" s="3">
        <v>251.55</v>
      </c>
    </row>
    <row r="224" spans="1:47">
      <c r="A224" s="34">
        <v>39868</v>
      </c>
      <c r="B224" s="3">
        <v>113.36</v>
      </c>
      <c r="D224" s="3">
        <v>152.5</v>
      </c>
      <c r="E224" s="3">
        <v>71.34</v>
      </c>
      <c r="F224" s="3">
        <v>209.95</v>
      </c>
      <c r="G224" s="3">
        <v>170.89999</v>
      </c>
      <c r="H224" s="3">
        <v>102.78</v>
      </c>
      <c r="I224" s="3">
        <v>67.19</v>
      </c>
      <c r="J224" s="3">
        <v>33.06</v>
      </c>
      <c r="K224" s="3">
        <v>43.16</v>
      </c>
      <c r="L224" s="3"/>
      <c r="M224" s="3">
        <v>147.94999999999999</v>
      </c>
      <c r="N224" s="3">
        <v>268.10001</v>
      </c>
      <c r="O224" s="3">
        <v>14.6</v>
      </c>
      <c r="P224" s="3">
        <v>180.60001</v>
      </c>
      <c r="Q224" s="3">
        <v>79.099999999999994</v>
      </c>
      <c r="R224" s="3">
        <v>1382.75</v>
      </c>
      <c r="S224" s="3">
        <v>408.25</v>
      </c>
      <c r="T224" s="3">
        <v>293.89999</v>
      </c>
      <c r="U224" s="3">
        <v>196.35001</v>
      </c>
      <c r="V224" s="3">
        <v>1253.25</v>
      </c>
      <c r="W224" s="3">
        <v>452.35001</v>
      </c>
      <c r="X224" s="3">
        <v>186</v>
      </c>
      <c r="Y224" s="3">
        <v>1194.0500500000001</v>
      </c>
      <c r="Z224" s="3">
        <v>385.64999</v>
      </c>
      <c r="AA224" s="3">
        <v>215</v>
      </c>
      <c r="AB224" s="3"/>
      <c r="AC224" s="3">
        <v>244.3</v>
      </c>
      <c r="AD224" s="3">
        <v>82.25</v>
      </c>
      <c r="AE224" s="3">
        <v>505.75</v>
      </c>
      <c r="AF224" s="3">
        <v>592.78003000000001</v>
      </c>
      <c r="AG224" s="3">
        <v>221.05</v>
      </c>
      <c r="AH224" s="3">
        <v>272.32001000000002</v>
      </c>
      <c r="AI224" s="3">
        <v>39</v>
      </c>
      <c r="AJ224" s="3">
        <v>11.32</v>
      </c>
      <c r="AK224" s="3">
        <v>127.74</v>
      </c>
      <c r="AL224" s="3">
        <v>122.3</v>
      </c>
      <c r="AM224" s="3">
        <v>50.35</v>
      </c>
      <c r="AN224" s="3">
        <v>41.7</v>
      </c>
      <c r="AO224" s="3">
        <v>149.69999999999999</v>
      </c>
      <c r="AP224" s="3">
        <v>18.899999999999999</v>
      </c>
      <c r="AQ224" s="3">
        <v>75.3</v>
      </c>
      <c r="AR224" s="3">
        <v>64.7</v>
      </c>
      <c r="AS224" s="3">
        <v>390.45001000000002</v>
      </c>
      <c r="AT224" s="3">
        <v>558.34997999999996</v>
      </c>
      <c r="AU224" s="3">
        <v>252.89999</v>
      </c>
    </row>
    <row r="225" spans="1:47">
      <c r="A225" s="34">
        <v>39867</v>
      </c>
      <c r="B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</row>
    <row r="226" spans="1:47">
      <c r="A226" s="34">
        <v>39864</v>
      </c>
      <c r="B226" s="3">
        <v>114.54</v>
      </c>
      <c r="D226" s="3">
        <v>154.85001</v>
      </c>
      <c r="E226" s="3">
        <v>71.209999999999994</v>
      </c>
      <c r="F226" s="3">
        <v>213</v>
      </c>
      <c r="G226" s="3">
        <v>173.3</v>
      </c>
      <c r="H226" s="3">
        <v>104.41</v>
      </c>
      <c r="I226" s="3">
        <v>67.17</v>
      </c>
      <c r="J226" s="3">
        <v>33.630000000000003</v>
      </c>
      <c r="K226" s="3">
        <v>44.9</v>
      </c>
      <c r="L226" s="3"/>
      <c r="M226" s="3">
        <v>140.77000000000001</v>
      </c>
      <c r="N226" s="3">
        <v>271.47000000000003</v>
      </c>
      <c r="O226" s="3">
        <v>15.25</v>
      </c>
      <c r="P226" s="3">
        <v>180.2</v>
      </c>
      <c r="Q226" s="3">
        <v>79.819999999999993</v>
      </c>
      <c r="R226" s="3">
        <v>1345.8000500000001</v>
      </c>
      <c r="S226" s="3">
        <v>412.64999</v>
      </c>
      <c r="T226" s="3">
        <v>296.29998999999998</v>
      </c>
      <c r="U226" s="3">
        <v>200.3</v>
      </c>
      <c r="V226" s="3">
        <v>1253.40002</v>
      </c>
      <c r="W226" s="3">
        <v>453.14999</v>
      </c>
      <c r="X226" s="3">
        <v>188.35001</v>
      </c>
      <c r="Y226" s="3">
        <v>1175.5</v>
      </c>
      <c r="Z226" s="3">
        <v>399.39999</v>
      </c>
      <c r="AA226" s="3">
        <v>206.8</v>
      </c>
      <c r="AB226" s="3"/>
      <c r="AC226" s="3">
        <v>245.7</v>
      </c>
      <c r="AD226" s="3">
        <v>88.3</v>
      </c>
      <c r="AE226" s="3">
        <v>507.54998999999998</v>
      </c>
      <c r="AF226" s="3">
        <v>588.58001999999999</v>
      </c>
      <c r="AG226" s="3">
        <v>222.8</v>
      </c>
      <c r="AH226" s="3">
        <v>272.82001000000002</v>
      </c>
      <c r="AI226" s="3">
        <v>39.35</v>
      </c>
      <c r="AJ226" s="3">
        <v>11.51</v>
      </c>
      <c r="AK226" s="3">
        <v>129.14999</v>
      </c>
      <c r="AL226" s="3">
        <v>123</v>
      </c>
      <c r="AM226" s="3">
        <v>51.75</v>
      </c>
      <c r="AN226" s="3">
        <v>42.75</v>
      </c>
      <c r="AO226" s="3">
        <v>149.94999999999999</v>
      </c>
      <c r="AP226" s="3">
        <v>19.2</v>
      </c>
      <c r="AQ226" s="3">
        <v>74.95</v>
      </c>
      <c r="AR226" s="3">
        <v>65.2</v>
      </c>
      <c r="AS226" s="3">
        <v>390.10001</v>
      </c>
      <c r="AT226" s="3">
        <v>553.84997999999996</v>
      </c>
      <c r="AU226" s="3">
        <v>249.25</v>
      </c>
    </row>
    <row r="227" spans="1:47">
      <c r="A227" s="34">
        <v>39863</v>
      </c>
      <c r="B227" s="3">
        <v>117.46</v>
      </c>
      <c r="D227" s="3">
        <v>154.5</v>
      </c>
      <c r="E227" s="3">
        <v>72.55</v>
      </c>
      <c r="F227" s="3">
        <v>215.60001</v>
      </c>
      <c r="G227" s="3">
        <v>176.91</v>
      </c>
      <c r="H227" s="3">
        <v>105.87</v>
      </c>
      <c r="I227" s="3">
        <v>72.3</v>
      </c>
      <c r="J227" s="3">
        <v>33.950000000000003</v>
      </c>
      <c r="K227" s="3">
        <v>46.34</v>
      </c>
      <c r="L227" s="3"/>
      <c r="M227" s="3">
        <v>145.22999999999999</v>
      </c>
      <c r="N227" s="3">
        <v>271.97000000000003</v>
      </c>
      <c r="O227" s="3">
        <v>15.7</v>
      </c>
      <c r="P227" s="3">
        <v>181.05</v>
      </c>
      <c r="Q227" s="3">
        <v>80</v>
      </c>
      <c r="R227" s="3">
        <v>1375.25</v>
      </c>
      <c r="S227" s="3">
        <v>414.5</v>
      </c>
      <c r="T227" s="3">
        <v>297.45001000000002</v>
      </c>
      <c r="U227" s="3">
        <v>200.64999</v>
      </c>
      <c r="V227" s="3">
        <v>1293.75</v>
      </c>
      <c r="W227" s="3">
        <v>455.54998999999998</v>
      </c>
      <c r="X227" s="3">
        <v>192</v>
      </c>
      <c r="Y227" s="3">
        <v>1189.40002</v>
      </c>
      <c r="Z227" s="3">
        <v>392.95001000000002</v>
      </c>
      <c r="AA227" s="3">
        <v>207.89999</v>
      </c>
      <c r="AB227" s="3"/>
      <c r="AC227" s="3">
        <v>244.25</v>
      </c>
      <c r="AD227" s="3">
        <v>91.15</v>
      </c>
      <c r="AE227" s="3">
        <v>515.45001000000002</v>
      </c>
      <c r="AF227" s="3">
        <v>604.41998000000001</v>
      </c>
      <c r="AG227" s="3">
        <v>225.35001</v>
      </c>
      <c r="AH227" s="3">
        <v>276.64001000000002</v>
      </c>
      <c r="AI227" s="3">
        <v>40.1</v>
      </c>
      <c r="AJ227" s="3">
        <v>11.87</v>
      </c>
      <c r="AK227" s="3">
        <v>132.21001000000001</v>
      </c>
      <c r="AL227" s="3">
        <v>128.05000000000001</v>
      </c>
      <c r="AM227" s="3">
        <v>54.53</v>
      </c>
      <c r="AN227" s="3">
        <v>45.15</v>
      </c>
      <c r="AO227" s="3">
        <v>152.19999999999999</v>
      </c>
      <c r="AP227" s="3">
        <v>19.850000000000001</v>
      </c>
      <c r="AQ227" s="3">
        <v>78.95</v>
      </c>
      <c r="AR227" s="3">
        <v>66</v>
      </c>
      <c r="AS227" s="3">
        <v>404.85001</v>
      </c>
      <c r="AT227" s="3">
        <v>547.25</v>
      </c>
      <c r="AU227" s="3">
        <v>249.3</v>
      </c>
    </row>
    <row r="228" spans="1:47">
      <c r="A228" s="34">
        <v>39862</v>
      </c>
      <c r="B228" s="3">
        <v>117.89</v>
      </c>
      <c r="D228" s="3">
        <v>156.32001</v>
      </c>
      <c r="E228" s="3">
        <v>72.760000000000005</v>
      </c>
      <c r="F228" s="3">
        <v>219.05</v>
      </c>
      <c r="G228" s="3">
        <v>175.28</v>
      </c>
      <c r="H228" s="3">
        <v>107.09</v>
      </c>
      <c r="I228" s="3">
        <v>73.900000000000006</v>
      </c>
      <c r="J228" s="3">
        <v>33.29</v>
      </c>
      <c r="K228" s="3">
        <v>45.67</v>
      </c>
      <c r="L228" s="3"/>
      <c r="M228" s="3">
        <v>142.44999999999999</v>
      </c>
      <c r="N228" s="3">
        <v>276.64001000000002</v>
      </c>
      <c r="O228" s="3">
        <v>15.45</v>
      </c>
      <c r="P228" s="3">
        <v>180.05</v>
      </c>
      <c r="Q228" s="3">
        <v>79.5</v>
      </c>
      <c r="R228" s="3">
        <v>1344.5500500000001</v>
      </c>
      <c r="S228" s="3">
        <v>415.39999</v>
      </c>
      <c r="T228" s="3">
        <v>301.35001</v>
      </c>
      <c r="U228" s="3">
        <v>199.7</v>
      </c>
      <c r="V228" s="3">
        <v>1295.15002</v>
      </c>
      <c r="W228" s="3">
        <v>455.39999</v>
      </c>
      <c r="X228" s="3">
        <v>192.35001</v>
      </c>
      <c r="Y228" s="3">
        <v>1197.5500500000001</v>
      </c>
      <c r="Z228" s="3">
        <v>404.89999</v>
      </c>
      <c r="AA228" s="3">
        <v>204.75</v>
      </c>
      <c r="AB228" s="3"/>
      <c r="AC228" s="3">
        <v>244.45</v>
      </c>
      <c r="AD228" s="3">
        <v>92.1</v>
      </c>
      <c r="AE228" s="3">
        <v>508</v>
      </c>
      <c r="AF228" s="3">
        <v>589.40002000000004</v>
      </c>
      <c r="AG228" s="3">
        <v>218.05</v>
      </c>
      <c r="AH228" s="3">
        <v>279.67000999999999</v>
      </c>
      <c r="AI228" s="3">
        <v>41.6</v>
      </c>
      <c r="AJ228" s="3">
        <v>12.01</v>
      </c>
      <c r="AK228" s="3">
        <v>125.52</v>
      </c>
      <c r="AL228" s="3">
        <v>130.75</v>
      </c>
      <c r="AM228" s="3">
        <v>54.33</v>
      </c>
      <c r="AN228" s="3">
        <v>46.4</v>
      </c>
      <c r="AO228" s="3">
        <v>150.89999</v>
      </c>
      <c r="AP228" s="3">
        <v>19.850000000000001</v>
      </c>
      <c r="AQ228" s="3">
        <v>77.349999999999994</v>
      </c>
      <c r="AR228" s="3">
        <v>66.099999999999994</v>
      </c>
      <c r="AS228" s="3">
        <v>401.25</v>
      </c>
      <c r="AT228" s="3">
        <v>561.20001000000002</v>
      </c>
      <c r="AU228" s="3">
        <v>253.45</v>
      </c>
    </row>
    <row r="229" spans="1:47">
      <c r="A229" s="34">
        <v>39861</v>
      </c>
      <c r="B229" s="3">
        <v>115.89</v>
      </c>
      <c r="D229" s="3">
        <v>159.39999</v>
      </c>
      <c r="E229" s="3">
        <v>72.040000000000006</v>
      </c>
      <c r="F229" s="3">
        <v>216.55</v>
      </c>
      <c r="G229" s="3">
        <v>176.06</v>
      </c>
      <c r="H229" s="3">
        <v>109.88</v>
      </c>
      <c r="I229" s="3">
        <v>77.14</v>
      </c>
      <c r="J229" s="3">
        <v>33.67</v>
      </c>
      <c r="K229" s="3">
        <v>45.04</v>
      </c>
      <c r="L229" s="3"/>
      <c r="M229" s="3">
        <v>149.22999999999999</v>
      </c>
      <c r="N229" s="3">
        <v>270.60998999999998</v>
      </c>
      <c r="O229" s="3">
        <v>15.75</v>
      </c>
      <c r="P229" s="3">
        <v>180.55</v>
      </c>
      <c r="Q229" s="3">
        <v>79.95</v>
      </c>
      <c r="R229" s="3">
        <v>1325.8000500000001</v>
      </c>
      <c r="S229" s="3">
        <v>394.95001000000002</v>
      </c>
      <c r="T229" s="3">
        <v>289.89999</v>
      </c>
      <c r="U229" s="3">
        <v>199.60001</v>
      </c>
      <c r="V229" s="3">
        <v>1267.3000500000001</v>
      </c>
      <c r="W229" s="3">
        <v>445.20001000000002</v>
      </c>
      <c r="X229" s="3">
        <v>189.55</v>
      </c>
      <c r="Y229" s="3">
        <v>1190.4499499999999</v>
      </c>
      <c r="Z229" s="3">
        <v>404.79998999999998</v>
      </c>
      <c r="AA229" s="3">
        <v>204.60001</v>
      </c>
      <c r="AB229" s="3"/>
      <c r="AC229" s="3">
        <v>244.5</v>
      </c>
      <c r="AD229" s="3">
        <v>93.3</v>
      </c>
      <c r="AE229" s="3">
        <v>505.70001000000002</v>
      </c>
      <c r="AF229" s="3">
        <v>586.96996999999999</v>
      </c>
      <c r="AG229" s="3">
        <v>220.05</v>
      </c>
      <c r="AH229" s="3">
        <v>276.25</v>
      </c>
      <c r="AI229" s="3">
        <v>42.4</v>
      </c>
      <c r="AJ229" s="3">
        <v>11.77</v>
      </c>
      <c r="AK229" s="3">
        <v>125.79</v>
      </c>
      <c r="AL229" s="3">
        <v>132.64999</v>
      </c>
      <c r="AM229" s="3">
        <v>54.65</v>
      </c>
      <c r="AN229" s="3">
        <v>46.65</v>
      </c>
      <c r="AO229" s="3">
        <v>151.94999999999999</v>
      </c>
      <c r="AP229" s="3">
        <v>20.2</v>
      </c>
      <c r="AQ229" s="3">
        <v>77.55</v>
      </c>
      <c r="AR229" s="3">
        <v>67</v>
      </c>
      <c r="AS229" s="3">
        <v>417.64999</v>
      </c>
      <c r="AT229" s="3">
        <v>542.95001000000002</v>
      </c>
      <c r="AU229" s="3">
        <v>252.45</v>
      </c>
    </row>
    <row r="230" spans="1:47">
      <c r="A230" s="34">
        <v>39860</v>
      </c>
      <c r="B230" s="3">
        <v>122.18</v>
      </c>
      <c r="D230" s="3">
        <v>159.07001</v>
      </c>
      <c r="E230" s="3">
        <v>74.88</v>
      </c>
      <c r="F230" s="3">
        <v>217.39999</v>
      </c>
      <c r="G230" s="3">
        <v>182.78998999999999</v>
      </c>
      <c r="H230" s="3">
        <v>113.68</v>
      </c>
      <c r="I230" s="3">
        <v>81.8</v>
      </c>
      <c r="J230" s="3">
        <v>34.299999999999997</v>
      </c>
      <c r="K230" s="3">
        <v>47.24</v>
      </c>
      <c r="L230" s="3"/>
      <c r="M230" s="3">
        <v>156.97999999999999</v>
      </c>
      <c r="N230" s="3">
        <v>274.26999000000001</v>
      </c>
      <c r="O230" s="3">
        <v>16.149999999999999</v>
      </c>
      <c r="P230" s="3">
        <v>181.14999</v>
      </c>
      <c r="Q230" s="3">
        <v>80.709999999999994</v>
      </c>
      <c r="R230" s="3">
        <v>1352.15002</v>
      </c>
      <c r="S230" s="3">
        <v>397.14999</v>
      </c>
      <c r="T230" s="3">
        <v>289.85001</v>
      </c>
      <c r="U230" s="3">
        <v>207.55</v>
      </c>
      <c r="V230" s="3">
        <v>1320.1999499999999</v>
      </c>
      <c r="W230" s="3">
        <v>445.54998999999998</v>
      </c>
      <c r="X230" s="3">
        <v>189.95</v>
      </c>
      <c r="Y230" s="3">
        <v>1170.0500500000001</v>
      </c>
      <c r="Z230" s="3">
        <v>416.5</v>
      </c>
      <c r="AA230" s="3">
        <v>205</v>
      </c>
      <c r="AB230" s="3"/>
      <c r="AC230" s="3">
        <v>246.60001</v>
      </c>
      <c r="AD230" s="3">
        <v>94.45</v>
      </c>
      <c r="AE230" s="3">
        <v>514.29998999999998</v>
      </c>
      <c r="AF230" s="3">
        <v>610.71996999999999</v>
      </c>
      <c r="AG230" s="3">
        <v>221.39999</v>
      </c>
      <c r="AH230" s="3">
        <v>280.02999999999997</v>
      </c>
      <c r="AI230" s="3">
        <v>44.3</v>
      </c>
      <c r="AJ230" s="3">
        <v>12.59</v>
      </c>
      <c r="AK230" s="3">
        <v>129.63</v>
      </c>
      <c r="AL230" s="3">
        <v>133.89999</v>
      </c>
      <c r="AM230" s="3">
        <v>55.22</v>
      </c>
      <c r="AN230" s="3">
        <v>48.45</v>
      </c>
      <c r="AO230" s="3">
        <v>152.94999999999999</v>
      </c>
      <c r="AP230" s="3">
        <v>20.8</v>
      </c>
      <c r="AQ230" s="3">
        <v>80.8</v>
      </c>
      <c r="AR230" s="3">
        <v>68.25</v>
      </c>
      <c r="AS230" s="3">
        <v>435.14999</v>
      </c>
      <c r="AT230" s="3">
        <v>561</v>
      </c>
      <c r="AU230" s="3">
        <v>256.25</v>
      </c>
    </row>
    <row r="231" spans="1:47">
      <c r="A231" s="34">
        <v>39857</v>
      </c>
      <c r="B231" s="3">
        <v>125.75</v>
      </c>
      <c r="D231" s="3">
        <v>160</v>
      </c>
      <c r="E231" s="3">
        <v>76.86</v>
      </c>
      <c r="F231" s="3">
        <v>220</v>
      </c>
      <c r="G231" s="3">
        <v>188.83</v>
      </c>
      <c r="H231" s="3">
        <v>119.59</v>
      </c>
      <c r="I231" s="3">
        <v>86.88</v>
      </c>
      <c r="J231" s="3">
        <v>34.81</v>
      </c>
      <c r="K231" s="3">
        <v>49.45</v>
      </c>
      <c r="L231" s="3"/>
      <c r="M231" s="3">
        <v>160.30000000000001</v>
      </c>
      <c r="N231" s="3">
        <v>277.58999999999997</v>
      </c>
      <c r="O231" s="3">
        <v>16.149999999999999</v>
      </c>
      <c r="P231" s="3">
        <v>179.3</v>
      </c>
      <c r="Q231" s="3">
        <v>83.01</v>
      </c>
      <c r="R231" s="3">
        <v>1366.34998</v>
      </c>
      <c r="S231" s="3">
        <v>409.39999</v>
      </c>
      <c r="T231" s="3">
        <v>297.85001</v>
      </c>
      <c r="U231" s="3">
        <v>212.35001</v>
      </c>
      <c r="V231" s="3">
        <v>1392.40002</v>
      </c>
      <c r="W231" s="3">
        <v>450.25</v>
      </c>
      <c r="X231" s="3">
        <v>191.75</v>
      </c>
      <c r="Y231" s="3">
        <v>1160.09998</v>
      </c>
      <c r="Z231" s="3">
        <v>440.04998999999998</v>
      </c>
      <c r="AA231" s="3">
        <v>212.64999</v>
      </c>
      <c r="AB231" s="3"/>
      <c r="AC231" s="3">
        <v>253.10001</v>
      </c>
      <c r="AD231" s="3">
        <v>95.6</v>
      </c>
      <c r="AE231" s="3">
        <v>524.90002000000004</v>
      </c>
      <c r="AF231" s="3">
        <v>625.83001999999999</v>
      </c>
      <c r="AG231" s="3">
        <v>233.7</v>
      </c>
      <c r="AH231" s="3">
        <v>293.48000999999999</v>
      </c>
      <c r="AI231" s="3">
        <v>45.75</v>
      </c>
      <c r="AJ231" s="3">
        <v>13.14</v>
      </c>
      <c r="AK231" s="3">
        <v>134.28</v>
      </c>
      <c r="AL231" s="3">
        <v>137.85001</v>
      </c>
      <c r="AM231" s="3">
        <v>56.97</v>
      </c>
      <c r="AN231" s="3">
        <v>50.75</v>
      </c>
      <c r="AO231" s="3">
        <v>156.69999999999999</v>
      </c>
      <c r="AP231" s="3">
        <v>22.3</v>
      </c>
      <c r="AQ231" s="3">
        <v>88.4</v>
      </c>
      <c r="AR231" s="3">
        <v>70.05</v>
      </c>
      <c r="AS231" s="3">
        <v>452.75</v>
      </c>
      <c r="AT231" s="3">
        <v>579.20001000000002</v>
      </c>
      <c r="AU231" s="3">
        <v>259.25</v>
      </c>
    </row>
    <row r="232" spans="1:47">
      <c r="A232" s="34">
        <v>39856</v>
      </c>
      <c r="B232" s="3">
        <v>124.25</v>
      </c>
      <c r="D232" s="3">
        <v>160.19999999999999</v>
      </c>
      <c r="E232" s="3">
        <v>76.739999999999995</v>
      </c>
      <c r="F232" s="3">
        <v>217.10001</v>
      </c>
      <c r="G232" s="3">
        <v>186.77</v>
      </c>
      <c r="H232" s="3">
        <v>115.92</v>
      </c>
      <c r="I232" s="3">
        <v>84.28</v>
      </c>
      <c r="J232" s="3">
        <v>34.53</v>
      </c>
      <c r="K232" s="3">
        <v>48.6</v>
      </c>
      <c r="L232" s="3"/>
      <c r="M232" s="3">
        <v>149.82001</v>
      </c>
      <c r="N232" s="3">
        <v>276.07999000000001</v>
      </c>
      <c r="O232" s="3">
        <v>16</v>
      </c>
      <c r="P232" s="3">
        <v>178.3</v>
      </c>
      <c r="Q232" s="3">
        <v>80.349999999999994</v>
      </c>
      <c r="R232" s="3">
        <v>1349.5</v>
      </c>
      <c r="S232" s="3">
        <v>407.20001000000002</v>
      </c>
      <c r="T232" s="3">
        <v>302.64999</v>
      </c>
      <c r="U232" s="3">
        <v>214.60001</v>
      </c>
      <c r="V232" s="3">
        <v>1351.5500500000001</v>
      </c>
      <c r="W232" s="3">
        <v>451</v>
      </c>
      <c r="X232" s="3">
        <v>191</v>
      </c>
      <c r="Y232" s="3">
        <v>1162.9499499999999</v>
      </c>
      <c r="Z232" s="3">
        <v>455.85001</v>
      </c>
      <c r="AA232" s="3">
        <v>212.89999</v>
      </c>
      <c r="AB232" s="3"/>
      <c r="AC232" s="3">
        <v>244.2</v>
      </c>
      <c r="AD232" s="3">
        <v>97</v>
      </c>
      <c r="AE232" s="3">
        <v>511.14999</v>
      </c>
      <c r="AF232" s="3">
        <v>627.28003000000001</v>
      </c>
      <c r="AG232" s="3">
        <v>226.3</v>
      </c>
      <c r="AH232" s="3">
        <v>282.14001000000002</v>
      </c>
      <c r="AI232" s="3">
        <v>45.15</v>
      </c>
      <c r="AJ232" s="3">
        <v>12.76</v>
      </c>
      <c r="AK232" s="3">
        <v>133.41</v>
      </c>
      <c r="AL232" s="3">
        <v>138.60001</v>
      </c>
      <c r="AM232" s="3">
        <v>57.1</v>
      </c>
      <c r="AN232" s="3">
        <v>50.7</v>
      </c>
      <c r="AO232" s="3">
        <v>149.14999</v>
      </c>
      <c r="AP232" s="3">
        <v>21.65</v>
      </c>
      <c r="AQ232" s="3">
        <v>87.05</v>
      </c>
      <c r="AR232" s="3">
        <v>69.150000000000006</v>
      </c>
      <c r="AS232" s="3">
        <v>435.20001000000002</v>
      </c>
      <c r="AT232" s="3">
        <v>550.40002000000004</v>
      </c>
      <c r="AU232" s="3">
        <v>258.70001000000002</v>
      </c>
    </row>
    <row r="233" spans="1:47">
      <c r="A233" s="34">
        <v>39855</v>
      </c>
      <c r="B233" s="3">
        <v>125</v>
      </c>
      <c r="D233" s="3">
        <v>159.64999</v>
      </c>
      <c r="E233" s="3">
        <v>78.010000000000005</v>
      </c>
      <c r="F233" s="3">
        <v>218.85001</v>
      </c>
      <c r="G233" s="3">
        <v>186.89999</v>
      </c>
      <c r="H233" s="3">
        <v>115.89</v>
      </c>
      <c r="I233" s="3">
        <v>87.04</v>
      </c>
      <c r="J233" s="3">
        <v>34.75</v>
      </c>
      <c r="K233" s="3">
        <v>48.97</v>
      </c>
      <c r="L233" s="3"/>
      <c r="M233" s="3">
        <v>140.17999</v>
      </c>
      <c r="N233" s="3">
        <v>279.25</v>
      </c>
      <c r="O233" s="3">
        <v>15.9</v>
      </c>
      <c r="P233" s="3">
        <v>180.2</v>
      </c>
      <c r="Q233" s="3">
        <v>80.430000000000007</v>
      </c>
      <c r="R233" s="3">
        <v>1358.9499499999999</v>
      </c>
      <c r="S233" s="3">
        <v>410.5</v>
      </c>
      <c r="T233" s="3">
        <v>300.64999</v>
      </c>
      <c r="U233" s="3">
        <v>218.60001</v>
      </c>
      <c r="V233" s="3">
        <v>1381.25</v>
      </c>
      <c r="W233" s="3">
        <v>452.85001</v>
      </c>
      <c r="X233" s="3">
        <v>192.35001</v>
      </c>
      <c r="Y233" s="3">
        <v>1159.3000500000001</v>
      </c>
      <c r="Z233" s="3">
        <v>463.25</v>
      </c>
      <c r="AA233" s="3">
        <v>221.14999</v>
      </c>
      <c r="AB233" s="3"/>
      <c r="AC233" s="3">
        <v>244.25</v>
      </c>
      <c r="AD233" s="3">
        <v>96.5</v>
      </c>
      <c r="AE233" s="3">
        <v>525.09997999999996</v>
      </c>
      <c r="AF233" s="3">
        <v>650.95001000000002</v>
      </c>
      <c r="AG233" s="3">
        <v>221.35001</v>
      </c>
      <c r="AH233" s="3">
        <v>289.57999000000001</v>
      </c>
      <c r="AI233" s="3">
        <v>44.95</v>
      </c>
      <c r="AJ233" s="3">
        <v>12.66</v>
      </c>
      <c r="AK233" s="3">
        <v>133.16999999999999</v>
      </c>
      <c r="AL233" s="3">
        <v>139.64999</v>
      </c>
      <c r="AM233" s="3">
        <v>57.5</v>
      </c>
      <c r="AN233" s="3">
        <v>51.45</v>
      </c>
      <c r="AO233" s="3">
        <v>146.85001</v>
      </c>
      <c r="AP233" s="3">
        <v>20.85</v>
      </c>
      <c r="AQ233" s="3">
        <v>87.6</v>
      </c>
      <c r="AR233" s="3">
        <v>69.650000000000006</v>
      </c>
      <c r="AS233" s="3">
        <v>440.70001000000002</v>
      </c>
      <c r="AT233" s="3">
        <v>557.29998999999998</v>
      </c>
      <c r="AU233" s="3">
        <v>259.20001000000002</v>
      </c>
    </row>
    <row r="234" spans="1:47">
      <c r="A234" s="34">
        <v>39854</v>
      </c>
      <c r="B234" s="3">
        <v>125.07</v>
      </c>
      <c r="D234" s="3">
        <v>157.39999</v>
      </c>
      <c r="E234" s="3">
        <v>76.58</v>
      </c>
      <c r="F234" s="3">
        <v>220.05</v>
      </c>
      <c r="G234" s="3">
        <v>189.39999</v>
      </c>
      <c r="H234" s="3">
        <v>116.41</v>
      </c>
      <c r="I234" s="3">
        <v>85.74</v>
      </c>
      <c r="J234" s="3">
        <v>35.020000000000003</v>
      </c>
      <c r="K234" s="3">
        <v>49.95</v>
      </c>
      <c r="L234" s="3"/>
      <c r="M234" s="3">
        <v>141.27000000000001</v>
      </c>
      <c r="N234" s="3">
        <v>279.42000999999999</v>
      </c>
      <c r="O234" s="3">
        <v>16</v>
      </c>
      <c r="P234" s="3">
        <v>180.35001</v>
      </c>
      <c r="Q234" s="3">
        <v>83.08</v>
      </c>
      <c r="R234" s="3">
        <v>1413.25</v>
      </c>
      <c r="S234" s="3">
        <v>400.70001000000002</v>
      </c>
      <c r="T234" s="3">
        <v>298.89999</v>
      </c>
      <c r="U234" s="3">
        <v>213.05</v>
      </c>
      <c r="V234" s="3">
        <v>1401.9499499999999</v>
      </c>
      <c r="W234" s="3">
        <v>448.70001000000002</v>
      </c>
      <c r="X234" s="3">
        <v>194.7</v>
      </c>
      <c r="Y234" s="3">
        <v>1144.90002</v>
      </c>
      <c r="Z234" s="3">
        <v>455.10001</v>
      </c>
      <c r="AA234" s="3">
        <v>232.7</v>
      </c>
      <c r="AB234" s="3"/>
      <c r="AC234" s="3">
        <v>244.8</v>
      </c>
      <c r="AD234" s="3">
        <v>96.75</v>
      </c>
      <c r="AE234" s="3">
        <v>529.40002000000004</v>
      </c>
      <c r="AF234" s="3">
        <v>654.20001000000002</v>
      </c>
      <c r="AG234" s="3">
        <v>206.55</v>
      </c>
      <c r="AH234" s="3">
        <v>290.48000999999999</v>
      </c>
      <c r="AI234" s="3">
        <v>44.95</v>
      </c>
      <c r="AJ234" s="3">
        <v>12.6</v>
      </c>
      <c r="AK234" s="3">
        <v>135.50998999999999</v>
      </c>
      <c r="AL234" s="3">
        <v>137.64999</v>
      </c>
      <c r="AM234" s="3">
        <v>58.72</v>
      </c>
      <c r="AN234" s="3">
        <v>50.6</v>
      </c>
      <c r="AO234" s="3">
        <v>148.05000000000001</v>
      </c>
      <c r="AP234" s="3">
        <v>20.7</v>
      </c>
      <c r="AQ234" s="3">
        <v>86.05</v>
      </c>
      <c r="AR234" s="3">
        <v>70.75</v>
      </c>
      <c r="AS234" s="3">
        <v>451.70001000000002</v>
      </c>
      <c r="AT234" s="3">
        <v>543.45001000000002</v>
      </c>
      <c r="AU234" s="3">
        <v>258.95001000000002</v>
      </c>
    </row>
    <row r="235" spans="1:47">
      <c r="A235" s="34">
        <v>39853</v>
      </c>
      <c r="B235" s="3">
        <v>123.75</v>
      </c>
      <c r="D235" s="3">
        <v>158.63</v>
      </c>
      <c r="E235" s="3">
        <v>75.08</v>
      </c>
      <c r="F235" s="3">
        <v>223.05</v>
      </c>
      <c r="G235" s="3">
        <v>183.89</v>
      </c>
      <c r="H235" s="3">
        <v>114.76</v>
      </c>
      <c r="I235" s="3">
        <v>85.67</v>
      </c>
      <c r="J235" s="3">
        <v>35.03</v>
      </c>
      <c r="K235" s="3">
        <v>50.11</v>
      </c>
      <c r="L235" s="3"/>
      <c r="M235" s="3">
        <v>137.42999</v>
      </c>
      <c r="N235" s="3">
        <v>275.87</v>
      </c>
      <c r="O235" s="3">
        <v>15.85</v>
      </c>
      <c r="P235" s="3">
        <v>183.14999</v>
      </c>
      <c r="Q235" s="3">
        <v>79.400000000000006</v>
      </c>
      <c r="R235" s="3">
        <v>1418.9499499999999</v>
      </c>
      <c r="S235" s="3">
        <v>398.54998999999998</v>
      </c>
      <c r="T235" s="3">
        <v>294.60001</v>
      </c>
      <c r="U235" s="3">
        <v>206.75</v>
      </c>
      <c r="V235" s="3">
        <v>1389.6999499999999</v>
      </c>
      <c r="W235" s="3">
        <v>448.54998999999998</v>
      </c>
      <c r="X235" s="3">
        <v>192.35001</v>
      </c>
      <c r="Y235" s="3">
        <v>1152.8000500000001</v>
      </c>
      <c r="Z235" s="3">
        <v>463.5</v>
      </c>
      <c r="AA235" s="3">
        <v>227.35001</v>
      </c>
      <c r="AB235" s="3"/>
      <c r="AC235" s="3">
        <v>244.3</v>
      </c>
      <c r="AD235" s="3">
        <v>95.05</v>
      </c>
      <c r="AE235" s="3">
        <v>524.59997999999996</v>
      </c>
      <c r="AF235" s="3">
        <v>656.04998999999998</v>
      </c>
      <c r="AG235" s="3">
        <v>203.2</v>
      </c>
      <c r="AH235" s="3">
        <v>278.20001000000002</v>
      </c>
      <c r="AI235" s="3">
        <v>45.95</v>
      </c>
      <c r="AJ235" s="3">
        <v>12.87</v>
      </c>
      <c r="AK235" s="3">
        <v>135.69</v>
      </c>
      <c r="AL235" s="3">
        <v>137.94999999999999</v>
      </c>
      <c r="AM235" s="3">
        <v>59.88</v>
      </c>
      <c r="AN235" s="3">
        <v>48.55</v>
      </c>
      <c r="AO235" s="3">
        <v>148.05000000000001</v>
      </c>
      <c r="AP235" s="3">
        <v>20.3</v>
      </c>
      <c r="AQ235" s="3">
        <v>86.05</v>
      </c>
      <c r="AR235" s="3">
        <v>68.150000000000006</v>
      </c>
      <c r="AS235" s="3">
        <v>443.35001</v>
      </c>
      <c r="AT235" s="3">
        <v>539.59997999999996</v>
      </c>
      <c r="AU235" s="3">
        <v>260.14999</v>
      </c>
    </row>
    <row r="236" spans="1:47">
      <c r="A236" s="34">
        <v>39850</v>
      </c>
      <c r="B236" s="3">
        <v>122.5</v>
      </c>
      <c r="D236" s="3">
        <v>160.47999999999999</v>
      </c>
      <c r="E236" s="3">
        <v>72.650000000000006</v>
      </c>
      <c r="F236" s="3">
        <v>222.85001</v>
      </c>
      <c r="G236" s="3">
        <v>179.67999</v>
      </c>
      <c r="H236" s="3">
        <v>111.86</v>
      </c>
      <c r="I236" s="3">
        <v>81.42</v>
      </c>
      <c r="J236" s="3">
        <v>34.75</v>
      </c>
      <c r="K236" s="3">
        <v>49.43</v>
      </c>
      <c r="L236" s="3"/>
      <c r="M236" s="3">
        <v>137.32001</v>
      </c>
      <c r="N236" s="3">
        <v>279.45001000000002</v>
      </c>
      <c r="O236" s="3">
        <v>15.8</v>
      </c>
      <c r="P236" s="3">
        <v>182.55</v>
      </c>
      <c r="Q236" s="3">
        <v>79.209999999999994</v>
      </c>
      <c r="R236" s="3">
        <v>1403</v>
      </c>
      <c r="S236" s="3">
        <v>390.29998999999998</v>
      </c>
      <c r="T236" s="3">
        <v>292.39999</v>
      </c>
      <c r="U236" s="3">
        <v>205.60001</v>
      </c>
      <c r="V236" s="3">
        <v>1344.84998</v>
      </c>
      <c r="W236" s="3">
        <v>442.89999</v>
      </c>
      <c r="X236" s="3">
        <v>191.2</v>
      </c>
      <c r="Y236" s="3">
        <v>1159.9499499999999</v>
      </c>
      <c r="Z236" s="3">
        <v>455.39999</v>
      </c>
      <c r="AA236" s="3">
        <v>223.39999</v>
      </c>
      <c r="AB236" s="3"/>
      <c r="AC236" s="3">
        <v>244.95</v>
      </c>
      <c r="AD236" s="3">
        <v>94.65</v>
      </c>
      <c r="AE236" s="3">
        <v>526.25</v>
      </c>
      <c r="AF236" s="3">
        <v>644.45001000000002</v>
      </c>
      <c r="AG236" s="3">
        <v>200.35001</v>
      </c>
      <c r="AH236" s="3">
        <v>273.10998999999998</v>
      </c>
      <c r="AI236" s="3">
        <v>44.15</v>
      </c>
      <c r="AJ236" s="3">
        <v>12.3</v>
      </c>
      <c r="AK236" s="3">
        <v>134.55000000000001</v>
      </c>
      <c r="AL236" s="3">
        <v>137.64999</v>
      </c>
      <c r="AM236" s="3">
        <v>62.75</v>
      </c>
      <c r="AN236" s="3">
        <v>50.1</v>
      </c>
      <c r="AO236" s="3">
        <v>148.64999</v>
      </c>
      <c r="AP236" s="3">
        <v>20.25</v>
      </c>
      <c r="AQ236" s="3">
        <v>82.65</v>
      </c>
      <c r="AR236" s="3">
        <v>67.95</v>
      </c>
      <c r="AS236" s="3">
        <v>431.64999</v>
      </c>
      <c r="AT236" s="3">
        <v>539.5</v>
      </c>
      <c r="AU236" s="3">
        <v>260.60001</v>
      </c>
    </row>
    <row r="237" spans="1:47">
      <c r="A237" s="34">
        <v>39849</v>
      </c>
      <c r="B237" s="3">
        <v>121.46</v>
      </c>
      <c r="D237" s="3">
        <v>158.57001</v>
      </c>
      <c r="E237" s="3">
        <v>71.59</v>
      </c>
      <c r="F237" s="3">
        <v>221.2</v>
      </c>
      <c r="G237" s="3">
        <v>176.85001</v>
      </c>
      <c r="H237" s="3">
        <v>109.47</v>
      </c>
      <c r="I237" s="3">
        <v>78.11</v>
      </c>
      <c r="J237" s="3">
        <v>34.9</v>
      </c>
      <c r="K237" s="3">
        <v>49.14</v>
      </c>
      <c r="L237" s="3"/>
      <c r="M237" s="3">
        <v>132.82001</v>
      </c>
      <c r="N237" s="3">
        <v>272.01999000000001</v>
      </c>
      <c r="O237" s="3">
        <v>15.75</v>
      </c>
      <c r="P237" s="3">
        <v>181.3</v>
      </c>
      <c r="Q237" s="3">
        <v>78.22</v>
      </c>
      <c r="R237" s="3">
        <v>1330.4499499999999</v>
      </c>
      <c r="S237" s="3">
        <v>390.25</v>
      </c>
      <c r="T237" s="3">
        <v>291.10001</v>
      </c>
      <c r="U237" s="3">
        <v>202.2</v>
      </c>
      <c r="V237" s="3">
        <v>1288.8000500000001</v>
      </c>
      <c r="W237" s="3">
        <v>437.95001000000002</v>
      </c>
      <c r="X237" s="3">
        <v>194</v>
      </c>
      <c r="Y237" s="3">
        <v>1135.5500500000001</v>
      </c>
      <c r="Z237" s="3">
        <v>437.64999</v>
      </c>
      <c r="AA237" s="3">
        <v>208.95</v>
      </c>
      <c r="AB237" s="3"/>
      <c r="AC237" s="3">
        <v>244.75</v>
      </c>
      <c r="AD237" s="3">
        <v>92.55</v>
      </c>
      <c r="AE237" s="3">
        <v>519.70001000000002</v>
      </c>
      <c r="AF237" s="3">
        <v>627.91998000000001</v>
      </c>
      <c r="AG237" s="3">
        <v>204.14999</v>
      </c>
      <c r="AH237" s="3">
        <v>269.37</v>
      </c>
      <c r="AI237" s="3">
        <v>43.45</v>
      </c>
      <c r="AJ237" s="3">
        <v>11.28</v>
      </c>
      <c r="AK237" s="3">
        <v>131.91</v>
      </c>
      <c r="AL237" s="3">
        <v>137.60001</v>
      </c>
      <c r="AM237" s="3">
        <v>60.78</v>
      </c>
      <c r="AN237" s="3">
        <v>49.2</v>
      </c>
      <c r="AO237" s="3">
        <v>149.94999999999999</v>
      </c>
      <c r="AP237" s="3">
        <v>20</v>
      </c>
      <c r="AQ237" s="3">
        <v>82.05</v>
      </c>
      <c r="AR237" s="3">
        <v>68.400000000000006</v>
      </c>
      <c r="AS237" s="3">
        <v>422.79998999999998</v>
      </c>
      <c r="AT237" s="3">
        <v>532.40002000000004</v>
      </c>
      <c r="AU237" s="3">
        <v>263.39999</v>
      </c>
    </row>
    <row r="238" spans="1:47">
      <c r="A238" s="34">
        <v>39848</v>
      </c>
      <c r="B238" s="3">
        <v>121.43</v>
      </c>
      <c r="D238" s="3">
        <v>160.25</v>
      </c>
      <c r="E238" s="3">
        <v>72.290000000000006</v>
      </c>
      <c r="F238" s="3">
        <v>225.14999</v>
      </c>
      <c r="G238" s="3">
        <v>177.17</v>
      </c>
      <c r="H238" s="3">
        <v>109.68</v>
      </c>
      <c r="I238" s="3">
        <v>77.94</v>
      </c>
      <c r="J238" s="3">
        <v>35.83</v>
      </c>
      <c r="K238" s="3">
        <v>49.21</v>
      </c>
      <c r="L238" s="3"/>
      <c r="M238" s="3">
        <v>140.60001</v>
      </c>
      <c r="N238" s="3">
        <v>275.13</v>
      </c>
      <c r="O238" s="3">
        <v>15.75</v>
      </c>
      <c r="P238" s="3">
        <v>180.89999</v>
      </c>
      <c r="Q238" s="3">
        <v>77.099999999999994</v>
      </c>
      <c r="R238" s="3">
        <v>1290.90002</v>
      </c>
      <c r="S238" s="3">
        <v>389.14999</v>
      </c>
      <c r="T238" s="3">
        <v>290.35001</v>
      </c>
      <c r="U238" s="3">
        <v>205.55</v>
      </c>
      <c r="V238" s="3">
        <v>1307.5</v>
      </c>
      <c r="W238" s="3">
        <v>440.04998999999998</v>
      </c>
      <c r="X238" s="3">
        <v>195.05</v>
      </c>
      <c r="Y238" s="3">
        <v>1142.84998</v>
      </c>
      <c r="Z238" s="3">
        <v>467</v>
      </c>
      <c r="AA238" s="3">
        <v>206.5</v>
      </c>
      <c r="AB238" s="3"/>
      <c r="AC238" s="3">
        <v>244.2</v>
      </c>
      <c r="AD238" s="3">
        <v>94.45</v>
      </c>
      <c r="AE238" s="3">
        <v>517.34997999999996</v>
      </c>
      <c r="AF238" s="3">
        <v>640.83001999999999</v>
      </c>
      <c r="AG238" s="3">
        <v>198.7</v>
      </c>
      <c r="AH238" s="3">
        <v>271.45001000000002</v>
      </c>
      <c r="AI238" s="3">
        <v>44.3</v>
      </c>
      <c r="AJ238" s="3">
        <v>11.6</v>
      </c>
      <c r="AK238" s="3">
        <v>134.42999</v>
      </c>
      <c r="AL238" s="3">
        <v>140.55000000000001</v>
      </c>
      <c r="AM238" s="3">
        <v>61.05</v>
      </c>
      <c r="AN238" s="3">
        <v>51.25</v>
      </c>
      <c r="AO238" s="3">
        <v>149.55000000000001</v>
      </c>
      <c r="AP238" s="3">
        <v>20.95</v>
      </c>
      <c r="AQ238" s="3">
        <v>81</v>
      </c>
      <c r="AR238" s="3">
        <v>68.349999999999994</v>
      </c>
      <c r="AS238" s="3">
        <v>430.54998999999998</v>
      </c>
      <c r="AT238" s="3">
        <v>531.04998999999998</v>
      </c>
      <c r="AU238" s="3">
        <v>267.89999</v>
      </c>
    </row>
    <row r="239" spans="1:47">
      <c r="A239" s="34">
        <v>39847</v>
      </c>
      <c r="B239" s="3">
        <v>121.14</v>
      </c>
      <c r="D239" s="3">
        <v>162.72999999999999</v>
      </c>
      <c r="E239" s="3">
        <v>72.81</v>
      </c>
      <c r="F239" s="3">
        <v>225</v>
      </c>
      <c r="G239" s="3">
        <v>179.64</v>
      </c>
      <c r="H239" s="3">
        <v>109.23</v>
      </c>
      <c r="I239" s="3">
        <v>78.400000000000006</v>
      </c>
      <c r="J239" s="3">
        <v>36.11</v>
      </c>
      <c r="K239" s="3">
        <v>48.83</v>
      </c>
      <c r="L239" s="3"/>
      <c r="M239" s="3">
        <v>144.38</v>
      </c>
      <c r="N239" s="3">
        <v>276.82001000000002</v>
      </c>
      <c r="O239" s="3">
        <v>16.2</v>
      </c>
      <c r="P239" s="3">
        <v>180.89999</v>
      </c>
      <c r="Q239" s="3">
        <v>76.900000000000006</v>
      </c>
      <c r="R239" s="3">
        <v>1273.25</v>
      </c>
      <c r="S239" s="3">
        <v>387.5</v>
      </c>
      <c r="T239" s="3">
        <v>288.14999</v>
      </c>
      <c r="U239" s="3">
        <v>201.85001</v>
      </c>
      <c r="V239" s="3">
        <v>1306.1999499999999</v>
      </c>
      <c r="W239" s="3">
        <v>440.85001</v>
      </c>
      <c r="X239" s="3">
        <v>192.39999</v>
      </c>
      <c r="Y239" s="3">
        <v>1156.09998</v>
      </c>
      <c r="Z239" s="3">
        <v>462.89999</v>
      </c>
      <c r="AA239" s="3">
        <v>208.89999</v>
      </c>
      <c r="AB239" s="3"/>
      <c r="AC239" s="3">
        <v>245.2</v>
      </c>
      <c r="AD239" s="3">
        <v>95.15</v>
      </c>
      <c r="AE239" s="3">
        <v>508.39999</v>
      </c>
      <c r="AF239" s="3">
        <v>641.25</v>
      </c>
      <c r="AG239" s="3">
        <v>197.95</v>
      </c>
      <c r="AH239" s="3">
        <v>268.26999000000001</v>
      </c>
      <c r="AI239" s="3">
        <v>44.9</v>
      </c>
      <c r="AJ239" s="3">
        <v>11.44</v>
      </c>
      <c r="AK239" s="3">
        <v>134.82001</v>
      </c>
      <c r="AL239" s="3">
        <v>143.85001</v>
      </c>
      <c r="AM239" s="3">
        <v>58.88</v>
      </c>
      <c r="AN239" s="3">
        <v>52.5</v>
      </c>
      <c r="AO239" s="3">
        <v>150</v>
      </c>
      <c r="AP239" s="3">
        <v>21.9</v>
      </c>
      <c r="AQ239" s="3">
        <v>81.75</v>
      </c>
      <c r="AR239" s="3">
        <v>68.400000000000006</v>
      </c>
      <c r="AS239" s="3">
        <v>431.10001</v>
      </c>
      <c r="AT239" s="3">
        <v>518.59997999999996</v>
      </c>
      <c r="AU239" s="3">
        <v>266.10001</v>
      </c>
    </row>
    <row r="240" spans="1:47">
      <c r="A240" s="34">
        <v>39846</v>
      </c>
      <c r="B240" s="3">
        <v>121.39</v>
      </c>
      <c r="D240" s="3">
        <v>165</v>
      </c>
      <c r="E240" s="3">
        <v>72.650000000000006</v>
      </c>
      <c r="F240" s="3">
        <v>224.10001</v>
      </c>
      <c r="G240" s="3">
        <v>177.74001000000001</v>
      </c>
      <c r="H240" s="3">
        <v>109.58</v>
      </c>
      <c r="I240" s="3">
        <v>77.02</v>
      </c>
      <c r="J240" s="3">
        <v>35.76</v>
      </c>
      <c r="K240" s="3">
        <v>49.32</v>
      </c>
      <c r="L240" s="3"/>
      <c r="M240" s="3">
        <v>145.88</v>
      </c>
      <c r="N240" s="3">
        <v>280.01001000000002</v>
      </c>
      <c r="O240" s="3">
        <v>16.5</v>
      </c>
      <c r="P240" s="3">
        <v>178.2</v>
      </c>
      <c r="Q240" s="3">
        <v>77.58</v>
      </c>
      <c r="R240" s="3">
        <v>1191.3000500000001</v>
      </c>
      <c r="S240" s="3">
        <v>381.85001</v>
      </c>
      <c r="T240" s="3">
        <v>287.45001000000002</v>
      </c>
      <c r="U240" s="3">
        <v>202.25</v>
      </c>
      <c r="V240" s="3">
        <v>1280</v>
      </c>
      <c r="W240" s="3">
        <v>440.95001000000002</v>
      </c>
      <c r="X240" s="3">
        <v>192.05</v>
      </c>
      <c r="Y240" s="3">
        <v>1162.0500500000001</v>
      </c>
      <c r="Z240" s="3">
        <v>453.10001</v>
      </c>
      <c r="AA240" s="3">
        <v>210.64999</v>
      </c>
      <c r="AB240" s="3"/>
      <c r="AC240" s="3">
        <v>244.25</v>
      </c>
      <c r="AD240" s="3">
        <v>97.1</v>
      </c>
      <c r="AE240" s="3">
        <v>516.45001000000002</v>
      </c>
      <c r="AF240" s="3">
        <v>639.83001999999999</v>
      </c>
      <c r="AG240" s="3">
        <v>201.39999</v>
      </c>
      <c r="AH240" s="3">
        <v>261.27999999999997</v>
      </c>
      <c r="AI240" s="3">
        <v>46.15</v>
      </c>
      <c r="AJ240" s="3">
        <v>12.02</v>
      </c>
      <c r="AK240" s="3">
        <v>132.03</v>
      </c>
      <c r="AL240" s="3">
        <v>143.35001</v>
      </c>
      <c r="AM240" s="3">
        <v>56.65</v>
      </c>
      <c r="AN240" s="3">
        <v>46.1</v>
      </c>
      <c r="AO240" s="3">
        <v>149.55000000000001</v>
      </c>
      <c r="AP240" s="3">
        <v>22.3</v>
      </c>
      <c r="AQ240" s="3">
        <v>79.95</v>
      </c>
      <c r="AR240" s="3">
        <v>68.75</v>
      </c>
      <c r="AS240" s="3">
        <v>428.45001000000002</v>
      </c>
      <c r="AT240" s="3">
        <v>494.45001000000002</v>
      </c>
      <c r="AU240" s="3">
        <v>261.89999</v>
      </c>
    </row>
    <row r="241" spans="1:47">
      <c r="A241" s="34">
        <v>39843</v>
      </c>
      <c r="B241" s="3">
        <v>120</v>
      </c>
      <c r="D241" s="3">
        <v>165.7</v>
      </c>
      <c r="E241" s="3">
        <v>73.62</v>
      </c>
      <c r="F241" s="3">
        <v>232.25</v>
      </c>
      <c r="G241" s="3">
        <v>185.12</v>
      </c>
      <c r="H241" s="3">
        <v>115.1</v>
      </c>
      <c r="I241" s="3">
        <v>83.25</v>
      </c>
      <c r="J241" s="3">
        <v>36.35</v>
      </c>
      <c r="K241" s="3">
        <v>50.33</v>
      </c>
      <c r="L241" s="3"/>
      <c r="M241" s="3">
        <v>151.13</v>
      </c>
      <c r="N241" s="3">
        <v>278.13</v>
      </c>
      <c r="O241" s="3">
        <v>16.8</v>
      </c>
      <c r="P241" s="3">
        <v>180.10001</v>
      </c>
      <c r="Q241" s="3">
        <v>78.88</v>
      </c>
      <c r="R241" s="3">
        <v>1195.8000500000001</v>
      </c>
      <c r="S241" s="3">
        <v>391.95001000000002</v>
      </c>
      <c r="T241" s="3">
        <v>285.85001</v>
      </c>
      <c r="U241" s="3">
        <v>195.3</v>
      </c>
      <c r="V241" s="3">
        <v>1323.59998</v>
      </c>
      <c r="W241" s="3">
        <v>446.14999</v>
      </c>
      <c r="X241" s="3">
        <v>191.95</v>
      </c>
      <c r="Y241" s="3">
        <v>1165.1999499999999</v>
      </c>
      <c r="Z241" s="3">
        <v>485.14999</v>
      </c>
      <c r="AA241" s="3">
        <v>215.85001</v>
      </c>
      <c r="AB241" s="3"/>
      <c r="AC241" s="3">
        <v>244.3</v>
      </c>
      <c r="AD241" s="3">
        <v>103.35</v>
      </c>
      <c r="AE241" s="3">
        <v>527.29998999999998</v>
      </c>
      <c r="AF241" s="3">
        <v>653.33001999999999</v>
      </c>
      <c r="AG241" s="3">
        <v>206.35001</v>
      </c>
      <c r="AH241" s="3">
        <v>264.16000000000003</v>
      </c>
      <c r="AI241" s="3">
        <v>48.95</v>
      </c>
      <c r="AJ241" s="3">
        <v>12.87</v>
      </c>
      <c r="AK241" s="3">
        <v>138.92999</v>
      </c>
      <c r="AL241" s="3">
        <v>144.25</v>
      </c>
      <c r="AM241" s="3">
        <v>58.05</v>
      </c>
      <c r="AN241" s="3">
        <v>49.05</v>
      </c>
      <c r="AO241" s="3">
        <v>149.85001</v>
      </c>
      <c r="AP241" s="3">
        <v>22.25</v>
      </c>
      <c r="AQ241" s="3">
        <v>88.85</v>
      </c>
      <c r="AR241" s="3">
        <v>72.3</v>
      </c>
      <c r="AS241" s="3">
        <v>453.04998999999998</v>
      </c>
      <c r="AT241" s="3">
        <v>506.39999</v>
      </c>
      <c r="AU241" s="3">
        <v>261.64999</v>
      </c>
    </row>
    <row r="242" spans="1:47">
      <c r="A242" s="34">
        <v>39842</v>
      </c>
      <c r="B242" s="3">
        <v>122.18</v>
      </c>
      <c r="D242" s="3">
        <v>165.42999</v>
      </c>
      <c r="E242" s="3">
        <v>73.510000000000005</v>
      </c>
      <c r="F242" s="3">
        <v>234.14999</v>
      </c>
      <c r="G242" s="3">
        <v>184.69</v>
      </c>
      <c r="H242" s="3">
        <v>109.93</v>
      </c>
      <c r="I242" s="3">
        <v>82.02</v>
      </c>
      <c r="J242" s="3">
        <v>35.78</v>
      </c>
      <c r="K242" s="3">
        <v>50.91</v>
      </c>
      <c r="L242" s="3"/>
      <c r="M242" s="3">
        <v>147.19999999999999</v>
      </c>
      <c r="N242" s="3">
        <v>268.08999999999997</v>
      </c>
      <c r="O242" s="3">
        <v>17</v>
      </c>
      <c r="P242" s="3">
        <v>175.45</v>
      </c>
      <c r="Q242" s="3">
        <v>74.98</v>
      </c>
      <c r="R242" s="3">
        <v>1180.84998</v>
      </c>
      <c r="S242" s="3">
        <v>389.54998999999998</v>
      </c>
      <c r="T242" s="3">
        <v>277.20001000000002</v>
      </c>
      <c r="U242" s="3">
        <v>197</v>
      </c>
      <c r="V242" s="3">
        <v>1270.09998</v>
      </c>
      <c r="W242" s="3">
        <v>434.45001000000002</v>
      </c>
      <c r="X242" s="3">
        <v>191</v>
      </c>
      <c r="Y242" s="3">
        <v>1148.65002</v>
      </c>
      <c r="Z242" s="3">
        <v>469.89999</v>
      </c>
      <c r="AA242" s="3">
        <v>210.89999</v>
      </c>
      <c r="AB242" s="3"/>
      <c r="AC242" s="3">
        <v>244.14999</v>
      </c>
      <c r="AD242" s="3">
        <v>102.25</v>
      </c>
      <c r="AE242" s="3">
        <v>530.20001000000002</v>
      </c>
      <c r="AF242" s="3">
        <v>655.08001999999999</v>
      </c>
      <c r="AG242" s="3">
        <v>196.95</v>
      </c>
      <c r="AH242" s="3">
        <v>271.64999</v>
      </c>
      <c r="AI242" s="3">
        <v>46.05</v>
      </c>
      <c r="AJ242" s="3">
        <v>11.71</v>
      </c>
      <c r="AK242" s="3">
        <v>136.35001</v>
      </c>
      <c r="AL242" s="3">
        <v>157.85001</v>
      </c>
      <c r="AM242" s="3">
        <v>54.58</v>
      </c>
      <c r="AN242" s="3">
        <v>46.75</v>
      </c>
      <c r="AO242" s="3">
        <v>149.35001</v>
      </c>
      <c r="AP242" s="3">
        <v>21.4</v>
      </c>
      <c r="AQ242" s="3">
        <v>82.85</v>
      </c>
      <c r="AR242" s="3">
        <v>72.7</v>
      </c>
      <c r="AS242" s="3">
        <v>456.79998999999998</v>
      </c>
      <c r="AT242" s="3">
        <v>503.95001000000002</v>
      </c>
      <c r="AU242" s="3">
        <v>257.04998999999998</v>
      </c>
    </row>
    <row r="243" spans="1:47">
      <c r="A243" s="34">
        <v>39841</v>
      </c>
      <c r="B243" s="3">
        <v>141.92999</v>
      </c>
      <c r="D243" s="3">
        <v>165.2</v>
      </c>
      <c r="E243" s="3">
        <v>72.459999999999994</v>
      </c>
      <c r="F243" s="3">
        <v>230.10001</v>
      </c>
      <c r="G243" s="3">
        <v>182.35001</v>
      </c>
      <c r="H243" s="3">
        <v>111.24</v>
      </c>
      <c r="I243" s="3">
        <v>81.61</v>
      </c>
      <c r="J243" s="3">
        <v>36.15</v>
      </c>
      <c r="K243" s="3">
        <v>48.79</v>
      </c>
      <c r="L243" s="3"/>
      <c r="M243" s="3">
        <v>141.64999</v>
      </c>
      <c r="N243" s="3">
        <v>265.42998999999998</v>
      </c>
      <c r="O243" s="3">
        <v>16.899999999999999</v>
      </c>
      <c r="P243" s="3">
        <v>175.64999</v>
      </c>
      <c r="Q243" s="3">
        <v>78.06</v>
      </c>
      <c r="R243" s="3">
        <v>1181.40002</v>
      </c>
      <c r="S243" s="3">
        <v>378.39999</v>
      </c>
      <c r="T243" s="3">
        <v>270.54998999999998</v>
      </c>
      <c r="U243" s="3">
        <v>201.25</v>
      </c>
      <c r="V243" s="3">
        <v>1274</v>
      </c>
      <c r="W243" s="3">
        <v>433.85001</v>
      </c>
      <c r="X243" s="3">
        <v>194.2</v>
      </c>
      <c r="Y243" s="3">
        <v>1162.65002</v>
      </c>
      <c r="Z243" s="3">
        <v>485.54998999999998</v>
      </c>
      <c r="AA243" s="3">
        <v>213</v>
      </c>
      <c r="AB243" s="3"/>
      <c r="AC243" s="3">
        <v>245.10001</v>
      </c>
      <c r="AD243" s="3">
        <v>105.9</v>
      </c>
      <c r="AE243" s="3">
        <v>534.75</v>
      </c>
      <c r="AF243" s="3">
        <v>643.34997999999996</v>
      </c>
      <c r="AG243" s="3">
        <v>204.39999</v>
      </c>
      <c r="AH243" s="3">
        <v>279.69</v>
      </c>
      <c r="AI243" s="3">
        <v>44.35</v>
      </c>
      <c r="AJ243" s="3">
        <v>11.41</v>
      </c>
      <c r="AK243" s="3">
        <v>140.46001000000001</v>
      </c>
      <c r="AL243" s="3">
        <v>143.64999</v>
      </c>
      <c r="AM243" s="3">
        <v>56.95</v>
      </c>
      <c r="AN243" s="3">
        <v>44.35</v>
      </c>
      <c r="AO243" s="3">
        <v>149.94999999999999</v>
      </c>
      <c r="AP243" s="3">
        <v>22.9</v>
      </c>
      <c r="AQ243" s="3">
        <v>75.650000000000006</v>
      </c>
      <c r="AR243" s="3">
        <v>70.900000000000006</v>
      </c>
      <c r="AS243" s="3">
        <v>461.39999</v>
      </c>
      <c r="AT243" s="3">
        <v>497.29998999999998</v>
      </c>
      <c r="AU243" s="3">
        <v>259.04998999999998</v>
      </c>
    </row>
    <row r="244" spans="1:47">
      <c r="A244" s="34">
        <v>39840</v>
      </c>
      <c r="B244" s="3">
        <v>139.57001</v>
      </c>
      <c r="D244" s="3">
        <v>164.92999</v>
      </c>
      <c r="E244" s="3">
        <v>71.430000000000007</v>
      </c>
      <c r="F244" s="3">
        <v>220.05</v>
      </c>
      <c r="G244" s="3">
        <v>177.89</v>
      </c>
      <c r="H244" s="3">
        <v>108.76</v>
      </c>
      <c r="I244" s="3">
        <v>76.22</v>
      </c>
      <c r="J244" s="3">
        <v>35.299999999999997</v>
      </c>
      <c r="K244" s="3">
        <v>48.91</v>
      </c>
      <c r="L244" s="3"/>
      <c r="M244" s="3">
        <v>136.10001</v>
      </c>
      <c r="N244" s="3">
        <v>270.32999000000001</v>
      </c>
      <c r="O244" s="3">
        <v>17.05</v>
      </c>
      <c r="P244" s="3">
        <v>170.8</v>
      </c>
      <c r="Q244" s="3">
        <v>80.14</v>
      </c>
      <c r="R244" s="3">
        <v>1177.0500500000001</v>
      </c>
      <c r="S244" s="3">
        <v>384.5</v>
      </c>
      <c r="T244" s="3">
        <v>278.60001</v>
      </c>
      <c r="U244" s="3">
        <v>188.64999</v>
      </c>
      <c r="V244" s="3">
        <v>1225.9499499999999</v>
      </c>
      <c r="W244" s="3">
        <v>431.89999</v>
      </c>
      <c r="X244" s="3">
        <v>191.10001</v>
      </c>
      <c r="Y244" s="3">
        <v>1167.8000500000001</v>
      </c>
      <c r="Z244" s="3">
        <v>467.85001</v>
      </c>
      <c r="AA244" s="3">
        <v>198.85001</v>
      </c>
      <c r="AB244" s="3"/>
      <c r="AC244" s="3">
        <v>244.25</v>
      </c>
      <c r="AD244" s="3">
        <v>102.55</v>
      </c>
      <c r="AE244" s="3">
        <v>525.90002000000004</v>
      </c>
      <c r="AF244" s="3">
        <v>626.04998999999998</v>
      </c>
      <c r="AG244" s="3">
        <v>197.3</v>
      </c>
      <c r="AH244" s="3">
        <v>275.75</v>
      </c>
      <c r="AI244" s="3">
        <v>44.2</v>
      </c>
      <c r="AJ244" s="3">
        <v>11.2</v>
      </c>
      <c r="AK244" s="3">
        <v>135.63</v>
      </c>
      <c r="AL244" s="3">
        <v>139.55000000000001</v>
      </c>
      <c r="AM244" s="3">
        <v>56.28</v>
      </c>
      <c r="AN244" s="3">
        <v>42.75</v>
      </c>
      <c r="AO244" s="3">
        <v>149.94999999999999</v>
      </c>
      <c r="AP244" s="3">
        <v>22.15</v>
      </c>
      <c r="AQ244" s="3">
        <v>73.05</v>
      </c>
      <c r="AR244" s="3">
        <v>69.150000000000006</v>
      </c>
      <c r="AS244" s="3">
        <v>443.70001000000002</v>
      </c>
      <c r="AT244" s="3">
        <v>486.85001</v>
      </c>
      <c r="AU244" s="3">
        <v>253.35001</v>
      </c>
    </row>
    <row r="245" spans="1:47">
      <c r="A245" s="34">
        <v>39839</v>
      </c>
      <c r="B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</row>
    <row r="246" spans="1:47">
      <c r="A246" s="34">
        <v>39836</v>
      </c>
      <c r="B246" s="3">
        <v>141.67999</v>
      </c>
      <c r="D246" s="3">
        <v>162.07001</v>
      </c>
      <c r="E246" s="3">
        <v>68.38</v>
      </c>
      <c r="F246" s="3">
        <v>222.45</v>
      </c>
      <c r="G246" s="3">
        <v>174.49001000000001</v>
      </c>
      <c r="H246" s="3">
        <v>104.15</v>
      </c>
      <c r="I246" s="3">
        <v>72.77</v>
      </c>
      <c r="J246" s="3">
        <v>34.72</v>
      </c>
      <c r="K246" s="3">
        <v>46.47</v>
      </c>
      <c r="L246" s="3"/>
      <c r="M246" s="3">
        <v>132.32001</v>
      </c>
      <c r="N246" s="3">
        <v>262.33999999999997</v>
      </c>
      <c r="O246" s="3">
        <v>17.399999999999999</v>
      </c>
      <c r="P246" s="3">
        <v>170.39999</v>
      </c>
      <c r="Q246" s="3">
        <v>92.07</v>
      </c>
      <c r="R246" s="3">
        <v>1132.5</v>
      </c>
      <c r="S246" s="3">
        <v>366.60001</v>
      </c>
      <c r="T246" s="3">
        <v>273.04998999999998</v>
      </c>
      <c r="U246" s="3">
        <v>199.39999</v>
      </c>
      <c r="V246" s="3">
        <v>1156.15002</v>
      </c>
      <c r="W246" s="3">
        <v>433.25</v>
      </c>
      <c r="X246" s="3">
        <v>186.05</v>
      </c>
      <c r="Y246" s="3">
        <v>1175.1999499999999</v>
      </c>
      <c r="Z246" s="3">
        <v>446.04998999999998</v>
      </c>
      <c r="AA246" s="3">
        <v>188.10001</v>
      </c>
      <c r="AB246" s="3"/>
      <c r="AC246" s="3">
        <v>249.3</v>
      </c>
      <c r="AD246" s="3">
        <v>102</v>
      </c>
      <c r="AE246" s="3">
        <v>514.34997999999996</v>
      </c>
      <c r="AF246" s="3">
        <v>602.33001999999999</v>
      </c>
      <c r="AG246" s="30">
        <v>187.85001</v>
      </c>
      <c r="AH246" s="3">
        <v>264.14999</v>
      </c>
      <c r="AI246" s="3">
        <v>43.5</v>
      </c>
      <c r="AJ246" s="3">
        <v>10.66</v>
      </c>
      <c r="AK246" s="3">
        <v>128.13</v>
      </c>
      <c r="AL246" s="3">
        <v>144.19999999999999</v>
      </c>
      <c r="AM246" s="3">
        <v>53.5</v>
      </c>
      <c r="AN246" s="3">
        <v>42.7</v>
      </c>
      <c r="AO246" s="3">
        <v>150</v>
      </c>
      <c r="AP246" s="3">
        <v>22</v>
      </c>
      <c r="AQ246" s="3">
        <v>70.349999999999994</v>
      </c>
      <c r="AR246" s="3">
        <v>69.5</v>
      </c>
      <c r="AS246" s="3">
        <v>426.70001000000002</v>
      </c>
      <c r="AT246" s="3">
        <v>474.5</v>
      </c>
      <c r="AU246" s="3">
        <v>246.8</v>
      </c>
    </row>
    <row r="247" spans="1:47">
      <c r="A247" s="34">
        <v>39835</v>
      </c>
      <c r="B247" s="3">
        <v>142.13999999999999</v>
      </c>
      <c r="D247" s="3">
        <v>159.52000000000001</v>
      </c>
      <c r="E247" s="3">
        <v>68.83</v>
      </c>
      <c r="F247" s="3">
        <v>220.10001</v>
      </c>
      <c r="G247" s="3">
        <v>180.10001</v>
      </c>
      <c r="H247" s="3">
        <v>109.03</v>
      </c>
      <c r="I247" s="3">
        <v>75.61</v>
      </c>
      <c r="J247" s="3">
        <v>36.04</v>
      </c>
      <c r="K247" s="3">
        <v>47.98</v>
      </c>
      <c r="L247" s="3"/>
      <c r="M247" s="3">
        <v>143.77000000000001</v>
      </c>
      <c r="N247" s="3">
        <v>264.35998999999998</v>
      </c>
      <c r="O247" s="3">
        <v>17.850000000000001</v>
      </c>
      <c r="P247" s="3">
        <v>170.60001</v>
      </c>
      <c r="Q247" s="3">
        <v>90.27</v>
      </c>
      <c r="R247" s="3">
        <v>1185.4499499999999</v>
      </c>
      <c r="S247" s="3">
        <v>385.10001</v>
      </c>
      <c r="T247" s="3">
        <v>283.75</v>
      </c>
      <c r="U247" s="3">
        <v>202.8</v>
      </c>
      <c r="V247" s="3">
        <v>1136.3000500000001</v>
      </c>
      <c r="W247" s="3">
        <v>433.14999</v>
      </c>
      <c r="X247" s="3">
        <v>172.85001</v>
      </c>
      <c r="Y247" s="3">
        <v>1177.09998</v>
      </c>
      <c r="Z247" s="3">
        <v>441</v>
      </c>
      <c r="AA247" s="3">
        <v>186.39999</v>
      </c>
      <c r="AB247" s="3"/>
      <c r="AC247" s="3">
        <v>251.35001</v>
      </c>
      <c r="AD247" s="3">
        <v>106.2</v>
      </c>
      <c r="AE247" s="3">
        <v>482.70001000000002</v>
      </c>
      <c r="AF247" s="3">
        <v>615.45001000000002</v>
      </c>
      <c r="AG247" s="3">
        <v>196.64999</v>
      </c>
      <c r="AH247" s="3">
        <v>273.69</v>
      </c>
      <c r="AI247" s="3">
        <v>43.85</v>
      </c>
      <c r="AJ247" s="3">
        <v>10.69</v>
      </c>
      <c r="AK247" s="3">
        <v>130.80000000000001</v>
      </c>
      <c r="AL247" s="3">
        <v>143.69999999999999</v>
      </c>
      <c r="AM247" s="3">
        <v>55.88</v>
      </c>
      <c r="AN247" s="3">
        <v>42.75</v>
      </c>
      <c r="AO247" s="3">
        <v>149.80000000000001</v>
      </c>
      <c r="AP247" s="3">
        <v>22.15</v>
      </c>
      <c r="AQ247" s="3">
        <v>72.05</v>
      </c>
      <c r="AR247" s="3">
        <v>71.150000000000006</v>
      </c>
      <c r="AS247" s="3">
        <v>425.95001000000002</v>
      </c>
      <c r="AT247" s="3">
        <v>490</v>
      </c>
      <c r="AU247" s="3">
        <v>253.25</v>
      </c>
    </row>
    <row r="248" spans="1:47">
      <c r="A248" s="34">
        <v>39834</v>
      </c>
      <c r="B248" s="3">
        <v>144.32001</v>
      </c>
      <c r="D248" s="3">
        <v>161.47999999999999</v>
      </c>
      <c r="E248" s="3">
        <v>68.930000000000007</v>
      </c>
      <c r="F248" s="3">
        <v>220.60001</v>
      </c>
      <c r="G248" s="3">
        <v>177.89</v>
      </c>
      <c r="H248" s="3">
        <v>108.12</v>
      </c>
      <c r="I248" s="3">
        <v>73.87</v>
      </c>
      <c r="J248" s="3">
        <v>36.15</v>
      </c>
      <c r="K248" s="3">
        <v>48</v>
      </c>
      <c r="L248" s="3"/>
      <c r="M248" s="3">
        <v>148.17999</v>
      </c>
      <c r="N248" s="3">
        <v>265.48000999999999</v>
      </c>
      <c r="O248" s="3">
        <v>17.8</v>
      </c>
      <c r="P248" s="3">
        <v>171.25</v>
      </c>
      <c r="Q248" s="3">
        <v>92.78</v>
      </c>
      <c r="R248" s="3">
        <v>1141.34998</v>
      </c>
      <c r="S248" s="3">
        <v>388.29998999999998</v>
      </c>
      <c r="T248" s="3">
        <v>287.85001</v>
      </c>
      <c r="U248" s="3">
        <v>205.39999</v>
      </c>
      <c r="V248" s="3">
        <v>1119.84998</v>
      </c>
      <c r="W248" s="3">
        <v>439.54998999999998</v>
      </c>
      <c r="X248" s="3">
        <v>180.05</v>
      </c>
      <c r="Y248" s="3">
        <v>1173.40002</v>
      </c>
      <c r="Z248" s="3">
        <v>439.75</v>
      </c>
      <c r="AA248" s="3">
        <v>205.39999</v>
      </c>
      <c r="AB248" s="3"/>
      <c r="AC248" s="3">
        <v>246.39999</v>
      </c>
      <c r="AD248" s="3">
        <v>102.3</v>
      </c>
      <c r="AE248" s="3">
        <v>497.25</v>
      </c>
      <c r="AF248" s="3">
        <v>611.91998000000001</v>
      </c>
      <c r="AG248" s="3">
        <v>199.85001</v>
      </c>
      <c r="AH248" s="3">
        <v>269.79998999999998</v>
      </c>
      <c r="AI248" s="3">
        <v>47.4</v>
      </c>
      <c r="AJ248" s="3">
        <v>10.67</v>
      </c>
      <c r="AK248" s="3">
        <v>131.82001</v>
      </c>
      <c r="AL248" s="3">
        <v>147.80000000000001</v>
      </c>
      <c r="AM248" s="3">
        <v>57.88</v>
      </c>
      <c r="AN248" s="3">
        <v>43.5</v>
      </c>
      <c r="AO248" s="3">
        <v>149.85001</v>
      </c>
      <c r="AP248" s="3">
        <v>22.35</v>
      </c>
      <c r="AQ248" s="3">
        <v>71.05</v>
      </c>
      <c r="AR248" s="3">
        <v>71.349999999999994</v>
      </c>
      <c r="AS248" s="3">
        <v>435.14999</v>
      </c>
      <c r="AT248" s="3">
        <v>477.64999</v>
      </c>
      <c r="AU248" s="3">
        <v>255.10001</v>
      </c>
    </row>
    <row r="249" spans="1:47">
      <c r="A249" s="34">
        <v>39833</v>
      </c>
      <c r="B249" s="3">
        <v>142.88999999999999</v>
      </c>
      <c r="D249" s="3">
        <v>163.52000000000001</v>
      </c>
      <c r="E249" s="3">
        <v>74.17</v>
      </c>
      <c r="F249" s="3">
        <v>221.7</v>
      </c>
      <c r="G249" s="3">
        <v>182.49001000000001</v>
      </c>
      <c r="H249" s="3">
        <v>111.29</v>
      </c>
      <c r="I249" s="3">
        <v>79.260000000000005</v>
      </c>
      <c r="J249" s="3">
        <v>36.869999999999997</v>
      </c>
      <c r="K249" s="3">
        <v>48.33</v>
      </c>
      <c r="L249" s="3"/>
      <c r="M249" s="3">
        <v>149.92999</v>
      </c>
      <c r="N249" s="3">
        <v>262.04001</v>
      </c>
      <c r="O249" s="3">
        <v>18.149999999999999</v>
      </c>
      <c r="P249" s="3">
        <v>170.64999</v>
      </c>
      <c r="Q249" s="3">
        <v>92.87</v>
      </c>
      <c r="R249" s="3">
        <v>1211.6999499999999</v>
      </c>
      <c r="S249" s="3">
        <v>392.79998999999998</v>
      </c>
      <c r="T249" s="3">
        <v>293.79998999999998</v>
      </c>
      <c r="U249" s="3">
        <v>206.35001</v>
      </c>
      <c r="V249" s="3">
        <v>1183.65002</v>
      </c>
      <c r="W249" s="3">
        <v>447.25</v>
      </c>
      <c r="X249" s="3">
        <v>177.64999</v>
      </c>
      <c r="Y249" s="3">
        <v>1160.09998</v>
      </c>
      <c r="Z249" s="3">
        <v>442</v>
      </c>
      <c r="AA249" s="3">
        <v>215.14999</v>
      </c>
      <c r="AB249" s="3"/>
      <c r="AC249" s="3">
        <v>246.39999</v>
      </c>
      <c r="AD249" s="3">
        <v>105.45</v>
      </c>
      <c r="AE249" s="3">
        <v>485.89999</v>
      </c>
      <c r="AF249" s="3">
        <v>625.88</v>
      </c>
      <c r="AG249" s="3">
        <v>207.60001</v>
      </c>
      <c r="AH249" s="3">
        <v>280.33999999999997</v>
      </c>
      <c r="AI249" s="3">
        <v>48.45</v>
      </c>
      <c r="AJ249" s="3">
        <v>11.48</v>
      </c>
      <c r="AK249" s="3">
        <v>136.88999999999999</v>
      </c>
      <c r="AL249" s="3">
        <v>149.94999999999999</v>
      </c>
      <c r="AM249" s="3">
        <v>55.55</v>
      </c>
      <c r="AN249" s="3">
        <v>44.35</v>
      </c>
      <c r="AO249" s="3">
        <v>149.94999999999999</v>
      </c>
      <c r="AP249" s="3">
        <v>22.85</v>
      </c>
      <c r="AQ249" s="3">
        <v>76.150000000000006</v>
      </c>
      <c r="AR249" s="3">
        <v>72.45</v>
      </c>
      <c r="AS249" s="3">
        <v>449.54998999999998</v>
      </c>
      <c r="AT249" s="3">
        <v>485.35001</v>
      </c>
      <c r="AU249" s="3">
        <v>246.05</v>
      </c>
    </row>
    <row r="250" spans="1:47">
      <c r="A250" s="34">
        <v>39832</v>
      </c>
      <c r="B250" s="3">
        <v>147.71001000000001</v>
      </c>
      <c r="D250" s="3">
        <v>159.02000000000001</v>
      </c>
      <c r="E250" s="3">
        <v>73.349999999999994</v>
      </c>
      <c r="F250" s="3">
        <v>228.25</v>
      </c>
      <c r="G250" s="3">
        <v>188.22</v>
      </c>
      <c r="H250" s="3">
        <v>114.64</v>
      </c>
      <c r="I250" s="3">
        <v>82.52</v>
      </c>
      <c r="J250" s="3">
        <v>37.340000000000003</v>
      </c>
      <c r="K250" s="3">
        <v>48.21</v>
      </c>
      <c r="L250" s="3"/>
      <c r="M250" s="3">
        <v>154.72999999999999</v>
      </c>
      <c r="N250" s="3">
        <v>262.35001</v>
      </c>
      <c r="O250" s="3">
        <v>18.100000000000001</v>
      </c>
      <c r="P250" s="3">
        <v>170.64999</v>
      </c>
      <c r="Q250" s="3">
        <v>93.32</v>
      </c>
      <c r="R250" s="3">
        <v>1246.1999499999999</v>
      </c>
      <c r="S250" s="3">
        <v>384.60001</v>
      </c>
      <c r="T250" s="3">
        <v>287.29998999999998</v>
      </c>
      <c r="U250" s="3">
        <v>213.14999</v>
      </c>
      <c r="V250" s="3">
        <v>1229.90002</v>
      </c>
      <c r="W250" s="3">
        <v>441.95001000000002</v>
      </c>
      <c r="X250" s="3">
        <v>180.25</v>
      </c>
      <c r="Y250" s="3">
        <v>1165.65002</v>
      </c>
      <c r="Z250" s="3">
        <v>456.64999</v>
      </c>
      <c r="AA250" s="3">
        <v>217.55</v>
      </c>
      <c r="AB250" s="3"/>
      <c r="AC250" s="3">
        <v>250.45</v>
      </c>
      <c r="AD250" s="3">
        <v>106.5</v>
      </c>
      <c r="AE250" s="3">
        <v>493.60001</v>
      </c>
      <c r="AF250" s="3">
        <v>631.03003000000001</v>
      </c>
      <c r="AG250" s="3">
        <v>218.75</v>
      </c>
      <c r="AH250" s="3">
        <v>283.41000000000003</v>
      </c>
      <c r="AI250" s="3">
        <v>50.65</v>
      </c>
      <c r="AJ250" s="3">
        <v>11.08</v>
      </c>
      <c r="AK250" s="3">
        <v>138.84</v>
      </c>
      <c r="AL250" s="3">
        <v>150.75</v>
      </c>
      <c r="AM250" s="3">
        <v>57.92</v>
      </c>
      <c r="AN250" s="3">
        <v>34.35</v>
      </c>
      <c r="AO250" s="3">
        <v>151.85001</v>
      </c>
      <c r="AP250" s="3">
        <v>23.45</v>
      </c>
      <c r="AQ250" s="3">
        <v>76.849999999999994</v>
      </c>
      <c r="AR250" s="3">
        <v>73.349999999999994</v>
      </c>
      <c r="AS250" s="3">
        <v>464.85001</v>
      </c>
      <c r="AT250" s="3">
        <v>502.39999</v>
      </c>
      <c r="AU250" s="3">
        <v>254.2</v>
      </c>
    </row>
    <row r="251" spans="1:47">
      <c r="A251" s="34">
        <v>39829</v>
      </c>
      <c r="B251" s="3">
        <v>144</v>
      </c>
      <c r="D251" s="3">
        <v>160.60001</v>
      </c>
      <c r="E251" s="3">
        <v>74.569999999999993</v>
      </c>
      <c r="F251" s="3">
        <v>219.85001</v>
      </c>
      <c r="G251" s="3">
        <v>187.50998999999999</v>
      </c>
      <c r="H251" s="3">
        <v>116.42</v>
      </c>
      <c r="I251" s="3">
        <v>84.75</v>
      </c>
      <c r="J251" s="3">
        <v>36.9</v>
      </c>
      <c r="K251" s="3">
        <v>48.15</v>
      </c>
      <c r="L251" s="3"/>
      <c r="M251" s="3">
        <v>162.38</v>
      </c>
      <c r="N251" s="3">
        <v>260.20001000000002</v>
      </c>
      <c r="O251" s="3">
        <v>17.899999999999999</v>
      </c>
      <c r="P251" s="3">
        <v>171.75</v>
      </c>
      <c r="Q251" s="3">
        <v>91.75</v>
      </c>
      <c r="R251" s="3">
        <v>1283.75</v>
      </c>
      <c r="S251" s="3">
        <v>385.25</v>
      </c>
      <c r="T251" s="3">
        <v>281.29998999999998</v>
      </c>
      <c r="U251" s="3">
        <v>207.55</v>
      </c>
      <c r="V251" s="3">
        <v>1217.34998</v>
      </c>
      <c r="W251" s="3">
        <v>437.5</v>
      </c>
      <c r="X251" s="3">
        <v>183.2</v>
      </c>
      <c r="Y251" s="3">
        <v>1163.90002</v>
      </c>
      <c r="Z251" s="3">
        <v>459.04998999999998</v>
      </c>
      <c r="AA251" s="3">
        <v>218.14999</v>
      </c>
      <c r="AB251" s="3"/>
      <c r="AC251" s="3">
        <v>240.2</v>
      </c>
      <c r="AD251" s="3">
        <v>105.8</v>
      </c>
      <c r="AE251" s="3">
        <v>491.10001</v>
      </c>
      <c r="AF251" s="3">
        <v>633.70001000000002</v>
      </c>
      <c r="AG251" s="3">
        <v>214.95</v>
      </c>
      <c r="AH251" s="3">
        <v>280.76999000000001</v>
      </c>
      <c r="AI251" s="3">
        <v>50</v>
      </c>
      <c r="AJ251" s="3">
        <v>9.3000000000000007</v>
      </c>
      <c r="AK251" s="3">
        <v>143.00998999999999</v>
      </c>
      <c r="AL251" s="3">
        <v>150</v>
      </c>
      <c r="AM251" s="3">
        <v>58.88</v>
      </c>
      <c r="AN251" s="31">
        <v>33.75</v>
      </c>
      <c r="AO251" s="3">
        <v>149.94999999999999</v>
      </c>
      <c r="AP251" s="3">
        <v>22.9</v>
      </c>
      <c r="AQ251" s="3">
        <v>76.900000000000006</v>
      </c>
      <c r="AR251" s="3">
        <v>74.349999999999994</v>
      </c>
      <c r="AS251" s="3">
        <v>464.25</v>
      </c>
      <c r="AT251" s="3">
        <v>498.89999</v>
      </c>
      <c r="AU251" s="3">
        <v>250.8</v>
      </c>
    </row>
    <row r="252" spans="1:47">
      <c r="A252" s="34">
        <v>39828</v>
      </c>
      <c r="B252" s="3">
        <v>148.71001000000001</v>
      </c>
      <c r="D252" s="3">
        <v>162.07001</v>
      </c>
      <c r="E252" s="3">
        <v>71.06</v>
      </c>
      <c r="F252" s="3">
        <v>219.7</v>
      </c>
      <c r="G252" s="3">
        <v>184.96001000000001</v>
      </c>
      <c r="H252" s="3">
        <v>114.72</v>
      </c>
      <c r="I252" s="3">
        <v>81.73</v>
      </c>
      <c r="J252" s="3">
        <v>36.17</v>
      </c>
      <c r="K252" s="3">
        <v>47.65</v>
      </c>
      <c r="L252" s="3"/>
      <c r="M252" s="3">
        <v>160.82001</v>
      </c>
      <c r="N252" s="3">
        <v>260.31</v>
      </c>
      <c r="O252" s="3">
        <v>18.100000000000001</v>
      </c>
      <c r="P252" s="3">
        <v>168.5</v>
      </c>
      <c r="Q252" s="3">
        <v>92.99</v>
      </c>
      <c r="R252" s="3">
        <v>1302.84998</v>
      </c>
      <c r="S252" s="3">
        <v>376.54998999999998</v>
      </c>
      <c r="T252" s="3">
        <v>273.75</v>
      </c>
      <c r="U252" s="3">
        <v>199.39999</v>
      </c>
      <c r="V252" s="3">
        <v>1142.34998</v>
      </c>
      <c r="W252" s="3">
        <v>427.79998999999998</v>
      </c>
      <c r="X252" s="3">
        <v>181.95</v>
      </c>
      <c r="Y252" s="3">
        <v>1161.15002</v>
      </c>
      <c r="Z252" s="3">
        <v>460.64999</v>
      </c>
      <c r="AA252" s="3">
        <v>215.3</v>
      </c>
      <c r="AB252" s="3"/>
      <c r="AC252" s="3">
        <v>242.8</v>
      </c>
      <c r="AD252" s="3">
        <v>104.4</v>
      </c>
      <c r="AE252" s="3">
        <v>491.39999</v>
      </c>
      <c r="AF252" s="3">
        <v>625.84997999999996</v>
      </c>
      <c r="AG252" s="3">
        <v>210.10001</v>
      </c>
      <c r="AH252" s="3">
        <v>270.17998999999998</v>
      </c>
      <c r="AI252" s="3">
        <v>48.25</v>
      </c>
      <c r="AJ252" s="30">
        <v>8.99</v>
      </c>
      <c r="AK252" s="3">
        <v>141.14999</v>
      </c>
      <c r="AL252" s="3">
        <v>151.64999</v>
      </c>
      <c r="AM252" s="3">
        <v>54.55</v>
      </c>
      <c r="AN252" s="31">
        <v>33.75</v>
      </c>
      <c r="AO252" s="3">
        <v>150.89999</v>
      </c>
      <c r="AP252" s="3">
        <v>22.85</v>
      </c>
      <c r="AQ252" s="3">
        <v>73.349999999999994</v>
      </c>
      <c r="AR252" s="3">
        <v>71.95</v>
      </c>
      <c r="AS252" s="3">
        <v>463.29998999999998</v>
      </c>
      <c r="AT252" s="3">
        <v>502.64999</v>
      </c>
      <c r="AU252" s="3">
        <v>247</v>
      </c>
    </row>
    <row r="253" spans="1:47">
      <c r="A253" s="34">
        <v>39827</v>
      </c>
      <c r="B253" s="3">
        <v>150.61000000000001</v>
      </c>
      <c r="D253" s="3">
        <v>162.44999999999999</v>
      </c>
      <c r="E253" s="3">
        <v>73.930000000000007</v>
      </c>
      <c r="F253" s="3">
        <v>217.85001</v>
      </c>
      <c r="G253" s="3">
        <v>195.50998999999999</v>
      </c>
      <c r="H253" s="3">
        <v>119.69</v>
      </c>
      <c r="I253" s="3">
        <v>88.22</v>
      </c>
      <c r="J253" s="3">
        <v>38.04</v>
      </c>
      <c r="K253" s="3">
        <v>50.01</v>
      </c>
      <c r="L253" s="3"/>
      <c r="M253" s="3">
        <v>161.25</v>
      </c>
      <c r="N253" s="3">
        <v>260.01001000000002</v>
      </c>
      <c r="O253" s="3">
        <v>19.25</v>
      </c>
      <c r="P253" s="3">
        <v>170.7</v>
      </c>
      <c r="Q253" s="3">
        <v>91.55</v>
      </c>
      <c r="R253" s="3">
        <v>1284.0500500000001</v>
      </c>
      <c r="S253" s="3">
        <v>374.25</v>
      </c>
      <c r="T253" s="3">
        <v>269.70001000000002</v>
      </c>
      <c r="U253" s="3">
        <v>204.8</v>
      </c>
      <c r="V253" s="3">
        <v>1179.75</v>
      </c>
      <c r="W253" s="3">
        <v>436.60001</v>
      </c>
      <c r="X253" s="3">
        <v>187.95</v>
      </c>
      <c r="Y253" s="3">
        <v>1150.40002</v>
      </c>
      <c r="Z253" s="3">
        <v>460.89999</v>
      </c>
      <c r="AA253" s="3">
        <v>217.89999</v>
      </c>
      <c r="AB253" s="3"/>
      <c r="AC253" s="3">
        <v>240.35001</v>
      </c>
      <c r="AD253" s="3">
        <v>106.85</v>
      </c>
      <c r="AE253" s="3">
        <v>486.04998999999998</v>
      </c>
      <c r="AF253" s="3">
        <v>651.79998999999998</v>
      </c>
      <c r="AG253" s="3">
        <v>226.55</v>
      </c>
      <c r="AH253" s="3">
        <v>277.19</v>
      </c>
      <c r="AI253" s="3">
        <v>50.65</v>
      </c>
      <c r="AJ253" s="3">
        <v>10.57</v>
      </c>
      <c r="AK253" s="3">
        <v>146.28</v>
      </c>
      <c r="AL253" s="3">
        <v>155.69999999999999</v>
      </c>
      <c r="AM253" s="3">
        <v>59.08</v>
      </c>
      <c r="AN253" s="30">
        <v>35.5</v>
      </c>
      <c r="AO253" s="3">
        <v>152.85001</v>
      </c>
      <c r="AP253" s="3">
        <v>24</v>
      </c>
      <c r="AQ253" s="3">
        <v>76.7</v>
      </c>
      <c r="AR253" s="3">
        <v>74.3</v>
      </c>
      <c r="AS253" s="3">
        <v>502.85001</v>
      </c>
      <c r="AT253" s="3">
        <v>515</v>
      </c>
      <c r="AU253" s="3">
        <v>254</v>
      </c>
    </row>
    <row r="254" spans="1:47">
      <c r="A254" s="34">
        <v>39826</v>
      </c>
      <c r="B254" s="3">
        <v>148.25</v>
      </c>
      <c r="D254" s="3">
        <v>157.13</v>
      </c>
      <c r="E254" s="3">
        <v>72.5</v>
      </c>
      <c r="F254" s="3">
        <v>216.85001</v>
      </c>
      <c r="G254" s="3">
        <v>197.77</v>
      </c>
      <c r="H254" s="3">
        <v>117.49</v>
      </c>
      <c r="I254" s="3">
        <v>85.09</v>
      </c>
      <c r="J254" s="3">
        <v>37.93</v>
      </c>
      <c r="K254" s="3">
        <v>50.29</v>
      </c>
      <c r="L254" s="3"/>
      <c r="M254" s="3">
        <v>153</v>
      </c>
      <c r="N254" s="3">
        <v>256.95001000000002</v>
      </c>
      <c r="O254" s="3">
        <v>18.649999999999999</v>
      </c>
      <c r="P254" s="3">
        <v>168.7</v>
      </c>
      <c r="Q254" s="3">
        <v>91.24</v>
      </c>
      <c r="R254" s="3">
        <v>1327.84998</v>
      </c>
      <c r="S254" s="3">
        <v>375.39999</v>
      </c>
      <c r="T254" s="3">
        <v>270.75</v>
      </c>
      <c r="U254" s="3">
        <v>206.7</v>
      </c>
      <c r="V254" s="3">
        <v>1077.5500500000001</v>
      </c>
      <c r="W254" s="3">
        <v>436.95001000000002</v>
      </c>
      <c r="X254" s="3">
        <v>185.35001</v>
      </c>
      <c r="Y254" s="3">
        <v>1155.3000500000001</v>
      </c>
      <c r="Z254" s="3">
        <v>454.79998999999998</v>
      </c>
      <c r="AA254" s="3">
        <v>216.45</v>
      </c>
      <c r="AB254" s="3"/>
      <c r="AC254" s="3">
        <v>241</v>
      </c>
      <c r="AD254" s="3">
        <v>107.05</v>
      </c>
      <c r="AE254" s="3">
        <v>482.79998999999998</v>
      </c>
      <c r="AF254" s="3">
        <v>614.08001999999999</v>
      </c>
      <c r="AG254" s="3">
        <v>209.7</v>
      </c>
      <c r="AH254" s="3">
        <v>271.60998999999998</v>
      </c>
      <c r="AI254" s="3">
        <v>48.55</v>
      </c>
      <c r="AJ254" s="3">
        <v>10.95</v>
      </c>
      <c r="AK254" s="3">
        <v>144.17999</v>
      </c>
      <c r="AL254" s="3">
        <v>156.75</v>
      </c>
      <c r="AM254" s="3">
        <v>54.42</v>
      </c>
      <c r="AN254" s="30">
        <v>33.5</v>
      </c>
      <c r="AO254" s="3">
        <v>150.05000000000001</v>
      </c>
      <c r="AP254" s="3">
        <v>23.25</v>
      </c>
      <c r="AQ254" s="3">
        <v>72.099999999999994</v>
      </c>
      <c r="AR254" s="3">
        <v>72.8</v>
      </c>
      <c r="AS254" s="3">
        <v>474.85001</v>
      </c>
      <c r="AT254" s="3">
        <v>508.95001000000002</v>
      </c>
      <c r="AU254" s="3">
        <v>254.55</v>
      </c>
    </row>
    <row r="255" spans="1:47">
      <c r="A255" s="34">
        <v>39825</v>
      </c>
      <c r="B255" s="3">
        <v>147.46001000000001</v>
      </c>
      <c r="D255" s="3">
        <v>155.02000000000001</v>
      </c>
      <c r="E255" s="3">
        <v>70.180000000000007</v>
      </c>
      <c r="F255" s="3">
        <v>226</v>
      </c>
      <c r="G255" s="3">
        <v>200.74001000000001</v>
      </c>
      <c r="H255" s="3">
        <v>115.89</v>
      </c>
      <c r="I255" s="3">
        <v>87.6</v>
      </c>
      <c r="J255" s="3">
        <v>37.36</v>
      </c>
      <c r="K255" s="3">
        <v>50.98</v>
      </c>
      <c r="L255" s="3"/>
      <c r="M255" s="3">
        <v>154.47999999999999</v>
      </c>
      <c r="N255" s="3">
        <v>255.99001000000001</v>
      </c>
      <c r="O255" s="3">
        <v>18.95</v>
      </c>
      <c r="P255" s="3">
        <v>165.10001</v>
      </c>
      <c r="Q255" s="3">
        <v>88.91</v>
      </c>
      <c r="R255" s="3">
        <v>1359.1999499999999</v>
      </c>
      <c r="S255" s="3">
        <v>364.79998999999998</v>
      </c>
      <c r="T255" s="3">
        <v>259.60001</v>
      </c>
      <c r="U255" s="3">
        <v>206.14999</v>
      </c>
      <c r="V255" s="31">
        <v>1097.90002</v>
      </c>
      <c r="W255" s="3">
        <v>420.45001000000002</v>
      </c>
      <c r="X255" s="3">
        <v>187.10001</v>
      </c>
      <c r="Y255" s="3">
        <v>1152.25</v>
      </c>
      <c r="Z255" s="3">
        <v>480.45001000000002</v>
      </c>
      <c r="AA255" s="3">
        <v>206.5</v>
      </c>
      <c r="AB255" s="3"/>
      <c r="AC255" s="3">
        <v>241.05</v>
      </c>
      <c r="AD255" s="3">
        <v>106.35</v>
      </c>
      <c r="AE255" s="3">
        <v>489.10001</v>
      </c>
      <c r="AF255" s="3">
        <v>579.84997999999996</v>
      </c>
      <c r="AG255" s="3">
        <v>239.05</v>
      </c>
      <c r="AH255" s="3">
        <v>268.87</v>
      </c>
      <c r="AI255" s="3">
        <v>50.15</v>
      </c>
      <c r="AJ255" s="3">
        <v>11.32</v>
      </c>
      <c r="AK255" s="3">
        <v>136.44</v>
      </c>
      <c r="AL255" s="3">
        <v>154.44999999999999</v>
      </c>
      <c r="AM255" s="3">
        <v>54</v>
      </c>
      <c r="AN255" s="3">
        <v>36.450000000000003</v>
      </c>
      <c r="AO255" s="3">
        <v>149.80000000000001</v>
      </c>
      <c r="AP255" s="3">
        <v>23.65</v>
      </c>
      <c r="AQ255" s="3">
        <v>75.25</v>
      </c>
      <c r="AR255" s="3">
        <v>73.75</v>
      </c>
      <c r="AS255" s="3">
        <v>489.79998999999998</v>
      </c>
      <c r="AT255" s="3">
        <v>496.14999</v>
      </c>
      <c r="AU255" s="3">
        <v>263.85001</v>
      </c>
    </row>
    <row r="256" spans="1:47">
      <c r="A256" s="34">
        <v>39822</v>
      </c>
      <c r="B256" s="3">
        <v>145.03998999999999</v>
      </c>
      <c r="D256" s="3">
        <v>157.30000000000001</v>
      </c>
      <c r="E256" s="3">
        <v>72.36</v>
      </c>
      <c r="F256" s="3">
        <v>239.25</v>
      </c>
      <c r="G256" s="3">
        <v>203.5</v>
      </c>
      <c r="H256" s="3">
        <v>122.11</v>
      </c>
      <c r="I256" s="3">
        <v>91.32</v>
      </c>
      <c r="J256" s="3">
        <v>38.03</v>
      </c>
      <c r="K256" s="3">
        <v>54.69</v>
      </c>
      <c r="L256" s="3"/>
      <c r="M256" s="3">
        <v>156.07001</v>
      </c>
      <c r="N256" s="3">
        <v>253</v>
      </c>
      <c r="O256" s="3">
        <v>19.3</v>
      </c>
      <c r="P256" s="3">
        <v>169.64999</v>
      </c>
      <c r="Q256" s="3">
        <v>88.03</v>
      </c>
      <c r="R256" s="3">
        <v>1364.59998</v>
      </c>
      <c r="S256" s="3">
        <v>380.64999</v>
      </c>
      <c r="T256" s="3">
        <v>267.70001000000002</v>
      </c>
      <c r="U256" s="3">
        <v>202.55</v>
      </c>
      <c r="V256" s="3">
        <v>1153.25</v>
      </c>
      <c r="W256" s="3">
        <v>434.89999</v>
      </c>
      <c r="X256" s="3">
        <v>188.85001</v>
      </c>
      <c r="Y256" s="3">
        <v>1125.9499499999999</v>
      </c>
      <c r="Z256" s="3">
        <v>493</v>
      </c>
      <c r="AA256" s="3">
        <v>219.10001</v>
      </c>
      <c r="AB256" s="3"/>
      <c r="AC256" s="3">
        <v>243.60001</v>
      </c>
      <c r="AD256" s="3">
        <v>106.35</v>
      </c>
      <c r="AE256" s="3">
        <v>478.79998999999998</v>
      </c>
      <c r="AF256" s="3">
        <v>601.70001000000002</v>
      </c>
      <c r="AG256" s="3">
        <v>261.20001000000002</v>
      </c>
      <c r="AH256" s="3">
        <v>283.44</v>
      </c>
      <c r="AI256" s="3">
        <v>52.6</v>
      </c>
      <c r="AJ256" s="3">
        <v>12.39</v>
      </c>
      <c r="AK256" s="3">
        <v>150.57001</v>
      </c>
      <c r="AL256" s="3">
        <v>165.85001</v>
      </c>
      <c r="AM256" s="3">
        <v>53.33</v>
      </c>
      <c r="AN256" s="3">
        <v>36.65</v>
      </c>
      <c r="AO256" s="3">
        <v>152.94999999999999</v>
      </c>
      <c r="AP256" s="3">
        <v>24.05</v>
      </c>
      <c r="AQ256" s="3">
        <v>80</v>
      </c>
      <c r="AR256" s="3">
        <v>74.900000000000006</v>
      </c>
      <c r="AS256" s="3">
        <v>488.75</v>
      </c>
      <c r="AT256" s="3">
        <v>503.75</v>
      </c>
      <c r="AU256" s="3">
        <v>263.39999</v>
      </c>
    </row>
    <row r="257" spans="1:47">
      <c r="A257" s="34">
        <v>39821</v>
      </c>
      <c r="B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</row>
    <row r="258" spans="1:47">
      <c r="A258" s="34">
        <v>39820</v>
      </c>
      <c r="B258" s="3">
        <v>146.53998999999999</v>
      </c>
      <c r="D258" s="3">
        <v>161.32001</v>
      </c>
      <c r="E258" s="3">
        <v>76.760000000000005</v>
      </c>
      <c r="F258" s="3">
        <v>222.39999</v>
      </c>
      <c r="G258" s="3">
        <v>201.85001</v>
      </c>
      <c r="H258" s="3">
        <v>124.01</v>
      </c>
      <c r="I258" s="3">
        <v>93.57</v>
      </c>
      <c r="J258" s="3">
        <v>38.630000000000003</v>
      </c>
      <c r="K258" s="3">
        <v>54.94</v>
      </c>
      <c r="L258" s="3"/>
      <c r="M258" s="3">
        <v>151.30000000000001</v>
      </c>
      <c r="N258" s="3">
        <v>258.26999000000001</v>
      </c>
      <c r="O258" s="3">
        <v>20.45</v>
      </c>
      <c r="P258" s="3">
        <v>168.10001</v>
      </c>
      <c r="Q258" s="3">
        <v>89.22</v>
      </c>
      <c r="R258" s="3">
        <v>1336.90002</v>
      </c>
      <c r="S258" s="3">
        <v>367.85001</v>
      </c>
      <c r="T258" s="3">
        <v>264.95001000000002</v>
      </c>
      <c r="U258" s="3">
        <v>198.64999</v>
      </c>
      <c r="V258" s="3">
        <v>1200.75</v>
      </c>
      <c r="W258" s="3">
        <v>421.14999</v>
      </c>
      <c r="X258" s="3">
        <v>185.89999</v>
      </c>
      <c r="Y258" s="3">
        <v>1128.9499499999999</v>
      </c>
      <c r="Z258" s="3">
        <v>483.14999</v>
      </c>
      <c r="AA258" s="3">
        <v>236.8</v>
      </c>
      <c r="AB258" s="3"/>
      <c r="AC258" s="3">
        <v>256.04998999999998</v>
      </c>
      <c r="AD258" s="3">
        <v>110</v>
      </c>
      <c r="AE258" s="3">
        <v>486.70001000000002</v>
      </c>
      <c r="AF258" s="3">
        <v>593.78003000000001</v>
      </c>
      <c r="AG258" s="3">
        <v>298.10001</v>
      </c>
      <c r="AH258" s="3">
        <v>288.35998999999998</v>
      </c>
      <c r="AI258" s="3">
        <v>54.8</v>
      </c>
      <c r="AJ258" s="3">
        <v>13.61</v>
      </c>
      <c r="AK258" s="3">
        <v>146.78998999999999</v>
      </c>
      <c r="AL258" s="3">
        <v>163.85001</v>
      </c>
      <c r="AM258" s="3">
        <v>55.13</v>
      </c>
      <c r="AN258" s="3">
        <v>39.65</v>
      </c>
      <c r="AO258" s="3">
        <v>156.75</v>
      </c>
      <c r="AP258" s="3">
        <v>24.45</v>
      </c>
      <c r="AQ258" s="3">
        <v>77.8</v>
      </c>
      <c r="AR258" s="3">
        <v>77.45</v>
      </c>
      <c r="AS258" s="3">
        <v>504.85001</v>
      </c>
      <c r="AT258" s="3">
        <v>508.64999</v>
      </c>
      <c r="AU258" s="3">
        <v>251.14999</v>
      </c>
    </row>
    <row r="259" spans="1:47">
      <c r="A259" s="34">
        <v>39819</v>
      </c>
      <c r="B259" s="3">
        <v>159.25</v>
      </c>
      <c r="D259" s="3">
        <v>164.8</v>
      </c>
      <c r="E259" s="3">
        <v>77.790000000000006</v>
      </c>
      <c r="F259" s="3">
        <v>225</v>
      </c>
      <c r="G259" s="3">
        <v>220.08</v>
      </c>
      <c r="H259" s="3">
        <v>132.28998999999999</v>
      </c>
      <c r="I259" s="3">
        <v>104.69</v>
      </c>
      <c r="J259" s="3">
        <v>40.76</v>
      </c>
      <c r="K259" s="3">
        <v>57.75</v>
      </c>
      <c r="L259" s="3"/>
      <c r="M259" s="3">
        <v>159.14999</v>
      </c>
      <c r="N259" s="3">
        <v>268.01001000000002</v>
      </c>
      <c r="O259" s="3">
        <v>22.3</v>
      </c>
      <c r="P259" s="3">
        <v>174.39999</v>
      </c>
      <c r="Q259" s="3">
        <v>91.83</v>
      </c>
      <c r="R259" s="3">
        <v>1334.84998</v>
      </c>
      <c r="S259" s="3">
        <v>373.45001000000002</v>
      </c>
      <c r="T259" s="3">
        <v>267.75</v>
      </c>
      <c r="U259" s="3">
        <v>210.89999</v>
      </c>
      <c r="V259" s="3">
        <v>1370.90002</v>
      </c>
      <c r="W259" s="3">
        <v>434.75</v>
      </c>
      <c r="X259" s="3">
        <v>192.95</v>
      </c>
      <c r="Y259" s="3">
        <v>1150.40002</v>
      </c>
      <c r="Z259" s="3">
        <v>494.70001000000002</v>
      </c>
      <c r="AA259" s="3">
        <v>253.55</v>
      </c>
      <c r="AB259" s="3"/>
      <c r="AC259" s="3">
        <v>266.54998999999998</v>
      </c>
      <c r="AD259" s="3">
        <v>114.25</v>
      </c>
      <c r="AE259" s="3">
        <v>518</v>
      </c>
      <c r="AF259" s="3">
        <v>584.28003000000001</v>
      </c>
      <c r="AG259" s="3">
        <v>312.35001</v>
      </c>
      <c r="AH259" s="3">
        <v>293.45001000000002</v>
      </c>
      <c r="AI259" s="3">
        <v>58.1</v>
      </c>
      <c r="AJ259" s="3">
        <v>16.38</v>
      </c>
      <c r="AK259" s="3">
        <v>145.62</v>
      </c>
      <c r="AL259" s="3">
        <v>175.5</v>
      </c>
      <c r="AM259" s="3">
        <v>65.28</v>
      </c>
      <c r="AN259" s="3">
        <v>46.55</v>
      </c>
      <c r="AO259" s="3">
        <v>166.8</v>
      </c>
      <c r="AP259" s="3">
        <v>29.75</v>
      </c>
      <c r="AQ259" s="3">
        <v>102.95</v>
      </c>
      <c r="AR259" s="3">
        <v>81.099999999999994</v>
      </c>
      <c r="AS259" s="3">
        <v>531.15002000000004</v>
      </c>
      <c r="AT259" s="3">
        <v>543.45001000000002</v>
      </c>
      <c r="AU259" s="3">
        <v>246.89999</v>
      </c>
    </row>
    <row r="260" spans="1:47">
      <c r="A260" s="34">
        <v>39818</v>
      </c>
      <c r="B260" s="3">
        <v>163.75</v>
      </c>
      <c r="D260" s="3">
        <v>167.92999</v>
      </c>
      <c r="E260" s="3">
        <v>80.37</v>
      </c>
      <c r="F260" s="3">
        <v>227.05</v>
      </c>
      <c r="G260" s="3">
        <v>208.82001</v>
      </c>
      <c r="H260" s="3">
        <v>136.08000000000001</v>
      </c>
      <c r="I260" s="3">
        <v>99.98</v>
      </c>
      <c r="J260" s="3">
        <v>40.6</v>
      </c>
      <c r="K260" s="3">
        <v>58.86</v>
      </c>
      <c r="L260" s="3"/>
      <c r="M260" s="3">
        <v>148.13</v>
      </c>
      <c r="N260" s="3">
        <v>268.47000000000003</v>
      </c>
      <c r="O260" s="3">
        <v>22.4</v>
      </c>
      <c r="P260" s="3">
        <v>172.95</v>
      </c>
      <c r="Q260" s="3">
        <v>91.53</v>
      </c>
      <c r="R260" s="3">
        <v>1234.8000500000001</v>
      </c>
      <c r="S260" s="3">
        <v>359.14999</v>
      </c>
      <c r="T260" s="3">
        <v>264.29998999999998</v>
      </c>
      <c r="U260" s="3">
        <v>214.05</v>
      </c>
      <c r="V260" s="3">
        <v>1365.84998</v>
      </c>
      <c r="W260" s="3">
        <v>421.64999</v>
      </c>
      <c r="X260" s="3">
        <v>190.95</v>
      </c>
      <c r="Y260" s="3">
        <v>1148.40002</v>
      </c>
      <c r="Z260" s="3">
        <v>512.29998999999998</v>
      </c>
      <c r="AA260" s="3">
        <v>250.25</v>
      </c>
      <c r="AB260" s="3"/>
      <c r="AC260" s="3">
        <v>263.95001000000002</v>
      </c>
      <c r="AD260" s="3">
        <v>117.65</v>
      </c>
      <c r="AE260" s="3">
        <v>507.20001000000002</v>
      </c>
      <c r="AF260" s="3">
        <v>586.40002000000004</v>
      </c>
      <c r="AG260" s="3">
        <v>303.70001000000002</v>
      </c>
      <c r="AH260" s="3">
        <v>287.67998999999998</v>
      </c>
      <c r="AI260" s="3">
        <v>58.15</v>
      </c>
      <c r="AJ260" s="3">
        <v>14.82</v>
      </c>
      <c r="AK260" s="3">
        <v>147.44999999999999</v>
      </c>
      <c r="AL260" s="3">
        <v>167.3</v>
      </c>
      <c r="AM260" s="3">
        <v>63.08</v>
      </c>
      <c r="AN260" s="3">
        <v>45.65</v>
      </c>
      <c r="AO260" s="3">
        <v>168.3</v>
      </c>
      <c r="AP260" s="3">
        <v>29.4</v>
      </c>
      <c r="AQ260" s="3">
        <v>101.15</v>
      </c>
      <c r="AR260" s="3">
        <v>82.95</v>
      </c>
      <c r="AS260" s="3">
        <v>520.70001000000002</v>
      </c>
      <c r="AT260" s="3">
        <v>507.54998999999998</v>
      </c>
      <c r="AU260" s="3">
        <v>243</v>
      </c>
    </row>
    <row r="261" spans="1:47">
      <c r="A261" s="34">
        <v>39815</v>
      </c>
      <c r="B261" s="3">
        <v>162.88999999999999</v>
      </c>
      <c r="D261" s="3">
        <v>166.38</v>
      </c>
      <c r="E261" s="3">
        <v>74.400000000000006</v>
      </c>
      <c r="F261" s="3">
        <v>231.10001</v>
      </c>
      <c r="G261" s="3">
        <v>203.13</v>
      </c>
      <c r="H261" s="3">
        <v>133.17999</v>
      </c>
      <c r="I261" s="3">
        <v>94.25</v>
      </c>
      <c r="J261" s="3">
        <v>39.19</v>
      </c>
      <c r="K261" s="3">
        <v>57.34</v>
      </c>
      <c r="L261" s="3"/>
      <c r="M261" s="3">
        <v>144.30000000000001</v>
      </c>
      <c r="N261" s="3">
        <v>265.25</v>
      </c>
      <c r="O261" s="3">
        <v>21.95</v>
      </c>
      <c r="P261" s="3">
        <v>174.5</v>
      </c>
      <c r="Q261" s="3">
        <v>90.25</v>
      </c>
      <c r="R261" s="3">
        <v>1213.9499499999999</v>
      </c>
      <c r="S261" s="3">
        <v>363.64999</v>
      </c>
      <c r="T261" s="3">
        <v>265.79998999999998</v>
      </c>
      <c r="U261" s="3">
        <v>207.64999</v>
      </c>
      <c r="V261" s="3">
        <v>1286.40002</v>
      </c>
      <c r="W261" s="3">
        <v>430.89999</v>
      </c>
      <c r="X261" s="3">
        <v>191.60001</v>
      </c>
      <c r="Y261" s="3">
        <v>1152.1999499999999</v>
      </c>
      <c r="Z261" s="3">
        <v>490.29998999999998</v>
      </c>
      <c r="AA261" s="3">
        <v>250.25</v>
      </c>
      <c r="AB261" s="3"/>
      <c r="AC261" s="3">
        <v>267.20001000000002</v>
      </c>
      <c r="AD261" s="3">
        <v>118.7</v>
      </c>
      <c r="AE261" s="3">
        <v>509.85001</v>
      </c>
      <c r="AF261" s="3">
        <v>566.04998999999998</v>
      </c>
      <c r="AG261" s="3">
        <v>300.70001000000002</v>
      </c>
      <c r="AH261" s="3">
        <v>282.41000000000003</v>
      </c>
      <c r="AI261" s="3">
        <v>56.05</v>
      </c>
      <c r="AJ261" s="3">
        <v>14.02</v>
      </c>
      <c r="AK261" s="3">
        <v>146.22</v>
      </c>
      <c r="AL261" s="3">
        <v>167.45</v>
      </c>
      <c r="AM261" s="3">
        <v>61.15</v>
      </c>
      <c r="AN261" s="3">
        <v>45.75</v>
      </c>
      <c r="AO261" s="3">
        <v>165.89999</v>
      </c>
      <c r="AP261" s="3">
        <v>29</v>
      </c>
      <c r="AQ261" s="3">
        <v>99.6</v>
      </c>
      <c r="AR261" s="3">
        <v>81.8</v>
      </c>
      <c r="AS261" s="3">
        <v>495.25</v>
      </c>
      <c r="AT261" s="3">
        <v>493.89999</v>
      </c>
      <c r="AU261" s="3">
        <v>247.5</v>
      </c>
    </row>
    <row r="262" spans="1:47">
      <c r="A262" s="34">
        <v>39814</v>
      </c>
      <c r="B262" s="3">
        <v>159.92999</v>
      </c>
      <c r="D262" s="3">
        <v>166.25</v>
      </c>
      <c r="E262" s="3">
        <v>75.88</v>
      </c>
      <c r="F262" s="3">
        <v>230.2</v>
      </c>
      <c r="G262" s="3">
        <v>202.75</v>
      </c>
      <c r="H262" s="3">
        <v>131.63</v>
      </c>
      <c r="I262" s="3">
        <v>92.83</v>
      </c>
      <c r="J262" s="3">
        <v>38.21</v>
      </c>
      <c r="K262" s="3">
        <v>57.05</v>
      </c>
      <c r="L262" s="3"/>
      <c r="M262" s="3">
        <v>141.57001</v>
      </c>
      <c r="N262" s="3">
        <v>263.45999</v>
      </c>
      <c r="O262" s="3">
        <v>21.85</v>
      </c>
      <c r="P262" s="3">
        <v>171.64999</v>
      </c>
      <c r="Q262" s="3">
        <v>88.8</v>
      </c>
      <c r="R262" s="3">
        <v>1226.75</v>
      </c>
      <c r="S262" s="3">
        <v>360.10001</v>
      </c>
      <c r="T262" s="3">
        <v>265.20001000000002</v>
      </c>
      <c r="U262" s="3">
        <v>207.85001</v>
      </c>
      <c r="V262" s="3">
        <v>1254.65002</v>
      </c>
      <c r="W262" s="3">
        <v>426.25</v>
      </c>
      <c r="X262" s="3">
        <v>192.95</v>
      </c>
      <c r="Y262" s="3">
        <v>1149</v>
      </c>
      <c r="Z262" s="3">
        <v>473.79998999999998</v>
      </c>
      <c r="AA262" s="3">
        <v>250.14999</v>
      </c>
      <c r="AB262" s="3"/>
      <c r="AC262" s="3">
        <v>271.29998999999998</v>
      </c>
      <c r="AD262" s="3">
        <v>112.65</v>
      </c>
      <c r="AE262" s="3">
        <v>508.35001</v>
      </c>
      <c r="AF262" s="3">
        <v>574.08001999999999</v>
      </c>
      <c r="AG262" s="3">
        <v>292.85001</v>
      </c>
      <c r="AH262" s="3">
        <v>280.44</v>
      </c>
      <c r="AI262" s="3">
        <v>54.2</v>
      </c>
      <c r="AJ262" s="3">
        <v>13.33</v>
      </c>
      <c r="AK262" s="3">
        <v>148.88999999999999</v>
      </c>
      <c r="AL262" s="3">
        <v>164.95</v>
      </c>
      <c r="AM262" s="3">
        <v>61.4</v>
      </c>
      <c r="AN262" s="3">
        <v>46.05</v>
      </c>
      <c r="AO262" s="3">
        <v>166.85001</v>
      </c>
      <c r="AP262" s="3">
        <v>28.5</v>
      </c>
      <c r="AQ262" s="3">
        <v>99.95</v>
      </c>
      <c r="AR262" s="3">
        <v>80.2</v>
      </c>
      <c r="AS262" s="3">
        <v>499.04998999999998</v>
      </c>
      <c r="AT262" s="3">
        <v>495.25</v>
      </c>
      <c r="AU262" s="3">
        <v>250.75</v>
      </c>
    </row>
    <row r="263" spans="1:47">
      <c r="A263" s="34">
        <v>39813</v>
      </c>
      <c r="B263" s="3">
        <v>158.36000000000001</v>
      </c>
      <c r="D263" s="3">
        <v>168.23</v>
      </c>
      <c r="E263" s="3">
        <v>72.290000000000006</v>
      </c>
      <c r="F263" s="3">
        <v>233.45</v>
      </c>
      <c r="G263" s="3">
        <v>199.67</v>
      </c>
      <c r="H263" s="3">
        <v>128.88</v>
      </c>
      <c r="I263" s="3">
        <v>89.62</v>
      </c>
      <c r="J263" s="3">
        <v>37.85</v>
      </c>
      <c r="K263" s="3">
        <v>56</v>
      </c>
      <c r="L263" s="3"/>
      <c r="M263" s="3">
        <v>137.25</v>
      </c>
      <c r="N263" s="3">
        <v>264.48998999999998</v>
      </c>
      <c r="O263" s="3">
        <v>21.15</v>
      </c>
      <c r="P263" s="3">
        <v>171.7</v>
      </c>
      <c r="Q263" s="3">
        <v>89.5</v>
      </c>
      <c r="R263" s="3">
        <v>1219.84998</v>
      </c>
      <c r="S263" s="3">
        <v>376.10001</v>
      </c>
      <c r="T263" s="3">
        <v>272.85001</v>
      </c>
      <c r="U263" s="3">
        <v>206.25</v>
      </c>
      <c r="V263" s="3">
        <v>1232.75</v>
      </c>
      <c r="W263" s="3">
        <v>426</v>
      </c>
      <c r="X263" s="3">
        <v>186.60001</v>
      </c>
      <c r="Y263" s="3">
        <v>1150.65002</v>
      </c>
      <c r="Z263" s="3">
        <v>453.79998999999998</v>
      </c>
      <c r="AA263" s="3">
        <v>252.35001</v>
      </c>
      <c r="AB263" s="3"/>
      <c r="AC263" s="3">
        <v>274.79998999999998</v>
      </c>
      <c r="AD263" s="3">
        <v>108.65</v>
      </c>
      <c r="AE263" s="3">
        <v>499.54998999999998</v>
      </c>
      <c r="AF263" s="3">
        <v>557.71996999999999</v>
      </c>
      <c r="AG263" s="3">
        <v>286.95001000000002</v>
      </c>
      <c r="AH263" s="3">
        <v>272.51999000000001</v>
      </c>
      <c r="AI263" s="3">
        <v>51.4</v>
      </c>
      <c r="AJ263" s="3">
        <v>12.87</v>
      </c>
      <c r="AK263" s="3">
        <v>140.03998999999999</v>
      </c>
      <c r="AL263" s="3">
        <v>161.94999999999999</v>
      </c>
      <c r="AM263" s="3">
        <v>57.65</v>
      </c>
      <c r="AN263" s="3">
        <v>43</v>
      </c>
      <c r="AO263" s="3">
        <v>155.60001</v>
      </c>
      <c r="AP263" s="3">
        <v>26.6</v>
      </c>
      <c r="AQ263" s="3">
        <v>96.1</v>
      </c>
      <c r="AR263" s="3">
        <v>79.150000000000006</v>
      </c>
      <c r="AS263" s="3">
        <v>501.75</v>
      </c>
      <c r="AT263" s="3">
        <v>480.14999</v>
      </c>
      <c r="AU263" s="3">
        <v>250.3</v>
      </c>
    </row>
    <row r="264" spans="1:47">
      <c r="A264" s="34">
        <v>39812</v>
      </c>
      <c r="B264" s="3">
        <v>154.82001</v>
      </c>
      <c r="D264" s="3">
        <v>169.17999</v>
      </c>
      <c r="E264" s="3">
        <v>71.38</v>
      </c>
      <c r="F264" s="3">
        <v>228.8</v>
      </c>
      <c r="G264" s="3">
        <v>203.8</v>
      </c>
      <c r="H264" s="3">
        <v>129.16999999999999</v>
      </c>
      <c r="I264" s="3">
        <v>91.72</v>
      </c>
      <c r="J264" s="3">
        <v>37.520000000000003</v>
      </c>
      <c r="K264" s="3">
        <v>54.97</v>
      </c>
      <c r="L264" s="3"/>
      <c r="M264" s="3">
        <v>135.80000000000001</v>
      </c>
      <c r="N264" s="3">
        <v>256.20999</v>
      </c>
      <c r="O264" s="3">
        <v>21.5</v>
      </c>
      <c r="P264" s="3">
        <v>171.95</v>
      </c>
      <c r="Q264" s="3">
        <v>87.33</v>
      </c>
      <c r="R264" s="3">
        <v>1233.9499499999999</v>
      </c>
      <c r="S264" s="3">
        <v>385.20001000000002</v>
      </c>
      <c r="T264" s="3">
        <v>279</v>
      </c>
      <c r="U264" s="3">
        <v>202.89999</v>
      </c>
      <c r="V264" s="3">
        <v>1250.5</v>
      </c>
      <c r="W264" s="3">
        <v>420.79998999999998</v>
      </c>
      <c r="X264" s="3">
        <v>183.89999</v>
      </c>
      <c r="Y264" s="3">
        <v>1152.1999499999999</v>
      </c>
      <c r="Z264" s="3">
        <v>454.60001</v>
      </c>
      <c r="AA264" s="3">
        <v>241.8</v>
      </c>
      <c r="AB264" s="3"/>
      <c r="AC264" s="3">
        <v>262.95001000000002</v>
      </c>
      <c r="AD264" s="3">
        <v>109.65</v>
      </c>
      <c r="AE264" s="3">
        <v>504.64999</v>
      </c>
      <c r="AF264" s="3">
        <v>563.95001000000002</v>
      </c>
      <c r="AG264" s="3">
        <v>279.04998999999998</v>
      </c>
      <c r="AH264" s="3">
        <v>275.23000999999999</v>
      </c>
      <c r="AI264" s="3">
        <v>50.65</v>
      </c>
      <c r="AJ264" s="3">
        <v>13.15</v>
      </c>
      <c r="AK264" s="3">
        <v>141.53998999999999</v>
      </c>
      <c r="AL264" s="3">
        <v>160.85001</v>
      </c>
      <c r="AM264" s="3">
        <v>58.1</v>
      </c>
      <c r="AN264" s="3">
        <v>39.65</v>
      </c>
      <c r="AO264" s="3">
        <v>158.10001</v>
      </c>
      <c r="AP264" s="3">
        <v>24.8</v>
      </c>
      <c r="AQ264" s="3">
        <v>93.4</v>
      </c>
      <c r="AR264" s="3">
        <v>79.95</v>
      </c>
      <c r="AS264" s="3">
        <v>505.35001</v>
      </c>
      <c r="AT264" s="3">
        <v>477.85001</v>
      </c>
      <c r="AU264" s="3">
        <v>252.3</v>
      </c>
    </row>
    <row r="265" spans="1:47">
      <c r="A265" s="34">
        <v>39811</v>
      </c>
      <c r="B265" s="3">
        <v>150.53998999999999</v>
      </c>
      <c r="D265" s="3">
        <v>170.42999</v>
      </c>
      <c r="E265" s="3">
        <v>70.010000000000005</v>
      </c>
      <c r="F265" s="3">
        <v>220.55</v>
      </c>
      <c r="G265" s="3">
        <v>200.47</v>
      </c>
      <c r="H265" s="3">
        <v>127.18</v>
      </c>
      <c r="I265" s="3">
        <v>89</v>
      </c>
      <c r="J265" s="3">
        <v>37.21</v>
      </c>
      <c r="K265" s="3">
        <v>53.32</v>
      </c>
      <c r="L265" s="3"/>
      <c r="M265" s="3">
        <v>127.9</v>
      </c>
      <c r="N265" s="3">
        <v>253.87</v>
      </c>
      <c r="O265" s="3">
        <v>20.75</v>
      </c>
      <c r="P265" s="3">
        <v>171.2</v>
      </c>
      <c r="Q265" s="3">
        <v>87</v>
      </c>
      <c r="R265" s="3">
        <v>1248.40002</v>
      </c>
      <c r="S265" s="3">
        <v>379.95001000000002</v>
      </c>
      <c r="T265" s="3">
        <v>279</v>
      </c>
      <c r="U265" s="3">
        <v>202.89999</v>
      </c>
      <c r="V265" s="3">
        <v>1246.3000500000001</v>
      </c>
      <c r="W265" s="3">
        <v>422.64999</v>
      </c>
      <c r="X265" s="3">
        <v>184</v>
      </c>
      <c r="Y265" s="3">
        <v>1144.59998</v>
      </c>
      <c r="Z265" s="3">
        <v>439.89999</v>
      </c>
      <c r="AA265" s="3">
        <v>232.05</v>
      </c>
      <c r="AB265" s="3"/>
      <c r="AC265" s="3">
        <v>251.10001</v>
      </c>
      <c r="AD265" s="3">
        <v>108.4</v>
      </c>
      <c r="AE265" s="3">
        <v>490.35001</v>
      </c>
      <c r="AF265" s="3">
        <v>556.88</v>
      </c>
      <c r="AG265" s="3">
        <v>271.54998999999998</v>
      </c>
      <c r="AH265" s="3">
        <v>269.25</v>
      </c>
      <c r="AI265" s="3">
        <v>49.45</v>
      </c>
      <c r="AJ265" s="3">
        <v>12.57</v>
      </c>
      <c r="AK265" s="3">
        <v>136.11000000000001</v>
      </c>
      <c r="AL265" s="3">
        <v>162.05000000000001</v>
      </c>
      <c r="AM265" s="3">
        <v>56.2</v>
      </c>
      <c r="AN265" s="3">
        <v>38.450000000000003</v>
      </c>
      <c r="AO265" s="3">
        <v>146.89999</v>
      </c>
      <c r="AP265" s="3">
        <v>24.45</v>
      </c>
      <c r="AQ265" s="3">
        <v>91.7</v>
      </c>
      <c r="AR265" s="3">
        <v>78.5</v>
      </c>
      <c r="AS265" s="3">
        <v>499.25</v>
      </c>
      <c r="AT265" s="3">
        <v>464.85001</v>
      </c>
      <c r="AU265" s="3">
        <v>252.85001</v>
      </c>
    </row>
    <row r="266" spans="1:47">
      <c r="A266" s="34">
        <v>39808</v>
      </c>
      <c r="B266" s="3">
        <v>141.28998999999999</v>
      </c>
      <c r="D266" s="3">
        <v>162.88</v>
      </c>
      <c r="E266" s="3">
        <v>70.48</v>
      </c>
      <c r="F266" s="3">
        <v>212.85001</v>
      </c>
      <c r="G266" s="3">
        <v>194.56</v>
      </c>
      <c r="H266" s="3">
        <v>124.31</v>
      </c>
      <c r="I266" s="3">
        <v>83.47</v>
      </c>
      <c r="J266" s="3">
        <v>36.630000000000003</v>
      </c>
      <c r="K266" s="3">
        <v>52.61</v>
      </c>
      <c r="L266" s="3"/>
      <c r="M266" s="3">
        <v>132.57001</v>
      </c>
      <c r="N266" s="3">
        <v>250.58</v>
      </c>
      <c r="O266" s="3">
        <v>21.75</v>
      </c>
      <c r="P266" s="3">
        <v>170.64999</v>
      </c>
      <c r="Q266" s="3">
        <v>86.73</v>
      </c>
      <c r="R266" s="3">
        <v>1191.84998</v>
      </c>
      <c r="S266" s="3">
        <v>374.39999</v>
      </c>
      <c r="T266" s="3">
        <v>271.14999</v>
      </c>
      <c r="U266" s="3">
        <v>200.05</v>
      </c>
      <c r="V266" s="3">
        <v>1210.15002</v>
      </c>
      <c r="W266" s="3">
        <v>418.35001</v>
      </c>
      <c r="X266" s="3">
        <v>181.95</v>
      </c>
      <c r="Y266" s="3">
        <v>1127.8000500000001</v>
      </c>
      <c r="Z266" s="3">
        <v>435.89999</v>
      </c>
      <c r="AA266" s="3">
        <v>216.89999</v>
      </c>
      <c r="AB266" s="3"/>
      <c r="AC266" s="3">
        <v>233.55</v>
      </c>
      <c r="AD266" s="3">
        <v>106.9</v>
      </c>
      <c r="AE266" s="3">
        <v>486.79998999999998</v>
      </c>
      <c r="AF266" s="3">
        <v>554.63</v>
      </c>
      <c r="AG266" s="3">
        <v>269.04998999999998</v>
      </c>
      <c r="AH266" s="3">
        <v>260.12</v>
      </c>
      <c r="AI266" s="3">
        <v>48.55</v>
      </c>
      <c r="AJ266" s="3">
        <v>12.54</v>
      </c>
      <c r="AK266" s="3">
        <v>135.99001000000001</v>
      </c>
      <c r="AL266" s="3">
        <v>165.7</v>
      </c>
      <c r="AM266" s="3">
        <v>56.47</v>
      </c>
      <c r="AN266" s="3">
        <v>36.950000000000003</v>
      </c>
      <c r="AO266" s="3">
        <v>150.5</v>
      </c>
      <c r="AP266" s="3">
        <v>23.4</v>
      </c>
      <c r="AQ266" s="3">
        <v>85.35</v>
      </c>
      <c r="AR266" s="3">
        <v>79.400000000000006</v>
      </c>
      <c r="AS266" s="3">
        <v>499.85001</v>
      </c>
      <c r="AT266" s="3">
        <v>456.85001</v>
      </c>
      <c r="AU266" s="3">
        <v>252.10001</v>
      </c>
    </row>
    <row r="267" spans="1:47">
      <c r="A267" s="34">
        <v>39807</v>
      </c>
      <c r="B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</row>
    <row r="268" spans="1:47">
      <c r="A268" s="34">
        <v>39806</v>
      </c>
      <c r="B268" s="3">
        <v>139.71001000000001</v>
      </c>
      <c r="D268" s="3">
        <v>160</v>
      </c>
      <c r="E268" s="3">
        <v>69.989999999999995</v>
      </c>
      <c r="F268" s="3">
        <v>210.7</v>
      </c>
      <c r="G268" s="3">
        <v>196.84</v>
      </c>
      <c r="H268" s="3">
        <v>128.57001</v>
      </c>
      <c r="I268" s="3">
        <v>88.19</v>
      </c>
      <c r="J268" s="3">
        <v>36.880000000000003</v>
      </c>
      <c r="K268" s="3">
        <v>53.66</v>
      </c>
      <c r="L268" s="3"/>
      <c r="M268" s="3">
        <v>138.97999999999999</v>
      </c>
      <c r="N268" s="3">
        <v>247.45</v>
      </c>
      <c r="O268" s="3">
        <v>21.7</v>
      </c>
      <c r="P268" s="3">
        <v>172.35001</v>
      </c>
      <c r="Q268" s="3">
        <v>86.07</v>
      </c>
      <c r="R268" s="3">
        <v>1183.59998</v>
      </c>
      <c r="S268" s="3">
        <v>385.29998999999998</v>
      </c>
      <c r="T268" s="3">
        <v>282.29998999999998</v>
      </c>
      <c r="U268" s="3">
        <v>199.25</v>
      </c>
      <c r="V268" s="3">
        <v>1242</v>
      </c>
      <c r="W268" s="3">
        <v>413</v>
      </c>
      <c r="X268" s="3">
        <v>181.05</v>
      </c>
      <c r="Y268" s="3">
        <v>1120.1999499999999</v>
      </c>
      <c r="Z268" s="3">
        <v>445.04998999999998</v>
      </c>
      <c r="AA268" s="3">
        <v>215.85001</v>
      </c>
      <c r="AB268" s="3"/>
      <c r="AC268" s="3">
        <v>232.7</v>
      </c>
      <c r="AD268" s="3">
        <v>111.4</v>
      </c>
      <c r="AE268" s="3">
        <v>488.39999</v>
      </c>
      <c r="AF268" s="3">
        <v>587</v>
      </c>
      <c r="AG268" s="3">
        <v>273.75</v>
      </c>
      <c r="AH268" s="3">
        <v>270.33999999999997</v>
      </c>
      <c r="AI268" s="3">
        <v>50.35</v>
      </c>
      <c r="AJ268" s="3">
        <v>12.3</v>
      </c>
      <c r="AK268" s="3">
        <v>139.47</v>
      </c>
      <c r="AL268" s="3">
        <v>168.45</v>
      </c>
      <c r="AM268" s="3">
        <v>57.95</v>
      </c>
      <c r="AN268" s="3">
        <v>38.299999999999997</v>
      </c>
      <c r="AO268" s="3">
        <v>148.69999999999999</v>
      </c>
      <c r="AP268" s="3">
        <v>23.7</v>
      </c>
      <c r="AQ268" s="3">
        <v>94.3</v>
      </c>
      <c r="AR268" s="3">
        <v>79.599999999999994</v>
      </c>
      <c r="AS268" s="3">
        <v>510.95001000000002</v>
      </c>
      <c r="AT268" s="3">
        <v>465.29998999999998</v>
      </c>
      <c r="AU268" s="3">
        <v>257.45001000000002</v>
      </c>
    </row>
    <row r="269" spans="1:47">
      <c r="A269" s="34">
        <v>39805</v>
      </c>
      <c r="B269" s="3">
        <v>139.17999</v>
      </c>
      <c r="D269" s="3">
        <v>157.44999999999999</v>
      </c>
      <c r="E269" s="3">
        <v>70.709999999999994</v>
      </c>
      <c r="F269" s="3">
        <v>214.55</v>
      </c>
      <c r="G269" s="3">
        <v>195.96001000000001</v>
      </c>
      <c r="H269" s="3">
        <v>126.42</v>
      </c>
      <c r="I269" s="3">
        <v>85.37</v>
      </c>
      <c r="J269" s="3">
        <v>37.51</v>
      </c>
      <c r="K269" s="3">
        <v>52.14</v>
      </c>
      <c r="L269" s="3"/>
      <c r="M269" s="3">
        <v>145.13</v>
      </c>
      <c r="N269" s="3">
        <v>254.78</v>
      </c>
      <c r="O269" s="3">
        <v>23.25</v>
      </c>
      <c r="P269" s="3">
        <v>177.8</v>
      </c>
      <c r="Q269" s="3">
        <v>87.25</v>
      </c>
      <c r="R269" s="3">
        <v>1217.1999499999999</v>
      </c>
      <c r="S269" s="3">
        <v>366.60001</v>
      </c>
      <c r="T269" s="3">
        <v>272.45001000000002</v>
      </c>
      <c r="U269" s="3">
        <v>202.60001</v>
      </c>
      <c r="V269" s="3">
        <v>1259.75</v>
      </c>
      <c r="W269" s="3">
        <v>410.14999</v>
      </c>
      <c r="X269" s="3">
        <v>182</v>
      </c>
      <c r="Y269" s="3">
        <v>1117.3000500000001</v>
      </c>
      <c r="Z269" s="3">
        <v>458.14999</v>
      </c>
      <c r="AA269" s="3">
        <v>214.05</v>
      </c>
      <c r="AB269" s="3"/>
      <c r="AC269" s="3">
        <v>233.5</v>
      </c>
      <c r="AD269" s="3">
        <v>108.45</v>
      </c>
      <c r="AE269" s="3">
        <v>499.39999</v>
      </c>
      <c r="AF269" s="3">
        <v>588.03003000000001</v>
      </c>
      <c r="AG269" s="3">
        <v>279.29998999999998</v>
      </c>
      <c r="AH269" s="3">
        <v>272.87</v>
      </c>
      <c r="AI269" s="3">
        <v>51.4</v>
      </c>
      <c r="AJ269" s="3">
        <v>12.84</v>
      </c>
      <c r="AK269" s="3">
        <v>145.77000000000001</v>
      </c>
      <c r="AL269" s="3">
        <v>169.5</v>
      </c>
      <c r="AM269" s="3">
        <v>62.33</v>
      </c>
      <c r="AN269" s="3">
        <v>39.9</v>
      </c>
      <c r="AO269" s="3">
        <v>156.35001</v>
      </c>
      <c r="AP269" s="3">
        <v>24.15</v>
      </c>
      <c r="AQ269" s="3">
        <v>85.6</v>
      </c>
      <c r="AR269" s="3">
        <v>80.5</v>
      </c>
      <c r="AS269" s="3">
        <v>504.35001</v>
      </c>
      <c r="AT269" s="3">
        <v>485.89999</v>
      </c>
      <c r="AU269" s="3">
        <v>257.75</v>
      </c>
    </row>
    <row r="270" spans="1:47">
      <c r="A270" s="34">
        <v>39804</v>
      </c>
      <c r="B270" s="3">
        <v>139.13999999999999</v>
      </c>
      <c r="D270" s="3">
        <v>160.77000000000001</v>
      </c>
      <c r="E270" s="3">
        <v>71.510000000000005</v>
      </c>
      <c r="F270" s="3">
        <v>206.5</v>
      </c>
      <c r="G270" s="3">
        <v>203.7</v>
      </c>
      <c r="H270" s="3">
        <v>127.29</v>
      </c>
      <c r="I270" s="3">
        <v>89.14</v>
      </c>
      <c r="J270" s="3">
        <v>39.26</v>
      </c>
      <c r="K270" s="3">
        <v>55.25</v>
      </c>
      <c r="L270" s="3"/>
      <c r="M270" s="3">
        <v>153.38</v>
      </c>
      <c r="N270" s="3">
        <v>257.67998999999998</v>
      </c>
      <c r="O270" s="3">
        <v>22.05</v>
      </c>
      <c r="P270" s="3">
        <v>179.95</v>
      </c>
      <c r="Q270" s="3">
        <v>87.67</v>
      </c>
      <c r="R270" s="3">
        <v>1237.25</v>
      </c>
      <c r="S270" s="3">
        <v>365.95001000000002</v>
      </c>
      <c r="T270" s="3">
        <v>271.35001</v>
      </c>
      <c r="U270" s="3">
        <v>214.5</v>
      </c>
      <c r="V270" s="3">
        <v>1285.5500500000001</v>
      </c>
      <c r="W270" s="3">
        <v>405.29998999999998</v>
      </c>
      <c r="X270" s="3">
        <v>185.05</v>
      </c>
      <c r="Y270" s="3">
        <v>1116.84998</v>
      </c>
      <c r="Z270" s="3">
        <v>466.35001</v>
      </c>
      <c r="AA270" s="3">
        <v>221.95</v>
      </c>
      <c r="AB270" s="3"/>
      <c r="AC270" s="3">
        <v>238.14999</v>
      </c>
      <c r="AD270" s="3">
        <v>111.6</v>
      </c>
      <c r="AE270" s="3">
        <v>505.89999</v>
      </c>
      <c r="AF270" s="3">
        <v>593.40002000000004</v>
      </c>
      <c r="AG270" s="3">
        <v>284.25</v>
      </c>
      <c r="AH270" s="3">
        <v>280.25</v>
      </c>
      <c r="AI270" s="3">
        <v>53.7</v>
      </c>
      <c r="AJ270" s="3">
        <v>13.26</v>
      </c>
      <c r="AK270" s="3">
        <v>148.08000000000001</v>
      </c>
      <c r="AL270" s="3">
        <v>167.3</v>
      </c>
      <c r="AM270" s="3">
        <v>67.099999999999994</v>
      </c>
      <c r="AN270" s="3">
        <v>41.6</v>
      </c>
      <c r="AO270" s="3">
        <v>159.94999999999999</v>
      </c>
      <c r="AP270" s="3">
        <v>25.85</v>
      </c>
      <c r="AQ270" s="3">
        <v>88.25</v>
      </c>
      <c r="AR270" s="3">
        <v>80.599999999999994</v>
      </c>
      <c r="AS270" s="3">
        <v>510.14999</v>
      </c>
      <c r="AT270" s="3">
        <v>487.75</v>
      </c>
      <c r="AU270" s="3">
        <v>262.29998999999998</v>
      </c>
    </row>
    <row r="271" spans="1:47">
      <c r="A271" s="34">
        <v>39801</v>
      </c>
      <c r="B271" s="3">
        <v>140.96001000000001</v>
      </c>
      <c r="D271" s="3">
        <v>152.55000000000001</v>
      </c>
      <c r="E271" s="3">
        <v>71.48</v>
      </c>
      <c r="F271" s="3">
        <v>205.39999</v>
      </c>
      <c r="G271" s="3">
        <v>210.42</v>
      </c>
      <c r="H271" s="3">
        <v>128.74001000000001</v>
      </c>
      <c r="I271" s="3">
        <v>94.56</v>
      </c>
      <c r="J271" s="3">
        <v>39.4</v>
      </c>
      <c r="K271" s="3">
        <v>54.99</v>
      </c>
      <c r="L271" s="3"/>
      <c r="M271" s="3">
        <v>161.42999</v>
      </c>
      <c r="N271" s="3">
        <v>259.77999999999997</v>
      </c>
      <c r="O271" s="3">
        <v>22.05</v>
      </c>
      <c r="P271" s="3">
        <v>179.05</v>
      </c>
      <c r="Q271" s="3">
        <v>89.94</v>
      </c>
      <c r="R271" s="3">
        <v>1230.09998</v>
      </c>
      <c r="S271" s="3">
        <v>385.39999</v>
      </c>
      <c r="T271" s="3">
        <v>275.75</v>
      </c>
      <c r="U271" s="3">
        <v>216.25</v>
      </c>
      <c r="V271" s="3">
        <v>1351.3000500000001</v>
      </c>
      <c r="W271" s="3">
        <v>423.85001</v>
      </c>
      <c r="X271" s="3">
        <v>192.95</v>
      </c>
      <c r="Y271" s="3">
        <v>1129.90002</v>
      </c>
      <c r="Z271" s="3">
        <v>472.29998999999998</v>
      </c>
      <c r="AA271" s="3">
        <v>217.14999</v>
      </c>
      <c r="AB271" s="3"/>
      <c r="AC271" s="3">
        <v>238.55</v>
      </c>
      <c r="AD271" s="3">
        <v>107.7</v>
      </c>
      <c r="AE271" s="3">
        <v>508.5</v>
      </c>
      <c r="AF271" s="3">
        <v>595.65002000000004</v>
      </c>
      <c r="AG271" s="3">
        <v>284.10001</v>
      </c>
      <c r="AH271" s="3">
        <v>288.44</v>
      </c>
      <c r="AI271" s="3">
        <v>54.1</v>
      </c>
      <c r="AJ271" s="3">
        <v>13.73</v>
      </c>
      <c r="AK271" s="3">
        <v>149.42999</v>
      </c>
      <c r="AL271" s="3">
        <v>168.10001</v>
      </c>
      <c r="AM271" s="3">
        <v>69.95</v>
      </c>
      <c r="AN271" s="3">
        <v>41.6</v>
      </c>
      <c r="AO271" s="3">
        <v>156.39999</v>
      </c>
      <c r="AP271" s="3">
        <v>25.9</v>
      </c>
      <c r="AQ271" s="3">
        <v>80.5</v>
      </c>
      <c r="AR271" s="3">
        <v>80.05</v>
      </c>
      <c r="AS271" s="3">
        <v>513.65002000000004</v>
      </c>
      <c r="AT271" s="3">
        <v>496.29998999999998</v>
      </c>
      <c r="AU271" s="3">
        <v>265.64999</v>
      </c>
    </row>
    <row r="272" spans="1:47">
      <c r="A272" s="34">
        <v>39800</v>
      </c>
      <c r="B272" s="3">
        <v>138.63999999999999</v>
      </c>
      <c r="D272" s="3">
        <v>152.22999999999999</v>
      </c>
      <c r="E272" s="3">
        <v>70.16</v>
      </c>
      <c r="F272" s="3">
        <v>204.55</v>
      </c>
      <c r="G272" s="3">
        <v>211.73</v>
      </c>
      <c r="H272" s="3">
        <v>129.60001</v>
      </c>
      <c r="I272" s="3">
        <v>94.4</v>
      </c>
      <c r="J272" s="3">
        <v>38.03</v>
      </c>
      <c r="K272" s="3">
        <v>54.98</v>
      </c>
      <c r="L272" s="3"/>
      <c r="M272" s="3">
        <v>153.89999</v>
      </c>
      <c r="N272" s="3">
        <v>238.49001000000001</v>
      </c>
      <c r="O272" s="3">
        <v>20.05</v>
      </c>
      <c r="P272" s="3">
        <v>180.05</v>
      </c>
      <c r="Q272" s="3">
        <v>86.06</v>
      </c>
      <c r="R272" s="3">
        <v>1229.6999499999999</v>
      </c>
      <c r="S272" s="3">
        <v>367.10001</v>
      </c>
      <c r="T272" s="3">
        <v>271.85001</v>
      </c>
      <c r="U272" s="3">
        <v>209.05</v>
      </c>
      <c r="V272" s="3">
        <v>1361</v>
      </c>
      <c r="W272" s="3">
        <v>405.64999</v>
      </c>
      <c r="X272" s="3">
        <v>189.55</v>
      </c>
      <c r="Y272" s="3">
        <v>1135.1999499999999</v>
      </c>
      <c r="Z272" s="3">
        <v>459.45001000000002</v>
      </c>
      <c r="AA272" s="3">
        <v>218.60001</v>
      </c>
      <c r="AB272" s="3"/>
      <c r="AC272" s="3">
        <v>234.95</v>
      </c>
      <c r="AD272" s="3">
        <v>104.3</v>
      </c>
      <c r="AE272" s="3">
        <v>498.20001000000002</v>
      </c>
      <c r="AF272" s="3">
        <v>588.53003000000001</v>
      </c>
      <c r="AG272" s="3">
        <v>281.75</v>
      </c>
      <c r="AH272" s="3">
        <v>286.76999000000001</v>
      </c>
      <c r="AI272" s="3">
        <v>54.3</v>
      </c>
      <c r="AJ272" s="3">
        <v>13.05</v>
      </c>
      <c r="AK272" s="3">
        <v>149.94</v>
      </c>
      <c r="AL272" s="3">
        <v>168.8</v>
      </c>
      <c r="AM272" s="3">
        <v>67.569999999999993</v>
      </c>
      <c r="AN272" s="3">
        <v>41.95</v>
      </c>
      <c r="AO272" s="3">
        <v>159.5</v>
      </c>
      <c r="AP272" s="3">
        <v>25.8</v>
      </c>
      <c r="AQ272" s="3">
        <v>80.849999999999994</v>
      </c>
      <c r="AR272" s="3">
        <v>79.150000000000006</v>
      </c>
      <c r="AS272" s="3">
        <v>510.04998999999998</v>
      </c>
      <c r="AT272" s="3">
        <v>506.54998999999998</v>
      </c>
      <c r="AU272" s="3">
        <v>255.5</v>
      </c>
    </row>
    <row r="273" spans="1:47">
      <c r="A273" s="34">
        <v>39799</v>
      </c>
      <c r="B273" s="3">
        <v>138.46001000000001</v>
      </c>
      <c r="D273" s="3">
        <v>149.97999999999999</v>
      </c>
      <c r="E273" s="3">
        <v>67.959999999999994</v>
      </c>
      <c r="F273" s="3">
        <v>202.89999</v>
      </c>
      <c r="G273" s="3">
        <v>200.44</v>
      </c>
      <c r="H273" s="3">
        <v>120.17</v>
      </c>
      <c r="I273" s="3">
        <v>86.36</v>
      </c>
      <c r="J273" s="3">
        <v>36.130000000000003</v>
      </c>
      <c r="K273" s="3">
        <v>52.89</v>
      </c>
      <c r="L273" s="3"/>
      <c r="M273" s="3">
        <v>153.44999999999999</v>
      </c>
      <c r="N273" s="3">
        <v>238.67999</v>
      </c>
      <c r="O273" s="3">
        <v>20.100000000000001</v>
      </c>
      <c r="P273" s="3">
        <v>172.35001</v>
      </c>
      <c r="Q273" s="3">
        <v>86.61</v>
      </c>
      <c r="R273" s="3">
        <v>1234</v>
      </c>
      <c r="S273" s="3">
        <v>348.95001000000002</v>
      </c>
      <c r="T273" s="3">
        <v>247.3</v>
      </c>
      <c r="U273" s="3">
        <v>209.8</v>
      </c>
      <c r="V273" s="3">
        <v>1351.40002</v>
      </c>
      <c r="W273" s="3">
        <v>377.85001</v>
      </c>
      <c r="X273" s="3">
        <v>184</v>
      </c>
      <c r="Y273" s="3">
        <v>1134.09998</v>
      </c>
      <c r="Z273" s="3">
        <v>439.95001000000002</v>
      </c>
      <c r="AA273" s="3">
        <v>214.8</v>
      </c>
      <c r="AB273" s="3"/>
      <c r="AC273" s="3">
        <v>236.2</v>
      </c>
      <c r="AD273" s="3">
        <v>102.05</v>
      </c>
      <c r="AE273" s="3">
        <v>490.35001</v>
      </c>
      <c r="AF273" s="3">
        <v>570.78003000000001</v>
      </c>
      <c r="AG273" s="3">
        <v>277.25</v>
      </c>
      <c r="AH273" s="3">
        <v>267.47000000000003</v>
      </c>
      <c r="AI273" s="3">
        <v>54.35</v>
      </c>
      <c r="AJ273" s="3">
        <v>12.97</v>
      </c>
      <c r="AK273" s="3">
        <v>146.34</v>
      </c>
      <c r="AL273" s="3">
        <v>166.7</v>
      </c>
      <c r="AM273" s="3">
        <v>61.13</v>
      </c>
      <c r="AN273" s="3">
        <v>40.35</v>
      </c>
      <c r="AO273" s="3">
        <v>153.39999</v>
      </c>
      <c r="AP273" s="3">
        <v>25.3</v>
      </c>
      <c r="AQ273" s="3">
        <v>73.650000000000006</v>
      </c>
      <c r="AR273" s="3">
        <v>77.650000000000006</v>
      </c>
      <c r="AS273" s="3">
        <v>500</v>
      </c>
      <c r="AT273" s="3">
        <v>485.89999</v>
      </c>
      <c r="AU273" s="3">
        <v>252</v>
      </c>
    </row>
    <row r="274" spans="1:47">
      <c r="A274" s="34">
        <v>39798</v>
      </c>
      <c r="B274" s="3">
        <v>141.25</v>
      </c>
      <c r="D274" s="3">
        <v>150.14999</v>
      </c>
      <c r="E274" s="3">
        <v>71.959999999999994</v>
      </c>
      <c r="F274" s="3">
        <v>208.85001</v>
      </c>
      <c r="G274" s="3">
        <v>196.99001000000001</v>
      </c>
      <c r="H274" s="3">
        <v>123.88</v>
      </c>
      <c r="I274" s="3">
        <v>84.2</v>
      </c>
      <c r="J274" s="3">
        <v>36.94</v>
      </c>
      <c r="K274" s="3">
        <v>52.99</v>
      </c>
      <c r="L274" s="3"/>
      <c r="M274" s="3">
        <v>149.63</v>
      </c>
      <c r="N274" s="3">
        <v>239.36</v>
      </c>
      <c r="O274" s="3">
        <v>20.3</v>
      </c>
      <c r="P274" s="3">
        <v>176.55</v>
      </c>
      <c r="Q274" s="3">
        <v>86.31</v>
      </c>
      <c r="R274" s="3">
        <v>1224.9499499999999</v>
      </c>
      <c r="S274" s="3">
        <v>347.95001000000002</v>
      </c>
      <c r="T274" s="3">
        <v>238.8</v>
      </c>
      <c r="U274" s="3">
        <v>228.95</v>
      </c>
      <c r="V274" s="3">
        <v>1388.5</v>
      </c>
      <c r="W274" s="3">
        <v>379.39999</v>
      </c>
      <c r="X274" s="3">
        <v>184.25</v>
      </c>
      <c r="Y274" s="3">
        <v>1127.6999499999999</v>
      </c>
      <c r="Z274" s="3">
        <v>440.04998999999998</v>
      </c>
      <c r="AA274" s="3">
        <v>219.5</v>
      </c>
      <c r="AB274" s="3"/>
      <c r="AC274" s="3">
        <v>240.95</v>
      </c>
      <c r="AD274" s="3">
        <v>104.8</v>
      </c>
      <c r="AE274" s="3">
        <v>497.29998999999998</v>
      </c>
      <c r="AF274" s="3">
        <v>562.40002000000004</v>
      </c>
      <c r="AG274" s="3">
        <v>278.85001</v>
      </c>
      <c r="AH274" s="3">
        <v>280.69</v>
      </c>
      <c r="AI274" s="3">
        <v>56.05</v>
      </c>
      <c r="AJ274" s="3">
        <v>14.43</v>
      </c>
      <c r="AK274" s="3">
        <v>143.72999999999999</v>
      </c>
      <c r="AL274" s="3">
        <v>169.95</v>
      </c>
      <c r="AM274" s="3">
        <v>61.53</v>
      </c>
      <c r="AN274" s="3">
        <v>43.5</v>
      </c>
      <c r="AO274" s="3">
        <v>159.55000000000001</v>
      </c>
      <c r="AP274" s="3">
        <v>27.1</v>
      </c>
      <c r="AQ274" s="3">
        <v>77.849999999999994</v>
      </c>
      <c r="AR274" s="3">
        <v>78.25</v>
      </c>
      <c r="AS274" s="3">
        <v>501.79998999999998</v>
      </c>
      <c r="AT274" s="3">
        <v>535.75</v>
      </c>
      <c r="AU274" s="3">
        <v>248.3</v>
      </c>
    </row>
    <row r="275" spans="1:47">
      <c r="A275" s="34">
        <v>39797</v>
      </c>
      <c r="B275" s="3">
        <v>140.82001</v>
      </c>
      <c r="D275" s="3">
        <v>150.44999999999999</v>
      </c>
      <c r="E275" s="3">
        <v>70.95</v>
      </c>
      <c r="F275" s="3">
        <v>205.39999</v>
      </c>
      <c r="G275" s="3">
        <v>188.85001</v>
      </c>
      <c r="H275" s="3">
        <v>120.47</v>
      </c>
      <c r="I275" s="3">
        <v>83.74</v>
      </c>
      <c r="J275" s="3">
        <v>36.409999999999997</v>
      </c>
      <c r="K275" s="3">
        <v>52.04</v>
      </c>
      <c r="L275" s="3"/>
      <c r="M275" s="3">
        <v>151.94999999999999</v>
      </c>
      <c r="N275" s="3">
        <v>244.14999</v>
      </c>
      <c r="O275" s="3">
        <v>20.3</v>
      </c>
      <c r="P275" s="3">
        <v>173.5</v>
      </c>
      <c r="Q275" s="3">
        <v>84.78</v>
      </c>
      <c r="R275" s="3">
        <v>1173.90002</v>
      </c>
      <c r="S275" s="3">
        <v>347.70001000000002</v>
      </c>
      <c r="T275" s="3">
        <v>242.35001</v>
      </c>
      <c r="U275" s="3">
        <v>222.10001</v>
      </c>
      <c r="V275" s="3">
        <v>1340.5500500000001</v>
      </c>
      <c r="W275" s="3">
        <v>386.04998999999998</v>
      </c>
      <c r="X275" s="3">
        <v>179.8</v>
      </c>
      <c r="Y275" s="3">
        <v>1119.0500500000001</v>
      </c>
      <c r="Z275" s="3">
        <v>435.10001</v>
      </c>
      <c r="AA275" s="3">
        <v>214.05</v>
      </c>
      <c r="AB275" s="3"/>
      <c r="AC275" s="3">
        <v>239</v>
      </c>
      <c r="AD275" s="3">
        <v>103.35</v>
      </c>
      <c r="AE275" s="3">
        <v>503.5</v>
      </c>
      <c r="AF275" s="30">
        <v>551.15002000000004</v>
      </c>
      <c r="AG275" s="3">
        <v>267.79998999999998</v>
      </c>
      <c r="AH275" s="3">
        <v>274.91000000000003</v>
      </c>
      <c r="AI275" s="3">
        <v>55.85</v>
      </c>
      <c r="AJ275" s="3">
        <v>11.91</v>
      </c>
      <c r="AK275" s="3">
        <v>140.39999</v>
      </c>
      <c r="AL275" s="3">
        <v>165.89999</v>
      </c>
      <c r="AM275" s="3">
        <v>51.92</v>
      </c>
      <c r="AN275" s="3">
        <v>42.95</v>
      </c>
      <c r="AO275" s="3">
        <v>157.05000000000001</v>
      </c>
      <c r="AP275" s="3">
        <v>25</v>
      </c>
      <c r="AQ275" s="3">
        <v>79.099999999999994</v>
      </c>
      <c r="AR275" s="3">
        <v>81.099999999999994</v>
      </c>
      <c r="AS275" s="3">
        <v>506.14999</v>
      </c>
      <c r="AT275" s="3">
        <v>513.95001000000002</v>
      </c>
      <c r="AU275" s="3">
        <v>243.95</v>
      </c>
    </row>
    <row r="276" spans="1:47">
      <c r="A276" s="34">
        <v>39794</v>
      </c>
      <c r="B276" s="3">
        <v>141.28998999999999</v>
      </c>
      <c r="D276" s="3">
        <v>147.10001</v>
      </c>
      <c r="E276" s="3">
        <v>72.59</v>
      </c>
      <c r="F276" s="3">
        <v>200.85001</v>
      </c>
      <c r="G276" s="3">
        <v>183.99001000000001</v>
      </c>
      <c r="H276" s="3">
        <v>121.68</v>
      </c>
      <c r="I276" s="3">
        <v>82.2</v>
      </c>
      <c r="J276" s="3">
        <v>36.36</v>
      </c>
      <c r="K276" s="3">
        <v>51.23</v>
      </c>
      <c r="L276" s="3"/>
      <c r="M276" s="3">
        <v>148.38</v>
      </c>
      <c r="N276" s="3">
        <v>245.62</v>
      </c>
      <c r="O276" s="3">
        <v>19.75</v>
      </c>
      <c r="P276" s="3">
        <v>172.39999</v>
      </c>
      <c r="Q276" s="3">
        <v>86</v>
      </c>
      <c r="R276" s="3">
        <v>1073.34998</v>
      </c>
      <c r="S276" s="3">
        <v>342.95001000000002</v>
      </c>
      <c r="T276" s="3">
        <v>236.64999</v>
      </c>
      <c r="U276" s="3">
        <v>212.95</v>
      </c>
      <c r="V276" s="3">
        <v>1307.09998</v>
      </c>
      <c r="W276" s="3">
        <v>385.79998999999998</v>
      </c>
      <c r="X276" s="3">
        <v>174.95</v>
      </c>
      <c r="Y276" s="3">
        <v>1136.34998</v>
      </c>
      <c r="Z276" s="3">
        <v>433.45001000000002</v>
      </c>
      <c r="AA276" s="3">
        <v>209.85001</v>
      </c>
      <c r="AB276" s="3"/>
      <c r="AC276" s="3">
        <v>234.85001</v>
      </c>
      <c r="AD276" s="3">
        <v>96.7</v>
      </c>
      <c r="AE276" s="3">
        <v>498.20001000000002</v>
      </c>
      <c r="AF276" s="3">
        <v>552.41998000000001</v>
      </c>
      <c r="AG276" s="3">
        <v>240.14999</v>
      </c>
      <c r="AH276" s="3">
        <v>272.5</v>
      </c>
      <c r="AI276" s="3">
        <v>52.85</v>
      </c>
      <c r="AJ276" s="3">
        <v>10.95</v>
      </c>
      <c r="AK276" s="3">
        <v>142.71001000000001</v>
      </c>
      <c r="AL276" s="3">
        <v>163.14999</v>
      </c>
      <c r="AM276" s="3">
        <v>53.63</v>
      </c>
      <c r="AN276" s="3">
        <v>39.9</v>
      </c>
      <c r="AO276" s="3">
        <v>153.60001</v>
      </c>
      <c r="AP276" s="3">
        <v>24.95</v>
      </c>
      <c r="AQ276" s="3">
        <v>67.900000000000006</v>
      </c>
      <c r="AR276" s="3">
        <v>74.8</v>
      </c>
      <c r="AS276" s="3">
        <v>495</v>
      </c>
      <c r="AT276" s="3">
        <v>493.14999</v>
      </c>
      <c r="AU276" s="3">
        <v>240.39999</v>
      </c>
    </row>
    <row r="277" spans="1:47">
      <c r="A277" s="34">
        <v>39793</v>
      </c>
      <c r="B277" s="3">
        <v>138.38999999999999</v>
      </c>
      <c r="D277" s="3">
        <v>148.64999</v>
      </c>
      <c r="E277" s="3">
        <v>70.52</v>
      </c>
      <c r="F277" s="3">
        <v>201.39999</v>
      </c>
      <c r="G277" s="3">
        <v>183.71001000000001</v>
      </c>
      <c r="H277" s="3">
        <v>119.88</v>
      </c>
      <c r="I277" s="3">
        <v>81.22</v>
      </c>
      <c r="J277" s="3">
        <v>35.950000000000003</v>
      </c>
      <c r="K277" s="3">
        <v>50.34</v>
      </c>
      <c r="L277" s="3"/>
      <c r="M277" s="3">
        <v>143.5</v>
      </c>
      <c r="N277" s="3">
        <v>252.44</v>
      </c>
      <c r="O277" s="3">
        <v>19.100000000000001</v>
      </c>
      <c r="P277" s="3">
        <v>171.14999</v>
      </c>
      <c r="Q277" s="3">
        <v>86.98</v>
      </c>
      <c r="R277" s="3">
        <v>1080.4499499999999</v>
      </c>
      <c r="S277" s="3">
        <v>323.54998999999998</v>
      </c>
      <c r="T277" s="3">
        <v>224.10001</v>
      </c>
      <c r="U277" s="3">
        <v>208.5</v>
      </c>
      <c r="V277" s="3">
        <v>1259</v>
      </c>
      <c r="W277" s="3">
        <v>377</v>
      </c>
      <c r="X277" s="3">
        <v>181.10001</v>
      </c>
      <c r="Y277" s="3">
        <v>1159.25</v>
      </c>
      <c r="Z277" s="3">
        <v>452.60001</v>
      </c>
      <c r="AA277" s="3">
        <v>209.5</v>
      </c>
      <c r="AB277" s="3"/>
      <c r="AC277" s="3">
        <v>235.85001</v>
      </c>
      <c r="AD277" s="3">
        <v>95.15</v>
      </c>
      <c r="AE277" s="3">
        <v>496</v>
      </c>
      <c r="AF277" s="3">
        <v>567.45001000000002</v>
      </c>
      <c r="AG277" s="3">
        <v>247.85001</v>
      </c>
      <c r="AH277" s="3">
        <v>274.82999000000001</v>
      </c>
      <c r="AI277" s="3">
        <v>51.25</v>
      </c>
      <c r="AJ277" s="3">
        <v>10.54</v>
      </c>
      <c r="AK277" s="3">
        <v>149.82001</v>
      </c>
      <c r="AL277" s="3">
        <v>163.30000000000001</v>
      </c>
      <c r="AM277" s="3">
        <v>57.78</v>
      </c>
      <c r="AN277" s="3">
        <v>40.1</v>
      </c>
      <c r="AO277" s="3">
        <v>155.44999999999999</v>
      </c>
      <c r="AP277" s="3">
        <v>25.6</v>
      </c>
      <c r="AQ277" s="3">
        <v>68.599999999999994</v>
      </c>
      <c r="AR277" s="3">
        <v>76.8</v>
      </c>
      <c r="AS277" s="3">
        <v>493.29998999999998</v>
      </c>
      <c r="AT277" s="3">
        <v>489.5</v>
      </c>
      <c r="AU277" s="3">
        <v>241.60001</v>
      </c>
    </row>
    <row r="278" spans="1:47">
      <c r="A278" s="34">
        <v>39792</v>
      </c>
      <c r="B278" s="3">
        <v>142.03998999999999</v>
      </c>
      <c r="D278" s="3">
        <v>150.82001</v>
      </c>
      <c r="E278" s="3">
        <v>70.89</v>
      </c>
      <c r="F278" s="3">
        <v>202.60001</v>
      </c>
      <c r="G278" s="3">
        <v>184.75</v>
      </c>
      <c r="H278" s="3">
        <v>118.91</v>
      </c>
      <c r="I278" s="3">
        <v>80.010000000000005</v>
      </c>
      <c r="J278" s="3">
        <v>35.53</v>
      </c>
      <c r="K278" s="3">
        <v>49.8</v>
      </c>
      <c r="L278" s="3"/>
      <c r="M278" s="3">
        <v>142.25</v>
      </c>
      <c r="N278" s="3">
        <v>240.28</v>
      </c>
      <c r="O278" s="3">
        <v>18.55</v>
      </c>
      <c r="P278" s="3">
        <v>170.35001</v>
      </c>
      <c r="Q278" s="3">
        <v>86.94</v>
      </c>
      <c r="R278" s="3">
        <v>1099.5500500000001</v>
      </c>
      <c r="S278" s="3">
        <v>335.20001000000002</v>
      </c>
      <c r="T278" s="3">
        <v>228.64999</v>
      </c>
      <c r="U278" s="3">
        <v>219.39999</v>
      </c>
      <c r="V278" s="3">
        <v>1227.1999499999999</v>
      </c>
      <c r="W278" s="3">
        <v>387.29998999999998</v>
      </c>
      <c r="X278" s="3">
        <v>189</v>
      </c>
      <c r="Y278" s="3">
        <v>1140</v>
      </c>
      <c r="Z278" s="3">
        <v>468.10001</v>
      </c>
      <c r="AA278" s="3">
        <v>210.2</v>
      </c>
      <c r="AB278" s="3"/>
      <c r="AC278" s="3">
        <v>237.60001</v>
      </c>
      <c r="AD278" s="3">
        <v>99.85</v>
      </c>
      <c r="AE278" s="3">
        <v>481.45001000000002</v>
      </c>
      <c r="AF278" s="3">
        <v>586.88</v>
      </c>
      <c r="AG278" s="3">
        <v>247.5</v>
      </c>
      <c r="AH278" s="3">
        <v>282.67000999999999</v>
      </c>
      <c r="AI278" s="3">
        <v>53.75</v>
      </c>
      <c r="AJ278" s="3">
        <v>10.32</v>
      </c>
      <c r="AK278" s="3">
        <v>156.78</v>
      </c>
      <c r="AL278" s="3">
        <v>158.94999999999999</v>
      </c>
      <c r="AM278" s="3">
        <v>59.4</v>
      </c>
      <c r="AN278" s="3">
        <v>38.549999999999997</v>
      </c>
      <c r="AO278" s="3">
        <v>160.05000000000001</v>
      </c>
      <c r="AP278" s="3">
        <v>24.5</v>
      </c>
      <c r="AQ278" s="3">
        <v>66.2</v>
      </c>
      <c r="AR278" s="3">
        <v>75.2</v>
      </c>
      <c r="AS278" s="3">
        <v>496.85001</v>
      </c>
      <c r="AT278" s="3">
        <v>477</v>
      </c>
      <c r="AU278" s="3">
        <v>244.7</v>
      </c>
    </row>
    <row r="279" spans="1:47">
      <c r="A279" s="34">
        <v>39791</v>
      </c>
      <c r="B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</row>
    <row r="280" spans="1:47">
      <c r="A280" s="34">
        <v>39790</v>
      </c>
      <c r="B280" s="3">
        <v>145.82001</v>
      </c>
      <c r="D280" s="3">
        <v>150.10001</v>
      </c>
      <c r="E280" s="3">
        <v>66.3</v>
      </c>
      <c r="F280" s="3">
        <v>200.3</v>
      </c>
      <c r="G280" s="3">
        <v>179.60001</v>
      </c>
      <c r="H280" s="3">
        <v>116.88</v>
      </c>
      <c r="I280" s="3">
        <v>74</v>
      </c>
      <c r="J280" s="3">
        <v>35.799999999999997</v>
      </c>
      <c r="K280" s="3">
        <v>50.53</v>
      </c>
      <c r="L280" s="3"/>
      <c r="M280" s="3">
        <v>124.43</v>
      </c>
      <c r="N280" s="3">
        <v>237.77</v>
      </c>
      <c r="O280" s="3">
        <v>19.2</v>
      </c>
      <c r="P280" s="3">
        <v>169.89999</v>
      </c>
      <c r="Q280" s="3">
        <v>88.08</v>
      </c>
      <c r="R280" s="3">
        <v>961.79998999999998</v>
      </c>
      <c r="S280" s="3">
        <v>325.89999</v>
      </c>
      <c r="T280" s="3">
        <v>223</v>
      </c>
      <c r="U280" s="3">
        <v>205.45</v>
      </c>
      <c r="V280" s="3">
        <v>1118.5500500000001</v>
      </c>
      <c r="W280" s="3">
        <v>380.5</v>
      </c>
      <c r="X280" s="3">
        <v>185.75</v>
      </c>
      <c r="Y280" s="3">
        <v>1152.25</v>
      </c>
      <c r="Z280" s="3">
        <v>460.64999</v>
      </c>
      <c r="AA280" s="3">
        <v>213.45</v>
      </c>
      <c r="AB280" s="30"/>
      <c r="AC280" s="3">
        <v>235.14999</v>
      </c>
      <c r="AD280" s="3">
        <v>96.45</v>
      </c>
      <c r="AE280" s="3">
        <v>478.29998999999998</v>
      </c>
      <c r="AF280" s="3">
        <v>578.88</v>
      </c>
      <c r="AG280" s="3">
        <v>240.35001</v>
      </c>
      <c r="AH280" s="3">
        <v>272.29998999999998</v>
      </c>
      <c r="AI280" s="3">
        <v>50.75</v>
      </c>
      <c r="AJ280" s="3">
        <v>10.11</v>
      </c>
      <c r="AK280" s="3">
        <v>143.03998999999999</v>
      </c>
      <c r="AL280" s="3">
        <v>155.05000000000001</v>
      </c>
      <c r="AM280" s="3">
        <v>58.47</v>
      </c>
      <c r="AN280" s="3">
        <v>36.75</v>
      </c>
      <c r="AO280" s="3">
        <v>159</v>
      </c>
      <c r="AP280" s="3">
        <v>23.95</v>
      </c>
      <c r="AQ280" s="3">
        <v>64</v>
      </c>
      <c r="AR280" s="3">
        <v>73.05</v>
      </c>
      <c r="AS280" s="3">
        <v>436.64999</v>
      </c>
      <c r="AT280" s="3">
        <v>432.70001000000002</v>
      </c>
      <c r="AU280" s="3">
        <v>240.39999</v>
      </c>
    </row>
    <row r="281" spans="1:47">
      <c r="A281" s="34">
        <v>39787</v>
      </c>
      <c r="B281" s="3">
        <v>145.5</v>
      </c>
      <c r="D281" s="3">
        <v>155.63</v>
      </c>
      <c r="E281" s="3">
        <v>64.63</v>
      </c>
      <c r="F281" s="3">
        <v>199.35001</v>
      </c>
      <c r="G281" s="3">
        <v>178.06</v>
      </c>
      <c r="H281" s="3">
        <v>113.42</v>
      </c>
      <c r="I281" s="3">
        <v>71.680000000000007</v>
      </c>
      <c r="J281" s="3">
        <v>35.04</v>
      </c>
      <c r="K281" s="3">
        <v>49.54</v>
      </c>
      <c r="L281" s="3"/>
      <c r="M281" s="3">
        <v>125.97</v>
      </c>
      <c r="N281" s="3">
        <v>234.75</v>
      </c>
      <c r="O281" s="3">
        <v>18.95</v>
      </c>
      <c r="P281" s="3">
        <v>169.35001</v>
      </c>
      <c r="Q281" s="3">
        <v>88.61</v>
      </c>
      <c r="R281" s="3">
        <v>949.15002000000004</v>
      </c>
      <c r="S281" s="3">
        <v>340.04998999999998</v>
      </c>
      <c r="T281" s="3">
        <v>223.89999</v>
      </c>
      <c r="U281" s="3">
        <v>201.8</v>
      </c>
      <c r="V281" s="3">
        <v>1117.59998</v>
      </c>
      <c r="W281" s="3">
        <v>383.70001000000002</v>
      </c>
      <c r="X281" s="3">
        <v>183.3</v>
      </c>
      <c r="Y281" s="3">
        <v>1155.59998</v>
      </c>
      <c r="Z281" s="3">
        <v>441.29998999999998</v>
      </c>
      <c r="AA281" s="3">
        <v>208.85001</v>
      </c>
      <c r="AB281" s="3"/>
      <c r="AC281" s="3">
        <v>238.39999</v>
      </c>
      <c r="AD281" s="3">
        <v>98.6</v>
      </c>
      <c r="AE281" s="3">
        <v>481.10001</v>
      </c>
      <c r="AF281" s="3">
        <v>567.25</v>
      </c>
      <c r="AG281" s="3">
        <v>231.7</v>
      </c>
      <c r="AH281" s="3">
        <v>267.60998999999998</v>
      </c>
      <c r="AI281" s="3">
        <v>49.85</v>
      </c>
      <c r="AJ281" s="3">
        <v>9.9499999999999993</v>
      </c>
      <c r="AK281" s="3">
        <v>136.38</v>
      </c>
      <c r="AL281" s="3">
        <v>153.25</v>
      </c>
      <c r="AM281" s="3">
        <v>59.28</v>
      </c>
      <c r="AN281" s="3">
        <v>36.15</v>
      </c>
      <c r="AO281" s="3">
        <v>162.69999999999999</v>
      </c>
      <c r="AP281" s="3">
        <v>23.65</v>
      </c>
      <c r="AQ281" s="3">
        <v>61.4</v>
      </c>
      <c r="AR281" s="3">
        <v>73.45</v>
      </c>
      <c r="AS281" s="3">
        <v>411.95001000000002</v>
      </c>
      <c r="AT281" s="3">
        <v>427.04998999999998</v>
      </c>
      <c r="AU281" s="3">
        <v>234.75</v>
      </c>
    </row>
    <row r="282" spans="1:47">
      <c r="A282" s="34">
        <v>39786</v>
      </c>
      <c r="B282" s="3">
        <v>145.61000000000001</v>
      </c>
      <c r="D282" s="3">
        <v>156.69999999999999</v>
      </c>
      <c r="E282" s="3">
        <v>65.92</v>
      </c>
      <c r="F282" s="3">
        <v>200</v>
      </c>
      <c r="G282" s="3">
        <v>182.39</v>
      </c>
      <c r="H282" s="3">
        <v>116.89</v>
      </c>
      <c r="I282" s="3">
        <v>72.8</v>
      </c>
      <c r="J282" s="3">
        <v>36.549999999999997</v>
      </c>
      <c r="K282" s="3">
        <v>50.46</v>
      </c>
      <c r="L282" s="3"/>
      <c r="M282" s="3">
        <v>126.85</v>
      </c>
      <c r="N282" s="3">
        <v>250.86</v>
      </c>
      <c r="O282" s="3">
        <v>19.649999999999999</v>
      </c>
      <c r="P282" s="3">
        <v>174.05</v>
      </c>
      <c r="Q282" s="3">
        <v>89.59</v>
      </c>
      <c r="R282" s="3">
        <v>930.15002000000004</v>
      </c>
      <c r="S282" s="3">
        <v>363.75</v>
      </c>
      <c r="T282" s="3">
        <v>240.2</v>
      </c>
      <c r="U282" s="3">
        <v>202.7</v>
      </c>
      <c r="V282" s="3">
        <v>1159.09998</v>
      </c>
      <c r="W282" s="3">
        <v>398.29998999999998</v>
      </c>
      <c r="X282" s="3">
        <v>183.60001</v>
      </c>
      <c r="Y282" s="3">
        <v>1180.6999499999999</v>
      </c>
      <c r="Z282" s="3">
        <v>440.85001</v>
      </c>
      <c r="AA282" s="3">
        <v>210.8</v>
      </c>
      <c r="AB282" s="3"/>
      <c r="AC282" s="3">
        <v>230.3</v>
      </c>
      <c r="AD282" s="3">
        <v>99.45</v>
      </c>
      <c r="AE282" s="3">
        <v>485.64999</v>
      </c>
      <c r="AF282" s="3">
        <v>596.20001000000002</v>
      </c>
      <c r="AG282" s="3">
        <v>231.5</v>
      </c>
      <c r="AH282" s="3">
        <v>271.54001</v>
      </c>
      <c r="AI282" s="3">
        <v>52.2</v>
      </c>
      <c r="AJ282" s="3">
        <v>10.029999999999999</v>
      </c>
      <c r="AK282" s="3">
        <v>139.59</v>
      </c>
      <c r="AL282" s="3">
        <v>156.14999</v>
      </c>
      <c r="AM282" s="3">
        <v>60.03</v>
      </c>
      <c r="AN282" s="3">
        <v>36.65</v>
      </c>
      <c r="AO282" s="3">
        <v>169.64999</v>
      </c>
      <c r="AP282" s="3">
        <v>24.45</v>
      </c>
      <c r="AQ282" s="3">
        <v>63.85</v>
      </c>
      <c r="AR282" s="3">
        <v>73.400000000000006</v>
      </c>
      <c r="AS282" s="3">
        <v>427.75</v>
      </c>
      <c r="AT282" s="3">
        <v>428.70001000000002</v>
      </c>
      <c r="AU282" s="3">
        <v>236.5</v>
      </c>
    </row>
    <row r="283" spans="1:47">
      <c r="A283" s="34">
        <v>39785</v>
      </c>
      <c r="B283" s="3">
        <v>144.5</v>
      </c>
      <c r="D283" s="3">
        <v>156.25</v>
      </c>
      <c r="E283" s="3">
        <v>62.54</v>
      </c>
      <c r="F283" s="3">
        <v>202.10001</v>
      </c>
      <c r="G283" s="3">
        <v>176.08</v>
      </c>
      <c r="H283" s="3">
        <v>109.72</v>
      </c>
      <c r="I283" s="3">
        <v>66.959999999999994</v>
      </c>
      <c r="J283" s="3">
        <v>34.93</v>
      </c>
      <c r="K283" s="3">
        <v>49.72</v>
      </c>
      <c r="L283" s="3"/>
      <c r="M283" s="30">
        <v>121.6</v>
      </c>
      <c r="N283" s="3">
        <v>224.75</v>
      </c>
      <c r="O283" s="3">
        <v>19.399999999999999</v>
      </c>
      <c r="P283" s="3">
        <v>168.7</v>
      </c>
      <c r="Q283" s="3">
        <v>86.32</v>
      </c>
      <c r="R283" s="3">
        <v>908.15002000000004</v>
      </c>
      <c r="S283" s="3">
        <v>358.20001000000002</v>
      </c>
      <c r="T283" s="3">
        <v>238.05</v>
      </c>
      <c r="U283" s="3">
        <v>199.45</v>
      </c>
      <c r="V283" s="3">
        <v>1069.09998</v>
      </c>
      <c r="W283" s="3">
        <v>396.14999</v>
      </c>
      <c r="X283" s="3">
        <v>183.45</v>
      </c>
      <c r="Y283" s="3">
        <v>1190.6999499999999</v>
      </c>
      <c r="Z283" s="3">
        <v>419.79998999999998</v>
      </c>
      <c r="AA283" s="3">
        <v>203.75</v>
      </c>
      <c r="AB283" s="3"/>
      <c r="AC283" s="3">
        <v>232.45</v>
      </c>
      <c r="AD283" s="3">
        <v>95.7</v>
      </c>
      <c r="AE283" s="3">
        <v>460.04998999999998</v>
      </c>
      <c r="AF283" s="3">
        <v>578.28003000000001</v>
      </c>
      <c r="AG283" s="3">
        <v>225.05</v>
      </c>
      <c r="AH283" s="3">
        <v>253.77</v>
      </c>
      <c r="AI283" s="3">
        <v>50.95</v>
      </c>
      <c r="AJ283" s="3">
        <v>9.48</v>
      </c>
      <c r="AK283" s="3">
        <v>133.53</v>
      </c>
      <c r="AL283" s="3">
        <v>154.35001</v>
      </c>
      <c r="AM283" s="3">
        <v>60.1</v>
      </c>
      <c r="AN283" s="3">
        <v>34.799999999999997</v>
      </c>
      <c r="AO283" s="3">
        <v>164.95</v>
      </c>
      <c r="AP283" s="3">
        <v>24.7</v>
      </c>
      <c r="AQ283" s="3">
        <v>61.1</v>
      </c>
      <c r="AR283" s="3">
        <v>71.05</v>
      </c>
      <c r="AS283" s="3">
        <v>378.64999</v>
      </c>
      <c r="AT283" s="3">
        <v>402.14999</v>
      </c>
      <c r="AU283" s="3">
        <v>232.14999</v>
      </c>
    </row>
    <row r="284" spans="1:47">
      <c r="A284" s="34">
        <v>39784</v>
      </c>
      <c r="B284" s="3">
        <v>142.21001000000001</v>
      </c>
      <c r="D284" s="3">
        <v>152.72999999999999</v>
      </c>
      <c r="E284" s="3">
        <v>62.04</v>
      </c>
      <c r="F284" s="3">
        <v>202.7</v>
      </c>
      <c r="G284" s="3">
        <v>177.17999</v>
      </c>
      <c r="H284" s="3">
        <v>103.7</v>
      </c>
      <c r="I284" s="3">
        <v>64.680000000000007</v>
      </c>
      <c r="J284" s="3">
        <v>33.909999999999997</v>
      </c>
      <c r="K284" s="3">
        <v>48.75</v>
      </c>
      <c r="L284" s="3"/>
      <c r="M284" s="3">
        <v>124.45</v>
      </c>
      <c r="N284" s="3">
        <v>222.14999</v>
      </c>
      <c r="O284" s="3">
        <v>18.8</v>
      </c>
      <c r="P284" s="3">
        <v>169.60001</v>
      </c>
      <c r="Q284" s="3">
        <v>87.06</v>
      </c>
      <c r="R284" s="3">
        <v>909.04998999999998</v>
      </c>
      <c r="S284" s="3">
        <v>362.39999</v>
      </c>
      <c r="T284" s="3">
        <v>236.85001</v>
      </c>
      <c r="U284" s="3">
        <v>197.2</v>
      </c>
      <c r="V284" s="3">
        <v>1073.9499499999999</v>
      </c>
      <c r="W284" s="3">
        <v>394.60001</v>
      </c>
      <c r="X284" s="3">
        <v>185.35001</v>
      </c>
      <c r="Y284" s="3">
        <v>1183.90002</v>
      </c>
      <c r="Z284" s="3">
        <v>421.25</v>
      </c>
      <c r="AA284" s="3">
        <v>202.39999</v>
      </c>
      <c r="AB284" s="3"/>
      <c r="AC284" s="3">
        <v>227.25</v>
      </c>
      <c r="AD284" s="3">
        <v>93.25</v>
      </c>
      <c r="AE284" s="3">
        <v>464.35001</v>
      </c>
      <c r="AF284" s="3">
        <v>604.16998000000001</v>
      </c>
      <c r="AG284" s="3">
        <v>220.25</v>
      </c>
      <c r="AH284" s="3">
        <v>254.95</v>
      </c>
      <c r="AI284" s="3">
        <v>52.1</v>
      </c>
      <c r="AJ284" s="3">
        <v>9.5</v>
      </c>
      <c r="AK284" s="3">
        <v>139.80000000000001</v>
      </c>
      <c r="AL284" s="3">
        <v>161.44999999999999</v>
      </c>
      <c r="AM284" s="3">
        <v>62.53</v>
      </c>
      <c r="AN284" s="3">
        <v>36.25</v>
      </c>
      <c r="AO284" s="3">
        <v>167.85001</v>
      </c>
      <c r="AP284" s="3">
        <v>25.45</v>
      </c>
      <c r="AQ284" s="30">
        <v>60.25</v>
      </c>
      <c r="AR284" s="3">
        <v>70.95</v>
      </c>
      <c r="AS284" s="3">
        <v>379.75</v>
      </c>
      <c r="AT284" s="3">
        <v>405.64999</v>
      </c>
      <c r="AU284" s="3">
        <v>233.14999</v>
      </c>
    </row>
    <row r="285" spans="1:47">
      <c r="A285" s="34">
        <v>39783</v>
      </c>
      <c r="B285" s="3">
        <v>145.46001000000001</v>
      </c>
      <c r="D285" s="3">
        <v>150.13</v>
      </c>
      <c r="E285" s="3">
        <v>62.32</v>
      </c>
      <c r="F285" s="3">
        <v>206.39999</v>
      </c>
      <c r="G285" s="3">
        <v>179.77</v>
      </c>
      <c r="H285" s="3">
        <v>105.61</v>
      </c>
      <c r="I285" s="3">
        <v>65.11</v>
      </c>
      <c r="J285" s="3">
        <v>34.96</v>
      </c>
      <c r="K285" s="3">
        <v>49.24</v>
      </c>
      <c r="L285" s="3"/>
      <c r="M285" s="3">
        <v>136.05000000000001</v>
      </c>
      <c r="N285" s="3">
        <v>220.36</v>
      </c>
      <c r="O285" s="3">
        <v>18.100000000000001</v>
      </c>
      <c r="P285" s="3">
        <v>165.25</v>
      </c>
      <c r="Q285" s="3">
        <v>87.53</v>
      </c>
      <c r="R285" s="3">
        <v>904.54998999999998</v>
      </c>
      <c r="S285" s="3">
        <v>366.14999</v>
      </c>
      <c r="T285" s="3">
        <v>232.64999</v>
      </c>
      <c r="U285" s="3">
        <v>201.25</v>
      </c>
      <c r="V285" s="3">
        <v>1109.40002</v>
      </c>
      <c r="W285" s="3">
        <v>405.04998999999998</v>
      </c>
      <c r="X285" s="3">
        <v>190</v>
      </c>
      <c r="Y285" s="3">
        <v>1171.3000500000001</v>
      </c>
      <c r="Z285" s="3">
        <v>420.5</v>
      </c>
      <c r="AA285" s="3">
        <v>198.39999</v>
      </c>
      <c r="AB285" s="3"/>
      <c r="AC285" s="3">
        <v>228.35001</v>
      </c>
      <c r="AD285" s="3">
        <v>94.05</v>
      </c>
      <c r="AE285" s="3">
        <v>463.95001000000002</v>
      </c>
      <c r="AF285" s="3">
        <v>615.59997999999996</v>
      </c>
      <c r="AG285" s="3">
        <v>223.95</v>
      </c>
      <c r="AH285" s="3">
        <v>254.02</v>
      </c>
      <c r="AI285" s="3">
        <v>51.4</v>
      </c>
      <c r="AJ285" s="3">
        <v>9.51</v>
      </c>
      <c r="AK285" s="3">
        <v>140.22</v>
      </c>
      <c r="AL285" s="3">
        <v>161.25</v>
      </c>
      <c r="AM285" s="3">
        <v>67.400000000000006</v>
      </c>
      <c r="AN285" s="3">
        <v>37.1</v>
      </c>
      <c r="AO285" s="3">
        <v>163.89999</v>
      </c>
      <c r="AP285" s="3">
        <v>24.25</v>
      </c>
      <c r="AQ285" s="3">
        <v>63.4</v>
      </c>
      <c r="AR285" s="3">
        <v>73.45</v>
      </c>
      <c r="AS285" s="3">
        <v>395.20001000000002</v>
      </c>
      <c r="AT285" s="3">
        <v>401.20001000000002</v>
      </c>
      <c r="AU285" s="3">
        <v>232.5</v>
      </c>
    </row>
    <row r="286" spans="1:47">
      <c r="A286" s="34">
        <v>39780</v>
      </c>
      <c r="B286" s="3">
        <v>150.07001</v>
      </c>
      <c r="D286" s="3">
        <v>152.82001</v>
      </c>
      <c r="E286" s="3">
        <v>64.52</v>
      </c>
      <c r="F286" s="3">
        <v>211.89999</v>
      </c>
      <c r="G286" s="3">
        <v>184.55</v>
      </c>
      <c r="H286" s="3">
        <v>108.86</v>
      </c>
      <c r="I286" s="3">
        <v>70.33</v>
      </c>
      <c r="J286" s="3">
        <v>35.340000000000003</v>
      </c>
      <c r="K286" s="3">
        <v>51.61</v>
      </c>
      <c r="L286" s="3"/>
      <c r="M286" s="3">
        <v>140.39999</v>
      </c>
      <c r="N286" s="3">
        <v>221.72</v>
      </c>
      <c r="O286" s="3">
        <v>18.8</v>
      </c>
      <c r="P286" s="3">
        <v>173.60001</v>
      </c>
      <c r="Q286" s="3">
        <v>88.96</v>
      </c>
      <c r="R286" s="30">
        <v>886.20001000000002</v>
      </c>
      <c r="S286" s="3">
        <v>355.20001000000002</v>
      </c>
      <c r="T286" s="3">
        <v>237.64999</v>
      </c>
      <c r="U286" s="3">
        <v>196.2</v>
      </c>
      <c r="V286" s="3">
        <v>1134.4499499999999</v>
      </c>
      <c r="W286" s="3">
        <v>411.25</v>
      </c>
      <c r="X286" s="3">
        <v>200.14999</v>
      </c>
      <c r="Y286" s="3">
        <v>1166</v>
      </c>
      <c r="Z286" s="3">
        <v>438.14999</v>
      </c>
      <c r="AA286" s="3">
        <v>208.2</v>
      </c>
      <c r="AB286" s="3"/>
      <c r="AC286" s="3">
        <v>229.7</v>
      </c>
      <c r="AD286" s="3">
        <v>92.8</v>
      </c>
      <c r="AE286" s="3">
        <v>467.14999</v>
      </c>
      <c r="AF286" s="3">
        <v>621.91998000000001</v>
      </c>
      <c r="AG286" s="3">
        <v>224.25</v>
      </c>
      <c r="AH286" s="3">
        <v>271.92000999999999</v>
      </c>
      <c r="AI286" s="3">
        <v>52.95</v>
      </c>
      <c r="AJ286" s="3">
        <v>9.35</v>
      </c>
      <c r="AK286" s="3">
        <v>145.59</v>
      </c>
      <c r="AL286" s="3">
        <v>162.30000000000001</v>
      </c>
      <c r="AM286" s="3">
        <v>68.75</v>
      </c>
      <c r="AN286" s="3">
        <v>37.4</v>
      </c>
      <c r="AO286" s="3">
        <v>151.89999</v>
      </c>
      <c r="AP286" s="3">
        <v>23.55</v>
      </c>
      <c r="AQ286" s="3">
        <v>63.2</v>
      </c>
      <c r="AR286" s="3">
        <v>74.2</v>
      </c>
      <c r="AS286" s="3">
        <v>394.35001</v>
      </c>
      <c r="AT286" s="3">
        <v>405.60001</v>
      </c>
      <c r="AU286" s="3">
        <v>236.39999</v>
      </c>
    </row>
    <row r="287" spans="1:47">
      <c r="A287" s="34">
        <v>39779</v>
      </c>
      <c r="B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</row>
    <row r="288" spans="1:47">
      <c r="A288" s="34">
        <v>39778</v>
      </c>
      <c r="B288" s="3">
        <v>143.17999</v>
      </c>
      <c r="D288" s="3">
        <v>154.94999999999999</v>
      </c>
      <c r="E288" s="3">
        <v>63.26</v>
      </c>
      <c r="F288" s="3">
        <v>203.95</v>
      </c>
      <c r="G288" s="3">
        <v>181.21001000000001</v>
      </c>
      <c r="H288" s="3">
        <v>110.5</v>
      </c>
      <c r="I288" s="3">
        <v>70.17</v>
      </c>
      <c r="J288" s="3">
        <v>36.4</v>
      </c>
      <c r="K288" s="3">
        <v>50.72</v>
      </c>
      <c r="L288" s="3"/>
      <c r="M288" s="3">
        <v>134.85001</v>
      </c>
      <c r="N288" s="3">
        <v>221.03998999999999</v>
      </c>
      <c r="O288" s="3">
        <v>19</v>
      </c>
      <c r="P288" s="3">
        <v>172.39999</v>
      </c>
      <c r="Q288" s="3">
        <v>89.3</v>
      </c>
      <c r="R288" s="3">
        <v>918.75</v>
      </c>
      <c r="S288" s="3">
        <v>350.39999</v>
      </c>
      <c r="T288" s="3">
        <v>238.14999</v>
      </c>
      <c r="U288" s="3">
        <v>200.3</v>
      </c>
      <c r="V288" s="3">
        <v>1138.90002</v>
      </c>
      <c r="W288" s="3">
        <v>409.89999</v>
      </c>
      <c r="X288" s="3">
        <v>194.10001</v>
      </c>
      <c r="Y288" s="3">
        <v>1150.25</v>
      </c>
      <c r="Z288" s="3">
        <v>446.25</v>
      </c>
      <c r="AA288" s="3">
        <v>213.45</v>
      </c>
      <c r="AB288" s="3"/>
      <c r="AC288" s="3">
        <v>231.75</v>
      </c>
      <c r="AD288" s="3">
        <v>92.7</v>
      </c>
      <c r="AE288" s="30">
        <v>443.95001000000002</v>
      </c>
      <c r="AF288" s="3">
        <v>593.54998999999998</v>
      </c>
      <c r="AG288" s="3">
        <v>223.89999</v>
      </c>
      <c r="AH288" s="3">
        <v>259.62</v>
      </c>
      <c r="AI288" s="3">
        <v>52.6</v>
      </c>
      <c r="AJ288" s="3">
        <v>9.7100000000000009</v>
      </c>
      <c r="AK288" s="3">
        <v>144.47999999999999</v>
      </c>
      <c r="AL288" s="3">
        <v>166.7</v>
      </c>
      <c r="AM288" s="3">
        <v>71.55</v>
      </c>
      <c r="AN288" s="3">
        <v>38.200000000000003</v>
      </c>
      <c r="AO288" s="3">
        <v>150.80000000000001</v>
      </c>
      <c r="AP288" s="3">
        <v>22.5</v>
      </c>
      <c r="AQ288" s="3">
        <v>65.099999999999994</v>
      </c>
      <c r="AR288" s="3">
        <v>72.5</v>
      </c>
      <c r="AS288" s="3">
        <v>401.5</v>
      </c>
      <c r="AT288" s="3">
        <v>403.20001000000002</v>
      </c>
      <c r="AU288" s="3">
        <v>236.60001</v>
      </c>
    </row>
    <row r="289" spans="1:47">
      <c r="A289" s="34">
        <v>39777</v>
      </c>
      <c r="B289" s="3">
        <v>143.36000000000001</v>
      </c>
      <c r="D289" s="3">
        <v>152.52000000000001</v>
      </c>
      <c r="E289" s="3">
        <v>62.78</v>
      </c>
      <c r="F289" s="3">
        <v>209.75</v>
      </c>
      <c r="G289" s="3">
        <v>167.08</v>
      </c>
      <c r="H289" s="3">
        <v>107.18</v>
      </c>
      <c r="I289" s="3">
        <v>64.22</v>
      </c>
      <c r="J289" s="3">
        <v>36.6</v>
      </c>
      <c r="K289" s="3">
        <v>48.49</v>
      </c>
      <c r="L289" s="3"/>
      <c r="M289" s="3">
        <v>138.13</v>
      </c>
      <c r="N289" s="3">
        <v>224.2</v>
      </c>
      <c r="O289" s="3">
        <v>19.05</v>
      </c>
      <c r="P289" s="3">
        <v>168.64999</v>
      </c>
      <c r="Q289" s="3">
        <v>89.49</v>
      </c>
      <c r="R289" s="3">
        <v>898.90002000000004</v>
      </c>
      <c r="S289" s="3">
        <v>333.29998999999998</v>
      </c>
      <c r="T289" s="3">
        <v>237.3</v>
      </c>
      <c r="U289" s="3">
        <v>195.05</v>
      </c>
      <c r="V289" s="3">
        <v>1071.8000500000001</v>
      </c>
      <c r="W289" s="3">
        <v>408.79998999999998</v>
      </c>
      <c r="X289" s="3">
        <v>188.05</v>
      </c>
      <c r="Y289" s="3">
        <v>1177.59998</v>
      </c>
      <c r="Z289" s="3">
        <v>430.39999</v>
      </c>
      <c r="AA289" s="3">
        <v>203.05</v>
      </c>
      <c r="AB289" s="3"/>
      <c r="AC289" s="3">
        <v>234.64999</v>
      </c>
      <c r="AD289" s="3">
        <v>94.35</v>
      </c>
      <c r="AE289" s="3">
        <v>454.89999</v>
      </c>
      <c r="AF289" s="3">
        <v>590.96996999999999</v>
      </c>
      <c r="AG289" s="3">
        <v>268.20001000000002</v>
      </c>
      <c r="AH289" s="3">
        <v>256.72000000000003</v>
      </c>
      <c r="AI289" s="3">
        <v>51.3</v>
      </c>
      <c r="AJ289" s="3">
        <v>9.94</v>
      </c>
      <c r="AK289" s="3">
        <v>137.16</v>
      </c>
      <c r="AL289" s="3">
        <v>166.10001</v>
      </c>
      <c r="AM289" s="3">
        <v>69.25</v>
      </c>
      <c r="AN289" s="3">
        <v>37.5</v>
      </c>
      <c r="AO289" s="3">
        <v>153.14999</v>
      </c>
      <c r="AP289" s="3">
        <v>21.9</v>
      </c>
      <c r="AQ289" s="3">
        <v>66.599999999999994</v>
      </c>
      <c r="AR289" s="3">
        <v>71.2</v>
      </c>
      <c r="AS289" s="3">
        <v>397.45001000000002</v>
      </c>
      <c r="AT289" s="30">
        <v>397.10001</v>
      </c>
      <c r="AU289" s="3">
        <v>236.25</v>
      </c>
    </row>
    <row r="290" spans="1:47">
      <c r="A290" s="34">
        <v>39776</v>
      </c>
      <c r="B290" s="3">
        <v>147.21001000000001</v>
      </c>
      <c r="D290" s="3">
        <v>152</v>
      </c>
      <c r="E290" s="3">
        <v>63.14</v>
      </c>
      <c r="F290" s="3">
        <v>214.55</v>
      </c>
      <c r="G290" s="3">
        <v>165.82001</v>
      </c>
      <c r="H290" s="3">
        <v>114.74</v>
      </c>
      <c r="I290" s="3">
        <v>64.510000000000005</v>
      </c>
      <c r="J290" s="3">
        <v>36.950000000000003</v>
      </c>
      <c r="K290" s="3">
        <v>51.02</v>
      </c>
      <c r="L290" s="3"/>
      <c r="M290" s="3">
        <v>149.85001</v>
      </c>
      <c r="N290" s="3">
        <v>226.97</v>
      </c>
      <c r="O290" s="3">
        <v>20.3</v>
      </c>
      <c r="P290" s="3">
        <v>172.14999</v>
      </c>
      <c r="Q290" s="3">
        <v>90</v>
      </c>
      <c r="R290" s="3">
        <v>913.65002000000004</v>
      </c>
      <c r="S290" s="3">
        <v>336.64999</v>
      </c>
      <c r="T290" s="3">
        <v>242.89999</v>
      </c>
      <c r="U290" s="3">
        <v>199.39999</v>
      </c>
      <c r="V290" s="3">
        <v>1144.8000500000001</v>
      </c>
      <c r="W290" s="3">
        <v>408.89999</v>
      </c>
      <c r="X290" s="3">
        <v>188</v>
      </c>
      <c r="Y290" s="3">
        <v>1153.15002</v>
      </c>
      <c r="Z290" s="3">
        <v>430.04998999999998</v>
      </c>
      <c r="AA290" s="3">
        <v>212.85001</v>
      </c>
      <c r="AB290" s="3"/>
      <c r="AC290" s="3">
        <v>237.10001</v>
      </c>
      <c r="AD290" s="3">
        <v>94.95</v>
      </c>
      <c r="AE290" s="3">
        <v>446.20001000000002</v>
      </c>
      <c r="AF290" s="3">
        <v>598.09997999999996</v>
      </c>
      <c r="AG290" s="3">
        <v>282.39999</v>
      </c>
      <c r="AH290" s="3">
        <v>260.39999</v>
      </c>
      <c r="AI290" s="3">
        <v>51.75</v>
      </c>
      <c r="AJ290" s="3">
        <v>9.61</v>
      </c>
      <c r="AK290" s="3">
        <v>140.52000000000001</v>
      </c>
      <c r="AL290" s="3">
        <v>171.2</v>
      </c>
      <c r="AM290" s="3">
        <v>74.819999999999993</v>
      </c>
      <c r="AN290" s="3">
        <v>37.549999999999997</v>
      </c>
      <c r="AO290" s="3">
        <v>153.25</v>
      </c>
      <c r="AP290" s="3">
        <v>21.95</v>
      </c>
      <c r="AQ290" s="3">
        <v>68</v>
      </c>
      <c r="AR290" s="3">
        <v>69.7</v>
      </c>
      <c r="AS290" s="3">
        <v>397.14999</v>
      </c>
      <c r="AT290" s="3">
        <v>402.89999</v>
      </c>
      <c r="AU290" s="3">
        <v>236</v>
      </c>
    </row>
    <row r="291" spans="1:47">
      <c r="A291" s="34">
        <v>39773</v>
      </c>
      <c r="B291" s="3">
        <v>149.32001</v>
      </c>
      <c r="D291" s="3">
        <v>150.52000000000001</v>
      </c>
      <c r="E291" s="3">
        <v>60.83</v>
      </c>
      <c r="F291" s="3">
        <v>211.89999</v>
      </c>
      <c r="G291" s="3">
        <v>171.28998999999999</v>
      </c>
      <c r="H291" s="3">
        <v>118.36</v>
      </c>
      <c r="I291" s="3">
        <v>66.81</v>
      </c>
      <c r="J291" s="3">
        <v>37.340000000000003</v>
      </c>
      <c r="K291" s="3">
        <v>53.6</v>
      </c>
      <c r="L291" s="3"/>
      <c r="M291" s="3">
        <v>154.30000000000001</v>
      </c>
      <c r="N291" s="3">
        <v>220.60001</v>
      </c>
      <c r="O291" s="3">
        <v>20.3</v>
      </c>
      <c r="P291" s="3">
        <v>169.85001</v>
      </c>
      <c r="Q291" s="3">
        <v>89.87</v>
      </c>
      <c r="R291" s="3">
        <v>931.09997999999996</v>
      </c>
      <c r="S291" s="3">
        <v>327.54998999999998</v>
      </c>
      <c r="T291" s="3">
        <v>228.8</v>
      </c>
      <c r="U291" s="3">
        <v>189.64999</v>
      </c>
      <c r="V291" s="3">
        <v>1124.34998</v>
      </c>
      <c r="W291" s="3">
        <v>380.10001</v>
      </c>
      <c r="X291" s="3">
        <v>183.75</v>
      </c>
      <c r="Y291" s="3">
        <v>1130.40002</v>
      </c>
      <c r="Z291" s="3">
        <v>432.85001</v>
      </c>
      <c r="AA291" s="3">
        <v>219.5</v>
      </c>
      <c r="AB291" s="3"/>
      <c r="AC291" s="3">
        <v>235.39999</v>
      </c>
      <c r="AD291" s="3">
        <v>93.1</v>
      </c>
      <c r="AE291" s="3">
        <v>452.20001000000002</v>
      </c>
      <c r="AF291" s="3">
        <v>592.33001999999999</v>
      </c>
      <c r="AG291" s="3">
        <v>275.64999</v>
      </c>
      <c r="AH291" s="3">
        <v>255.86</v>
      </c>
      <c r="AI291" s="3">
        <v>51.95</v>
      </c>
      <c r="AJ291" s="3">
        <v>9.61</v>
      </c>
      <c r="AK291" s="3">
        <v>137.85001</v>
      </c>
      <c r="AL291" s="3">
        <v>164.5</v>
      </c>
      <c r="AM291" s="3">
        <v>71.900000000000006</v>
      </c>
      <c r="AN291" s="3">
        <v>37.799999999999997</v>
      </c>
      <c r="AO291" s="3">
        <v>155.75</v>
      </c>
      <c r="AP291" s="3">
        <v>22</v>
      </c>
      <c r="AQ291" s="3">
        <v>66.7</v>
      </c>
      <c r="AR291" s="3">
        <v>69.150000000000006</v>
      </c>
      <c r="AS291" s="3">
        <v>412.45001000000002</v>
      </c>
      <c r="AT291" s="3">
        <v>399.60001</v>
      </c>
      <c r="AU291" s="3">
        <v>235.05</v>
      </c>
    </row>
    <row r="292" spans="1:47">
      <c r="A292" s="34">
        <v>39772</v>
      </c>
      <c r="B292" s="3">
        <v>148.78998999999999</v>
      </c>
      <c r="D292" s="3">
        <v>150.92999</v>
      </c>
      <c r="E292" s="3">
        <v>61.02</v>
      </c>
      <c r="F292" s="3">
        <v>213.75</v>
      </c>
      <c r="G292" s="3">
        <v>164.24001000000001</v>
      </c>
      <c r="H292" s="3">
        <v>108.71</v>
      </c>
      <c r="I292" s="3">
        <v>63.9</v>
      </c>
      <c r="J292" s="3">
        <v>38.01</v>
      </c>
      <c r="K292" s="3">
        <v>51.4</v>
      </c>
      <c r="L292" s="3"/>
      <c r="M292" s="3">
        <v>151.35001</v>
      </c>
      <c r="N292" s="30">
        <v>219.48</v>
      </c>
      <c r="O292" s="3">
        <v>20.6</v>
      </c>
      <c r="P292" s="3">
        <v>164.64999</v>
      </c>
      <c r="Q292" s="3">
        <v>90.5</v>
      </c>
      <c r="R292" s="3">
        <v>896.45001000000002</v>
      </c>
      <c r="S292" s="3">
        <v>311.39999</v>
      </c>
      <c r="T292" s="3">
        <v>222.85001</v>
      </c>
      <c r="U292" s="30">
        <v>183.2</v>
      </c>
      <c r="V292" s="3">
        <v>1056.0500500000001</v>
      </c>
      <c r="W292" s="3">
        <v>363.54998999999998</v>
      </c>
      <c r="X292" s="3">
        <v>176.75</v>
      </c>
      <c r="Y292" s="3">
        <v>1100.59998</v>
      </c>
      <c r="Z292" s="3">
        <v>419.95001000000002</v>
      </c>
      <c r="AA292" s="3">
        <v>218.64999</v>
      </c>
      <c r="AB292" s="3"/>
      <c r="AC292" s="3">
        <v>239.85001</v>
      </c>
      <c r="AD292" s="3">
        <v>92.65</v>
      </c>
      <c r="AE292" s="3">
        <v>456.04998999999998</v>
      </c>
      <c r="AF292" s="3">
        <v>560.91998000000001</v>
      </c>
      <c r="AG292" s="3">
        <v>265.5</v>
      </c>
      <c r="AH292" s="3">
        <v>238.3</v>
      </c>
      <c r="AI292" s="3">
        <v>50.05</v>
      </c>
      <c r="AJ292" s="3">
        <v>9.2899999999999991</v>
      </c>
      <c r="AK292" s="3">
        <v>131.22</v>
      </c>
      <c r="AL292" s="3">
        <v>165.10001</v>
      </c>
      <c r="AM292" s="3">
        <v>68.63</v>
      </c>
      <c r="AN292" s="3">
        <v>38.049999999999997</v>
      </c>
      <c r="AO292" s="3">
        <v>155</v>
      </c>
      <c r="AP292" s="3">
        <v>21.5</v>
      </c>
      <c r="AQ292" s="3">
        <v>72.45</v>
      </c>
      <c r="AR292" s="3">
        <v>69.400000000000006</v>
      </c>
      <c r="AS292" s="3">
        <v>416.64999</v>
      </c>
      <c r="AT292" s="3">
        <v>407.70001000000002</v>
      </c>
      <c r="AU292" s="3">
        <v>234.5</v>
      </c>
    </row>
    <row r="293" spans="1:47">
      <c r="A293" s="34">
        <v>39771</v>
      </c>
      <c r="B293" s="3">
        <v>154.38999999999999</v>
      </c>
      <c r="D293" s="3">
        <v>149.94999999999999</v>
      </c>
      <c r="E293" s="3">
        <v>65.36</v>
      </c>
      <c r="F293" s="3">
        <v>211.5</v>
      </c>
      <c r="G293" s="3">
        <v>176.91</v>
      </c>
      <c r="H293" s="3">
        <v>108.11</v>
      </c>
      <c r="I293" s="3">
        <v>69.650000000000006</v>
      </c>
      <c r="J293" s="3">
        <v>39.39</v>
      </c>
      <c r="K293" s="3">
        <v>52.19</v>
      </c>
      <c r="L293" s="3"/>
      <c r="M293" s="3">
        <v>151.69999999999999</v>
      </c>
      <c r="N293" s="3">
        <v>220.5</v>
      </c>
      <c r="O293" s="3">
        <v>21.45</v>
      </c>
      <c r="P293" s="3">
        <v>165.10001</v>
      </c>
      <c r="Q293" s="3">
        <v>94.57</v>
      </c>
      <c r="R293" s="3">
        <v>926.45001000000002</v>
      </c>
      <c r="S293" s="3">
        <v>315.70001000000002</v>
      </c>
      <c r="T293" s="3">
        <v>228.7</v>
      </c>
      <c r="U293" s="3">
        <v>191.95</v>
      </c>
      <c r="V293" s="3">
        <v>1132.4499499999999</v>
      </c>
      <c r="W293" s="3">
        <v>370.14999</v>
      </c>
      <c r="X293" s="3">
        <v>171.5</v>
      </c>
      <c r="Y293" s="3">
        <v>1088.4499499999999</v>
      </c>
      <c r="Z293" s="3">
        <v>420</v>
      </c>
      <c r="AA293" s="3">
        <v>217.10001</v>
      </c>
      <c r="AB293" s="3"/>
      <c r="AC293" s="3">
        <v>235.14999</v>
      </c>
      <c r="AD293" s="3">
        <v>94.15</v>
      </c>
      <c r="AE293" s="3">
        <v>461.20001000000002</v>
      </c>
      <c r="AF293" s="3">
        <v>586.34997999999996</v>
      </c>
      <c r="AG293" s="3">
        <v>261.95001000000002</v>
      </c>
      <c r="AH293" s="3">
        <v>246.17</v>
      </c>
      <c r="AI293" s="3">
        <v>50.25</v>
      </c>
      <c r="AJ293" s="3">
        <v>9.31</v>
      </c>
      <c r="AK293" s="3">
        <v>133.53</v>
      </c>
      <c r="AL293" s="3">
        <v>169.14999</v>
      </c>
      <c r="AM293" s="3">
        <v>67.900000000000006</v>
      </c>
      <c r="AN293" s="3">
        <v>37.15</v>
      </c>
      <c r="AO293" s="3">
        <v>155.69999999999999</v>
      </c>
      <c r="AP293" s="3">
        <v>21.35</v>
      </c>
      <c r="AQ293" s="3">
        <v>74.8</v>
      </c>
      <c r="AR293" s="3">
        <v>72.099999999999994</v>
      </c>
      <c r="AS293" s="3">
        <v>444.25</v>
      </c>
      <c r="AT293" s="3">
        <v>400.14999</v>
      </c>
      <c r="AU293" s="3">
        <v>234.25</v>
      </c>
    </row>
    <row r="294" spans="1:47">
      <c r="A294" s="34">
        <v>39770</v>
      </c>
      <c r="B294" s="3">
        <v>155.11000000000001</v>
      </c>
      <c r="D294" s="3">
        <v>150.69999999999999</v>
      </c>
      <c r="E294" s="3">
        <v>65.930000000000007</v>
      </c>
      <c r="F294" s="3">
        <v>213.2</v>
      </c>
      <c r="G294" s="3">
        <v>183.02</v>
      </c>
      <c r="H294" s="3">
        <v>110.84</v>
      </c>
      <c r="I294" s="3">
        <v>72.040000000000006</v>
      </c>
      <c r="J294" s="3">
        <v>39.090000000000003</v>
      </c>
      <c r="K294" s="3">
        <v>52.64</v>
      </c>
      <c r="L294" s="3"/>
      <c r="M294" s="3">
        <v>150.44999999999999</v>
      </c>
      <c r="N294" s="3">
        <v>221.12</v>
      </c>
      <c r="O294" s="3">
        <v>22.25</v>
      </c>
      <c r="P294" s="3">
        <v>160.69999999999999</v>
      </c>
      <c r="Q294" s="3">
        <v>96.17</v>
      </c>
      <c r="R294" s="3">
        <v>978.25</v>
      </c>
      <c r="S294" s="3">
        <v>317.75</v>
      </c>
      <c r="T294" s="3">
        <v>230.35001</v>
      </c>
      <c r="U294" s="3">
        <v>191.14999</v>
      </c>
      <c r="V294" s="3">
        <v>1139.9499499999999</v>
      </c>
      <c r="W294" s="3">
        <v>372.5</v>
      </c>
      <c r="X294" s="3">
        <v>176.5</v>
      </c>
      <c r="Y294" s="3">
        <v>1093.4499499999999</v>
      </c>
      <c r="Z294" s="3">
        <v>420.25</v>
      </c>
      <c r="AA294" s="3">
        <v>212.64999</v>
      </c>
      <c r="AB294" s="3"/>
      <c r="AC294" s="3">
        <v>239.89999</v>
      </c>
      <c r="AD294" s="3">
        <v>98.55</v>
      </c>
      <c r="AE294" s="3">
        <v>470.14999</v>
      </c>
      <c r="AF294" s="3">
        <v>590.25</v>
      </c>
      <c r="AG294" s="3">
        <v>271.10001</v>
      </c>
      <c r="AH294" s="3">
        <v>253.59</v>
      </c>
      <c r="AI294" s="3">
        <v>52.9</v>
      </c>
      <c r="AJ294" s="3">
        <v>9.4499999999999993</v>
      </c>
      <c r="AK294" s="3">
        <v>138</v>
      </c>
      <c r="AL294" s="3">
        <v>182.89999</v>
      </c>
      <c r="AM294" s="3">
        <v>68.2</v>
      </c>
      <c r="AN294" s="3">
        <v>40.15</v>
      </c>
      <c r="AO294" s="3">
        <v>169.7</v>
      </c>
      <c r="AP294" s="3">
        <v>21.8</v>
      </c>
      <c r="AQ294" s="3">
        <v>78</v>
      </c>
      <c r="AR294" s="3">
        <v>71.349999999999994</v>
      </c>
      <c r="AS294" s="3">
        <v>477.5</v>
      </c>
      <c r="AT294" s="3">
        <v>405.85001</v>
      </c>
      <c r="AU294" s="3">
        <v>235.10001</v>
      </c>
    </row>
    <row r="295" spans="1:47">
      <c r="A295" s="34">
        <v>39769</v>
      </c>
      <c r="B295" s="3">
        <v>154.25</v>
      </c>
      <c r="D295" s="3">
        <v>150.97999999999999</v>
      </c>
      <c r="E295" s="3">
        <v>69.959999999999994</v>
      </c>
      <c r="F295" s="3">
        <v>206.14999</v>
      </c>
      <c r="G295" s="3">
        <v>187.28998999999999</v>
      </c>
      <c r="H295" s="3">
        <v>116.79</v>
      </c>
      <c r="I295" s="3">
        <v>77.290000000000006</v>
      </c>
      <c r="J295" s="3">
        <v>41.84</v>
      </c>
      <c r="K295" s="3">
        <v>54.13</v>
      </c>
      <c r="L295" s="3"/>
      <c r="M295" s="3">
        <v>159.5</v>
      </c>
      <c r="N295" s="3">
        <v>223.02</v>
      </c>
      <c r="O295" s="3">
        <v>24.3</v>
      </c>
      <c r="P295" s="3">
        <v>165.2</v>
      </c>
      <c r="Q295" s="3">
        <v>97.22</v>
      </c>
      <c r="R295" s="3">
        <v>1021.84998</v>
      </c>
      <c r="S295" s="3">
        <v>324.70001000000002</v>
      </c>
      <c r="T295" s="3">
        <v>224.75</v>
      </c>
      <c r="U295" s="3">
        <v>192.75</v>
      </c>
      <c r="V295" s="3">
        <v>1141.40002</v>
      </c>
      <c r="W295" s="3">
        <v>374.95001000000002</v>
      </c>
      <c r="X295" s="3">
        <v>185.75</v>
      </c>
      <c r="Y295" s="3">
        <v>1065.3000500000001</v>
      </c>
      <c r="Z295" s="3">
        <v>445</v>
      </c>
      <c r="AA295" s="3">
        <v>211.8</v>
      </c>
      <c r="AB295" s="3"/>
      <c r="AC295" s="3">
        <v>238.7</v>
      </c>
      <c r="AD295" s="3">
        <v>101.45</v>
      </c>
      <c r="AE295" s="3">
        <v>484.5</v>
      </c>
      <c r="AF295" s="3">
        <v>616.20001000000002</v>
      </c>
      <c r="AG295" s="3">
        <v>282.04998999999998</v>
      </c>
      <c r="AH295" s="3">
        <v>258.42998999999998</v>
      </c>
      <c r="AI295" s="3">
        <v>54.55</v>
      </c>
      <c r="AJ295" s="3">
        <v>9.77</v>
      </c>
      <c r="AK295" s="3">
        <v>151.28998999999999</v>
      </c>
      <c r="AL295" s="3">
        <v>194.85001</v>
      </c>
      <c r="AM295" s="3">
        <v>73.849999999999994</v>
      </c>
      <c r="AN295" s="3">
        <v>42.2</v>
      </c>
      <c r="AO295" s="3">
        <v>164.75</v>
      </c>
      <c r="AP295" s="3">
        <v>23.85</v>
      </c>
      <c r="AQ295" s="3">
        <v>81.75</v>
      </c>
      <c r="AR295" s="3">
        <v>73.95</v>
      </c>
      <c r="AS295" s="3">
        <v>493.54998999999998</v>
      </c>
      <c r="AT295" s="3">
        <v>436.45001000000002</v>
      </c>
      <c r="AU295" s="3">
        <v>235.55</v>
      </c>
    </row>
    <row r="296" spans="1:47">
      <c r="A296" s="34">
        <v>39766</v>
      </c>
      <c r="B296" s="3">
        <v>163.25</v>
      </c>
      <c r="D296" s="3">
        <v>150.02000000000001</v>
      </c>
      <c r="E296" s="3">
        <v>72.06</v>
      </c>
      <c r="F296" s="3">
        <v>209</v>
      </c>
      <c r="G296" s="3">
        <v>201.78998999999999</v>
      </c>
      <c r="H296" s="3">
        <v>117.16</v>
      </c>
      <c r="I296" s="3">
        <v>79.180000000000007</v>
      </c>
      <c r="J296" s="3">
        <v>42.05</v>
      </c>
      <c r="K296" s="3">
        <v>55.4</v>
      </c>
      <c r="L296" s="3"/>
      <c r="M296" s="3">
        <v>166.8</v>
      </c>
      <c r="N296" s="3">
        <v>225.75</v>
      </c>
      <c r="O296" s="3">
        <v>24.3</v>
      </c>
      <c r="P296" s="3">
        <v>169.55</v>
      </c>
      <c r="Q296" s="3">
        <v>96.98</v>
      </c>
      <c r="R296" s="3">
        <v>1024.1999499999999</v>
      </c>
      <c r="S296" s="3">
        <v>313.5</v>
      </c>
      <c r="T296" s="3">
        <v>218.60001</v>
      </c>
      <c r="U296" s="3">
        <v>199.95</v>
      </c>
      <c r="V296" s="3">
        <v>1146.75</v>
      </c>
      <c r="W296" s="3">
        <v>367.79998999999998</v>
      </c>
      <c r="X296" s="3">
        <v>187.7</v>
      </c>
      <c r="Y296" s="3">
        <v>1072.5</v>
      </c>
      <c r="Z296" s="3">
        <v>461.54998999999998</v>
      </c>
      <c r="AA296" s="3">
        <v>214.35001</v>
      </c>
      <c r="AB296" s="3"/>
      <c r="AC296" s="3">
        <v>237.35001</v>
      </c>
      <c r="AD296" s="3">
        <v>104.05</v>
      </c>
      <c r="AE296" s="3">
        <v>491.70001000000002</v>
      </c>
      <c r="AF296" s="3">
        <v>606.59997999999996</v>
      </c>
      <c r="AG296" s="3">
        <v>295.5</v>
      </c>
      <c r="AH296" s="3">
        <v>256.10001</v>
      </c>
      <c r="AI296" s="3">
        <v>56.65</v>
      </c>
      <c r="AJ296" s="3">
        <v>10.6</v>
      </c>
      <c r="AK296" s="3">
        <v>144.78</v>
      </c>
      <c r="AL296" s="3">
        <v>203.75</v>
      </c>
      <c r="AM296" s="3">
        <v>75.180000000000007</v>
      </c>
      <c r="AN296" s="3">
        <v>43</v>
      </c>
      <c r="AO296" s="3">
        <v>170.55</v>
      </c>
      <c r="AP296" s="3">
        <v>25.8</v>
      </c>
      <c r="AQ296" s="3">
        <v>85.95</v>
      </c>
      <c r="AR296" s="3">
        <v>71.75</v>
      </c>
      <c r="AS296" s="3">
        <v>490.14999</v>
      </c>
      <c r="AT296" s="3">
        <v>415.54998999999998</v>
      </c>
      <c r="AU296" s="3">
        <v>234.64999</v>
      </c>
    </row>
    <row r="297" spans="1:47">
      <c r="A297" s="34">
        <v>39765</v>
      </c>
      <c r="B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</row>
    <row r="298" spans="1:47">
      <c r="A298" s="34">
        <v>39764</v>
      </c>
      <c r="B298" s="3">
        <v>166.75</v>
      </c>
      <c r="D298" s="3">
        <v>149.97999999999999</v>
      </c>
      <c r="E298" s="3">
        <v>70.62</v>
      </c>
      <c r="F298" s="3">
        <v>207.60001</v>
      </c>
      <c r="G298" s="3">
        <v>201.33</v>
      </c>
      <c r="H298" s="3">
        <v>117.88</v>
      </c>
      <c r="I298" s="3">
        <v>79.459999999999994</v>
      </c>
      <c r="J298" s="3">
        <v>42.9</v>
      </c>
      <c r="K298" s="3">
        <v>56.42</v>
      </c>
      <c r="L298" s="3"/>
      <c r="M298" s="3">
        <v>170.5</v>
      </c>
      <c r="N298" s="3">
        <v>230.60001</v>
      </c>
      <c r="O298" s="3">
        <v>24.55</v>
      </c>
      <c r="P298" s="3">
        <v>170</v>
      </c>
      <c r="Q298" s="3">
        <v>95.01</v>
      </c>
      <c r="R298" s="3">
        <v>1044.5</v>
      </c>
      <c r="S298" s="3">
        <v>312.60001</v>
      </c>
      <c r="T298" s="3">
        <v>212.25</v>
      </c>
      <c r="U298" s="3">
        <v>203.85001</v>
      </c>
      <c r="V298" s="3">
        <v>1162.1999499999999</v>
      </c>
      <c r="W298" s="3">
        <v>374.20001000000002</v>
      </c>
      <c r="X298" s="3">
        <v>194.64999</v>
      </c>
      <c r="Y298" s="3">
        <v>1060.4499499999999</v>
      </c>
      <c r="Z298" s="3">
        <v>465.60001</v>
      </c>
      <c r="AA298" s="3">
        <v>214.75</v>
      </c>
      <c r="AB298" s="3"/>
      <c r="AC298" s="3">
        <v>237.25</v>
      </c>
      <c r="AD298" s="3">
        <v>104.4</v>
      </c>
      <c r="AE298" s="3">
        <v>493.95001000000002</v>
      </c>
      <c r="AF298" s="3">
        <v>629.71996999999999</v>
      </c>
      <c r="AG298" s="3">
        <v>306.70001000000002</v>
      </c>
      <c r="AH298" s="3">
        <v>267.20001000000002</v>
      </c>
      <c r="AI298" s="3">
        <v>56.6</v>
      </c>
      <c r="AJ298" s="3">
        <v>10.76</v>
      </c>
      <c r="AK298" s="3">
        <v>148.59</v>
      </c>
      <c r="AL298" s="3">
        <v>198.85001</v>
      </c>
      <c r="AM298" s="3">
        <v>77.3</v>
      </c>
      <c r="AN298" s="3">
        <v>44</v>
      </c>
      <c r="AO298" s="3">
        <v>167.14999</v>
      </c>
      <c r="AP298" s="3">
        <v>27.4</v>
      </c>
      <c r="AQ298" s="3">
        <v>87.9</v>
      </c>
      <c r="AR298" s="3">
        <v>69.8</v>
      </c>
      <c r="AS298" s="3">
        <v>478.79998999999998</v>
      </c>
      <c r="AT298" s="3">
        <v>459.70001000000002</v>
      </c>
      <c r="AU298" s="3">
        <v>234.55</v>
      </c>
    </row>
    <row r="299" spans="1:47">
      <c r="A299" s="34">
        <v>39763</v>
      </c>
      <c r="B299" s="3">
        <v>175.75</v>
      </c>
      <c r="D299" s="3">
        <v>146.07001</v>
      </c>
      <c r="E299" s="3">
        <v>72.67</v>
      </c>
      <c r="F299" s="3">
        <v>210.39999</v>
      </c>
      <c r="G299" s="3">
        <v>204.67</v>
      </c>
      <c r="H299" s="3">
        <v>122.24</v>
      </c>
      <c r="I299" s="3">
        <v>86.87</v>
      </c>
      <c r="J299" s="3">
        <v>42.83</v>
      </c>
      <c r="K299" s="3">
        <v>56.84</v>
      </c>
      <c r="L299" s="3"/>
      <c r="M299" s="3">
        <v>178.13</v>
      </c>
      <c r="N299" s="3">
        <v>233.32001</v>
      </c>
      <c r="O299" s="3">
        <v>25.35</v>
      </c>
      <c r="P299" s="3">
        <v>172.55</v>
      </c>
      <c r="Q299" s="3">
        <v>95.68</v>
      </c>
      <c r="R299" s="3">
        <v>1056.09998</v>
      </c>
      <c r="S299" s="3">
        <v>303.35001</v>
      </c>
      <c r="T299" s="3">
        <v>200.3</v>
      </c>
      <c r="U299" s="3">
        <v>211.25</v>
      </c>
      <c r="V299" s="3">
        <v>1207.6999499999999</v>
      </c>
      <c r="W299" s="3">
        <v>359.70001000000002</v>
      </c>
      <c r="X299" s="3">
        <v>201.64999</v>
      </c>
      <c r="Y299" s="3">
        <v>1077.90002</v>
      </c>
      <c r="Z299" s="3">
        <v>491.10001</v>
      </c>
      <c r="AA299" s="3">
        <v>221.10001</v>
      </c>
      <c r="AB299" s="3"/>
      <c r="AC299" s="3">
        <v>239.5</v>
      </c>
      <c r="AD299" s="3">
        <v>108.05</v>
      </c>
      <c r="AE299" s="3">
        <v>495.35001</v>
      </c>
      <c r="AF299" s="3">
        <v>628.34997999999996</v>
      </c>
      <c r="AG299" s="3">
        <v>311</v>
      </c>
      <c r="AH299" s="3">
        <v>273.85998999999998</v>
      </c>
      <c r="AI299" s="3">
        <v>60.15</v>
      </c>
      <c r="AJ299" s="3">
        <v>11.9</v>
      </c>
      <c r="AK299" s="3">
        <v>149.03998999999999</v>
      </c>
      <c r="AL299" s="3">
        <v>201</v>
      </c>
      <c r="AM299" s="3">
        <v>77.099999999999994</v>
      </c>
      <c r="AN299" s="3">
        <v>44.5</v>
      </c>
      <c r="AO299" s="3">
        <v>166.3</v>
      </c>
      <c r="AP299" s="3">
        <v>27.95</v>
      </c>
      <c r="AQ299" s="3">
        <v>89.75</v>
      </c>
      <c r="AR299" s="3">
        <v>70.650000000000006</v>
      </c>
      <c r="AS299" s="3">
        <v>467.79998999999998</v>
      </c>
      <c r="AT299" s="3">
        <v>473.45001000000002</v>
      </c>
      <c r="AU299" s="3">
        <v>246.89999</v>
      </c>
    </row>
    <row r="300" spans="1:47">
      <c r="A300" s="34">
        <v>39762</v>
      </c>
      <c r="B300" s="3">
        <v>177.17999</v>
      </c>
      <c r="D300" s="3">
        <v>140.05000000000001</v>
      </c>
      <c r="E300" s="3">
        <v>77.930000000000007</v>
      </c>
      <c r="F300" s="3">
        <v>207.05</v>
      </c>
      <c r="G300" s="3">
        <v>220.14</v>
      </c>
      <c r="H300" s="3">
        <v>130.08000000000001</v>
      </c>
      <c r="I300" s="3">
        <v>94.37</v>
      </c>
      <c r="J300" s="3">
        <v>44.27</v>
      </c>
      <c r="K300" s="3">
        <v>59.65</v>
      </c>
      <c r="L300" s="3"/>
      <c r="M300" s="3">
        <v>195</v>
      </c>
      <c r="N300" s="3">
        <v>231.24001000000001</v>
      </c>
      <c r="O300" s="3">
        <v>25.95</v>
      </c>
      <c r="P300" s="3">
        <v>172.3</v>
      </c>
      <c r="Q300" s="3">
        <v>95.78</v>
      </c>
      <c r="R300" s="3">
        <v>1100.4499499999999</v>
      </c>
      <c r="S300" s="3">
        <v>320.14999</v>
      </c>
      <c r="T300" s="3">
        <v>213.5</v>
      </c>
      <c r="U300" s="3">
        <v>216.14999</v>
      </c>
      <c r="V300" s="3">
        <v>1303.09998</v>
      </c>
      <c r="W300" s="3">
        <v>368.95001000000002</v>
      </c>
      <c r="X300" s="3">
        <v>198.64999</v>
      </c>
      <c r="Y300" s="3">
        <v>1070.09998</v>
      </c>
      <c r="Z300" s="3">
        <v>543.15002000000004</v>
      </c>
      <c r="AA300" s="3">
        <v>232.14999</v>
      </c>
      <c r="AB300" s="3"/>
      <c r="AC300" s="3">
        <v>242.14999</v>
      </c>
      <c r="AD300" s="3">
        <v>108.15</v>
      </c>
      <c r="AE300" s="3">
        <v>512.90002000000004</v>
      </c>
      <c r="AF300" s="3">
        <v>669.25</v>
      </c>
      <c r="AG300" s="3">
        <v>323.25</v>
      </c>
      <c r="AH300" s="3">
        <v>303.19</v>
      </c>
      <c r="AI300" s="3">
        <v>66.900000000000006</v>
      </c>
      <c r="AJ300" s="3">
        <v>13.45</v>
      </c>
      <c r="AK300" s="3">
        <v>161.61000000000001</v>
      </c>
      <c r="AL300" s="3">
        <v>200.89999</v>
      </c>
      <c r="AM300" s="3">
        <v>84.97</v>
      </c>
      <c r="AN300" s="3">
        <v>48.55</v>
      </c>
      <c r="AO300" s="3">
        <v>169.7</v>
      </c>
      <c r="AP300" s="3">
        <v>30.25</v>
      </c>
      <c r="AQ300" s="3">
        <v>98.55</v>
      </c>
      <c r="AR300" s="3">
        <v>74.75</v>
      </c>
      <c r="AS300" s="3">
        <v>484.89999</v>
      </c>
      <c r="AT300" s="3">
        <v>497.75</v>
      </c>
      <c r="AU300" s="3">
        <v>251.5</v>
      </c>
    </row>
    <row r="301" spans="1:47">
      <c r="A301" s="34">
        <v>39759</v>
      </c>
      <c r="B301" s="3">
        <v>163.5</v>
      </c>
      <c r="D301" s="3">
        <v>138.35001</v>
      </c>
      <c r="E301" s="3">
        <v>70.89</v>
      </c>
      <c r="F301" s="3">
        <v>203.14999</v>
      </c>
      <c r="G301" s="3">
        <v>217.96001000000001</v>
      </c>
      <c r="H301" s="3">
        <v>124.88</v>
      </c>
      <c r="I301" s="3">
        <v>86.46</v>
      </c>
      <c r="J301" s="3">
        <v>43.17</v>
      </c>
      <c r="K301" s="3">
        <v>58.45</v>
      </c>
      <c r="L301" s="3"/>
      <c r="M301" s="3">
        <v>184.89999</v>
      </c>
      <c r="N301" s="3">
        <v>230.53</v>
      </c>
      <c r="O301" s="3">
        <v>25.6</v>
      </c>
      <c r="P301" s="3">
        <v>174.64999</v>
      </c>
      <c r="Q301" s="3">
        <v>95.35</v>
      </c>
      <c r="R301" s="3">
        <v>1045.90002</v>
      </c>
      <c r="S301" s="3">
        <v>330.75</v>
      </c>
      <c r="T301" s="3">
        <v>218.85001</v>
      </c>
      <c r="U301" s="3">
        <v>213.85001</v>
      </c>
      <c r="V301" s="3">
        <v>1220.75</v>
      </c>
      <c r="W301" s="3">
        <v>368.04998999999998</v>
      </c>
      <c r="X301" s="3">
        <v>184.2</v>
      </c>
      <c r="Y301" s="3">
        <v>1062.40002</v>
      </c>
      <c r="Z301" s="3">
        <v>497.04998999999998</v>
      </c>
      <c r="AA301" s="3">
        <v>218.8</v>
      </c>
      <c r="AB301" s="3"/>
      <c r="AC301" s="3">
        <v>238.85001</v>
      </c>
      <c r="AD301" s="3">
        <v>103.25</v>
      </c>
      <c r="AE301" s="3">
        <v>501.54998999999998</v>
      </c>
      <c r="AF301" s="3">
        <v>631.40002000000004</v>
      </c>
      <c r="AG301" s="3">
        <v>296.04998999999998</v>
      </c>
      <c r="AH301" s="3">
        <v>280.57001000000002</v>
      </c>
      <c r="AI301" s="3">
        <v>60.3</v>
      </c>
      <c r="AJ301" s="3">
        <v>12.73</v>
      </c>
      <c r="AK301" s="3">
        <v>155.94</v>
      </c>
      <c r="AL301" s="3">
        <v>196.7</v>
      </c>
      <c r="AM301" s="3">
        <v>82.47</v>
      </c>
      <c r="AN301" s="3">
        <v>45.8</v>
      </c>
      <c r="AO301" s="3">
        <v>163.39999</v>
      </c>
      <c r="AP301" s="3">
        <v>28.8</v>
      </c>
      <c r="AQ301" s="3">
        <v>87.45</v>
      </c>
      <c r="AR301" s="3">
        <v>70.150000000000006</v>
      </c>
      <c r="AS301" s="3">
        <v>488.79998999999998</v>
      </c>
      <c r="AT301" s="3">
        <v>479.85001</v>
      </c>
      <c r="AU301" s="3">
        <v>249.7</v>
      </c>
    </row>
    <row r="302" spans="1:47">
      <c r="A302" s="34">
        <v>39758</v>
      </c>
      <c r="B302" s="3">
        <v>160</v>
      </c>
      <c r="D302" s="3">
        <v>135.72999999999999</v>
      </c>
      <c r="E302" s="3">
        <v>69.260000000000005</v>
      </c>
      <c r="F302" s="3">
        <v>201.35001</v>
      </c>
      <c r="G302" s="3">
        <v>212.45</v>
      </c>
      <c r="H302" s="3">
        <v>121.67</v>
      </c>
      <c r="I302" s="3">
        <v>86.68</v>
      </c>
      <c r="J302" s="3">
        <v>44.44</v>
      </c>
      <c r="K302" s="3">
        <v>55.01</v>
      </c>
      <c r="L302" s="3"/>
      <c r="M302" s="3">
        <v>189.67999</v>
      </c>
      <c r="N302" s="3">
        <v>232.84</v>
      </c>
      <c r="O302" s="3">
        <v>24.15</v>
      </c>
      <c r="P302" s="3">
        <v>168.7</v>
      </c>
      <c r="Q302" s="3">
        <v>94.35</v>
      </c>
      <c r="R302" s="3">
        <v>1026.65002</v>
      </c>
      <c r="S302" s="3">
        <v>310.79998999999998</v>
      </c>
      <c r="T302" s="3">
        <v>202.35001</v>
      </c>
      <c r="U302" s="3">
        <v>203.5</v>
      </c>
      <c r="V302" s="3">
        <v>1170.5500500000001</v>
      </c>
      <c r="W302" s="3">
        <v>341.89999</v>
      </c>
      <c r="X302" s="3">
        <v>182.55</v>
      </c>
      <c r="Y302" s="3">
        <v>1034.90002</v>
      </c>
      <c r="Z302" s="3">
        <v>508.14999</v>
      </c>
      <c r="AA302" s="3">
        <v>216.89999</v>
      </c>
      <c r="AB302" s="3"/>
      <c r="AC302" s="3">
        <v>240.2</v>
      </c>
      <c r="AD302" s="3">
        <v>103.35</v>
      </c>
      <c r="AE302" s="3">
        <v>485.89999</v>
      </c>
      <c r="AF302" s="3">
        <v>622.84997999999996</v>
      </c>
      <c r="AG302" s="3">
        <v>300.20001000000002</v>
      </c>
      <c r="AH302" s="3">
        <v>277.83999999999997</v>
      </c>
      <c r="AI302" s="3">
        <v>56.55</v>
      </c>
      <c r="AJ302" s="3">
        <v>12.41</v>
      </c>
      <c r="AK302" s="3">
        <v>151.83000000000001</v>
      </c>
      <c r="AL302" s="3">
        <v>195.7</v>
      </c>
      <c r="AM302" s="3">
        <v>79.45</v>
      </c>
      <c r="AN302" s="3">
        <v>45.3</v>
      </c>
      <c r="AO302" s="3">
        <v>156.85001</v>
      </c>
      <c r="AP302" s="3">
        <v>29.5</v>
      </c>
      <c r="AQ302" s="3">
        <v>82.75</v>
      </c>
      <c r="AR302" s="3">
        <v>68.2</v>
      </c>
      <c r="AS302" s="3">
        <v>509.10001</v>
      </c>
      <c r="AT302" s="3">
        <v>464.5</v>
      </c>
      <c r="AU302" s="3">
        <v>244.95</v>
      </c>
    </row>
    <row r="303" spans="1:47">
      <c r="A303" s="34">
        <v>39757</v>
      </c>
      <c r="B303" s="3">
        <v>158.78998999999999</v>
      </c>
      <c r="D303" s="3">
        <v>143.47999999999999</v>
      </c>
      <c r="E303" s="3">
        <v>71.88</v>
      </c>
      <c r="F303" s="3">
        <v>205.45</v>
      </c>
      <c r="G303" s="3">
        <v>219.67</v>
      </c>
      <c r="H303" s="3">
        <v>127.25</v>
      </c>
      <c r="I303" s="3">
        <v>90.17</v>
      </c>
      <c r="J303" s="3">
        <v>44.56</v>
      </c>
      <c r="K303" s="3">
        <v>55.96</v>
      </c>
      <c r="L303" s="3"/>
      <c r="M303" s="3">
        <v>187.77</v>
      </c>
      <c r="N303" s="3">
        <v>236.39999</v>
      </c>
      <c r="O303" s="3">
        <v>25.45</v>
      </c>
      <c r="P303" s="3">
        <v>169.8</v>
      </c>
      <c r="Q303" s="3">
        <v>97.6</v>
      </c>
      <c r="R303" s="3">
        <v>1050.5500500000001</v>
      </c>
      <c r="S303" s="3">
        <v>316.60001</v>
      </c>
      <c r="T303" s="3">
        <v>203.85001</v>
      </c>
      <c r="U303" s="3">
        <v>200.10001</v>
      </c>
      <c r="V303" s="3">
        <v>1269.0500500000001</v>
      </c>
      <c r="W303" s="3">
        <v>352.70001000000002</v>
      </c>
      <c r="X303" s="3">
        <v>183</v>
      </c>
      <c r="Y303" s="3">
        <v>1033.6999499999999</v>
      </c>
      <c r="Z303" s="3">
        <v>528.84997999999996</v>
      </c>
      <c r="AA303" s="3">
        <v>208.89999</v>
      </c>
      <c r="AB303" s="3"/>
      <c r="AC303" s="3">
        <v>244.10001</v>
      </c>
      <c r="AD303" s="3">
        <v>105.5</v>
      </c>
      <c r="AE303" s="3">
        <v>500.85001</v>
      </c>
      <c r="AF303" s="3">
        <v>661</v>
      </c>
      <c r="AG303" s="3">
        <v>318.54998999999998</v>
      </c>
      <c r="AH303" s="3">
        <v>275.60001</v>
      </c>
      <c r="AI303" s="3">
        <v>61.35</v>
      </c>
      <c r="AJ303" s="3">
        <v>12.73</v>
      </c>
      <c r="AK303" s="3">
        <v>162.89999</v>
      </c>
      <c r="AL303" s="3">
        <v>203.8</v>
      </c>
      <c r="AM303" s="3">
        <v>78.05</v>
      </c>
      <c r="AN303" s="3">
        <v>47.15</v>
      </c>
      <c r="AO303" s="3">
        <v>159.19999999999999</v>
      </c>
      <c r="AP303" s="3">
        <v>32</v>
      </c>
      <c r="AQ303" s="3">
        <v>85.55</v>
      </c>
      <c r="AR303" s="3">
        <v>69.900000000000006</v>
      </c>
      <c r="AS303" s="3">
        <v>501.20001000000002</v>
      </c>
      <c r="AT303" s="3">
        <v>468.25</v>
      </c>
      <c r="AU303" s="3">
        <v>238.85001</v>
      </c>
    </row>
    <row r="304" spans="1:47">
      <c r="A304" s="34">
        <v>39756</v>
      </c>
      <c r="B304" s="3">
        <v>158</v>
      </c>
      <c r="D304" s="3">
        <v>149.5</v>
      </c>
      <c r="E304" s="3">
        <v>72.63</v>
      </c>
      <c r="F304" s="3">
        <v>209.60001</v>
      </c>
      <c r="G304" s="3">
        <v>222.53</v>
      </c>
      <c r="H304" s="3">
        <v>132.07001</v>
      </c>
      <c r="I304" s="3">
        <v>91.56</v>
      </c>
      <c r="J304" s="3">
        <v>43.82</v>
      </c>
      <c r="K304" s="3">
        <v>57.24</v>
      </c>
      <c r="L304" s="3"/>
      <c r="M304" s="3">
        <v>200.02</v>
      </c>
      <c r="N304" s="3">
        <v>238.3</v>
      </c>
      <c r="O304" s="3">
        <v>26.3</v>
      </c>
      <c r="P304" s="3">
        <v>170.75</v>
      </c>
      <c r="Q304" s="3">
        <v>95.43</v>
      </c>
      <c r="R304" s="3">
        <v>1131.25</v>
      </c>
      <c r="S304" s="3">
        <v>324.25</v>
      </c>
      <c r="T304" s="3">
        <v>208.14999</v>
      </c>
      <c r="U304" s="3">
        <v>236.64999</v>
      </c>
      <c r="V304" s="3">
        <v>1451.59998</v>
      </c>
      <c r="W304" s="3">
        <v>360.60001</v>
      </c>
      <c r="X304" s="3">
        <v>183</v>
      </c>
      <c r="Y304" s="3">
        <v>1073.34998</v>
      </c>
      <c r="Z304" s="3">
        <v>562.65002000000004</v>
      </c>
      <c r="AA304" s="3">
        <v>209.85001</v>
      </c>
      <c r="AB304" s="3"/>
      <c r="AC304" s="3">
        <v>249.25</v>
      </c>
      <c r="AD304" s="3">
        <v>104.25</v>
      </c>
      <c r="AE304" s="3">
        <v>490.5</v>
      </c>
      <c r="AF304" s="3">
        <v>665.95001000000002</v>
      </c>
      <c r="AG304" s="3">
        <v>320</v>
      </c>
      <c r="AH304" s="3">
        <v>282.51999000000001</v>
      </c>
      <c r="AI304" s="3">
        <v>64.05</v>
      </c>
      <c r="AJ304" s="3">
        <v>13.31</v>
      </c>
      <c r="AK304" s="3">
        <v>157.74001000000001</v>
      </c>
      <c r="AL304" s="3">
        <v>213.39999</v>
      </c>
      <c r="AM304" s="3">
        <v>83.55</v>
      </c>
      <c r="AN304" s="3">
        <v>47.35</v>
      </c>
      <c r="AO304" s="3">
        <v>151.35001</v>
      </c>
      <c r="AP304" s="3">
        <v>33.75</v>
      </c>
      <c r="AQ304" s="3">
        <v>93.25</v>
      </c>
      <c r="AR304" s="3">
        <v>71.900000000000006</v>
      </c>
      <c r="AS304" s="3">
        <v>520.70001000000002</v>
      </c>
      <c r="AT304" s="3">
        <v>507.39999</v>
      </c>
      <c r="AU304" s="3">
        <v>247.25</v>
      </c>
    </row>
    <row r="305" spans="1:47">
      <c r="A305" s="34">
        <v>39755</v>
      </c>
      <c r="B305" s="3">
        <v>152.63999999999999</v>
      </c>
      <c r="D305" s="3">
        <v>150.10001</v>
      </c>
      <c r="E305" s="3">
        <v>66.94</v>
      </c>
      <c r="F305" s="3">
        <v>207.85001</v>
      </c>
      <c r="G305" s="3">
        <v>214.11</v>
      </c>
      <c r="H305" s="3">
        <v>124.04</v>
      </c>
      <c r="I305" s="3">
        <v>86.14</v>
      </c>
      <c r="J305" s="3">
        <v>42.27</v>
      </c>
      <c r="K305" s="3">
        <v>49.61</v>
      </c>
      <c r="L305" s="3"/>
      <c r="M305" s="3">
        <v>191.48</v>
      </c>
      <c r="N305" s="3">
        <v>236.85001</v>
      </c>
      <c r="O305" s="3">
        <v>25.3</v>
      </c>
      <c r="P305" s="3">
        <v>159.80000000000001</v>
      </c>
      <c r="Q305" s="3">
        <v>95.38</v>
      </c>
      <c r="R305" s="3">
        <v>1101.4499499999999</v>
      </c>
      <c r="S305" s="3">
        <v>301.95001000000002</v>
      </c>
      <c r="T305" s="3">
        <v>205.39999</v>
      </c>
      <c r="U305" s="3">
        <v>222.35001</v>
      </c>
      <c r="V305" s="3">
        <v>1441.6999499999999</v>
      </c>
      <c r="W305" s="3">
        <v>351.29998999999998</v>
      </c>
      <c r="X305" s="3">
        <v>175.39999</v>
      </c>
      <c r="Y305" s="3">
        <v>1101.9499499999999</v>
      </c>
      <c r="Z305" s="3">
        <v>559.90002000000004</v>
      </c>
      <c r="AA305" s="3">
        <v>189.75</v>
      </c>
      <c r="AB305" s="3"/>
      <c r="AC305" s="3">
        <v>252.2</v>
      </c>
      <c r="AD305" s="3">
        <v>107.3</v>
      </c>
      <c r="AE305" s="3">
        <v>488</v>
      </c>
      <c r="AF305" s="3">
        <v>689.29998999999998</v>
      </c>
      <c r="AG305" s="3">
        <v>285.5</v>
      </c>
      <c r="AH305" s="3">
        <v>268.33999999999997</v>
      </c>
      <c r="AI305" s="3">
        <v>63.45</v>
      </c>
      <c r="AJ305" s="3">
        <v>13.08</v>
      </c>
      <c r="AK305" s="3">
        <v>165.89999</v>
      </c>
      <c r="AL305" s="3">
        <v>219.45</v>
      </c>
      <c r="AM305" s="3">
        <v>87.68</v>
      </c>
      <c r="AN305" s="3">
        <v>46.6</v>
      </c>
      <c r="AO305" s="3">
        <v>161.94999999999999</v>
      </c>
      <c r="AP305" s="3">
        <v>34.1</v>
      </c>
      <c r="AQ305" s="3">
        <v>86.9</v>
      </c>
      <c r="AR305" s="3">
        <v>69</v>
      </c>
      <c r="AS305" s="3">
        <v>543.25</v>
      </c>
      <c r="AT305" s="3">
        <v>513.34997999999996</v>
      </c>
      <c r="AU305" s="3">
        <v>237.35001</v>
      </c>
    </row>
    <row r="306" spans="1:47">
      <c r="A306" s="34">
        <v>39752</v>
      </c>
      <c r="B306" s="3">
        <v>145.82001</v>
      </c>
      <c r="D306" s="3">
        <v>147.44999999999999</v>
      </c>
      <c r="E306" s="3">
        <v>66.55</v>
      </c>
      <c r="F306" s="3">
        <v>209.3</v>
      </c>
      <c r="G306" s="3">
        <v>204.52</v>
      </c>
      <c r="H306" s="3">
        <v>110.97</v>
      </c>
      <c r="I306" s="3">
        <v>79.75</v>
      </c>
      <c r="J306" s="3">
        <v>39.229999999999997</v>
      </c>
      <c r="K306" s="3">
        <v>47.75</v>
      </c>
      <c r="L306" s="3"/>
      <c r="M306" s="3">
        <v>187.25</v>
      </c>
      <c r="N306" s="3">
        <v>234.64</v>
      </c>
      <c r="O306" s="3">
        <v>26.25</v>
      </c>
      <c r="P306" s="3">
        <v>155.14999</v>
      </c>
      <c r="Q306" s="3">
        <v>95.49</v>
      </c>
      <c r="R306" s="3">
        <v>1025.8000500000001</v>
      </c>
      <c r="S306" s="3">
        <v>287.10001</v>
      </c>
      <c r="T306" s="3">
        <v>190.60001</v>
      </c>
      <c r="U306" s="3">
        <v>214.64999</v>
      </c>
      <c r="V306" s="3">
        <v>1375.4499499999999</v>
      </c>
      <c r="W306" s="3">
        <v>338.29998999999998</v>
      </c>
      <c r="X306" s="3">
        <v>177.2</v>
      </c>
      <c r="Y306" s="3">
        <v>1083.9499499999999</v>
      </c>
      <c r="Z306" s="3">
        <v>544.09997999999996</v>
      </c>
      <c r="AA306" s="3">
        <v>168.75</v>
      </c>
      <c r="AB306" s="3"/>
      <c r="AC306" s="3">
        <v>253.7</v>
      </c>
      <c r="AD306" s="3">
        <v>110.25</v>
      </c>
      <c r="AE306" s="3">
        <v>470.29998999999998</v>
      </c>
      <c r="AF306" s="3">
        <v>694.46996999999999</v>
      </c>
      <c r="AG306" s="3">
        <v>264.75</v>
      </c>
      <c r="AH306" s="3">
        <v>258.33999999999997</v>
      </c>
      <c r="AI306" s="3">
        <v>60.5</v>
      </c>
      <c r="AJ306" s="3">
        <v>11.74</v>
      </c>
      <c r="AK306" s="3">
        <v>163.59</v>
      </c>
      <c r="AL306" s="3">
        <v>212.5</v>
      </c>
      <c r="AM306" s="3">
        <v>86.45</v>
      </c>
      <c r="AN306" s="3">
        <v>44.95</v>
      </c>
      <c r="AO306" s="3">
        <v>160.60001</v>
      </c>
      <c r="AP306" s="3">
        <v>31.95</v>
      </c>
      <c r="AQ306" s="3">
        <v>78.3</v>
      </c>
      <c r="AR306" s="3">
        <v>65.95</v>
      </c>
      <c r="AS306" s="3">
        <v>484.95001000000002</v>
      </c>
      <c r="AT306" s="3">
        <v>493.75</v>
      </c>
      <c r="AU306" s="3">
        <v>221.75</v>
      </c>
    </row>
    <row r="307" spans="1:47">
      <c r="A307" s="34">
        <v>39751</v>
      </c>
      <c r="B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</row>
    <row r="308" spans="1:47">
      <c r="A308" s="34">
        <v>39750</v>
      </c>
      <c r="B308" s="3">
        <v>139.36000000000001</v>
      </c>
      <c r="D308" s="3">
        <v>142.57001</v>
      </c>
      <c r="E308" s="3">
        <v>59.13</v>
      </c>
      <c r="F308" s="3">
        <v>204</v>
      </c>
      <c r="G308" s="3">
        <v>190.19</v>
      </c>
      <c r="H308" s="3">
        <v>109.96</v>
      </c>
      <c r="I308" s="3">
        <v>69.069999999999993</v>
      </c>
      <c r="J308" s="3">
        <v>40.94</v>
      </c>
      <c r="K308" s="3">
        <v>48.41</v>
      </c>
      <c r="L308" s="3"/>
      <c r="M308" s="3">
        <v>151.02000000000001</v>
      </c>
      <c r="N308" s="3">
        <v>227.3</v>
      </c>
      <c r="O308" s="3">
        <v>25.5</v>
      </c>
      <c r="P308" s="3">
        <v>153.10001</v>
      </c>
      <c r="Q308" s="3">
        <v>96.8</v>
      </c>
      <c r="R308" s="3">
        <v>1009.65002</v>
      </c>
      <c r="S308" s="3">
        <v>307.35001</v>
      </c>
      <c r="T308" s="3">
        <v>191.7</v>
      </c>
      <c r="U308" s="3">
        <v>207.75</v>
      </c>
      <c r="V308" s="3">
        <v>1201.75</v>
      </c>
      <c r="W308" s="3">
        <v>347.20001000000002</v>
      </c>
      <c r="X308" s="3">
        <v>168.45</v>
      </c>
      <c r="Y308" s="3">
        <v>1005.04999</v>
      </c>
      <c r="Z308" s="3">
        <v>543.79998999999998</v>
      </c>
      <c r="AA308" s="3">
        <v>170.75</v>
      </c>
      <c r="AB308" s="3"/>
      <c r="AC308" s="3">
        <v>253.10001</v>
      </c>
      <c r="AD308" s="3">
        <v>110.6</v>
      </c>
      <c r="AE308" s="3">
        <v>469.79998999999998</v>
      </c>
      <c r="AF308" s="3">
        <v>652.16998000000001</v>
      </c>
      <c r="AG308" s="3">
        <v>256.60001</v>
      </c>
      <c r="AH308" s="3">
        <v>235.27</v>
      </c>
      <c r="AI308" s="3">
        <v>53.15</v>
      </c>
      <c r="AJ308" s="3">
        <v>9.94</v>
      </c>
      <c r="AK308" s="3">
        <v>154.19999999999999</v>
      </c>
      <c r="AL308" s="3">
        <v>212.8</v>
      </c>
      <c r="AM308" s="3">
        <v>75.819999999999993</v>
      </c>
      <c r="AN308" s="3">
        <v>42.6</v>
      </c>
      <c r="AO308" s="3">
        <v>146.89999</v>
      </c>
      <c r="AP308" s="3">
        <v>29.25</v>
      </c>
      <c r="AQ308" s="3">
        <v>75.8</v>
      </c>
      <c r="AR308" s="3">
        <v>59.6</v>
      </c>
      <c r="AS308" s="3">
        <v>411.14999</v>
      </c>
      <c r="AT308" s="3">
        <v>473.04998999999998</v>
      </c>
      <c r="AU308" s="3">
        <v>207.39999</v>
      </c>
    </row>
    <row r="309" spans="1:47">
      <c r="A309" s="34">
        <v>39749</v>
      </c>
      <c r="B309" s="4"/>
      <c r="D309" s="3">
        <v>141</v>
      </c>
      <c r="E309" s="3">
        <v>57.13</v>
      </c>
      <c r="F309" s="3">
        <v>196.25</v>
      </c>
      <c r="G309" s="4"/>
      <c r="H309" s="3">
        <v>112</v>
      </c>
      <c r="I309" s="3">
        <v>67.069999999999993</v>
      </c>
      <c r="J309" s="3">
        <v>41.7</v>
      </c>
      <c r="K309" s="3">
        <v>46.69</v>
      </c>
      <c r="L309" s="4"/>
      <c r="M309" s="3">
        <v>140.77000000000001</v>
      </c>
      <c r="N309" s="4"/>
      <c r="O309" s="4"/>
      <c r="P309" s="3">
        <v>155.10001</v>
      </c>
      <c r="Q309" s="3">
        <v>93</v>
      </c>
      <c r="R309" s="4"/>
      <c r="S309" s="3">
        <v>285.25</v>
      </c>
      <c r="T309" s="4"/>
      <c r="U309" s="3">
        <v>214</v>
      </c>
      <c r="V309" s="3">
        <v>1155</v>
      </c>
      <c r="W309" s="3">
        <v>328.89999</v>
      </c>
      <c r="X309" s="3">
        <v>174.25</v>
      </c>
      <c r="Y309" s="3">
        <v>999.90002000000004</v>
      </c>
      <c r="Z309" s="3">
        <v>526</v>
      </c>
      <c r="AA309" s="4"/>
      <c r="AB309" s="4"/>
      <c r="AC309" s="30">
        <v>35</v>
      </c>
      <c r="AD309" s="3">
        <v>127.9</v>
      </c>
      <c r="AE309" s="3">
        <v>471</v>
      </c>
      <c r="AF309" s="3">
        <v>641.25</v>
      </c>
      <c r="AG309" s="3">
        <v>280.5</v>
      </c>
      <c r="AH309" s="3">
        <v>229.32001</v>
      </c>
      <c r="AI309" s="3">
        <v>44.95</v>
      </c>
      <c r="AJ309" s="4"/>
      <c r="AK309" s="3">
        <v>144</v>
      </c>
      <c r="AL309" s="3">
        <v>219.8</v>
      </c>
      <c r="AM309" s="3">
        <v>73.25</v>
      </c>
      <c r="AN309" s="3">
        <v>42.05</v>
      </c>
      <c r="AO309" s="3">
        <v>174</v>
      </c>
      <c r="AP309" s="3">
        <v>29.4</v>
      </c>
      <c r="AQ309" s="4"/>
      <c r="AR309" s="4"/>
      <c r="AS309" s="4"/>
      <c r="AT309" s="3">
        <v>441</v>
      </c>
      <c r="AU309" s="4"/>
    </row>
    <row r="310" spans="1:47">
      <c r="A310" s="34">
        <v>39748</v>
      </c>
      <c r="B310" s="3">
        <v>151.53998999999999</v>
      </c>
      <c r="D310" s="3">
        <v>137.17999</v>
      </c>
      <c r="E310" s="30">
        <v>54.74</v>
      </c>
      <c r="F310" s="30">
        <v>180.75</v>
      </c>
      <c r="G310" s="3">
        <v>186.46001000000001</v>
      </c>
      <c r="H310" s="3">
        <v>105.28</v>
      </c>
      <c r="I310" s="3">
        <v>63.22</v>
      </c>
      <c r="J310" s="3">
        <v>38.159999999999997</v>
      </c>
      <c r="K310" s="3">
        <v>45.37</v>
      </c>
      <c r="L310" s="3"/>
      <c r="M310" s="3">
        <v>125.45</v>
      </c>
      <c r="N310" s="3">
        <v>221.85001</v>
      </c>
      <c r="O310" s="3">
        <v>24.5</v>
      </c>
      <c r="P310" s="30">
        <v>149</v>
      </c>
      <c r="Q310" s="3">
        <v>92.63</v>
      </c>
      <c r="R310" s="3">
        <v>951.79998999999998</v>
      </c>
      <c r="S310" s="3">
        <v>272.95001000000002</v>
      </c>
      <c r="T310" s="3">
        <v>178.95</v>
      </c>
      <c r="U310" s="3">
        <v>193.8</v>
      </c>
      <c r="V310" s="3">
        <v>1077</v>
      </c>
      <c r="W310" s="3">
        <v>314.25</v>
      </c>
      <c r="X310" s="3">
        <v>160.55000000000001</v>
      </c>
      <c r="Y310" s="3">
        <v>1003.25</v>
      </c>
      <c r="Z310" s="3">
        <v>499.20001000000002</v>
      </c>
      <c r="AA310" s="3">
        <v>179.85001</v>
      </c>
      <c r="AB310" s="3"/>
      <c r="AC310" s="3">
        <v>240</v>
      </c>
      <c r="AD310" s="3">
        <v>122.5</v>
      </c>
      <c r="AE310" s="3">
        <v>466.85001</v>
      </c>
      <c r="AF310" s="3">
        <v>625.90002000000004</v>
      </c>
      <c r="AG310" s="3">
        <v>259.35001</v>
      </c>
      <c r="AH310" s="30">
        <v>215.97</v>
      </c>
      <c r="AI310" s="3">
        <v>40.4</v>
      </c>
      <c r="AJ310" s="3">
        <v>9.68</v>
      </c>
      <c r="AK310" s="3">
        <v>131.75998999999999</v>
      </c>
      <c r="AL310" s="3">
        <v>211.14999</v>
      </c>
      <c r="AM310" s="3">
        <v>66.95</v>
      </c>
      <c r="AN310" s="3">
        <v>39.6</v>
      </c>
      <c r="AO310" s="3">
        <v>162.5</v>
      </c>
      <c r="AP310" s="3">
        <v>25.9</v>
      </c>
      <c r="AQ310" s="3">
        <v>66.7</v>
      </c>
      <c r="AR310" s="30">
        <v>58.55</v>
      </c>
      <c r="AS310" s="3">
        <v>354.39999</v>
      </c>
      <c r="AT310" s="3">
        <v>413.20001000000002</v>
      </c>
      <c r="AU310" s="3">
        <v>211.64999</v>
      </c>
    </row>
    <row r="311" spans="1:47">
      <c r="A311" s="34">
        <v>39745</v>
      </c>
      <c r="B311" s="3">
        <v>155.67999</v>
      </c>
      <c r="D311" s="3">
        <v>143.13</v>
      </c>
      <c r="E311" s="3">
        <v>60.72</v>
      </c>
      <c r="F311" s="3">
        <v>200.5</v>
      </c>
      <c r="G311" s="3">
        <v>194.58</v>
      </c>
      <c r="H311" s="3">
        <v>116.47</v>
      </c>
      <c r="I311" s="3">
        <v>61.7</v>
      </c>
      <c r="J311" s="3">
        <v>43.18</v>
      </c>
      <c r="K311" s="3">
        <v>48.98</v>
      </c>
      <c r="L311" s="3"/>
      <c r="M311" s="3">
        <v>143.88</v>
      </c>
      <c r="N311" s="3">
        <v>220.28</v>
      </c>
      <c r="O311" s="3">
        <v>25.85</v>
      </c>
      <c r="P311" s="3">
        <v>158.89999</v>
      </c>
      <c r="Q311" s="3">
        <v>95.58</v>
      </c>
      <c r="R311" s="3">
        <v>1033.6999499999999</v>
      </c>
      <c r="S311" s="3">
        <v>281.54998999999998</v>
      </c>
      <c r="T311" s="3">
        <v>190.89999</v>
      </c>
      <c r="U311" s="3">
        <v>196.60001</v>
      </c>
      <c r="V311" s="3">
        <v>1019.5</v>
      </c>
      <c r="W311" s="3">
        <v>342.64999</v>
      </c>
      <c r="X311" s="30">
        <v>160.10001</v>
      </c>
      <c r="Y311" s="3">
        <v>981.59997999999996</v>
      </c>
      <c r="Z311" s="3">
        <v>487.70001000000002</v>
      </c>
      <c r="AA311" s="3">
        <v>188.3</v>
      </c>
      <c r="AB311" s="3"/>
      <c r="AC311" s="3">
        <v>247.45</v>
      </c>
      <c r="AD311" s="3">
        <v>135.89999</v>
      </c>
      <c r="AE311" s="3">
        <v>469.04998999999998</v>
      </c>
      <c r="AF311" s="3">
        <v>623.04998999999998</v>
      </c>
      <c r="AG311" s="3">
        <v>264.45001000000002</v>
      </c>
      <c r="AH311" s="3">
        <v>219.97</v>
      </c>
      <c r="AI311" s="3">
        <v>43.3</v>
      </c>
      <c r="AJ311" s="3">
        <v>10.029999999999999</v>
      </c>
      <c r="AK311" s="3">
        <v>141.06</v>
      </c>
      <c r="AL311" s="3">
        <v>215.3</v>
      </c>
      <c r="AM311" s="3">
        <v>68.97</v>
      </c>
      <c r="AN311" s="3">
        <v>43.2</v>
      </c>
      <c r="AO311" s="3">
        <v>175.39999</v>
      </c>
      <c r="AP311" s="3">
        <v>27.75</v>
      </c>
      <c r="AQ311" s="3">
        <v>62.3</v>
      </c>
      <c r="AR311" s="3">
        <v>60.15</v>
      </c>
      <c r="AS311" s="3">
        <v>365.25</v>
      </c>
      <c r="AT311" s="3">
        <v>423.14999</v>
      </c>
      <c r="AU311" s="3">
        <v>226.45</v>
      </c>
    </row>
    <row r="312" spans="1:47">
      <c r="A312" s="34">
        <v>39744</v>
      </c>
      <c r="B312" s="3">
        <v>162.13999999999999</v>
      </c>
      <c r="D312" s="3">
        <v>150.38</v>
      </c>
      <c r="E312" s="3">
        <v>69.95</v>
      </c>
      <c r="F312" s="3">
        <v>210</v>
      </c>
      <c r="G312" s="3">
        <v>214.85001</v>
      </c>
      <c r="H312" s="3">
        <v>132.63</v>
      </c>
      <c r="I312" s="3">
        <v>73.16</v>
      </c>
      <c r="J312" s="3">
        <v>45.53</v>
      </c>
      <c r="K312" s="3">
        <v>54.64</v>
      </c>
      <c r="L312" s="3"/>
      <c r="M312" s="3">
        <v>170.52</v>
      </c>
      <c r="N312" s="3">
        <v>226.91</v>
      </c>
      <c r="O312" s="3">
        <v>25.95</v>
      </c>
      <c r="P312" s="3">
        <v>168.64999</v>
      </c>
      <c r="Q312" s="3">
        <v>97.82</v>
      </c>
      <c r="R312" s="3">
        <v>1180.0500500000001</v>
      </c>
      <c r="S312" s="3">
        <v>302.39999</v>
      </c>
      <c r="T312" s="3">
        <v>194.85001</v>
      </c>
      <c r="U312" s="3">
        <v>224.05</v>
      </c>
      <c r="V312" s="3">
        <v>1217.65002</v>
      </c>
      <c r="W312" s="3">
        <v>371.70001000000002</v>
      </c>
      <c r="X312" s="3">
        <v>180.64999</v>
      </c>
      <c r="Y312" s="3">
        <v>1038.9499499999999</v>
      </c>
      <c r="Z312" s="3">
        <v>587.40002000000004</v>
      </c>
      <c r="AA312" s="3">
        <v>229.75</v>
      </c>
      <c r="AB312" s="3"/>
      <c r="AC312" s="3">
        <v>245.35001</v>
      </c>
      <c r="AD312" s="3">
        <v>139.75</v>
      </c>
      <c r="AE312" s="3">
        <v>490.39999</v>
      </c>
      <c r="AF312" s="3">
        <v>641.63</v>
      </c>
      <c r="AG312" s="3">
        <v>282.54998999999998</v>
      </c>
      <c r="AH312" s="3">
        <v>234.50998999999999</v>
      </c>
      <c r="AI312" s="3">
        <v>52.45</v>
      </c>
      <c r="AJ312" s="3">
        <v>12.48</v>
      </c>
      <c r="AK312" s="3">
        <v>163.28998999999999</v>
      </c>
      <c r="AL312" s="3">
        <v>240.2</v>
      </c>
      <c r="AM312" s="3">
        <v>75.400000000000006</v>
      </c>
      <c r="AN312" s="3">
        <v>48.2</v>
      </c>
      <c r="AO312" s="3">
        <v>183.05</v>
      </c>
      <c r="AP312" s="3">
        <v>30.65</v>
      </c>
      <c r="AQ312" s="3">
        <v>74.75</v>
      </c>
      <c r="AR312" s="3">
        <v>65.05</v>
      </c>
      <c r="AS312" s="3">
        <v>430.89999</v>
      </c>
      <c r="AT312" s="3">
        <v>442.35001</v>
      </c>
      <c r="AU312" s="3">
        <v>241.75</v>
      </c>
    </row>
    <row r="313" spans="1:47">
      <c r="A313" s="34">
        <v>39743</v>
      </c>
      <c r="B313" s="3">
        <v>171.67999</v>
      </c>
      <c r="D313" s="3">
        <v>153.57001</v>
      </c>
      <c r="E313" s="3">
        <v>72.58</v>
      </c>
      <c r="F313" s="3">
        <v>210.35001</v>
      </c>
      <c r="G313" s="3">
        <v>209.7</v>
      </c>
      <c r="H313" s="3">
        <v>139.22999999999999</v>
      </c>
      <c r="I313" s="3">
        <v>79.34</v>
      </c>
      <c r="J313" s="3">
        <v>47.52</v>
      </c>
      <c r="K313" s="3">
        <v>56.67</v>
      </c>
      <c r="L313" s="3"/>
      <c r="M313" s="3">
        <v>190.38</v>
      </c>
      <c r="N313" s="3">
        <v>225.44</v>
      </c>
      <c r="O313" s="3">
        <v>26.9</v>
      </c>
      <c r="P313" s="3">
        <v>170.85001</v>
      </c>
      <c r="Q313" s="3">
        <v>103.01</v>
      </c>
      <c r="R313" s="3">
        <v>1164.5</v>
      </c>
      <c r="S313" s="3">
        <v>322.5</v>
      </c>
      <c r="T313" s="3">
        <v>209.64999</v>
      </c>
      <c r="U313" s="3">
        <v>223.75</v>
      </c>
      <c r="V313" s="3">
        <v>1316.8000500000001</v>
      </c>
      <c r="W313" s="3">
        <v>388.60001</v>
      </c>
      <c r="X313" s="3">
        <v>183.60001</v>
      </c>
      <c r="Y313" s="3">
        <v>1100.0500500000001</v>
      </c>
      <c r="Z313" s="3">
        <v>615.95001000000002</v>
      </c>
      <c r="AA313" s="3">
        <v>258.54998999999998</v>
      </c>
      <c r="AB313" s="3"/>
      <c r="AC313" s="3">
        <v>239.2</v>
      </c>
      <c r="AD313" s="3">
        <v>141.55000000000001</v>
      </c>
      <c r="AE313" s="3">
        <v>506.14999</v>
      </c>
      <c r="AF313" s="3">
        <v>649.78003000000001</v>
      </c>
      <c r="AG313" s="3">
        <v>293.89999</v>
      </c>
      <c r="AH313" s="3">
        <v>227.64999</v>
      </c>
      <c r="AI313" s="3">
        <v>60.45</v>
      </c>
      <c r="AJ313" s="3">
        <v>12.97</v>
      </c>
      <c r="AK313" s="3">
        <v>167.64</v>
      </c>
      <c r="AL313" s="3">
        <v>236.2</v>
      </c>
      <c r="AM313" s="3">
        <v>81.150000000000006</v>
      </c>
      <c r="AN313" s="3">
        <v>49.6</v>
      </c>
      <c r="AO313" s="3">
        <v>182.45</v>
      </c>
      <c r="AP313" s="3">
        <v>32.75</v>
      </c>
      <c r="AQ313" s="3">
        <v>78.150000000000006</v>
      </c>
      <c r="AR313" s="3">
        <v>66.900000000000006</v>
      </c>
      <c r="AS313" s="3">
        <v>433.39999</v>
      </c>
      <c r="AT313" s="3">
        <v>452.64999</v>
      </c>
      <c r="AU313" s="3">
        <v>252</v>
      </c>
    </row>
    <row r="314" spans="1:47">
      <c r="A314" s="34">
        <v>39742</v>
      </c>
      <c r="B314" s="3">
        <v>176.53998999999999</v>
      </c>
      <c r="D314" s="3">
        <v>155.32001</v>
      </c>
      <c r="E314" s="3">
        <v>76.13</v>
      </c>
      <c r="F314" s="3">
        <v>215.60001</v>
      </c>
      <c r="G314" s="3">
        <v>217.91</v>
      </c>
      <c r="H314" s="3">
        <v>148.75998999999999</v>
      </c>
      <c r="I314" s="3">
        <v>86.21</v>
      </c>
      <c r="J314" s="3">
        <v>47.36</v>
      </c>
      <c r="K314" s="3">
        <v>61.84</v>
      </c>
      <c r="L314" s="3"/>
      <c r="M314" s="3">
        <v>204.64999</v>
      </c>
      <c r="N314" s="3">
        <v>230.07001</v>
      </c>
      <c r="O314" s="3">
        <v>27.1</v>
      </c>
      <c r="P314" s="3">
        <v>169.10001</v>
      </c>
      <c r="Q314" s="3">
        <v>103.36</v>
      </c>
      <c r="R314" s="3">
        <v>1209.9499499999999</v>
      </c>
      <c r="S314" s="3">
        <v>352.5</v>
      </c>
      <c r="T314" s="3">
        <v>223.7</v>
      </c>
      <c r="U314" s="3">
        <v>240</v>
      </c>
      <c r="V314" s="3">
        <v>1394.9499499999999</v>
      </c>
      <c r="W314" s="3">
        <v>400.04998999999998</v>
      </c>
      <c r="X314" s="3">
        <v>189.14999</v>
      </c>
      <c r="Y314" s="3">
        <v>1123.6999499999999</v>
      </c>
      <c r="Z314" s="3">
        <v>671.84997999999996</v>
      </c>
      <c r="AA314" s="3">
        <v>262.35001</v>
      </c>
      <c r="AB314" s="3"/>
      <c r="AC314" s="3">
        <v>232.5</v>
      </c>
      <c r="AD314" s="3">
        <v>146.19999999999999</v>
      </c>
      <c r="AE314" s="3">
        <v>510.10001</v>
      </c>
      <c r="AF314" s="3">
        <v>673.79998999999998</v>
      </c>
      <c r="AG314" s="3">
        <v>306.5</v>
      </c>
      <c r="AH314" s="3">
        <v>228.42999</v>
      </c>
      <c r="AI314" s="3">
        <v>64.25</v>
      </c>
      <c r="AJ314" s="3">
        <v>13.12</v>
      </c>
      <c r="AK314" s="3">
        <v>178.11</v>
      </c>
      <c r="AL314" s="3">
        <v>216.2</v>
      </c>
      <c r="AM314" s="3">
        <v>93.13</v>
      </c>
      <c r="AN314" s="3">
        <v>50.55</v>
      </c>
      <c r="AO314" s="3">
        <v>198.2</v>
      </c>
      <c r="AP314" s="3">
        <v>32.9</v>
      </c>
      <c r="AQ314" s="3">
        <v>83.75</v>
      </c>
      <c r="AR314" s="3">
        <v>67.349999999999994</v>
      </c>
      <c r="AS314" s="3">
        <v>467.20001000000002</v>
      </c>
      <c r="AT314" s="3">
        <v>484.35001</v>
      </c>
      <c r="AU314" s="3">
        <v>250.3</v>
      </c>
    </row>
    <row r="315" spans="1:47">
      <c r="A315" s="34">
        <v>39741</v>
      </c>
      <c r="B315" s="3">
        <v>173.82001</v>
      </c>
      <c r="D315" s="3">
        <v>156.75</v>
      </c>
      <c r="E315" s="3">
        <v>69.510000000000005</v>
      </c>
      <c r="F315" s="3">
        <v>214.45</v>
      </c>
      <c r="G315" s="3">
        <v>216.07001</v>
      </c>
      <c r="H315" s="3">
        <v>143.56</v>
      </c>
      <c r="I315" s="3">
        <v>82.27</v>
      </c>
      <c r="J315" s="3">
        <v>44.67</v>
      </c>
      <c r="K315" s="3">
        <v>62.49</v>
      </c>
      <c r="L315" s="3"/>
      <c r="M315" s="3">
        <v>208.52</v>
      </c>
      <c r="N315" s="3">
        <v>229.08</v>
      </c>
      <c r="O315" s="3">
        <v>26</v>
      </c>
      <c r="P315" s="3">
        <v>165.2</v>
      </c>
      <c r="Q315" s="3">
        <v>96.38</v>
      </c>
      <c r="R315" s="3">
        <v>1192.90002</v>
      </c>
      <c r="S315" s="3">
        <v>355</v>
      </c>
      <c r="T315" s="3">
        <v>239.60001</v>
      </c>
      <c r="U315" s="3">
        <v>237</v>
      </c>
      <c r="V315" s="3">
        <v>1320.90002</v>
      </c>
      <c r="W315" s="3">
        <v>406.04998999999998</v>
      </c>
      <c r="X315" s="3">
        <v>192.25</v>
      </c>
      <c r="Y315" s="3">
        <v>1112.65002</v>
      </c>
      <c r="Z315" s="3">
        <v>647.65002000000004</v>
      </c>
      <c r="AA315" s="3">
        <v>260.64999</v>
      </c>
      <c r="AB315" s="3"/>
      <c r="AC315" s="3">
        <v>238.75</v>
      </c>
      <c r="AD315" s="3">
        <v>145.05000000000001</v>
      </c>
      <c r="AE315" s="3">
        <v>500.60001</v>
      </c>
      <c r="AF315" s="3">
        <v>647.28003000000001</v>
      </c>
      <c r="AG315" s="3">
        <v>282.85001</v>
      </c>
      <c r="AH315" s="3">
        <v>219.55</v>
      </c>
      <c r="AI315" s="3">
        <v>65.55</v>
      </c>
      <c r="AJ315" s="3">
        <v>13.77</v>
      </c>
      <c r="AK315" s="3">
        <v>169.14</v>
      </c>
      <c r="AL315" s="3">
        <v>209.64999</v>
      </c>
      <c r="AM315" s="3">
        <v>86.1</v>
      </c>
      <c r="AN315" s="3">
        <v>45.45</v>
      </c>
      <c r="AO315" s="3">
        <v>185.55</v>
      </c>
      <c r="AP315" s="3">
        <v>30.4</v>
      </c>
      <c r="AQ315" s="3">
        <v>80.95</v>
      </c>
      <c r="AR315" s="3">
        <v>65.95</v>
      </c>
      <c r="AS315" s="3">
        <v>465.10001</v>
      </c>
      <c r="AT315" s="3">
        <v>458.95001000000002</v>
      </c>
      <c r="AU315" s="3">
        <v>239.3</v>
      </c>
    </row>
    <row r="316" spans="1:47">
      <c r="A316" s="34">
        <v>39738</v>
      </c>
      <c r="B316" s="3">
        <v>180</v>
      </c>
      <c r="D316" s="3">
        <v>154.63</v>
      </c>
      <c r="E316" s="3">
        <v>72.209999999999994</v>
      </c>
      <c r="F316" s="3">
        <v>214</v>
      </c>
      <c r="G316" s="3">
        <v>205.27</v>
      </c>
      <c r="H316" s="3">
        <v>141.94</v>
      </c>
      <c r="I316" s="3">
        <v>78.25</v>
      </c>
      <c r="J316" s="3">
        <v>45.73</v>
      </c>
      <c r="K316" s="3">
        <v>60.85</v>
      </c>
      <c r="L316" s="3"/>
      <c r="M316" s="3">
        <v>220.39999</v>
      </c>
      <c r="N316" s="3">
        <v>229.69</v>
      </c>
      <c r="O316" s="3">
        <v>26.25</v>
      </c>
      <c r="P316" s="3">
        <v>158.89999</v>
      </c>
      <c r="Q316" s="3">
        <v>95.48</v>
      </c>
      <c r="R316" s="3">
        <v>1287.5500500000001</v>
      </c>
      <c r="S316" s="3">
        <v>353.95001000000002</v>
      </c>
      <c r="T316" s="3">
        <v>235.60001</v>
      </c>
      <c r="U316" s="3">
        <v>243.3</v>
      </c>
      <c r="V316" s="3">
        <v>1306.0500500000001</v>
      </c>
      <c r="W316" s="3">
        <v>405</v>
      </c>
      <c r="X316" s="3">
        <v>197.39999</v>
      </c>
      <c r="Y316" s="3">
        <v>1092.4499499999999</v>
      </c>
      <c r="Z316" s="3">
        <v>631.25</v>
      </c>
      <c r="AA316" s="3">
        <v>256.5</v>
      </c>
      <c r="AB316" s="3"/>
      <c r="AC316" s="3">
        <v>241.3</v>
      </c>
      <c r="AD316" s="3">
        <v>141.75</v>
      </c>
      <c r="AE316" s="3">
        <v>499.04998999999998</v>
      </c>
      <c r="AF316" s="3">
        <v>601.38</v>
      </c>
      <c r="AG316" s="3">
        <v>268.39999</v>
      </c>
      <c r="AH316" s="3">
        <v>238.31</v>
      </c>
      <c r="AI316" s="3">
        <v>63.8</v>
      </c>
      <c r="AJ316" s="3">
        <v>13.92</v>
      </c>
      <c r="AK316" s="3">
        <v>154.5</v>
      </c>
      <c r="AL316" s="3">
        <v>218</v>
      </c>
      <c r="AM316" s="3">
        <v>79</v>
      </c>
      <c r="AN316" s="3">
        <v>43.45</v>
      </c>
      <c r="AO316" s="3">
        <v>175.05</v>
      </c>
      <c r="AP316" s="3">
        <v>29.95</v>
      </c>
      <c r="AQ316" s="3">
        <v>86.1</v>
      </c>
      <c r="AR316" s="3">
        <v>62.9</v>
      </c>
      <c r="AS316" s="3">
        <v>436.79998999999998</v>
      </c>
      <c r="AT316" s="3">
        <v>486.70001000000002</v>
      </c>
      <c r="AU316" s="3">
        <v>241.55</v>
      </c>
    </row>
    <row r="317" spans="1:47">
      <c r="A317" s="34">
        <v>39737</v>
      </c>
      <c r="B317" s="3">
        <v>185.53998999999999</v>
      </c>
      <c r="D317" s="3">
        <v>150.42999</v>
      </c>
      <c r="E317" s="3">
        <v>77.59</v>
      </c>
      <c r="F317" s="3">
        <v>209.85001</v>
      </c>
      <c r="G317" s="3">
        <v>218.66</v>
      </c>
      <c r="H317" s="3">
        <v>154.06</v>
      </c>
      <c r="I317" s="3">
        <v>83.23</v>
      </c>
      <c r="J317" s="3">
        <v>46.6</v>
      </c>
      <c r="K317" s="3">
        <v>63.3</v>
      </c>
      <c r="L317" s="3"/>
      <c r="M317" s="3">
        <v>226.3</v>
      </c>
      <c r="N317" s="3">
        <v>232.25998999999999</v>
      </c>
      <c r="O317" s="3">
        <v>27.75</v>
      </c>
      <c r="P317" s="3">
        <v>161.69999999999999</v>
      </c>
      <c r="Q317" s="3">
        <v>94.46</v>
      </c>
      <c r="R317" s="3">
        <v>1376.75</v>
      </c>
      <c r="S317" s="3">
        <v>350.75</v>
      </c>
      <c r="T317" s="3">
        <v>227.89999</v>
      </c>
      <c r="U317" s="3">
        <v>253.35001</v>
      </c>
      <c r="V317" s="3">
        <v>1391.9499499999999</v>
      </c>
      <c r="W317" s="3">
        <v>387.64999</v>
      </c>
      <c r="X317" s="3">
        <v>199.55</v>
      </c>
      <c r="Y317" s="3">
        <v>1109.1999499999999</v>
      </c>
      <c r="Z317" s="3">
        <v>668.15002000000004</v>
      </c>
      <c r="AA317" s="3">
        <v>266.85001</v>
      </c>
      <c r="AB317" s="3"/>
      <c r="AC317" s="3">
        <v>236.89999</v>
      </c>
      <c r="AD317" s="3">
        <v>145.75</v>
      </c>
      <c r="AE317" s="3">
        <v>510.39999</v>
      </c>
      <c r="AF317" s="3">
        <v>631.5</v>
      </c>
      <c r="AG317" s="3">
        <v>296.95001000000002</v>
      </c>
      <c r="AH317" s="3">
        <v>262.54001</v>
      </c>
      <c r="AI317" s="3">
        <v>68.849999999999994</v>
      </c>
      <c r="AJ317" s="3">
        <v>16.75</v>
      </c>
      <c r="AK317" s="3">
        <v>167.16</v>
      </c>
      <c r="AL317" s="3">
        <v>219.95</v>
      </c>
      <c r="AM317" s="3">
        <v>78.78</v>
      </c>
      <c r="AN317" s="3">
        <v>45.35</v>
      </c>
      <c r="AO317" s="3">
        <v>176.14999</v>
      </c>
      <c r="AP317" s="3">
        <v>32.25</v>
      </c>
      <c r="AQ317" s="3">
        <v>95.75</v>
      </c>
      <c r="AR317" s="3">
        <v>66.400000000000006</v>
      </c>
      <c r="AS317" s="3">
        <v>471.79998999999998</v>
      </c>
      <c r="AT317" s="3">
        <v>521.25</v>
      </c>
      <c r="AU317" s="3">
        <v>247.55</v>
      </c>
    </row>
    <row r="318" spans="1:47">
      <c r="A318" s="34">
        <v>39736</v>
      </c>
      <c r="B318" s="3">
        <v>186.42999</v>
      </c>
      <c r="D318" s="3">
        <v>147.13</v>
      </c>
      <c r="E318" s="3">
        <v>76.290000000000006</v>
      </c>
      <c r="F318" s="3">
        <v>212.45</v>
      </c>
      <c r="G318" s="3">
        <v>227.35001</v>
      </c>
      <c r="H318" s="3">
        <v>150.00998999999999</v>
      </c>
      <c r="I318" s="3">
        <v>82.83</v>
      </c>
      <c r="J318" s="3">
        <v>43.89</v>
      </c>
      <c r="K318" s="3">
        <v>61.15</v>
      </c>
      <c r="L318" s="3"/>
      <c r="M318" s="3">
        <v>243.23</v>
      </c>
      <c r="N318" s="3">
        <v>238.38</v>
      </c>
      <c r="O318" s="3">
        <v>26.95</v>
      </c>
      <c r="P318" s="3">
        <v>160.64999</v>
      </c>
      <c r="Q318" s="3">
        <v>96.08</v>
      </c>
      <c r="R318" s="3">
        <v>1493.8000500000001</v>
      </c>
      <c r="S318" s="3">
        <v>351.79998999999998</v>
      </c>
      <c r="T318" s="3">
        <v>220.05</v>
      </c>
      <c r="U318" s="3">
        <v>255.25</v>
      </c>
      <c r="V318" s="3">
        <v>1520.1999499999999</v>
      </c>
      <c r="W318" s="3">
        <v>374.95001000000002</v>
      </c>
      <c r="X318" s="3">
        <v>196.8</v>
      </c>
      <c r="Y318" s="3">
        <v>1141.3000500000001</v>
      </c>
      <c r="Z318" s="3">
        <v>651.84997999999996</v>
      </c>
      <c r="AA318" s="3">
        <v>269.54998999999998</v>
      </c>
      <c r="AB318" s="3"/>
      <c r="AC318" s="3">
        <v>235.64999</v>
      </c>
      <c r="AD318" s="3">
        <v>147.44999999999999</v>
      </c>
      <c r="AE318" s="3">
        <v>521</v>
      </c>
      <c r="AF318" s="3">
        <v>667.70001000000002</v>
      </c>
      <c r="AG318" s="3">
        <v>304.79998999999998</v>
      </c>
      <c r="AH318" s="3">
        <v>279.51001000000002</v>
      </c>
      <c r="AI318" s="3">
        <v>78.95</v>
      </c>
      <c r="AJ318" s="3">
        <v>15.52</v>
      </c>
      <c r="AK318" s="3">
        <v>165.99001000000001</v>
      </c>
      <c r="AL318" s="3">
        <v>243.7</v>
      </c>
      <c r="AM318" s="3">
        <v>79.3</v>
      </c>
      <c r="AN318" s="3">
        <v>44.35</v>
      </c>
      <c r="AO318" s="3">
        <v>170.85001</v>
      </c>
      <c r="AP318" s="3">
        <v>30.3</v>
      </c>
      <c r="AQ318" s="3">
        <v>88.5</v>
      </c>
      <c r="AR318" s="3">
        <v>65.75</v>
      </c>
      <c r="AS318" s="3">
        <v>486.54998999999998</v>
      </c>
      <c r="AT318" s="3">
        <v>548.45001000000002</v>
      </c>
      <c r="AU318" s="3">
        <v>231.35001</v>
      </c>
    </row>
    <row r="319" spans="1:47">
      <c r="A319" s="34">
        <v>39735</v>
      </c>
      <c r="B319" s="3">
        <v>187.21001000000001</v>
      </c>
      <c r="D319" s="3">
        <v>152.5</v>
      </c>
      <c r="E319" s="3">
        <v>80.209999999999994</v>
      </c>
      <c r="F319" s="3">
        <v>209.89999</v>
      </c>
      <c r="G319" s="3">
        <v>228.2</v>
      </c>
      <c r="H319" s="3">
        <v>152.83000000000001</v>
      </c>
      <c r="I319" s="3">
        <v>89.91</v>
      </c>
      <c r="J319" s="3">
        <v>46.35</v>
      </c>
      <c r="K319" s="3">
        <v>61.83</v>
      </c>
      <c r="L319" s="3"/>
      <c r="M319" s="3">
        <v>253.85001</v>
      </c>
      <c r="N319" s="3">
        <v>242.32001</v>
      </c>
      <c r="O319" s="3">
        <v>28.5</v>
      </c>
      <c r="P319" s="3">
        <v>168.95</v>
      </c>
      <c r="Q319" s="3">
        <v>102.33</v>
      </c>
      <c r="R319" s="3">
        <v>1502.5</v>
      </c>
      <c r="S319" s="3">
        <v>348.45001000000002</v>
      </c>
      <c r="T319" s="3">
        <v>218.60001</v>
      </c>
      <c r="U319" s="3">
        <v>255.5</v>
      </c>
      <c r="V319" s="3">
        <v>1621.0500500000001</v>
      </c>
      <c r="W319" s="3">
        <v>367.5</v>
      </c>
      <c r="X319" s="3">
        <v>198.14999</v>
      </c>
      <c r="Y319" s="3">
        <v>1141.6999499999999</v>
      </c>
      <c r="Z319" s="3">
        <v>707.25</v>
      </c>
      <c r="AA319" s="3">
        <v>280.75</v>
      </c>
      <c r="AB319" s="3"/>
      <c r="AC319" s="3">
        <v>238.8</v>
      </c>
      <c r="AD319" s="3">
        <v>153.30000000000001</v>
      </c>
      <c r="AE319" s="3">
        <v>536.65002000000004</v>
      </c>
      <c r="AF319" s="3">
        <v>698.96996999999999</v>
      </c>
      <c r="AG319" s="3">
        <v>315.29998999999998</v>
      </c>
      <c r="AH319" s="3">
        <v>299.13</v>
      </c>
      <c r="AI319" s="3">
        <v>85.15</v>
      </c>
      <c r="AJ319" s="3">
        <v>16.8</v>
      </c>
      <c r="AK319" s="3">
        <v>175.02</v>
      </c>
      <c r="AL319" s="3">
        <v>229.3</v>
      </c>
      <c r="AM319" s="3">
        <v>82</v>
      </c>
      <c r="AN319" s="3">
        <v>50.2</v>
      </c>
      <c r="AO319" s="3">
        <v>170.2</v>
      </c>
      <c r="AP319" s="3">
        <v>33.200000000000003</v>
      </c>
      <c r="AQ319" s="3">
        <v>105.95</v>
      </c>
      <c r="AR319" s="3">
        <v>69.75</v>
      </c>
      <c r="AS319" s="3">
        <v>495.70001000000002</v>
      </c>
      <c r="AT319" s="3">
        <v>553.90002000000004</v>
      </c>
      <c r="AU319" s="3">
        <v>238.8</v>
      </c>
    </row>
    <row r="320" spans="1:47">
      <c r="A320" s="34">
        <v>39734</v>
      </c>
      <c r="B320" s="3">
        <v>192.64</v>
      </c>
      <c r="D320" s="3">
        <v>148.30000000000001</v>
      </c>
      <c r="E320" s="3">
        <v>75.92</v>
      </c>
      <c r="F320" s="3">
        <v>226.45</v>
      </c>
      <c r="G320" s="3">
        <v>234.61</v>
      </c>
      <c r="H320" s="3">
        <v>149.57001</v>
      </c>
      <c r="I320" s="3">
        <v>85.03</v>
      </c>
      <c r="J320" s="3">
        <v>47.99</v>
      </c>
      <c r="K320" s="3">
        <v>61.07</v>
      </c>
      <c r="L320" s="3"/>
      <c r="M320" s="3">
        <v>259.88</v>
      </c>
      <c r="N320" s="3">
        <v>240.92</v>
      </c>
      <c r="O320" s="3">
        <v>28.15</v>
      </c>
      <c r="P320" s="3">
        <v>170.05</v>
      </c>
      <c r="Q320" s="3">
        <v>97.63</v>
      </c>
      <c r="R320" s="3">
        <v>1495.59998</v>
      </c>
      <c r="S320" s="3">
        <v>351.85001</v>
      </c>
      <c r="T320" s="3">
        <v>214.3</v>
      </c>
      <c r="U320" s="3">
        <v>259.5</v>
      </c>
      <c r="V320" s="3">
        <v>1571.40002</v>
      </c>
      <c r="W320" s="3">
        <v>368.64999</v>
      </c>
      <c r="X320" s="3">
        <v>195.60001</v>
      </c>
      <c r="Y320" s="3">
        <v>1094.0500500000001</v>
      </c>
      <c r="Z320" s="3">
        <v>703.34997999999996</v>
      </c>
      <c r="AA320" s="3">
        <v>275.60001</v>
      </c>
      <c r="AB320" s="3"/>
      <c r="AC320" s="3">
        <v>235.8</v>
      </c>
      <c r="AD320" s="3">
        <v>153.05000000000001</v>
      </c>
      <c r="AE320" s="3">
        <v>534.90002000000004</v>
      </c>
      <c r="AF320" s="3">
        <v>659.28003000000001</v>
      </c>
      <c r="AG320" s="3">
        <v>316.45001000000002</v>
      </c>
      <c r="AH320" s="3">
        <v>299.95999</v>
      </c>
      <c r="AI320" s="3">
        <v>89.1</v>
      </c>
      <c r="AJ320" s="3">
        <v>16.43</v>
      </c>
      <c r="AK320" s="3">
        <v>170.52</v>
      </c>
      <c r="AL320" s="3">
        <v>234.85001</v>
      </c>
      <c r="AM320" s="3">
        <v>84.93</v>
      </c>
      <c r="AN320" s="3">
        <v>47.95</v>
      </c>
      <c r="AO320" s="3">
        <v>162.19999999999999</v>
      </c>
      <c r="AP320" s="3">
        <v>30.25</v>
      </c>
      <c r="AQ320" s="3">
        <v>104.85</v>
      </c>
      <c r="AR320" s="3">
        <v>67.75</v>
      </c>
      <c r="AS320" s="3">
        <v>442.85001</v>
      </c>
      <c r="AT320" s="3">
        <v>552.34997999999996</v>
      </c>
      <c r="AU320" s="3">
        <v>231</v>
      </c>
    </row>
    <row r="321" spans="1:47">
      <c r="A321" s="34">
        <v>39731</v>
      </c>
      <c r="B321" s="3">
        <v>181.17999</v>
      </c>
      <c r="D321" s="3">
        <v>147.85001</v>
      </c>
      <c r="E321" s="3">
        <v>74.239999999999995</v>
      </c>
      <c r="F321" s="3">
        <v>224.39999</v>
      </c>
      <c r="G321" s="3">
        <v>209.55</v>
      </c>
      <c r="H321" s="3">
        <v>135.25</v>
      </c>
      <c r="I321" s="3">
        <v>72.73</v>
      </c>
      <c r="J321" s="3">
        <v>46.7</v>
      </c>
      <c r="K321" s="3">
        <v>55.71</v>
      </c>
      <c r="L321" s="3"/>
      <c r="M321" s="3">
        <v>234.13</v>
      </c>
      <c r="N321" s="3">
        <v>239.83</v>
      </c>
      <c r="O321" s="3">
        <v>25.55</v>
      </c>
      <c r="P321" s="3">
        <v>163.35001</v>
      </c>
      <c r="Q321" s="3">
        <v>96.87</v>
      </c>
      <c r="R321" s="3">
        <v>1474.84998</v>
      </c>
      <c r="S321" s="3">
        <v>339.45001000000002</v>
      </c>
      <c r="T321" s="3">
        <v>197</v>
      </c>
      <c r="U321" s="3">
        <v>233.7</v>
      </c>
      <c r="V321" s="3">
        <v>1527.59998</v>
      </c>
      <c r="W321" s="3">
        <v>355.54998999999998</v>
      </c>
      <c r="X321" s="3">
        <v>194.39999</v>
      </c>
      <c r="Y321" s="3">
        <v>1072.59998</v>
      </c>
      <c r="Z321" s="3">
        <v>640.15002000000004</v>
      </c>
      <c r="AA321" s="3">
        <v>293.25</v>
      </c>
      <c r="AB321" s="3"/>
      <c r="AC321" s="3">
        <v>234.5</v>
      </c>
      <c r="AD321" s="3">
        <v>145.30000000000001</v>
      </c>
      <c r="AE321" s="3">
        <v>545.40002000000004</v>
      </c>
      <c r="AF321" s="3">
        <v>612.59997999999996</v>
      </c>
      <c r="AG321" s="3">
        <v>297</v>
      </c>
      <c r="AH321" s="3">
        <v>270.10001</v>
      </c>
      <c r="AI321" s="3">
        <v>80.8</v>
      </c>
      <c r="AJ321" s="3">
        <v>15.01</v>
      </c>
      <c r="AK321" s="3">
        <v>157.88999999999999</v>
      </c>
      <c r="AL321" s="3">
        <v>207</v>
      </c>
      <c r="AM321" s="3">
        <v>85.13</v>
      </c>
      <c r="AN321" s="3">
        <v>44.35</v>
      </c>
      <c r="AO321" s="30">
        <v>132.25</v>
      </c>
      <c r="AP321" s="3">
        <v>28.4</v>
      </c>
      <c r="AQ321" s="3">
        <v>98.05</v>
      </c>
      <c r="AR321" s="3">
        <v>62.85</v>
      </c>
      <c r="AS321" s="3">
        <v>417.79998999999998</v>
      </c>
      <c r="AT321" s="3">
        <v>543.84997999999996</v>
      </c>
      <c r="AU321" s="3">
        <v>221.85001</v>
      </c>
    </row>
    <row r="322" spans="1:47">
      <c r="A322" s="34">
        <v>39730</v>
      </c>
      <c r="B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</row>
    <row r="323" spans="1:47">
      <c r="A323" s="34">
        <v>39729</v>
      </c>
      <c r="B323" s="3">
        <v>198.32001</v>
      </c>
      <c r="D323" s="3">
        <v>161.69999999999999</v>
      </c>
      <c r="E323" s="3">
        <v>78.02</v>
      </c>
      <c r="F323" s="3">
        <v>231.3</v>
      </c>
      <c r="G323" s="3">
        <v>221.21001000000001</v>
      </c>
      <c r="H323" s="3">
        <v>131.83000000000001</v>
      </c>
      <c r="I323" s="3">
        <v>90.75</v>
      </c>
      <c r="J323" s="3">
        <v>46.67</v>
      </c>
      <c r="K323" s="3">
        <v>56.46</v>
      </c>
      <c r="L323" s="3"/>
      <c r="M323" s="3">
        <v>242.48</v>
      </c>
      <c r="N323" s="3">
        <v>249.61</v>
      </c>
      <c r="O323" s="3">
        <v>27.65</v>
      </c>
      <c r="P323" s="3">
        <v>165.8</v>
      </c>
      <c r="Q323" s="3">
        <v>100.74</v>
      </c>
      <c r="R323" s="3">
        <v>1572.84998</v>
      </c>
      <c r="S323" s="3">
        <v>342.10001</v>
      </c>
      <c r="T323" s="3">
        <v>213.75</v>
      </c>
      <c r="U323" s="3">
        <v>246.95</v>
      </c>
      <c r="V323" s="3">
        <v>1648.5500500000001</v>
      </c>
      <c r="W323" s="3">
        <v>368.39999</v>
      </c>
      <c r="X323" s="3">
        <v>206.95</v>
      </c>
      <c r="Y323" s="3">
        <v>1092.25</v>
      </c>
      <c r="Z323" s="3">
        <v>691.95001000000002</v>
      </c>
      <c r="AA323" s="3">
        <v>279.14999</v>
      </c>
      <c r="AB323" s="3"/>
      <c r="AC323" s="3">
        <v>249.2</v>
      </c>
      <c r="AD323" s="3">
        <v>154.60001</v>
      </c>
      <c r="AE323" s="3">
        <v>551.45001000000002</v>
      </c>
      <c r="AF323" s="3">
        <v>627.13</v>
      </c>
      <c r="AG323" s="3">
        <v>327.79998999999998</v>
      </c>
      <c r="AH323" s="3">
        <v>293.75</v>
      </c>
      <c r="AI323" s="3">
        <v>90.8</v>
      </c>
      <c r="AJ323" s="3">
        <v>14.98</v>
      </c>
      <c r="AK323" s="3">
        <v>169.64999</v>
      </c>
      <c r="AL323" s="3">
        <v>238.25</v>
      </c>
      <c r="AM323" s="3">
        <v>93.85</v>
      </c>
      <c r="AN323" s="3">
        <v>54.5</v>
      </c>
      <c r="AO323" s="3">
        <v>157</v>
      </c>
      <c r="AP323" s="3">
        <v>33.799999999999997</v>
      </c>
      <c r="AQ323" s="3">
        <v>100.95</v>
      </c>
      <c r="AR323" s="3">
        <v>70.5</v>
      </c>
      <c r="AS323" s="3">
        <v>463</v>
      </c>
      <c r="AT323" s="3">
        <v>571.84997999999996</v>
      </c>
      <c r="AU323" s="3">
        <v>238.14999</v>
      </c>
    </row>
    <row r="324" spans="1:47">
      <c r="A324" s="34">
        <v>39728</v>
      </c>
      <c r="B324" s="3">
        <v>196.46001000000001</v>
      </c>
      <c r="D324" s="3">
        <v>164.52</v>
      </c>
      <c r="E324" s="3">
        <v>74.12</v>
      </c>
      <c r="F324" s="3">
        <v>242.35001</v>
      </c>
      <c r="G324" s="3">
        <v>225.77</v>
      </c>
      <c r="H324" s="3">
        <v>140.63</v>
      </c>
      <c r="I324" s="3">
        <v>97.01</v>
      </c>
      <c r="J324" s="3">
        <v>48.22</v>
      </c>
      <c r="K324" s="3">
        <v>57.91</v>
      </c>
      <c r="L324" s="3"/>
      <c r="M324" s="3">
        <v>237.14999</v>
      </c>
      <c r="N324" s="3">
        <v>260.44</v>
      </c>
      <c r="O324" s="3">
        <v>28.5</v>
      </c>
      <c r="P324" s="3">
        <v>174.5</v>
      </c>
      <c r="Q324" s="3">
        <v>105.12</v>
      </c>
      <c r="R324" s="3">
        <v>1617.75</v>
      </c>
      <c r="S324" s="3">
        <v>373.95001000000002</v>
      </c>
      <c r="T324" s="3">
        <v>229.05</v>
      </c>
      <c r="U324" s="3">
        <v>258.60001</v>
      </c>
      <c r="V324" s="3">
        <v>1674.65002</v>
      </c>
      <c r="W324" s="3">
        <v>392.04998999999998</v>
      </c>
      <c r="X324" s="3">
        <v>215.05</v>
      </c>
      <c r="Y324" s="3">
        <v>1152.09998</v>
      </c>
      <c r="Z324" s="3">
        <v>708.45001000000002</v>
      </c>
      <c r="AA324" s="3">
        <v>256.10001</v>
      </c>
      <c r="AB324" s="3"/>
      <c r="AC324" s="3">
        <v>255.39999</v>
      </c>
      <c r="AD324" s="3">
        <v>158.44999999999999</v>
      </c>
      <c r="AE324" s="3">
        <v>536.45001000000002</v>
      </c>
      <c r="AF324" s="3">
        <v>650.90002000000004</v>
      </c>
      <c r="AG324" s="3">
        <v>358.25</v>
      </c>
      <c r="AH324" s="3">
        <v>299.37</v>
      </c>
      <c r="AI324" s="3">
        <v>95.1</v>
      </c>
      <c r="AJ324" s="3">
        <v>17.37</v>
      </c>
      <c r="AK324" s="3">
        <v>184.98</v>
      </c>
      <c r="AL324" s="3">
        <v>268.20001000000002</v>
      </c>
      <c r="AM324" s="3">
        <v>98.88</v>
      </c>
      <c r="AN324" s="3">
        <v>63.05</v>
      </c>
      <c r="AO324" s="3">
        <v>165.25</v>
      </c>
      <c r="AP324" s="3">
        <v>34.200000000000003</v>
      </c>
      <c r="AQ324" s="3">
        <v>99.65</v>
      </c>
      <c r="AR324" s="3">
        <v>76.95</v>
      </c>
      <c r="AS324" s="3">
        <v>477.85001</v>
      </c>
      <c r="AT324" s="3">
        <v>591.09997999999996</v>
      </c>
      <c r="AU324" s="3">
        <v>249.3</v>
      </c>
    </row>
    <row r="325" spans="1:47">
      <c r="A325" s="34">
        <v>39727</v>
      </c>
      <c r="B325" s="3">
        <v>201.25</v>
      </c>
      <c r="D325" s="3">
        <v>163.05000000000001</v>
      </c>
      <c r="E325" s="3">
        <v>77.14</v>
      </c>
      <c r="F325" s="3">
        <v>245.10001</v>
      </c>
      <c r="G325" s="3">
        <v>240.55</v>
      </c>
      <c r="H325" s="3">
        <v>143.35001</v>
      </c>
      <c r="I325" s="3">
        <v>98.01</v>
      </c>
      <c r="J325" s="3">
        <v>51.55</v>
      </c>
      <c r="K325" s="3">
        <v>58.05</v>
      </c>
      <c r="L325" s="3"/>
      <c r="M325" s="3">
        <v>251.85001</v>
      </c>
      <c r="N325" s="3">
        <v>253.75998999999999</v>
      </c>
      <c r="O325" s="3">
        <v>30.5</v>
      </c>
      <c r="P325" s="3">
        <v>180</v>
      </c>
      <c r="Q325" s="3">
        <v>110</v>
      </c>
      <c r="R325" s="3">
        <v>1593.75</v>
      </c>
      <c r="S325" s="3">
        <v>379.79998999999998</v>
      </c>
      <c r="T325" s="3">
        <v>240.10001</v>
      </c>
      <c r="U325" s="3">
        <v>251.85001</v>
      </c>
      <c r="V325" s="3">
        <v>1641.59998</v>
      </c>
      <c r="W325" s="3">
        <v>397.45001000000002</v>
      </c>
      <c r="X325" s="3">
        <v>218.55</v>
      </c>
      <c r="Y325" s="3">
        <v>1155.3000500000001</v>
      </c>
      <c r="Z325" s="3">
        <v>746.45001000000002</v>
      </c>
      <c r="AA325" s="3">
        <v>246.85001</v>
      </c>
      <c r="AB325" s="3"/>
      <c r="AC325" s="3">
        <v>250.75</v>
      </c>
      <c r="AD325" s="3">
        <v>157.05000000000001</v>
      </c>
      <c r="AE325" s="3">
        <v>552.65002000000004</v>
      </c>
      <c r="AF325" s="3">
        <v>659.33001999999999</v>
      </c>
      <c r="AG325" s="3">
        <v>385.04998999999998</v>
      </c>
      <c r="AH325" s="3">
        <v>289.72000000000003</v>
      </c>
      <c r="AI325" s="3">
        <v>96.45</v>
      </c>
      <c r="AJ325" s="3">
        <v>17.75</v>
      </c>
      <c r="AK325" s="3">
        <v>190.92</v>
      </c>
      <c r="AL325" s="3">
        <v>271.54998999999998</v>
      </c>
      <c r="AM325" s="3">
        <v>97.43</v>
      </c>
      <c r="AN325" s="3">
        <v>65</v>
      </c>
      <c r="AO325" s="3">
        <v>167.75</v>
      </c>
      <c r="AP325" s="3">
        <v>39.9</v>
      </c>
      <c r="AQ325" s="3">
        <v>107.35</v>
      </c>
      <c r="AR325" s="3">
        <v>81</v>
      </c>
      <c r="AS325" s="3">
        <v>461.45001000000002</v>
      </c>
      <c r="AT325" s="3">
        <v>599.70001000000002</v>
      </c>
      <c r="AU325" s="3">
        <v>249.55</v>
      </c>
    </row>
    <row r="326" spans="1:47">
      <c r="A326" s="34">
        <v>39724</v>
      </c>
      <c r="B326" s="3">
        <v>209.28998999999999</v>
      </c>
      <c r="D326" s="3">
        <v>169.57001</v>
      </c>
      <c r="E326" s="3">
        <v>85.61</v>
      </c>
      <c r="F326" s="3">
        <v>255.35001</v>
      </c>
      <c r="G326" s="3">
        <v>255.14999</v>
      </c>
      <c r="H326" s="3">
        <v>148.37</v>
      </c>
      <c r="I326" s="3">
        <v>100.87</v>
      </c>
      <c r="J326" s="3">
        <v>52.41</v>
      </c>
      <c r="K326" s="3">
        <v>59.25</v>
      </c>
      <c r="L326" s="3"/>
      <c r="M326" s="3">
        <v>257.45001000000002</v>
      </c>
      <c r="N326" s="3">
        <v>263.62</v>
      </c>
      <c r="O326" s="3">
        <v>34.25</v>
      </c>
      <c r="P326" s="3">
        <v>190.45</v>
      </c>
      <c r="Q326" s="3">
        <v>115.11</v>
      </c>
      <c r="R326" s="3">
        <v>1758.90002</v>
      </c>
      <c r="S326" s="3">
        <v>372.64999</v>
      </c>
      <c r="T326" s="3">
        <v>241.8</v>
      </c>
      <c r="U326" s="3">
        <v>393.79998999999998</v>
      </c>
      <c r="V326" s="3">
        <v>1761.4499499999999</v>
      </c>
      <c r="W326" s="3">
        <v>400.95001000000002</v>
      </c>
      <c r="X326" s="3">
        <v>224.3</v>
      </c>
      <c r="Y326" s="3">
        <v>1181.90002</v>
      </c>
      <c r="Z326" s="3">
        <v>782.5</v>
      </c>
      <c r="AA326" s="3">
        <v>264.20001000000002</v>
      </c>
      <c r="AB326" s="3"/>
      <c r="AC326" s="3">
        <v>258.10001</v>
      </c>
      <c r="AD326" s="3">
        <v>163.44999999999999</v>
      </c>
      <c r="AE326" s="3">
        <v>579.54998999999998</v>
      </c>
      <c r="AF326" s="3">
        <v>695.95001000000002</v>
      </c>
      <c r="AG326" s="3">
        <v>396.79998999999998</v>
      </c>
      <c r="AH326" s="3">
        <v>313.95001000000002</v>
      </c>
      <c r="AI326" s="3">
        <v>97.2</v>
      </c>
      <c r="AJ326" s="3">
        <v>21.51</v>
      </c>
      <c r="AK326" s="3">
        <v>205.02</v>
      </c>
      <c r="AL326" s="3">
        <v>287.70001000000002</v>
      </c>
      <c r="AM326" s="3">
        <v>103.65</v>
      </c>
      <c r="AN326" s="3">
        <v>70.150000000000006</v>
      </c>
      <c r="AO326" s="3">
        <v>179.35001</v>
      </c>
      <c r="AP326" s="3">
        <v>45.95</v>
      </c>
      <c r="AQ326" s="3">
        <v>113.5</v>
      </c>
      <c r="AR326" s="3">
        <v>83.95</v>
      </c>
      <c r="AS326" s="3">
        <v>450.95001000000002</v>
      </c>
      <c r="AT326" s="3">
        <v>625.09997999999996</v>
      </c>
      <c r="AU326" s="3">
        <v>256.70001000000002</v>
      </c>
    </row>
    <row r="327" spans="1:47">
      <c r="A327" s="34">
        <v>39723</v>
      </c>
      <c r="B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</row>
    <row r="328" spans="1:47">
      <c r="A328" s="34">
        <v>39722</v>
      </c>
      <c r="B328" s="3">
        <v>215.39</v>
      </c>
      <c r="D328" s="3">
        <v>171.64999</v>
      </c>
      <c r="E328" s="3">
        <v>91.61</v>
      </c>
      <c r="F328" s="3">
        <v>257.10001</v>
      </c>
      <c r="G328" s="3">
        <v>259.04998999999998</v>
      </c>
      <c r="H328" s="3">
        <v>150.44</v>
      </c>
      <c r="I328" s="3">
        <v>110.18</v>
      </c>
      <c r="J328" s="3">
        <v>54.64</v>
      </c>
      <c r="K328" s="3">
        <v>62.39</v>
      </c>
      <c r="L328" s="3"/>
      <c r="M328" s="3">
        <v>254.38</v>
      </c>
      <c r="N328" s="3">
        <v>265.41000000000003</v>
      </c>
      <c r="O328" s="3">
        <v>36</v>
      </c>
      <c r="P328" s="3">
        <v>192.39999</v>
      </c>
      <c r="Q328" s="3">
        <v>118.42</v>
      </c>
      <c r="R328" s="3">
        <v>1767.90002</v>
      </c>
      <c r="S328" s="3">
        <v>363</v>
      </c>
      <c r="T328" s="3">
        <v>240.3</v>
      </c>
      <c r="U328" s="3">
        <v>415.04998999999998</v>
      </c>
      <c r="V328" s="3">
        <v>1906.6999499999999</v>
      </c>
      <c r="W328" s="3">
        <v>402.39999</v>
      </c>
      <c r="X328" s="3">
        <v>232.55</v>
      </c>
      <c r="Y328" s="3">
        <v>1191.5</v>
      </c>
      <c r="Z328" s="3">
        <v>791</v>
      </c>
      <c r="AA328" s="3">
        <v>251.5</v>
      </c>
      <c r="AB328" s="3"/>
      <c r="AC328" s="3">
        <v>260.60001</v>
      </c>
      <c r="AD328" s="3">
        <v>167.35001</v>
      </c>
      <c r="AE328" s="3">
        <v>565.04998999999998</v>
      </c>
      <c r="AF328" s="3">
        <v>724.65002000000004</v>
      </c>
      <c r="AG328" s="3">
        <v>400.75</v>
      </c>
      <c r="AH328" s="3">
        <v>318.31</v>
      </c>
      <c r="AI328" s="3">
        <v>98.95</v>
      </c>
      <c r="AJ328" s="3">
        <v>22.62</v>
      </c>
      <c r="AK328" s="3">
        <v>209.52</v>
      </c>
      <c r="AL328" s="3">
        <v>291.95001000000002</v>
      </c>
      <c r="AM328" s="3">
        <v>102.9</v>
      </c>
      <c r="AN328" s="3">
        <v>71.150000000000006</v>
      </c>
      <c r="AO328" s="3">
        <v>185.25</v>
      </c>
      <c r="AP328" s="3">
        <v>50.25</v>
      </c>
      <c r="AQ328" s="3">
        <v>136.5</v>
      </c>
      <c r="AR328" s="3">
        <v>85.5</v>
      </c>
      <c r="AS328" s="3">
        <v>464.20001000000002</v>
      </c>
      <c r="AT328" s="3">
        <v>629.40002000000004</v>
      </c>
      <c r="AU328" s="3">
        <v>254.35001</v>
      </c>
    </row>
    <row r="329" spans="1:47">
      <c r="A329" s="34">
        <v>39721</v>
      </c>
      <c r="B329" s="3">
        <v>217.67999</v>
      </c>
      <c r="D329" s="3">
        <v>171.17999</v>
      </c>
      <c r="E329" s="3">
        <v>87.54</v>
      </c>
      <c r="F329" s="3">
        <v>256.54998999999998</v>
      </c>
      <c r="G329" s="3">
        <v>245.94</v>
      </c>
      <c r="H329" s="3">
        <v>146.33000000000001</v>
      </c>
      <c r="I329" s="3">
        <v>107.11</v>
      </c>
      <c r="J329" s="3">
        <v>54.54</v>
      </c>
      <c r="K329" s="3">
        <v>59.5</v>
      </c>
      <c r="L329" s="3"/>
      <c r="M329" s="3">
        <v>254.75</v>
      </c>
      <c r="N329" s="3">
        <v>270.07001000000002</v>
      </c>
      <c r="O329" s="3">
        <v>34.6</v>
      </c>
      <c r="P329" s="3">
        <v>188.05</v>
      </c>
      <c r="Q329" s="3">
        <v>118.72</v>
      </c>
      <c r="R329" s="3">
        <v>1687.8000500000001</v>
      </c>
      <c r="S329" s="3">
        <v>360.25</v>
      </c>
      <c r="T329" s="3">
        <v>242.25</v>
      </c>
      <c r="U329" s="3">
        <v>408.60001</v>
      </c>
      <c r="V329" s="3">
        <v>1949.34998</v>
      </c>
      <c r="W329" s="3">
        <v>406.60001</v>
      </c>
      <c r="X329" s="3">
        <v>228.64999</v>
      </c>
      <c r="Y329" s="3">
        <v>1182.75</v>
      </c>
      <c r="Z329" s="3">
        <v>789.5</v>
      </c>
      <c r="AA329" s="3">
        <v>247.10001</v>
      </c>
      <c r="AB329" s="3"/>
      <c r="AC329" s="3">
        <v>263.39999</v>
      </c>
      <c r="AD329" s="3">
        <v>154.85001</v>
      </c>
      <c r="AE329" s="3">
        <v>562.15002000000004</v>
      </c>
      <c r="AF329" s="3">
        <v>699.03003000000001</v>
      </c>
      <c r="AG329" s="3">
        <v>399.10001</v>
      </c>
      <c r="AH329" s="3">
        <v>318.25</v>
      </c>
      <c r="AI329" s="3">
        <v>98.25</v>
      </c>
      <c r="AJ329" s="3">
        <v>23.43</v>
      </c>
      <c r="AK329" s="3">
        <v>203.94</v>
      </c>
      <c r="AL329" s="3">
        <v>301.10001</v>
      </c>
      <c r="AM329" s="3">
        <v>97.22</v>
      </c>
      <c r="AN329" s="3">
        <v>67.650000000000006</v>
      </c>
      <c r="AO329" s="3">
        <v>187.89999</v>
      </c>
      <c r="AP329" s="3">
        <v>51.45</v>
      </c>
      <c r="AQ329" s="3">
        <v>135.85001</v>
      </c>
      <c r="AR329" s="3">
        <v>84.45</v>
      </c>
      <c r="AS329" s="3">
        <v>472.35001</v>
      </c>
      <c r="AT329" s="3">
        <v>614.95001000000002</v>
      </c>
      <c r="AU329" s="3">
        <v>252.25</v>
      </c>
    </row>
    <row r="330" spans="1:47">
      <c r="A330" s="34">
        <v>39720</v>
      </c>
      <c r="B330" s="3">
        <v>204.14</v>
      </c>
      <c r="D330" s="3">
        <v>166.17999</v>
      </c>
      <c r="E330" s="3">
        <v>88.34</v>
      </c>
      <c r="F330" s="3">
        <v>255.60001</v>
      </c>
      <c r="G330" s="3">
        <v>240.07001</v>
      </c>
      <c r="H330" s="3">
        <v>140.53998999999999</v>
      </c>
      <c r="I330" s="3">
        <v>98.66</v>
      </c>
      <c r="J330" s="3">
        <v>52.2</v>
      </c>
      <c r="K330" s="3">
        <v>57.39</v>
      </c>
      <c r="L330" s="3"/>
      <c r="M330" s="3">
        <v>251.82001</v>
      </c>
      <c r="N330" s="3">
        <v>267.10001</v>
      </c>
      <c r="O330" s="3">
        <v>33.299999999999997</v>
      </c>
      <c r="P330" s="3">
        <v>191.35001</v>
      </c>
      <c r="Q330" s="3">
        <v>118.32</v>
      </c>
      <c r="R330" s="3">
        <v>1732</v>
      </c>
      <c r="S330" s="3">
        <v>341.10001</v>
      </c>
      <c r="T330" s="3">
        <v>228.64999</v>
      </c>
      <c r="U330" s="3">
        <v>401.35001</v>
      </c>
      <c r="V330" s="3">
        <v>1932.84998</v>
      </c>
      <c r="W330" s="3">
        <v>387.39999</v>
      </c>
      <c r="X330" s="3">
        <v>226.5</v>
      </c>
      <c r="Y330" s="3">
        <v>1190.25</v>
      </c>
      <c r="Z330" s="3">
        <v>768.70001000000002</v>
      </c>
      <c r="AA330" s="3">
        <v>255.39999</v>
      </c>
      <c r="AB330" s="3"/>
      <c r="AC330" s="3">
        <v>259.45001000000002</v>
      </c>
      <c r="AD330" s="3">
        <v>156.80000000000001</v>
      </c>
      <c r="AE330" s="3">
        <v>533.90002000000004</v>
      </c>
      <c r="AF330" s="3">
        <v>696.65002000000004</v>
      </c>
      <c r="AG330" s="3">
        <v>415.25</v>
      </c>
      <c r="AH330" s="3">
        <v>302.51999000000001</v>
      </c>
      <c r="AI330" s="3">
        <v>96.7</v>
      </c>
      <c r="AJ330" s="3">
        <v>21.66</v>
      </c>
      <c r="AK330" s="3">
        <v>205.86</v>
      </c>
      <c r="AL330" s="3">
        <v>320.95001000000002</v>
      </c>
      <c r="AM330" s="3">
        <v>97.7</v>
      </c>
      <c r="AN330" s="3">
        <v>66.8</v>
      </c>
      <c r="AO330" s="3">
        <v>180.10001</v>
      </c>
      <c r="AP330" s="3">
        <v>47.1</v>
      </c>
      <c r="AQ330" s="3">
        <v>129.39999</v>
      </c>
      <c r="AR330" s="3">
        <v>84.3</v>
      </c>
      <c r="AS330" s="3">
        <v>471.29998999999998</v>
      </c>
      <c r="AT330" s="3">
        <v>613.15002000000004</v>
      </c>
      <c r="AU330" s="3">
        <v>254.64999</v>
      </c>
    </row>
    <row r="331" spans="1:47">
      <c r="A331" s="34">
        <v>39717</v>
      </c>
      <c r="B331" s="3">
        <v>205.07001</v>
      </c>
      <c r="D331" s="3">
        <v>166.10001</v>
      </c>
      <c r="E331" s="3">
        <v>95.44</v>
      </c>
      <c r="F331" s="3">
        <v>266</v>
      </c>
      <c r="G331" s="3">
        <v>248.92</v>
      </c>
      <c r="H331" s="3">
        <v>143.49001000000001</v>
      </c>
      <c r="I331" s="3">
        <v>112.08</v>
      </c>
      <c r="J331" s="3">
        <v>54.38</v>
      </c>
      <c r="K331" s="3">
        <v>58.65</v>
      </c>
      <c r="L331" s="3"/>
      <c r="M331" s="3">
        <v>265.79998999999998</v>
      </c>
      <c r="N331" s="3">
        <v>264.07999000000001</v>
      </c>
      <c r="O331" s="3">
        <v>36</v>
      </c>
      <c r="P331" s="3">
        <v>192.35001</v>
      </c>
      <c r="Q331" s="3">
        <v>118.93</v>
      </c>
      <c r="R331" s="3">
        <v>1760.0500500000001</v>
      </c>
      <c r="S331" s="3">
        <v>335.04998999999998</v>
      </c>
      <c r="T331" s="3">
        <v>229.7</v>
      </c>
      <c r="U331" s="3">
        <v>402.64999</v>
      </c>
      <c r="V331" s="3">
        <v>1963.1999499999999</v>
      </c>
      <c r="W331" s="3">
        <v>389.04998999999998</v>
      </c>
      <c r="X331" s="3">
        <v>229.5</v>
      </c>
      <c r="Y331" s="3">
        <v>1201.3000500000001</v>
      </c>
      <c r="Z331" s="3">
        <v>803.70001000000002</v>
      </c>
      <c r="AA331" s="3">
        <v>272.10001</v>
      </c>
      <c r="AB331" s="3"/>
      <c r="AC331" s="3">
        <v>265.39999</v>
      </c>
      <c r="AD331" s="3">
        <v>165.39999</v>
      </c>
      <c r="AE331" s="3">
        <v>544</v>
      </c>
      <c r="AF331" s="3">
        <v>723.45001000000002</v>
      </c>
      <c r="AG331" s="3">
        <v>428.20001000000002</v>
      </c>
      <c r="AH331" s="3">
        <v>310.10998999999998</v>
      </c>
      <c r="AI331" s="3">
        <v>99.35</v>
      </c>
      <c r="AJ331" s="3">
        <v>23.64</v>
      </c>
      <c r="AK331" s="3">
        <v>206.55</v>
      </c>
      <c r="AL331" s="3">
        <v>315.25</v>
      </c>
      <c r="AM331" s="3">
        <v>106.45</v>
      </c>
      <c r="AN331" s="3">
        <v>69</v>
      </c>
      <c r="AO331" s="3">
        <v>186.7</v>
      </c>
      <c r="AP331" s="3">
        <v>52.9</v>
      </c>
      <c r="AQ331" s="3">
        <v>148.80000000000001</v>
      </c>
      <c r="AR331" s="3">
        <v>86.45</v>
      </c>
      <c r="AS331" s="3">
        <v>470.85001</v>
      </c>
      <c r="AT331" s="3">
        <v>613.70001000000002</v>
      </c>
      <c r="AU331" s="3">
        <v>252.5</v>
      </c>
    </row>
    <row r="332" spans="1:47">
      <c r="A332" s="34">
        <v>39716</v>
      </c>
      <c r="B332" s="3">
        <v>217.78998999999999</v>
      </c>
      <c r="D332" s="3">
        <v>167.60001</v>
      </c>
      <c r="E332" s="3">
        <v>96.71</v>
      </c>
      <c r="F332" s="3">
        <v>269.10001</v>
      </c>
      <c r="G332" s="3">
        <v>260.13</v>
      </c>
      <c r="H332" s="3">
        <v>149.5</v>
      </c>
      <c r="I332" s="3">
        <v>119.24</v>
      </c>
      <c r="J332" s="3">
        <v>54.39</v>
      </c>
      <c r="K332" s="3">
        <v>60.91</v>
      </c>
      <c r="L332" s="3"/>
      <c r="M332" s="3">
        <v>279.76999000000001</v>
      </c>
      <c r="N332" s="3">
        <v>265.26999000000001</v>
      </c>
      <c r="O332" s="3">
        <v>36.1</v>
      </c>
      <c r="P332" s="3">
        <v>188.05</v>
      </c>
      <c r="Q332" s="3">
        <v>120.04</v>
      </c>
      <c r="R332" s="3">
        <v>1866.8000500000001</v>
      </c>
      <c r="S332" s="3">
        <v>341.25</v>
      </c>
      <c r="T332" s="3">
        <v>231.55</v>
      </c>
      <c r="U332" s="3">
        <v>401.45001000000002</v>
      </c>
      <c r="V332" s="3">
        <v>2025.6999499999999</v>
      </c>
      <c r="W332" s="3">
        <v>389.5</v>
      </c>
      <c r="X332" s="3">
        <v>227.8</v>
      </c>
      <c r="Y332" s="3">
        <v>1196</v>
      </c>
      <c r="Z332" s="3">
        <v>842</v>
      </c>
      <c r="AA332" s="3">
        <v>296.10001</v>
      </c>
      <c r="AB332" s="3"/>
      <c r="AC332" s="3">
        <v>268.95001000000002</v>
      </c>
      <c r="AD332" s="3">
        <v>168.55</v>
      </c>
      <c r="AE332" s="3">
        <v>547.75</v>
      </c>
      <c r="AF332" s="3">
        <v>753.41998000000001</v>
      </c>
      <c r="AG332" s="3">
        <v>456.10001</v>
      </c>
      <c r="AH332" s="3">
        <v>326.77999999999997</v>
      </c>
      <c r="AI332" s="3">
        <v>104.3</v>
      </c>
      <c r="AJ332" s="3">
        <v>27.65</v>
      </c>
      <c r="AK332" s="3">
        <v>211.25998999999999</v>
      </c>
      <c r="AL332" s="3">
        <v>331.10001</v>
      </c>
      <c r="AM332" s="3">
        <v>112.43</v>
      </c>
      <c r="AN332" s="3">
        <v>72</v>
      </c>
      <c r="AO332" s="3">
        <v>192.55</v>
      </c>
      <c r="AP332" s="3">
        <v>55.85</v>
      </c>
      <c r="AQ332" s="3">
        <v>171.75</v>
      </c>
      <c r="AR332" s="3">
        <v>89.15</v>
      </c>
      <c r="AS332" s="3">
        <v>444.75</v>
      </c>
      <c r="AT332" s="3">
        <v>607.90002000000004</v>
      </c>
      <c r="AU332" s="3">
        <v>249.14999</v>
      </c>
    </row>
    <row r="333" spans="1:47">
      <c r="A333" s="34">
        <v>39715</v>
      </c>
      <c r="B333" s="3">
        <v>216.39</v>
      </c>
      <c r="D333" s="3">
        <v>167.05</v>
      </c>
      <c r="E333" s="3">
        <v>98.91</v>
      </c>
      <c r="F333" s="3">
        <v>266.20001000000002</v>
      </c>
      <c r="G333" s="3">
        <v>256.12</v>
      </c>
      <c r="H333" s="3">
        <v>151.81</v>
      </c>
      <c r="I333" s="3">
        <v>120.02</v>
      </c>
      <c r="J333" s="3">
        <v>54.74</v>
      </c>
      <c r="K333" s="3">
        <v>60.28</v>
      </c>
      <c r="L333" s="3"/>
      <c r="M333" s="3">
        <v>280.5</v>
      </c>
      <c r="N333" s="3">
        <v>270.12</v>
      </c>
      <c r="O333" s="3">
        <v>34.700000000000003</v>
      </c>
      <c r="P333" s="3">
        <v>193</v>
      </c>
      <c r="Q333" s="3">
        <v>118.82</v>
      </c>
      <c r="R333" s="3">
        <v>1935.0500500000001</v>
      </c>
      <c r="S333" s="3">
        <v>349.70001000000002</v>
      </c>
      <c r="T333" s="3">
        <v>235.39999</v>
      </c>
      <c r="U333" s="3">
        <v>410.85001</v>
      </c>
      <c r="V333" s="3">
        <v>2046.09998</v>
      </c>
      <c r="W333" s="3">
        <v>393.79998999999998</v>
      </c>
      <c r="X333" s="3">
        <v>233</v>
      </c>
      <c r="Y333" s="3">
        <v>1175</v>
      </c>
      <c r="Z333" s="3">
        <v>835.20001000000002</v>
      </c>
      <c r="AA333" s="3">
        <v>311.29998999999998</v>
      </c>
      <c r="AB333" s="3"/>
      <c r="AC333" s="3">
        <v>273.29998999999998</v>
      </c>
      <c r="AD333" s="3">
        <v>172.39999</v>
      </c>
      <c r="AE333" s="3">
        <v>540.40002000000004</v>
      </c>
      <c r="AF333" s="3">
        <v>762.15002000000004</v>
      </c>
      <c r="AG333" s="3">
        <v>486.79998999999998</v>
      </c>
      <c r="AH333" s="3">
        <v>332.76001000000002</v>
      </c>
      <c r="AI333" s="3">
        <v>108.75</v>
      </c>
      <c r="AJ333" s="3">
        <v>30.92</v>
      </c>
      <c r="AK333" s="3">
        <v>222.27</v>
      </c>
      <c r="AL333" s="3">
        <v>323.25</v>
      </c>
      <c r="AM333" s="3">
        <v>117</v>
      </c>
      <c r="AN333" s="3">
        <v>74</v>
      </c>
      <c r="AO333" s="3">
        <v>203.95</v>
      </c>
      <c r="AP333" s="3">
        <v>57.4</v>
      </c>
      <c r="AQ333" s="3">
        <v>181.64999</v>
      </c>
      <c r="AR333" s="3">
        <v>91.15</v>
      </c>
      <c r="AS333" s="3">
        <v>465</v>
      </c>
      <c r="AT333" s="3">
        <v>626.75</v>
      </c>
      <c r="AU333" s="3">
        <v>249.7</v>
      </c>
    </row>
    <row r="334" spans="1:47">
      <c r="A334" s="34">
        <v>39714</v>
      </c>
      <c r="B334" s="3">
        <v>221.03998999999999</v>
      </c>
      <c r="D334" s="3">
        <v>161.94999999999999</v>
      </c>
      <c r="E334" s="3">
        <v>99.02</v>
      </c>
      <c r="F334" s="3">
        <v>265</v>
      </c>
      <c r="G334" s="3">
        <v>246.75</v>
      </c>
      <c r="H334" s="3">
        <v>150.32001</v>
      </c>
      <c r="I334" s="3">
        <v>119.83</v>
      </c>
      <c r="J334" s="3">
        <v>55.14</v>
      </c>
      <c r="K334" s="3">
        <v>60.88</v>
      </c>
      <c r="L334" s="3"/>
      <c r="M334" s="3">
        <v>275.20001000000002</v>
      </c>
      <c r="N334" s="3">
        <v>266.06</v>
      </c>
      <c r="O334" s="3">
        <v>35.700000000000003</v>
      </c>
      <c r="P334" s="3">
        <v>193.75</v>
      </c>
      <c r="Q334" s="3">
        <v>116.93</v>
      </c>
      <c r="R334" s="3">
        <v>1892.0500500000001</v>
      </c>
      <c r="S334" s="3">
        <v>345.39999</v>
      </c>
      <c r="T334" s="3">
        <v>233.10001</v>
      </c>
      <c r="U334" s="3">
        <v>414.70001000000002</v>
      </c>
      <c r="V334" s="3">
        <v>2006.4499499999999</v>
      </c>
      <c r="W334" s="3">
        <v>388.60001</v>
      </c>
      <c r="X334" s="3">
        <v>229.2</v>
      </c>
      <c r="Y334" s="3">
        <v>1176.5500500000001</v>
      </c>
      <c r="Z334" s="3">
        <v>832</v>
      </c>
      <c r="AA334" s="3">
        <v>309.10001</v>
      </c>
      <c r="AB334" s="3"/>
      <c r="AC334" s="3">
        <v>274.20001000000002</v>
      </c>
      <c r="AD334" s="3">
        <v>173</v>
      </c>
      <c r="AE334" s="3">
        <v>540.70001000000002</v>
      </c>
      <c r="AF334" s="3">
        <v>771.96996999999999</v>
      </c>
      <c r="AG334" s="3">
        <v>482.14999</v>
      </c>
      <c r="AH334" s="3">
        <v>325.20999</v>
      </c>
      <c r="AI334" s="3">
        <v>108.45</v>
      </c>
      <c r="AJ334" s="3">
        <v>31.12</v>
      </c>
      <c r="AK334" s="3">
        <v>233.52</v>
      </c>
      <c r="AL334" s="3">
        <v>318.20001000000002</v>
      </c>
      <c r="AM334" s="3">
        <v>117.35</v>
      </c>
      <c r="AN334" s="3">
        <v>74.349999999999994</v>
      </c>
      <c r="AO334" s="3">
        <v>205.55</v>
      </c>
      <c r="AP334" s="3">
        <v>58.2</v>
      </c>
      <c r="AQ334" s="3">
        <v>179.75</v>
      </c>
      <c r="AR334" s="3">
        <v>89.95</v>
      </c>
      <c r="AS334" s="3">
        <v>459.89999</v>
      </c>
      <c r="AT334" s="3">
        <v>626.54998999999998</v>
      </c>
      <c r="AU334" s="3">
        <v>247.14999</v>
      </c>
    </row>
    <row r="335" spans="1:47">
      <c r="A335" s="34">
        <v>39713</v>
      </c>
      <c r="B335" s="3">
        <v>224.21001000000001</v>
      </c>
      <c r="D335" s="3">
        <v>167.67999</v>
      </c>
      <c r="E335" s="3">
        <v>99.01</v>
      </c>
      <c r="F335" s="3">
        <v>272.54998999999998</v>
      </c>
      <c r="G335" s="3">
        <v>260.14001000000002</v>
      </c>
      <c r="H335" s="3">
        <v>156.69</v>
      </c>
      <c r="I335" s="3">
        <v>127.15</v>
      </c>
      <c r="J335" s="3">
        <v>55.33</v>
      </c>
      <c r="K335" s="3">
        <v>61.46</v>
      </c>
      <c r="L335" s="3"/>
      <c r="M335" s="3">
        <v>277.14999</v>
      </c>
      <c r="N335" s="3">
        <v>271.07999000000001</v>
      </c>
      <c r="O335" s="3">
        <v>35.85</v>
      </c>
      <c r="P335" s="3">
        <v>195</v>
      </c>
      <c r="Q335" s="3">
        <v>115.15</v>
      </c>
      <c r="R335" s="3">
        <v>1937.09998</v>
      </c>
      <c r="S335" s="3">
        <v>337.54998999999998</v>
      </c>
      <c r="T335" s="3">
        <v>231.75</v>
      </c>
      <c r="U335" s="3">
        <v>417.79998999999998</v>
      </c>
      <c r="V335" s="3">
        <v>2039.09998</v>
      </c>
      <c r="W335" s="3">
        <v>382.04998999999998</v>
      </c>
      <c r="X335" s="3">
        <v>228.45</v>
      </c>
      <c r="Y335" s="3">
        <v>1180</v>
      </c>
      <c r="Z335" s="3">
        <v>834.65002000000004</v>
      </c>
      <c r="AA335" s="3">
        <v>347.45001000000002</v>
      </c>
      <c r="AB335" s="3"/>
      <c r="AC335" s="3">
        <v>273.35001</v>
      </c>
      <c r="AD335" s="3">
        <v>176.89999</v>
      </c>
      <c r="AE335" s="3">
        <v>553.54998999999998</v>
      </c>
      <c r="AF335" s="3">
        <v>814.95001000000002</v>
      </c>
      <c r="AG335" s="3">
        <v>489.45001000000002</v>
      </c>
      <c r="AH335" s="3">
        <v>337.17000999999999</v>
      </c>
      <c r="AI335" s="3">
        <v>110.5</v>
      </c>
      <c r="AJ335" s="3">
        <v>31.66</v>
      </c>
      <c r="AK335" s="3">
        <v>248.82001</v>
      </c>
      <c r="AL335" s="3">
        <v>322.14999</v>
      </c>
      <c r="AM335" s="3">
        <v>116.55</v>
      </c>
      <c r="AN335" s="3">
        <v>77.599999999999994</v>
      </c>
      <c r="AO335" s="3">
        <v>209.39999</v>
      </c>
      <c r="AP335" s="3">
        <v>61.6</v>
      </c>
      <c r="AQ335" s="3">
        <v>185.45</v>
      </c>
      <c r="AR335" s="3">
        <v>89.9</v>
      </c>
      <c r="AS335" s="3">
        <v>459.20001000000002</v>
      </c>
      <c r="AT335" s="3">
        <v>627.25</v>
      </c>
      <c r="AU335" s="3">
        <v>249.7</v>
      </c>
    </row>
    <row r="336" spans="1:47">
      <c r="A336" s="34">
        <v>39710</v>
      </c>
      <c r="B336" s="3">
        <v>222.86</v>
      </c>
      <c r="D336" s="3">
        <v>168.05</v>
      </c>
      <c r="E336" s="3">
        <v>98.99</v>
      </c>
      <c r="F336" s="3">
        <v>264.89999</v>
      </c>
      <c r="G336" s="3">
        <v>259.91000000000003</v>
      </c>
      <c r="H336" s="3">
        <v>156.57001</v>
      </c>
      <c r="I336" s="3">
        <v>125.5</v>
      </c>
      <c r="J336" s="3">
        <v>54.8</v>
      </c>
      <c r="K336" s="3">
        <v>64.760000000000005</v>
      </c>
      <c r="L336" s="3"/>
      <c r="M336" s="3">
        <v>276.89999</v>
      </c>
      <c r="N336" s="3">
        <v>275.73998999999998</v>
      </c>
      <c r="O336" s="3">
        <v>37.950000000000003</v>
      </c>
      <c r="P336" s="3">
        <v>191.05</v>
      </c>
      <c r="Q336" s="3">
        <v>115.99</v>
      </c>
      <c r="R336" s="3">
        <v>1918.5500500000001</v>
      </c>
      <c r="S336" s="3">
        <v>345.60001</v>
      </c>
      <c r="T336" s="3">
        <v>235.10001</v>
      </c>
      <c r="U336" s="3">
        <v>418.14999</v>
      </c>
      <c r="V336" s="3">
        <v>2055.1001000000001</v>
      </c>
      <c r="W336" s="3">
        <v>395.85001</v>
      </c>
      <c r="X336" s="3">
        <v>232.85001</v>
      </c>
      <c r="Y336" s="3">
        <v>1175.90002</v>
      </c>
      <c r="Z336" s="3">
        <v>837.75</v>
      </c>
      <c r="AA336" s="3">
        <v>356.79998999999998</v>
      </c>
      <c r="AB336" s="3"/>
      <c r="AC336" s="3">
        <v>276</v>
      </c>
      <c r="AD336" s="3">
        <v>179.64999</v>
      </c>
      <c r="AE336" s="3">
        <v>560.59997999999996</v>
      </c>
      <c r="AF336" s="3">
        <v>812.46996999999999</v>
      </c>
      <c r="AG336" s="3">
        <v>507.25</v>
      </c>
      <c r="AH336" s="3">
        <v>341.76999000000001</v>
      </c>
      <c r="AI336" s="3">
        <v>112.95</v>
      </c>
      <c r="AJ336" s="3">
        <v>31.4</v>
      </c>
      <c r="AK336" s="3">
        <v>250.17</v>
      </c>
      <c r="AL336" s="3">
        <v>318.95001000000002</v>
      </c>
      <c r="AM336" s="3">
        <v>114.7</v>
      </c>
      <c r="AN336" s="3">
        <v>78.400000000000006</v>
      </c>
      <c r="AO336" s="3">
        <v>217.85001</v>
      </c>
      <c r="AP336" s="3">
        <v>62.05</v>
      </c>
      <c r="AQ336" s="3">
        <v>185.60001</v>
      </c>
      <c r="AR336" s="3">
        <v>90.45</v>
      </c>
      <c r="AS336" s="3">
        <v>455.54998999999998</v>
      </c>
      <c r="AT336" s="3">
        <v>606.79998999999998</v>
      </c>
      <c r="AU336" s="3">
        <v>245.2</v>
      </c>
    </row>
    <row r="337" spans="1:47">
      <c r="A337" s="34">
        <v>39709</v>
      </c>
      <c r="B337" s="3">
        <v>203.78998999999999</v>
      </c>
      <c r="D337" s="3">
        <v>158.39999</v>
      </c>
      <c r="E337" s="3">
        <v>91.3</v>
      </c>
      <c r="F337" s="3">
        <v>255.64999</v>
      </c>
      <c r="G337" s="3">
        <v>244.75</v>
      </c>
      <c r="H337" s="3">
        <v>156.66</v>
      </c>
      <c r="I337" s="3">
        <v>115.43</v>
      </c>
      <c r="J337" s="3">
        <v>53.48</v>
      </c>
      <c r="K337" s="3">
        <v>65.41</v>
      </c>
      <c r="L337" s="3"/>
      <c r="M337" s="3">
        <v>274.85001</v>
      </c>
      <c r="N337" s="3">
        <v>274.70999</v>
      </c>
      <c r="O337" s="3">
        <v>36.799999999999997</v>
      </c>
      <c r="P337" s="3">
        <v>185.64999</v>
      </c>
      <c r="Q337" s="3">
        <v>116.99</v>
      </c>
      <c r="R337" s="3">
        <v>1883.84998</v>
      </c>
      <c r="S337" s="3">
        <v>348.10001</v>
      </c>
      <c r="T337" s="3">
        <v>240.95</v>
      </c>
      <c r="U337" s="3">
        <v>400.14999</v>
      </c>
      <c r="V337" s="3">
        <v>1938.25</v>
      </c>
      <c r="W337" s="3">
        <v>404.35001</v>
      </c>
      <c r="X337" s="3">
        <v>217.05</v>
      </c>
      <c r="Y337" s="3">
        <v>1173.8000500000001</v>
      </c>
      <c r="Z337" s="3">
        <v>808.20001000000002</v>
      </c>
      <c r="AA337" s="3">
        <v>341.45001000000002</v>
      </c>
      <c r="AB337" s="3"/>
      <c r="AC337" s="3">
        <v>277.39999</v>
      </c>
      <c r="AD337" s="3">
        <v>171.8</v>
      </c>
      <c r="AE337" s="3">
        <v>541.20001000000002</v>
      </c>
      <c r="AF337" s="3">
        <v>762.70001000000002</v>
      </c>
      <c r="AG337" s="3">
        <v>492.35001</v>
      </c>
      <c r="AH337" s="3">
        <v>322.70999</v>
      </c>
      <c r="AI337" s="3">
        <v>112.5</v>
      </c>
      <c r="AJ337" s="3">
        <v>30.97</v>
      </c>
      <c r="AK337" s="3">
        <v>238.41</v>
      </c>
      <c r="AL337" s="3">
        <v>291.95001000000002</v>
      </c>
      <c r="AM337" s="3">
        <v>106.38</v>
      </c>
      <c r="AN337" s="3">
        <v>74.099999999999994</v>
      </c>
      <c r="AO337" s="3">
        <v>213.64999</v>
      </c>
      <c r="AP337" s="3">
        <v>61.8</v>
      </c>
      <c r="AQ337" s="3">
        <v>179.55</v>
      </c>
      <c r="AR337" s="3">
        <v>86.9</v>
      </c>
      <c r="AS337" s="3">
        <v>433.64999</v>
      </c>
      <c r="AT337" s="3">
        <v>603.65002000000004</v>
      </c>
      <c r="AU337" s="3">
        <v>240.7</v>
      </c>
    </row>
    <row r="338" spans="1:47">
      <c r="A338" s="34">
        <v>39708</v>
      </c>
      <c r="B338" s="3">
        <v>208.82001</v>
      </c>
      <c r="D338" s="3">
        <v>165.7</v>
      </c>
      <c r="E338" s="3">
        <v>93.63</v>
      </c>
      <c r="F338" s="3">
        <v>262</v>
      </c>
      <c r="G338" s="3">
        <v>237.47</v>
      </c>
      <c r="H338" s="3">
        <v>153.08000000000001</v>
      </c>
      <c r="I338" s="3">
        <v>112.01</v>
      </c>
      <c r="J338" s="3">
        <v>52.97</v>
      </c>
      <c r="K338" s="3">
        <v>61.93</v>
      </c>
      <c r="L338" s="3"/>
      <c r="M338" s="3">
        <v>269.51999000000001</v>
      </c>
      <c r="N338" s="3">
        <v>269</v>
      </c>
      <c r="O338" s="3">
        <v>35.75</v>
      </c>
      <c r="P338" s="3">
        <v>184.75</v>
      </c>
      <c r="Q338" s="3">
        <v>120</v>
      </c>
      <c r="R338" s="3">
        <v>1894.75</v>
      </c>
      <c r="S338" s="3">
        <v>336.25</v>
      </c>
      <c r="T338" s="3">
        <v>237.3</v>
      </c>
      <c r="U338" s="3">
        <v>396.10001</v>
      </c>
      <c r="V338" s="3">
        <v>1876.65002</v>
      </c>
      <c r="W338" s="3">
        <v>399.89999</v>
      </c>
      <c r="X338" s="3">
        <v>218</v>
      </c>
      <c r="Y338" s="3">
        <v>1174.0500500000001</v>
      </c>
      <c r="Z338" s="3">
        <v>792.09997999999996</v>
      </c>
      <c r="AA338" s="3">
        <v>375.5</v>
      </c>
      <c r="AB338" s="3"/>
      <c r="AC338" s="3">
        <v>272.79998999999998</v>
      </c>
      <c r="AD338" s="3">
        <v>176.2</v>
      </c>
      <c r="AE338" s="3">
        <v>556.29998999999998</v>
      </c>
      <c r="AF338" s="3">
        <v>789.5</v>
      </c>
      <c r="AG338" s="3">
        <v>479.75</v>
      </c>
      <c r="AH338" s="3">
        <v>320.85001</v>
      </c>
      <c r="AI338" s="3">
        <v>112.7</v>
      </c>
      <c r="AJ338" s="3">
        <v>31.45</v>
      </c>
      <c r="AK338" s="3">
        <v>239.91</v>
      </c>
      <c r="AL338" s="3">
        <v>314.20001000000002</v>
      </c>
      <c r="AM338" s="3">
        <v>105.2</v>
      </c>
      <c r="AN338" s="3">
        <v>78.05</v>
      </c>
      <c r="AO338" s="3">
        <v>216.7</v>
      </c>
      <c r="AP338" s="3">
        <v>64.650000000000006</v>
      </c>
      <c r="AQ338" s="3">
        <v>184.39999</v>
      </c>
      <c r="AR338" s="3">
        <v>90.05</v>
      </c>
      <c r="AS338" s="3">
        <v>430.35001</v>
      </c>
      <c r="AT338" s="3">
        <v>593.45001000000002</v>
      </c>
      <c r="AU338" s="3">
        <v>238.14999</v>
      </c>
    </row>
    <row r="339" spans="1:47">
      <c r="A339" s="34">
        <v>39707</v>
      </c>
      <c r="B339" s="3">
        <v>207.67999</v>
      </c>
      <c r="D339" s="3">
        <v>170.73</v>
      </c>
      <c r="E339" s="3">
        <v>94.19</v>
      </c>
      <c r="F339" s="3">
        <v>260.04998999999998</v>
      </c>
      <c r="G339" s="3">
        <v>246.07001</v>
      </c>
      <c r="H339" s="3">
        <v>158.07001</v>
      </c>
      <c r="I339" s="3">
        <v>118.33</v>
      </c>
      <c r="J339" s="3">
        <v>52.47</v>
      </c>
      <c r="K339" s="3">
        <v>63.05</v>
      </c>
      <c r="L339" s="3"/>
      <c r="M339" s="3">
        <v>266.73000999999999</v>
      </c>
      <c r="N339" s="3">
        <v>268.07001000000002</v>
      </c>
      <c r="O339" s="3">
        <v>34.799999999999997</v>
      </c>
      <c r="P339" s="3">
        <v>194.39999</v>
      </c>
      <c r="Q339" s="3">
        <v>119.88</v>
      </c>
      <c r="R339" s="3">
        <v>1928.59998</v>
      </c>
      <c r="S339" s="3">
        <v>361.79998999999998</v>
      </c>
      <c r="T339" s="3">
        <v>249.25</v>
      </c>
      <c r="U339" s="3">
        <v>418.64999</v>
      </c>
      <c r="V339" s="3">
        <v>1928.0500500000001</v>
      </c>
      <c r="W339" s="3">
        <v>418.14999</v>
      </c>
      <c r="X339" s="3">
        <v>217.8</v>
      </c>
      <c r="Y339" s="3">
        <v>1172.4499499999999</v>
      </c>
      <c r="Z339" s="3">
        <v>819.95001000000002</v>
      </c>
      <c r="AA339" s="3">
        <v>403.20001000000002</v>
      </c>
      <c r="AB339" s="3"/>
      <c r="AC339" s="3">
        <v>276.14999</v>
      </c>
      <c r="AD339" s="3">
        <v>180.95</v>
      </c>
      <c r="AE339" s="3">
        <v>554.79998999999998</v>
      </c>
      <c r="AF339" s="3">
        <v>783.20001000000002</v>
      </c>
      <c r="AG339" s="3">
        <v>477.29998999999998</v>
      </c>
      <c r="AH339" s="3">
        <v>329.20001000000002</v>
      </c>
      <c r="AI339" s="3">
        <v>113.65</v>
      </c>
      <c r="AJ339" s="3">
        <v>32.19</v>
      </c>
      <c r="AK339" s="3">
        <v>234.92999</v>
      </c>
      <c r="AL339" s="3">
        <v>312.54998999999998</v>
      </c>
      <c r="AM339" s="3">
        <v>110.75</v>
      </c>
      <c r="AN339" s="3">
        <v>79.05</v>
      </c>
      <c r="AO339" s="3">
        <v>225.89999</v>
      </c>
      <c r="AP339" s="3">
        <v>70.849999999999994</v>
      </c>
      <c r="AQ339" s="3">
        <v>189.25</v>
      </c>
      <c r="AR339" s="3">
        <v>92.45</v>
      </c>
      <c r="AS339" s="3">
        <v>425.64999</v>
      </c>
      <c r="AT339" s="3">
        <v>581.59997999999996</v>
      </c>
      <c r="AU339" s="3">
        <v>240.5</v>
      </c>
    </row>
    <row r="340" spans="1:47">
      <c r="A340" s="34">
        <v>39706</v>
      </c>
      <c r="B340" s="3">
        <v>206.42999</v>
      </c>
      <c r="D340" s="3">
        <v>171.02</v>
      </c>
      <c r="E340" s="3">
        <v>95.59</v>
      </c>
      <c r="F340" s="3">
        <v>260</v>
      </c>
      <c r="G340" s="3">
        <v>240.67999</v>
      </c>
      <c r="H340" s="3">
        <v>149.00998999999999</v>
      </c>
      <c r="I340" s="3">
        <v>125.5</v>
      </c>
      <c r="J340" s="3">
        <v>51.98</v>
      </c>
      <c r="K340" s="3">
        <v>60.44</v>
      </c>
      <c r="L340" s="3"/>
      <c r="M340" s="3">
        <v>269.13</v>
      </c>
      <c r="N340" s="3">
        <v>262.41000000000003</v>
      </c>
      <c r="O340" s="3">
        <v>35.35</v>
      </c>
      <c r="P340" s="3">
        <v>190.14999</v>
      </c>
      <c r="Q340" s="3">
        <v>120.5</v>
      </c>
      <c r="R340" s="3">
        <v>1930.15002</v>
      </c>
      <c r="S340" s="3">
        <v>348.29998999999998</v>
      </c>
      <c r="T340" s="3">
        <v>240.14999</v>
      </c>
      <c r="U340" s="3">
        <v>418.60001</v>
      </c>
      <c r="V340" s="3">
        <v>1886.9499499999999</v>
      </c>
      <c r="W340" s="3">
        <v>413.14999</v>
      </c>
      <c r="X340" s="3">
        <v>223</v>
      </c>
      <c r="Y340" s="3">
        <v>1168.3000500000001</v>
      </c>
      <c r="Z340" s="3">
        <v>824.54998999999998</v>
      </c>
      <c r="AA340" s="3">
        <v>420.10001</v>
      </c>
      <c r="AB340" s="3"/>
      <c r="AC340" s="3">
        <v>277.20001000000002</v>
      </c>
      <c r="AD340" s="3">
        <v>183.95</v>
      </c>
      <c r="AE340" s="3">
        <v>561.59997999999996</v>
      </c>
      <c r="AF340" s="3">
        <v>789.08001999999999</v>
      </c>
      <c r="AG340" s="3">
        <v>484.45001000000002</v>
      </c>
      <c r="AH340" s="3">
        <v>325.51999000000001</v>
      </c>
      <c r="AI340" s="3">
        <v>115.3</v>
      </c>
      <c r="AJ340" s="3">
        <v>33.619999999999997</v>
      </c>
      <c r="AK340" s="3">
        <v>242.34</v>
      </c>
      <c r="AL340" s="3">
        <v>340.25</v>
      </c>
      <c r="AM340" s="3">
        <v>107.45</v>
      </c>
      <c r="AN340" s="3">
        <v>84.7</v>
      </c>
      <c r="AO340" s="3">
        <v>239.95</v>
      </c>
      <c r="AP340" s="3">
        <v>74.55</v>
      </c>
      <c r="AQ340" s="3">
        <v>193.75</v>
      </c>
      <c r="AR340" s="3">
        <v>91.7</v>
      </c>
      <c r="AS340" s="3">
        <v>394.95001000000002</v>
      </c>
      <c r="AT340" s="3">
        <v>597.15002000000004</v>
      </c>
      <c r="AU340" s="3">
        <v>243.05</v>
      </c>
    </row>
    <row r="341" spans="1:47">
      <c r="A341" s="34">
        <v>39703</v>
      </c>
      <c r="B341" s="3">
        <v>208.61</v>
      </c>
      <c r="D341" s="3">
        <v>173.14999</v>
      </c>
      <c r="E341" s="3">
        <v>96.75</v>
      </c>
      <c r="F341" s="3">
        <v>265.29998999999998</v>
      </c>
      <c r="G341" s="3">
        <v>248.94</v>
      </c>
      <c r="H341" s="3">
        <v>151.36000000000001</v>
      </c>
      <c r="I341" s="3">
        <v>130.56</v>
      </c>
      <c r="J341" s="3">
        <v>56.1</v>
      </c>
      <c r="K341" s="3">
        <v>61.93</v>
      </c>
      <c r="L341" s="3"/>
      <c r="M341" s="3">
        <v>274.07999000000001</v>
      </c>
      <c r="N341" s="3">
        <v>269.02999999999997</v>
      </c>
      <c r="O341" s="3">
        <v>37.65</v>
      </c>
      <c r="P341" s="3">
        <v>191.39999</v>
      </c>
      <c r="Q341" s="3">
        <v>121.07</v>
      </c>
      <c r="R341" s="3">
        <v>1979.40002</v>
      </c>
      <c r="S341" s="3">
        <v>345.25</v>
      </c>
      <c r="T341" s="3">
        <v>233.25</v>
      </c>
      <c r="U341" s="3">
        <v>420.5</v>
      </c>
      <c r="V341" s="3">
        <v>1932.65002</v>
      </c>
      <c r="W341" s="3">
        <v>407.5</v>
      </c>
      <c r="X341" s="3">
        <v>227.05</v>
      </c>
      <c r="Y341" s="3">
        <v>1179.5</v>
      </c>
      <c r="Z341" s="3">
        <v>857.40002000000004</v>
      </c>
      <c r="AA341" s="3">
        <v>456.5</v>
      </c>
      <c r="AB341" s="3"/>
      <c r="AC341" s="3">
        <v>285.95001000000002</v>
      </c>
      <c r="AD341" s="3">
        <v>198.3</v>
      </c>
      <c r="AE341" s="3">
        <v>568</v>
      </c>
      <c r="AF341" s="3">
        <v>822</v>
      </c>
      <c r="AG341" s="3">
        <v>520.09997999999996</v>
      </c>
      <c r="AH341" s="3">
        <v>339.70001000000002</v>
      </c>
      <c r="AI341" s="3">
        <v>121.35</v>
      </c>
      <c r="AJ341" s="3">
        <v>35.36</v>
      </c>
      <c r="AK341" s="3">
        <v>251.78998999999999</v>
      </c>
      <c r="AL341" s="3">
        <v>359.60001</v>
      </c>
      <c r="AM341" s="3">
        <v>114.43</v>
      </c>
      <c r="AN341" s="3">
        <v>94</v>
      </c>
      <c r="AO341" s="3">
        <v>241.8</v>
      </c>
      <c r="AP341" s="3">
        <v>79.849999999999994</v>
      </c>
      <c r="AQ341" s="3">
        <v>224.3</v>
      </c>
      <c r="AR341" s="3">
        <v>96.6</v>
      </c>
      <c r="AS341" s="3">
        <v>426.79998999999998</v>
      </c>
      <c r="AT341" s="3">
        <v>592.04998999999998</v>
      </c>
      <c r="AU341" s="3">
        <v>248.8</v>
      </c>
    </row>
    <row r="342" spans="1:47">
      <c r="A342" s="34">
        <v>39702</v>
      </c>
      <c r="B342" s="3">
        <v>206.82001</v>
      </c>
      <c r="D342" s="3">
        <v>175.07001</v>
      </c>
      <c r="E342" s="3">
        <v>97.83</v>
      </c>
      <c r="F342" s="3">
        <v>266.35001</v>
      </c>
      <c r="G342" s="3">
        <v>250.60001</v>
      </c>
      <c r="H342" s="3">
        <v>153.88999999999999</v>
      </c>
      <c r="I342" s="3">
        <v>137.32001</v>
      </c>
      <c r="J342" s="3">
        <v>56.85</v>
      </c>
      <c r="K342" s="3">
        <v>61.74</v>
      </c>
      <c r="L342" s="3"/>
      <c r="M342" s="3">
        <v>280.89999</v>
      </c>
      <c r="N342" s="3">
        <v>274.29998999999998</v>
      </c>
      <c r="O342" s="3">
        <v>38.25</v>
      </c>
      <c r="P342" s="3">
        <v>191.64999</v>
      </c>
      <c r="Q342" s="3">
        <v>121.24</v>
      </c>
      <c r="R342" s="3">
        <v>2020.25</v>
      </c>
      <c r="S342" s="3">
        <v>347.95001000000002</v>
      </c>
      <c r="T342" s="3">
        <v>239.39999</v>
      </c>
      <c r="U342" s="3">
        <v>427.29998999999998</v>
      </c>
      <c r="V342" s="3">
        <v>1997.40002</v>
      </c>
      <c r="W342" s="3">
        <v>411.45001000000002</v>
      </c>
      <c r="X342" s="3">
        <v>224.60001</v>
      </c>
      <c r="Y342" s="3">
        <v>1180</v>
      </c>
      <c r="Z342" s="3">
        <v>875.34997999999996</v>
      </c>
      <c r="AA342" s="3">
        <v>457.5</v>
      </c>
      <c r="AB342" s="3"/>
      <c r="AC342" s="3">
        <v>289.14999</v>
      </c>
      <c r="AD342" s="3">
        <v>201.45</v>
      </c>
      <c r="AE342" s="3">
        <v>567.45001000000002</v>
      </c>
      <c r="AF342" s="3">
        <v>875.33001999999999</v>
      </c>
      <c r="AG342" s="3">
        <v>535.04998999999998</v>
      </c>
      <c r="AH342" s="3">
        <v>333.06</v>
      </c>
      <c r="AI342" s="3">
        <v>122.35</v>
      </c>
      <c r="AJ342" s="3">
        <v>36.17</v>
      </c>
      <c r="AK342" s="3">
        <v>256.07999000000001</v>
      </c>
      <c r="AL342" s="3">
        <v>367.04998999999998</v>
      </c>
      <c r="AM342" s="3">
        <v>118.9</v>
      </c>
      <c r="AN342" s="3">
        <v>96.8</v>
      </c>
      <c r="AO342" s="3">
        <v>249.55</v>
      </c>
      <c r="AP342" s="3">
        <v>84.4</v>
      </c>
      <c r="AQ342" s="3">
        <v>231.2</v>
      </c>
      <c r="AR342" s="3">
        <v>97.5</v>
      </c>
      <c r="AS342" s="3">
        <v>439.10001</v>
      </c>
      <c r="AT342" s="3">
        <v>596.45001000000002</v>
      </c>
      <c r="AU342" s="3">
        <v>246.85001</v>
      </c>
    </row>
    <row r="343" spans="1:47">
      <c r="A343" s="34">
        <v>39701</v>
      </c>
      <c r="B343" s="3">
        <v>211.67999</v>
      </c>
      <c r="D343" s="3">
        <v>172.92999</v>
      </c>
      <c r="E343" s="3">
        <v>101.45</v>
      </c>
      <c r="F343" s="3">
        <v>267.95001000000002</v>
      </c>
      <c r="G343" s="3">
        <v>255.14</v>
      </c>
      <c r="H343" s="3">
        <v>156.66999999999999</v>
      </c>
      <c r="I343" s="3">
        <v>140.19999999999999</v>
      </c>
      <c r="J343" s="3">
        <v>56.01</v>
      </c>
      <c r="K343" s="3">
        <v>61.87</v>
      </c>
      <c r="L343" s="3"/>
      <c r="M343" s="3">
        <v>288.5</v>
      </c>
      <c r="N343" s="3">
        <v>278.64001000000002</v>
      </c>
      <c r="O343" s="3">
        <v>38.049999999999997</v>
      </c>
      <c r="P343" s="3">
        <v>195.05</v>
      </c>
      <c r="Q343" s="3">
        <v>120.49</v>
      </c>
      <c r="R343" s="3">
        <v>2045.4499499999999</v>
      </c>
      <c r="S343" s="3">
        <v>349.39999</v>
      </c>
      <c r="T343" s="3">
        <v>242.10001</v>
      </c>
      <c r="U343" s="3">
        <v>429.79998999999998</v>
      </c>
      <c r="V343" s="3">
        <v>2082.6498999999999</v>
      </c>
      <c r="W343" s="3">
        <v>423.14999</v>
      </c>
      <c r="X343" s="3">
        <v>230</v>
      </c>
      <c r="Y343" s="3">
        <v>1189.15002</v>
      </c>
      <c r="Z343" s="3">
        <v>894.20001000000002</v>
      </c>
      <c r="AA343" s="3">
        <v>459.39999</v>
      </c>
      <c r="AB343" s="3"/>
      <c r="AC343" s="3">
        <v>293.29998999999998</v>
      </c>
      <c r="AD343" s="3">
        <v>208.60001</v>
      </c>
      <c r="AE343" s="3">
        <v>554.54998999999998</v>
      </c>
      <c r="AF343" s="3">
        <v>879.88</v>
      </c>
      <c r="AG343" s="3">
        <v>542.25</v>
      </c>
      <c r="AH343" s="3">
        <v>342.35998999999998</v>
      </c>
      <c r="AI343" s="3">
        <v>124.75</v>
      </c>
      <c r="AJ343" s="3">
        <v>37.21</v>
      </c>
      <c r="AK343" s="3">
        <v>259.14001000000002</v>
      </c>
      <c r="AL343" s="3">
        <v>366.60001</v>
      </c>
      <c r="AM343" s="3">
        <v>124.63</v>
      </c>
      <c r="AN343" s="3">
        <v>99.4</v>
      </c>
      <c r="AO343" s="3">
        <v>246.64999</v>
      </c>
      <c r="AP343" s="3">
        <v>86.35</v>
      </c>
      <c r="AQ343" s="3">
        <v>240.10001</v>
      </c>
      <c r="AR343" s="3">
        <v>98.65</v>
      </c>
      <c r="AS343" s="3">
        <v>445.64999</v>
      </c>
      <c r="AT343" s="3">
        <v>603.5</v>
      </c>
      <c r="AU343" s="3">
        <v>250.64999</v>
      </c>
    </row>
    <row r="344" spans="1:47">
      <c r="A344" s="34">
        <v>39700</v>
      </c>
      <c r="B344" s="3">
        <v>220.64</v>
      </c>
      <c r="D344" s="3">
        <v>171.77</v>
      </c>
      <c r="E344" s="3">
        <v>104.83</v>
      </c>
      <c r="F344" s="3">
        <v>266.45001000000002</v>
      </c>
      <c r="G344" s="3">
        <v>258.72000000000003</v>
      </c>
      <c r="H344" s="3">
        <v>155.85001</v>
      </c>
      <c r="I344" s="3">
        <v>142.41999999999999</v>
      </c>
      <c r="J344" s="3">
        <v>56.61</v>
      </c>
      <c r="K344" s="3">
        <v>58.62</v>
      </c>
      <c r="L344" s="3"/>
      <c r="M344" s="3">
        <v>291.17000999999999</v>
      </c>
      <c r="N344" s="3">
        <v>279.62</v>
      </c>
      <c r="O344" s="3">
        <v>38.6</v>
      </c>
      <c r="P344" s="3">
        <v>194.60001</v>
      </c>
      <c r="Q344" s="3">
        <v>119.57</v>
      </c>
      <c r="R344" s="3">
        <v>2028.09998</v>
      </c>
      <c r="S344" s="3">
        <v>353.60001</v>
      </c>
      <c r="T344" s="3">
        <v>243.55</v>
      </c>
      <c r="U344" s="3">
        <v>426.45001000000002</v>
      </c>
      <c r="V344" s="3">
        <v>2142.5500499999998</v>
      </c>
      <c r="W344" s="3">
        <v>433.95001000000002</v>
      </c>
      <c r="X344" s="3">
        <v>233.35001</v>
      </c>
      <c r="Y344" s="3">
        <v>1174.9499499999999</v>
      </c>
      <c r="Z344" s="3">
        <v>897.34997999999996</v>
      </c>
      <c r="AA344" s="3">
        <v>457.54998999999998</v>
      </c>
      <c r="AB344" s="3"/>
      <c r="AC344" s="3">
        <v>295.75</v>
      </c>
      <c r="AD344" s="3">
        <v>207.95</v>
      </c>
      <c r="AE344" s="3">
        <v>558.29998999999998</v>
      </c>
      <c r="AF344" s="3">
        <v>874.71996999999999</v>
      </c>
      <c r="AG344" s="3">
        <v>548.5</v>
      </c>
      <c r="AH344" s="3">
        <v>350.14999</v>
      </c>
      <c r="AI344" s="3">
        <v>126.1</v>
      </c>
      <c r="AJ344" s="3">
        <v>39.47</v>
      </c>
      <c r="AK344" s="3">
        <v>261.12</v>
      </c>
      <c r="AL344" s="3">
        <v>376</v>
      </c>
      <c r="AM344" s="3">
        <v>127.35</v>
      </c>
      <c r="AN344" s="3">
        <v>99.75</v>
      </c>
      <c r="AO344" s="3">
        <v>241.60001</v>
      </c>
      <c r="AP344" s="3">
        <v>87.05</v>
      </c>
      <c r="AQ344" s="3">
        <v>242.05</v>
      </c>
      <c r="AR344" s="3">
        <v>99.6</v>
      </c>
      <c r="AS344" s="3">
        <v>446.5</v>
      </c>
      <c r="AT344" s="3">
        <v>597.90002000000004</v>
      </c>
      <c r="AU344" s="3">
        <v>251.5</v>
      </c>
    </row>
    <row r="345" spans="1:47">
      <c r="A345" s="34">
        <v>39699</v>
      </c>
      <c r="B345" s="3">
        <v>223.11</v>
      </c>
      <c r="D345" s="3">
        <v>170.05</v>
      </c>
      <c r="E345" s="3">
        <v>106.65</v>
      </c>
      <c r="F345" s="3">
        <v>269.64999</v>
      </c>
      <c r="G345" s="3">
        <v>260.22000000000003</v>
      </c>
      <c r="H345" s="3">
        <v>159.17999</v>
      </c>
      <c r="I345" s="3">
        <v>144.09</v>
      </c>
      <c r="J345" s="3">
        <v>57.43</v>
      </c>
      <c r="K345" s="3">
        <v>60.07</v>
      </c>
      <c r="L345" s="3"/>
      <c r="M345" s="3">
        <v>297.07999000000001</v>
      </c>
      <c r="N345" s="3">
        <v>285.70001000000002</v>
      </c>
      <c r="O345" s="3">
        <v>38.200000000000003</v>
      </c>
      <c r="P345" s="3">
        <v>196.5</v>
      </c>
      <c r="Q345" s="3">
        <v>120.01</v>
      </c>
      <c r="R345" s="3">
        <v>2012.75</v>
      </c>
      <c r="S345" s="3">
        <v>346.60001</v>
      </c>
      <c r="T345" s="3">
        <v>232.35001</v>
      </c>
      <c r="U345" s="3">
        <v>426.79998999999998</v>
      </c>
      <c r="V345" s="3">
        <v>2133.1999500000002</v>
      </c>
      <c r="W345" s="3">
        <v>431.79998999999998</v>
      </c>
      <c r="X345" s="3">
        <v>234.7</v>
      </c>
      <c r="Y345" s="3">
        <v>1179.34998</v>
      </c>
      <c r="Z345" s="3">
        <v>897.54998999999998</v>
      </c>
      <c r="AA345" s="3">
        <v>462.14999</v>
      </c>
      <c r="AB345" s="3"/>
      <c r="AC345" s="3">
        <v>295.95001000000002</v>
      </c>
      <c r="AD345" s="3">
        <v>207.75</v>
      </c>
      <c r="AE345" s="3">
        <v>562.79998999999998</v>
      </c>
      <c r="AF345" s="3">
        <v>875.03003000000001</v>
      </c>
      <c r="AG345" s="3">
        <v>551.25</v>
      </c>
      <c r="AH345" s="3">
        <v>358.34</v>
      </c>
      <c r="AI345" s="3">
        <v>125.85</v>
      </c>
      <c r="AJ345" s="3">
        <v>37.65</v>
      </c>
      <c r="AK345" s="3">
        <v>260.25</v>
      </c>
      <c r="AL345" s="3">
        <v>369.14999</v>
      </c>
      <c r="AM345" s="3">
        <v>128.25</v>
      </c>
      <c r="AN345" s="3">
        <v>99.55</v>
      </c>
      <c r="AO345" s="3">
        <v>244.7</v>
      </c>
      <c r="AP345" s="3">
        <v>89.2</v>
      </c>
      <c r="AQ345" s="3">
        <v>245.25</v>
      </c>
      <c r="AR345" s="3">
        <v>98.55</v>
      </c>
      <c r="AS345" s="3">
        <v>449.89999</v>
      </c>
      <c r="AT345" s="3">
        <v>601.40002000000004</v>
      </c>
      <c r="AU345" s="3">
        <v>252.95</v>
      </c>
    </row>
    <row r="346" spans="1:47">
      <c r="A346" s="34">
        <v>39696</v>
      </c>
      <c r="B346" s="3">
        <v>226.36</v>
      </c>
      <c r="D346" s="3">
        <v>172.52</v>
      </c>
      <c r="E346" s="3">
        <v>103.88</v>
      </c>
      <c r="F346" s="3">
        <v>270.5</v>
      </c>
      <c r="G346" s="3">
        <v>249.7</v>
      </c>
      <c r="H346" s="3">
        <v>151.99001000000001</v>
      </c>
      <c r="I346" s="3">
        <v>137.35001</v>
      </c>
      <c r="J346" s="3">
        <v>58.5</v>
      </c>
      <c r="K346" s="3">
        <v>58.93</v>
      </c>
      <c r="L346" s="3"/>
      <c r="M346" s="3">
        <v>291.42000999999999</v>
      </c>
      <c r="N346" s="3">
        <v>281.70999</v>
      </c>
      <c r="O346" s="3">
        <v>38.25</v>
      </c>
      <c r="P346" s="3">
        <v>189.89999</v>
      </c>
      <c r="Q346" s="3">
        <v>120.31</v>
      </c>
      <c r="R346" s="3">
        <v>1954.9499499999999</v>
      </c>
      <c r="S346" s="3">
        <v>358.64999</v>
      </c>
      <c r="T346" s="3">
        <v>236.5</v>
      </c>
      <c r="U346" s="3">
        <v>416.54998999999998</v>
      </c>
      <c r="V346" s="3">
        <v>2080.8998999999999</v>
      </c>
      <c r="W346" s="3">
        <v>446.45001000000002</v>
      </c>
      <c r="X346" s="3">
        <v>233.45</v>
      </c>
      <c r="Y346" s="3">
        <v>1177.09998</v>
      </c>
      <c r="Z346" s="3">
        <v>873.75</v>
      </c>
      <c r="AA346" s="3">
        <v>450.70001000000002</v>
      </c>
      <c r="AB346" s="3"/>
      <c r="AC346" s="3">
        <v>293.10001</v>
      </c>
      <c r="AD346" s="3">
        <v>206.95</v>
      </c>
      <c r="AE346" s="3">
        <v>560.20001000000002</v>
      </c>
      <c r="AF346" s="3">
        <v>856.15002000000004</v>
      </c>
      <c r="AG346" s="3">
        <v>547.34997999999996</v>
      </c>
      <c r="AH346" s="3">
        <v>346.45001000000002</v>
      </c>
      <c r="AI346" s="3">
        <v>123.7</v>
      </c>
      <c r="AJ346" s="3">
        <v>37.020000000000003</v>
      </c>
      <c r="AK346" s="3">
        <v>254.91</v>
      </c>
      <c r="AL346" s="3">
        <v>367.5</v>
      </c>
      <c r="AM346" s="3">
        <v>122.2</v>
      </c>
      <c r="AN346" s="3">
        <v>98.4</v>
      </c>
      <c r="AO346" s="3">
        <v>246.35001</v>
      </c>
      <c r="AP346" s="3">
        <v>87.3</v>
      </c>
      <c r="AQ346" s="3">
        <v>225.39999</v>
      </c>
      <c r="AR346" s="3">
        <v>97</v>
      </c>
      <c r="AS346" s="3">
        <v>425.54998999999998</v>
      </c>
      <c r="AT346" s="3">
        <v>584.95001000000002</v>
      </c>
      <c r="AU346" s="3">
        <v>245.10001</v>
      </c>
    </row>
    <row r="347" spans="1:47">
      <c r="A347" s="34">
        <v>39695</v>
      </c>
      <c r="B347" s="3">
        <v>230.11</v>
      </c>
      <c r="D347" s="3">
        <v>173.7</v>
      </c>
      <c r="E347" s="3">
        <v>105.58</v>
      </c>
      <c r="F347" s="3">
        <v>277.29998999999998</v>
      </c>
      <c r="G347" s="3">
        <v>260.60998999999998</v>
      </c>
      <c r="H347" s="3">
        <v>153.47</v>
      </c>
      <c r="I347" s="3">
        <v>143.33000000000001</v>
      </c>
      <c r="J347" s="3">
        <v>59.73</v>
      </c>
      <c r="K347" s="3">
        <v>60.4</v>
      </c>
      <c r="L347" s="3"/>
      <c r="M347" s="3">
        <v>294.60001</v>
      </c>
      <c r="N347" s="3">
        <v>292.06</v>
      </c>
      <c r="O347" s="3">
        <v>38.549999999999997</v>
      </c>
      <c r="P347" s="3">
        <v>189.14999</v>
      </c>
      <c r="Q347" s="3">
        <v>121.93</v>
      </c>
      <c r="R347" s="3">
        <v>2019.90002</v>
      </c>
      <c r="S347" s="3">
        <v>330.35001</v>
      </c>
      <c r="T347" s="3">
        <v>226.64999</v>
      </c>
      <c r="U347" s="3">
        <v>420.54998999999998</v>
      </c>
      <c r="V347" s="3">
        <v>2152.25</v>
      </c>
      <c r="W347" s="3">
        <v>438.95001000000002</v>
      </c>
      <c r="X347" s="3">
        <v>236.25</v>
      </c>
      <c r="Y347" s="3">
        <v>1180.09998</v>
      </c>
      <c r="Z347" s="3">
        <v>875.20001000000002</v>
      </c>
      <c r="AA347" s="3">
        <v>493.45001000000002</v>
      </c>
      <c r="AB347" s="3"/>
      <c r="AC347" s="3">
        <v>295</v>
      </c>
      <c r="AD347" s="3">
        <v>211.25</v>
      </c>
      <c r="AE347" s="3">
        <v>569.45001000000002</v>
      </c>
      <c r="AF347" s="3">
        <v>894.5</v>
      </c>
      <c r="AG347" s="3">
        <v>555.09997999999996</v>
      </c>
      <c r="AH347" s="3">
        <v>353.23998999999998</v>
      </c>
      <c r="AI347" s="3">
        <v>126.7</v>
      </c>
      <c r="AJ347" s="3">
        <v>38.01</v>
      </c>
      <c r="AK347" s="3">
        <v>268.89001000000002</v>
      </c>
      <c r="AL347" s="3">
        <v>365.5</v>
      </c>
      <c r="AM347" s="3">
        <v>125.82</v>
      </c>
      <c r="AN347" s="3">
        <v>104</v>
      </c>
      <c r="AO347" s="3">
        <v>242.85001</v>
      </c>
      <c r="AP347" s="3">
        <v>89.8</v>
      </c>
      <c r="AQ347" s="3">
        <v>239.5</v>
      </c>
      <c r="AR347" s="3">
        <v>98.3</v>
      </c>
      <c r="AS347" s="3">
        <v>433.95001000000002</v>
      </c>
      <c r="AT347" s="3">
        <v>588</v>
      </c>
      <c r="AU347" s="3">
        <v>240.64999</v>
      </c>
    </row>
    <row r="348" spans="1:47">
      <c r="A348" s="34">
        <v>39694</v>
      </c>
      <c r="B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</row>
    <row r="349" spans="1:47">
      <c r="A349" s="34">
        <v>39693</v>
      </c>
      <c r="B349" s="3">
        <v>227.46001000000001</v>
      </c>
      <c r="D349" s="3">
        <v>167.82001</v>
      </c>
      <c r="E349" s="3">
        <v>103.29</v>
      </c>
      <c r="F349" s="3">
        <v>284.04998999999998</v>
      </c>
      <c r="G349" s="3">
        <v>267.92998999999998</v>
      </c>
      <c r="H349" s="3">
        <v>152.30000000000001</v>
      </c>
      <c r="I349" s="3">
        <v>142.81</v>
      </c>
      <c r="J349" s="3">
        <v>59.84</v>
      </c>
      <c r="K349" s="3">
        <v>59.91</v>
      </c>
      <c r="L349" s="3"/>
      <c r="M349" s="3">
        <v>292.73000999999999</v>
      </c>
      <c r="N349" s="3">
        <v>289.60001</v>
      </c>
      <c r="O349" s="3">
        <v>38.700000000000003</v>
      </c>
      <c r="P349" s="3">
        <v>194.39999</v>
      </c>
      <c r="Q349" s="3">
        <v>121.97</v>
      </c>
      <c r="R349" s="3">
        <v>2000.84998</v>
      </c>
      <c r="S349" s="3">
        <v>317.75</v>
      </c>
      <c r="T349" s="3">
        <v>226.10001</v>
      </c>
      <c r="U349" s="3">
        <v>406.35001</v>
      </c>
      <c r="V349" s="3">
        <v>2212.75</v>
      </c>
      <c r="W349" s="3">
        <v>429.60001</v>
      </c>
      <c r="X349" s="3">
        <v>238.75</v>
      </c>
      <c r="Y349" s="3">
        <v>1180.40002</v>
      </c>
      <c r="Z349" s="3">
        <v>903.09997999999996</v>
      </c>
      <c r="AA349" s="3">
        <v>490.10001</v>
      </c>
      <c r="AB349" s="3"/>
      <c r="AC349" s="3">
        <v>295.14999</v>
      </c>
      <c r="AD349" s="3">
        <v>202.85001</v>
      </c>
      <c r="AE349" s="3">
        <v>576.65002000000004</v>
      </c>
      <c r="AF349" s="3">
        <v>887.63</v>
      </c>
      <c r="AG349" s="3">
        <v>567.90002000000004</v>
      </c>
      <c r="AH349" s="3">
        <v>357.17998999999998</v>
      </c>
      <c r="AI349" s="3">
        <v>123.85</v>
      </c>
      <c r="AJ349" s="3">
        <v>38.83</v>
      </c>
      <c r="AK349" s="3">
        <v>270.57001000000002</v>
      </c>
      <c r="AL349" s="3">
        <v>360.25</v>
      </c>
      <c r="AM349" s="3">
        <v>124.8</v>
      </c>
      <c r="AN349" s="3">
        <v>102.7</v>
      </c>
      <c r="AO349" s="3">
        <v>243.5</v>
      </c>
      <c r="AP349" s="3">
        <v>89.85</v>
      </c>
      <c r="AQ349" s="3">
        <v>229.45</v>
      </c>
      <c r="AR349" s="3">
        <v>98.9</v>
      </c>
      <c r="AS349" s="3">
        <v>428.14999</v>
      </c>
      <c r="AT349" s="3">
        <v>586.79998999999998</v>
      </c>
      <c r="AU349" s="3">
        <v>247</v>
      </c>
    </row>
    <row r="350" spans="1:47">
      <c r="A350" s="34">
        <v>39692</v>
      </c>
      <c r="B350" s="3">
        <v>227.75</v>
      </c>
      <c r="D350" s="3">
        <v>164.95</v>
      </c>
      <c r="E350" s="3">
        <v>100.36</v>
      </c>
      <c r="F350" s="3">
        <v>289.64999</v>
      </c>
      <c r="G350" s="3">
        <v>259.66000000000003</v>
      </c>
      <c r="H350" s="3">
        <v>141.56</v>
      </c>
      <c r="I350" s="3">
        <v>133</v>
      </c>
      <c r="J350" s="3">
        <v>57.96</v>
      </c>
      <c r="K350" s="3">
        <v>58</v>
      </c>
      <c r="L350" s="3"/>
      <c r="M350" s="3">
        <v>286.45001000000002</v>
      </c>
      <c r="N350" s="3">
        <v>288.33999999999997</v>
      </c>
      <c r="O350" s="3">
        <v>39.4</v>
      </c>
      <c r="P350" s="3">
        <v>191.95</v>
      </c>
      <c r="Q350" s="3">
        <v>119.86</v>
      </c>
      <c r="R350" s="3">
        <v>1940.8000500000001</v>
      </c>
      <c r="S350" s="3">
        <v>301.89999</v>
      </c>
      <c r="T350" s="3">
        <v>201.39999</v>
      </c>
      <c r="U350" s="3">
        <v>398.5</v>
      </c>
      <c r="V350" s="3">
        <v>2141.6498999999999</v>
      </c>
      <c r="W350" s="3">
        <v>395.89999</v>
      </c>
      <c r="X350" s="3">
        <v>237.7</v>
      </c>
      <c r="Y350" s="3">
        <v>1174.59998</v>
      </c>
      <c r="Z350" s="3">
        <v>894.54998999999998</v>
      </c>
      <c r="AA350" s="3">
        <v>500</v>
      </c>
      <c r="AB350" s="3"/>
      <c r="AC350" s="3">
        <v>294.29998999999998</v>
      </c>
      <c r="AD350" s="3">
        <v>199.45</v>
      </c>
      <c r="AE350" s="3">
        <v>578.70001000000002</v>
      </c>
      <c r="AF350" s="3">
        <v>861.65002000000004</v>
      </c>
      <c r="AG350" s="3">
        <v>537.25</v>
      </c>
      <c r="AH350" s="3">
        <v>344.47</v>
      </c>
      <c r="AI350" s="3">
        <v>122.15</v>
      </c>
      <c r="AJ350" s="3">
        <v>37.47</v>
      </c>
      <c r="AK350" s="3">
        <v>260.42998999999998</v>
      </c>
      <c r="AL350" s="3">
        <v>362.70001000000002</v>
      </c>
      <c r="AM350" s="3">
        <v>121.2</v>
      </c>
      <c r="AN350" s="3">
        <v>101.45</v>
      </c>
      <c r="AO350" s="3">
        <v>246.45</v>
      </c>
      <c r="AP350" s="3">
        <v>90</v>
      </c>
      <c r="AQ350" s="3">
        <v>217</v>
      </c>
      <c r="AR350" s="3">
        <v>97.5</v>
      </c>
      <c r="AS350" s="3">
        <v>406.79998999999998</v>
      </c>
      <c r="AT350" s="3">
        <v>563.75</v>
      </c>
      <c r="AU350" s="3">
        <v>241.95</v>
      </c>
    </row>
    <row r="351" spans="1:47">
      <c r="A351" s="34">
        <v>39689</v>
      </c>
      <c r="B351" s="3">
        <v>227.36</v>
      </c>
      <c r="D351" s="3">
        <v>169.98</v>
      </c>
      <c r="E351" s="3">
        <v>101.4</v>
      </c>
      <c r="F351" s="3">
        <v>289.39999</v>
      </c>
      <c r="G351" s="3">
        <v>255.34</v>
      </c>
      <c r="H351" s="3">
        <v>140.38</v>
      </c>
      <c r="I351" s="3">
        <v>134.38</v>
      </c>
      <c r="J351" s="3">
        <v>58.07</v>
      </c>
      <c r="K351" s="3">
        <v>56.7</v>
      </c>
      <c r="L351" s="3"/>
      <c r="M351" s="3">
        <v>289.32999000000001</v>
      </c>
      <c r="N351" s="3">
        <v>288.17998999999998</v>
      </c>
      <c r="O351" s="3">
        <v>38.549999999999997</v>
      </c>
      <c r="P351" s="3">
        <v>188.7</v>
      </c>
      <c r="Q351" s="3">
        <v>122.93</v>
      </c>
      <c r="R351" s="3">
        <v>1938.09998</v>
      </c>
      <c r="S351" s="3">
        <v>302.75</v>
      </c>
      <c r="T351" s="3">
        <v>201.5</v>
      </c>
      <c r="U351" s="3">
        <v>395.29998999999998</v>
      </c>
      <c r="V351" s="3">
        <v>2136.1999500000002</v>
      </c>
      <c r="W351" s="3">
        <v>401.35001</v>
      </c>
      <c r="X351" s="3">
        <v>240.05</v>
      </c>
      <c r="Y351" s="3">
        <v>1175.65002</v>
      </c>
      <c r="Z351" s="3">
        <v>875.95001000000002</v>
      </c>
      <c r="AA351" s="3">
        <v>518.79998999999998</v>
      </c>
      <c r="AB351" s="3"/>
      <c r="AC351" s="3">
        <v>295.04998999999998</v>
      </c>
      <c r="AD351" s="3">
        <v>199.55</v>
      </c>
      <c r="AE351" s="3">
        <v>587</v>
      </c>
      <c r="AF351" s="3">
        <v>874.54998999999998</v>
      </c>
      <c r="AG351" s="3">
        <v>548.04998999999998</v>
      </c>
      <c r="AH351" s="3">
        <v>341.57001000000002</v>
      </c>
      <c r="AI351" s="3">
        <v>122.4</v>
      </c>
      <c r="AJ351" s="3">
        <v>36.659999999999997</v>
      </c>
      <c r="AK351" s="3">
        <v>259.44</v>
      </c>
      <c r="AL351" s="3">
        <v>365.04998999999998</v>
      </c>
      <c r="AM351" s="3">
        <v>116.57</v>
      </c>
      <c r="AN351" s="3">
        <v>101.7</v>
      </c>
      <c r="AO351" s="3">
        <v>242.8</v>
      </c>
      <c r="AP351" s="3">
        <v>89.8</v>
      </c>
      <c r="AQ351" s="3">
        <v>211.8</v>
      </c>
      <c r="AR351" s="3">
        <v>99</v>
      </c>
      <c r="AS351" s="3">
        <v>414.54998999999998</v>
      </c>
      <c r="AT351" s="3">
        <v>562.34997999999996</v>
      </c>
      <c r="AU351" s="3">
        <v>245.39999</v>
      </c>
    </row>
    <row r="352" spans="1:47">
      <c r="A352" s="34">
        <v>39688</v>
      </c>
      <c r="B352" s="3">
        <v>227.39</v>
      </c>
      <c r="D352" s="3">
        <v>163.89999</v>
      </c>
      <c r="E352" s="3">
        <v>97.91</v>
      </c>
      <c r="F352" s="3">
        <v>273.10001</v>
      </c>
      <c r="G352" s="3">
        <v>242.62</v>
      </c>
      <c r="H352" s="3">
        <v>130.92999</v>
      </c>
      <c r="I352" s="3">
        <v>126.51</v>
      </c>
      <c r="J352" s="3">
        <v>55.14</v>
      </c>
      <c r="K352" s="3">
        <v>54.78</v>
      </c>
      <c r="L352" s="3"/>
      <c r="M352" s="3">
        <v>284.35001</v>
      </c>
      <c r="N352" s="3">
        <v>285.08999999999997</v>
      </c>
      <c r="O352" s="3">
        <v>38.799999999999997</v>
      </c>
      <c r="P352" s="3">
        <v>183.5</v>
      </c>
      <c r="Q352" s="3">
        <v>119.94</v>
      </c>
      <c r="R352" s="3">
        <v>1936.0500500000001</v>
      </c>
      <c r="S352" s="3">
        <v>284.29998999999998</v>
      </c>
      <c r="T352" s="3">
        <v>195.7</v>
      </c>
      <c r="U352" s="3">
        <v>385.45001000000002</v>
      </c>
      <c r="V352" s="3">
        <v>2070.8501000000001</v>
      </c>
      <c r="W352" s="3">
        <v>391.60001</v>
      </c>
      <c r="X352" s="3">
        <v>239.14999</v>
      </c>
      <c r="Y352" s="3">
        <v>1181.90002</v>
      </c>
      <c r="Z352" s="3">
        <v>861.90002000000004</v>
      </c>
      <c r="AA352" s="3">
        <v>514.09997999999996</v>
      </c>
      <c r="AB352" s="3"/>
      <c r="AC352" s="3">
        <v>293.14999</v>
      </c>
      <c r="AD352" s="3">
        <v>195.75</v>
      </c>
      <c r="AE352" s="3">
        <v>589.20001000000002</v>
      </c>
      <c r="AF352" s="3">
        <v>849.70001000000002</v>
      </c>
      <c r="AG352" s="3">
        <v>542.40002000000004</v>
      </c>
      <c r="AH352" s="3">
        <v>325.91000000000003</v>
      </c>
      <c r="AI352" s="3">
        <v>120.6</v>
      </c>
      <c r="AJ352" s="3">
        <v>35.72</v>
      </c>
      <c r="AK352" s="3">
        <v>248.46001000000001</v>
      </c>
      <c r="AL352" s="3">
        <v>361.85001</v>
      </c>
      <c r="AM352" s="3">
        <v>112</v>
      </c>
      <c r="AN352" s="3">
        <v>98.4</v>
      </c>
      <c r="AO352" s="3">
        <v>236.85001</v>
      </c>
      <c r="AP352" s="3">
        <v>88.8</v>
      </c>
      <c r="AQ352" s="3">
        <v>206.25</v>
      </c>
      <c r="AR352" s="3">
        <v>97.7</v>
      </c>
      <c r="AS352" s="3">
        <v>394.85001</v>
      </c>
      <c r="AT352" s="3">
        <v>548.20001000000002</v>
      </c>
      <c r="AU352" s="3">
        <v>239.5</v>
      </c>
    </row>
    <row r="353" spans="1:47">
      <c r="A353" s="34">
        <v>39687</v>
      </c>
      <c r="B353" s="3">
        <v>221.46001000000001</v>
      </c>
      <c r="D353" s="3">
        <v>162.75</v>
      </c>
      <c r="E353" s="3">
        <v>97.67</v>
      </c>
      <c r="F353" s="3">
        <v>267.79998999999998</v>
      </c>
      <c r="G353" s="3">
        <v>246.8</v>
      </c>
      <c r="H353" s="3">
        <v>133.10001</v>
      </c>
      <c r="I353" s="3">
        <v>129.99001000000001</v>
      </c>
      <c r="J353" s="3">
        <v>55.39</v>
      </c>
      <c r="K353" s="3">
        <v>53.92</v>
      </c>
      <c r="L353" s="3"/>
      <c r="M353" s="3">
        <v>287.92000999999999</v>
      </c>
      <c r="N353" s="3">
        <v>285.39999</v>
      </c>
      <c r="O353" s="3">
        <v>39.15</v>
      </c>
      <c r="P353" s="3">
        <v>183.95</v>
      </c>
      <c r="Q353" s="3">
        <v>119.47</v>
      </c>
      <c r="R353" s="3">
        <v>1948.65002</v>
      </c>
      <c r="S353" s="3">
        <v>298.5</v>
      </c>
      <c r="T353" s="3">
        <v>204.7</v>
      </c>
      <c r="U353" s="3">
        <v>395.20001000000002</v>
      </c>
      <c r="V353" s="3">
        <v>2148</v>
      </c>
      <c r="W353" s="3">
        <v>399</v>
      </c>
      <c r="X353" s="3">
        <v>239.35001</v>
      </c>
      <c r="Y353" s="3">
        <v>1171.75</v>
      </c>
      <c r="Z353" s="3">
        <v>875.95001000000002</v>
      </c>
      <c r="AA353" s="3">
        <v>512</v>
      </c>
      <c r="AB353" s="3"/>
      <c r="AC353" s="3">
        <v>292.79998999999998</v>
      </c>
      <c r="AD353" s="3">
        <v>201.8</v>
      </c>
      <c r="AE353" s="3">
        <v>583</v>
      </c>
      <c r="AF353" s="3">
        <v>854.09997999999996</v>
      </c>
      <c r="AG353" s="3">
        <v>557.70001000000002</v>
      </c>
      <c r="AH353" s="3">
        <v>336.41</v>
      </c>
      <c r="AI353" s="3">
        <v>139.19999999999999</v>
      </c>
      <c r="AJ353" s="3">
        <v>34.92</v>
      </c>
      <c r="AK353" s="3">
        <v>255.75</v>
      </c>
      <c r="AL353" s="3">
        <v>359.64999</v>
      </c>
      <c r="AM353" s="3">
        <v>114.93</v>
      </c>
      <c r="AN353" s="3">
        <v>99.75</v>
      </c>
      <c r="AO353" s="3">
        <v>230.5</v>
      </c>
      <c r="AP353" s="3">
        <v>89.05</v>
      </c>
      <c r="AQ353" s="3">
        <v>218.05</v>
      </c>
      <c r="AR353" s="3">
        <v>101.65</v>
      </c>
      <c r="AS353" s="3">
        <v>413.5</v>
      </c>
      <c r="AT353" s="3">
        <v>558.29998999999998</v>
      </c>
      <c r="AU353" s="3">
        <v>246.5</v>
      </c>
    </row>
    <row r="354" spans="1:47">
      <c r="A354" s="34">
        <v>39686</v>
      </c>
      <c r="B354" s="3">
        <v>221.86</v>
      </c>
      <c r="D354" s="3">
        <v>156.69999999999999</v>
      </c>
      <c r="E354" s="3">
        <v>99.24</v>
      </c>
      <c r="F354" s="3">
        <v>270</v>
      </c>
      <c r="G354" s="3">
        <v>250.25998999999999</v>
      </c>
      <c r="H354" s="3">
        <v>137.07001</v>
      </c>
      <c r="I354" s="3">
        <v>133.31</v>
      </c>
      <c r="J354" s="3">
        <v>54.61</v>
      </c>
      <c r="K354" s="3">
        <v>54.26</v>
      </c>
      <c r="L354" s="3"/>
      <c r="M354" s="3">
        <v>286.63</v>
      </c>
      <c r="N354" s="3">
        <v>285.29001</v>
      </c>
      <c r="O354" s="3">
        <v>38.799999999999997</v>
      </c>
      <c r="P354" s="3">
        <v>184.89999</v>
      </c>
      <c r="Q354" s="3">
        <v>120.06</v>
      </c>
      <c r="R354" s="3">
        <v>1958.8000500000001</v>
      </c>
      <c r="S354" s="3">
        <v>298.54998999999998</v>
      </c>
      <c r="T354" s="3">
        <v>206.14999</v>
      </c>
      <c r="U354" s="3">
        <v>391.35001</v>
      </c>
      <c r="V354" s="3">
        <v>2179.3501000000001</v>
      </c>
      <c r="W354" s="3">
        <v>402.10001</v>
      </c>
      <c r="X354" s="3">
        <v>238.85001</v>
      </c>
      <c r="Y354" s="3">
        <v>1155</v>
      </c>
      <c r="Z354" s="3">
        <v>867.95001000000002</v>
      </c>
      <c r="AA354" s="3">
        <v>518.65002000000004</v>
      </c>
      <c r="AB354" s="3"/>
      <c r="AC354" s="3">
        <v>298.54998999999998</v>
      </c>
      <c r="AD354" s="3">
        <v>199.8</v>
      </c>
      <c r="AE354" s="3">
        <v>577.59997999999996</v>
      </c>
      <c r="AF354" s="3">
        <v>849</v>
      </c>
      <c r="AG354" s="3">
        <v>559.25</v>
      </c>
      <c r="AH354" s="3">
        <v>344.38</v>
      </c>
      <c r="AI354" s="3">
        <v>135.60001</v>
      </c>
      <c r="AJ354" s="3">
        <v>34.19</v>
      </c>
      <c r="AK354" s="3">
        <v>257.57999000000001</v>
      </c>
      <c r="AL354" s="3">
        <v>368.89999</v>
      </c>
      <c r="AM354" s="3">
        <v>115.2</v>
      </c>
      <c r="AN354" s="3">
        <v>103.5</v>
      </c>
      <c r="AO354" s="3">
        <v>227.95</v>
      </c>
      <c r="AP354" s="3">
        <v>90.5</v>
      </c>
      <c r="AQ354" s="3">
        <v>222.45</v>
      </c>
      <c r="AR354" s="3">
        <v>102.2</v>
      </c>
      <c r="AS354" s="3">
        <v>413.39999</v>
      </c>
      <c r="AT354" s="3">
        <v>562.04998999999998</v>
      </c>
      <c r="AU354" s="3">
        <v>247.35001</v>
      </c>
    </row>
    <row r="355" spans="1:47">
      <c r="A355" s="34">
        <v>39685</v>
      </c>
      <c r="B355" s="3">
        <v>223.36</v>
      </c>
      <c r="D355" s="3">
        <v>155.22999999999999</v>
      </c>
      <c r="E355" s="3">
        <v>98.68</v>
      </c>
      <c r="F355" s="3">
        <v>270.70001000000002</v>
      </c>
      <c r="G355" s="3">
        <v>241.53998999999999</v>
      </c>
      <c r="H355" s="3">
        <v>135.71001000000001</v>
      </c>
      <c r="I355" s="3">
        <v>131.42999</v>
      </c>
      <c r="J355" s="3">
        <v>54.4</v>
      </c>
      <c r="K355" s="3">
        <v>53</v>
      </c>
      <c r="L355" s="3"/>
      <c r="M355" s="3">
        <v>282.57999000000001</v>
      </c>
      <c r="N355" s="3">
        <v>285.01001000000002</v>
      </c>
      <c r="O355" s="3">
        <v>40.450000000000003</v>
      </c>
      <c r="P355" s="3">
        <v>183.95</v>
      </c>
      <c r="Q355" s="3">
        <v>120.44</v>
      </c>
      <c r="R355" s="3">
        <v>1962.40002</v>
      </c>
      <c r="S355" s="3">
        <v>298.04998999999998</v>
      </c>
      <c r="T355" s="3">
        <v>206</v>
      </c>
      <c r="U355" s="3">
        <v>388.04998999999998</v>
      </c>
      <c r="V355" s="3">
        <v>2232</v>
      </c>
      <c r="W355" s="3">
        <v>401.89999</v>
      </c>
      <c r="X355" s="3">
        <v>237.10001</v>
      </c>
      <c r="Y355" s="3">
        <v>1168</v>
      </c>
      <c r="Z355" s="3">
        <v>880.15002000000004</v>
      </c>
      <c r="AA355" s="3">
        <v>511.54998999999998</v>
      </c>
      <c r="AB355" s="3"/>
      <c r="AC355" s="3">
        <v>295.54998999999998</v>
      </c>
      <c r="AD355" s="3">
        <v>198.95</v>
      </c>
      <c r="AE355" s="3">
        <v>579</v>
      </c>
      <c r="AF355" s="3">
        <v>853.21996999999999</v>
      </c>
      <c r="AG355" s="3">
        <v>557.04998999999998</v>
      </c>
      <c r="AH355" s="3">
        <v>337.76999000000001</v>
      </c>
      <c r="AI355" s="3">
        <v>134.5</v>
      </c>
      <c r="AJ355" s="3">
        <v>34.42</v>
      </c>
      <c r="AK355" s="3">
        <v>252</v>
      </c>
      <c r="AL355" s="3">
        <v>360.04998999999998</v>
      </c>
      <c r="AM355" s="3">
        <v>112.05</v>
      </c>
      <c r="AN355" s="3">
        <v>99.1</v>
      </c>
      <c r="AO355" s="3">
        <v>229.60001</v>
      </c>
      <c r="AP355" s="3">
        <v>87.7</v>
      </c>
      <c r="AQ355" s="3">
        <v>219.95</v>
      </c>
      <c r="AR355" s="3">
        <v>101.7</v>
      </c>
      <c r="AS355" s="3">
        <v>413.25</v>
      </c>
      <c r="AT355" s="3">
        <v>554.04998999999998</v>
      </c>
      <c r="AU355" s="3">
        <v>243.39999</v>
      </c>
    </row>
    <row r="356" spans="1:47">
      <c r="A356" s="34">
        <v>39682</v>
      </c>
      <c r="B356" s="3">
        <v>216.92999</v>
      </c>
      <c r="D356" s="3">
        <v>152</v>
      </c>
      <c r="E356" s="3">
        <v>101.36</v>
      </c>
      <c r="F356" s="3">
        <v>274.10001</v>
      </c>
      <c r="G356" s="3">
        <v>238.8</v>
      </c>
      <c r="H356" s="3">
        <v>134.41</v>
      </c>
      <c r="I356" s="3">
        <v>128.91</v>
      </c>
      <c r="J356" s="3">
        <v>54.6</v>
      </c>
      <c r="K356" s="3">
        <v>50.92</v>
      </c>
      <c r="L356" s="3"/>
      <c r="M356" s="3">
        <v>274.51999000000001</v>
      </c>
      <c r="N356" s="3">
        <v>284.94</v>
      </c>
      <c r="O356" s="3">
        <v>40.25</v>
      </c>
      <c r="P356" s="3">
        <v>182.2</v>
      </c>
      <c r="Q356" s="3">
        <v>120.62</v>
      </c>
      <c r="R356" s="3">
        <v>1931.4499499999999</v>
      </c>
      <c r="S356" s="3">
        <v>292.95001000000002</v>
      </c>
      <c r="T356" s="3">
        <v>199.7</v>
      </c>
      <c r="U356" s="3">
        <v>388.25</v>
      </c>
      <c r="V356" s="3">
        <v>2244.8000499999998</v>
      </c>
      <c r="W356" s="3">
        <v>395.64999</v>
      </c>
      <c r="X356" s="3">
        <v>237.39999</v>
      </c>
      <c r="Y356" s="3">
        <v>1143.4499499999999</v>
      </c>
      <c r="Z356" s="3">
        <v>899.65002000000004</v>
      </c>
      <c r="AA356" s="3">
        <v>522.54998999999998</v>
      </c>
      <c r="AB356" s="3"/>
      <c r="AC356" s="3">
        <v>299.95001000000002</v>
      </c>
      <c r="AD356" s="3">
        <v>197.7</v>
      </c>
      <c r="AE356" s="3">
        <v>582.70001000000002</v>
      </c>
      <c r="AF356" s="3">
        <v>848.25</v>
      </c>
      <c r="AG356" s="3">
        <v>554.20001000000002</v>
      </c>
      <c r="AH356" s="3">
        <v>343.28</v>
      </c>
      <c r="AI356" s="3">
        <v>134.64999</v>
      </c>
      <c r="AJ356" s="3">
        <v>34.71</v>
      </c>
      <c r="AK356" s="3">
        <v>251.25</v>
      </c>
      <c r="AL356" s="3">
        <v>359.79998999999998</v>
      </c>
      <c r="AM356" s="3">
        <v>111.32</v>
      </c>
      <c r="AN356" s="3">
        <v>100.9</v>
      </c>
      <c r="AO356" s="3">
        <v>224.64999</v>
      </c>
      <c r="AP356" s="3">
        <v>86.95</v>
      </c>
      <c r="AQ356" s="3">
        <v>218.45</v>
      </c>
      <c r="AR356" s="3">
        <v>101.65</v>
      </c>
      <c r="AS356" s="3">
        <v>420.45001000000002</v>
      </c>
      <c r="AT356" s="3">
        <v>559.15002000000004</v>
      </c>
      <c r="AU356" s="3">
        <v>244.89999</v>
      </c>
    </row>
    <row r="357" spans="1:47">
      <c r="A357" s="34">
        <v>39681</v>
      </c>
      <c r="B357" s="3">
        <v>220.75</v>
      </c>
      <c r="D357" s="3">
        <v>156.92999</v>
      </c>
      <c r="E357" s="3">
        <v>98.73</v>
      </c>
      <c r="F357" s="3">
        <v>265.85001</v>
      </c>
      <c r="G357" s="3">
        <v>233.27</v>
      </c>
      <c r="H357" s="3">
        <v>134.31</v>
      </c>
      <c r="I357" s="3">
        <v>128.74001000000001</v>
      </c>
      <c r="J357" s="3">
        <v>54.21</v>
      </c>
      <c r="K357" s="3">
        <v>50.56</v>
      </c>
      <c r="L357" s="3"/>
      <c r="M357" s="3">
        <v>269.92000999999999</v>
      </c>
      <c r="N357" s="3">
        <v>285.04001</v>
      </c>
      <c r="O357" s="3">
        <v>40.450000000000003</v>
      </c>
      <c r="P357" s="3">
        <v>182.25</v>
      </c>
      <c r="Q357" s="3">
        <v>120</v>
      </c>
      <c r="R357" s="3">
        <v>1965.09998</v>
      </c>
      <c r="S357" s="3">
        <v>300.20001000000002</v>
      </c>
      <c r="T357" s="3">
        <v>204.39999</v>
      </c>
      <c r="U357" s="3">
        <v>389.29998999999998</v>
      </c>
      <c r="V357" s="3">
        <v>2212.6498999999999</v>
      </c>
      <c r="W357" s="3">
        <v>411.10001</v>
      </c>
      <c r="X357" s="3">
        <v>236.55</v>
      </c>
      <c r="Y357" s="3">
        <v>1133.90002</v>
      </c>
      <c r="Z357" s="3">
        <v>899.54998999999998</v>
      </c>
      <c r="AA357" s="3">
        <v>513.84997999999996</v>
      </c>
      <c r="AB357" s="3"/>
      <c r="AC357" s="3">
        <v>295.20001000000002</v>
      </c>
      <c r="AD357" s="3">
        <v>200.85001</v>
      </c>
      <c r="AE357" s="3">
        <v>582.70001000000002</v>
      </c>
      <c r="AF357" s="3">
        <v>830.71996999999999</v>
      </c>
      <c r="AG357" s="3">
        <v>552.75</v>
      </c>
      <c r="AH357" s="3">
        <v>334.20001000000002</v>
      </c>
      <c r="AI357" s="3">
        <v>128.44999999999999</v>
      </c>
      <c r="AJ357" s="3">
        <v>34.83</v>
      </c>
      <c r="AK357" s="3">
        <v>252.63</v>
      </c>
      <c r="AL357" s="3">
        <v>361.45001000000002</v>
      </c>
      <c r="AM357" s="3">
        <v>111.18</v>
      </c>
      <c r="AN357" s="3">
        <v>103.1</v>
      </c>
      <c r="AO357" s="3">
        <v>226.89999</v>
      </c>
      <c r="AP357" s="3">
        <v>87.7</v>
      </c>
      <c r="AQ357" s="3">
        <v>216.10001</v>
      </c>
      <c r="AR357" s="3">
        <v>100.5</v>
      </c>
      <c r="AS357" s="3">
        <v>414</v>
      </c>
      <c r="AT357" s="3">
        <v>549.04998999999998</v>
      </c>
      <c r="AU357" s="3">
        <v>235.8</v>
      </c>
    </row>
    <row r="358" spans="1:47">
      <c r="A358" s="34">
        <v>39680</v>
      </c>
      <c r="B358" s="3">
        <v>223.21001000000001</v>
      </c>
      <c r="D358" s="3">
        <v>156.67999</v>
      </c>
      <c r="E358" s="3">
        <v>98.81</v>
      </c>
      <c r="F358" s="3">
        <v>260.39999</v>
      </c>
      <c r="G358" s="3">
        <v>247.64</v>
      </c>
      <c r="H358" s="3">
        <v>144.35001</v>
      </c>
      <c r="I358" s="3">
        <v>135.75998999999999</v>
      </c>
      <c r="J358" s="3">
        <v>54.47</v>
      </c>
      <c r="K358" s="3">
        <v>51.59</v>
      </c>
      <c r="L358" s="3"/>
      <c r="M358" s="3">
        <v>274.73000999999999</v>
      </c>
      <c r="N358" s="3">
        <v>283.98998999999998</v>
      </c>
      <c r="O358" s="3">
        <v>42.65</v>
      </c>
      <c r="P358" s="3">
        <v>183</v>
      </c>
      <c r="Q358" s="3">
        <v>120.21</v>
      </c>
      <c r="R358" s="3">
        <v>2029</v>
      </c>
      <c r="S358" s="3">
        <v>316.75</v>
      </c>
      <c r="T358" s="3">
        <v>218</v>
      </c>
      <c r="U358" s="3">
        <v>399.20001000000002</v>
      </c>
      <c r="V358" s="3">
        <v>2246.3501000000001</v>
      </c>
      <c r="W358" s="3">
        <v>436.25</v>
      </c>
      <c r="X358" s="3">
        <v>240.7</v>
      </c>
      <c r="Y358" s="3">
        <v>1134.84998</v>
      </c>
      <c r="Z358" s="3">
        <v>898.40002000000004</v>
      </c>
      <c r="AA358" s="3">
        <v>505.25</v>
      </c>
      <c r="AB358" s="3"/>
      <c r="AC358" s="3">
        <v>297.29998999999998</v>
      </c>
      <c r="AD358" s="3">
        <v>205.89999</v>
      </c>
      <c r="AE358" s="3">
        <v>596.09997999999996</v>
      </c>
      <c r="AF358" s="3">
        <v>849.65002000000004</v>
      </c>
      <c r="AG358" s="3">
        <v>561.09997999999996</v>
      </c>
      <c r="AH358" s="3">
        <v>346.92000999999999</v>
      </c>
      <c r="AI358" s="3">
        <v>133.60001</v>
      </c>
      <c r="AJ358" s="3">
        <v>35.93</v>
      </c>
      <c r="AK358" s="3">
        <v>260.19</v>
      </c>
      <c r="AL358" s="3">
        <v>369.54998999999998</v>
      </c>
      <c r="AM358" s="3">
        <v>114.43</v>
      </c>
      <c r="AN358" s="3">
        <v>105.05</v>
      </c>
      <c r="AO358" s="3">
        <v>228.60001</v>
      </c>
      <c r="AP358" s="3">
        <v>91.15</v>
      </c>
      <c r="AQ358" s="3">
        <v>226.10001</v>
      </c>
      <c r="AR358" s="3">
        <v>103.65</v>
      </c>
      <c r="AS358" s="3">
        <v>433.95001000000002</v>
      </c>
      <c r="AT358" s="3">
        <v>566.59997999999996</v>
      </c>
      <c r="AU358" s="3">
        <v>243.10001</v>
      </c>
    </row>
    <row r="359" spans="1:47">
      <c r="A359" s="34">
        <v>39679</v>
      </c>
      <c r="B359" s="3">
        <v>225</v>
      </c>
      <c r="D359" s="3">
        <v>155.63</v>
      </c>
      <c r="E359" s="3">
        <v>98.11</v>
      </c>
      <c r="F359" s="3">
        <v>258.29998999999998</v>
      </c>
      <c r="G359" s="3">
        <v>241.37</v>
      </c>
      <c r="H359" s="3">
        <v>144.24001000000001</v>
      </c>
      <c r="I359" s="3">
        <v>135.53998999999999</v>
      </c>
      <c r="J359" s="3">
        <v>54.26</v>
      </c>
      <c r="K359" s="3">
        <v>51.72</v>
      </c>
      <c r="L359" s="3"/>
      <c r="M359" s="3">
        <v>280.67000999999999</v>
      </c>
      <c r="N359" s="3">
        <v>279.42998999999998</v>
      </c>
      <c r="O359" s="3">
        <v>42.25</v>
      </c>
      <c r="P359" s="3">
        <v>183.5</v>
      </c>
      <c r="Q359" s="3">
        <v>118.41</v>
      </c>
      <c r="R359" s="3">
        <v>1958.65002</v>
      </c>
      <c r="S359" s="3">
        <v>314.04998999999998</v>
      </c>
      <c r="T359" s="3">
        <v>217.5</v>
      </c>
      <c r="U359" s="3">
        <v>394.45001000000002</v>
      </c>
      <c r="V359" s="3">
        <v>2219.6001000000001</v>
      </c>
      <c r="W359" s="3">
        <v>439.89999</v>
      </c>
      <c r="X359" s="3">
        <v>234.5</v>
      </c>
      <c r="Y359" s="3">
        <v>1131.5500500000001</v>
      </c>
      <c r="Z359" s="3">
        <v>866.09997999999996</v>
      </c>
      <c r="AA359" s="3">
        <v>492.60001</v>
      </c>
      <c r="AB359" s="3"/>
      <c r="AC359" s="3">
        <v>293.95001000000002</v>
      </c>
      <c r="AD359" s="3">
        <v>199.05</v>
      </c>
      <c r="AE359" s="3">
        <v>588.70001000000002</v>
      </c>
      <c r="AF359" s="3">
        <v>846.38</v>
      </c>
      <c r="AG359" s="3">
        <v>551.84997999999996</v>
      </c>
      <c r="AH359" s="3">
        <v>335.59</v>
      </c>
      <c r="AI359" s="3">
        <v>132.55000000000001</v>
      </c>
      <c r="AJ359" s="3">
        <v>35.68</v>
      </c>
      <c r="AK359" s="3">
        <v>259.47000000000003</v>
      </c>
      <c r="AL359" s="3">
        <v>375.79998999999998</v>
      </c>
      <c r="AM359" s="3">
        <v>112.72</v>
      </c>
      <c r="AN359" s="3">
        <v>106.05</v>
      </c>
      <c r="AO359" s="3">
        <v>225.5</v>
      </c>
      <c r="AP359" s="3">
        <v>90.05</v>
      </c>
      <c r="AQ359" s="3">
        <v>224.39999</v>
      </c>
      <c r="AR359" s="3">
        <v>104.45</v>
      </c>
      <c r="AS359" s="3">
        <v>431.14999</v>
      </c>
      <c r="AT359" s="3">
        <v>560.34997999999996</v>
      </c>
      <c r="AU359" s="3">
        <v>243.39999</v>
      </c>
    </row>
    <row r="360" spans="1:47">
      <c r="A360" s="34">
        <v>39678</v>
      </c>
      <c r="B360" s="3">
        <v>223.36</v>
      </c>
      <c r="D360" s="3">
        <v>159.57001</v>
      </c>
      <c r="E360" s="3">
        <v>98.32</v>
      </c>
      <c r="F360" s="3">
        <v>255</v>
      </c>
      <c r="G360" s="3">
        <v>240.71001000000001</v>
      </c>
      <c r="H360" s="3">
        <v>145.50998999999999</v>
      </c>
      <c r="I360" s="3">
        <v>133</v>
      </c>
      <c r="J360" s="3">
        <v>55.71</v>
      </c>
      <c r="K360" s="3">
        <v>51.67</v>
      </c>
      <c r="L360" s="3"/>
      <c r="M360" s="3">
        <v>283.92000999999999</v>
      </c>
      <c r="N360" s="3">
        <v>278</v>
      </c>
      <c r="O360" s="3">
        <v>38.9</v>
      </c>
      <c r="P360" s="3">
        <v>187.45</v>
      </c>
      <c r="Q360" s="3">
        <v>125.11</v>
      </c>
      <c r="R360" s="3">
        <v>1960.5500500000001</v>
      </c>
      <c r="S360" s="3">
        <v>308.54998999999998</v>
      </c>
      <c r="T360" s="3">
        <v>215.85001</v>
      </c>
      <c r="U360" s="3">
        <v>393.89999</v>
      </c>
      <c r="V360" s="3">
        <v>2224.8000499999998</v>
      </c>
      <c r="W360" s="3">
        <v>438.70001000000002</v>
      </c>
      <c r="X360" s="3">
        <v>234.35001</v>
      </c>
      <c r="Y360" s="3">
        <v>1124.1999499999999</v>
      </c>
      <c r="Z360" s="3">
        <v>860.20001000000002</v>
      </c>
      <c r="AA360" s="3">
        <v>493.14999</v>
      </c>
      <c r="AB360" s="3"/>
      <c r="AC360" s="3">
        <v>295.85001</v>
      </c>
      <c r="AD360" s="3">
        <v>198</v>
      </c>
      <c r="AE360" s="3">
        <v>580.25</v>
      </c>
      <c r="AF360" s="3">
        <v>852.16998000000001</v>
      </c>
      <c r="AG360" s="3">
        <v>543.04998999999998</v>
      </c>
      <c r="AH360" s="3">
        <v>338.76999000000001</v>
      </c>
      <c r="AI360" s="3">
        <v>129.55000000000001</v>
      </c>
      <c r="AJ360" s="3">
        <v>36.01</v>
      </c>
      <c r="AK360" s="3">
        <v>259.20001000000002</v>
      </c>
      <c r="AL360" s="3">
        <v>370.39999</v>
      </c>
      <c r="AM360" s="3">
        <v>114.45</v>
      </c>
      <c r="AN360" s="3">
        <v>105.9</v>
      </c>
      <c r="AO360" s="3">
        <v>224.89999</v>
      </c>
      <c r="AP360" s="3">
        <v>90.95</v>
      </c>
      <c r="AQ360" s="3">
        <v>233.95</v>
      </c>
      <c r="AR360" s="3">
        <v>104.05</v>
      </c>
      <c r="AS360" s="3">
        <v>427.10001</v>
      </c>
      <c r="AT360" s="3">
        <v>594.40002000000004</v>
      </c>
      <c r="AU360" s="3">
        <v>241.5</v>
      </c>
    </row>
    <row r="361" spans="1:47">
      <c r="A361" s="34">
        <v>39675</v>
      </c>
      <c r="B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</row>
    <row r="362" spans="1:47">
      <c r="A362" s="34">
        <v>39674</v>
      </c>
      <c r="B362" s="3">
        <v>224.71001000000001</v>
      </c>
      <c r="D362" s="3">
        <v>157.5</v>
      </c>
      <c r="E362" s="3">
        <v>99.9</v>
      </c>
      <c r="F362" s="3">
        <v>255.25</v>
      </c>
      <c r="G362" s="3">
        <v>234.96001000000001</v>
      </c>
      <c r="H362" s="3">
        <v>145.52000000000001</v>
      </c>
      <c r="I362" s="3">
        <v>134.69</v>
      </c>
      <c r="J362" s="3">
        <v>54.49</v>
      </c>
      <c r="K362" s="3">
        <v>51</v>
      </c>
      <c r="L362" s="3"/>
      <c r="M362" s="3">
        <v>292.70001000000002</v>
      </c>
      <c r="N362" s="3">
        <v>278.07001000000002</v>
      </c>
      <c r="O362" s="3">
        <v>38.65</v>
      </c>
      <c r="P362" s="3">
        <v>191.14999</v>
      </c>
      <c r="Q362" s="3">
        <v>124.48</v>
      </c>
      <c r="R362" s="3">
        <v>2056.8501000000001</v>
      </c>
      <c r="S362" s="3">
        <v>317.10001</v>
      </c>
      <c r="T362" s="3">
        <v>223.14999</v>
      </c>
      <c r="U362" s="3">
        <v>417.10001</v>
      </c>
      <c r="V362" s="3">
        <v>2276.6999500000002</v>
      </c>
      <c r="W362" s="3">
        <v>441.04998999999998</v>
      </c>
      <c r="X362" s="3">
        <v>234.05</v>
      </c>
      <c r="Y362" s="3">
        <v>1131.34998</v>
      </c>
      <c r="Z362" s="3">
        <v>890.15002000000004</v>
      </c>
      <c r="AA362" s="3">
        <v>499.39999</v>
      </c>
      <c r="AB362" s="3"/>
      <c r="AC362" s="3">
        <v>300.60001</v>
      </c>
      <c r="AD362" s="3">
        <v>197.45</v>
      </c>
      <c r="AE362" s="3">
        <v>582.75</v>
      </c>
      <c r="AF362" s="3">
        <v>846.75</v>
      </c>
      <c r="AG362" s="3">
        <v>557.45001000000002</v>
      </c>
      <c r="AH362" s="3">
        <v>341.56</v>
      </c>
      <c r="AI362" s="3">
        <v>135.94999999999999</v>
      </c>
      <c r="AJ362" s="3">
        <v>36.369999999999997</v>
      </c>
      <c r="AK362" s="3">
        <v>257.64001000000002</v>
      </c>
      <c r="AL362" s="3">
        <v>370.29998999999998</v>
      </c>
      <c r="AM362" s="3">
        <v>118.05</v>
      </c>
      <c r="AN362" s="3">
        <v>108.8</v>
      </c>
      <c r="AO362" s="3">
        <v>226.7</v>
      </c>
      <c r="AP362" s="3">
        <v>91.35</v>
      </c>
      <c r="AQ362" s="3">
        <v>236.10001</v>
      </c>
      <c r="AR362" s="3">
        <v>107.05</v>
      </c>
      <c r="AS362" s="3">
        <v>427.29998999999998</v>
      </c>
      <c r="AT362" s="3">
        <v>609.54998999999998</v>
      </c>
      <c r="AU362" s="3">
        <v>239.64999</v>
      </c>
    </row>
    <row r="363" spans="1:47">
      <c r="A363" s="34">
        <v>39673</v>
      </c>
      <c r="B363" s="3">
        <v>225</v>
      </c>
      <c r="D363" s="3">
        <v>157.97999999999999</v>
      </c>
      <c r="E363" s="3">
        <v>98.34</v>
      </c>
      <c r="F363" s="3">
        <v>256.04998999999998</v>
      </c>
      <c r="G363" s="3">
        <v>243.47</v>
      </c>
      <c r="H363" s="3">
        <v>155.34</v>
      </c>
      <c r="I363" s="3">
        <v>142.13999999999999</v>
      </c>
      <c r="J363" s="3">
        <v>55</v>
      </c>
      <c r="K363" s="3">
        <v>54.3</v>
      </c>
      <c r="L363" s="3"/>
      <c r="M363" s="3">
        <v>296.67000999999999</v>
      </c>
      <c r="N363" s="3">
        <v>276.58999999999997</v>
      </c>
      <c r="O363" s="3">
        <v>40.700000000000003</v>
      </c>
      <c r="P363" s="3">
        <v>194.95</v>
      </c>
      <c r="Q363" s="3">
        <v>127.43</v>
      </c>
      <c r="R363" s="3">
        <v>2077.25</v>
      </c>
      <c r="S363" s="3">
        <v>323.20001000000002</v>
      </c>
      <c r="T363" s="3">
        <v>238.10001</v>
      </c>
      <c r="U363" s="3">
        <v>418.29998999999998</v>
      </c>
      <c r="V363" s="3">
        <v>2336.8501000000001</v>
      </c>
      <c r="W363" s="3">
        <v>452.89999</v>
      </c>
      <c r="X363" s="3">
        <v>231.85001</v>
      </c>
      <c r="Y363" s="3">
        <v>1132.90002</v>
      </c>
      <c r="Z363" s="3">
        <v>900.29998999999998</v>
      </c>
      <c r="AA363" s="3">
        <v>499.29998999999998</v>
      </c>
      <c r="AB363" s="3"/>
      <c r="AC363" s="3">
        <v>302.5</v>
      </c>
      <c r="AD363" s="3">
        <v>196.85001</v>
      </c>
      <c r="AE363" s="3">
        <v>580.54998999999998</v>
      </c>
      <c r="AF363" s="3">
        <v>812.96996999999999</v>
      </c>
      <c r="AG363" s="3">
        <v>556.09997999999996</v>
      </c>
      <c r="AH363" s="3">
        <v>357.28</v>
      </c>
      <c r="AI363" s="3">
        <v>139.60001</v>
      </c>
      <c r="AJ363" s="3">
        <v>37.53</v>
      </c>
      <c r="AK363" s="3">
        <v>259.58999999999997</v>
      </c>
      <c r="AL363" s="3">
        <v>365.39999</v>
      </c>
      <c r="AM363" s="3">
        <v>115.25</v>
      </c>
      <c r="AN363" s="3">
        <v>102.5</v>
      </c>
      <c r="AO363" s="3">
        <v>215.3</v>
      </c>
      <c r="AP363" s="3">
        <v>93.7</v>
      </c>
      <c r="AQ363" s="3">
        <v>239.05</v>
      </c>
      <c r="AR363" s="3">
        <v>109.45</v>
      </c>
      <c r="AS363" s="3">
        <v>449.35001</v>
      </c>
      <c r="AT363" s="3">
        <v>628</v>
      </c>
      <c r="AU363" s="3">
        <v>243.7</v>
      </c>
    </row>
    <row r="364" spans="1:47">
      <c r="A364" s="34">
        <v>39672</v>
      </c>
      <c r="B364" s="3">
        <v>226.28998999999999</v>
      </c>
      <c r="D364" s="3">
        <v>153.94999999999999</v>
      </c>
      <c r="E364" s="3">
        <v>100.12</v>
      </c>
      <c r="F364" s="3">
        <v>253.14999</v>
      </c>
      <c r="G364" s="3">
        <v>253.00998999999999</v>
      </c>
      <c r="H364" s="3">
        <v>155.61000000000001</v>
      </c>
      <c r="I364" s="3">
        <v>148.13</v>
      </c>
      <c r="J364" s="3">
        <v>55.41</v>
      </c>
      <c r="K364" s="3">
        <v>56.9</v>
      </c>
      <c r="L364" s="3"/>
      <c r="M364" s="3">
        <v>297.25</v>
      </c>
      <c r="N364" s="3">
        <v>272.47000000000003</v>
      </c>
      <c r="O364" s="3">
        <v>41.85</v>
      </c>
      <c r="P364" s="3">
        <v>195.7</v>
      </c>
      <c r="Q364" s="3">
        <v>125.59</v>
      </c>
      <c r="R364" s="3">
        <v>2073.6999500000002</v>
      </c>
      <c r="S364" s="3">
        <v>326.64999</v>
      </c>
      <c r="T364" s="3">
        <v>235.85001</v>
      </c>
      <c r="U364" s="3">
        <v>419.29998999999998</v>
      </c>
      <c r="V364" s="3">
        <v>2347.25</v>
      </c>
      <c r="W364" s="3">
        <v>448.95001000000002</v>
      </c>
      <c r="X364" s="3">
        <v>225.35001</v>
      </c>
      <c r="Y364" s="3">
        <v>1129.09998</v>
      </c>
      <c r="Z364" s="3">
        <v>878.25</v>
      </c>
      <c r="AA364" s="3">
        <v>500.5</v>
      </c>
      <c r="AB364" s="3"/>
      <c r="AC364" s="3">
        <v>311.04998999999998</v>
      </c>
      <c r="AD364" s="3">
        <v>196.75</v>
      </c>
      <c r="AE364" s="3">
        <v>593.95001000000002</v>
      </c>
      <c r="AF364" s="3">
        <v>801.95001000000002</v>
      </c>
      <c r="AG364" s="3">
        <v>569.84997999999996</v>
      </c>
      <c r="AH364" s="3">
        <v>361.69</v>
      </c>
      <c r="AI364" s="3">
        <v>142.39999</v>
      </c>
      <c r="AJ364" s="3">
        <v>37.96</v>
      </c>
      <c r="AK364" s="3">
        <v>259.98000999999999</v>
      </c>
      <c r="AL364" s="3">
        <v>377.25</v>
      </c>
      <c r="AM364" s="3">
        <v>115.57</v>
      </c>
      <c r="AN364" s="3">
        <v>98.5</v>
      </c>
      <c r="AO364" s="3">
        <v>216.25</v>
      </c>
      <c r="AP364" s="3">
        <v>91.35</v>
      </c>
      <c r="AQ364" s="3">
        <v>236.55</v>
      </c>
      <c r="AR364" s="3">
        <v>106.35</v>
      </c>
      <c r="AS364" s="3">
        <v>447.5</v>
      </c>
      <c r="AT364" s="3">
        <v>628.04998999999998</v>
      </c>
      <c r="AU364" s="3">
        <v>242.95</v>
      </c>
    </row>
    <row r="365" spans="1:47">
      <c r="A365" s="34">
        <v>39671</v>
      </c>
      <c r="B365" s="3">
        <v>221.75</v>
      </c>
      <c r="D365" s="3">
        <v>153.19999999999999</v>
      </c>
      <c r="E365" s="3">
        <v>104.03</v>
      </c>
      <c r="F365" s="3">
        <v>254.25</v>
      </c>
      <c r="G365" s="3">
        <v>262.29998999999998</v>
      </c>
      <c r="H365" s="3">
        <v>159.78998999999999</v>
      </c>
      <c r="I365" s="3">
        <v>154.22999999999999</v>
      </c>
      <c r="J365" s="3">
        <v>56.66</v>
      </c>
      <c r="K365" s="3">
        <v>59.28</v>
      </c>
      <c r="L365" s="3"/>
      <c r="M365" s="3">
        <v>295.01999000000001</v>
      </c>
      <c r="N365" s="3">
        <v>275.01001000000002</v>
      </c>
      <c r="O365" s="3">
        <v>41.6</v>
      </c>
      <c r="P365" s="3">
        <v>193.8</v>
      </c>
      <c r="Q365" s="3">
        <v>125.47</v>
      </c>
      <c r="R365" s="3">
        <v>2071.1001000000001</v>
      </c>
      <c r="S365" s="3">
        <v>320.10001</v>
      </c>
      <c r="T365" s="3">
        <v>236</v>
      </c>
      <c r="U365" s="3">
        <v>419.54998999999998</v>
      </c>
      <c r="V365" s="3">
        <v>2325.25</v>
      </c>
      <c r="W365" s="3">
        <v>443.04998999999998</v>
      </c>
      <c r="X365" s="3">
        <v>233.8</v>
      </c>
      <c r="Y365" s="3">
        <v>1132.1999499999999</v>
      </c>
      <c r="Z365" s="3">
        <v>875.5</v>
      </c>
      <c r="AA365" s="3">
        <v>509.85001</v>
      </c>
      <c r="AB365" s="3"/>
      <c r="AC365" s="3">
        <v>313.14999</v>
      </c>
      <c r="AD365" s="3">
        <v>198.10001</v>
      </c>
      <c r="AE365" s="3">
        <v>609.20001000000002</v>
      </c>
      <c r="AF365" s="3">
        <v>835.20001000000002</v>
      </c>
      <c r="AG365" s="3">
        <v>560.5</v>
      </c>
      <c r="AH365" s="3">
        <v>366.19</v>
      </c>
      <c r="AI365" s="3">
        <v>144.44999999999999</v>
      </c>
      <c r="AJ365" s="3">
        <v>39.14</v>
      </c>
      <c r="AK365" s="3">
        <v>265.62</v>
      </c>
      <c r="AL365" s="3">
        <v>375.35001</v>
      </c>
      <c r="AM365" s="3">
        <v>117.3</v>
      </c>
      <c r="AN365" s="3">
        <v>100.3</v>
      </c>
      <c r="AO365" s="3">
        <v>222.25</v>
      </c>
      <c r="AP365" s="3">
        <v>91.75</v>
      </c>
      <c r="AQ365" s="3">
        <v>236.10001</v>
      </c>
      <c r="AR365" s="3">
        <v>108.65</v>
      </c>
      <c r="AS365" s="3">
        <v>451</v>
      </c>
      <c r="AT365" s="3">
        <v>629.65002000000004</v>
      </c>
      <c r="AU365" s="3">
        <v>241.95</v>
      </c>
    </row>
    <row r="366" spans="1:47">
      <c r="A366" s="34">
        <v>39668</v>
      </c>
      <c r="B366" s="3">
        <v>217.78998999999999</v>
      </c>
      <c r="D366" s="3">
        <v>157.25</v>
      </c>
      <c r="E366" s="3">
        <v>102.33</v>
      </c>
      <c r="F366" s="3">
        <v>250.35001</v>
      </c>
      <c r="G366" s="3">
        <v>256.62</v>
      </c>
      <c r="H366" s="3">
        <v>151.78</v>
      </c>
      <c r="I366" s="3">
        <v>146.32001</v>
      </c>
      <c r="J366" s="3">
        <v>54.94</v>
      </c>
      <c r="K366" s="3">
        <v>57.33</v>
      </c>
      <c r="L366" s="3"/>
      <c r="M366" s="3">
        <v>287.88</v>
      </c>
      <c r="N366" s="3">
        <v>270.12</v>
      </c>
      <c r="O366" s="3">
        <v>40.9</v>
      </c>
      <c r="P366" s="3">
        <v>190.10001</v>
      </c>
      <c r="Q366" s="3">
        <v>123.88</v>
      </c>
      <c r="R366" s="3">
        <v>2037.84998</v>
      </c>
      <c r="S366" s="3">
        <v>316.45001000000002</v>
      </c>
      <c r="T366" s="3">
        <v>229.64999</v>
      </c>
      <c r="U366" s="3">
        <v>407.64999</v>
      </c>
      <c r="V366" s="3">
        <v>2251.8000499999998</v>
      </c>
      <c r="W366" s="3">
        <v>432</v>
      </c>
      <c r="X366" s="3">
        <v>235.05</v>
      </c>
      <c r="Y366" s="3">
        <v>1130.5</v>
      </c>
      <c r="Z366" s="3">
        <v>871.79998999999998</v>
      </c>
      <c r="AA366" s="3">
        <v>504.95001000000002</v>
      </c>
      <c r="AB366" s="3"/>
      <c r="AC366" s="3">
        <v>298.60001</v>
      </c>
      <c r="AD366" s="3">
        <v>195.45</v>
      </c>
      <c r="AE366" s="3">
        <v>598.84997999999996</v>
      </c>
      <c r="AF366" s="3">
        <v>839.79998999999998</v>
      </c>
      <c r="AG366" s="3">
        <v>544.54998999999998</v>
      </c>
      <c r="AH366" s="3">
        <v>356.67000999999999</v>
      </c>
      <c r="AI366" s="3">
        <v>144.85001</v>
      </c>
      <c r="AJ366" s="3">
        <v>37.909999999999997</v>
      </c>
      <c r="AK366" s="3">
        <v>262.58999999999997</v>
      </c>
      <c r="AL366" s="3">
        <v>353.20001000000002</v>
      </c>
      <c r="AM366" s="3">
        <v>112.63</v>
      </c>
      <c r="AN366" s="3">
        <v>98.15</v>
      </c>
      <c r="AO366" s="3">
        <v>227.8</v>
      </c>
      <c r="AP366" s="3">
        <v>90.2</v>
      </c>
      <c r="AQ366" s="3">
        <v>230.60001</v>
      </c>
      <c r="AR366" s="3">
        <v>108.5</v>
      </c>
      <c r="AS366" s="3">
        <v>449.95001000000002</v>
      </c>
      <c r="AT366" s="3">
        <v>629.40002000000004</v>
      </c>
      <c r="AU366" s="3">
        <v>242</v>
      </c>
    </row>
    <row r="367" spans="1:47">
      <c r="A367" s="34">
        <v>39667</v>
      </c>
      <c r="B367" s="3">
        <v>217.36</v>
      </c>
      <c r="D367" s="3">
        <v>159.97999999999999</v>
      </c>
      <c r="E367" s="3">
        <v>101.36</v>
      </c>
      <c r="F367" s="3">
        <v>251.95</v>
      </c>
      <c r="G367" s="3">
        <v>250.53</v>
      </c>
      <c r="H367" s="3">
        <v>152.32001</v>
      </c>
      <c r="I367" s="3">
        <v>141.59</v>
      </c>
      <c r="J367" s="3">
        <v>55.36</v>
      </c>
      <c r="K367" s="3">
        <v>56.69</v>
      </c>
      <c r="L367" s="3"/>
      <c r="M367" s="3">
        <v>287.63</v>
      </c>
      <c r="N367" s="3">
        <v>274.95999</v>
      </c>
      <c r="O367" s="3">
        <v>40.65</v>
      </c>
      <c r="P367" s="3">
        <v>191.95</v>
      </c>
      <c r="Q367" s="3">
        <v>124.13</v>
      </c>
      <c r="R367" s="3">
        <v>2088.8000499999998</v>
      </c>
      <c r="S367" s="3">
        <v>328.60001</v>
      </c>
      <c r="T367" s="3">
        <v>238.89999</v>
      </c>
      <c r="U367" s="3">
        <v>406.85001</v>
      </c>
      <c r="V367" s="3">
        <v>2272.6001000000001</v>
      </c>
      <c r="W367" s="3">
        <v>442.85001</v>
      </c>
      <c r="X367" s="3">
        <v>227.2</v>
      </c>
      <c r="Y367" s="3">
        <v>1125.9499499999999</v>
      </c>
      <c r="Z367" s="3">
        <v>855.25</v>
      </c>
      <c r="AA367" s="3">
        <v>503.5</v>
      </c>
      <c r="AB367" s="3"/>
      <c r="AC367" s="3">
        <v>295.54998999999998</v>
      </c>
      <c r="AD367" s="3">
        <v>199.10001</v>
      </c>
      <c r="AE367" s="3">
        <v>591.09997999999996</v>
      </c>
      <c r="AF367" s="3">
        <v>863.08001999999999</v>
      </c>
      <c r="AG367" s="3">
        <v>563.29998999999998</v>
      </c>
      <c r="AH367" s="3">
        <v>354.35998999999998</v>
      </c>
      <c r="AI367" s="3">
        <v>142.44999999999999</v>
      </c>
      <c r="AJ367" s="3">
        <v>37.770000000000003</v>
      </c>
      <c r="AK367" s="3">
        <v>269.76001000000002</v>
      </c>
      <c r="AL367" s="3">
        <v>349</v>
      </c>
      <c r="AM367" s="3">
        <v>111.75</v>
      </c>
      <c r="AN367" s="3">
        <v>99.35</v>
      </c>
      <c r="AO367" s="3">
        <v>228.8</v>
      </c>
      <c r="AP367" s="3">
        <v>91.25</v>
      </c>
      <c r="AQ367" s="3">
        <v>214.89999</v>
      </c>
      <c r="AR367" s="3">
        <v>109.75</v>
      </c>
      <c r="AS367" s="3">
        <v>457.60001</v>
      </c>
      <c r="AT367" s="3">
        <v>639.25</v>
      </c>
      <c r="AU367" s="3">
        <v>242.25</v>
      </c>
    </row>
    <row r="368" spans="1:47">
      <c r="A368" s="34">
        <v>39666</v>
      </c>
      <c r="B368" s="3">
        <v>219.32001</v>
      </c>
      <c r="D368" s="3">
        <v>159.32001</v>
      </c>
      <c r="E368" s="3">
        <v>102.63</v>
      </c>
      <c r="F368" s="3">
        <v>245.75</v>
      </c>
      <c r="G368" s="3">
        <v>243.28</v>
      </c>
      <c r="H368" s="3">
        <v>151.85001</v>
      </c>
      <c r="I368" s="3">
        <v>141.33000000000001</v>
      </c>
      <c r="J368" s="3">
        <v>55.24</v>
      </c>
      <c r="K368" s="3">
        <v>56.26</v>
      </c>
      <c r="L368" s="3"/>
      <c r="M368" s="3">
        <v>281.88</v>
      </c>
      <c r="N368" s="3">
        <v>273.89001000000002</v>
      </c>
      <c r="O368" s="3">
        <v>40.799999999999997</v>
      </c>
      <c r="P368" s="3">
        <v>189.89999</v>
      </c>
      <c r="Q368" s="3">
        <v>123.75</v>
      </c>
      <c r="R368" s="3">
        <v>2043.15002</v>
      </c>
      <c r="S368" s="3">
        <v>334.25</v>
      </c>
      <c r="T368" s="3">
        <v>238.85001</v>
      </c>
      <c r="U368" s="3">
        <v>399.45001000000002</v>
      </c>
      <c r="V368" s="3">
        <v>2298.6001000000001</v>
      </c>
      <c r="W368" s="3">
        <v>440.85001</v>
      </c>
      <c r="X368" s="3">
        <v>224.35001</v>
      </c>
      <c r="Y368" s="3">
        <v>1116.8000500000001</v>
      </c>
      <c r="Z368" s="3">
        <v>851.54998999999998</v>
      </c>
      <c r="AA368" s="3">
        <v>513.09997999999996</v>
      </c>
      <c r="AB368" s="3"/>
      <c r="AC368" s="3">
        <v>299</v>
      </c>
      <c r="AD368" s="3">
        <v>196.89999</v>
      </c>
      <c r="AE368" s="3">
        <v>587</v>
      </c>
      <c r="AF368" s="3">
        <v>849.66998000000001</v>
      </c>
      <c r="AG368" s="3">
        <v>560.84997999999996</v>
      </c>
      <c r="AH368" s="3">
        <v>365.69</v>
      </c>
      <c r="AI368" s="3">
        <v>141.75</v>
      </c>
      <c r="AJ368" s="3">
        <v>37.28</v>
      </c>
      <c r="AK368" s="3">
        <v>271.85998999999998</v>
      </c>
      <c r="AL368" s="3">
        <v>347.39999</v>
      </c>
      <c r="AM368" s="3">
        <v>114.38</v>
      </c>
      <c r="AN368" s="3">
        <v>100.7</v>
      </c>
      <c r="AO368" s="3">
        <v>221.60001</v>
      </c>
      <c r="AP368" s="3">
        <v>90.15</v>
      </c>
      <c r="AQ368" s="3">
        <v>209.75</v>
      </c>
      <c r="AR368" s="3">
        <v>105.05</v>
      </c>
      <c r="AS368" s="3">
        <v>460.54998999999998</v>
      </c>
      <c r="AT368" s="3">
        <v>637.75</v>
      </c>
      <c r="AU368" s="3">
        <v>245.7</v>
      </c>
    </row>
    <row r="369" spans="1:47">
      <c r="A369" s="34">
        <v>39665</v>
      </c>
      <c r="B369" s="3">
        <v>219.32001</v>
      </c>
      <c r="D369" s="3">
        <v>154.69999999999999</v>
      </c>
      <c r="E369" s="3">
        <v>106.34</v>
      </c>
      <c r="F369" s="3">
        <v>245.10001</v>
      </c>
      <c r="G369" s="3">
        <v>236.89999</v>
      </c>
      <c r="H369" s="3">
        <v>157.84</v>
      </c>
      <c r="I369" s="3">
        <v>138.82001</v>
      </c>
      <c r="J369" s="3">
        <v>57.05</v>
      </c>
      <c r="K369" s="3">
        <v>59.83</v>
      </c>
      <c r="L369" s="3"/>
      <c r="M369" s="3">
        <v>275.73000999999999</v>
      </c>
      <c r="N369" s="3">
        <v>274.67998999999998</v>
      </c>
      <c r="O369" s="3">
        <v>40.950000000000003</v>
      </c>
      <c r="P369" s="3">
        <v>190.14999</v>
      </c>
      <c r="Q369" s="3">
        <v>123.64</v>
      </c>
      <c r="R369" s="3">
        <v>2008.5500500000001</v>
      </c>
      <c r="S369" s="3">
        <v>335.60001</v>
      </c>
      <c r="T369" s="3">
        <v>233.64999</v>
      </c>
      <c r="U369" s="3">
        <v>400.95001000000002</v>
      </c>
      <c r="V369" s="3">
        <v>2276.0500499999998</v>
      </c>
      <c r="W369" s="3">
        <v>433.39999</v>
      </c>
      <c r="X369" s="3">
        <v>226.45</v>
      </c>
      <c r="Y369" s="3">
        <v>1110.1999499999999</v>
      </c>
      <c r="Z369" s="3">
        <v>849.25</v>
      </c>
      <c r="AA369" s="3">
        <v>516.75</v>
      </c>
      <c r="AB369" s="3"/>
      <c r="AC369" s="3">
        <v>293.79998999999998</v>
      </c>
      <c r="AD369" s="3">
        <v>197.10001</v>
      </c>
      <c r="AE369" s="3">
        <v>592.70001000000002</v>
      </c>
      <c r="AF369" s="3">
        <v>839.28003000000001</v>
      </c>
      <c r="AG369" s="3">
        <v>582.04998999999998</v>
      </c>
      <c r="AH369" s="3">
        <v>353.98000999999999</v>
      </c>
      <c r="AI369" s="3">
        <v>142.44999999999999</v>
      </c>
      <c r="AJ369" s="3">
        <v>37.549999999999997</v>
      </c>
      <c r="AK369" s="3">
        <v>268.52999999999997</v>
      </c>
      <c r="AL369" s="3">
        <v>345</v>
      </c>
      <c r="AM369" s="3">
        <v>120.05</v>
      </c>
      <c r="AN369" s="3">
        <v>103.75</v>
      </c>
      <c r="AO369" s="3">
        <v>212.5</v>
      </c>
      <c r="AP369" s="3">
        <v>89.9</v>
      </c>
      <c r="AQ369" s="3">
        <v>210.05</v>
      </c>
      <c r="AR369" s="3">
        <v>107.3</v>
      </c>
      <c r="AS369" s="3">
        <v>445.20001000000002</v>
      </c>
      <c r="AT369" s="3">
        <v>616</v>
      </c>
      <c r="AU369" s="3">
        <v>239.95</v>
      </c>
    </row>
    <row r="370" spans="1:47">
      <c r="A370" s="34">
        <v>39664</v>
      </c>
      <c r="B370" s="3">
        <v>209.25</v>
      </c>
      <c r="D370" s="3">
        <v>148.75</v>
      </c>
      <c r="E370" s="3">
        <v>108.03</v>
      </c>
      <c r="F370" s="3">
        <v>239.75</v>
      </c>
      <c r="G370" s="3">
        <v>221.75</v>
      </c>
      <c r="H370" s="3">
        <v>151.05000000000001</v>
      </c>
      <c r="I370" s="3">
        <v>128.09</v>
      </c>
      <c r="J370" s="3">
        <v>54.2</v>
      </c>
      <c r="K370" s="3">
        <v>55.61</v>
      </c>
      <c r="L370" s="3"/>
      <c r="M370" s="3">
        <v>260.20001000000002</v>
      </c>
      <c r="N370" s="3">
        <v>273.04001</v>
      </c>
      <c r="O370" s="3">
        <v>41.5</v>
      </c>
      <c r="P370" s="3">
        <v>187.8</v>
      </c>
      <c r="Q370" s="3">
        <v>122.52</v>
      </c>
      <c r="R370" s="3">
        <v>1892.84998</v>
      </c>
      <c r="S370" s="3">
        <v>326.64999</v>
      </c>
      <c r="T370" s="3">
        <v>227.55</v>
      </c>
      <c r="U370" s="3">
        <v>385.29998999999998</v>
      </c>
      <c r="V370" s="3">
        <v>2242.3998999999999</v>
      </c>
      <c r="W370" s="3">
        <v>426.64999</v>
      </c>
      <c r="X370" s="3">
        <v>219.95</v>
      </c>
      <c r="Y370" s="3">
        <v>1129.9499499999999</v>
      </c>
      <c r="Z370" s="3">
        <v>824.95001000000002</v>
      </c>
      <c r="AA370" s="3">
        <v>522.65002000000004</v>
      </c>
      <c r="AB370" s="3"/>
      <c r="AC370" s="3">
        <v>292.64999</v>
      </c>
      <c r="AD370" s="3">
        <v>190.55</v>
      </c>
      <c r="AE370" s="3">
        <v>590.65002000000004</v>
      </c>
      <c r="AF370" s="3">
        <v>829.41998000000001</v>
      </c>
      <c r="AG370" s="3">
        <v>581.5</v>
      </c>
      <c r="AH370" s="3">
        <v>343.25</v>
      </c>
      <c r="AI370" s="3">
        <v>142.14999</v>
      </c>
      <c r="AJ370" s="3">
        <v>36.19</v>
      </c>
      <c r="AK370" s="3">
        <v>258.87</v>
      </c>
      <c r="AL370" s="3">
        <v>349</v>
      </c>
      <c r="AM370" s="3">
        <v>109.95</v>
      </c>
      <c r="AN370" s="3">
        <v>103</v>
      </c>
      <c r="AO370" s="3">
        <v>214.8</v>
      </c>
      <c r="AP370" s="3">
        <v>87.9</v>
      </c>
      <c r="AQ370" s="3">
        <v>197.5</v>
      </c>
      <c r="AR370" s="3">
        <v>107.4</v>
      </c>
      <c r="AS370" s="3">
        <v>435.89999</v>
      </c>
      <c r="AT370" s="3">
        <v>585.54998999999998</v>
      </c>
      <c r="AU370" s="3">
        <v>234.14999</v>
      </c>
    </row>
    <row r="371" spans="1:47">
      <c r="A371" s="34">
        <v>39661</v>
      </c>
      <c r="B371" s="3">
        <v>202.78998999999999</v>
      </c>
      <c r="D371" s="3">
        <v>145.14999</v>
      </c>
      <c r="E371" s="3">
        <v>107.73</v>
      </c>
      <c r="F371" s="3">
        <v>237.14999</v>
      </c>
      <c r="G371" s="3">
        <v>221.66</v>
      </c>
      <c r="H371" s="3">
        <v>150.46001000000001</v>
      </c>
      <c r="I371" s="3">
        <v>128.47999999999999</v>
      </c>
      <c r="J371" s="3">
        <v>54.32</v>
      </c>
      <c r="K371" s="3">
        <v>55.17</v>
      </c>
      <c r="L371" s="3"/>
      <c r="M371" s="3">
        <v>261.42000999999999</v>
      </c>
      <c r="N371" s="3">
        <v>274.54998999999998</v>
      </c>
      <c r="O371" s="3">
        <v>41.65</v>
      </c>
      <c r="P371" s="3">
        <v>187.10001</v>
      </c>
      <c r="Q371" s="3">
        <v>121.03</v>
      </c>
      <c r="R371" s="3">
        <v>1833</v>
      </c>
      <c r="S371" s="3">
        <v>335.25</v>
      </c>
      <c r="T371" s="3">
        <v>224.45</v>
      </c>
      <c r="U371" s="3">
        <v>390.64999</v>
      </c>
      <c r="V371" s="3">
        <v>2297.6001000000001</v>
      </c>
      <c r="W371" s="3">
        <v>417.95001000000002</v>
      </c>
      <c r="X371" s="3">
        <v>220</v>
      </c>
      <c r="Y371" s="3">
        <v>1115.34998</v>
      </c>
      <c r="Z371" s="3">
        <v>801.90002000000004</v>
      </c>
      <c r="AA371" s="3">
        <v>510.14999</v>
      </c>
      <c r="AB371" s="3"/>
      <c r="AC371" s="3">
        <v>284.20001000000002</v>
      </c>
      <c r="AD371" s="3">
        <v>187.45</v>
      </c>
      <c r="AE371" s="3">
        <v>588.29998999999998</v>
      </c>
      <c r="AF371" s="3">
        <v>819.71996999999999</v>
      </c>
      <c r="AG371" s="3">
        <v>575.15002000000004</v>
      </c>
      <c r="AH371" s="3">
        <v>350.98000999999999</v>
      </c>
      <c r="AI371" s="3">
        <v>141</v>
      </c>
      <c r="AJ371" s="3">
        <v>35.4</v>
      </c>
      <c r="AK371" s="3">
        <v>260.31</v>
      </c>
      <c r="AL371" s="3">
        <v>345.79998999999998</v>
      </c>
      <c r="AM371" s="3">
        <v>103.63</v>
      </c>
      <c r="AN371" s="3">
        <v>99.1</v>
      </c>
      <c r="AO371" s="3">
        <v>218.95</v>
      </c>
      <c r="AP371" s="3">
        <v>88.35</v>
      </c>
      <c r="AQ371" s="3">
        <v>192.2</v>
      </c>
      <c r="AR371" s="3">
        <v>107.75</v>
      </c>
      <c r="AS371" s="3">
        <v>449.20001000000002</v>
      </c>
      <c r="AT371" s="3">
        <v>577.40002000000004</v>
      </c>
      <c r="AU371" s="3">
        <v>234.95</v>
      </c>
    </row>
    <row r="372" spans="1:47">
      <c r="A372" s="34">
        <v>39660</v>
      </c>
      <c r="B372" s="3">
        <v>200.78998999999999</v>
      </c>
      <c r="D372" s="3">
        <v>143.13</v>
      </c>
      <c r="E372" s="3">
        <v>111.72</v>
      </c>
      <c r="F372" s="3">
        <v>228.35001</v>
      </c>
      <c r="G372" s="3">
        <v>219.63</v>
      </c>
      <c r="H372" s="3">
        <v>141.72999999999999</v>
      </c>
      <c r="I372" s="3">
        <v>127.46</v>
      </c>
      <c r="J372" s="3">
        <v>51.52</v>
      </c>
      <c r="K372" s="3">
        <v>51.26</v>
      </c>
      <c r="L372" s="3"/>
      <c r="M372" s="3">
        <v>261.38</v>
      </c>
      <c r="N372" s="3">
        <v>276.25</v>
      </c>
      <c r="O372" s="3">
        <v>41.5</v>
      </c>
      <c r="P372" s="3">
        <v>186.8</v>
      </c>
      <c r="Q372" s="3">
        <v>120.44</v>
      </c>
      <c r="R372" s="3">
        <v>1807.1999499999999</v>
      </c>
      <c r="S372" s="3">
        <v>327.89999</v>
      </c>
      <c r="T372" s="3">
        <v>219.2</v>
      </c>
      <c r="U372" s="3">
        <v>375.60001</v>
      </c>
      <c r="V372" s="3">
        <v>2207.5</v>
      </c>
      <c r="W372" s="3">
        <v>402.89999</v>
      </c>
      <c r="X372" s="3">
        <v>218.89999</v>
      </c>
      <c r="Y372" s="3">
        <v>1100</v>
      </c>
      <c r="Z372" s="3">
        <v>771.29998999999998</v>
      </c>
      <c r="AA372" s="3">
        <v>498</v>
      </c>
      <c r="AB372" s="3"/>
      <c r="AC372" s="3">
        <v>283.75</v>
      </c>
      <c r="AD372" s="3">
        <v>187.10001</v>
      </c>
      <c r="AE372" s="3">
        <v>563.5</v>
      </c>
      <c r="AF372" s="3">
        <v>791.71996999999999</v>
      </c>
      <c r="AG372" s="3">
        <v>547.65002000000004</v>
      </c>
      <c r="AH372" s="3">
        <v>336.39999</v>
      </c>
      <c r="AI372" s="3">
        <v>141.35001</v>
      </c>
      <c r="AJ372" s="3">
        <v>34.96</v>
      </c>
      <c r="AK372" s="3">
        <v>249.24001000000001</v>
      </c>
      <c r="AL372" s="3">
        <v>336.25</v>
      </c>
      <c r="AM372" s="3">
        <v>100.18</v>
      </c>
      <c r="AN372" s="3">
        <v>97.2</v>
      </c>
      <c r="AO372" s="3">
        <v>209.5</v>
      </c>
      <c r="AP372" s="3">
        <v>87</v>
      </c>
      <c r="AQ372" s="3">
        <v>186.3</v>
      </c>
      <c r="AR372" s="3">
        <v>103.65</v>
      </c>
      <c r="AS372" s="3">
        <v>450.64999</v>
      </c>
      <c r="AT372" s="3">
        <v>583.40002000000004</v>
      </c>
      <c r="AU372" s="3">
        <v>239.64999</v>
      </c>
    </row>
    <row r="373" spans="1:47">
      <c r="A373" s="34">
        <v>39659</v>
      </c>
      <c r="B373" s="3">
        <v>202.17999</v>
      </c>
      <c r="D373" s="3">
        <v>142.10001</v>
      </c>
      <c r="E373" s="3">
        <v>107.52</v>
      </c>
      <c r="F373" s="3">
        <v>231.3</v>
      </c>
      <c r="G373" s="3">
        <v>218.81</v>
      </c>
      <c r="H373" s="3">
        <v>138.78998999999999</v>
      </c>
      <c r="I373" s="3">
        <v>127.22</v>
      </c>
      <c r="J373" s="3">
        <v>52.38</v>
      </c>
      <c r="K373" s="3">
        <v>49.65</v>
      </c>
      <c r="L373" s="3"/>
      <c r="M373" s="3">
        <v>256.73000999999999</v>
      </c>
      <c r="N373" s="3">
        <v>272.42000999999999</v>
      </c>
      <c r="O373" s="3">
        <v>38.35</v>
      </c>
      <c r="P373" s="3">
        <v>188.3</v>
      </c>
      <c r="Q373" s="3">
        <v>119.01</v>
      </c>
      <c r="R373" s="3">
        <v>1849.8000500000001</v>
      </c>
      <c r="S373" s="3">
        <v>329.64999</v>
      </c>
      <c r="T373" s="3">
        <v>222.2</v>
      </c>
      <c r="U373" s="3">
        <v>374.64999</v>
      </c>
      <c r="V373" s="3">
        <v>2165.5</v>
      </c>
      <c r="W373" s="3">
        <v>414.20001000000002</v>
      </c>
      <c r="X373" s="3">
        <v>220.10001</v>
      </c>
      <c r="Y373" s="3">
        <v>1103.09998</v>
      </c>
      <c r="Z373" s="3">
        <v>789.65002000000004</v>
      </c>
      <c r="AA373" s="3">
        <v>492.14999</v>
      </c>
      <c r="AB373" s="3"/>
      <c r="AC373" s="3">
        <v>283.29998999999998</v>
      </c>
      <c r="AD373" s="3">
        <v>191.55</v>
      </c>
      <c r="AE373" s="3">
        <v>562.54998999999998</v>
      </c>
      <c r="AF373" s="3">
        <v>801.03003000000001</v>
      </c>
      <c r="AG373" s="3">
        <v>523.95001000000002</v>
      </c>
      <c r="AH373" s="3">
        <v>333.42998999999998</v>
      </c>
      <c r="AI373" s="3">
        <v>139.94999999999999</v>
      </c>
      <c r="AJ373" s="3">
        <v>34.99</v>
      </c>
      <c r="AK373" s="3">
        <v>253.59</v>
      </c>
      <c r="AL373" s="3">
        <v>347.45001000000002</v>
      </c>
      <c r="AM373" s="3">
        <v>101.9</v>
      </c>
      <c r="AN373" s="3">
        <v>98.8</v>
      </c>
      <c r="AO373" s="3">
        <v>210</v>
      </c>
      <c r="AP373" s="3">
        <v>87.85</v>
      </c>
      <c r="AQ373" s="3">
        <v>191</v>
      </c>
      <c r="AR373" s="3">
        <v>107.35</v>
      </c>
      <c r="AS373" s="3">
        <v>442.85001</v>
      </c>
      <c r="AT373" s="3">
        <v>591.75</v>
      </c>
      <c r="AU373" s="3">
        <v>238.64999</v>
      </c>
    </row>
    <row r="374" spans="1:47">
      <c r="A374" s="34">
        <v>39658</v>
      </c>
      <c r="B374" s="3">
        <v>204.53998999999999</v>
      </c>
      <c r="D374" s="3">
        <v>138.38</v>
      </c>
      <c r="E374" s="3">
        <v>100.46</v>
      </c>
      <c r="F374" s="3">
        <v>233.45</v>
      </c>
      <c r="G374" s="3">
        <v>205.86</v>
      </c>
      <c r="H374" s="3">
        <v>131.87</v>
      </c>
      <c r="I374" s="3">
        <v>121.54</v>
      </c>
      <c r="J374" s="3">
        <v>51.61</v>
      </c>
      <c r="K374" s="3">
        <v>45.5</v>
      </c>
      <c r="L374" s="3"/>
      <c r="M374" s="3">
        <v>249.92999</v>
      </c>
      <c r="N374" s="3">
        <v>270.19</v>
      </c>
      <c r="O374" s="3">
        <v>37.5</v>
      </c>
      <c r="P374" s="3">
        <v>189.60001</v>
      </c>
      <c r="Q374" s="3">
        <v>115</v>
      </c>
      <c r="R374" s="3">
        <v>1788.75</v>
      </c>
      <c r="S374" s="3">
        <v>310.54998999999998</v>
      </c>
      <c r="T374" s="3">
        <v>217</v>
      </c>
      <c r="U374" s="3">
        <v>363.29998999999998</v>
      </c>
      <c r="V374" s="3">
        <v>2083.1001000000001</v>
      </c>
      <c r="W374" s="3">
        <v>392.14999</v>
      </c>
      <c r="X374" s="3">
        <v>218.95</v>
      </c>
      <c r="Y374" s="3">
        <v>1094.84998</v>
      </c>
      <c r="Z374" s="3">
        <v>772.65002000000004</v>
      </c>
      <c r="AA374" s="3">
        <v>475.5</v>
      </c>
      <c r="AB374" s="3"/>
      <c r="AC374" s="3">
        <v>282.10001</v>
      </c>
      <c r="AD374" s="3">
        <v>189.45</v>
      </c>
      <c r="AE374" s="3">
        <v>563</v>
      </c>
      <c r="AF374" s="3">
        <v>770.34997999999996</v>
      </c>
      <c r="AG374" s="3">
        <v>513.15002000000004</v>
      </c>
      <c r="AH374" s="3">
        <v>318.76001000000002</v>
      </c>
      <c r="AI374" s="3">
        <v>139.19999999999999</v>
      </c>
      <c r="AJ374" s="3">
        <v>33.159999999999997</v>
      </c>
      <c r="AK374" s="3">
        <v>241.59</v>
      </c>
      <c r="AL374" s="3">
        <v>344.89999</v>
      </c>
      <c r="AM374" s="3">
        <v>99.75</v>
      </c>
      <c r="AN374" s="3">
        <v>100.65</v>
      </c>
      <c r="AO374" s="3">
        <v>202.14999</v>
      </c>
      <c r="AP374" s="3">
        <v>87.5</v>
      </c>
      <c r="AQ374" s="3">
        <v>187.8</v>
      </c>
      <c r="AR374" s="3">
        <v>101.55</v>
      </c>
      <c r="AS374" s="3">
        <v>404.70001000000002</v>
      </c>
      <c r="AT374" s="3">
        <v>568.5</v>
      </c>
      <c r="AU374" s="3">
        <v>237.8</v>
      </c>
    </row>
    <row r="375" spans="1:47">
      <c r="A375" s="34">
        <v>39657</v>
      </c>
      <c r="B375" s="3">
        <v>203.78998999999999</v>
      </c>
      <c r="D375" s="3">
        <v>132.19999999999999</v>
      </c>
      <c r="E375" s="3">
        <v>101.6</v>
      </c>
      <c r="F375" s="3">
        <v>230.89999</v>
      </c>
      <c r="G375" s="3">
        <v>225.44</v>
      </c>
      <c r="H375" s="3">
        <v>141.74001000000001</v>
      </c>
      <c r="I375" s="3">
        <v>132.67999</v>
      </c>
      <c r="J375" s="3">
        <v>53.85</v>
      </c>
      <c r="K375" s="3">
        <v>50.27</v>
      </c>
      <c r="L375" s="3"/>
      <c r="M375" s="3">
        <v>264.85001</v>
      </c>
      <c r="N375" s="3">
        <v>276.10998999999998</v>
      </c>
      <c r="O375" s="3">
        <v>37.35</v>
      </c>
      <c r="P375" s="3">
        <v>190.64999</v>
      </c>
      <c r="Q375" s="3">
        <v>113.83</v>
      </c>
      <c r="R375" s="3">
        <v>1816.15002</v>
      </c>
      <c r="S375" s="3">
        <v>325.89999</v>
      </c>
      <c r="T375" s="3">
        <v>230.3</v>
      </c>
      <c r="U375" s="3">
        <v>369.54998999999998</v>
      </c>
      <c r="V375" s="3">
        <v>2179.8998999999999</v>
      </c>
      <c r="W375" s="3">
        <v>400.29998999999998</v>
      </c>
      <c r="X375" s="3">
        <v>223.14999</v>
      </c>
      <c r="Y375" s="3">
        <v>1112.90002</v>
      </c>
      <c r="Z375" s="3">
        <v>791.70001000000002</v>
      </c>
      <c r="AA375" s="3">
        <v>494.20001000000002</v>
      </c>
      <c r="AB375" s="3"/>
      <c r="AC375" s="3">
        <v>280.70001000000002</v>
      </c>
      <c r="AD375" s="3">
        <v>194.25</v>
      </c>
      <c r="AE375" s="3">
        <v>563.65002000000004</v>
      </c>
      <c r="AF375" s="3">
        <v>769.71996999999999</v>
      </c>
      <c r="AG375" s="3">
        <v>547.29998999999998</v>
      </c>
      <c r="AH375" s="3">
        <v>329.94</v>
      </c>
      <c r="AI375" s="3">
        <v>146.14999</v>
      </c>
      <c r="AJ375" s="3">
        <v>34.94</v>
      </c>
      <c r="AK375" s="3">
        <v>244.67999</v>
      </c>
      <c r="AL375" s="3">
        <v>346.20001000000002</v>
      </c>
      <c r="AM375" s="3">
        <v>100.82</v>
      </c>
      <c r="AN375" s="3">
        <v>98</v>
      </c>
      <c r="AO375" s="3">
        <v>210.14999</v>
      </c>
      <c r="AP375" s="3">
        <v>89.5</v>
      </c>
      <c r="AQ375" s="3">
        <v>206.85001</v>
      </c>
      <c r="AR375" s="3">
        <v>103.75</v>
      </c>
      <c r="AS375" s="3">
        <v>424.70001000000002</v>
      </c>
      <c r="AT375" s="3">
        <v>593.34997999999996</v>
      </c>
      <c r="AU375" s="3">
        <v>230.85001</v>
      </c>
    </row>
    <row r="376" spans="1:47">
      <c r="A376" s="34">
        <v>39654</v>
      </c>
      <c r="B376" s="3">
        <v>201.5</v>
      </c>
      <c r="D376" s="3">
        <v>129.92999</v>
      </c>
      <c r="E376" s="3">
        <v>97.46</v>
      </c>
      <c r="F376" s="3">
        <v>231.8</v>
      </c>
      <c r="G376" s="3">
        <v>225.28998999999999</v>
      </c>
      <c r="H376" s="3">
        <v>144.38999999999999</v>
      </c>
      <c r="I376" s="3">
        <v>131.35001</v>
      </c>
      <c r="J376" s="3">
        <v>53.83</v>
      </c>
      <c r="K376" s="3">
        <v>50.65</v>
      </c>
      <c r="L376" s="3"/>
      <c r="M376" s="3">
        <v>270.25</v>
      </c>
      <c r="N376" s="3">
        <v>272.54998999999998</v>
      </c>
      <c r="O376" s="3">
        <v>37.549999999999997</v>
      </c>
      <c r="P376" s="3">
        <v>189.14999</v>
      </c>
      <c r="Q376" s="3">
        <v>111.71</v>
      </c>
      <c r="R376" s="3">
        <v>1837.0500500000001</v>
      </c>
      <c r="S376" s="3">
        <v>319.89999</v>
      </c>
      <c r="T376" s="3">
        <v>229.89999</v>
      </c>
      <c r="U376" s="3">
        <v>366.75</v>
      </c>
      <c r="V376" s="3">
        <v>2147.1001000000001</v>
      </c>
      <c r="W376" s="3">
        <v>400.89999</v>
      </c>
      <c r="X376" s="3">
        <v>225.95</v>
      </c>
      <c r="Y376" s="3">
        <v>1100.09998</v>
      </c>
      <c r="Z376" s="3">
        <v>834.15002000000004</v>
      </c>
      <c r="AA376" s="3">
        <v>481.10001</v>
      </c>
      <c r="AB376" s="3"/>
      <c r="AC376" s="3">
        <v>277.25</v>
      </c>
      <c r="AD376" s="3">
        <v>184.85001</v>
      </c>
      <c r="AE376" s="3">
        <v>556.45001000000002</v>
      </c>
      <c r="AF376" s="3">
        <v>775.33001999999999</v>
      </c>
      <c r="AG376" s="3">
        <v>552.15002000000004</v>
      </c>
      <c r="AH376" s="3">
        <v>330.79998999999998</v>
      </c>
      <c r="AI376" s="3">
        <v>149.39999</v>
      </c>
      <c r="AJ376" s="3">
        <v>35.15</v>
      </c>
      <c r="AK376" s="3">
        <v>244.38</v>
      </c>
      <c r="AL376" s="3">
        <v>349.29998999999998</v>
      </c>
      <c r="AM376" s="3">
        <v>101.85</v>
      </c>
      <c r="AN376" s="3">
        <v>79.55</v>
      </c>
      <c r="AO376" s="3">
        <v>194.55</v>
      </c>
      <c r="AP376" s="3">
        <v>88.7</v>
      </c>
      <c r="AQ376" s="3">
        <v>205.2</v>
      </c>
      <c r="AR376" s="3">
        <v>102.35</v>
      </c>
      <c r="AS376" s="3">
        <v>434.95001000000002</v>
      </c>
      <c r="AT376" s="3">
        <v>573.34997999999996</v>
      </c>
      <c r="AU376" s="3">
        <v>233.2</v>
      </c>
    </row>
    <row r="377" spans="1:47">
      <c r="A377" s="34">
        <v>39653</v>
      </c>
      <c r="B377" s="3">
        <v>207.46001000000001</v>
      </c>
      <c r="D377" s="3">
        <v>130.07001</v>
      </c>
      <c r="E377" s="3">
        <v>101.11</v>
      </c>
      <c r="F377" s="3">
        <v>237.25</v>
      </c>
      <c r="G377" s="3">
        <v>242.78</v>
      </c>
      <c r="H377" s="3">
        <v>147.88</v>
      </c>
      <c r="I377" s="3">
        <v>146.03998999999999</v>
      </c>
      <c r="J377" s="3">
        <v>55.66</v>
      </c>
      <c r="K377" s="3">
        <v>50.41</v>
      </c>
      <c r="L377" s="3"/>
      <c r="M377" s="3">
        <v>271.42000999999999</v>
      </c>
      <c r="N377" s="3">
        <v>266.64999</v>
      </c>
      <c r="O377" s="3">
        <v>38.5</v>
      </c>
      <c r="P377" s="3">
        <v>190.5</v>
      </c>
      <c r="Q377" s="3">
        <v>112.25</v>
      </c>
      <c r="R377" s="3">
        <v>1826.59998</v>
      </c>
      <c r="S377" s="3">
        <v>316.29998999999998</v>
      </c>
      <c r="T377" s="3">
        <v>230.95</v>
      </c>
      <c r="U377" s="3">
        <v>377.54998999999998</v>
      </c>
      <c r="V377" s="3">
        <v>2308.0500499999998</v>
      </c>
      <c r="W377" s="3">
        <v>404.39999</v>
      </c>
      <c r="X377" s="3">
        <v>231.7</v>
      </c>
      <c r="Y377" s="3">
        <v>1090.6999499999999</v>
      </c>
      <c r="Z377" s="3">
        <v>904.45001000000002</v>
      </c>
      <c r="AA377" s="3">
        <v>467.04998999999998</v>
      </c>
      <c r="AB377" s="3"/>
      <c r="AC377" s="3">
        <v>277.04998999999998</v>
      </c>
      <c r="AD377" s="3">
        <v>187.3</v>
      </c>
      <c r="AE377" s="3">
        <v>568.90002000000004</v>
      </c>
      <c r="AF377" s="3">
        <v>783.65002000000004</v>
      </c>
      <c r="AG377" s="3">
        <v>548.84997999999996</v>
      </c>
      <c r="AH377" s="3">
        <v>345.51999000000001</v>
      </c>
      <c r="AI377" s="3">
        <v>152.05000000000001</v>
      </c>
      <c r="AJ377" s="3">
        <v>34.67</v>
      </c>
      <c r="AK377" s="3">
        <v>244.62</v>
      </c>
      <c r="AL377" s="3">
        <v>354.64999</v>
      </c>
      <c r="AM377" s="3">
        <v>105</v>
      </c>
      <c r="AN377" s="3">
        <v>79.900000000000006</v>
      </c>
      <c r="AO377" s="3">
        <v>190.14999</v>
      </c>
      <c r="AP377" s="3">
        <v>91.6</v>
      </c>
      <c r="AQ377" s="3">
        <v>213.55</v>
      </c>
      <c r="AR377" s="3">
        <v>103.7</v>
      </c>
      <c r="AS377" s="3">
        <v>461</v>
      </c>
      <c r="AT377" s="3">
        <v>559.79998999999998</v>
      </c>
      <c r="AU377" s="3">
        <v>227.7</v>
      </c>
    </row>
    <row r="378" spans="1:47">
      <c r="A378" s="34">
        <v>39652</v>
      </c>
      <c r="B378" s="3">
        <v>199.92999</v>
      </c>
      <c r="D378" s="3">
        <v>128.25</v>
      </c>
      <c r="E378" s="3">
        <v>108.51</v>
      </c>
      <c r="F378" s="3">
        <v>237.89999</v>
      </c>
      <c r="G378" s="3">
        <v>240.92</v>
      </c>
      <c r="H378" s="3">
        <v>154.33000000000001</v>
      </c>
      <c r="I378" s="3">
        <v>147.74001000000001</v>
      </c>
      <c r="J378" s="3">
        <v>56.26</v>
      </c>
      <c r="K378" s="3">
        <v>52.74</v>
      </c>
      <c r="L378" s="3"/>
      <c r="M378" s="3">
        <v>276.95001000000002</v>
      </c>
      <c r="N378" s="3">
        <v>267.73000999999999</v>
      </c>
      <c r="O378" s="3">
        <v>39</v>
      </c>
      <c r="P378" s="3">
        <v>191.60001</v>
      </c>
      <c r="Q378" s="3">
        <v>111.08</v>
      </c>
      <c r="R378" s="3">
        <v>1829.5500500000001</v>
      </c>
      <c r="S378" s="3">
        <v>308.64999</v>
      </c>
      <c r="T378" s="3">
        <v>228.85001</v>
      </c>
      <c r="U378" s="3">
        <v>376.29998999999998</v>
      </c>
      <c r="V378" s="3">
        <v>2267.3000499999998</v>
      </c>
      <c r="W378" s="3">
        <v>400.14999</v>
      </c>
      <c r="X378" s="3">
        <v>232.64999</v>
      </c>
      <c r="Y378" s="3">
        <v>1107.3000500000001</v>
      </c>
      <c r="Z378" s="3">
        <v>918.54998999999998</v>
      </c>
      <c r="AA378" s="3">
        <v>464</v>
      </c>
      <c r="AB378" s="3"/>
      <c r="AC378" s="3">
        <v>278.75</v>
      </c>
      <c r="AD378" s="3">
        <v>187.45</v>
      </c>
      <c r="AE378" s="3">
        <v>576.15002000000004</v>
      </c>
      <c r="AF378" s="3">
        <v>801.13</v>
      </c>
      <c r="AG378" s="3">
        <v>556.45001000000002</v>
      </c>
      <c r="AH378" s="3">
        <v>354.67000999999999</v>
      </c>
      <c r="AI378" s="3">
        <v>151.94999999999999</v>
      </c>
      <c r="AJ378" s="3">
        <v>36.31</v>
      </c>
      <c r="AK378" s="3">
        <v>244.71001000000001</v>
      </c>
      <c r="AL378" s="3">
        <v>340.60001</v>
      </c>
      <c r="AM378" s="3">
        <v>107.43</v>
      </c>
      <c r="AN378" s="3">
        <v>82.65</v>
      </c>
      <c r="AO378" s="3">
        <v>193.35001</v>
      </c>
      <c r="AP378" s="3">
        <v>93.9</v>
      </c>
      <c r="AQ378" s="3">
        <v>208.55</v>
      </c>
      <c r="AR378" s="3">
        <v>96.8</v>
      </c>
      <c r="AS378" s="3">
        <v>466.25</v>
      </c>
      <c r="AT378" s="3">
        <v>591.20001000000002</v>
      </c>
      <c r="AU378" s="3">
        <v>230.85001</v>
      </c>
    </row>
    <row r="379" spans="1:47">
      <c r="A379" s="34">
        <v>39651</v>
      </c>
      <c r="B379" s="3">
        <v>175.57001</v>
      </c>
      <c r="D379" s="3">
        <v>124.4</v>
      </c>
      <c r="E379" s="3">
        <v>107.54</v>
      </c>
      <c r="F379" s="3">
        <v>230.3</v>
      </c>
      <c r="G379" s="3">
        <v>220.25998999999999</v>
      </c>
      <c r="H379" s="3">
        <v>140.34</v>
      </c>
      <c r="I379" s="3">
        <v>132.34</v>
      </c>
      <c r="J379" s="3">
        <v>54.74</v>
      </c>
      <c r="K379" s="3">
        <v>48.67</v>
      </c>
      <c r="L379" s="3"/>
      <c r="M379" s="3">
        <v>273.17000999999999</v>
      </c>
      <c r="N379" s="3">
        <v>263.75</v>
      </c>
      <c r="O379" s="3">
        <v>37.4</v>
      </c>
      <c r="P379" s="3">
        <v>189.85001</v>
      </c>
      <c r="Q379" s="3">
        <v>106.32</v>
      </c>
      <c r="R379" s="3">
        <v>1764.59998</v>
      </c>
      <c r="S379" s="3">
        <v>289.39999</v>
      </c>
      <c r="T379" s="3">
        <v>219.3</v>
      </c>
      <c r="U379" s="3">
        <v>364.70001000000002</v>
      </c>
      <c r="V379" s="3">
        <v>2152.1498999999999</v>
      </c>
      <c r="W379" s="3">
        <v>379.20001000000002</v>
      </c>
      <c r="X379" s="3">
        <v>237.8</v>
      </c>
      <c r="Y379" s="3">
        <v>1122.40002</v>
      </c>
      <c r="Z379" s="3">
        <v>886.09997999999996</v>
      </c>
      <c r="AA379" s="3">
        <v>462.70001000000002</v>
      </c>
      <c r="AB379" s="3"/>
      <c r="AC379" s="3">
        <v>277.75</v>
      </c>
      <c r="AD379" s="3">
        <v>177.75</v>
      </c>
      <c r="AE379" s="3">
        <v>557.95001000000002</v>
      </c>
      <c r="AF379" s="3">
        <v>789.15002000000004</v>
      </c>
      <c r="AG379" s="3">
        <v>499.75</v>
      </c>
      <c r="AH379" s="3">
        <v>319.48000999999999</v>
      </c>
      <c r="AI379" s="3">
        <v>147.64999</v>
      </c>
      <c r="AJ379" s="3">
        <v>35.99</v>
      </c>
      <c r="AK379" s="3">
        <v>236.88</v>
      </c>
      <c r="AL379" s="3">
        <v>344.35001</v>
      </c>
      <c r="AM379" s="3">
        <v>102.35</v>
      </c>
      <c r="AN379" s="3">
        <v>81.2</v>
      </c>
      <c r="AO379" s="3">
        <v>188.39999</v>
      </c>
      <c r="AP379" s="3">
        <v>92.65</v>
      </c>
      <c r="AQ379" s="3">
        <v>196.75</v>
      </c>
      <c r="AR379" s="3">
        <v>93.8</v>
      </c>
      <c r="AS379" s="3">
        <v>418.35001</v>
      </c>
      <c r="AT379" s="3">
        <v>565.90002000000004</v>
      </c>
      <c r="AU379" s="3">
        <v>232.7</v>
      </c>
    </row>
    <row r="380" spans="1:47">
      <c r="A380" s="34">
        <v>39650</v>
      </c>
      <c r="B380" s="3">
        <v>171.71001000000001</v>
      </c>
      <c r="D380" s="3">
        <v>121.3</v>
      </c>
      <c r="E380" s="3">
        <v>100.69</v>
      </c>
      <c r="F380" s="3">
        <v>228.5</v>
      </c>
      <c r="G380" s="3">
        <v>216.74001000000001</v>
      </c>
      <c r="H380" s="3">
        <v>135.25998999999999</v>
      </c>
      <c r="I380" s="3">
        <v>128.59</v>
      </c>
      <c r="J380" s="3">
        <v>54.23</v>
      </c>
      <c r="K380" s="3">
        <v>46.29</v>
      </c>
      <c r="L380" s="3"/>
      <c r="M380" s="3">
        <v>264.29998999999998</v>
      </c>
      <c r="N380" s="3">
        <v>266.60001</v>
      </c>
      <c r="O380" s="3">
        <v>37.9</v>
      </c>
      <c r="P380" s="3">
        <v>179.2</v>
      </c>
      <c r="Q380" s="3">
        <v>106.28</v>
      </c>
      <c r="R380" s="3">
        <v>1728.0500500000001</v>
      </c>
      <c r="S380" s="3">
        <v>277.54998999999998</v>
      </c>
      <c r="T380" s="3">
        <v>213.2</v>
      </c>
      <c r="U380" s="3">
        <v>374.39999</v>
      </c>
      <c r="V380" s="3">
        <v>2152.8501000000001</v>
      </c>
      <c r="W380" s="3">
        <v>376.95001000000002</v>
      </c>
      <c r="X380" s="3">
        <v>227.14999</v>
      </c>
      <c r="Y380" s="3">
        <v>1106.90002</v>
      </c>
      <c r="Z380" s="3">
        <v>890.65002000000004</v>
      </c>
      <c r="AA380" s="3">
        <v>458.35001</v>
      </c>
      <c r="AB380" s="3"/>
      <c r="AC380" s="3">
        <v>277.75</v>
      </c>
      <c r="AD380" s="3">
        <v>176.2</v>
      </c>
      <c r="AE380" s="3">
        <v>552.34997999999996</v>
      </c>
      <c r="AF380" s="3">
        <v>780.65002000000004</v>
      </c>
      <c r="AG380" s="3">
        <v>484.35001</v>
      </c>
      <c r="AH380" s="3">
        <v>301.26001000000002</v>
      </c>
      <c r="AI380" s="3">
        <v>142.64999</v>
      </c>
      <c r="AJ380" s="3">
        <v>35.630000000000003</v>
      </c>
      <c r="AK380" s="3">
        <v>223.83</v>
      </c>
      <c r="AL380" s="3">
        <v>342.25</v>
      </c>
      <c r="AM380" s="3">
        <v>98.18</v>
      </c>
      <c r="AN380" s="3">
        <v>80.349999999999994</v>
      </c>
      <c r="AO380" s="3">
        <v>181.35001</v>
      </c>
      <c r="AP380" s="3">
        <v>91.65</v>
      </c>
      <c r="AQ380" s="3">
        <v>192.64999</v>
      </c>
      <c r="AR380" s="3">
        <v>93</v>
      </c>
      <c r="AS380" s="3">
        <v>403.70001000000002</v>
      </c>
      <c r="AT380" s="3">
        <v>541.75</v>
      </c>
      <c r="AU380" s="3">
        <v>228</v>
      </c>
    </row>
    <row r="381" spans="1:47">
      <c r="A381" s="34">
        <v>39647</v>
      </c>
      <c r="B381" s="3">
        <v>167.17999</v>
      </c>
      <c r="D381" s="3">
        <v>123.3</v>
      </c>
      <c r="E381" s="3">
        <v>97.88</v>
      </c>
      <c r="F381" s="3">
        <v>239.60001</v>
      </c>
      <c r="G381" s="3">
        <v>206.89999</v>
      </c>
      <c r="H381" s="3">
        <v>129.96001000000001</v>
      </c>
      <c r="I381" s="3">
        <v>123.49</v>
      </c>
      <c r="J381" s="3">
        <v>53.91</v>
      </c>
      <c r="K381" s="3">
        <v>43.24</v>
      </c>
      <c r="L381" s="3"/>
      <c r="M381" s="3">
        <v>260.29998999999998</v>
      </c>
      <c r="N381" s="3">
        <v>266.07999000000001</v>
      </c>
      <c r="O381" s="3">
        <v>38</v>
      </c>
      <c r="P381" s="3">
        <v>176.25</v>
      </c>
      <c r="Q381" s="3">
        <v>104.98</v>
      </c>
      <c r="R381" s="3">
        <v>1715.90002</v>
      </c>
      <c r="S381" s="3">
        <v>284.39999</v>
      </c>
      <c r="T381" s="3">
        <v>218.2</v>
      </c>
      <c r="U381" s="3">
        <v>376.79998999999998</v>
      </c>
      <c r="V381" s="3">
        <v>2113.1999500000002</v>
      </c>
      <c r="W381" s="3">
        <v>381.85001</v>
      </c>
      <c r="X381" s="3">
        <v>215.10001</v>
      </c>
      <c r="Y381" s="3">
        <v>1117.0500500000001</v>
      </c>
      <c r="Z381" s="3">
        <v>894.25</v>
      </c>
      <c r="AA381" s="3">
        <v>436.89999</v>
      </c>
      <c r="AB381" s="3"/>
      <c r="AC381" s="3">
        <v>283.54998999999998</v>
      </c>
      <c r="AD381" s="3">
        <v>176.14999</v>
      </c>
      <c r="AE381" s="3">
        <v>551.90002000000004</v>
      </c>
      <c r="AF381" s="3">
        <v>773.70001000000002</v>
      </c>
      <c r="AG381" s="3">
        <v>471.54998999999998</v>
      </c>
      <c r="AH381" s="3">
        <v>306.35998999999998</v>
      </c>
      <c r="AI381" s="3">
        <v>142.35001</v>
      </c>
      <c r="AJ381" s="3">
        <v>37.46</v>
      </c>
      <c r="AK381" s="3">
        <v>219.75</v>
      </c>
      <c r="AL381" s="3">
        <v>335.29998999999998</v>
      </c>
      <c r="AM381" s="3">
        <v>101.03</v>
      </c>
      <c r="AN381" s="3">
        <v>81.75</v>
      </c>
      <c r="AO381" s="3">
        <v>188.55</v>
      </c>
      <c r="AP381" s="3">
        <v>91.6</v>
      </c>
      <c r="AQ381" s="3">
        <v>192.95</v>
      </c>
      <c r="AR381" s="3">
        <v>92.35</v>
      </c>
      <c r="AS381" s="3">
        <v>395.04998999999998</v>
      </c>
      <c r="AT381" s="3">
        <v>539.79998999999998</v>
      </c>
      <c r="AU381" s="3">
        <v>219.8</v>
      </c>
    </row>
    <row r="382" spans="1:47">
      <c r="A382" s="34">
        <v>39646</v>
      </c>
      <c r="B382" s="3">
        <v>171.32001</v>
      </c>
      <c r="D382" s="3">
        <v>125.18</v>
      </c>
      <c r="E382" s="3">
        <v>96.65</v>
      </c>
      <c r="F382" s="3">
        <v>228.25</v>
      </c>
      <c r="G382" s="3">
        <v>191.73</v>
      </c>
      <c r="H382" s="3">
        <v>123.16</v>
      </c>
      <c r="I382" s="3">
        <v>110.37</v>
      </c>
      <c r="J382" s="3">
        <v>52.44</v>
      </c>
      <c r="K382" s="3">
        <v>41.88</v>
      </c>
      <c r="L382" s="3"/>
      <c r="M382" s="3">
        <v>257.32999000000001</v>
      </c>
      <c r="N382" s="3">
        <v>263.77999999999997</v>
      </c>
      <c r="O382" s="3">
        <v>38.049999999999997</v>
      </c>
      <c r="P382" s="3">
        <v>167.25</v>
      </c>
      <c r="Q382" s="3">
        <v>103.41</v>
      </c>
      <c r="R382" s="3">
        <v>1724.75</v>
      </c>
      <c r="S382" s="3">
        <v>275.14999</v>
      </c>
      <c r="T382" s="3">
        <v>209.5</v>
      </c>
      <c r="U382" s="3">
        <v>359</v>
      </c>
      <c r="V382" s="3">
        <v>2018.5500500000001</v>
      </c>
      <c r="W382" s="3">
        <v>363.45001000000002</v>
      </c>
      <c r="X382" s="3">
        <v>212.2</v>
      </c>
      <c r="Y382" s="3">
        <v>1132.34998</v>
      </c>
      <c r="Z382" s="3">
        <v>862.45001000000002</v>
      </c>
      <c r="AA382" s="3">
        <v>452.5</v>
      </c>
      <c r="AB382" s="3"/>
      <c r="AC382" s="3">
        <v>282.75</v>
      </c>
      <c r="AD382" s="3">
        <v>173.45</v>
      </c>
      <c r="AE382" s="3">
        <v>549.45001000000002</v>
      </c>
      <c r="AF382" s="3">
        <v>791.15002000000004</v>
      </c>
      <c r="AG382" s="3">
        <v>469.10001</v>
      </c>
      <c r="AH382" s="3">
        <v>290.44</v>
      </c>
      <c r="AI382" s="3">
        <v>139.39999</v>
      </c>
      <c r="AJ382" s="3">
        <v>36.78</v>
      </c>
      <c r="AK382" s="3">
        <v>228.12</v>
      </c>
      <c r="AL382" s="3">
        <v>347.45001000000002</v>
      </c>
      <c r="AM382" s="3">
        <v>106.75</v>
      </c>
      <c r="AN382" s="3">
        <v>78.75</v>
      </c>
      <c r="AO382" s="3">
        <v>203.25</v>
      </c>
      <c r="AP382" s="3">
        <v>91.65</v>
      </c>
      <c r="AQ382" s="3">
        <v>181.10001</v>
      </c>
      <c r="AR382" s="3">
        <v>93.2</v>
      </c>
      <c r="AS382" s="3">
        <v>385.14999</v>
      </c>
      <c r="AT382" s="3">
        <v>538.34997999999996</v>
      </c>
      <c r="AU382" s="3">
        <v>219.75</v>
      </c>
    </row>
    <row r="383" spans="1:47">
      <c r="A383" s="34">
        <v>39645</v>
      </c>
      <c r="B383" s="3">
        <v>166.14</v>
      </c>
      <c r="D383" s="3">
        <v>120.6</v>
      </c>
      <c r="E383" s="3">
        <v>92</v>
      </c>
      <c r="F383" s="3">
        <v>228.10001</v>
      </c>
      <c r="G383" s="3">
        <v>180.72</v>
      </c>
      <c r="H383" s="3">
        <v>113.58</v>
      </c>
      <c r="I383" s="3">
        <v>103.95</v>
      </c>
      <c r="J383" s="3">
        <v>51.55</v>
      </c>
      <c r="K383" s="3">
        <v>42.38</v>
      </c>
      <c r="L383" s="3"/>
      <c r="M383" s="3">
        <v>246.67999</v>
      </c>
      <c r="N383" s="3">
        <v>264.01999000000001</v>
      </c>
      <c r="O383" s="3">
        <v>37.85</v>
      </c>
      <c r="P383" s="3">
        <v>162.35001</v>
      </c>
      <c r="Q383" s="3">
        <v>100.19</v>
      </c>
      <c r="R383" s="3">
        <v>1698.84998</v>
      </c>
      <c r="S383" s="3">
        <v>251.8</v>
      </c>
      <c r="T383" s="3">
        <v>198.35001</v>
      </c>
      <c r="U383" s="3">
        <v>334</v>
      </c>
      <c r="V383" s="3">
        <v>1943.5</v>
      </c>
      <c r="W383" s="3">
        <v>342.54998999999998</v>
      </c>
      <c r="X383" s="3">
        <v>208.75</v>
      </c>
      <c r="Y383" s="3">
        <v>1113.9499499999999</v>
      </c>
      <c r="Z383" s="3">
        <v>826.25</v>
      </c>
      <c r="AA383" s="3">
        <v>470.70001000000002</v>
      </c>
      <c r="AB383" s="3"/>
      <c r="AC383" s="3">
        <v>279.70001000000002</v>
      </c>
      <c r="AD383" s="3">
        <v>171.85001</v>
      </c>
      <c r="AE383" s="3">
        <v>543.75</v>
      </c>
      <c r="AF383" s="3">
        <v>773.79998999999998</v>
      </c>
      <c r="AG383" s="3">
        <v>431.10001</v>
      </c>
      <c r="AH383" s="3">
        <v>275.72000000000003</v>
      </c>
      <c r="AI383" s="3">
        <v>137.10001</v>
      </c>
      <c r="AJ383" s="3">
        <v>36.6</v>
      </c>
      <c r="AK383" s="3">
        <v>222.17999</v>
      </c>
      <c r="AL383" s="3">
        <v>347.20001000000002</v>
      </c>
      <c r="AM383" s="3">
        <v>107.53</v>
      </c>
      <c r="AN383" s="3">
        <v>68.099999999999994</v>
      </c>
      <c r="AO383" s="3">
        <v>193.14999</v>
      </c>
      <c r="AP383" s="3">
        <v>91.05</v>
      </c>
      <c r="AQ383" s="3">
        <v>174.25</v>
      </c>
      <c r="AR383" s="3">
        <v>91.1</v>
      </c>
      <c r="AS383" s="3">
        <v>374.25</v>
      </c>
      <c r="AT383" s="3">
        <v>514.20001000000002</v>
      </c>
      <c r="AU383" s="3">
        <v>215.14999</v>
      </c>
    </row>
    <row r="384" spans="1:47">
      <c r="A384" s="34">
        <v>39644</v>
      </c>
      <c r="B384" s="3">
        <v>164.17999</v>
      </c>
      <c r="D384" s="3">
        <v>120.32</v>
      </c>
      <c r="E384" s="3">
        <v>93.63</v>
      </c>
      <c r="F384" s="3">
        <v>230.64999</v>
      </c>
      <c r="G384" s="3">
        <v>183.63</v>
      </c>
      <c r="H384" s="3">
        <v>118.18</v>
      </c>
      <c r="I384" s="3">
        <v>105.83</v>
      </c>
      <c r="J384" s="3">
        <v>50.11</v>
      </c>
      <c r="K384" s="3">
        <v>41.64</v>
      </c>
      <c r="L384" s="3"/>
      <c r="M384" s="3">
        <v>260.13</v>
      </c>
      <c r="N384" s="3">
        <v>264.27999999999997</v>
      </c>
      <c r="O384" s="3">
        <v>38.450000000000003</v>
      </c>
      <c r="P384" s="3">
        <v>160.44999999999999</v>
      </c>
      <c r="Q384" s="3">
        <v>103.96</v>
      </c>
      <c r="R384" s="3">
        <v>1701.5</v>
      </c>
      <c r="S384" s="3">
        <v>244.95</v>
      </c>
      <c r="T384" s="3">
        <v>194</v>
      </c>
      <c r="U384" s="3">
        <v>330.20001000000002</v>
      </c>
      <c r="V384" s="3">
        <v>1977.40002</v>
      </c>
      <c r="W384" s="3">
        <v>341.5</v>
      </c>
      <c r="X384" s="3">
        <v>207.75</v>
      </c>
      <c r="Y384" s="3">
        <v>1110.15002</v>
      </c>
      <c r="Z384" s="3">
        <v>812.79998999999998</v>
      </c>
      <c r="AA384" s="3">
        <v>409.20001000000002</v>
      </c>
      <c r="AB384" s="3"/>
      <c r="AC384" s="3">
        <v>273.10001</v>
      </c>
      <c r="AD384" s="3">
        <v>177.10001</v>
      </c>
      <c r="AE384" s="3">
        <v>546.5</v>
      </c>
      <c r="AF384" s="3">
        <v>772.33001999999999</v>
      </c>
      <c r="AG384" s="3">
        <v>446.75</v>
      </c>
      <c r="AH384" s="3">
        <v>273.76999000000001</v>
      </c>
      <c r="AI384" s="3">
        <v>138.19999999999999</v>
      </c>
      <c r="AJ384" s="3">
        <v>36.159999999999997</v>
      </c>
      <c r="AK384" s="3">
        <v>226.92</v>
      </c>
      <c r="AL384" s="3">
        <v>349.95001000000002</v>
      </c>
      <c r="AM384" s="3">
        <v>106.15</v>
      </c>
      <c r="AN384" s="3">
        <v>71.099999999999994</v>
      </c>
      <c r="AO384" s="3">
        <v>194.64999</v>
      </c>
      <c r="AP384" s="3">
        <v>94.6</v>
      </c>
      <c r="AQ384" s="3">
        <v>181.95</v>
      </c>
      <c r="AR384" s="3">
        <v>91</v>
      </c>
      <c r="AS384" s="3">
        <v>369.60001</v>
      </c>
      <c r="AT384" s="3">
        <v>526.65002000000004</v>
      </c>
      <c r="AU384" s="3">
        <v>211.7</v>
      </c>
    </row>
    <row r="385" spans="1:47">
      <c r="A385" s="34">
        <v>39643</v>
      </c>
      <c r="B385" s="3">
        <v>169.96001000000001</v>
      </c>
      <c r="D385" s="3">
        <v>125.03</v>
      </c>
      <c r="E385" s="3">
        <v>96.38</v>
      </c>
      <c r="F385" s="3">
        <v>230</v>
      </c>
      <c r="G385" s="3">
        <v>206.33</v>
      </c>
      <c r="H385" s="3">
        <v>125.79</v>
      </c>
      <c r="I385" s="3">
        <v>115.78</v>
      </c>
      <c r="J385" s="3">
        <v>54.35</v>
      </c>
      <c r="K385" s="3">
        <v>43.28</v>
      </c>
      <c r="L385" s="3"/>
      <c r="M385" s="3">
        <v>273.04998999999998</v>
      </c>
      <c r="N385" s="3">
        <v>270.85998999999998</v>
      </c>
      <c r="O385" s="3">
        <v>38.799999999999997</v>
      </c>
      <c r="P385" s="3">
        <v>168.60001</v>
      </c>
      <c r="Q385" s="3">
        <v>105.18</v>
      </c>
      <c r="R385" s="3">
        <v>1724.0500500000001</v>
      </c>
      <c r="S385" s="3">
        <v>251.85001</v>
      </c>
      <c r="T385" s="3">
        <v>204</v>
      </c>
      <c r="U385" s="3">
        <v>340.04998999999998</v>
      </c>
      <c r="V385" s="3">
        <v>2043.4499499999999</v>
      </c>
      <c r="W385" s="3">
        <v>349</v>
      </c>
      <c r="X385" s="3">
        <v>215.14999</v>
      </c>
      <c r="Y385" s="3">
        <v>1111.4499499999999</v>
      </c>
      <c r="Z385" s="3">
        <v>859.70001000000002</v>
      </c>
      <c r="AA385" s="3">
        <v>475.29998999999998</v>
      </c>
      <c r="AB385" s="3"/>
      <c r="AC385" s="3">
        <v>273.89999</v>
      </c>
      <c r="AD385" s="3">
        <v>179.75</v>
      </c>
      <c r="AE385" s="3">
        <v>556.90002000000004</v>
      </c>
      <c r="AF385" s="3">
        <v>777.78003000000001</v>
      </c>
      <c r="AG385" s="3">
        <v>476.5</v>
      </c>
      <c r="AH385" s="3">
        <v>293.45001000000002</v>
      </c>
      <c r="AI385" s="3">
        <v>150.05000000000001</v>
      </c>
      <c r="AJ385" s="3">
        <v>40.15</v>
      </c>
      <c r="AK385" s="3">
        <v>241.86</v>
      </c>
      <c r="AL385" s="3">
        <v>349.60001</v>
      </c>
      <c r="AM385" s="3">
        <v>112.47</v>
      </c>
      <c r="AN385" s="3">
        <v>73.349999999999994</v>
      </c>
      <c r="AO385" s="3">
        <v>194.39999</v>
      </c>
      <c r="AP385" s="3">
        <v>98.55</v>
      </c>
      <c r="AQ385" s="3">
        <v>199.64999</v>
      </c>
      <c r="AR385" s="3">
        <v>92</v>
      </c>
      <c r="AS385" s="3">
        <v>377.29998999999998</v>
      </c>
      <c r="AT385" s="3">
        <v>535.20001000000002</v>
      </c>
      <c r="AU385" s="3">
        <v>220.10001</v>
      </c>
    </row>
    <row r="386" spans="1:47">
      <c r="A386" s="34">
        <v>39640</v>
      </c>
      <c r="B386" s="3">
        <v>170.07001</v>
      </c>
      <c r="D386" s="3">
        <v>122.75</v>
      </c>
      <c r="E386" s="3">
        <v>94.16</v>
      </c>
      <c r="F386" s="3">
        <v>231.85001</v>
      </c>
      <c r="G386" s="3">
        <v>213.56</v>
      </c>
      <c r="H386" s="3">
        <v>122.08</v>
      </c>
      <c r="I386" s="3">
        <v>118.32</v>
      </c>
      <c r="J386" s="3">
        <v>54.92</v>
      </c>
      <c r="K386" s="3">
        <v>42.64</v>
      </c>
      <c r="L386" s="3"/>
      <c r="M386" s="3">
        <v>266.29998999999998</v>
      </c>
      <c r="N386" s="3">
        <v>273.62</v>
      </c>
      <c r="O386" s="3">
        <v>38.799999999999997</v>
      </c>
      <c r="P386" s="3">
        <v>174.55</v>
      </c>
      <c r="Q386" s="3">
        <v>105.18</v>
      </c>
      <c r="R386" s="3">
        <v>1711.25</v>
      </c>
      <c r="S386" s="3">
        <v>255.75</v>
      </c>
      <c r="T386" s="3">
        <v>203.55</v>
      </c>
      <c r="U386" s="3">
        <v>344.64999</v>
      </c>
      <c r="V386" s="3">
        <v>2016.09998</v>
      </c>
      <c r="W386" s="3">
        <v>344.75</v>
      </c>
      <c r="X386" s="3">
        <v>210.5</v>
      </c>
      <c r="Y386" s="3">
        <v>1114.5500500000001</v>
      </c>
      <c r="Z386" s="3">
        <v>851.79998999999998</v>
      </c>
      <c r="AA386" s="3">
        <v>532.15002000000004</v>
      </c>
      <c r="AB386" s="3"/>
      <c r="AC386" s="3">
        <v>279.10001</v>
      </c>
      <c r="AD386" s="3">
        <v>182.39999</v>
      </c>
      <c r="AE386" s="3">
        <v>567.09997999999996</v>
      </c>
      <c r="AF386" s="3">
        <v>838.41998000000001</v>
      </c>
      <c r="AG386" s="3">
        <v>471.64999</v>
      </c>
      <c r="AH386" s="3">
        <v>304.32001000000002</v>
      </c>
      <c r="AI386" s="3">
        <v>155.19999999999999</v>
      </c>
      <c r="AJ386" s="3">
        <v>39.22</v>
      </c>
      <c r="AK386" s="3">
        <v>247.32001</v>
      </c>
      <c r="AL386" s="3">
        <v>352.45001000000002</v>
      </c>
      <c r="AM386" s="3">
        <v>119.32</v>
      </c>
      <c r="AN386" s="3">
        <v>76.150000000000006</v>
      </c>
      <c r="AO386" s="3">
        <v>203.45</v>
      </c>
      <c r="AP386" s="3">
        <v>101.55</v>
      </c>
      <c r="AQ386" s="3">
        <v>201.89999</v>
      </c>
      <c r="AR386" s="3">
        <v>92.05</v>
      </c>
      <c r="AS386" s="3">
        <v>381.60001</v>
      </c>
      <c r="AT386" s="3">
        <v>544.70001000000002</v>
      </c>
      <c r="AU386" s="3">
        <v>214.10001</v>
      </c>
    </row>
    <row r="387" spans="1:47">
      <c r="A387" s="34">
        <v>39639</v>
      </c>
      <c r="B387" s="3">
        <v>170.64</v>
      </c>
      <c r="D387" s="3">
        <v>123.13</v>
      </c>
      <c r="E387" s="3">
        <v>100.55</v>
      </c>
      <c r="F387" s="3">
        <v>233.25</v>
      </c>
      <c r="G387" s="3">
        <v>210.84</v>
      </c>
      <c r="H387" s="3">
        <v>123.66</v>
      </c>
      <c r="I387" s="3">
        <v>123.38</v>
      </c>
      <c r="J387" s="3">
        <v>55.57</v>
      </c>
      <c r="K387" s="3">
        <v>43.64</v>
      </c>
      <c r="L387" s="3"/>
      <c r="M387" s="3">
        <v>268.23000999999999</v>
      </c>
      <c r="N387" s="3">
        <v>273.60001</v>
      </c>
      <c r="O387" s="3">
        <v>38.9</v>
      </c>
      <c r="P387" s="3">
        <v>179.14999</v>
      </c>
      <c r="Q387" s="3">
        <v>103.56</v>
      </c>
      <c r="R387" s="3">
        <v>1740.59998</v>
      </c>
      <c r="S387" s="3">
        <v>279.29998999999998</v>
      </c>
      <c r="T387" s="3">
        <v>209.95</v>
      </c>
      <c r="U387" s="3">
        <v>353.25</v>
      </c>
      <c r="V387" s="3">
        <v>2046.65002</v>
      </c>
      <c r="W387" s="3">
        <v>361.75</v>
      </c>
      <c r="X387" s="3">
        <v>211.5</v>
      </c>
      <c r="Y387" s="3">
        <v>1144</v>
      </c>
      <c r="Z387" s="3">
        <v>905.29998999999998</v>
      </c>
      <c r="AA387" s="3">
        <v>538.34997999999996</v>
      </c>
      <c r="AB387" s="3"/>
      <c r="AC387" s="3">
        <v>275.85001</v>
      </c>
      <c r="AD387" s="3">
        <v>184.45</v>
      </c>
      <c r="AE387" s="3">
        <v>568.34997999999996</v>
      </c>
      <c r="AF387" s="3">
        <v>902.63</v>
      </c>
      <c r="AG387" s="3">
        <v>481.14999</v>
      </c>
      <c r="AH387" s="3">
        <v>312.67998999999998</v>
      </c>
      <c r="AI387" s="3">
        <v>153.14999</v>
      </c>
      <c r="AJ387" s="3">
        <v>40.64</v>
      </c>
      <c r="AK387" s="3">
        <v>258.87</v>
      </c>
      <c r="AL387" s="3">
        <v>365.04998999999998</v>
      </c>
      <c r="AM387" s="3">
        <v>124.78</v>
      </c>
      <c r="AN387" s="3">
        <v>80.25</v>
      </c>
      <c r="AO387" s="3">
        <v>210.35001</v>
      </c>
      <c r="AP387" s="3">
        <v>99.65</v>
      </c>
      <c r="AQ387" s="3">
        <v>212.35001</v>
      </c>
      <c r="AR387" s="3">
        <v>93.6</v>
      </c>
      <c r="AS387" s="3">
        <v>395.89999</v>
      </c>
      <c r="AT387" s="3">
        <v>553.04998999999998</v>
      </c>
      <c r="AU387" s="3">
        <v>218.5</v>
      </c>
    </row>
    <row r="388" spans="1:47">
      <c r="A388" s="34">
        <v>39638</v>
      </c>
      <c r="B388" s="3">
        <v>169.03998999999999</v>
      </c>
      <c r="D388" s="3">
        <v>122.35</v>
      </c>
      <c r="E388" s="3">
        <v>102.26</v>
      </c>
      <c r="F388" s="3">
        <v>234.7</v>
      </c>
      <c r="G388" s="3">
        <v>211.64999</v>
      </c>
      <c r="H388" s="3">
        <v>123.78</v>
      </c>
      <c r="I388" s="3">
        <v>124.34</v>
      </c>
      <c r="J388" s="3">
        <v>55.73</v>
      </c>
      <c r="K388" s="3">
        <v>44.03</v>
      </c>
      <c r="L388" s="3"/>
      <c r="M388" s="3">
        <v>267.01999000000001</v>
      </c>
      <c r="N388" s="3">
        <v>274.57001000000002</v>
      </c>
      <c r="O388" s="3">
        <v>39.25</v>
      </c>
      <c r="P388" s="3">
        <v>183.85001</v>
      </c>
      <c r="Q388" s="3">
        <v>103.38</v>
      </c>
      <c r="R388" s="3">
        <v>1751.25</v>
      </c>
      <c r="S388" s="3">
        <v>271.89999</v>
      </c>
      <c r="T388" s="3">
        <v>206.55</v>
      </c>
      <c r="U388" s="3">
        <v>353.29998999999998</v>
      </c>
      <c r="V388" s="3">
        <v>2079.1498999999999</v>
      </c>
      <c r="W388" s="3">
        <v>359.75</v>
      </c>
      <c r="X388" s="3">
        <v>209.95</v>
      </c>
      <c r="Y388" s="3">
        <v>1164.25</v>
      </c>
      <c r="Z388" s="3">
        <v>928.5</v>
      </c>
      <c r="AA388" s="3">
        <v>536.84997999999996</v>
      </c>
      <c r="AB388" s="3"/>
      <c r="AC388" s="3">
        <v>282.60001</v>
      </c>
      <c r="AD388" s="3">
        <v>184.95</v>
      </c>
      <c r="AE388" s="3">
        <v>566.25</v>
      </c>
      <c r="AF388" s="3">
        <v>910.95001000000002</v>
      </c>
      <c r="AG388" s="3">
        <v>484.85001</v>
      </c>
      <c r="AH388" s="3">
        <v>314.41000000000003</v>
      </c>
      <c r="AI388" s="3">
        <v>145.64999</v>
      </c>
      <c r="AJ388" s="3">
        <v>41.98</v>
      </c>
      <c r="AK388" s="3">
        <v>260.64001000000002</v>
      </c>
      <c r="AL388" s="3">
        <v>373.89999</v>
      </c>
      <c r="AM388" s="3">
        <v>121.8</v>
      </c>
      <c r="AN388" s="3">
        <v>79.75</v>
      </c>
      <c r="AO388" s="3">
        <v>214.5</v>
      </c>
      <c r="AP388" s="3">
        <v>101.85</v>
      </c>
      <c r="AQ388" s="3">
        <v>214.64999</v>
      </c>
      <c r="AR388" s="3">
        <v>91.05</v>
      </c>
      <c r="AS388" s="3">
        <v>380.25</v>
      </c>
      <c r="AT388" s="3">
        <v>537.04998999999998</v>
      </c>
      <c r="AU388" s="3">
        <v>216.45</v>
      </c>
    </row>
    <row r="389" spans="1:47">
      <c r="A389" s="34">
        <v>39637</v>
      </c>
      <c r="B389" s="3">
        <v>166.71001000000001</v>
      </c>
      <c r="D389" s="3">
        <v>121.9</v>
      </c>
      <c r="E389" s="3">
        <v>99.44</v>
      </c>
      <c r="F389" s="3">
        <v>232.14999</v>
      </c>
      <c r="G389" s="3">
        <v>200.35001</v>
      </c>
      <c r="H389" s="3">
        <v>120.76</v>
      </c>
      <c r="I389" s="3">
        <v>118.87</v>
      </c>
      <c r="J389" s="3">
        <v>54.43</v>
      </c>
      <c r="K389" s="3">
        <v>43.49</v>
      </c>
      <c r="L389" s="3"/>
      <c r="M389" s="3">
        <v>259.32999000000001</v>
      </c>
      <c r="N389" s="3">
        <v>272.92998999999998</v>
      </c>
      <c r="O389" s="3">
        <v>38.450000000000003</v>
      </c>
      <c r="P389" s="3">
        <v>171.8</v>
      </c>
      <c r="Q389" s="3">
        <v>102.51</v>
      </c>
      <c r="R389" s="3">
        <v>1673.8000500000001</v>
      </c>
      <c r="S389" s="3">
        <v>251.64999</v>
      </c>
      <c r="T389" s="3">
        <v>203.45</v>
      </c>
      <c r="U389" s="3">
        <v>327.79998999999998</v>
      </c>
      <c r="V389" s="3">
        <v>1979.4499499999999</v>
      </c>
      <c r="W389" s="3">
        <v>352.04998999999998</v>
      </c>
      <c r="X389" s="3">
        <v>207.10001</v>
      </c>
      <c r="Y389" s="3">
        <v>1180.34998</v>
      </c>
      <c r="Z389" s="3">
        <v>874.25</v>
      </c>
      <c r="AA389" s="3">
        <v>525</v>
      </c>
      <c r="AB389" s="3"/>
      <c r="AC389" s="3">
        <v>273.89999</v>
      </c>
      <c r="AD389" s="3">
        <v>184.05</v>
      </c>
      <c r="AE389" s="3">
        <v>560.45001000000002</v>
      </c>
      <c r="AF389" s="3">
        <v>868.29998999999998</v>
      </c>
      <c r="AG389" s="3">
        <v>459.35001</v>
      </c>
      <c r="AH389" s="3">
        <v>299.73998999999998</v>
      </c>
      <c r="AI389" s="3">
        <v>145.30000000000001</v>
      </c>
      <c r="AJ389" s="3">
        <v>39.049999999999997</v>
      </c>
      <c r="AK389" s="3">
        <v>252.45</v>
      </c>
      <c r="AL389" s="3">
        <v>362.54998999999998</v>
      </c>
      <c r="AM389" s="3">
        <v>118.25</v>
      </c>
      <c r="AN389" s="3">
        <v>74.849999999999994</v>
      </c>
      <c r="AO389" s="3">
        <v>210.35001</v>
      </c>
      <c r="AP389" s="3">
        <v>97.7</v>
      </c>
      <c r="AQ389" s="3">
        <v>193.60001</v>
      </c>
      <c r="AR389" s="3">
        <v>89.85</v>
      </c>
      <c r="AS389" s="3">
        <v>373.5</v>
      </c>
      <c r="AT389" s="3">
        <v>526.40002000000004</v>
      </c>
      <c r="AU389" s="3">
        <v>209.85001</v>
      </c>
    </row>
    <row r="390" spans="1:47">
      <c r="A390" s="34">
        <v>39636</v>
      </c>
      <c r="B390" s="3">
        <v>171.57001</v>
      </c>
      <c r="D390" s="3">
        <v>122.3</v>
      </c>
      <c r="E390" s="3">
        <v>104.71</v>
      </c>
      <c r="F390" s="3">
        <v>239.89999</v>
      </c>
      <c r="G390" s="3">
        <v>201.08</v>
      </c>
      <c r="H390" s="3">
        <v>117.18</v>
      </c>
      <c r="I390" s="3">
        <v>121.03</v>
      </c>
      <c r="J390" s="3">
        <v>52.42</v>
      </c>
      <c r="K390" s="3">
        <v>42.29</v>
      </c>
      <c r="L390" s="3"/>
      <c r="M390" s="3">
        <v>247.13</v>
      </c>
      <c r="N390" s="3">
        <v>272.97000000000003</v>
      </c>
      <c r="O390" s="3">
        <v>38.15</v>
      </c>
      <c r="P390" s="3">
        <v>177.85001</v>
      </c>
      <c r="Q390" s="3">
        <v>105.14</v>
      </c>
      <c r="R390" s="3">
        <v>1733.65002</v>
      </c>
      <c r="S390" s="3">
        <v>238.39999</v>
      </c>
      <c r="T390" s="3">
        <v>192.25</v>
      </c>
      <c r="U390" s="3">
        <v>326.79998999999998</v>
      </c>
      <c r="V390" s="3">
        <v>2028.1999499999999</v>
      </c>
      <c r="W390" s="3">
        <v>348.75</v>
      </c>
      <c r="X390" s="3">
        <v>208.39999</v>
      </c>
      <c r="Y390" s="3">
        <v>1141.75</v>
      </c>
      <c r="Z390" s="3">
        <v>858.75</v>
      </c>
      <c r="AA390" s="3">
        <v>535.5</v>
      </c>
      <c r="AB390" s="3"/>
      <c r="AC390" s="3">
        <v>276.20001000000002</v>
      </c>
      <c r="AD390" s="3">
        <v>183.95</v>
      </c>
      <c r="AE390" s="3">
        <v>560.90002000000004</v>
      </c>
      <c r="AF390" s="3">
        <v>899.90002000000004</v>
      </c>
      <c r="AG390" s="3">
        <v>455.64999</v>
      </c>
      <c r="AH390" s="3">
        <v>293.57999000000001</v>
      </c>
      <c r="AI390" s="3">
        <v>142.19999999999999</v>
      </c>
      <c r="AJ390" s="3">
        <v>40.36</v>
      </c>
      <c r="AK390" s="3">
        <v>265.67998999999998</v>
      </c>
      <c r="AL390" s="3">
        <v>358.70001000000002</v>
      </c>
      <c r="AM390" s="3">
        <v>121.72</v>
      </c>
      <c r="AN390" s="3">
        <v>76.05</v>
      </c>
      <c r="AO390" s="3">
        <v>209.35001</v>
      </c>
      <c r="AP390" s="3">
        <v>99.1</v>
      </c>
      <c r="AQ390" s="3">
        <v>199.75</v>
      </c>
      <c r="AR390" s="3">
        <v>89</v>
      </c>
      <c r="AS390" s="3">
        <v>373.25</v>
      </c>
      <c r="AT390" s="3">
        <v>497.20001000000002</v>
      </c>
      <c r="AU390" s="3">
        <v>209.75</v>
      </c>
    </row>
    <row r="391" spans="1:47">
      <c r="A391" s="34">
        <v>39633</v>
      </c>
      <c r="B391" s="3">
        <v>168.71001000000001</v>
      </c>
      <c r="D391" s="3">
        <v>118.3</v>
      </c>
      <c r="E391" s="3">
        <v>106.62</v>
      </c>
      <c r="F391" s="3">
        <v>228.8</v>
      </c>
      <c r="G391" s="3">
        <v>200.06</v>
      </c>
      <c r="H391" s="3">
        <v>112.49</v>
      </c>
      <c r="I391" s="3">
        <v>120.72</v>
      </c>
      <c r="J391" s="3">
        <v>52.34</v>
      </c>
      <c r="K391" s="3">
        <v>41.65</v>
      </c>
      <c r="L391" s="3"/>
      <c r="M391" s="3">
        <v>237.55</v>
      </c>
      <c r="N391" s="3">
        <v>270.98998999999998</v>
      </c>
      <c r="O391" s="3">
        <v>38.6</v>
      </c>
      <c r="P391" s="3">
        <v>171.2</v>
      </c>
      <c r="Q391" s="3">
        <v>103.22</v>
      </c>
      <c r="R391" s="3">
        <v>1690.84998</v>
      </c>
      <c r="S391" s="3">
        <v>229.64999</v>
      </c>
      <c r="T391" s="3">
        <v>184.89999</v>
      </c>
      <c r="U391" s="3">
        <v>312.5</v>
      </c>
      <c r="V391" s="3">
        <v>2097.8998999999999</v>
      </c>
      <c r="W391" s="3">
        <v>341.54998999999998</v>
      </c>
      <c r="X391" s="3">
        <v>208.10001</v>
      </c>
      <c r="Y391" s="3">
        <v>1138.6999499999999</v>
      </c>
      <c r="Z391" s="3">
        <v>835.84997999999996</v>
      </c>
      <c r="AA391" s="3">
        <v>538.40002000000004</v>
      </c>
      <c r="AB391" s="3"/>
      <c r="AC391" s="3">
        <v>278.89999</v>
      </c>
      <c r="AD391" s="3">
        <v>182</v>
      </c>
      <c r="AE391" s="3">
        <v>555.29998999999998</v>
      </c>
      <c r="AF391" s="3">
        <v>877.90002000000004</v>
      </c>
      <c r="AG391" s="3">
        <v>428.39999</v>
      </c>
      <c r="AH391" s="3">
        <v>300.04001</v>
      </c>
      <c r="AI391" s="3">
        <v>138.30000000000001</v>
      </c>
      <c r="AJ391" s="3">
        <v>38.659999999999997</v>
      </c>
      <c r="AK391" s="3">
        <v>256.58999999999997</v>
      </c>
      <c r="AL391" s="3">
        <v>355.89999</v>
      </c>
      <c r="AM391" s="3">
        <v>118.05</v>
      </c>
      <c r="AN391" s="3">
        <v>70.150000000000006</v>
      </c>
      <c r="AO391" s="3">
        <v>202.2</v>
      </c>
      <c r="AP391" s="3">
        <v>98.9</v>
      </c>
      <c r="AQ391" s="3">
        <v>200.05</v>
      </c>
      <c r="AR391" s="3">
        <v>87</v>
      </c>
      <c r="AS391" s="3">
        <v>365.14999</v>
      </c>
      <c r="AT391" s="3">
        <v>477.35001</v>
      </c>
      <c r="AU391" s="3">
        <v>201.5</v>
      </c>
    </row>
    <row r="392" spans="1:47">
      <c r="A392" s="34">
        <v>39632</v>
      </c>
      <c r="B392" s="3">
        <v>162.57001</v>
      </c>
      <c r="D392" s="3">
        <v>121.15</v>
      </c>
      <c r="E392" s="3">
        <v>97.12</v>
      </c>
      <c r="F392" s="3">
        <v>227.75</v>
      </c>
      <c r="G392" s="3">
        <v>196.89</v>
      </c>
      <c r="H392" s="3">
        <v>110.04</v>
      </c>
      <c r="I392" s="3">
        <v>114.38</v>
      </c>
      <c r="J392" s="3">
        <v>52.29</v>
      </c>
      <c r="K392" s="3">
        <v>42.01</v>
      </c>
      <c r="L392" s="3"/>
      <c r="M392" s="3">
        <v>234.64999</v>
      </c>
      <c r="N392" s="3">
        <v>266.60998999999998</v>
      </c>
      <c r="O392" s="3">
        <v>38.65</v>
      </c>
      <c r="P392" s="3">
        <v>169.3</v>
      </c>
      <c r="Q392" s="3">
        <v>102.64</v>
      </c>
      <c r="R392" s="3">
        <v>1681.09998</v>
      </c>
      <c r="S392" s="3">
        <v>225.7</v>
      </c>
      <c r="T392" s="3">
        <v>181.95</v>
      </c>
      <c r="U392" s="3">
        <v>320.75</v>
      </c>
      <c r="V392" s="3">
        <v>2070.1001000000001</v>
      </c>
      <c r="W392" s="3">
        <v>339.60001</v>
      </c>
      <c r="X392" s="3">
        <v>211.35001</v>
      </c>
      <c r="Y392" s="3">
        <v>1133.40002</v>
      </c>
      <c r="Z392" s="3">
        <v>795.25</v>
      </c>
      <c r="AA392" s="3">
        <v>513.95001000000002</v>
      </c>
      <c r="AB392" s="3"/>
      <c r="AC392" s="3">
        <v>275.14999</v>
      </c>
      <c r="AD392" s="3">
        <v>173.2</v>
      </c>
      <c r="AE392" s="3">
        <v>550.95001000000002</v>
      </c>
      <c r="AF392" s="3">
        <v>871.53003000000001</v>
      </c>
      <c r="AG392" s="3">
        <v>385.35001</v>
      </c>
      <c r="AH392" s="3">
        <v>280.41000000000003</v>
      </c>
      <c r="AI392" s="3">
        <v>135.55000000000001</v>
      </c>
      <c r="AJ392" s="3">
        <v>38.549999999999997</v>
      </c>
      <c r="AK392" s="3">
        <v>258.17998999999998</v>
      </c>
      <c r="AL392" s="3">
        <v>368.39999</v>
      </c>
      <c r="AM392" s="3">
        <v>118.32</v>
      </c>
      <c r="AN392" s="3">
        <v>65.349999999999994</v>
      </c>
      <c r="AO392" s="3">
        <v>196.35001</v>
      </c>
      <c r="AP392" s="3">
        <v>98.65</v>
      </c>
      <c r="AQ392" s="3">
        <v>198.60001</v>
      </c>
      <c r="AR392" s="3">
        <v>85.1</v>
      </c>
      <c r="AS392" s="3">
        <v>352.45001000000002</v>
      </c>
      <c r="AT392" s="3">
        <v>471.89999</v>
      </c>
      <c r="AU392" s="3">
        <v>196.35001</v>
      </c>
    </row>
    <row r="393" spans="1:47">
      <c r="A393" s="34">
        <v>39631</v>
      </c>
      <c r="B393" s="3">
        <v>170.89</v>
      </c>
      <c r="D393" s="3">
        <v>124.2</v>
      </c>
      <c r="E393" s="3">
        <v>106.22</v>
      </c>
      <c r="F393" s="3">
        <v>236.89999</v>
      </c>
      <c r="G393" s="3">
        <v>205.52</v>
      </c>
      <c r="H393" s="3">
        <v>107.83</v>
      </c>
      <c r="I393" s="3">
        <v>124.21</v>
      </c>
      <c r="J393" s="3">
        <v>52.46</v>
      </c>
      <c r="K393" s="3">
        <v>40.96</v>
      </c>
      <c r="L393" s="3"/>
      <c r="M393" s="3">
        <v>236.2</v>
      </c>
      <c r="N393" s="3">
        <v>276.47000000000003</v>
      </c>
      <c r="O393" s="3">
        <v>39.9</v>
      </c>
      <c r="P393" s="3">
        <v>179.89999</v>
      </c>
      <c r="Q393" s="3">
        <v>104.64</v>
      </c>
      <c r="R393" s="3">
        <v>1759</v>
      </c>
      <c r="S393" s="3">
        <v>224.45</v>
      </c>
      <c r="T393" s="3">
        <v>177.39999</v>
      </c>
      <c r="U393" s="3">
        <v>335</v>
      </c>
      <c r="V393" s="3">
        <v>2144</v>
      </c>
      <c r="W393" s="3">
        <v>323.54998999999998</v>
      </c>
      <c r="X393" s="3">
        <v>215</v>
      </c>
      <c r="Y393" s="3">
        <v>1137.9499499999999</v>
      </c>
      <c r="Z393" s="3">
        <v>788.04998999999998</v>
      </c>
      <c r="AA393" s="3">
        <v>520.95001000000002</v>
      </c>
      <c r="AB393" s="3"/>
      <c r="AC393" s="3">
        <v>275.25</v>
      </c>
      <c r="AD393" s="3">
        <v>179.75</v>
      </c>
      <c r="AE393" s="3">
        <v>559.25</v>
      </c>
      <c r="AF393" s="3">
        <v>910.29998999999998</v>
      </c>
      <c r="AG393" s="3">
        <v>404.20001000000002</v>
      </c>
      <c r="AH393" s="3">
        <v>284.60001</v>
      </c>
      <c r="AI393" s="3">
        <v>142.5</v>
      </c>
      <c r="AJ393" s="3">
        <v>36.9</v>
      </c>
      <c r="AK393" s="3">
        <v>262.89001000000002</v>
      </c>
      <c r="AL393" s="3">
        <v>380.14999</v>
      </c>
      <c r="AM393" s="3">
        <v>126.97</v>
      </c>
      <c r="AN393" s="3">
        <v>69.3</v>
      </c>
      <c r="AO393" s="3">
        <v>208.35001</v>
      </c>
      <c r="AP393" s="3">
        <v>102.45</v>
      </c>
      <c r="AQ393" s="3">
        <v>195.64999</v>
      </c>
      <c r="AR393" s="3">
        <v>87.85</v>
      </c>
      <c r="AS393" s="3">
        <v>384.04998999999998</v>
      </c>
      <c r="AT393" s="3">
        <v>501.04998999999998</v>
      </c>
      <c r="AU393" s="3">
        <v>200.2</v>
      </c>
    </row>
    <row r="394" spans="1:47">
      <c r="A394" s="34">
        <v>39630</v>
      </c>
      <c r="B394" s="3">
        <v>166.64</v>
      </c>
      <c r="D394" s="3">
        <v>126.47</v>
      </c>
      <c r="E394" s="3">
        <v>97.35</v>
      </c>
      <c r="F394" s="3">
        <v>230.89999</v>
      </c>
      <c r="G394" s="3">
        <v>193.05</v>
      </c>
      <c r="H394" s="3">
        <v>102.53</v>
      </c>
      <c r="I394" s="3">
        <v>117.82</v>
      </c>
      <c r="J394" s="3">
        <v>50.93</v>
      </c>
      <c r="K394" s="3">
        <v>38.950000000000003</v>
      </c>
      <c r="L394" s="3"/>
      <c r="M394" s="3">
        <v>223.77</v>
      </c>
      <c r="N394" s="3">
        <v>283.48998999999998</v>
      </c>
      <c r="O394" s="3">
        <v>38.65</v>
      </c>
      <c r="P394" s="3">
        <v>183</v>
      </c>
      <c r="Q394" s="3">
        <v>108.14</v>
      </c>
      <c r="R394" s="3">
        <v>1752.40002</v>
      </c>
      <c r="S394" s="30">
        <v>215.95</v>
      </c>
      <c r="T394" s="3">
        <v>174.60001</v>
      </c>
      <c r="U394" s="3">
        <v>328.85001</v>
      </c>
      <c r="V394" s="3">
        <v>2044.15002</v>
      </c>
      <c r="W394" s="3">
        <v>314.60001</v>
      </c>
      <c r="X394" s="3">
        <v>206.35001</v>
      </c>
      <c r="Y394" s="3">
        <v>1102.3000500000001</v>
      </c>
      <c r="Z394" s="3">
        <v>766.90002000000004</v>
      </c>
      <c r="AA394" s="3">
        <v>506.64999</v>
      </c>
      <c r="AB394" s="3"/>
      <c r="AC394" s="3">
        <v>273.14999</v>
      </c>
      <c r="AD394" s="3">
        <v>175.2</v>
      </c>
      <c r="AE394" s="3">
        <v>551.29998999999998</v>
      </c>
      <c r="AF394" s="3">
        <v>858.5</v>
      </c>
      <c r="AG394" s="3">
        <v>372.79998999999998</v>
      </c>
      <c r="AH394" s="3">
        <v>271.22000000000003</v>
      </c>
      <c r="AI394" s="3">
        <v>134.75</v>
      </c>
      <c r="AJ394" s="3">
        <v>33.75</v>
      </c>
      <c r="AK394" s="3">
        <v>248.85001</v>
      </c>
      <c r="AL394" s="3">
        <v>358.45001000000002</v>
      </c>
      <c r="AM394" s="3">
        <v>129.85001</v>
      </c>
      <c r="AN394" s="3">
        <v>64.3</v>
      </c>
      <c r="AO394" s="3">
        <v>200.10001</v>
      </c>
      <c r="AP394" s="3">
        <v>100.95</v>
      </c>
      <c r="AQ394" s="3">
        <v>175.10001</v>
      </c>
      <c r="AR394" s="3">
        <v>87.45</v>
      </c>
      <c r="AS394" s="3">
        <v>380.25</v>
      </c>
      <c r="AT394" s="3">
        <v>505.14999</v>
      </c>
      <c r="AU394" s="3">
        <v>197.64999</v>
      </c>
    </row>
    <row r="395" spans="1:47">
      <c r="A395" s="34">
        <v>39629</v>
      </c>
      <c r="B395" s="3">
        <v>167.39</v>
      </c>
      <c r="D395" s="3">
        <v>129.52000000000001</v>
      </c>
      <c r="E395" s="3">
        <v>102</v>
      </c>
      <c r="F395" s="3">
        <v>231.5</v>
      </c>
      <c r="G395" s="3">
        <v>201.48</v>
      </c>
      <c r="H395" s="3">
        <v>111.16</v>
      </c>
      <c r="I395" s="3">
        <v>126.04</v>
      </c>
      <c r="J395" s="3">
        <v>52.21</v>
      </c>
      <c r="K395" s="3">
        <v>40.68</v>
      </c>
      <c r="L395" s="3"/>
      <c r="M395" s="3">
        <v>244.27</v>
      </c>
      <c r="N395" s="3">
        <v>287.79998999999998</v>
      </c>
      <c r="O395" s="3">
        <v>40.5</v>
      </c>
      <c r="P395" s="3">
        <v>187.8</v>
      </c>
      <c r="Q395" s="3">
        <v>114.93</v>
      </c>
      <c r="R395" s="3">
        <v>1850</v>
      </c>
      <c r="S395" s="3">
        <v>223.8</v>
      </c>
      <c r="T395" s="3">
        <v>176.10001</v>
      </c>
      <c r="U395" s="3">
        <v>333.14999</v>
      </c>
      <c r="V395" s="3">
        <v>2095.1498999999999</v>
      </c>
      <c r="W395" s="3">
        <v>332.29998999999998</v>
      </c>
      <c r="X395" s="3">
        <v>211.05</v>
      </c>
      <c r="Y395" s="3">
        <v>1114.3000500000001</v>
      </c>
      <c r="Z395" s="3">
        <v>803.59997999999996</v>
      </c>
      <c r="AA395" s="3">
        <v>523.04998999999998</v>
      </c>
      <c r="AB395" s="3"/>
      <c r="AC395" s="3">
        <v>280.29998999999998</v>
      </c>
      <c r="AD395" s="3">
        <v>184</v>
      </c>
      <c r="AE395" s="3">
        <v>571.15002000000004</v>
      </c>
      <c r="AF395" s="3">
        <v>868.40002000000004</v>
      </c>
      <c r="AG395" s="3">
        <v>386.14999</v>
      </c>
      <c r="AH395" s="3">
        <v>275.89001000000002</v>
      </c>
      <c r="AI395" s="3">
        <v>142.30000000000001</v>
      </c>
      <c r="AJ395" s="3">
        <v>36.08</v>
      </c>
      <c r="AK395" s="3">
        <v>263.97000000000003</v>
      </c>
      <c r="AL395" s="3">
        <v>363.70001000000002</v>
      </c>
      <c r="AM395" s="3">
        <v>126.28</v>
      </c>
      <c r="AN395" s="3">
        <v>66.400000000000006</v>
      </c>
      <c r="AO395" s="3">
        <v>216.5</v>
      </c>
      <c r="AP395" s="3">
        <v>107.4</v>
      </c>
      <c r="AQ395" s="3">
        <v>194.2</v>
      </c>
      <c r="AR395" s="3">
        <v>90.3</v>
      </c>
      <c r="AS395" s="3">
        <v>372.70001000000002</v>
      </c>
      <c r="AT395" s="3">
        <v>525.5</v>
      </c>
      <c r="AU395" s="3">
        <v>207.14999</v>
      </c>
    </row>
    <row r="396" spans="1:47">
      <c r="A396" s="34">
        <v>39626</v>
      </c>
      <c r="B396" s="3">
        <v>164.5</v>
      </c>
      <c r="D396" s="3">
        <v>127.2</v>
      </c>
      <c r="E396" s="3">
        <v>102.3</v>
      </c>
      <c r="F396" s="3">
        <v>234.05</v>
      </c>
      <c r="G396" s="3">
        <v>204.32001</v>
      </c>
      <c r="H396" s="3">
        <v>116.12</v>
      </c>
      <c r="I396" s="3">
        <v>130.42999</v>
      </c>
      <c r="J396" s="3">
        <v>50.34</v>
      </c>
      <c r="K396" s="3">
        <v>40.94</v>
      </c>
      <c r="L396" s="3"/>
      <c r="M396" s="3">
        <v>256.26999000000001</v>
      </c>
      <c r="N396" s="3">
        <v>290.14001000000002</v>
      </c>
      <c r="O396" s="3">
        <v>42.15</v>
      </c>
      <c r="P396" s="3">
        <v>183.7</v>
      </c>
      <c r="Q396" s="3">
        <v>115.61</v>
      </c>
      <c r="R396" s="3">
        <v>1944.40002</v>
      </c>
      <c r="S396" s="3">
        <v>247.75</v>
      </c>
      <c r="T396" s="3">
        <v>185.7</v>
      </c>
      <c r="U396" s="3">
        <v>341.75</v>
      </c>
      <c r="V396" s="3">
        <v>2182.6498999999999</v>
      </c>
      <c r="W396" s="3">
        <v>341.10001</v>
      </c>
      <c r="X396" s="3">
        <v>210.75</v>
      </c>
      <c r="Y396" s="3">
        <v>1125.9499499999999</v>
      </c>
      <c r="Z396" s="3">
        <v>864.95001000000002</v>
      </c>
      <c r="AA396" s="3">
        <v>523.5</v>
      </c>
      <c r="AB396" s="3"/>
      <c r="AC396" s="3">
        <v>282.64999</v>
      </c>
      <c r="AD396" s="3">
        <v>191.64999</v>
      </c>
      <c r="AE396" s="3">
        <v>574.34997999999996</v>
      </c>
      <c r="AF396" s="3">
        <v>852.71996999999999</v>
      </c>
      <c r="AG396" s="3">
        <v>410.85001</v>
      </c>
      <c r="AH396" s="3">
        <v>276.25</v>
      </c>
      <c r="AI396" s="3">
        <v>139.44999999999999</v>
      </c>
      <c r="AJ396" s="3">
        <v>39.119999999999997</v>
      </c>
      <c r="AK396" s="3">
        <v>264.42000999999999</v>
      </c>
      <c r="AL396" s="3">
        <v>393.35001</v>
      </c>
      <c r="AM396" s="3">
        <v>126.65</v>
      </c>
      <c r="AN396" s="3">
        <v>75.3</v>
      </c>
      <c r="AO396" s="3">
        <v>220.60001</v>
      </c>
      <c r="AP396" s="3">
        <v>108.95</v>
      </c>
      <c r="AQ396" s="3">
        <v>205.35001</v>
      </c>
      <c r="AR396" s="3">
        <v>91.55</v>
      </c>
      <c r="AS396" s="3">
        <v>375.45001000000002</v>
      </c>
      <c r="AT396" s="3">
        <v>579.70001000000002</v>
      </c>
      <c r="AU396" s="3">
        <v>208.55</v>
      </c>
    </row>
    <row r="397" spans="1:47">
      <c r="A397" s="34">
        <v>39625</v>
      </c>
      <c r="B397" s="3">
        <v>167.82001</v>
      </c>
      <c r="D397" s="3">
        <v>128.97999999999999</v>
      </c>
      <c r="E397" s="3">
        <v>108.82</v>
      </c>
      <c r="F397" s="3">
        <v>240.5</v>
      </c>
      <c r="G397" s="3">
        <v>212.10001</v>
      </c>
      <c r="H397" s="3">
        <v>122.36</v>
      </c>
      <c r="I397" s="3">
        <v>139.50998999999999</v>
      </c>
      <c r="J397" s="3">
        <v>51.58</v>
      </c>
      <c r="K397" s="3">
        <v>42.42</v>
      </c>
      <c r="L397" s="3"/>
      <c r="M397" s="3">
        <v>276.29998999999998</v>
      </c>
      <c r="N397" s="3">
        <v>287.57999000000001</v>
      </c>
      <c r="O397" s="3">
        <v>43.5</v>
      </c>
      <c r="P397" s="3">
        <v>191.75</v>
      </c>
      <c r="Q397" s="3">
        <v>117.68</v>
      </c>
      <c r="R397" s="3">
        <v>2040.0500500000001</v>
      </c>
      <c r="S397" s="3">
        <v>269.64999</v>
      </c>
      <c r="T397" s="3">
        <v>197.7</v>
      </c>
      <c r="U397" s="3">
        <v>365.45001000000002</v>
      </c>
      <c r="V397" s="3">
        <v>2239.5500499999998</v>
      </c>
      <c r="W397" s="3">
        <v>351.64999</v>
      </c>
      <c r="X397" s="3">
        <v>216.25</v>
      </c>
      <c r="Y397" s="3">
        <v>1104.90002</v>
      </c>
      <c r="Z397" s="3">
        <v>921.5</v>
      </c>
      <c r="AA397" s="3">
        <v>533.54998999999998</v>
      </c>
      <c r="AB397" s="3"/>
      <c r="AC397" s="3">
        <v>286.14999</v>
      </c>
      <c r="AD397" s="3">
        <v>195.3</v>
      </c>
      <c r="AE397" s="3">
        <v>588.25</v>
      </c>
      <c r="AF397" s="3">
        <v>892.54998999999998</v>
      </c>
      <c r="AG397" s="3">
        <v>436.54998999999998</v>
      </c>
      <c r="AH397" s="3">
        <v>287.35001</v>
      </c>
      <c r="AI397" s="3">
        <v>144.69999999999999</v>
      </c>
      <c r="AJ397" s="3">
        <v>41.66</v>
      </c>
      <c r="AK397" s="3">
        <v>289.58999999999997</v>
      </c>
      <c r="AL397" s="3">
        <v>400.45001000000002</v>
      </c>
      <c r="AM397" s="3">
        <v>137.69999999999999</v>
      </c>
      <c r="AN397" s="3">
        <v>80.650000000000006</v>
      </c>
      <c r="AO397" s="3">
        <v>229.45</v>
      </c>
      <c r="AP397" s="3">
        <v>101.95</v>
      </c>
      <c r="AQ397" s="3">
        <v>214.39999</v>
      </c>
      <c r="AR397" s="3">
        <v>92.2</v>
      </c>
      <c r="AS397" s="3">
        <v>394.14999</v>
      </c>
      <c r="AT397" s="3">
        <v>599.09997999999996</v>
      </c>
      <c r="AU397" s="3">
        <v>212.89999</v>
      </c>
    </row>
    <row r="398" spans="1:47">
      <c r="A398" s="34">
        <v>39624</v>
      </c>
      <c r="B398" s="3">
        <v>174.17999</v>
      </c>
      <c r="D398" s="3">
        <v>129.64999</v>
      </c>
      <c r="E398" s="3">
        <v>106.72</v>
      </c>
      <c r="F398" s="3">
        <v>244.25</v>
      </c>
      <c r="G398" s="3">
        <v>214.87</v>
      </c>
      <c r="H398" s="3">
        <v>119.41</v>
      </c>
      <c r="I398" s="3">
        <v>139.63999999999999</v>
      </c>
      <c r="J398" s="3">
        <v>49.5</v>
      </c>
      <c r="K398" s="3">
        <v>42.24</v>
      </c>
      <c r="L398" s="3"/>
      <c r="M398" s="3">
        <v>270.04998999999998</v>
      </c>
      <c r="N398" s="3">
        <v>284</v>
      </c>
      <c r="O398" s="3">
        <v>45.2</v>
      </c>
      <c r="P398" s="3">
        <v>186.45</v>
      </c>
      <c r="Q398" s="3">
        <v>116.03</v>
      </c>
      <c r="R398" s="3">
        <v>2049.6498999999999</v>
      </c>
      <c r="S398" s="3">
        <v>269.75</v>
      </c>
      <c r="T398" s="3">
        <v>199.55</v>
      </c>
      <c r="U398" s="3">
        <v>351.64999</v>
      </c>
      <c r="V398" s="3">
        <v>2136</v>
      </c>
      <c r="W398" s="3">
        <v>358.29998999999998</v>
      </c>
      <c r="X398" s="3">
        <v>207.39999</v>
      </c>
      <c r="Y398" s="3">
        <v>1112.34998</v>
      </c>
      <c r="Z398" s="3">
        <v>902.95001000000002</v>
      </c>
      <c r="AA398" s="3">
        <v>545.09997999999996</v>
      </c>
      <c r="AB398" s="3"/>
      <c r="AC398" s="3">
        <v>282.25</v>
      </c>
      <c r="AD398" s="3">
        <v>200.60001</v>
      </c>
      <c r="AE398" s="3">
        <v>576.65002000000004</v>
      </c>
      <c r="AF398" s="3">
        <v>873.38</v>
      </c>
      <c r="AG398" s="3">
        <v>430.60001</v>
      </c>
      <c r="AH398" s="3">
        <v>287.23998999999998</v>
      </c>
      <c r="AI398" s="3">
        <v>148.5</v>
      </c>
      <c r="AJ398" s="3">
        <v>41.37</v>
      </c>
      <c r="AK398" s="3">
        <v>272.37</v>
      </c>
      <c r="AL398" s="3">
        <v>396.10001</v>
      </c>
      <c r="AM398" s="3">
        <v>130.69999999999999</v>
      </c>
      <c r="AN398" s="3">
        <v>81.599999999999994</v>
      </c>
      <c r="AO398" s="3">
        <v>232.7</v>
      </c>
      <c r="AP398" s="3">
        <v>103.2</v>
      </c>
      <c r="AQ398" s="3">
        <v>209.45</v>
      </c>
      <c r="AR398" s="3">
        <v>92.7</v>
      </c>
      <c r="AS398" s="3">
        <v>360.64999</v>
      </c>
      <c r="AT398" s="3">
        <v>594</v>
      </c>
      <c r="AU398" s="3">
        <v>216.10001</v>
      </c>
    </row>
    <row r="399" spans="1:47">
      <c r="A399" s="34">
        <v>39623</v>
      </c>
      <c r="B399" s="3">
        <v>174.53998999999999</v>
      </c>
      <c r="D399" s="3">
        <v>128.63</v>
      </c>
      <c r="E399" s="3">
        <v>107.79</v>
      </c>
      <c r="F399" s="3">
        <v>243.39999</v>
      </c>
      <c r="G399" s="3">
        <v>211.92999</v>
      </c>
      <c r="H399" s="3">
        <v>120.68</v>
      </c>
      <c r="I399" s="3">
        <v>140.63</v>
      </c>
      <c r="J399" s="3">
        <v>51.18</v>
      </c>
      <c r="K399" s="3">
        <v>42.04</v>
      </c>
      <c r="L399" s="3"/>
      <c r="M399" s="3">
        <v>270.10001</v>
      </c>
      <c r="N399" s="3">
        <v>280.47000000000003</v>
      </c>
      <c r="O399" s="3">
        <v>41.8</v>
      </c>
      <c r="P399" s="3">
        <v>191.5</v>
      </c>
      <c r="Q399" s="3">
        <v>122.49</v>
      </c>
      <c r="R399" s="3">
        <v>2089.5</v>
      </c>
      <c r="S399" s="3">
        <v>263.70001000000002</v>
      </c>
      <c r="T399" s="3">
        <v>190.25</v>
      </c>
      <c r="U399" s="3">
        <v>359.5</v>
      </c>
      <c r="V399" s="3">
        <v>2062.6999500000002</v>
      </c>
      <c r="W399" s="3">
        <v>352.60001</v>
      </c>
      <c r="X399" s="3">
        <v>212.55</v>
      </c>
      <c r="Y399" s="3">
        <v>1102.1999499999999</v>
      </c>
      <c r="Z399" s="3">
        <v>889.40002000000004</v>
      </c>
      <c r="AA399" s="3">
        <v>525.20001000000002</v>
      </c>
      <c r="AB399" s="3"/>
      <c r="AC399" s="3">
        <v>277.79998999999998</v>
      </c>
      <c r="AD399" s="3">
        <v>196.64999</v>
      </c>
      <c r="AE399" s="3">
        <v>567.04998999999998</v>
      </c>
      <c r="AF399" s="3">
        <v>897.21996999999999</v>
      </c>
      <c r="AG399" s="3">
        <v>414.5</v>
      </c>
      <c r="AH399" s="3">
        <v>279.67998999999998</v>
      </c>
      <c r="AI399" s="3">
        <v>144.85001</v>
      </c>
      <c r="AJ399" s="3">
        <v>40.04</v>
      </c>
      <c r="AK399" s="3">
        <v>282.08999999999997</v>
      </c>
      <c r="AL399" s="3">
        <v>395</v>
      </c>
      <c r="AM399" s="3">
        <v>133.63</v>
      </c>
      <c r="AN399" s="3">
        <v>81.05</v>
      </c>
      <c r="AO399" s="3">
        <v>230.14999</v>
      </c>
      <c r="AP399" s="3">
        <v>104.4</v>
      </c>
      <c r="AQ399" s="3">
        <v>200.10001</v>
      </c>
      <c r="AR399" s="3">
        <v>91.35</v>
      </c>
      <c r="AS399" s="3">
        <v>346.39999</v>
      </c>
      <c r="AT399" s="3">
        <v>591.90002000000004</v>
      </c>
      <c r="AU399" s="3">
        <v>214.85001</v>
      </c>
    </row>
    <row r="400" spans="1:47">
      <c r="A400" s="34">
        <v>39622</v>
      </c>
      <c r="B400" s="3">
        <v>178.57001</v>
      </c>
      <c r="D400" s="3">
        <v>130.5</v>
      </c>
      <c r="E400" s="3">
        <v>114.98</v>
      </c>
      <c r="F400" s="3">
        <v>246.25</v>
      </c>
      <c r="G400" s="3">
        <v>219.11</v>
      </c>
      <c r="H400" s="3">
        <v>120.43</v>
      </c>
      <c r="I400" s="3">
        <v>144.13999999999999</v>
      </c>
      <c r="J400" s="3">
        <v>53.83</v>
      </c>
      <c r="K400" s="3">
        <v>42.41</v>
      </c>
      <c r="L400" s="3"/>
      <c r="M400" s="3">
        <v>274.45001000000002</v>
      </c>
      <c r="N400" s="3">
        <v>282.41000000000003</v>
      </c>
      <c r="O400" s="3">
        <v>42.6</v>
      </c>
      <c r="P400" s="3">
        <v>195.39999</v>
      </c>
      <c r="Q400" s="3">
        <v>124.7</v>
      </c>
      <c r="R400" s="3">
        <v>2146.6001000000001</v>
      </c>
      <c r="S400" s="3">
        <v>265.64999</v>
      </c>
      <c r="T400" s="3">
        <v>190.3</v>
      </c>
      <c r="U400" s="3">
        <v>378.29998999999998</v>
      </c>
      <c r="V400" s="3">
        <v>2025.6999499999999</v>
      </c>
      <c r="W400" s="3">
        <v>358.20001000000002</v>
      </c>
      <c r="X400" s="3">
        <v>212.35001</v>
      </c>
      <c r="Y400" s="3">
        <v>1098.90002</v>
      </c>
      <c r="Z400" s="3">
        <v>888.04998999999998</v>
      </c>
      <c r="AA400" s="3">
        <v>513.25</v>
      </c>
      <c r="AB400" s="3"/>
      <c r="AC400" s="3">
        <v>284.70001000000002</v>
      </c>
      <c r="AD400" s="3">
        <v>213.64999</v>
      </c>
      <c r="AE400" s="3">
        <v>575.29998999999998</v>
      </c>
      <c r="AF400" s="3">
        <v>922.90002000000004</v>
      </c>
      <c r="AG400" s="3">
        <v>437.79998999999998</v>
      </c>
      <c r="AH400" s="3">
        <v>271.92998999999998</v>
      </c>
      <c r="AI400" s="3">
        <v>148.39999</v>
      </c>
      <c r="AJ400" s="3">
        <v>39.65</v>
      </c>
      <c r="AK400" s="3">
        <v>287.19</v>
      </c>
      <c r="AL400" s="3">
        <v>389.85001</v>
      </c>
      <c r="AM400" s="3">
        <v>135.22999999999999</v>
      </c>
      <c r="AN400" s="3">
        <v>87.3</v>
      </c>
      <c r="AO400" s="3">
        <v>235.55</v>
      </c>
      <c r="AP400" s="3">
        <v>101.35</v>
      </c>
      <c r="AQ400" s="3">
        <v>203.39999</v>
      </c>
      <c r="AR400" s="3">
        <v>94.1</v>
      </c>
      <c r="AS400" s="3">
        <v>357.45001000000002</v>
      </c>
      <c r="AT400" s="3">
        <v>606</v>
      </c>
      <c r="AU400" s="3">
        <v>227.05</v>
      </c>
    </row>
    <row r="401" spans="1:47">
      <c r="A401" s="34">
        <v>39619</v>
      </c>
      <c r="B401" s="3">
        <v>188.78998999999999</v>
      </c>
      <c r="D401" s="3">
        <v>134.75</v>
      </c>
      <c r="E401" s="3">
        <v>120.84</v>
      </c>
      <c r="F401" s="3">
        <v>246.45</v>
      </c>
      <c r="G401" s="3">
        <v>219.64999</v>
      </c>
      <c r="H401" s="3">
        <v>124.89</v>
      </c>
      <c r="I401" s="3">
        <v>146.59</v>
      </c>
      <c r="J401" s="3">
        <v>56.79</v>
      </c>
      <c r="K401" s="3">
        <v>45.06</v>
      </c>
      <c r="L401" s="3"/>
      <c r="M401" s="3">
        <v>287.10001</v>
      </c>
      <c r="N401" s="3">
        <v>289.29001</v>
      </c>
      <c r="O401" s="3">
        <v>44.5</v>
      </c>
      <c r="P401" s="3">
        <v>198.39999</v>
      </c>
      <c r="Q401" s="3">
        <v>126.03</v>
      </c>
      <c r="R401" s="3">
        <v>2174.8501000000001</v>
      </c>
      <c r="S401" s="3">
        <v>264.64999</v>
      </c>
      <c r="T401" s="3">
        <v>195.64999</v>
      </c>
      <c r="U401" s="3">
        <v>379.60001</v>
      </c>
      <c r="V401" s="3">
        <v>2099.1999500000002</v>
      </c>
      <c r="W401" s="3">
        <v>369.29998999999998</v>
      </c>
      <c r="X401" s="3">
        <v>212.10001</v>
      </c>
      <c r="Y401" s="3">
        <v>1115.0500500000001</v>
      </c>
      <c r="Z401" s="3">
        <v>925.95001000000002</v>
      </c>
      <c r="AA401" s="3">
        <v>542.34997999999996</v>
      </c>
      <c r="AB401" s="3"/>
      <c r="AC401" s="3">
        <v>285.45001000000002</v>
      </c>
      <c r="AD401" s="3">
        <v>232.85001</v>
      </c>
      <c r="AE401" s="3">
        <v>597.70001000000002</v>
      </c>
      <c r="AF401" s="3">
        <v>913.5</v>
      </c>
      <c r="AG401" s="3">
        <v>450.85001</v>
      </c>
      <c r="AH401" s="3">
        <v>281.02999999999997</v>
      </c>
      <c r="AI401" s="3">
        <v>161.19999999999999</v>
      </c>
      <c r="AJ401" s="3">
        <v>42</v>
      </c>
      <c r="AK401" s="3">
        <v>284.25</v>
      </c>
      <c r="AL401" s="3">
        <v>395.5</v>
      </c>
      <c r="AM401" s="3">
        <v>133.10001</v>
      </c>
      <c r="AN401" s="3">
        <v>90</v>
      </c>
      <c r="AO401" s="3">
        <v>239.8</v>
      </c>
      <c r="AP401" s="3">
        <v>109.6</v>
      </c>
      <c r="AQ401" s="3">
        <v>211.64999</v>
      </c>
      <c r="AR401" s="3">
        <v>94.55</v>
      </c>
      <c r="AS401" s="3">
        <v>383.54998999999998</v>
      </c>
      <c r="AT401" s="3">
        <v>625.25</v>
      </c>
      <c r="AU401" s="3">
        <v>225.75</v>
      </c>
    </row>
    <row r="402" spans="1:47">
      <c r="A402" s="34">
        <v>39618</v>
      </c>
      <c r="B402" s="3">
        <v>190.07001</v>
      </c>
      <c r="D402" s="3">
        <v>134.75</v>
      </c>
      <c r="E402" s="3">
        <v>123.18</v>
      </c>
      <c r="F402" s="3">
        <v>252.3</v>
      </c>
      <c r="G402" s="3">
        <v>224.59</v>
      </c>
      <c r="H402" s="3">
        <v>130.05000000000001</v>
      </c>
      <c r="I402" s="3">
        <v>150.72</v>
      </c>
      <c r="J402" s="3">
        <v>63.27</v>
      </c>
      <c r="K402" s="3">
        <v>48.01</v>
      </c>
      <c r="L402" s="3"/>
      <c r="M402" s="3">
        <v>290</v>
      </c>
      <c r="N402" s="3">
        <v>290.26999000000001</v>
      </c>
      <c r="O402" s="3">
        <v>44.6</v>
      </c>
      <c r="P402" s="3">
        <v>205.8</v>
      </c>
      <c r="Q402" s="3">
        <v>126.01</v>
      </c>
      <c r="R402" s="3">
        <v>2205.6498999999999</v>
      </c>
      <c r="S402" s="3">
        <v>267.85001</v>
      </c>
      <c r="T402" s="3">
        <v>193.39999</v>
      </c>
      <c r="U402" s="3">
        <v>390.70001000000002</v>
      </c>
      <c r="V402" s="3">
        <v>2248.1498999999999</v>
      </c>
      <c r="W402" s="3">
        <v>370.75</v>
      </c>
      <c r="X402" s="3">
        <v>217.85001</v>
      </c>
      <c r="Y402" s="3">
        <v>1099.90002</v>
      </c>
      <c r="Z402" s="3">
        <v>945</v>
      </c>
      <c r="AA402" s="3">
        <v>552.29998999999998</v>
      </c>
      <c r="AB402" s="3"/>
      <c r="AC402" s="3">
        <v>294.85001</v>
      </c>
      <c r="AD402" s="3">
        <v>240.85001</v>
      </c>
      <c r="AE402" s="3">
        <v>617.25</v>
      </c>
      <c r="AF402" s="3">
        <v>931.20001000000002</v>
      </c>
      <c r="AG402" s="3">
        <v>474.25</v>
      </c>
      <c r="AH402" s="3">
        <v>284.76999000000001</v>
      </c>
      <c r="AI402" s="3">
        <v>172.2</v>
      </c>
      <c r="AJ402" s="3">
        <v>42.48</v>
      </c>
      <c r="AK402" s="3">
        <v>294.51001000000002</v>
      </c>
      <c r="AL402" s="3">
        <v>395.29998999999998</v>
      </c>
      <c r="AM402" s="3">
        <v>136.64999</v>
      </c>
      <c r="AN402" s="3">
        <v>94.6</v>
      </c>
      <c r="AO402" s="3">
        <v>242.14999</v>
      </c>
      <c r="AP402" s="3">
        <v>104.85</v>
      </c>
      <c r="AQ402" s="3">
        <v>218.64999</v>
      </c>
      <c r="AR402" s="3">
        <v>97.3</v>
      </c>
      <c r="AS402" s="3">
        <v>408.14999</v>
      </c>
      <c r="AT402" s="3">
        <v>641.20001000000002</v>
      </c>
      <c r="AU402" s="3">
        <v>231.89999</v>
      </c>
    </row>
    <row r="403" spans="1:47">
      <c r="A403" s="34">
        <v>39617</v>
      </c>
      <c r="B403" s="3">
        <v>193.61</v>
      </c>
      <c r="D403" s="3">
        <v>135.88</v>
      </c>
      <c r="E403" s="3">
        <v>123.5</v>
      </c>
      <c r="F403" s="3">
        <v>251.45</v>
      </c>
      <c r="G403" s="3">
        <v>233.67999</v>
      </c>
      <c r="H403" s="3">
        <v>135.06</v>
      </c>
      <c r="I403" s="3">
        <v>157.38999999999999</v>
      </c>
      <c r="J403" s="3">
        <v>64.13</v>
      </c>
      <c r="K403" s="3">
        <v>49.1</v>
      </c>
      <c r="L403" s="3"/>
      <c r="M403" s="3">
        <v>285</v>
      </c>
      <c r="N403" s="3">
        <v>293.14999</v>
      </c>
      <c r="O403" s="3">
        <v>44</v>
      </c>
      <c r="P403" s="3">
        <v>205.95</v>
      </c>
      <c r="Q403" s="3">
        <v>125.32</v>
      </c>
      <c r="R403" s="3">
        <v>2228.6001000000001</v>
      </c>
      <c r="S403" s="3">
        <v>278.54998999999998</v>
      </c>
      <c r="T403" s="3">
        <v>199.14999</v>
      </c>
      <c r="U403" s="3">
        <v>393.39999</v>
      </c>
      <c r="V403" s="3">
        <v>2287.1001000000001</v>
      </c>
      <c r="W403" s="3">
        <v>378.75</v>
      </c>
      <c r="X403" s="3">
        <v>217.35001</v>
      </c>
      <c r="Y403" s="3">
        <v>1111</v>
      </c>
      <c r="Z403" s="3">
        <v>959.79998999999998</v>
      </c>
      <c r="AA403" s="3">
        <v>597.5</v>
      </c>
      <c r="AB403" s="3"/>
      <c r="AC403" s="3">
        <v>298.95001000000002</v>
      </c>
      <c r="AD403" s="3">
        <v>244.3</v>
      </c>
      <c r="AE403" s="3">
        <v>626.65002000000004</v>
      </c>
      <c r="AF403" s="3">
        <v>931.21996999999999</v>
      </c>
      <c r="AG403" s="3">
        <v>491.45001000000002</v>
      </c>
      <c r="AH403" s="3">
        <v>300.27999999999997</v>
      </c>
      <c r="AI403" s="3">
        <v>174.60001</v>
      </c>
      <c r="AJ403" s="3">
        <v>43.74</v>
      </c>
      <c r="AK403" s="3">
        <v>291.60001</v>
      </c>
      <c r="AL403" s="3">
        <v>395.10001</v>
      </c>
      <c r="AM403" s="3">
        <v>139.75</v>
      </c>
      <c r="AN403" s="3">
        <v>94.3</v>
      </c>
      <c r="AO403" s="3">
        <v>245.64999</v>
      </c>
      <c r="AP403" s="3">
        <v>108.95</v>
      </c>
      <c r="AQ403" s="3">
        <v>230.14999</v>
      </c>
      <c r="AR403" s="3">
        <v>95.5</v>
      </c>
      <c r="AS403" s="3">
        <v>420.79998999999998</v>
      </c>
      <c r="AT403" s="3">
        <v>641.79998999999998</v>
      </c>
      <c r="AU403" s="3">
        <v>234.2</v>
      </c>
    </row>
    <row r="404" spans="1:47">
      <c r="A404" s="34">
        <v>39616</v>
      </c>
      <c r="B404" s="3">
        <v>193.28998999999999</v>
      </c>
      <c r="D404" s="3">
        <v>137.60001</v>
      </c>
      <c r="E404" s="3">
        <v>125.23</v>
      </c>
      <c r="F404" s="3">
        <v>252.25</v>
      </c>
      <c r="G404" s="3">
        <v>242.73</v>
      </c>
      <c r="H404" s="3">
        <v>138.75</v>
      </c>
      <c r="I404" s="3">
        <v>164.13</v>
      </c>
      <c r="J404" s="3">
        <v>64.27</v>
      </c>
      <c r="K404" s="3">
        <v>50.96</v>
      </c>
      <c r="L404" s="3"/>
      <c r="M404" s="3">
        <v>285.82999000000001</v>
      </c>
      <c r="N404" s="3">
        <v>299.58999999999997</v>
      </c>
      <c r="O404" s="3">
        <v>45.4</v>
      </c>
      <c r="P404" s="3">
        <v>203.25</v>
      </c>
      <c r="Q404" s="3">
        <v>125.92</v>
      </c>
      <c r="R404" s="3">
        <v>2170.9499500000002</v>
      </c>
      <c r="S404" s="3">
        <v>280.20001000000002</v>
      </c>
      <c r="T404" s="3">
        <v>194.2</v>
      </c>
      <c r="U404" s="3">
        <v>395.54998999999998</v>
      </c>
      <c r="V404" s="3">
        <v>2332.8998999999999</v>
      </c>
      <c r="W404" s="3">
        <v>378.29998999999998</v>
      </c>
      <c r="X404" s="3">
        <v>218.89999</v>
      </c>
      <c r="Y404" s="3">
        <v>1102.1999499999999</v>
      </c>
      <c r="Z404" s="3">
        <v>962.95001000000002</v>
      </c>
      <c r="AA404" s="3">
        <v>581.84997999999996</v>
      </c>
      <c r="AB404" s="3"/>
      <c r="AC404" s="3">
        <v>299.39999</v>
      </c>
      <c r="AD404" s="3">
        <v>242.55</v>
      </c>
      <c r="AE404" s="3">
        <v>621.34997999999996</v>
      </c>
      <c r="AF404" s="3">
        <v>955.78003000000001</v>
      </c>
      <c r="AG404" s="3">
        <v>493.89999</v>
      </c>
      <c r="AH404" s="3">
        <v>308.07999000000001</v>
      </c>
      <c r="AI404" s="3">
        <v>172.75</v>
      </c>
      <c r="AJ404" s="3">
        <v>43.52</v>
      </c>
      <c r="AK404" s="3">
        <v>296.57999000000001</v>
      </c>
      <c r="AL404" s="3">
        <v>397.29998999999998</v>
      </c>
      <c r="AM404" s="3">
        <v>146.30000000000001</v>
      </c>
      <c r="AN404" s="3">
        <v>95.95</v>
      </c>
      <c r="AO404" s="3">
        <v>249.64999</v>
      </c>
      <c r="AP404" s="3">
        <v>112.1</v>
      </c>
      <c r="AQ404" s="3">
        <v>234.14999</v>
      </c>
      <c r="AR404" s="3">
        <v>95.6</v>
      </c>
      <c r="AS404" s="3">
        <v>433.85001</v>
      </c>
      <c r="AT404" s="3">
        <v>637.84997999999996</v>
      </c>
      <c r="AU404" s="3">
        <v>236.35001</v>
      </c>
    </row>
    <row r="405" spans="1:47">
      <c r="A405" s="34">
        <v>39615</v>
      </c>
      <c r="B405" s="3">
        <v>191.53998999999999</v>
      </c>
      <c r="D405" s="3">
        <v>135.13</v>
      </c>
      <c r="E405" s="3">
        <v>125.7</v>
      </c>
      <c r="F405" s="3">
        <v>251.05</v>
      </c>
      <c r="G405" s="3">
        <v>229.85001</v>
      </c>
      <c r="H405" s="3">
        <v>132.64999</v>
      </c>
      <c r="I405" s="3">
        <v>159.49001000000001</v>
      </c>
      <c r="J405" s="3">
        <v>64.12</v>
      </c>
      <c r="K405" s="3">
        <v>48.16</v>
      </c>
      <c r="L405" s="3"/>
      <c r="M405" s="3">
        <v>287.14999</v>
      </c>
      <c r="N405" s="3">
        <v>295.29001</v>
      </c>
      <c r="O405" s="3">
        <v>43.35</v>
      </c>
      <c r="P405" s="3">
        <v>201.5</v>
      </c>
      <c r="Q405" s="3">
        <v>127.85</v>
      </c>
      <c r="R405" s="3">
        <v>2169.3501000000001</v>
      </c>
      <c r="S405" s="3">
        <v>277</v>
      </c>
      <c r="T405" s="3">
        <v>190.35001</v>
      </c>
      <c r="U405" s="3">
        <v>394.25</v>
      </c>
      <c r="V405" s="3">
        <v>2282.3501000000001</v>
      </c>
      <c r="W405" s="3">
        <v>374</v>
      </c>
      <c r="X405" s="3">
        <v>217.5</v>
      </c>
      <c r="Y405" s="3">
        <v>1097</v>
      </c>
      <c r="Z405" s="3">
        <v>971.40002000000004</v>
      </c>
      <c r="AA405" s="3">
        <v>567.79998999999998</v>
      </c>
      <c r="AB405" s="3"/>
      <c r="AC405" s="3">
        <v>292.29998999999998</v>
      </c>
      <c r="AD405" s="3">
        <v>244.05</v>
      </c>
      <c r="AE405" s="3">
        <v>622.70001000000002</v>
      </c>
      <c r="AF405" s="3">
        <v>953.90002000000004</v>
      </c>
      <c r="AG405" s="3">
        <v>486.79998999999998</v>
      </c>
      <c r="AH405" s="3">
        <v>305.35998999999998</v>
      </c>
      <c r="AI405" s="3">
        <v>171.35001</v>
      </c>
      <c r="AJ405" s="3">
        <v>39.93</v>
      </c>
      <c r="AK405" s="3">
        <v>292.52999999999997</v>
      </c>
      <c r="AL405" s="3">
        <v>385.14999</v>
      </c>
      <c r="AM405" s="3">
        <v>146.52000000000001</v>
      </c>
      <c r="AN405" s="3">
        <v>93.5</v>
      </c>
      <c r="AO405" s="3">
        <v>244.14999</v>
      </c>
      <c r="AP405" s="3">
        <v>109.6</v>
      </c>
      <c r="AQ405" s="3">
        <v>214.14999</v>
      </c>
      <c r="AR405" s="3">
        <v>95.25</v>
      </c>
      <c r="AS405" s="3">
        <v>437.39999</v>
      </c>
      <c r="AT405" s="3">
        <v>635.84997999999996</v>
      </c>
      <c r="AU405" s="3">
        <v>231.14999</v>
      </c>
    </row>
    <row r="406" spans="1:47">
      <c r="A406" s="34">
        <v>39612</v>
      </c>
      <c r="B406" s="3">
        <v>191.36</v>
      </c>
      <c r="D406" s="3">
        <v>133.02000000000001</v>
      </c>
      <c r="E406" s="3">
        <v>120.88</v>
      </c>
      <c r="F406" s="3">
        <v>250.10001</v>
      </c>
      <c r="G406" s="3">
        <v>224.42999</v>
      </c>
      <c r="H406" s="3">
        <v>133.52000000000001</v>
      </c>
      <c r="I406" s="3">
        <v>153.06</v>
      </c>
      <c r="J406" s="3">
        <v>63.17</v>
      </c>
      <c r="K406" s="3">
        <v>46.38</v>
      </c>
      <c r="L406" s="3"/>
      <c r="M406" s="3">
        <v>285.13</v>
      </c>
      <c r="N406" s="3">
        <v>297.51999000000001</v>
      </c>
      <c r="O406" s="3">
        <v>38.950000000000003</v>
      </c>
      <c r="P406" s="3">
        <v>198.14999</v>
      </c>
      <c r="Q406" s="3">
        <v>126.84</v>
      </c>
      <c r="R406" s="3">
        <v>2182.6498999999999</v>
      </c>
      <c r="S406" s="3">
        <v>266.89999</v>
      </c>
      <c r="T406" s="3">
        <v>187</v>
      </c>
      <c r="U406" s="3">
        <v>382.5</v>
      </c>
      <c r="V406" s="3">
        <v>2270.3998999999999</v>
      </c>
      <c r="W406" s="3">
        <v>374.14999</v>
      </c>
      <c r="X406" s="3">
        <v>210.89999</v>
      </c>
      <c r="Y406" s="3">
        <v>1088.65002</v>
      </c>
      <c r="Z406" s="3">
        <v>956.59997999999996</v>
      </c>
      <c r="AA406" s="3">
        <v>566.84997999999996</v>
      </c>
      <c r="AB406" s="3"/>
      <c r="AC406" s="3">
        <v>292.04998999999998</v>
      </c>
      <c r="AD406" s="3">
        <v>244.60001</v>
      </c>
      <c r="AE406" s="3">
        <v>619.79998999999998</v>
      </c>
      <c r="AF406" s="3">
        <v>933.33001999999999</v>
      </c>
      <c r="AG406" s="3">
        <v>470.89999</v>
      </c>
      <c r="AH406" s="3">
        <v>311.51001000000002</v>
      </c>
      <c r="AI406" s="3">
        <v>176.05</v>
      </c>
      <c r="AJ406" s="3">
        <v>39.700000000000003</v>
      </c>
      <c r="AK406" s="3">
        <v>286.79998999999998</v>
      </c>
      <c r="AL406" s="3">
        <v>385.20001000000002</v>
      </c>
      <c r="AM406" s="3">
        <v>144.69999999999999</v>
      </c>
      <c r="AN406" s="3">
        <v>91.9</v>
      </c>
      <c r="AO406" s="3">
        <v>243.45</v>
      </c>
      <c r="AP406" s="3">
        <v>111.45</v>
      </c>
      <c r="AQ406" s="3">
        <v>210.55</v>
      </c>
      <c r="AR406" s="3">
        <v>94.5</v>
      </c>
      <c r="AS406" s="3">
        <v>421.89999</v>
      </c>
      <c r="AT406" s="3">
        <v>635.5</v>
      </c>
      <c r="AU406" s="3">
        <v>226.75</v>
      </c>
    </row>
    <row r="407" spans="1:47">
      <c r="A407" s="34">
        <v>39611</v>
      </c>
      <c r="B407" s="3">
        <v>192</v>
      </c>
      <c r="D407" s="3">
        <v>132.67999</v>
      </c>
      <c r="E407" s="3">
        <v>126.63</v>
      </c>
      <c r="F407" s="3">
        <v>253.8</v>
      </c>
      <c r="G407" s="3">
        <v>232.31</v>
      </c>
      <c r="H407" s="3">
        <v>133.96001000000001</v>
      </c>
      <c r="I407" s="3">
        <v>148.64999</v>
      </c>
      <c r="J407" s="3">
        <v>63.9</v>
      </c>
      <c r="K407" s="3">
        <v>47.28</v>
      </c>
      <c r="L407" s="3"/>
      <c r="M407" s="3">
        <v>290.17000999999999</v>
      </c>
      <c r="N407" s="3">
        <v>298.10998999999998</v>
      </c>
      <c r="O407" s="3">
        <v>38.9</v>
      </c>
      <c r="P407" s="3">
        <v>199.95</v>
      </c>
      <c r="Q407" s="3">
        <v>125.91</v>
      </c>
      <c r="R407" s="3">
        <v>2213.3000499999998</v>
      </c>
      <c r="S407" s="3">
        <v>269.35001</v>
      </c>
      <c r="T407" s="3">
        <v>192.39999</v>
      </c>
      <c r="U407" s="3">
        <v>376.89999</v>
      </c>
      <c r="V407" s="3">
        <v>2277.3000499999998</v>
      </c>
      <c r="W407" s="3">
        <v>363.39999</v>
      </c>
      <c r="X407" s="3">
        <v>217.2</v>
      </c>
      <c r="Y407" s="3">
        <v>1094.75</v>
      </c>
      <c r="Z407" s="3">
        <v>961.95001000000002</v>
      </c>
      <c r="AA407" s="3">
        <v>544.04998999999998</v>
      </c>
      <c r="AB407" s="3"/>
      <c r="AC407" s="3">
        <v>287.79998999999998</v>
      </c>
      <c r="AD407" s="3">
        <v>244.05</v>
      </c>
      <c r="AE407" s="3">
        <v>592.25</v>
      </c>
      <c r="AF407" s="3">
        <v>937.45001000000002</v>
      </c>
      <c r="AG407" s="3">
        <v>480.39999</v>
      </c>
      <c r="AH407" s="3">
        <v>302.04001</v>
      </c>
      <c r="AI407" s="3">
        <v>177.55</v>
      </c>
      <c r="AJ407" s="3">
        <v>40.5</v>
      </c>
      <c r="AK407" s="3">
        <v>289.41000000000003</v>
      </c>
      <c r="AL407" s="3">
        <v>382.20001000000002</v>
      </c>
      <c r="AM407" s="3">
        <v>145.89999</v>
      </c>
      <c r="AN407" s="3">
        <v>92</v>
      </c>
      <c r="AO407" s="3">
        <v>244</v>
      </c>
      <c r="AP407" s="3">
        <v>108.8</v>
      </c>
      <c r="AQ407" s="3">
        <v>217.10001</v>
      </c>
      <c r="AR407" s="3">
        <v>94.45</v>
      </c>
      <c r="AS407" s="3">
        <v>445.20001000000002</v>
      </c>
      <c r="AT407" s="3">
        <v>631.84997999999996</v>
      </c>
      <c r="AU407" s="3">
        <v>232.10001</v>
      </c>
    </row>
    <row r="408" spans="1:47">
      <c r="A408" s="34">
        <v>39610</v>
      </c>
      <c r="B408" s="3">
        <v>197.03998999999999</v>
      </c>
      <c r="D408" s="3">
        <v>131.57001</v>
      </c>
      <c r="E408" s="3">
        <v>125.51</v>
      </c>
      <c r="F408" s="3">
        <v>246.75</v>
      </c>
      <c r="G408" s="3">
        <v>239.27</v>
      </c>
      <c r="H408" s="3">
        <v>131</v>
      </c>
      <c r="I408" s="3">
        <v>148.24001000000001</v>
      </c>
      <c r="J408" s="3">
        <v>63.78</v>
      </c>
      <c r="K408" s="3">
        <v>45.71</v>
      </c>
      <c r="L408" s="3"/>
      <c r="M408" s="3">
        <v>289.57999000000001</v>
      </c>
      <c r="N408" s="3">
        <v>295.52999999999997</v>
      </c>
      <c r="O408" s="3">
        <v>40.799999999999997</v>
      </c>
      <c r="P408" s="3">
        <v>199.5</v>
      </c>
      <c r="Q408" s="3">
        <v>128.78998999999999</v>
      </c>
      <c r="R408" s="3">
        <v>2190.1999500000002</v>
      </c>
      <c r="S408" s="3">
        <v>273.25</v>
      </c>
      <c r="T408" s="3">
        <v>194.39999</v>
      </c>
      <c r="U408" s="3">
        <v>372.75</v>
      </c>
      <c r="V408" s="3">
        <v>2261.3998999999999</v>
      </c>
      <c r="W408" s="3">
        <v>369.5</v>
      </c>
      <c r="X408" s="3">
        <v>218.3</v>
      </c>
      <c r="Y408" s="3">
        <v>1098.75</v>
      </c>
      <c r="Z408" s="3">
        <v>966.15002000000004</v>
      </c>
      <c r="AA408" s="3">
        <v>561</v>
      </c>
      <c r="AB408" s="3"/>
      <c r="AC408" s="3">
        <v>288.10001</v>
      </c>
      <c r="AD408" s="3">
        <v>242.2</v>
      </c>
      <c r="AE408" s="3">
        <v>591.45001000000002</v>
      </c>
      <c r="AF408" s="3">
        <v>946.41998000000001</v>
      </c>
      <c r="AG408" s="3">
        <v>480</v>
      </c>
      <c r="AH408" s="3">
        <v>296.37</v>
      </c>
      <c r="AI408" s="3">
        <v>177.05</v>
      </c>
      <c r="AJ408" s="3">
        <v>38.67</v>
      </c>
      <c r="AK408" s="3">
        <v>285.77999999999997</v>
      </c>
      <c r="AL408" s="3">
        <v>385.14999</v>
      </c>
      <c r="AM408" s="3">
        <v>146.52000000000001</v>
      </c>
      <c r="AN408" s="3">
        <v>91.4</v>
      </c>
      <c r="AO408" s="3">
        <v>240.95</v>
      </c>
      <c r="AP408" s="3">
        <v>105.85</v>
      </c>
      <c r="AQ408" s="3">
        <v>205.64999</v>
      </c>
      <c r="AR408" s="3">
        <v>95.15</v>
      </c>
      <c r="AS408" s="3">
        <v>453.95001000000002</v>
      </c>
      <c r="AT408" s="3">
        <v>636.15002000000004</v>
      </c>
      <c r="AU408" s="3">
        <v>233</v>
      </c>
    </row>
    <row r="409" spans="1:47">
      <c r="A409" s="34">
        <v>39609</v>
      </c>
      <c r="B409" s="3">
        <v>199.28998999999999</v>
      </c>
      <c r="D409" s="3">
        <v>131.89999</v>
      </c>
      <c r="E409" s="3">
        <v>124.74</v>
      </c>
      <c r="F409" s="3">
        <v>242.60001</v>
      </c>
      <c r="G409" s="3">
        <v>226.47</v>
      </c>
      <c r="H409" s="3">
        <v>127.91</v>
      </c>
      <c r="I409" s="3">
        <v>146.19</v>
      </c>
      <c r="J409" s="3">
        <v>62.09</v>
      </c>
      <c r="K409" s="3">
        <v>43.31</v>
      </c>
      <c r="L409" s="3"/>
      <c r="M409" s="3">
        <v>282.70001000000002</v>
      </c>
      <c r="N409" s="3">
        <v>296.60001</v>
      </c>
      <c r="O409" s="3">
        <v>39.799999999999997</v>
      </c>
      <c r="P409" s="3">
        <v>201.55</v>
      </c>
      <c r="Q409" s="3">
        <v>125.67</v>
      </c>
      <c r="R409" s="3">
        <v>2214.5</v>
      </c>
      <c r="S409" s="3">
        <v>284.60001</v>
      </c>
      <c r="T409" s="3">
        <v>196.89999</v>
      </c>
      <c r="U409" s="3">
        <v>374.60001</v>
      </c>
      <c r="V409" s="3">
        <v>2197.75</v>
      </c>
      <c r="W409" s="3">
        <v>366.89999</v>
      </c>
      <c r="X409" s="3">
        <v>210.7</v>
      </c>
      <c r="Y409" s="3">
        <v>1100.1999499999999</v>
      </c>
      <c r="Z409" s="3">
        <v>973.25</v>
      </c>
      <c r="AA409" s="3">
        <v>560.75</v>
      </c>
      <c r="AB409" s="3"/>
      <c r="AC409" s="3">
        <v>284.29998999999998</v>
      </c>
      <c r="AD409" s="3">
        <v>242.89999</v>
      </c>
      <c r="AE409" s="3">
        <v>582.45001000000002</v>
      </c>
      <c r="AF409" s="3">
        <v>927.03003000000001</v>
      </c>
      <c r="AG409" s="3">
        <v>492.14999</v>
      </c>
      <c r="AH409" s="3">
        <v>276.70001000000002</v>
      </c>
      <c r="AI409" s="3">
        <v>176.2</v>
      </c>
      <c r="AJ409" s="3">
        <v>38.26</v>
      </c>
      <c r="AK409" s="3">
        <v>285.81</v>
      </c>
      <c r="AL409" s="3">
        <v>392.20001000000002</v>
      </c>
      <c r="AM409" s="3">
        <v>142.13</v>
      </c>
      <c r="AN409" s="3">
        <v>90.35</v>
      </c>
      <c r="AO409" s="3">
        <v>239.3</v>
      </c>
      <c r="AP409" s="3">
        <v>100.5</v>
      </c>
      <c r="AQ409" s="3">
        <v>200.95</v>
      </c>
      <c r="AR409" s="3">
        <v>94</v>
      </c>
      <c r="AS409" s="3">
        <v>455.70001000000002</v>
      </c>
      <c r="AT409" s="3">
        <v>615.15002000000004</v>
      </c>
      <c r="AU409" s="3">
        <v>234.35001</v>
      </c>
    </row>
    <row r="410" spans="1:47">
      <c r="A410" s="34">
        <v>39608</v>
      </c>
      <c r="B410" s="3">
        <v>204</v>
      </c>
      <c r="D410" s="3">
        <v>134.17999</v>
      </c>
      <c r="E410" s="3">
        <v>124.14</v>
      </c>
      <c r="F410" s="3">
        <v>248.3</v>
      </c>
      <c r="G410" s="3">
        <v>236.72</v>
      </c>
      <c r="H410" s="3">
        <v>129.46001000000001</v>
      </c>
      <c r="I410" s="3">
        <v>150.06</v>
      </c>
      <c r="J410" s="3">
        <v>62.93</v>
      </c>
      <c r="K410" s="3">
        <v>44.52</v>
      </c>
      <c r="L410" s="3"/>
      <c r="M410" s="3">
        <v>282.79998999999998</v>
      </c>
      <c r="N410" s="3">
        <v>297.85998999999998</v>
      </c>
      <c r="O410" s="3">
        <v>40.799999999999997</v>
      </c>
      <c r="P410" s="3">
        <v>207.35001</v>
      </c>
      <c r="Q410" s="3">
        <v>125.61</v>
      </c>
      <c r="R410" s="3">
        <v>2228.75</v>
      </c>
      <c r="S410" s="3">
        <v>278.85001</v>
      </c>
      <c r="T410" s="3">
        <v>193.25</v>
      </c>
      <c r="U410" s="3">
        <v>379</v>
      </c>
      <c r="V410" s="3">
        <v>2162.6999500000002</v>
      </c>
      <c r="W410" s="3">
        <v>362.85001</v>
      </c>
      <c r="X410" s="3">
        <v>206.45</v>
      </c>
      <c r="Y410" s="3">
        <v>1096.15002</v>
      </c>
      <c r="Z410" s="3">
        <v>961.90002000000004</v>
      </c>
      <c r="AA410" s="3">
        <v>525.84997999999996</v>
      </c>
      <c r="AB410" s="3"/>
      <c r="AC410" s="3">
        <v>275</v>
      </c>
      <c r="AD410" s="3">
        <v>247.95</v>
      </c>
      <c r="AE410" s="3">
        <v>585.70001000000002</v>
      </c>
      <c r="AF410" s="3">
        <v>950.75</v>
      </c>
      <c r="AG410" s="3">
        <v>499.60001</v>
      </c>
      <c r="AH410" s="3">
        <v>275.04998999999998</v>
      </c>
      <c r="AI410" s="3">
        <v>175.60001</v>
      </c>
      <c r="AJ410" s="3">
        <v>38.31</v>
      </c>
      <c r="AK410" s="3">
        <v>288.17998999999998</v>
      </c>
      <c r="AL410" s="3">
        <v>381.20001000000002</v>
      </c>
      <c r="AM410" s="3">
        <v>148.57001</v>
      </c>
      <c r="AN410" s="3">
        <v>92</v>
      </c>
      <c r="AO410" s="3">
        <v>249.60001</v>
      </c>
      <c r="AP410" s="3">
        <v>102.05</v>
      </c>
      <c r="AQ410" s="3">
        <v>202.3</v>
      </c>
      <c r="AR410" s="3">
        <v>94.75</v>
      </c>
      <c r="AS410" s="3">
        <v>473.64999</v>
      </c>
      <c r="AT410" s="3">
        <v>613.70001000000002</v>
      </c>
      <c r="AU410" s="3">
        <v>231.75</v>
      </c>
    </row>
    <row r="411" spans="1:47">
      <c r="A411" s="34">
        <v>39605</v>
      </c>
      <c r="B411" s="3">
        <v>212.14</v>
      </c>
      <c r="D411" s="3">
        <v>140.10001</v>
      </c>
      <c r="E411" s="3">
        <v>123.16</v>
      </c>
      <c r="F411" s="3">
        <v>251.85001</v>
      </c>
      <c r="G411" s="3">
        <v>246.49001000000001</v>
      </c>
      <c r="H411" s="3">
        <v>133.52000000000001</v>
      </c>
      <c r="I411" s="3">
        <v>153.88</v>
      </c>
      <c r="J411" s="3">
        <v>63.87</v>
      </c>
      <c r="K411" s="3">
        <v>45.68</v>
      </c>
      <c r="L411" s="3"/>
      <c r="M411" s="3">
        <v>290.32999000000001</v>
      </c>
      <c r="N411" s="3">
        <v>295.98998999999998</v>
      </c>
      <c r="O411" s="3">
        <v>45.05</v>
      </c>
      <c r="P411" s="3">
        <v>213.45</v>
      </c>
      <c r="Q411" s="3">
        <v>126.08</v>
      </c>
      <c r="R411" s="3">
        <v>2262.25</v>
      </c>
      <c r="S411" s="3">
        <v>300.95001000000002</v>
      </c>
      <c r="T411" s="3">
        <v>212.75</v>
      </c>
      <c r="U411" s="3">
        <v>387.29998999999998</v>
      </c>
      <c r="V411" s="3">
        <v>2238.5</v>
      </c>
      <c r="W411" s="3">
        <v>378.04998999999998</v>
      </c>
      <c r="X411" s="3">
        <v>207.85001</v>
      </c>
      <c r="Y411" s="3">
        <v>1091.8000500000001</v>
      </c>
      <c r="Z411" s="3">
        <v>972.79998999999998</v>
      </c>
      <c r="AA411" s="3">
        <v>506.89999</v>
      </c>
      <c r="AB411" s="3"/>
      <c r="AC411" s="3">
        <v>282.35001</v>
      </c>
      <c r="AD411" s="3">
        <v>264.64999</v>
      </c>
      <c r="AE411" s="3">
        <v>597.34997999999996</v>
      </c>
      <c r="AF411" s="3">
        <v>996.78003000000001</v>
      </c>
      <c r="AG411" s="3">
        <v>520.95001000000002</v>
      </c>
      <c r="AH411" s="3">
        <v>284.66000000000003</v>
      </c>
      <c r="AI411" s="3">
        <v>175.55</v>
      </c>
      <c r="AJ411" s="3">
        <v>39.89</v>
      </c>
      <c r="AK411" s="3">
        <v>303.35998999999998</v>
      </c>
      <c r="AL411" s="3">
        <v>399.79998999999998</v>
      </c>
      <c r="AM411" s="3">
        <v>156.63</v>
      </c>
      <c r="AN411" s="3">
        <v>97.2</v>
      </c>
      <c r="AO411" s="3">
        <v>248.39999</v>
      </c>
      <c r="AP411" s="3">
        <v>106.25</v>
      </c>
      <c r="AQ411" s="3">
        <v>212.85001</v>
      </c>
      <c r="AR411" s="3">
        <v>96.2</v>
      </c>
      <c r="AS411" s="3">
        <v>479.54998999999998</v>
      </c>
      <c r="AT411" s="3">
        <v>628.45001000000002</v>
      </c>
      <c r="AU411" s="3">
        <v>237.25</v>
      </c>
    </row>
    <row r="412" spans="1:47">
      <c r="A412" s="34">
        <v>39604</v>
      </c>
      <c r="B412" s="3">
        <v>211.25</v>
      </c>
      <c r="D412" s="3">
        <v>141.57001</v>
      </c>
      <c r="E412" s="3">
        <v>121.44</v>
      </c>
      <c r="F412" s="3">
        <v>249.35001</v>
      </c>
      <c r="G412" s="3">
        <v>249.63</v>
      </c>
      <c r="H412" s="3">
        <v>135.46001000000001</v>
      </c>
      <c r="I412" s="3">
        <v>155.63999999999999</v>
      </c>
      <c r="J412" s="3">
        <v>61.56</v>
      </c>
      <c r="K412" s="3">
        <v>47.24</v>
      </c>
      <c r="L412" s="3"/>
      <c r="M412" s="3">
        <v>281.51999000000001</v>
      </c>
      <c r="N412" s="3">
        <v>290.98998999999998</v>
      </c>
      <c r="O412" s="3">
        <v>44.95</v>
      </c>
      <c r="P412" s="3">
        <v>222.5</v>
      </c>
      <c r="Q412" s="3">
        <v>125.67</v>
      </c>
      <c r="R412" s="3">
        <v>2248.3000499999998</v>
      </c>
      <c r="S412" s="3">
        <v>301.85001</v>
      </c>
      <c r="T412" s="3">
        <v>225.7</v>
      </c>
      <c r="U412" s="3">
        <v>398.54998999999998</v>
      </c>
      <c r="V412" s="3">
        <v>2246.8000499999998</v>
      </c>
      <c r="W412" s="3">
        <v>391.95001000000002</v>
      </c>
      <c r="X412" s="3">
        <v>210.60001</v>
      </c>
      <c r="Y412" s="3">
        <v>1094.1999499999999</v>
      </c>
      <c r="Z412" s="3">
        <v>979.75</v>
      </c>
      <c r="AA412" s="3">
        <v>525.34997999999996</v>
      </c>
      <c r="AB412" s="3"/>
      <c r="AC412" s="3">
        <v>285.20001000000002</v>
      </c>
      <c r="AD412" s="3">
        <v>262.25</v>
      </c>
      <c r="AE412" s="3">
        <v>594.15002000000004</v>
      </c>
      <c r="AF412" s="3">
        <v>989.78003000000001</v>
      </c>
      <c r="AG412" s="3">
        <v>516.25</v>
      </c>
      <c r="AH412" s="3">
        <v>288.92998999999998</v>
      </c>
      <c r="AI412" s="3">
        <v>181.95</v>
      </c>
      <c r="AJ412" s="3">
        <v>40.83</v>
      </c>
      <c r="AK412" s="3">
        <v>317.45999</v>
      </c>
      <c r="AL412" s="3">
        <v>399.89999</v>
      </c>
      <c r="AM412" s="3">
        <v>152.92999</v>
      </c>
      <c r="AN412" s="3">
        <v>100.15</v>
      </c>
      <c r="AO412" s="3">
        <v>236.5</v>
      </c>
      <c r="AP412" s="3">
        <v>108.95</v>
      </c>
      <c r="AQ412" s="3">
        <v>209.7</v>
      </c>
      <c r="AR412" s="3">
        <v>94.9</v>
      </c>
      <c r="AS412" s="3">
        <v>489.85001</v>
      </c>
      <c r="AT412" s="3">
        <v>639.75</v>
      </c>
      <c r="AU412" s="3">
        <v>237.85001</v>
      </c>
    </row>
    <row r="413" spans="1:47">
      <c r="A413" s="34">
        <v>39603</v>
      </c>
      <c r="B413" s="3">
        <v>209.07001</v>
      </c>
      <c r="D413" s="3">
        <v>140.67999</v>
      </c>
      <c r="E413" s="3">
        <v>112.38</v>
      </c>
      <c r="F413" s="3">
        <v>247.85001</v>
      </c>
      <c r="G413" s="3">
        <v>243</v>
      </c>
      <c r="H413" s="3">
        <v>133.13</v>
      </c>
      <c r="I413" s="3">
        <v>151.50998999999999</v>
      </c>
      <c r="J413" s="3">
        <v>64.180000000000007</v>
      </c>
      <c r="K413" s="3">
        <v>48.28</v>
      </c>
      <c r="L413" s="3"/>
      <c r="M413" s="3">
        <v>284.23000999999999</v>
      </c>
      <c r="N413" s="3">
        <v>287.70999</v>
      </c>
      <c r="O413" s="3">
        <v>44.3</v>
      </c>
      <c r="P413" s="3">
        <v>215.8</v>
      </c>
      <c r="Q413" s="3">
        <v>125</v>
      </c>
      <c r="R413" s="3">
        <v>2179.8000499999998</v>
      </c>
      <c r="S413" s="3">
        <v>322.29998999999998</v>
      </c>
      <c r="T413" s="3">
        <v>241.05</v>
      </c>
      <c r="U413" s="3">
        <v>371.79998999999998</v>
      </c>
      <c r="V413" s="3">
        <v>2307</v>
      </c>
      <c r="W413" s="3">
        <v>417.85001</v>
      </c>
      <c r="X413" s="3">
        <v>207.60001</v>
      </c>
      <c r="Y413" s="3">
        <v>1090.40002</v>
      </c>
      <c r="Z413" s="3">
        <v>970.29998999999998</v>
      </c>
      <c r="AA413" s="3">
        <v>518.84997999999996</v>
      </c>
      <c r="AB413" s="3"/>
      <c r="AC413" s="3">
        <v>284.85001</v>
      </c>
      <c r="AD413" s="3">
        <v>265.85001</v>
      </c>
      <c r="AE413" s="3">
        <v>593.90002000000004</v>
      </c>
      <c r="AF413" s="3">
        <v>935.34997999999996</v>
      </c>
      <c r="AG413" s="3">
        <v>514.90002000000004</v>
      </c>
      <c r="AH413" s="3">
        <v>295.01001000000002</v>
      </c>
      <c r="AI413" s="3">
        <v>178.39999</v>
      </c>
      <c r="AJ413" s="3">
        <v>38.659999999999997</v>
      </c>
      <c r="AK413" s="3">
        <v>298.26001000000002</v>
      </c>
      <c r="AL413" s="3">
        <v>403.85001</v>
      </c>
      <c r="AM413" s="3">
        <v>145</v>
      </c>
      <c r="AN413" s="3">
        <v>95.5</v>
      </c>
      <c r="AO413" s="3">
        <v>231.45</v>
      </c>
      <c r="AP413" s="3">
        <v>103.65</v>
      </c>
      <c r="AQ413" s="3">
        <v>215.45</v>
      </c>
      <c r="AR413" s="3">
        <v>93.55</v>
      </c>
      <c r="AS413" s="3">
        <v>477.25</v>
      </c>
      <c r="AT413" s="3">
        <v>633.25</v>
      </c>
      <c r="AU413" s="3">
        <v>230.3</v>
      </c>
    </row>
    <row r="414" spans="1:47">
      <c r="A414" s="34">
        <v>39602</v>
      </c>
      <c r="B414" s="3">
        <v>210.96001000000001</v>
      </c>
      <c r="D414" s="3">
        <v>144.27000000000001</v>
      </c>
      <c r="E414" s="3">
        <v>120.38</v>
      </c>
      <c r="F414" s="3">
        <v>246.10001</v>
      </c>
      <c r="G414" s="3">
        <v>253.28</v>
      </c>
      <c r="H414" s="3">
        <v>138.81</v>
      </c>
      <c r="I414" s="3">
        <v>152.11000000000001</v>
      </c>
      <c r="J414" s="3">
        <v>67.22</v>
      </c>
      <c r="K414" s="3">
        <v>49.67</v>
      </c>
      <c r="L414" s="3"/>
      <c r="M414" s="3">
        <v>296.92000999999999</v>
      </c>
      <c r="N414" s="3">
        <v>289.39999</v>
      </c>
      <c r="O414" s="3">
        <v>44.4</v>
      </c>
      <c r="P414" s="3">
        <v>219.89999</v>
      </c>
      <c r="Q414" s="3">
        <v>124.38</v>
      </c>
      <c r="R414" s="3">
        <v>2198.5</v>
      </c>
      <c r="S414" s="3">
        <v>351.79998999999998</v>
      </c>
      <c r="T414" s="3">
        <v>247.5</v>
      </c>
      <c r="U414" s="3">
        <v>384.70001000000002</v>
      </c>
      <c r="V414" s="3">
        <v>2406.6498999999999</v>
      </c>
      <c r="W414" s="3">
        <v>433.70001000000002</v>
      </c>
      <c r="X414" s="3">
        <v>211.2</v>
      </c>
      <c r="Y414" s="3">
        <v>1105.9499499999999</v>
      </c>
      <c r="Z414" s="3">
        <v>994.79998999999998</v>
      </c>
      <c r="AA414" s="3">
        <v>529.54998999999998</v>
      </c>
      <c r="AB414" s="3"/>
      <c r="AC414" s="3">
        <v>287</v>
      </c>
      <c r="AD414" s="3">
        <v>279.64999</v>
      </c>
      <c r="AE414" s="3">
        <v>608.79998999999998</v>
      </c>
      <c r="AF414" s="3">
        <v>961.13</v>
      </c>
      <c r="AG414" s="3">
        <v>539.65002000000004</v>
      </c>
      <c r="AH414" s="3">
        <v>310.02999999999997</v>
      </c>
      <c r="AI414" s="3">
        <v>185</v>
      </c>
      <c r="AJ414" s="3">
        <v>40.56</v>
      </c>
      <c r="AK414" s="3">
        <v>303.12</v>
      </c>
      <c r="AL414" s="3">
        <v>407.04998999999998</v>
      </c>
      <c r="AM414" s="3">
        <v>147.32001</v>
      </c>
      <c r="AN414" s="3">
        <v>99.75</v>
      </c>
      <c r="AO414" s="3">
        <v>229.25</v>
      </c>
      <c r="AP414" s="3">
        <v>105.65</v>
      </c>
      <c r="AQ414" s="3">
        <v>225.60001</v>
      </c>
      <c r="AR414" s="3">
        <v>96.6</v>
      </c>
      <c r="AS414" s="3">
        <v>491.29998999999998</v>
      </c>
      <c r="AT414" s="3">
        <v>649.70001000000002</v>
      </c>
      <c r="AU414" s="3">
        <v>235.3</v>
      </c>
    </row>
    <row r="415" spans="1:47">
      <c r="A415" s="34">
        <v>39601</v>
      </c>
      <c r="B415" s="3">
        <v>211.21001000000001</v>
      </c>
      <c r="D415" s="3">
        <v>147.05000000000001</v>
      </c>
      <c r="E415" s="3">
        <v>125.06</v>
      </c>
      <c r="F415" s="3">
        <v>251.95</v>
      </c>
      <c r="G415" s="3">
        <v>262.10001</v>
      </c>
      <c r="H415" s="3">
        <v>139.49001000000001</v>
      </c>
      <c r="I415" s="3">
        <v>153.00998999999999</v>
      </c>
      <c r="J415" s="3">
        <v>66.78</v>
      </c>
      <c r="K415" s="3">
        <v>51.61</v>
      </c>
      <c r="L415" s="3"/>
      <c r="M415" s="3">
        <v>296</v>
      </c>
      <c r="N415" s="3">
        <v>288.29001</v>
      </c>
      <c r="O415" s="3">
        <v>43.55</v>
      </c>
      <c r="P415" s="3">
        <v>219.95</v>
      </c>
      <c r="Q415" s="3">
        <v>126.13</v>
      </c>
      <c r="R415" s="3">
        <v>2210.8000499999998</v>
      </c>
      <c r="S415" s="3">
        <v>348.60001</v>
      </c>
      <c r="T415" s="3">
        <v>242.35001</v>
      </c>
      <c r="U415" s="3">
        <v>382.20001000000002</v>
      </c>
      <c r="V415" s="3">
        <v>2358.8000499999998</v>
      </c>
      <c r="W415" s="3">
        <v>420.70001000000002</v>
      </c>
      <c r="X415" s="3">
        <v>208.85001</v>
      </c>
      <c r="Y415" s="3">
        <v>1093</v>
      </c>
      <c r="Z415" s="3">
        <v>1023.95001</v>
      </c>
      <c r="AA415" s="3">
        <v>514</v>
      </c>
      <c r="AB415" s="3"/>
      <c r="AC415" s="3">
        <v>288.70001000000002</v>
      </c>
      <c r="AD415" s="3">
        <v>289.5</v>
      </c>
      <c r="AE415" s="3">
        <v>617</v>
      </c>
      <c r="AF415" s="3">
        <v>975.40002000000004</v>
      </c>
      <c r="AG415" s="3">
        <v>552.29998999999998</v>
      </c>
      <c r="AH415" s="3">
        <v>318.82999000000001</v>
      </c>
      <c r="AI415" s="3">
        <v>182.39999</v>
      </c>
      <c r="AJ415" s="3">
        <v>41.04</v>
      </c>
      <c r="AK415" s="3">
        <v>299.45999</v>
      </c>
      <c r="AL415" s="3">
        <v>399.70001000000002</v>
      </c>
      <c r="AM415" s="3">
        <v>151.85001</v>
      </c>
      <c r="AN415" s="3">
        <v>100.25</v>
      </c>
      <c r="AO415" s="3">
        <v>242.60001</v>
      </c>
      <c r="AP415" s="3">
        <v>106.45</v>
      </c>
      <c r="AQ415" s="3">
        <v>220.10001</v>
      </c>
      <c r="AR415" s="3">
        <v>94</v>
      </c>
      <c r="AS415" s="3">
        <v>500.10001</v>
      </c>
      <c r="AT415" s="3">
        <v>627.20001000000002</v>
      </c>
      <c r="AU415" s="3">
        <v>234.95</v>
      </c>
    </row>
    <row r="416" spans="1:47">
      <c r="A416" s="34">
        <v>39598</v>
      </c>
      <c r="B416" s="3">
        <v>211.67999</v>
      </c>
      <c r="D416" s="3">
        <v>150.05000000000001</v>
      </c>
      <c r="E416" s="3">
        <v>130.75</v>
      </c>
      <c r="F416" s="3">
        <v>252.75</v>
      </c>
      <c r="G416" s="3">
        <v>273.73998999999998</v>
      </c>
      <c r="H416" s="3">
        <v>144.5</v>
      </c>
      <c r="I416" s="3">
        <v>157.72</v>
      </c>
      <c r="J416" s="3">
        <v>68.489999999999995</v>
      </c>
      <c r="K416" s="3">
        <v>54.47</v>
      </c>
      <c r="L416" s="3"/>
      <c r="M416" s="3">
        <v>295.07999000000001</v>
      </c>
      <c r="N416" s="3">
        <v>289.44</v>
      </c>
      <c r="O416" s="3">
        <v>42.65</v>
      </c>
      <c r="P416" s="3">
        <v>217.75</v>
      </c>
      <c r="Q416" s="3">
        <v>128.59</v>
      </c>
      <c r="R416" s="3">
        <v>2221.8000499999998</v>
      </c>
      <c r="S416" s="3">
        <v>356.89999</v>
      </c>
      <c r="T416" s="3">
        <v>244.5</v>
      </c>
      <c r="U416" s="3">
        <v>400.39999</v>
      </c>
      <c r="V416" s="3">
        <v>2403.5</v>
      </c>
      <c r="W416" s="3">
        <v>426.10001</v>
      </c>
      <c r="X416" s="3">
        <v>212.10001</v>
      </c>
      <c r="Y416" s="3">
        <v>1139.25</v>
      </c>
      <c r="Z416" s="3">
        <v>1023.59998</v>
      </c>
      <c r="AA416" s="3">
        <v>528.29998999999998</v>
      </c>
      <c r="AB416" s="3"/>
      <c r="AC416" s="3">
        <v>294.20001000000002</v>
      </c>
      <c r="AD416" s="3">
        <v>297.95001000000002</v>
      </c>
      <c r="AE416" s="3">
        <v>621.90002000000004</v>
      </c>
      <c r="AF416" s="3">
        <v>981.40002000000004</v>
      </c>
      <c r="AG416" s="3">
        <v>559.59997999999996</v>
      </c>
      <c r="AH416" s="3">
        <v>332.60998999999998</v>
      </c>
      <c r="AI416" s="3">
        <v>192.3</v>
      </c>
      <c r="AJ416" s="3">
        <v>41.38</v>
      </c>
      <c r="AK416" s="3">
        <v>305.54998999999998</v>
      </c>
      <c r="AL416" s="3">
        <v>400.04998999999998</v>
      </c>
      <c r="AM416" s="3">
        <v>157.30000000000001</v>
      </c>
      <c r="AN416" s="3">
        <v>105.45</v>
      </c>
      <c r="AO416" s="3">
        <v>237.55</v>
      </c>
      <c r="AP416" s="3">
        <v>111.25</v>
      </c>
      <c r="AQ416" s="3">
        <v>228.55</v>
      </c>
      <c r="AR416" s="3">
        <v>93.05</v>
      </c>
      <c r="AS416" s="3">
        <v>509.20001000000002</v>
      </c>
      <c r="AT416" s="3">
        <v>661.29998999999998</v>
      </c>
      <c r="AU416" s="3">
        <v>237.10001</v>
      </c>
    </row>
    <row r="417" spans="1:47">
      <c r="A417" s="34">
        <v>39597</v>
      </c>
      <c r="B417" s="3">
        <v>205.21001000000001</v>
      </c>
      <c r="D417" s="3">
        <v>150.02000000000001</v>
      </c>
      <c r="E417" s="3">
        <v>131.55000000000001</v>
      </c>
      <c r="F417" s="3">
        <v>253.05</v>
      </c>
      <c r="G417" s="3">
        <v>263.91000000000003</v>
      </c>
      <c r="H417" s="3">
        <v>146.12</v>
      </c>
      <c r="I417" s="3">
        <v>159.25</v>
      </c>
      <c r="J417" s="3">
        <v>71.45</v>
      </c>
      <c r="K417" s="3">
        <v>55.03</v>
      </c>
      <c r="L417" s="3"/>
      <c r="M417" s="3">
        <v>303.14999</v>
      </c>
      <c r="N417" s="3">
        <v>290.42000999999999</v>
      </c>
      <c r="O417" s="3">
        <v>45.35</v>
      </c>
      <c r="P417" s="3">
        <v>215.95</v>
      </c>
      <c r="Q417" s="3">
        <v>125.94</v>
      </c>
      <c r="R417" s="3">
        <v>2209.9499500000002</v>
      </c>
      <c r="S417" s="3">
        <v>357.25</v>
      </c>
      <c r="T417" s="3">
        <v>248.45</v>
      </c>
      <c r="U417" s="3">
        <v>392.35001</v>
      </c>
      <c r="V417" s="3">
        <v>2462.6999500000002</v>
      </c>
      <c r="W417" s="3">
        <v>418.25</v>
      </c>
      <c r="X417" s="3">
        <v>213.75</v>
      </c>
      <c r="Y417" s="3">
        <v>1109.90002</v>
      </c>
      <c r="Z417" s="3">
        <v>994.79998999999998</v>
      </c>
      <c r="AA417" s="3">
        <v>503.85001</v>
      </c>
      <c r="AB417" s="3"/>
      <c r="AC417" s="3">
        <v>296.85001</v>
      </c>
      <c r="AD417" s="3">
        <v>296.04998999999998</v>
      </c>
      <c r="AE417" s="3">
        <v>622.09997999999996</v>
      </c>
      <c r="AF417" s="3">
        <v>942.71996999999999</v>
      </c>
      <c r="AG417" s="3">
        <v>562.15002000000004</v>
      </c>
      <c r="AH417" s="3">
        <v>319.52999999999997</v>
      </c>
      <c r="AI417" s="3">
        <v>189.3</v>
      </c>
      <c r="AJ417" s="3">
        <v>41.36</v>
      </c>
      <c r="AK417" s="3">
        <v>306.98998999999998</v>
      </c>
      <c r="AL417" s="3">
        <v>399.04998999999998</v>
      </c>
      <c r="AM417" s="3">
        <v>154.64999</v>
      </c>
      <c r="AN417" s="3">
        <v>101.7</v>
      </c>
      <c r="AO417" s="3">
        <v>232.95</v>
      </c>
      <c r="AP417" s="3">
        <v>105.4</v>
      </c>
      <c r="AQ417" s="3">
        <v>231.05</v>
      </c>
      <c r="AR417" s="3">
        <v>94.5</v>
      </c>
      <c r="AS417" s="3">
        <v>496.89999</v>
      </c>
      <c r="AT417" s="3">
        <v>656.20001000000002</v>
      </c>
      <c r="AU417" s="3">
        <v>236.85001</v>
      </c>
    </row>
    <row r="418" spans="1:47">
      <c r="A418" s="34">
        <v>39596</v>
      </c>
      <c r="B418" s="3">
        <v>203.17999</v>
      </c>
      <c r="D418" s="3">
        <v>148.5</v>
      </c>
      <c r="E418" s="3">
        <v>134.32001</v>
      </c>
      <c r="F418" s="3">
        <v>252.3</v>
      </c>
      <c r="G418" s="3">
        <v>270.26999000000001</v>
      </c>
      <c r="H418" s="3">
        <v>151.71001000000001</v>
      </c>
      <c r="I418" s="3">
        <v>164.09</v>
      </c>
      <c r="J418" s="3">
        <v>70.260000000000005</v>
      </c>
      <c r="K418" s="3">
        <v>54.07</v>
      </c>
      <c r="L418" s="3"/>
      <c r="M418" s="3">
        <v>320.75</v>
      </c>
      <c r="N418" s="3">
        <v>279.23000999999999</v>
      </c>
      <c r="O418" s="3">
        <v>45.95</v>
      </c>
      <c r="P418" s="3">
        <v>221.95</v>
      </c>
      <c r="Q418" s="3">
        <v>123.8</v>
      </c>
      <c r="R418" s="3">
        <v>2235.8501000000001</v>
      </c>
      <c r="S418" s="3">
        <v>358.45001000000002</v>
      </c>
      <c r="T418" s="3">
        <v>248.75</v>
      </c>
      <c r="U418" s="3">
        <v>400.85001</v>
      </c>
      <c r="V418" s="3">
        <v>2522.5</v>
      </c>
      <c r="W418" s="3">
        <v>425.45001000000002</v>
      </c>
      <c r="X418" s="3">
        <v>207.14999</v>
      </c>
      <c r="Y418" s="3">
        <v>1120.34998</v>
      </c>
      <c r="Z418" s="3">
        <v>999.59997999999996</v>
      </c>
      <c r="AA418" s="3">
        <v>496.39999</v>
      </c>
      <c r="AB418" s="3"/>
      <c r="AC418" s="3">
        <v>296.85001</v>
      </c>
      <c r="AD418" s="3">
        <v>291.95001000000002</v>
      </c>
      <c r="AE418" s="3">
        <v>620.79998999999998</v>
      </c>
      <c r="AF418" s="3">
        <v>955.79998999999998</v>
      </c>
      <c r="AG418" s="3">
        <v>575.75</v>
      </c>
      <c r="AH418" s="3">
        <v>322.5</v>
      </c>
      <c r="AI418" s="3">
        <v>196.45</v>
      </c>
      <c r="AJ418" s="3">
        <v>42.34</v>
      </c>
      <c r="AK418" s="3">
        <v>304.56</v>
      </c>
      <c r="AL418" s="3">
        <v>397.64999</v>
      </c>
      <c r="AM418" s="3">
        <v>153.80000000000001</v>
      </c>
      <c r="AN418" s="3">
        <v>104.75</v>
      </c>
      <c r="AO418" s="3">
        <v>251</v>
      </c>
      <c r="AP418" s="3">
        <v>106.95</v>
      </c>
      <c r="AQ418" s="3">
        <v>238.95</v>
      </c>
      <c r="AR418" s="3">
        <v>98.4</v>
      </c>
      <c r="AS418" s="3">
        <v>516.04998999999998</v>
      </c>
      <c r="AT418" s="3">
        <v>669.5</v>
      </c>
      <c r="AU418" s="3">
        <v>238.35001</v>
      </c>
    </row>
    <row r="419" spans="1:47">
      <c r="A419" s="34">
        <v>39595</v>
      </c>
      <c r="B419" s="3">
        <v>203.71001000000001</v>
      </c>
      <c r="D419" s="3">
        <v>145.35001</v>
      </c>
      <c r="E419" s="3">
        <v>130.85001</v>
      </c>
      <c r="F419" s="3">
        <v>251.3</v>
      </c>
      <c r="G419" s="3">
        <v>266.54001</v>
      </c>
      <c r="H419" s="3">
        <v>147.44</v>
      </c>
      <c r="I419" s="3">
        <v>162.07001</v>
      </c>
      <c r="J419" s="3">
        <v>69.73</v>
      </c>
      <c r="K419" s="3">
        <v>52.37</v>
      </c>
      <c r="L419" s="3"/>
      <c r="M419" s="3">
        <v>323.23000999999999</v>
      </c>
      <c r="N419" s="3">
        <v>286.79001</v>
      </c>
      <c r="O419" s="3">
        <v>45.75</v>
      </c>
      <c r="P419" s="3">
        <v>209.10001</v>
      </c>
      <c r="Q419" s="3">
        <v>124.13</v>
      </c>
      <c r="R419" s="3">
        <v>2201.9499500000002</v>
      </c>
      <c r="S419" s="3">
        <v>349.89999</v>
      </c>
      <c r="T419" s="3">
        <v>246.60001</v>
      </c>
      <c r="U419" s="3">
        <v>389.54998999999998</v>
      </c>
      <c r="V419" s="3">
        <v>2495.1001000000001</v>
      </c>
      <c r="W419" s="3">
        <v>421.54998999999998</v>
      </c>
      <c r="X419" s="3">
        <v>205.14999</v>
      </c>
      <c r="Y419" s="3">
        <v>1134.1999499999999</v>
      </c>
      <c r="Z419" s="3">
        <v>1004</v>
      </c>
      <c r="AA419" s="3">
        <v>495</v>
      </c>
      <c r="AB419" s="3"/>
      <c r="AC419" s="3">
        <v>296.89999</v>
      </c>
      <c r="AD419" s="3">
        <v>297.04998999999998</v>
      </c>
      <c r="AE419" s="3">
        <v>623.84997999999996</v>
      </c>
      <c r="AF419" s="3">
        <v>941.54998999999998</v>
      </c>
      <c r="AG419" s="3">
        <v>581.59997999999996</v>
      </c>
      <c r="AH419" s="3">
        <v>331.94</v>
      </c>
      <c r="AI419" s="3">
        <v>185.60001</v>
      </c>
      <c r="AJ419" s="3">
        <v>41.73</v>
      </c>
      <c r="AK419" s="3">
        <v>294.54001</v>
      </c>
      <c r="AL419" s="3">
        <v>390.10001</v>
      </c>
      <c r="AM419" s="3">
        <v>149.85001</v>
      </c>
      <c r="AN419" s="3">
        <v>101.5</v>
      </c>
      <c r="AO419" s="3">
        <v>227.95</v>
      </c>
      <c r="AP419" s="3">
        <v>103.05</v>
      </c>
      <c r="AQ419" s="3">
        <v>225.05</v>
      </c>
      <c r="AR419" s="3">
        <v>98.3</v>
      </c>
      <c r="AS419" s="3">
        <v>501.85001</v>
      </c>
      <c r="AT419" s="3">
        <v>655.84997999999996</v>
      </c>
      <c r="AU419" s="3">
        <v>232.35001</v>
      </c>
    </row>
    <row r="420" spans="1:47">
      <c r="A420" s="34">
        <v>39594</v>
      </c>
      <c r="B420" s="3">
        <v>203.57001</v>
      </c>
      <c r="D420" s="3">
        <v>142.22999999999999</v>
      </c>
      <c r="E420" s="3">
        <v>133.16</v>
      </c>
      <c r="F420" s="3">
        <v>250.64999</v>
      </c>
      <c r="G420" s="3">
        <v>269.51999000000001</v>
      </c>
      <c r="H420" s="3">
        <v>153.78998999999999</v>
      </c>
      <c r="I420" s="3">
        <v>164.06</v>
      </c>
      <c r="J420" s="3">
        <v>68.19</v>
      </c>
      <c r="K420" s="3">
        <v>55.05</v>
      </c>
      <c r="L420" s="3"/>
      <c r="M420" s="3">
        <v>321.60001</v>
      </c>
      <c r="N420" s="3">
        <v>294.39001000000002</v>
      </c>
      <c r="O420" s="3">
        <v>46.1</v>
      </c>
      <c r="P420" s="3">
        <v>205.5</v>
      </c>
      <c r="Q420" s="3">
        <v>122.57</v>
      </c>
      <c r="R420" s="3">
        <v>2209.6999500000002</v>
      </c>
      <c r="S420" s="3">
        <v>347.75</v>
      </c>
      <c r="T420" s="3">
        <v>240.5</v>
      </c>
      <c r="U420" s="3">
        <v>385.95001000000002</v>
      </c>
      <c r="V420" s="3">
        <v>2515.6001000000001</v>
      </c>
      <c r="W420" s="3">
        <v>414.04998999999998</v>
      </c>
      <c r="X420" s="3">
        <v>199.2</v>
      </c>
      <c r="Y420" s="3">
        <v>1130.09998</v>
      </c>
      <c r="Z420" s="3">
        <v>993.34997999999996</v>
      </c>
      <c r="AA420" s="3">
        <v>490.14999</v>
      </c>
      <c r="AB420" s="3"/>
      <c r="AC420" s="3">
        <v>296.04998999999998</v>
      </c>
      <c r="AD420" s="3">
        <v>298.95001000000002</v>
      </c>
      <c r="AE420" s="3">
        <v>629.59997999999996</v>
      </c>
      <c r="AF420" s="3">
        <v>942.53003000000001</v>
      </c>
      <c r="AG420" s="3">
        <v>579.90002000000004</v>
      </c>
      <c r="AH420" s="3">
        <v>331.13</v>
      </c>
      <c r="AI420" s="3">
        <v>186.14999</v>
      </c>
      <c r="AJ420" s="3">
        <v>42.19</v>
      </c>
      <c r="AK420" s="3">
        <v>287.31</v>
      </c>
      <c r="AL420" s="3">
        <v>385.14999</v>
      </c>
      <c r="AM420" s="3">
        <v>148.47999999999999</v>
      </c>
      <c r="AN420" s="3">
        <v>104</v>
      </c>
      <c r="AO420" s="3">
        <v>222.39999</v>
      </c>
      <c r="AP420" s="3">
        <v>103.75</v>
      </c>
      <c r="AQ420" s="3">
        <v>230.10001</v>
      </c>
      <c r="AR420" s="3">
        <v>98.85</v>
      </c>
      <c r="AS420" s="3">
        <v>500.35001</v>
      </c>
      <c r="AT420" s="3">
        <v>654.90002000000004</v>
      </c>
      <c r="AU420" s="3">
        <v>231.25</v>
      </c>
    </row>
    <row r="421" spans="1:47">
      <c r="A421" s="34">
        <v>39591</v>
      </c>
      <c r="B421" s="3">
        <v>207.64</v>
      </c>
      <c r="D421" s="3">
        <v>145.60001</v>
      </c>
      <c r="E421" s="3">
        <v>139.00998999999999</v>
      </c>
      <c r="F421" s="3">
        <v>251.64999</v>
      </c>
      <c r="G421" s="3">
        <v>276.29998999999998</v>
      </c>
      <c r="H421" s="3">
        <v>157.33000000000001</v>
      </c>
      <c r="I421" s="3">
        <v>172.41</v>
      </c>
      <c r="J421" s="3">
        <v>68.849999999999994</v>
      </c>
      <c r="K421" s="3">
        <v>57.05</v>
      </c>
      <c r="L421" s="3"/>
      <c r="M421" s="3">
        <v>326</v>
      </c>
      <c r="N421" s="3">
        <v>285.10001</v>
      </c>
      <c r="O421" s="3">
        <v>47.25</v>
      </c>
      <c r="P421" s="3">
        <v>213.60001</v>
      </c>
      <c r="Q421" s="3">
        <v>122.63</v>
      </c>
      <c r="R421" s="3">
        <v>2290.9499500000002</v>
      </c>
      <c r="S421" s="3">
        <v>359.39999</v>
      </c>
      <c r="T421" s="3">
        <v>243.14999</v>
      </c>
      <c r="U421" s="3">
        <v>388.89999</v>
      </c>
      <c r="V421" s="3">
        <v>2556.1999500000002</v>
      </c>
      <c r="W421" s="3">
        <v>420.14999</v>
      </c>
      <c r="X421" s="3">
        <v>203.89999</v>
      </c>
      <c r="Y421" s="3">
        <v>1075.84998</v>
      </c>
      <c r="Z421" s="3">
        <v>1009.84998</v>
      </c>
      <c r="AA421" s="3">
        <v>496.89999</v>
      </c>
      <c r="AB421" s="3"/>
      <c r="AC421" s="3">
        <v>298.64999</v>
      </c>
      <c r="AD421" s="3">
        <v>300.60001</v>
      </c>
      <c r="AE421" s="3">
        <v>646.15002000000004</v>
      </c>
      <c r="AF421" s="3">
        <v>914.38</v>
      </c>
      <c r="AG421" s="3">
        <v>587.84997999999996</v>
      </c>
      <c r="AH421" s="3">
        <v>349.01999000000001</v>
      </c>
      <c r="AI421" s="3">
        <v>193</v>
      </c>
      <c r="AJ421" s="3">
        <v>43.72</v>
      </c>
      <c r="AK421" s="3">
        <v>288.66000000000003</v>
      </c>
      <c r="AL421" s="3">
        <v>384.35001</v>
      </c>
      <c r="AM421" s="3">
        <v>146.14999</v>
      </c>
      <c r="AN421" s="3">
        <v>104.9</v>
      </c>
      <c r="AO421" s="3">
        <v>232.64999</v>
      </c>
      <c r="AP421" s="3">
        <v>105.25</v>
      </c>
      <c r="AQ421" s="3">
        <v>238.3</v>
      </c>
      <c r="AR421" s="3">
        <v>102</v>
      </c>
      <c r="AS421" s="3">
        <v>504.14999</v>
      </c>
      <c r="AT421" s="3">
        <v>667.25</v>
      </c>
      <c r="AU421" s="3">
        <v>235.2</v>
      </c>
    </row>
    <row r="422" spans="1:47">
      <c r="A422" s="34">
        <v>39590</v>
      </c>
      <c r="B422" s="3">
        <v>207.14</v>
      </c>
      <c r="D422" s="3">
        <v>152.10001</v>
      </c>
      <c r="E422" s="3">
        <v>142.67999</v>
      </c>
      <c r="F422" s="3">
        <v>242.35001</v>
      </c>
      <c r="G422" s="3">
        <v>276.75</v>
      </c>
      <c r="H422" s="3">
        <v>160.57001</v>
      </c>
      <c r="I422" s="3">
        <v>176.11</v>
      </c>
      <c r="J422" s="3">
        <v>67.25</v>
      </c>
      <c r="K422" s="3">
        <v>57.98</v>
      </c>
      <c r="L422" s="3"/>
      <c r="M422" s="3">
        <v>326.35001</v>
      </c>
      <c r="N422" s="3">
        <v>285.07999000000001</v>
      </c>
      <c r="O422" s="3">
        <v>48.35</v>
      </c>
      <c r="P422" s="3">
        <v>223.39999</v>
      </c>
      <c r="Q422" s="3">
        <v>122.59</v>
      </c>
      <c r="R422" s="3">
        <v>2302.1999500000002</v>
      </c>
      <c r="S422" s="3">
        <v>346.85001</v>
      </c>
      <c r="T422" s="3">
        <v>234.85001</v>
      </c>
      <c r="U422" s="3">
        <v>392.45001000000002</v>
      </c>
      <c r="V422" s="3">
        <v>2626.0500499999998</v>
      </c>
      <c r="W422" s="3">
        <v>407</v>
      </c>
      <c r="X422" s="3">
        <v>203.25</v>
      </c>
      <c r="Y422" s="3">
        <v>1063.9499499999999</v>
      </c>
      <c r="Z422" s="3">
        <v>1001.15002</v>
      </c>
      <c r="AA422" s="3">
        <v>498</v>
      </c>
      <c r="AB422" s="3"/>
      <c r="AC422" s="3">
        <v>304.95001000000002</v>
      </c>
      <c r="AD422" s="3">
        <v>303.14999</v>
      </c>
      <c r="AE422" s="3">
        <v>662.54998999999998</v>
      </c>
      <c r="AF422" s="3">
        <v>931.83001999999999</v>
      </c>
      <c r="AG422" s="3">
        <v>584.20001000000002</v>
      </c>
      <c r="AH422" s="3">
        <v>349.69</v>
      </c>
      <c r="AI422" s="3">
        <v>197.64999</v>
      </c>
      <c r="AJ422" s="3">
        <v>45.07</v>
      </c>
      <c r="AK422" s="3">
        <v>293.33999999999997</v>
      </c>
      <c r="AL422" s="3">
        <v>398.95001000000002</v>
      </c>
      <c r="AM422" s="3">
        <v>144.69999999999999</v>
      </c>
      <c r="AN422" s="3">
        <v>109.4</v>
      </c>
      <c r="AO422" s="3">
        <v>234.3</v>
      </c>
      <c r="AP422" s="3">
        <v>110.2</v>
      </c>
      <c r="AQ422" s="3">
        <v>249.85001</v>
      </c>
      <c r="AR422" s="3">
        <v>103.35</v>
      </c>
      <c r="AS422" s="3">
        <v>500.29998999999998</v>
      </c>
      <c r="AT422" s="3">
        <v>680.34997999999996</v>
      </c>
      <c r="AU422" s="3">
        <v>234.7</v>
      </c>
    </row>
    <row r="423" spans="1:47">
      <c r="A423" s="34">
        <v>39589</v>
      </c>
      <c r="B423" s="3">
        <v>207.89</v>
      </c>
      <c r="D423" s="3">
        <v>147.38</v>
      </c>
      <c r="E423" s="3">
        <v>144.41</v>
      </c>
      <c r="F423" s="3">
        <v>251.5</v>
      </c>
      <c r="G423" s="3">
        <v>282.01001000000002</v>
      </c>
      <c r="H423" s="3">
        <v>166.2</v>
      </c>
      <c r="I423" s="3">
        <v>182.31</v>
      </c>
      <c r="J423" s="3">
        <v>66.790000000000006</v>
      </c>
      <c r="K423" s="3">
        <v>58.3</v>
      </c>
      <c r="L423" s="3"/>
      <c r="M423" s="3">
        <v>333.42000999999999</v>
      </c>
      <c r="N423" s="3">
        <v>287.20999</v>
      </c>
      <c r="O423" s="3">
        <v>49.45</v>
      </c>
      <c r="P423" s="3">
        <v>228.2</v>
      </c>
      <c r="Q423" s="3">
        <v>122.07</v>
      </c>
      <c r="R423" s="3">
        <v>2308.3000499999998</v>
      </c>
      <c r="S423" s="3">
        <v>357.10001</v>
      </c>
      <c r="T423" s="3">
        <v>242.10001</v>
      </c>
      <c r="U423" s="3">
        <v>391</v>
      </c>
      <c r="V423" s="3">
        <v>2667.6999500000002</v>
      </c>
      <c r="W423" s="3">
        <v>408.10001</v>
      </c>
      <c r="X423" s="3">
        <v>204.14999</v>
      </c>
      <c r="Y423" s="3">
        <v>1097.75</v>
      </c>
      <c r="Z423" s="3">
        <v>1029.4499499999999</v>
      </c>
      <c r="AA423" s="3">
        <v>504.25</v>
      </c>
      <c r="AB423" s="3"/>
      <c r="AC423" s="3">
        <v>307</v>
      </c>
      <c r="AD423" s="3">
        <v>313.25</v>
      </c>
      <c r="AE423" s="3">
        <v>664.59997999999996</v>
      </c>
      <c r="AF423" s="3">
        <v>935.33001999999999</v>
      </c>
      <c r="AG423" s="3">
        <v>587.84997999999996</v>
      </c>
      <c r="AH423" s="3">
        <v>354.32001000000002</v>
      </c>
      <c r="AI423" s="3">
        <v>197.35001</v>
      </c>
      <c r="AJ423" s="3">
        <v>47.11</v>
      </c>
      <c r="AK423" s="3">
        <v>297.29998999999998</v>
      </c>
      <c r="AL423" s="3">
        <v>391.60001</v>
      </c>
      <c r="AM423" s="3">
        <v>149.39999</v>
      </c>
      <c r="AN423" s="3">
        <v>107.95</v>
      </c>
      <c r="AO423" s="3">
        <v>238.39999</v>
      </c>
      <c r="AP423" s="3">
        <v>107.95</v>
      </c>
      <c r="AQ423" s="3">
        <v>262.5</v>
      </c>
      <c r="AR423" s="3">
        <v>104.8</v>
      </c>
      <c r="AS423" s="3">
        <v>517.04998999999998</v>
      </c>
      <c r="AT423" s="3">
        <v>690.34997999999996</v>
      </c>
      <c r="AU423" s="3">
        <v>235.7</v>
      </c>
    </row>
    <row r="424" spans="1:47">
      <c r="A424" s="34">
        <v>39588</v>
      </c>
      <c r="B424" s="3">
        <v>207.46001000000001</v>
      </c>
      <c r="D424" s="3">
        <v>147.38</v>
      </c>
      <c r="E424" s="3">
        <v>144.13</v>
      </c>
      <c r="F424" s="3">
        <v>253.39999</v>
      </c>
      <c r="G424" s="3">
        <v>292.23998999999998</v>
      </c>
      <c r="H424" s="3">
        <v>165.28</v>
      </c>
      <c r="I424" s="3">
        <v>185.44</v>
      </c>
      <c r="J424" s="3">
        <v>66.569999999999993</v>
      </c>
      <c r="K424" s="3">
        <v>58.36</v>
      </c>
      <c r="L424" s="3"/>
      <c r="M424" s="3">
        <v>326.89999</v>
      </c>
      <c r="N424" s="3">
        <v>284.10001</v>
      </c>
      <c r="O424" s="3">
        <v>51.15</v>
      </c>
      <c r="P424" s="3">
        <v>225.75</v>
      </c>
      <c r="Q424" s="3">
        <v>122.57</v>
      </c>
      <c r="R424" s="3">
        <v>2284.5</v>
      </c>
      <c r="S424" s="3">
        <v>349.25</v>
      </c>
      <c r="T424" s="3">
        <v>240.3</v>
      </c>
      <c r="U424" s="3">
        <v>390.5</v>
      </c>
      <c r="V424" s="3">
        <v>2602.9499500000002</v>
      </c>
      <c r="W424" s="3">
        <v>405.54998999999998</v>
      </c>
      <c r="X424" s="3">
        <v>208</v>
      </c>
      <c r="Y424" s="3">
        <v>1063.59998</v>
      </c>
      <c r="Z424" s="3">
        <v>1038.25</v>
      </c>
      <c r="AA424" s="3">
        <v>511.10001</v>
      </c>
      <c r="AB424" s="3"/>
      <c r="AC424" s="3">
        <v>305.04998999999998</v>
      </c>
      <c r="AD424" s="3">
        <v>315.35001</v>
      </c>
      <c r="AE424" s="3">
        <v>655.84997999999996</v>
      </c>
      <c r="AF424" s="3">
        <v>943.84997999999996</v>
      </c>
      <c r="AG424" s="3">
        <v>581.79998999999998</v>
      </c>
      <c r="AH424" s="3">
        <v>347.14001000000002</v>
      </c>
      <c r="AI424" s="3">
        <v>199.2</v>
      </c>
      <c r="AJ424" s="3">
        <v>45.45</v>
      </c>
      <c r="AK424" s="3">
        <v>298.14001000000002</v>
      </c>
      <c r="AL424" s="3">
        <v>397.79998999999998</v>
      </c>
      <c r="AM424" s="3">
        <v>148.32001</v>
      </c>
      <c r="AN424" s="3">
        <v>108.2</v>
      </c>
      <c r="AO424" s="3">
        <v>237.05</v>
      </c>
      <c r="AP424" s="3">
        <v>110.25</v>
      </c>
      <c r="AQ424" s="3">
        <v>244.05</v>
      </c>
      <c r="AR424" s="3">
        <v>104.15</v>
      </c>
      <c r="AS424" s="3">
        <v>507.20001000000002</v>
      </c>
      <c r="AT424" s="3">
        <v>680.79998999999998</v>
      </c>
      <c r="AU424" s="3">
        <v>241.35001</v>
      </c>
    </row>
    <row r="425" spans="1:47">
      <c r="A425" s="34">
        <v>39587</v>
      </c>
      <c r="B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</row>
    <row r="426" spans="1:47">
      <c r="A426" s="34">
        <v>39584</v>
      </c>
      <c r="B426" s="3">
        <v>206.96001000000001</v>
      </c>
      <c r="D426" s="3">
        <v>148.42999</v>
      </c>
      <c r="E426" s="3">
        <v>140.11000000000001</v>
      </c>
      <c r="F426" s="3">
        <v>260.04998999999998</v>
      </c>
      <c r="G426" s="3">
        <v>300.07999000000001</v>
      </c>
      <c r="H426" s="3">
        <v>170.63</v>
      </c>
      <c r="I426" s="3">
        <v>188.57001</v>
      </c>
      <c r="J426" s="3">
        <v>68.13</v>
      </c>
      <c r="K426" s="3">
        <v>59.12</v>
      </c>
      <c r="L426" s="3"/>
      <c r="M426" s="3">
        <v>331.73000999999999</v>
      </c>
      <c r="N426" s="3">
        <v>285.26999000000001</v>
      </c>
      <c r="O426" s="3">
        <v>52.4</v>
      </c>
      <c r="P426" s="3">
        <v>227.10001</v>
      </c>
      <c r="Q426" s="3">
        <v>121.38</v>
      </c>
      <c r="R426" s="3">
        <v>2291</v>
      </c>
      <c r="S426" s="3">
        <v>358.89999</v>
      </c>
      <c r="T426" s="3">
        <v>248.2</v>
      </c>
      <c r="U426" s="3">
        <v>400.39999</v>
      </c>
      <c r="V426" s="3">
        <v>2635.6999500000002</v>
      </c>
      <c r="W426" s="3">
        <v>411.5</v>
      </c>
      <c r="X426" s="3">
        <v>213.14999</v>
      </c>
      <c r="Y426" s="3">
        <v>1081.6999499999999</v>
      </c>
      <c r="Z426" s="3">
        <v>1071.84998</v>
      </c>
      <c r="AA426" s="3">
        <v>510.79998999999998</v>
      </c>
      <c r="AB426" s="3"/>
      <c r="AC426" s="3">
        <v>308.39999</v>
      </c>
      <c r="AD426" s="3">
        <v>308.60001</v>
      </c>
      <c r="AE426" s="3">
        <v>637.65002000000004</v>
      </c>
      <c r="AF426" s="3">
        <v>935.70001000000002</v>
      </c>
      <c r="AG426" s="3">
        <v>582.40002000000004</v>
      </c>
      <c r="AH426" s="3">
        <v>359.76999000000001</v>
      </c>
      <c r="AI426" s="3">
        <v>203.45</v>
      </c>
      <c r="AJ426" s="3">
        <v>45.94</v>
      </c>
      <c r="AK426" s="3">
        <v>303.45001000000002</v>
      </c>
      <c r="AL426" s="3">
        <v>408.5</v>
      </c>
      <c r="AM426" s="3">
        <v>148.19999999999999</v>
      </c>
      <c r="AN426" s="3">
        <v>109.65</v>
      </c>
      <c r="AO426" s="3">
        <v>245.85001</v>
      </c>
      <c r="AP426" s="3">
        <v>107.85</v>
      </c>
      <c r="AQ426" s="3">
        <v>247.45</v>
      </c>
      <c r="AR426" s="3">
        <v>104.15</v>
      </c>
      <c r="AS426" s="3">
        <v>510.79998999999998</v>
      </c>
      <c r="AT426" s="3">
        <v>681.29998999999998</v>
      </c>
      <c r="AU426" s="3">
        <v>243.95</v>
      </c>
    </row>
    <row r="427" spans="1:47">
      <c r="A427" s="34">
        <v>39583</v>
      </c>
      <c r="B427" s="3">
        <v>205.89</v>
      </c>
      <c r="D427" s="3">
        <v>151.27000000000001</v>
      </c>
      <c r="E427" s="3">
        <v>135.17999</v>
      </c>
      <c r="F427" s="3">
        <v>255.64999</v>
      </c>
      <c r="G427" s="3">
        <v>295.70001000000002</v>
      </c>
      <c r="H427" s="3">
        <v>168.11</v>
      </c>
      <c r="I427" s="3">
        <v>185.67</v>
      </c>
      <c r="J427" s="3">
        <v>68.73</v>
      </c>
      <c r="K427" s="3">
        <v>58.45</v>
      </c>
      <c r="L427" s="3"/>
      <c r="M427" s="3">
        <v>331.07999000000001</v>
      </c>
      <c r="N427" s="3">
        <v>280.42000999999999</v>
      </c>
      <c r="O427" s="3">
        <v>49.9</v>
      </c>
      <c r="P427" s="3">
        <v>226.2</v>
      </c>
      <c r="Q427" s="3">
        <v>121.72</v>
      </c>
      <c r="R427" s="3">
        <v>2278.6001000000001</v>
      </c>
      <c r="S427" s="3">
        <v>339.10001</v>
      </c>
      <c r="T427" s="3">
        <v>238</v>
      </c>
      <c r="U427" s="3">
        <v>398.5</v>
      </c>
      <c r="V427" s="3">
        <v>2622.9499500000002</v>
      </c>
      <c r="W427" s="3">
        <v>400.14999</v>
      </c>
      <c r="X427" s="3">
        <v>213.8</v>
      </c>
      <c r="Y427" s="3">
        <v>1088.65002</v>
      </c>
      <c r="Z427" s="3">
        <v>1072.8000500000001</v>
      </c>
      <c r="AA427" s="3">
        <v>494.70001000000002</v>
      </c>
      <c r="AB427" s="3"/>
      <c r="AC427" s="3">
        <v>303.79998999999998</v>
      </c>
      <c r="AD427" s="3">
        <v>307.75</v>
      </c>
      <c r="AE427" s="3">
        <v>632.15002000000004</v>
      </c>
      <c r="AF427" s="3">
        <v>946.54998999999998</v>
      </c>
      <c r="AG427" s="3">
        <v>591.15002000000004</v>
      </c>
      <c r="AH427" s="3">
        <v>360.28</v>
      </c>
      <c r="AI427" s="3">
        <v>204</v>
      </c>
      <c r="AJ427" s="3">
        <v>46.02</v>
      </c>
      <c r="AK427" s="3">
        <v>306.32999000000001</v>
      </c>
      <c r="AL427" s="3">
        <v>380.60001</v>
      </c>
      <c r="AM427" s="3">
        <v>151.67999</v>
      </c>
      <c r="AN427" s="3">
        <v>109.9</v>
      </c>
      <c r="AO427" s="3">
        <v>244.75</v>
      </c>
      <c r="AP427" s="3">
        <v>106.4</v>
      </c>
      <c r="AQ427" s="3">
        <v>239.8</v>
      </c>
      <c r="AR427" s="3">
        <v>103.85</v>
      </c>
      <c r="AS427" s="3">
        <v>501.14999</v>
      </c>
      <c r="AT427" s="3">
        <v>681.65002000000004</v>
      </c>
      <c r="AU427" s="3">
        <v>237.75</v>
      </c>
    </row>
    <row r="428" spans="1:47">
      <c r="A428" s="34">
        <v>39582</v>
      </c>
      <c r="B428" s="3">
        <v>208.78998999999999</v>
      </c>
      <c r="D428" s="3">
        <v>143.30000000000001</v>
      </c>
      <c r="E428" s="3">
        <v>131</v>
      </c>
      <c r="F428" s="3">
        <v>254.75</v>
      </c>
      <c r="G428" s="3">
        <v>292.95999</v>
      </c>
      <c r="H428" s="3">
        <v>166.07001</v>
      </c>
      <c r="I428" s="3">
        <v>179.28998999999999</v>
      </c>
      <c r="J428" s="3">
        <v>68.06</v>
      </c>
      <c r="K428" s="3">
        <v>57.47</v>
      </c>
      <c r="L428" s="3"/>
      <c r="M428" s="3">
        <v>328.14999</v>
      </c>
      <c r="N428" s="3">
        <v>275.01999000000001</v>
      </c>
      <c r="O428" s="3">
        <v>49.9</v>
      </c>
      <c r="P428" s="3">
        <v>226.3</v>
      </c>
      <c r="Q428" s="3">
        <v>122.83</v>
      </c>
      <c r="R428" s="3">
        <v>2244.8501000000001</v>
      </c>
      <c r="S428" s="3">
        <v>339.20001000000002</v>
      </c>
      <c r="T428" s="3">
        <v>236.60001</v>
      </c>
      <c r="U428" s="3">
        <v>395.04998999999998</v>
      </c>
      <c r="V428" s="3">
        <v>2530.75</v>
      </c>
      <c r="W428" s="3">
        <v>397.75</v>
      </c>
      <c r="X428" s="3">
        <v>209.8</v>
      </c>
      <c r="Y428" s="3">
        <v>1057.5500500000001</v>
      </c>
      <c r="Z428" s="3">
        <v>1059.84998</v>
      </c>
      <c r="AA428" s="3">
        <v>494.95001000000002</v>
      </c>
      <c r="AB428" s="3"/>
      <c r="AC428" s="3">
        <v>303.14999</v>
      </c>
      <c r="AD428" s="3">
        <v>304</v>
      </c>
      <c r="AE428" s="3">
        <v>627.70001000000002</v>
      </c>
      <c r="AF428" s="3">
        <v>912.45001000000002</v>
      </c>
      <c r="AG428" s="3">
        <v>585.90002000000004</v>
      </c>
      <c r="AH428" s="3">
        <v>348.92000999999999</v>
      </c>
      <c r="AI428" s="3">
        <v>192.3</v>
      </c>
      <c r="AJ428" s="3">
        <v>44.43</v>
      </c>
      <c r="AK428" s="3">
        <v>301.82999000000001</v>
      </c>
      <c r="AL428" s="3">
        <v>380.89999</v>
      </c>
      <c r="AM428" s="3">
        <v>153.57001</v>
      </c>
      <c r="AN428" s="3">
        <v>109.3</v>
      </c>
      <c r="AO428" s="3">
        <v>249.3</v>
      </c>
      <c r="AP428" s="3">
        <v>103.95</v>
      </c>
      <c r="AQ428" s="3">
        <v>230.7</v>
      </c>
      <c r="AR428" s="3">
        <v>101.4</v>
      </c>
      <c r="AS428" s="3">
        <v>494.75</v>
      </c>
      <c r="AT428" s="3">
        <v>667.45001000000002</v>
      </c>
      <c r="AU428" s="3">
        <v>242.89999</v>
      </c>
    </row>
    <row r="429" spans="1:47">
      <c r="A429" s="34">
        <v>39581</v>
      </c>
      <c r="B429" s="3">
        <v>203.64</v>
      </c>
      <c r="D429" s="3">
        <v>139.47999999999999</v>
      </c>
      <c r="E429" s="3">
        <v>129.72</v>
      </c>
      <c r="F429" s="3">
        <v>259.70001000000002</v>
      </c>
      <c r="G429" s="3">
        <v>296.04998999999998</v>
      </c>
      <c r="H429" s="3">
        <v>166.78</v>
      </c>
      <c r="I429" s="3">
        <v>177.72</v>
      </c>
      <c r="J429" s="3">
        <v>68.37</v>
      </c>
      <c r="K429" s="3">
        <v>59.05</v>
      </c>
      <c r="L429" s="3"/>
      <c r="M429" s="3">
        <v>333.01999000000001</v>
      </c>
      <c r="N429" s="3">
        <v>275.54998999999998</v>
      </c>
      <c r="O429" s="3">
        <v>49.9</v>
      </c>
      <c r="P429" s="3">
        <v>225.35001</v>
      </c>
      <c r="Q429" s="3">
        <v>123.49</v>
      </c>
      <c r="R429" s="3">
        <v>2214.3501000000001</v>
      </c>
      <c r="S429" s="3">
        <v>348.75</v>
      </c>
      <c r="T429" s="3">
        <v>235.75</v>
      </c>
      <c r="U429" s="3">
        <v>408.70001000000002</v>
      </c>
      <c r="V429" s="3">
        <v>2501.1001000000001</v>
      </c>
      <c r="W429" s="3">
        <v>417.70001000000002</v>
      </c>
      <c r="X429" s="3">
        <v>208.25</v>
      </c>
      <c r="Y429" s="3">
        <v>1048.6999499999999</v>
      </c>
      <c r="Z429" s="3">
        <v>1064.6999499999999</v>
      </c>
      <c r="AA429" s="3">
        <v>486.75</v>
      </c>
      <c r="AB429" s="3"/>
      <c r="AC429" s="3">
        <v>302.39999</v>
      </c>
      <c r="AD429" s="3">
        <v>308.14999</v>
      </c>
      <c r="AE429" s="3">
        <v>637.29998999999998</v>
      </c>
      <c r="AF429" s="3">
        <v>874.38</v>
      </c>
      <c r="AG429" s="3">
        <v>566.34997999999996</v>
      </c>
      <c r="AH429" s="3">
        <v>346.89999</v>
      </c>
      <c r="AI429" s="3">
        <v>179.95</v>
      </c>
      <c r="AJ429" s="3">
        <v>43.72</v>
      </c>
      <c r="AK429" s="3">
        <v>295.67998999999998</v>
      </c>
      <c r="AL429" s="3">
        <v>378</v>
      </c>
      <c r="AM429" s="3">
        <v>146.88</v>
      </c>
      <c r="AN429" s="3">
        <v>104.15</v>
      </c>
      <c r="AO429" s="3">
        <v>242.95</v>
      </c>
      <c r="AP429" s="3">
        <v>102.55</v>
      </c>
      <c r="AQ429" s="3">
        <v>226.05</v>
      </c>
      <c r="AR429" s="3">
        <v>101.25</v>
      </c>
      <c r="AS429" s="3">
        <v>491.85001</v>
      </c>
      <c r="AT429" s="3">
        <v>683.65002000000004</v>
      </c>
      <c r="AU429" s="3">
        <v>246.05</v>
      </c>
    </row>
    <row r="430" spans="1:47">
      <c r="A430" s="34">
        <v>39580</v>
      </c>
      <c r="B430" s="3">
        <v>212</v>
      </c>
      <c r="D430" s="3">
        <v>139.52000000000001</v>
      </c>
      <c r="E430" s="3">
        <v>130.11000000000001</v>
      </c>
      <c r="F430" s="3">
        <v>255.5</v>
      </c>
      <c r="G430" s="3">
        <v>293.60998999999998</v>
      </c>
      <c r="H430" s="3">
        <v>166.27</v>
      </c>
      <c r="I430" s="3">
        <v>176.11</v>
      </c>
      <c r="J430" s="3">
        <v>66.349999999999994</v>
      </c>
      <c r="K430" s="3">
        <v>58.11</v>
      </c>
      <c r="L430" s="3"/>
      <c r="M430" s="3">
        <v>330.88</v>
      </c>
      <c r="N430" s="3">
        <v>275.54001</v>
      </c>
      <c r="O430" s="3">
        <v>49.9</v>
      </c>
      <c r="P430" s="3">
        <v>223.8</v>
      </c>
      <c r="Q430" s="3">
        <v>120.32</v>
      </c>
      <c r="R430" s="3">
        <v>2257.1498999999999</v>
      </c>
      <c r="S430" s="3">
        <v>357.39999</v>
      </c>
      <c r="T430" s="3">
        <v>236.75</v>
      </c>
      <c r="U430" s="3">
        <v>415.64999</v>
      </c>
      <c r="V430" s="3">
        <v>2553.8501000000001</v>
      </c>
      <c r="W430" s="3">
        <v>418.5</v>
      </c>
      <c r="X430" s="3">
        <v>207.8</v>
      </c>
      <c r="Y430" s="3">
        <v>1051.5500500000001</v>
      </c>
      <c r="Z430" s="3">
        <v>1071.40002</v>
      </c>
      <c r="AA430" s="3">
        <v>494.64999</v>
      </c>
      <c r="AB430" s="3"/>
      <c r="AC430" s="3">
        <v>303.39999</v>
      </c>
      <c r="AD430" s="3">
        <v>302.25</v>
      </c>
      <c r="AE430" s="3">
        <v>618.79998999999998</v>
      </c>
      <c r="AF430" s="3">
        <v>886.70001000000002</v>
      </c>
      <c r="AG430" s="3">
        <v>569.04998999999998</v>
      </c>
      <c r="AH430" s="3">
        <v>349.14999</v>
      </c>
      <c r="AI430" s="3">
        <v>174.89999</v>
      </c>
      <c r="AJ430" s="3">
        <v>44.53</v>
      </c>
      <c r="AK430" s="3">
        <v>303.08999999999997</v>
      </c>
      <c r="AL430" s="3">
        <v>378.5</v>
      </c>
      <c r="AM430" s="3">
        <v>143.89999</v>
      </c>
      <c r="AN430" s="3">
        <v>107.4</v>
      </c>
      <c r="AO430" s="3">
        <v>221</v>
      </c>
      <c r="AP430" s="3">
        <v>103.6</v>
      </c>
      <c r="AQ430" s="3">
        <v>225.5</v>
      </c>
      <c r="AR430" s="3">
        <v>101.65</v>
      </c>
      <c r="AS430" s="3">
        <v>485.89999</v>
      </c>
      <c r="AT430" s="3">
        <v>702.59997999999996</v>
      </c>
      <c r="AU430" s="3">
        <v>247.05</v>
      </c>
    </row>
    <row r="431" spans="1:47">
      <c r="A431" s="34">
        <v>39577</v>
      </c>
      <c r="B431" s="3">
        <v>216.96001000000001</v>
      </c>
      <c r="D431" s="3">
        <v>142.5</v>
      </c>
      <c r="E431" s="3">
        <v>130.47</v>
      </c>
      <c r="F431" s="3">
        <v>262.64999</v>
      </c>
      <c r="G431" s="3">
        <v>290.5</v>
      </c>
      <c r="H431" s="3">
        <v>168.21001000000001</v>
      </c>
      <c r="I431" s="3">
        <v>174.77</v>
      </c>
      <c r="J431" s="3">
        <v>68.19</v>
      </c>
      <c r="K431" s="3">
        <v>58.59</v>
      </c>
      <c r="L431" s="3"/>
      <c r="M431" s="3">
        <v>336.42000999999999</v>
      </c>
      <c r="N431" s="3">
        <v>275.10998999999998</v>
      </c>
      <c r="O431" s="3">
        <v>51.4</v>
      </c>
      <c r="P431" s="3">
        <v>218.55</v>
      </c>
      <c r="Q431" s="3">
        <v>122.25</v>
      </c>
      <c r="R431" s="3">
        <v>2340</v>
      </c>
      <c r="S431" s="3">
        <v>375.04998999999998</v>
      </c>
      <c r="T431" s="3">
        <v>242.89999</v>
      </c>
      <c r="U431" s="3">
        <v>409.5</v>
      </c>
      <c r="V431" s="3">
        <v>2528.3998999999999</v>
      </c>
      <c r="W431" s="3">
        <v>443</v>
      </c>
      <c r="X431" s="3">
        <v>205.95</v>
      </c>
      <c r="Y431" s="3">
        <v>1048.8000500000001</v>
      </c>
      <c r="Z431" s="3">
        <v>1065.5500500000001</v>
      </c>
      <c r="AA431" s="3">
        <v>469.89999</v>
      </c>
      <c r="AB431" s="3"/>
      <c r="AC431" s="3">
        <v>307.29998999999998</v>
      </c>
      <c r="AD431" s="3">
        <v>299.45001000000002</v>
      </c>
      <c r="AE431" s="3">
        <v>617.40002000000004</v>
      </c>
      <c r="AF431" s="3">
        <v>874.66998000000001</v>
      </c>
      <c r="AG431" s="3">
        <v>582.95001000000002</v>
      </c>
      <c r="AH431" s="3">
        <v>344.95999</v>
      </c>
      <c r="AI431" s="3">
        <v>173.39999</v>
      </c>
      <c r="AJ431" s="3">
        <v>45.69</v>
      </c>
      <c r="AK431" s="3">
        <v>300.57001000000002</v>
      </c>
      <c r="AL431" s="3">
        <v>371.04998999999998</v>
      </c>
      <c r="AM431" s="3">
        <v>143.88</v>
      </c>
      <c r="AN431" s="3">
        <v>102.7</v>
      </c>
      <c r="AO431" s="3">
        <v>207.64999</v>
      </c>
      <c r="AP431" s="3">
        <v>106.65</v>
      </c>
      <c r="AQ431" s="3">
        <v>235.89999</v>
      </c>
      <c r="AR431" s="3">
        <v>102.15</v>
      </c>
      <c r="AS431" s="3">
        <v>490.29998999999998</v>
      </c>
      <c r="AT431" s="3">
        <v>712.90002000000004</v>
      </c>
      <c r="AU431" s="3">
        <v>251.95</v>
      </c>
    </row>
    <row r="432" spans="1:47">
      <c r="A432" s="34">
        <v>39576</v>
      </c>
      <c r="B432" s="3">
        <v>221.75</v>
      </c>
      <c r="D432" s="3">
        <v>142.55000000000001</v>
      </c>
      <c r="E432" s="3">
        <v>129.5</v>
      </c>
      <c r="F432" s="3">
        <v>263.25</v>
      </c>
      <c r="G432" s="3">
        <v>301.67000999999999</v>
      </c>
      <c r="H432" s="3">
        <v>173.33</v>
      </c>
      <c r="I432" s="3">
        <v>178.57001</v>
      </c>
      <c r="J432" s="3">
        <v>69.260000000000005</v>
      </c>
      <c r="K432" s="3">
        <v>60.05</v>
      </c>
      <c r="L432" s="3"/>
      <c r="M432" s="3">
        <v>339.42000999999999</v>
      </c>
      <c r="N432" s="3">
        <v>275.32001000000002</v>
      </c>
      <c r="O432" s="3">
        <v>54.55</v>
      </c>
      <c r="P432" s="3">
        <v>215</v>
      </c>
      <c r="Q432" s="3">
        <v>123.38</v>
      </c>
      <c r="R432" s="3">
        <v>2335.1999500000002</v>
      </c>
      <c r="S432" s="3">
        <v>385.10001</v>
      </c>
      <c r="T432" s="3">
        <v>245.8</v>
      </c>
      <c r="U432" s="3">
        <v>422.39999</v>
      </c>
      <c r="V432" s="3">
        <v>2667.25</v>
      </c>
      <c r="W432" s="3">
        <v>449.79998999999998</v>
      </c>
      <c r="X432" s="3">
        <v>211.7</v>
      </c>
      <c r="Y432" s="3">
        <v>1048.90002</v>
      </c>
      <c r="Z432" s="3">
        <v>1089.75</v>
      </c>
      <c r="AA432" s="3">
        <v>469.95001000000002</v>
      </c>
      <c r="AB432" s="3"/>
      <c r="AC432" s="3">
        <v>314.20001000000002</v>
      </c>
      <c r="AD432" s="3">
        <v>300.35001</v>
      </c>
      <c r="AE432" s="3">
        <v>616.79998999999998</v>
      </c>
      <c r="AF432" s="3">
        <v>892.33001999999999</v>
      </c>
      <c r="AG432" s="3">
        <v>585.65002000000004</v>
      </c>
      <c r="AH432" s="3">
        <v>352.29998999999998</v>
      </c>
      <c r="AI432" s="3">
        <v>180.60001</v>
      </c>
      <c r="AJ432" s="3">
        <v>47.88</v>
      </c>
      <c r="AK432" s="3">
        <v>298.01999000000001</v>
      </c>
      <c r="AL432" s="3">
        <v>374.20001000000002</v>
      </c>
      <c r="AM432" s="3">
        <v>144.39999</v>
      </c>
      <c r="AN432" s="3">
        <v>107</v>
      </c>
      <c r="AO432" s="3">
        <v>219.7</v>
      </c>
      <c r="AP432" s="3">
        <v>110.45</v>
      </c>
      <c r="AQ432" s="3">
        <v>246.35001</v>
      </c>
      <c r="AR432" s="3">
        <v>104.6</v>
      </c>
      <c r="AS432" s="3">
        <v>503.54998999999998</v>
      </c>
      <c r="AT432" s="3">
        <v>744.29998999999998</v>
      </c>
      <c r="AU432" s="3">
        <v>250.8</v>
      </c>
    </row>
    <row r="433" spans="1:47">
      <c r="A433" s="34">
        <v>39575</v>
      </c>
      <c r="B433" s="3">
        <v>222.32001</v>
      </c>
      <c r="D433" s="3">
        <v>141.02000000000001</v>
      </c>
      <c r="E433" s="3">
        <v>131.64999</v>
      </c>
      <c r="F433" s="3">
        <v>264.54998999999998</v>
      </c>
      <c r="G433" s="3">
        <v>308.38</v>
      </c>
      <c r="H433" s="3">
        <v>176.85001</v>
      </c>
      <c r="I433" s="3">
        <v>183.8</v>
      </c>
      <c r="J433" s="3">
        <v>69.209999999999994</v>
      </c>
      <c r="K433" s="3">
        <v>63.49</v>
      </c>
      <c r="L433" s="3"/>
      <c r="M433" s="3">
        <v>338.25</v>
      </c>
      <c r="N433" s="3">
        <v>275.20999</v>
      </c>
      <c r="O433" s="3">
        <v>48.2</v>
      </c>
      <c r="P433" s="3">
        <v>226.64999</v>
      </c>
      <c r="Q433" s="3">
        <v>127.44</v>
      </c>
      <c r="R433" s="3">
        <v>2336.4499500000002</v>
      </c>
      <c r="S433" s="3">
        <v>383.20001000000002</v>
      </c>
      <c r="T433" s="3">
        <v>243.85001</v>
      </c>
      <c r="U433" s="3">
        <v>434.54998999999998</v>
      </c>
      <c r="V433" s="3">
        <v>2688.9499500000002</v>
      </c>
      <c r="W433" s="3">
        <v>459</v>
      </c>
      <c r="X433" s="3">
        <v>215.2</v>
      </c>
      <c r="Y433" s="3">
        <v>1048.90002</v>
      </c>
      <c r="Z433" s="3">
        <v>1086.9499499999999</v>
      </c>
      <c r="AA433" s="3">
        <v>466.29998999999998</v>
      </c>
      <c r="AB433" s="3"/>
      <c r="AC433" s="3">
        <v>313.39999</v>
      </c>
      <c r="AD433" s="3">
        <v>301.64999</v>
      </c>
      <c r="AE433" s="3">
        <v>625.20001000000002</v>
      </c>
      <c r="AF433" s="3">
        <v>922.08001999999999</v>
      </c>
      <c r="AG433" s="3">
        <v>583.75</v>
      </c>
      <c r="AH433" s="3">
        <v>357.07999000000001</v>
      </c>
      <c r="AI433" s="3">
        <v>179.45</v>
      </c>
      <c r="AJ433" s="3">
        <v>45.35</v>
      </c>
      <c r="AK433" s="3">
        <v>298.98000999999999</v>
      </c>
      <c r="AL433" s="3">
        <v>368.89999</v>
      </c>
      <c r="AM433" s="3">
        <v>146.85001</v>
      </c>
      <c r="AN433" s="3">
        <v>108.45</v>
      </c>
      <c r="AO433" s="3">
        <v>230.10001</v>
      </c>
      <c r="AP433" s="3">
        <v>109.95</v>
      </c>
      <c r="AQ433" s="3">
        <v>248.89999</v>
      </c>
      <c r="AR433" s="3">
        <v>106.4</v>
      </c>
      <c r="AS433" s="3">
        <v>488.60001</v>
      </c>
      <c r="AT433" s="3">
        <v>738.15002000000004</v>
      </c>
      <c r="AU433" s="3">
        <v>252</v>
      </c>
    </row>
    <row r="434" spans="1:47">
      <c r="A434" s="34">
        <v>39574</v>
      </c>
      <c r="B434" s="3">
        <v>226.82001</v>
      </c>
      <c r="D434" s="3">
        <v>143.38</v>
      </c>
      <c r="E434" s="3">
        <v>128.58000000000001</v>
      </c>
      <c r="F434" s="3">
        <v>268.89999</v>
      </c>
      <c r="G434" s="3">
        <v>308.57001000000002</v>
      </c>
      <c r="H434" s="3">
        <v>175.74001000000001</v>
      </c>
      <c r="I434" s="3">
        <v>185.75998999999999</v>
      </c>
      <c r="J434" s="3">
        <v>69.02</v>
      </c>
      <c r="K434" s="3">
        <v>65.09</v>
      </c>
      <c r="L434" s="3"/>
      <c r="M434" s="3">
        <v>330.01999000000001</v>
      </c>
      <c r="N434" s="3">
        <v>271.42998999999998</v>
      </c>
      <c r="O434" s="3">
        <v>49.85</v>
      </c>
      <c r="P434" s="3">
        <v>224.85001</v>
      </c>
      <c r="Q434" s="3">
        <v>128.36000000000001</v>
      </c>
      <c r="R434" s="3">
        <v>2358.5</v>
      </c>
      <c r="S434" s="3">
        <v>394.95001000000002</v>
      </c>
      <c r="T434" s="3">
        <v>253.5</v>
      </c>
      <c r="U434" s="3">
        <v>437.79998999999998</v>
      </c>
      <c r="V434" s="3">
        <v>2650</v>
      </c>
      <c r="W434" s="3">
        <v>477.04998999999998</v>
      </c>
      <c r="X434" s="3">
        <v>216.35001</v>
      </c>
      <c r="Y434" s="3">
        <v>1055.15002</v>
      </c>
      <c r="Z434" s="3">
        <v>1100.65002</v>
      </c>
      <c r="AA434" s="3">
        <v>474.35001</v>
      </c>
      <c r="AB434" s="3"/>
      <c r="AC434" s="3">
        <v>320.70001000000002</v>
      </c>
      <c r="AD434" s="3">
        <v>304.04998999999998</v>
      </c>
      <c r="AE434" s="3">
        <v>627.15002000000004</v>
      </c>
      <c r="AF434" s="3">
        <v>903.71996999999999</v>
      </c>
      <c r="AG434" s="3">
        <v>582.95001000000002</v>
      </c>
      <c r="AH434" s="3">
        <v>371.82999000000001</v>
      </c>
      <c r="AI434" s="3">
        <v>181.85001</v>
      </c>
      <c r="AJ434" s="3">
        <v>44.13</v>
      </c>
      <c r="AK434" s="3">
        <v>298.41000000000003</v>
      </c>
      <c r="AL434" s="3">
        <v>341.04998999999998</v>
      </c>
      <c r="AM434" s="3">
        <v>146.32001</v>
      </c>
      <c r="AN434" s="3">
        <v>109.75</v>
      </c>
      <c r="AO434" s="3">
        <v>222.89999</v>
      </c>
      <c r="AP434" s="3">
        <v>109.1</v>
      </c>
      <c r="AQ434" s="3">
        <v>247.2</v>
      </c>
      <c r="AR434" s="3">
        <v>108.6</v>
      </c>
      <c r="AS434" s="3">
        <v>489.60001</v>
      </c>
      <c r="AT434" s="3">
        <v>741.40002000000004</v>
      </c>
      <c r="AU434" s="3">
        <v>248.55</v>
      </c>
    </row>
    <row r="435" spans="1:47">
      <c r="A435" s="34">
        <v>39573</v>
      </c>
      <c r="B435" s="3">
        <v>228.57001</v>
      </c>
      <c r="D435" s="3">
        <v>146</v>
      </c>
      <c r="E435" s="3">
        <v>134.32001</v>
      </c>
      <c r="F435" s="3">
        <v>271.35001</v>
      </c>
      <c r="G435" s="3">
        <v>305.70999</v>
      </c>
      <c r="H435" s="3">
        <v>177.99001000000001</v>
      </c>
      <c r="I435" s="3">
        <v>186.77</v>
      </c>
      <c r="J435" s="3">
        <v>69.48</v>
      </c>
      <c r="K435" s="3">
        <v>64.040000000000006</v>
      </c>
      <c r="L435" s="3"/>
      <c r="M435" s="3">
        <v>339.32999000000001</v>
      </c>
      <c r="N435" s="3">
        <v>271.64999</v>
      </c>
      <c r="O435" s="3">
        <v>51.4</v>
      </c>
      <c r="P435" s="3">
        <v>220.75</v>
      </c>
      <c r="Q435" s="3">
        <v>128.49001000000001</v>
      </c>
      <c r="R435" s="3">
        <v>2380.4499500000002</v>
      </c>
      <c r="S435" s="3">
        <v>402.89999</v>
      </c>
      <c r="T435" s="3">
        <v>264.95001000000002</v>
      </c>
      <c r="U435" s="3">
        <v>441.25</v>
      </c>
      <c r="V435" s="3">
        <v>2669.1999500000002</v>
      </c>
      <c r="W435" s="3">
        <v>486.35001</v>
      </c>
      <c r="X435" s="3">
        <v>216.39999</v>
      </c>
      <c r="Y435" s="3">
        <v>1061.9499499999999</v>
      </c>
      <c r="Z435" s="3">
        <v>1110</v>
      </c>
      <c r="AA435" s="3">
        <v>478</v>
      </c>
      <c r="AB435" s="3"/>
      <c r="AC435" s="3">
        <v>310.04998999999998</v>
      </c>
      <c r="AD435" s="3">
        <v>306.20001000000002</v>
      </c>
      <c r="AE435" s="3">
        <v>637.29998999999998</v>
      </c>
      <c r="AF435" s="3">
        <v>892.96996999999999</v>
      </c>
      <c r="AG435" s="3">
        <v>586.90002000000004</v>
      </c>
      <c r="AH435" s="3">
        <v>382.12</v>
      </c>
      <c r="AI435" s="3">
        <v>183.35001</v>
      </c>
      <c r="AJ435" s="3">
        <v>46.16</v>
      </c>
      <c r="AK435" s="3">
        <v>294.14999</v>
      </c>
      <c r="AL435" s="3">
        <v>331.25</v>
      </c>
      <c r="AM435" s="3">
        <v>144.02000000000001</v>
      </c>
      <c r="AN435" s="3">
        <v>103.65</v>
      </c>
      <c r="AO435" s="3">
        <v>222.35001</v>
      </c>
      <c r="AP435" s="3">
        <v>104.05</v>
      </c>
      <c r="AQ435" s="3">
        <v>256.54998999999998</v>
      </c>
      <c r="AR435" s="3">
        <v>111.45</v>
      </c>
      <c r="AS435" s="3">
        <v>487.75</v>
      </c>
      <c r="AT435" s="3">
        <v>757</v>
      </c>
      <c r="AU435" s="3">
        <v>248.2</v>
      </c>
    </row>
    <row r="436" spans="1:47">
      <c r="A436" s="34">
        <v>39570</v>
      </c>
      <c r="B436" s="3">
        <v>227.57001</v>
      </c>
      <c r="D436" s="3">
        <v>149.89999</v>
      </c>
      <c r="E436" s="3">
        <v>137.22999999999999</v>
      </c>
      <c r="F436" s="3">
        <v>271.04998999999998</v>
      </c>
      <c r="G436" s="3">
        <v>308.07999000000001</v>
      </c>
      <c r="H436" s="3">
        <v>182.24001000000001</v>
      </c>
      <c r="I436" s="3">
        <v>187.42999</v>
      </c>
      <c r="J436" s="3">
        <v>69.150000000000006</v>
      </c>
      <c r="K436" s="3">
        <v>63.8</v>
      </c>
      <c r="L436" s="3"/>
      <c r="M436" s="3">
        <v>345.63</v>
      </c>
      <c r="N436" s="3">
        <v>271.87</v>
      </c>
      <c r="O436" s="3">
        <v>51.6</v>
      </c>
      <c r="P436" s="3">
        <v>220.95</v>
      </c>
      <c r="Q436" s="3">
        <v>127.58</v>
      </c>
      <c r="R436" s="3">
        <v>2375</v>
      </c>
      <c r="S436" s="3">
        <v>406.04998999999998</v>
      </c>
      <c r="T436" s="3">
        <v>264.20001000000002</v>
      </c>
      <c r="U436" s="3">
        <v>447</v>
      </c>
      <c r="V436" s="3">
        <v>2674.75</v>
      </c>
      <c r="W436" s="3">
        <v>481.10001</v>
      </c>
      <c r="X436" s="3">
        <v>212.95</v>
      </c>
      <c r="Y436" s="3">
        <v>1083.4499499999999</v>
      </c>
      <c r="Z436" s="3">
        <v>1121.34998</v>
      </c>
      <c r="AA436" s="3">
        <v>482</v>
      </c>
      <c r="AB436" s="3"/>
      <c r="AC436" s="3">
        <v>308.70001000000002</v>
      </c>
      <c r="AD436" s="3">
        <v>300.14999</v>
      </c>
      <c r="AE436" s="3">
        <v>649.59997999999996</v>
      </c>
      <c r="AF436" s="3">
        <v>893.71996999999999</v>
      </c>
      <c r="AG436" s="3">
        <v>578.04998999999998</v>
      </c>
      <c r="AH436" s="3">
        <v>382.04001</v>
      </c>
      <c r="AI436" s="3">
        <v>185.95</v>
      </c>
      <c r="AJ436" s="3">
        <v>46.58</v>
      </c>
      <c r="AK436" s="3">
        <v>301.35001</v>
      </c>
      <c r="AL436" s="3">
        <v>327.10001</v>
      </c>
      <c r="AM436" s="3">
        <v>148.52000000000001</v>
      </c>
      <c r="AN436" s="3">
        <v>106.5</v>
      </c>
      <c r="AO436" s="3">
        <v>227.3</v>
      </c>
      <c r="AP436" s="3">
        <v>103.8</v>
      </c>
      <c r="AQ436" s="3">
        <v>265.79998999999998</v>
      </c>
      <c r="AR436" s="3">
        <v>111.8</v>
      </c>
      <c r="AS436" s="3">
        <v>494.04998999999998</v>
      </c>
      <c r="AT436" s="3">
        <v>753.70001000000002</v>
      </c>
      <c r="AU436" s="3">
        <v>250.45</v>
      </c>
    </row>
    <row r="437" spans="1:47">
      <c r="A437" s="34">
        <v>39569</v>
      </c>
      <c r="B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</row>
    <row r="438" spans="1:47">
      <c r="A438" s="34">
        <v>39568</v>
      </c>
      <c r="B438" s="3">
        <v>227.11</v>
      </c>
      <c r="D438" s="3">
        <v>152.10001</v>
      </c>
      <c r="E438" s="3">
        <v>134.71001000000001</v>
      </c>
      <c r="F438" s="3">
        <v>265.20001000000002</v>
      </c>
      <c r="G438" s="3">
        <v>304.82999000000001</v>
      </c>
      <c r="H438" s="3">
        <v>177.46001000000001</v>
      </c>
      <c r="I438" s="3">
        <v>175.92</v>
      </c>
      <c r="J438" s="3">
        <v>67.61</v>
      </c>
      <c r="K438" s="3">
        <v>63.07</v>
      </c>
      <c r="L438" s="3"/>
      <c r="M438" s="3">
        <v>335.10001</v>
      </c>
      <c r="N438" s="3">
        <v>270.82001000000002</v>
      </c>
      <c r="O438" s="3">
        <v>51.1</v>
      </c>
      <c r="P438" s="3">
        <v>219.89999</v>
      </c>
      <c r="Q438" s="3">
        <v>128.03</v>
      </c>
      <c r="R438" s="3">
        <v>2404.8501000000001</v>
      </c>
      <c r="S438" s="3">
        <v>409.39999</v>
      </c>
      <c r="T438" s="3">
        <v>257.29998999999998</v>
      </c>
      <c r="U438" s="3">
        <v>440.10001</v>
      </c>
      <c r="V438" s="3">
        <v>2614.5</v>
      </c>
      <c r="W438" s="3">
        <v>461</v>
      </c>
      <c r="X438" s="3">
        <v>213</v>
      </c>
      <c r="Y438" s="3">
        <v>1090.75</v>
      </c>
      <c r="Z438" s="3">
        <v>1141</v>
      </c>
      <c r="AA438" s="3">
        <v>479.75</v>
      </c>
      <c r="AB438" s="3"/>
      <c r="AC438" s="3">
        <v>310.95001000000002</v>
      </c>
      <c r="AD438" s="3">
        <v>297.79998999999998</v>
      </c>
      <c r="AE438" s="3">
        <v>655.15002000000004</v>
      </c>
      <c r="AF438" s="3">
        <v>876.54998999999998</v>
      </c>
      <c r="AG438" s="3">
        <v>571.84997999999996</v>
      </c>
      <c r="AH438" s="3">
        <v>380.42998999999998</v>
      </c>
      <c r="AI438" s="3">
        <v>193.85001</v>
      </c>
      <c r="AJ438" s="3">
        <v>43.11</v>
      </c>
      <c r="AK438" s="3">
        <v>293.25</v>
      </c>
      <c r="AL438" s="3">
        <v>321.10001</v>
      </c>
      <c r="AM438" s="3">
        <v>144.22999999999999</v>
      </c>
      <c r="AN438" s="3">
        <v>106.45</v>
      </c>
      <c r="AO438" s="3">
        <v>230.39999</v>
      </c>
      <c r="AP438" s="3">
        <v>103.25</v>
      </c>
      <c r="AQ438" s="3">
        <v>270.45001000000002</v>
      </c>
      <c r="AR438" s="3">
        <v>110.4</v>
      </c>
      <c r="AS438" s="3">
        <v>498.54998999999998</v>
      </c>
      <c r="AT438" s="3">
        <v>758.65002000000004</v>
      </c>
      <c r="AU438" s="3">
        <v>250.25</v>
      </c>
    </row>
    <row r="439" spans="1:47">
      <c r="A439" s="34">
        <v>39567</v>
      </c>
      <c r="B439" s="3">
        <v>228.14</v>
      </c>
      <c r="D439" s="3">
        <v>145.19999999999999</v>
      </c>
      <c r="E439" s="3">
        <v>134.13</v>
      </c>
      <c r="F439" s="3">
        <v>270.54998999999998</v>
      </c>
      <c r="G439" s="3">
        <v>309.56</v>
      </c>
      <c r="H439" s="3">
        <v>179.56</v>
      </c>
      <c r="I439" s="3">
        <v>180.5</v>
      </c>
      <c r="J439" s="3">
        <v>68.709999999999994</v>
      </c>
      <c r="K439" s="3">
        <v>63.15</v>
      </c>
      <c r="L439" s="3"/>
      <c r="M439" s="3">
        <v>322.54998999999998</v>
      </c>
      <c r="N439" s="3">
        <v>268.72000000000003</v>
      </c>
      <c r="O439" s="3">
        <v>48.4</v>
      </c>
      <c r="P439" s="3">
        <v>212.3</v>
      </c>
      <c r="Q439" s="3">
        <v>125.54</v>
      </c>
      <c r="R439" s="3">
        <v>2474.1999500000002</v>
      </c>
      <c r="S439" s="3">
        <v>396.29998999999998</v>
      </c>
      <c r="T439" s="3">
        <v>255.10001</v>
      </c>
      <c r="U439" s="3">
        <v>439.54998999999998</v>
      </c>
      <c r="V439" s="3">
        <v>2659.9499500000002</v>
      </c>
      <c r="W439" s="3">
        <v>448.5</v>
      </c>
      <c r="X439" s="3">
        <v>214.7</v>
      </c>
      <c r="Y439" s="3">
        <v>1039.4499499999999</v>
      </c>
      <c r="Z439" s="3">
        <v>1135.0500500000001</v>
      </c>
      <c r="AA439" s="3">
        <v>485.5</v>
      </c>
      <c r="AB439" s="3"/>
      <c r="AC439" s="3">
        <v>307.45001000000002</v>
      </c>
      <c r="AD439" s="3">
        <v>300.60001</v>
      </c>
      <c r="AE439" s="3">
        <v>655.09997999999996</v>
      </c>
      <c r="AF439" s="3">
        <v>874.78003000000001</v>
      </c>
      <c r="AG439" s="3">
        <v>575.34997999999996</v>
      </c>
      <c r="AH439" s="3">
        <v>378.34</v>
      </c>
      <c r="AI439" s="3">
        <v>198.25</v>
      </c>
      <c r="AJ439" s="3">
        <v>41.96</v>
      </c>
      <c r="AK439" s="3">
        <v>287.33999999999997</v>
      </c>
      <c r="AL439" s="3">
        <v>326.25</v>
      </c>
      <c r="AM439" s="3">
        <v>143.44999999999999</v>
      </c>
      <c r="AN439" s="3">
        <v>104.9</v>
      </c>
      <c r="AO439" s="3">
        <v>237.64999</v>
      </c>
      <c r="AP439" s="3">
        <v>102.45</v>
      </c>
      <c r="AQ439" s="3">
        <v>260.04998999999998</v>
      </c>
      <c r="AR439" s="3">
        <v>114.5</v>
      </c>
      <c r="AS439" s="3">
        <v>505.5</v>
      </c>
      <c r="AT439" s="3">
        <v>775.34997999999996</v>
      </c>
      <c r="AU439" s="3">
        <v>251.8</v>
      </c>
    </row>
    <row r="440" spans="1:47">
      <c r="A440" s="34">
        <v>39566</v>
      </c>
      <c r="B440" s="3">
        <v>226.86</v>
      </c>
      <c r="D440" s="3">
        <v>138.39999</v>
      </c>
      <c r="E440" s="3">
        <v>130.49001000000001</v>
      </c>
      <c r="F440" s="3">
        <v>272.64999</v>
      </c>
      <c r="G440" s="3">
        <v>304.67000999999999</v>
      </c>
      <c r="H440" s="3">
        <v>173.67999</v>
      </c>
      <c r="I440" s="3">
        <v>179.17</v>
      </c>
      <c r="J440" s="3">
        <v>67.19</v>
      </c>
      <c r="K440" s="3">
        <v>61.64</v>
      </c>
      <c r="L440" s="3"/>
      <c r="M440" s="3">
        <v>317.73000999999999</v>
      </c>
      <c r="N440" s="3">
        <v>268.41000000000003</v>
      </c>
      <c r="O440" s="3">
        <v>45.95</v>
      </c>
      <c r="P440" s="3">
        <v>211.60001</v>
      </c>
      <c r="Q440" s="3">
        <v>124.37</v>
      </c>
      <c r="R440" s="3">
        <v>2634.1498999999999</v>
      </c>
      <c r="S440" s="3">
        <v>390.89999</v>
      </c>
      <c r="T440" s="3">
        <v>253.3</v>
      </c>
      <c r="U440" s="3">
        <v>436.95001000000002</v>
      </c>
      <c r="V440" s="3">
        <v>2591.3998999999999</v>
      </c>
      <c r="W440" s="3">
        <v>445</v>
      </c>
      <c r="X440" s="3">
        <v>214.55</v>
      </c>
      <c r="Y440" s="3">
        <v>1022.65002</v>
      </c>
      <c r="Z440" s="3">
        <v>1153.25</v>
      </c>
      <c r="AA440" s="3">
        <v>478.89999</v>
      </c>
      <c r="AB440" s="3"/>
      <c r="AC440" s="3">
        <v>307.35001</v>
      </c>
      <c r="AD440" s="3">
        <v>297.25</v>
      </c>
      <c r="AE440" s="3">
        <v>657.45001000000002</v>
      </c>
      <c r="AF440" s="3">
        <v>831.83001999999999</v>
      </c>
      <c r="AG440" s="3">
        <v>580.90002000000004</v>
      </c>
      <c r="AH440" s="3">
        <v>373.26001000000002</v>
      </c>
      <c r="AI440" s="3">
        <v>186.75</v>
      </c>
      <c r="AJ440" s="3">
        <v>40.22</v>
      </c>
      <c r="AK440" s="3">
        <v>274.85998999999998</v>
      </c>
      <c r="AL440" s="3">
        <v>313.85001</v>
      </c>
      <c r="AM440" s="3">
        <v>132.69999999999999</v>
      </c>
      <c r="AN440" s="3">
        <v>98.95</v>
      </c>
      <c r="AO440" s="3">
        <v>226.45</v>
      </c>
      <c r="AP440" s="3">
        <v>100.25</v>
      </c>
      <c r="AQ440" s="3">
        <v>249.39999</v>
      </c>
      <c r="AR440" s="3">
        <v>114.15</v>
      </c>
      <c r="AS440" s="3">
        <v>507.79998999999998</v>
      </c>
      <c r="AT440" s="3">
        <v>766.95001000000002</v>
      </c>
      <c r="AU440" s="3">
        <v>247.25</v>
      </c>
    </row>
    <row r="441" spans="1:47">
      <c r="A441" s="34">
        <v>39563</v>
      </c>
      <c r="B441" s="3">
        <v>229.78998999999999</v>
      </c>
      <c r="D441" s="3">
        <v>135.30000000000001</v>
      </c>
      <c r="E441" s="3">
        <v>129.05000000000001</v>
      </c>
      <c r="F441" s="3">
        <v>265.14999</v>
      </c>
      <c r="G441" s="3">
        <v>300.07999000000001</v>
      </c>
      <c r="H441" s="3">
        <v>174.85001</v>
      </c>
      <c r="I441" s="3">
        <v>183.13</v>
      </c>
      <c r="J441" s="3">
        <v>65.25</v>
      </c>
      <c r="K441" s="3">
        <v>61.96</v>
      </c>
      <c r="L441" s="3"/>
      <c r="M441" s="3">
        <v>317.23000999999999</v>
      </c>
      <c r="N441" s="3">
        <v>275.52999999999997</v>
      </c>
      <c r="O441" s="3">
        <v>50.1</v>
      </c>
      <c r="P441" s="3">
        <v>212.89999</v>
      </c>
      <c r="Q441" s="3">
        <v>122.97</v>
      </c>
      <c r="R441" s="3">
        <v>2649.6001000000001</v>
      </c>
      <c r="S441" s="3">
        <v>392.89999</v>
      </c>
      <c r="T441" s="3">
        <v>247.75</v>
      </c>
      <c r="U441" s="3">
        <v>445.25</v>
      </c>
      <c r="V441" s="3">
        <v>2624.5</v>
      </c>
      <c r="W441" s="3">
        <v>436.60001</v>
      </c>
      <c r="X441" s="3">
        <v>224.2</v>
      </c>
      <c r="Y441" s="3">
        <v>1019.34998</v>
      </c>
      <c r="Z441" s="3">
        <v>1170.15002</v>
      </c>
      <c r="AA441" s="3">
        <v>479.04998999999998</v>
      </c>
      <c r="AB441" s="3"/>
      <c r="AC441" s="3">
        <v>308.89999</v>
      </c>
      <c r="AD441" s="3">
        <v>304.70001000000002</v>
      </c>
      <c r="AE441" s="3">
        <v>662.15002000000004</v>
      </c>
      <c r="AF441" s="3">
        <v>842.15002000000004</v>
      </c>
      <c r="AG441" s="3">
        <v>644.09997999999996</v>
      </c>
      <c r="AH441" s="3">
        <v>374</v>
      </c>
      <c r="AI441" s="3">
        <v>189.5</v>
      </c>
      <c r="AJ441" s="3">
        <v>39.65</v>
      </c>
      <c r="AK441" s="3">
        <v>279.81</v>
      </c>
      <c r="AL441" s="3">
        <v>330.64999</v>
      </c>
      <c r="AM441" s="3">
        <v>130.35001</v>
      </c>
      <c r="AN441" s="3">
        <v>100.8</v>
      </c>
      <c r="AO441" s="3">
        <v>228.25</v>
      </c>
      <c r="AP441" s="3">
        <v>100.05</v>
      </c>
      <c r="AQ441" s="3">
        <v>252.25</v>
      </c>
      <c r="AR441" s="3">
        <v>112.65</v>
      </c>
      <c r="AS441" s="3">
        <v>489.5</v>
      </c>
      <c r="AT441" s="3">
        <v>782.40002000000004</v>
      </c>
      <c r="AU441" s="3">
        <v>250.3</v>
      </c>
    </row>
    <row r="442" spans="1:47">
      <c r="A442" s="34">
        <v>39562</v>
      </c>
      <c r="B442" s="3">
        <v>235.42999</v>
      </c>
      <c r="D442" s="3">
        <v>138.72999999999999</v>
      </c>
      <c r="E442" s="3">
        <v>131.33000000000001</v>
      </c>
      <c r="F442" s="3">
        <v>256.45001000000002</v>
      </c>
      <c r="G442" s="3">
        <v>288.51999000000001</v>
      </c>
      <c r="H442" s="3">
        <v>168.17</v>
      </c>
      <c r="I442" s="3">
        <v>175.75998999999999</v>
      </c>
      <c r="J442" s="3">
        <v>65.150000000000006</v>
      </c>
      <c r="K442" s="3">
        <v>60.43</v>
      </c>
      <c r="L442" s="3"/>
      <c r="M442" s="3">
        <v>315.23000999999999</v>
      </c>
      <c r="N442" s="3">
        <v>264.51001000000002</v>
      </c>
      <c r="O442" s="3">
        <v>51.7</v>
      </c>
      <c r="P442" s="3">
        <v>209.95</v>
      </c>
      <c r="Q442" s="3">
        <v>122.04</v>
      </c>
      <c r="R442" s="3">
        <v>2645.1999500000002</v>
      </c>
      <c r="S442" s="3">
        <v>382.60001</v>
      </c>
      <c r="T442" s="3">
        <v>241.75</v>
      </c>
      <c r="U442" s="3">
        <v>443.85001</v>
      </c>
      <c r="V442" s="3">
        <v>2582.6498999999999</v>
      </c>
      <c r="W442" s="3">
        <v>434.45001000000002</v>
      </c>
      <c r="X442" s="3">
        <v>226.60001</v>
      </c>
      <c r="Y442" s="3">
        <v>1004.65002</v>
      </c>
      <c r="Z442" s="3">
        <v>1181.25</v>
      </c>
      <c r="AA442" s="3">
        <v>474.85001</v>
      </c>
      <c r="AB442" s="3"/>
      <c r="AC442" s="3">
        <v>305.04998999999998</v>
      </c>
      <c r="AD442" s="3">
        <v>300.79998999999998</v>
      </c>
      <c r="AE442" s="3">
        <v>666.45001000000002</v>
      </c>
      <c r="AF442" s="3">
        <v>848.03003000000001</v>
      </c>
      <c r="AG442" s="3">
        <v>640.75</v>
      </c>
      <c r="AH442" s="3">
        <v>370.14001000000002</v>
      </c>
      <c r="AI442" s="3">
        <v>188.39999</v>
      </c>
      <c r="AJ442" s="3">
        <v>38.869999999999997</v>
      </c>
      <c r="AK442" s="3">
        <v>269.82001000000002</v>
      </c>
      <c r="AL442" s="3">
        <v>331.85001</v>
      </c>
      <c r="AM442" s="3">
        <v>127.05</v>
      </c>
      <c r="AN442" s="3">
        <v>101.45</v>
      </c>
      <c r="AO442" s="3">
        <v>219.55</v>
      </c>
      <c r="AP442" s="3">
        <v>100.2</v>
      </c>
      <c r="AQ442" s="3">
        <v>250.05</v>
      </c>
      <c r="AR442" s="3">
        <v>108.55</v>
      </c>
      <c r="AS442" s="3">
        <v>482.60001</v>
      </c>
      <c r="AT442" s="3">
        <v>799</v>
      </c>
      <c r="AU442" s="3">
        <v>249</v>
      </c>
    </row>
    <row r="443" spans="1:47">
      <c r="A443" s="34">
        <v>39561</v>
      </c>
      <c r="B443" s="3">
        <v>234.78998999999999</v>
      </c>
      <c r="D443" s="3">
        <v>145.47999999999999</v>
      </c>
      <c r="E443" s="3">
        <v>127.82</v>
      </c>
      <c r="F443" s="3">
        <v>248.39999</v>
      </c>
      <c r="G443" s="3">
        <v>289.07001000000002</v>
      </c>
      <c r="H443" s="3">
        <v>169.60001</v>
      </c>
      <c r="I443" s="3">
        <v>172.95</v>
      </c>
      <c r="J443" s="3">
        <v>65.400000000000006</v>
      </c>
      <c r="K443" s="3">
        <v>61.39</v>
      </c>
      <c r="L443" s="3"/>
      <c r="M443" s="3">
        <v>315</v>
      </c>
      <c r="N443" s="3">
        <v>264.16000000000003</v>
      </c>
      <c r="O443" s="3">
        <v>51.55</v>
      </c>
      <c r="P443" s="3">
        <v>211.89999</v>
      </c>
      <c r="Q443" s="3">
        <v>122.87</v>
      </c>
      <c r="R443" s="3">
        <v>2658.75</v>
      </c>
      <c r="S443" s="3">
        <v>386.89999</v>
      </c>
      <c r="T443" s="3">
        <v>249.85001</v>
      </c>
      <c r="U443" s="3">
        <v>442.64999</v>
      </c>
      <c r="V443" s="3">
        <v>2577.6001000000001</v>
      </c>
      <c r="W443" s="3">
        <v>448.45001000000002</v>
      </c>
      <c r="X443" s="3">
        <v>230.14999</v>
      </c>
      <c r="Y443" s="3">
        <v>1007</v>
      </c>
      <c r="Z443" s="3">
        <v>1175.0500500000001</v>
      </c>
      <c r="AA443" s="3">
        <v>476.04998999999998</v>
      </c>
      <c r="AB443" s="3"/>
      <c r="AC443" s="3">
        <v>308.29998999999998</v>
      </c>
      <c r="AD443" s="3">
        <v>304.54998999999998</v>
      </c>
      <c r="AE443" s="3">
        <v>670.04998999999998</v>
      </c>
      <c r="AF443" s="3">
        <v>823.96996999999999</v>
      </c>
      <c r="AG443" s="3">
        <v>650.40002000000004</v>
      </c>
      <c r="AH443" s="3">
        <v>365.47</v>
      </c>
      <c r="AI443" s="3">
        <v>188.14999</v>
      </c>
      <c r="AJ443" s="3">
        <v>40.04</v>
      </c>
      <c r="AK443" s="3">
        <v>265.89001000000002</v>
      </c>
      <c r="AL443" s="3">
        <v>339.35001</v>
      </c>
      <c r="AM443" s="3">
        <v>131.22999999999999</v>
      </c>
      <c r="AN443" s="3">
        <v>107.7</v>
      </c>
      <c r="AO443" s="3">
        <v>227.95</v>
      </c>
      <c r="AP443" s="3">
        <v>100.4</v>
      </c>
      <c r="AQ443" s="3">
        <v>258.45001000000002</v>
      </c>
      <c r="AR443" s="3">
        <v>111.55</v>
      </c>
      <c r="AS443" s="3">
        <v>480.95001000000002</v>
      </c>
      <c r="AT443" s="3">
        <v>845.29998999999998</v>
      </c>
      <c r="AU443" s="3">
        <v>243.95</v>
      </c>
    </row>
    <row r="444" spans="1:47">
      <c r="A444" s="34">
        <v>39560</v>
      </c>
      <c r="B444" s="3">
        <v>235.17999</v>
      </c>
      <c r="D444" s="3">
        <v>123.93</v>
      </c>
      <c r="E444" s="3">
        <v>126.78</v>
      </c>
      <c r="F444" s="3">
        <v>246.75</v>
      </c>
      <c r="G444" s="3">
        <v>301.64999</v>
      </c>
      <c r="H444" s="3">
        <v>173.24001000000001</v>
      </c>
      <c r="I444" s="3">
        <v>176.46001000000001</v>
      </c>
      <c r="J444" s="3">
        <v>64.569999999999993</v>
      </c>
      <c r="K444" s="3">
        <v>62.76</v>
      </c>
      <c r="L444" s="3"/>
      <c r="M444" s="3">
        <v>314.57999000000001</v>
      </c>
      <c r="N444" s="3">
        <v>264.02999999999997</v>
      </c>
      <c r="O444" s="3">
        <v>50.75</v>
      </c>
      <c r="P444" s="3">
        <v>213.3</v>
      </c>
      <c r="Q444" s="3">
        <v>123.47</v>
      </c>
      <c r="R444" s="3">
        <v>2597.0500499999998</v>
      </c>
      <c r="S444" s="3">
        <v>396.95001000000002</v>
      </c>
      <c r="T444" s="3">
        <v>251.85001</v>
      </c>
      <c r="U444" s="3">
        <v>440.95001000000002</v>
      </c>
      <c r="V444" s="3">
        <v>2607.3501000000001</v>
      </c>
      <c r="W444" s="3">
        <v>448.85001</v>
      </c>
      <c r="X444" s="3">
        <v>231.45</v>
      </c>
      <c r="Y444" s="3">
        <v>1013.45001</v>
      </c>
      <c r="Z444" s="3">
        <v>1179.9499499999999</v>
      </c>
      <c r="AA444" s="3">
        <v>487.54998999999998</v>
      </c>
      <c r="AB444" s="3"/>
      <c r="AC444" s="3">
        <v>314.79998999999998</v>
      </c>
      <c r="AD444" s="3">
        <v>303.85001</v>
      </c>
      <c r="AE444" s="3">
        <v>670.40002000000004</v>
      </c>
      <c r="AF444" s="3">
        <v>799.29998999999998</v>
      </c>
      <c r="AG444" s="3">
        <v>663.15002000000004</v>
      </c>
      <c r="AH444" s="3">
        <v>374.48998999999998</v>
      </c>
      <c r="AI444" s="3">
        <v>193.10001</v>
      </c>
      <c r="AJ444" s="3">
        <v>39.369999999999997</v>
      </c>
      <c r="AK444" s="3">
        <v>258.72000000000003</v>
      </c>
      <c r="AL444" s="3">
        <v>343.14999</v>
      </c>
      <c r="AM444" s="3">
        <v>131.82001</v>
      </c>
      <c r="AN444" s="3">
        <v>108.75</v>
      </c>
      <c r="AO444" s="3">
        <v>229.55</v>
      </c>
      <c r="AP444" s="3">
        <v>102.7</v>
      </c>
      <c r="AQ444" s="3">
        <v>264.5</v>
      </c>
      <c r="AR444" s="3">
        <v>112.7</v>
      </c>
      <c r="AS444" s="3">
        <v>480.45001000000002</v>
      </c>
      <c r="AT444" s="3">
        <v>822.54998999999998</v>
      </c>
      <c r="AU444" s="3">
        <v>239.2</v>
      </c>
    </row>
    <row r="445" spans="1:47">
      <c r="A445" s="34">
        <v>39559</v>
      </c>
      <c r="B445" s="3">
        <v>228.75</v>
      </c>
      <c r="D445" s="3">
        <v>122.82</v>
      </c>
      <c r="E445" s="3">
        <v>127.02</v>
      </c>
      <c r="F445" s="3">
        <v>242.39999</v>
      </c>
      <c r="G445" s="3">
        <v>292.14999</v>
      </c>
      <c r="H445" s="3">
        <v>174.10001</v>
      </c>
      <c r="I445" s="3">
        <v>172.85001</v>
      </c>
      <c r="J445" s="3">
        <v>63.8</v>
      </c>
      <c r="K445" s="3">
        <v>61.99</v>
      </c>
      <c r="L445" s="3"/>
      <c r="M445" s="3">
        <v>318.5</v>
      </c>
      <c r="N445" s="3">
        <v>260.17998999999998</v>
      </c>
      <c r="O445" s="3">
        <v>48.55</v>
      </c>
      <c r="P445" s="3">
        <v>208.2</v>
      </c>
      <c r="Q445" s="3">
        <v>124.09</v>
      </c>
      <c r="R445" s="3">
        <v>2649.1001000000001</v>
      </c>
      <c r="S445" s="3">
        <v>402.60001</v>
      </c>
      <c r="T445" s="3">
        <v>254.10001</v>
      </c>
      <c r="U445" s="3">
        <v>433.54998999999998</v>
      </c>
      <c r="V445" s="3">
        <v>2643.6001000000001</v>
      </c>
      <c r="W445" s="3">
        <v>454.54998999999998</v>
      </c>
      <c r="X445" s="3">
        <v>225.8</v>
      </c>
      <c r="Y445" s="3">
        <v>1020.29999</v>
      </c>
      <c r="Z445" s="3">
        <v>1187.84998</v>
      </c>
      <c r="AA445" s="3">
        <v>499.39999</v>
      </c>
      <c r="AB445" s="3"/>
      <c r="AC445" s="3">
        <v>310.85001</v>
      </c>
      <c r="AD445" s="3">
        <v>302.85001</v>
      </c>
      <c r="AE445" s="3">
        <v>667.70001000000002</v>
      </c>
      <c r="AF445" s="3">
        <v>822.90002000000004</v>
      </c>
      <c r="AG445" s="3">
        <v>668.95001000000002</v>
      </c>
      <c r="AH445" s="3">
        <v>354.23000999999999</v>
      </c>
      <c r="AI445" s="3">
        <v>192.25</v>
      </c>
      <c r="AJ445" s="3">
        <v>40.270000000000003</v>
      </c>
      <c r="AK445" s="3">
        <v>272.88</v>
      </c>
      <c r="AL445" s="3">
        <v>360.45001000000002</v>
      </c>
      <c r="AM445" s="3">
        <v>137.14999</v>
      </c>
      <c r="AN445" s="3">
        <v>110.7</v>
      </c>
      <c r="AO445" s="3">
        <v>234.95</v>
      </c>
      <c r="AP445" s="3">
        <v>104.9</v>
      </c>
      <c r="AQ445" s="3">
        <v>272.20001000000002</v>
      </c>
      <c r="AR445" s="3">
        <v>109</v>
      </c>
      <c r="AS445" s="3">
        <v>484.75</v>
      </c>
      <c r="AT445" s="3">
        <v>801.15002000000004</v>
      </c>
      <c r="AU445" s="3">
        <v>236.05</v>
      </c>
    </row>
    <row r="446" spans="1:47">
      <c r="A446" s="34">
        <v>39556</v>
      </c>
      <c r="B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</row>
    <row r="447" spans="1:47">
      <c r="A447" s="34">
        <v>39555</v>
      </c>
      <c r="B447" s="3">
        <v>229.61</v>
      </c>
      <c r="D447" s="3">
        <v>121.5</v>
      </c>
      <c r="E447" s="3">
        <v>125.38</v>
      </c>
      <c r="F447" s="3">
        <v>239.75</v>
      </c>
      <c r="G447" s="3">
        <v>280.23998999999998</v>
      </c>
      <c r="H447" s="3">
        <v>168.32001</v>
      </c>
      <c r="I447" s="3">
        <v>167.35001</v>
      </c>
      <c r="J447" s="3">
        <v>64.06</v>
      </c>
      <c r="K447" s="3">
        <v>59.83</v>
      </c>
      <c r="L447" s="3"/>
      <c r="M447" s="3">
        <v>321.10001</v>
      </c>
      <c r="N447" s="3">
        <v>260</v>
      </c>
      <c r="O447" s="3">
        <v>47.25</v>
      </c>
      <c r="P447" s="3">
        <v>211.45</v>
      </c>
      <c r="Q447" s="3">
        <v>121.89</v>
      </c>
      <c r="R447" s="3">
        <v>2579.5500499999998</v>
      </c>
      <c r="S447" s="3">
        <v>401.89999</v>
      </c>
      <c r="T447" s="3">
        <v>251.35001</v>
      </c>
      <c r="U447" s="3">
        <v>445.85001</v>
      </c>
      <c r="V447" s="3">
        <v>2640.0500499999998</v>
      </c>
      <c r="W447" s="3">
        <v>452.85001</v>
      </c>
      <c r="X447" s="3">
        <v>222.10001</v>
      </c>
      <c r="Y447" s="3">
        <v>1009.84998</v>
      </c>
      <c r="Z447" s="3">
        <v>1154.0500500000001</v>
      </c>
      <c r="AA447" s="3">
        <v>480.60001</v>
      </c>
      <c r="AB447" s="3"/>
      <c r="AC447" s="3">
        <v>304.54998999999998</v>
      </c>
      <c r="AD447" s="3">
        <v>299.64999</v>
      </c>
      <c r="AE447" s="3">
        <v>669.34997999999996</v>
      </c>
      <c r="AF447" s="3">
        <v>829.54998999999998</v>
      </c>
      <c r="AG447" s="3">
        <v>644.65002000000004</v>
      </c>
      <c r="AH447" s="3">
        <v>357.01999000000001</v>
      </c>
      <c r="AI447" s="3">
        <v>186.64999</v>
      </c>
      <c r="AJ447" s="3">
        <v>37.82</v>
      </c>
      <c r="AK447" s="3">
        <v>275.54998999999998</v>
      </c>
      <c r="AL447" s="3">
        <v>356.10001</v>
      </c>
      <c r="AM447" s="3">
        <v>134.80000000000001</v>
      </c>
      <c r="AN447" s="3">
        <v>103.3</v>
      </c>
      <c r="AO447" s="3">
        <v>238.5</v>
      </c>
      <c r="AP447" s="3">
        <v>102.3</v>
      </c>
      <c r="AQ447" s="3">
        <v>263.54998999999998</v>
      </c>
      <c r="AR447" s="3">
        <v>105.5</v>
      </c>
      <c r="AS447" s="3">
        <v>481.85001</v>
      </c>
      <c r="AT447" s="3">
        <v>800.34997999999996</v>
      </c>
      <c r="AU447" s="3">
        <v>231.89999</v>
      </c>
    </row>
    <row r="448" spans="1:47">
      <c r="A448" s="34">
        <v>39554</v>
      </c>
      <c r="B448" s="3">
        <v>231.32001</v>
      </c>
      <c r="D448" s="3">
        <v>123.35</v>
      </c>
      <c r="E448" s="3">
        <v>122.16</v>
      </c>
      <c r="F448" s="3">
        <v>241.05</v>
      </c>
      <c r="G448" s="3">
        <v>261.66000000000003</v>
      </c>
      <c r="H448" s="3">
        <v>166.5</v>
      </c>
      <c r="I448" s="3">
        <v>163.22999999999999</v>
      </c>
      <c r="J448" s="3">
        <v>62.13</v>
      </c>
      <c r="K448" s="3">
        <v>58</v>
      </c>
      <c r="L448" s="3"/>
      <c r="M448" s="3">
        <v>310.38</v>
      </c>
      <c r="N448" s="3">
        <v>261.12</v>
      </c>
      <c r="O448" s="3">
        <v>46.35</v>
      </c>
      <c r="P448" s="3">
        <v>210</v>
      </c>
      <c r="Q448" s="3">
        <v>120.14</v>
      </c>
      <c r="R448" s="3">
        <v>2568.4499500000002</v>
      </c>
      <c r="S448" s="3">
        <v>401.79998999999998</v>
      </c>
      <c r="T448" s="3">
        <v>246.85001</v>
      </c>
      <c r="U448" s="3">
        <v>455.10001</v>
      </c>
      <c r="V448" s="3">
        <v>2642.5</v>
      </c>
      <c r="W448" s="3">
        <v>456</v>
      </c>
      <c r="X448" s="3">
        <v>219.14999</v>
      </c>
      <c r="Y448" s="3">
        <v>992.45001000000002</v>
      </c>
      <c r="Z448" s="3">
        <v>1148.6999499999999</v>
      </c>
      <c r="AA448" s="3">
        <v>481.35001</v>
      </c>
      <c r="AB448" s="3"/>
      <c r="AC448" s="3">
        <v>302.39999</v>
      </c>
      <c r="AD448" s="3">
        <v>294.14999</v>
      </c>
      <c r="AE448" s="3">
        <v>668.15002000000004</v>
      </c>
      <c r="AF448" s="3">
        <v>800.09997999999996</v>
      </c>
      <c r="AG448" s="3">
        <v>644.09997999999996</v>
      </c>
      <c r="AH448" s="3">
        <v>356.14001000000002</v>
      </c>
      <c r="AI448" s="3">
        <v>176.5</v>
      </c>
      <c r="AJ448" s="3">
        <v>36.79</v>
      </c>
      <c r="AK448" s="3">
        <v>268.38</v>
      </c>
      <c r="AL448" s="3">
        <v>367.20001000000002</v>
      </c>
      <c r="AM448" s="3">
        <v>130.25</v>
      </c>
      <c r="AN448" s="3">
        <v>92.5</v>
      </c>
      <c r="AO448" s="3">
        <v>230.45</v>
      </c>
      <c r="AP448" s="3">
        <v>102.95</v>
      </c>
      <c r="AQ448" s="3">
        <v>263.29998999999998</v>
      </c>
      <c r="AR448" s="3">
        <v>100.2</v>
      </c>
      <c r="AS448" s="3">
        <v>478.25</v>
      </c>
      <c r="AT448" s="3">
        <v>805.5</v>
      </c>
      <c r="AU448" s="3">
        <v>241</v>
      </c>
    </row>
    <row r="449" spans="1:47">
      <c r="A449" s="34">
        <v>39553</v>
      </c>
      <c r="B449" s="3">
        <v>230.25</v>
      </c>
      <c r="D449" s="3">
        <v>122.2</v>
      </c>
      <c r="E449" s="3">
        <v>122.92</v>
      </c>
      <c r="F449" s="3">
        <v>239.7</v>
      </c>
      <c r="G449" s="3">
        <v>260.66000000000003</v>
      </c>
      <c r="H449" s="3">
        <v>167.57001</v>
      </c>
      <c r="I449" s="3">
        <v>161.55000000000001</v>
      </c>
      <c r="J449" s="3">
        <v>60.89</v>
      </c>
      <c r="K449" s="3">
        <v>58.64</v>
      </c>
      <c r="L449" s="3"/>
      <c r="M449" s="3">
        <v>311.73000999999999</v>
      </c>
      <c r="N449" s="3">
        <v>258.23000999999999</v>
      </c>
      <c r="O449" s="3">
        <v>45.85</v>
      </c>
      <c r="P449" s="3">
        <v>207.89999</v>
      </c>
      <c r="Q449" s="3">
        <v>120.04</v>
      </c>
      <c r="R449" s="3">
        <v>2552.9499500000002</v>
      </c>
      <c r="S449" s="3">
        <v>410.5</v>
      </c>
      <c r="T449" s="3">
        <v>248.25</v>
      </c>
      <c r="U449" s="3">
        <v>447.79998999999998</v>
      </c>
      <c r="V449" s="3">
        <v>2611.8000499999998</v>
      </c>
      <c r="W449" s="3">
        <v>460.35001</v>
      </c>
      <c r="X449" s="3">
        <v>218.95</v>
      </c>
      <c r="Y449" s="3">
        <v>986.75</v>
      </c>
      <c r="Z449" s="3">
        <v>1161.9499499999999</v>
      </c>
      <c r="AA449" s="3">
        <v>481.79998999999998</v>
      </c>
      <c r="AB449" s="3"/>
      <c r="AC449" s="3">
        <v>300.25</v>
      </c>
      <c r="AD449" s="3">
        <v>297.10001</v>
      </c>
      <c r="AE449" s="3">
        <v>672.04998999999998</v>
      </c>
      <c r="AF449" s="3">
        <v>755.20001000000002</v>
      </c>
      <c r="AG449" s="3">
        <v>636.70001000000002</v>
      </c>
      <c r="AH449" s="3">
        <v>366.64001000000002</v>
      </c>
      <c r="AI449" s="3">
        <v>173.64999</v>
      </c>
      <c r="AJ449" s="3">
        <v>35.299999999999997</v>
      </c>
      <c r="AK449" s="3">
        <v>254.34</v>
      </c>
      <c r="AL449" s="3">
        <v>327.60001</v>
      </c>
      <c r="AM449" s="3">
        <v>122.5</v>
      </c>
      <c r="AN449" s="3">
        <v>90.75</v>
      </c>
      <c r="AO449" s="3">
        <v>225.8</v>
      </c>
      <c r="AP449" s="3">
        <v>96.75</v>
      </c>
      <c r="AQ449" s="3">
        <v>229.25</v>
      </c>
      <c r="AR449" s="3">
        <v>99.8</v>
      </c>
      <c r="AS449" s="3">
        <v>477.64999</v>
      </c>
      <c r="AT449" s="3">
        <v>813.54998999999998</v>
      </c>
      <c r="AU449" s="3">
        <v>245.89999</v>
      </c>
    </row>
    <row r="450" spans="1:47">
      <c r="A450" s="34">
        <v>39552</v>
      </c>
      <c r="B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</row>
    <row r="451" spans="1:47">
      <c r="A451" s="34">
        <v>39549</v>
      </c>
      <c r="B451" s="3">
        <v>230.14</v>
      </c>
      <c r="D451" s="3">
        <v>122.18</v>
      </c>
      <c r="E451" s="3">
        <v>120.41</v>
      </c>
      <c r="F451" s="3">
        <v>239.45</v>
      </c>
      <c r="G451" s="3">
        <v>266.01001000000002</v>
      </c>
      <c r="H451" s="3">
        <v>166.71001000000001</v>
      </c>
      <c r="I451" s="3">
        <v>157.61000000000001</v>
      </c>
      <c r="J451" s="3">
        <v>61.55</v>
      </c>
      <c r="K451" s="3">
        <v>58.99</v>
      </c>
      <c r="L451" s="3"/>
      <c r="M451" s="3">
        <v>309.38</v>
      </c>
      <c r="N451" s="3">
        <v>258.12</v>
      </c>
      <c r="O451" s="3">
        <v>45.4</v>
      </c>
      <c r="P451" s="3">
        <v>204.05</v>
      </c>
      <c r="Q451" s="3">
        <v>119.99</v>
      </c>
      <c r="R451" s="3">
        <v>2550.1498999999999</v>
      </c>
      <c r="S451" s="3">
        <v>393.64999</v>
      </c>
      <c r="T451" s="3">
        <v>247</v>
      </c>
      <c r="U451" s="3">
        <v>442.75</v>
      </c>
      <c r="V451" s="3">
        <v>2551.5500499999998</v>
      </c>
      <c r="W451" s="3">
        <v>452.45001000000002</v>
      </c>
      <c r="X451" s="3">
        <v>213.95</v>
      </c>
      <c r="Y451" s="3">
        <v>975.34997999999996</v>
      </c>
      <c r="Z451" s="3">
        <v>1117.8000500000001</v>
      </c>
      <c r="AA451" s="3">
        <v>444.79998999999998</v>
      </c>
      <c r="AB451" s="3"/>
      <c r="AC451" s="3">
        <v>308.70001000000002</v>
      </c>
      <c r="AD451" s="3">
        <v>284</v>
      </c>
      <c r="AE451" s="3">
        <v>674.5</v>
      </c>
      <c r="AF451" s="3">
        <v>710.95001000000002</v>
      </c>
      <c r="AG451" s="3">
        <v>620.15002000000004</v>
      </c>
      <c r="AH451" s="3">
        <v>365.60001</v>
      </c>
      <c r="AI451" s="3">
        <v>176.39999</v>
      </c>
      <c r="AJ451" s="3">
        <v>33.4</v>
      </c>
      <c r="AK451" s="3">
        <v>243.3</v>
      </c>
      <c r="AL451" s="3">
        <v>327.10001</v>
      </c>
      <c r="AM451" s="3">
        <v>115.2</v>
      </c>
      <c r="AN451" s="3">
        <v>86.65</v>
      </c>
      <c r="AO451" s="3">
        <v>212.14999</v>
      </c>
      <c r="AP451" s="3">
        <v>93.95</v>
      </c>
      <c r="AQ451" s="3">
        <v>225.7</v>
      </c>
      <c r="AR451" s="3">
        <v>99.7</v>
      </c>
      <c r="AS451" s="3">
        <v>471.20001000000002</v>
      </c>
      <c r="AT451" s="3">
        <v>814.95001000000002</v>
      </c>
      <c r="AU451" s="3">
        <v>235.5</v>
      </c>
    </row>
    <row r="452" spans="1:47">
      <c r="A452" s="34">
        <v>39548</v>
      </c>
      <c r="B452" s="3">
        <v>226.14</v>
      </c>
      <c r="D452" s="3">
        <v>121.47</v>
      </c>
      <c r="E452" s="3">
        <v>115.72</v>
      </c>
      <c r="F452" s="3">
        <v>237.64999</v>
      </c>
      <c r="G452" s="3">
        <v>265.31</v>
      </c>
      <c r="H452" s="3">
        <v>166.17999</v>
      </c>
      <c r="I452" s="3">
        <v>160.19</v>
      </c>
      <c r="J452" s="3">
        <v>61.35</v>
      </c>
      <c r="K452" s="3">
        <v>58.4</v>
      </c>
      <c r="L452" s="3"/>
      <c r="M452" s="3">
        <v>306.51999000000001</v>
      </c>
      <c r="N452" s="3">
        <v>258.88</v>
      </c>
      <c r="O452" s="3">
        <v>46.15</v>
      </c>
      <c r="P452" s="3">
        <v>206.64999</v>
      </c>
      <c r="Q452" s="3">
        <v>121.51</v>
      </c>
      <c r="R452" s="3">
        <v>2569.25</v>
      </c>
      <c r="S452" s="3">
        <v>388.64999</v>
      </c>
      <c r="T452" s="3">
        <v>244.64999</v>
      </c>
      <c r="U452" s="3">
        <v>426</v>
      </c>
      <c r="V452" s="3">
        <v>2468.6498999999999</v>
      </c>
      <c r="W452" s="3">
        <v>447.95001000000002</v>
      </c>
      <c r="X452" s="3">
        <v>214</v>
      </c>
      <c r="Y452" s="3">
        <v>973.70001000000002</v>
      </c>
      <c r="Z452" s="3">
        <v>1098.9499499999999</v>
      </c>
      <c r="AA452" s="3">
        <v>451.60001</v>
      </c>
      <c r="AB452" s="3"/>
      <c r="AC452" s="3">
        <v>306.10001</v>
      </c>
      <c r="AD452" s="3">
        <v>282.10001</v>
      </c>
      <c r="AE452" s="3">
        <v>675.59997999999996</v>
      </c>
      <c r="AF452" s="3">
        <v>726.29998999999998</v>
      </c>
      <c r="AG452" s="3">
        <v>599.54998999999998</v>
      </c>
      <c r="AH452" s="3">
        <v>353.67000999999999</v>
      </c>
      <c r="AI452" s="3">
        <v>173.85001</v>
      </c>
      <c r="AJ452" s="3">
        <v>33.22</v>
      </c>
      <c r="AK452" s="3">
        <v>244.35001</v>
      </c>
      <c r="AL452" s="3">
        <v>322.45001000000002</v>
      </c>
      <c r="AM452" s="3">
        <v>118.3</v>
      </c>
      <c r="AN452" s="3">
        <v>85.85</v>
      </c>
      <c r="AO452" s="3">
        <v>214.3</v>
      </c>
      <c r="AP452" s="3">
        <v>91.5</v>
      </c>
      <c r="AQ452" s="3">
        <v>224.7</v>
      </c>
      <c r="AR452" s="3">
        <v>99.4</v>
      </c>
      <c r="AS452" s="3">
        <v>468.89999</v>
      </c>
      <c r="AT452" s="3">
        <v>814.04998999999998</v>
      </c>
      <c r="AU452" s="3">
        <v>240.2</v>
      </c>
    </row>
    <row r="453" spans="1:47">
      <c r="A453" s="34">
        <v>39547</v>
      </c>
      <c r="B453" s="3">
        <v>224.89</v>
      </c>
      <c r="D453" s="3">
        <v>122.63</v>
      </c>
      <c r="E453" s="3">
        <v>114.32</v>
      </c>
      <c r="F453" s="3">
        <v>239.7</v>
      </c>
      <c r="G453" s="3">
        <v>275.97000000000003</v>
      </c>
      <c r="H453" s="3">
        <v>169.36</v>
      </c>
      <c r="I453" s="3">
        <v>167.32001</v>
      </c>
      <c r="J453" s="3">
        <v>62.51</v>
      </c>
      <c r="K453" s="3">
        <v>58.73</v>
      </c>
      <c r="L453" s="3"/>
      <c r="M453" s="3">
        <v>304.45001000000002</v>
      </c>
      <c r="N453" s="3">
        <v>259.10998999999998</v>
      </c>
      <c r="O453" s="3">
        <v>47.1</v>
      </c>
      <c r="P453" s="3">
        <v>207.39999</v>
      </c>
      <c r="Q453" s="3">
        <v>122.26</v>
      </c>
      <c r="R453" s="3">
        <v>2579.4499500000002</v>
      </c>
      <c r="S453" s="3">
        <v>395.85001</v>
      </c>
      <c r="T453" s="3">
        <v>248.3</v>
      </c>
      <c r="U453" s="3">
        <v>430.35001</v>
      </c>
      <c r="V453" s="3">
        <v>2418.25</v>
      </c>
      <c r="W453" s="3">
        <v>458.29998999999998</v>
      </c>
      <c r="X453" s="3">
        <v>217.60001</v>
      </c>
      <c r="Y453" s="3">
        <v>985.34997999999996</v>
      </c>
      <c r="Z453" s="3">
        <v>1104.5500500000001</v>
      </c>
      <c r="AA453" s="3">
        <v>472.45001000000002</v>
      </c>
      <c r="AB453" s="3"/>
      <c r="AC453" s="3">
        <v>305.20001000000002</v>
      </c>
      <c r="AD453" s="3">
        <v>280.39999</v>
      </c>
      <c r="AE453" s="3">
        <v>680.34997999999996</v>
      </c>
      <c r="AF453" s="3">
        <v>739.96996999999999</v>
      </c>
      <c r="AG453" s="3">
        <v>591.20001000000002</v>
      </c>
      <c r="AH453" s="3">
        <v>355.16</v>
      </c>
      <c r="AI453" s="3">
        <v>172.89999</v>
      </c>
      <c r="AJ453" s="3">
        <v>33.68</v>
      </c>
      <c r="AK453" s="3">
        <v>246.57001</v>
      </c>
      <c r="AL453" s="3">
        <v>322.39999</v>
      </c>
      <c r="AM453" s="3">
        <v>119.5</v>
      </c>
      <c r="AN453" s="3">
        <v>86</v>
      </c>
      <c r="AO453" s="3">
        <v>210.89999</v>
      </c>
      <c r="AP453" s="3">
        <v>94.5</v>
      </c>
      <c r="AQ453" s="3">
        <v>226.95</v>
      </c>
      <c r="AR453" s="3">
        <v>99.95</v>
      </c>
      <c r="AS453" s="3">
        <v>470.29998999999998</v>
      </c>
      <c r="AT453" s="3">
        <v>820.15002000000004</v>
      </c>
      <c r="AU453" s="3">
        <v>244.8</v>
      </c>
    </row>
    <row r="454" spans="1:47">
      <c r="A454" s="34">
        <v>39546</v>
      </c>
      <c r="B454" s="3">
        <v>225.25</v>
      </c>
      <c r="D454" s="3">
        <v>125.45</v>
      </c>
      <c r="E454" s="3">
        <v>109.38</v>
      </c>
      <c r="F454" s="3">
        <v>239.95</v>
      </c>
      <c r="G454" s="3">
        <v>261.70999</v>
      </c>
      <c r="H454" s="3">
        <v>167.42999</v>
      </c>
      <c r="I454" s="3">
        <v>162.80000000000001</v>
      </c>
      <c r="J454" s="3">
        <v>61.9</v>
      </c>
      <c r="K454" s="3">
        <v>56.04</v>
      </c>
      <c r="L454" s="3"/>
      <c r="M454" s="3">
        <v>303.82999000000001</v>
      </c>
      <c r="N454" s="3">
        <v>260.67000999999999</v>
      </c>
      <c r="O454" s="3">
        <v>46.8</v>
      </c>
      <c r="P454" s="3">
        <v>208.55</v>
      </c>
      <c r="Q454" s="3">
        <v>118.21</v>
      </c>
      <c r="R454" s="3">
        <v>2569.6498999999999</v>
      </c>
      <c r="S454" s="3">
        <v>394.5</v>
      </c>
      <c r="T454" s="3">
        <v>248.75</v>
      </c>
      <c r="U454" s="3">
        <v>430</v>
      </c>
      <c r="V454" s="3">
        <v>2381.75</v>
      </c>
      <c r="W454" s="3">
        <v>453.64999</v>
      </c>
      <c r="X454" s="3">
        <v>212.5</v>
      </c>
      <c r="Y454" s="3">
        <v>980.70001000000002</v>
      </c>
      <c r="Z454" s="3">
        <v>1069.75</v>
      </c>
      <c r="AA454" s="3">
        <v>472.14999</v>
      </c>
      <c r="AB454" s="3"/>
      <c r="AC454" s="3">
        <v>304.85001</v>
      </c>
      <c r="AD454" s="3">
        <v>275.89999</v>
      </c>
      <c r="AE454" s="3">
        <v>682.79998999999998</v>
      </c>
      <c r="AF454" s="3">
        <v>733.46996999999999</v>
      </c>
      <c r="AG454" s="3">
        <v>578.40002000000004</v>
      </c>
      <c r="AH454" s="3">
        <v>342.85001</v>
      </c>
      <c r="AI454" s="3">
        <v>169.7</v>
      </c>
      <c r="AJ454" s="3">
        <v>32.68</v>
      </c>
      <c r="AK454" s="3">
        <v>248.34</v>
      </c>
      <c r="AL454" s="3">
        <v>311.70001000000002</v>
      </c>
      <c r="AM454" s="3">
        <v>119.32</v>
      </c>
      <c r="AN454" s="3">
        <v>81</v>
      </c>
      <c r="AO454" s="3">
        <v>205.55</v>
      </c>
      <c r="AP454" s="3">
        <v>90.75</v>
      </c>
      <c r="AQ454" s="3">
        <v>219.85001</v>
      </c>
      <c r="AR454" s="3">
        <v>99.95</v>
      </c>
      <c r="AS454" s="3">
        <v>479.45001000000002</v>
      </c>
      <c r="AT454" s="3">
        <v>825.34997999999996</v>
      </c>
      <c r="AU454" s="3">
        <v>248.85001</v>
      </c>
    </row>
    <row r="455" spans="1:47">
      <c r="A455" s="34">
        <v>39545</v>
      </c>
      <c r="B455" s="3">
        <v>223.21001000000001</v>
      </c>
      <c r="D455" s="3">
        <v>125.32</v>
      </c>
      <c r="E455" s="3">
        <v>113.76</v>
      </c>
      <c r="F455" s="3">
        <v>236.14999</v>
      </c>
      <c r="G455" s="3">
        <v>260.67998999999998</v>
      </c>
      <c r="H455" s="3">
        <v>167.34</v>
      </c>
      <c r="I455" s="3">
        <v>162.25998999999999</v>
      </c>
      <c r="J455" s="3">
        <v>59.21</v>
      </c>
      <c r="K455" s="3">
        <v>56.48</v>
      </c>
      <c r="L455" s="3"/>
      <c r="M455" s="3">
        <v>307.54998999999998</v>
      </c>
      <c r="N455" s="3">
        <v>259.07999000000001</v>
      </c>
      <c r="O455" s="3">
        <v>44.35</v>
      </c>
      <c r="P455" s="3">
        <v>210.35001</v>
      </c>
      <c r="Q455" s="3">
        <v>118.34</v>
      </c>
      <c r="R455" s="3">
        <v>2607.5</v>
      </c>
      <c r="S455" s="3">
        <v>401.10001</v>
      </c>
      <c r="T455" s="3">
        <v>252.7</v>
      </c>
      <c r="U455" s="3">
        <v>428.04998999999998</v>
      </c>
      <c r="V455" s="3">
        <v>2404.8998999999999</v>
      </c>
      <c r="W455" s="3">
        <v>450.79998999999998</v>
      </c>
      <c r="X455" s="3">
        <v>215</v>
      </c>
      <c r="Y455" s="3">
        <v>984.59997999999996</v>
      </c>
      <c r="Z455" s="3">
        <v>1076.09998</v>
      </c>
      <c r="AA455" s="3">
        <v>484.45001000000002</v>
      </c>
      <c r="AB455" s="3"/>
      <c r="AC455" s="3">
        <v>303.64999</v>
      </c>
      <c r="AD455" s="3">
        <v>275.10001</v>
      </c>
      <c r="AE455" s="3">
        <v>685.90002000000004</v>
      </c>
      <c r="AF455" s="3">
        <v>746.03003000000001</v>
      </c>
      <c r="AG455" s="3">
        <v>586.15002000000004</v>
      </c>
      <c r="AH455" s="3">
        <v>327.20001000000002</v>
      </c>
      <c r="AI455" s="3">
        <v>173.2</v>
      </c>
      <c r="AJ455" s="3">
        <v>32.32</v>
      </c>
      <c r="AK455" s="3">
        <v>260.79001</v>
      </c>
      <c r="AL455" s="3">
        <v>311.64999</v>
      </c>
      <c r="AM455" s="3">
        <v>122.28</v>
      </c>
      <c r="AN455" s="3">
        <v>81.5</v>
      </c>
      <c r="AO455" s="3">
        <v>205</v>
      </c>
      <c r="AP455" s="3">
        <v>91.4</v>
      </c>
      <c r="AQ455" s="3">
        <v>222.45</v>
      </c>
      <c r="AR455" s="3">
        <v>100.85</v>
      </c>
      <c r="AS455" s="3">
        <v>541.75</v>
      </c>
      <c r="AT455" s="3">
        <v>832.59997999999996</v>
      </c>
      <c r="AU455" s="3">
        <v>253.2</v>
      </c>
    </row>
    <row r="456" spans="1:47">
      <c r="A456" s="34">
        <v>39542</v>
      </c>
      <c r="B456" s="3">
        <v>220.11</v>
      </c>
      <c r="D456" s="3">
        <v>130.44999999999999</v>
      </c>
      <c r="E456" s="3">
        <v>108.2</v>
      </c>
      <c r="F456" s="3">
        <v>231.2</v>
      </c>
      <c r="G456" s="3">
        <v>258.76999000000001</v>
      </c>
      <c r="H456" s="3">
        <v>160.16999999999999</v>
      </c>
      <c r="I456" s="3">
        <v>152.91</v>
      </c>
      <c r="J456" s="3">
        <v>59.02</v>
      </c>
      <c r="K456" s="3">
        <v>53.81</v>
      </c>
      <c r="L456" s="3"/>
      <c r="M456" s="3">
        <v>302.60001</v>
      </c>
      <c r="N456" s="3">
        <v>258.44</v>
      </c>
      <c r="O456" s="3">
        <v>43.8</v>
      </c>
      <c r="P456" s="3">
        <v>200.60001</v>
      </c>
      <c r="Q456" s="3">
        <v>118.41</v>
      </c>
      <c r="R456" s="3">
        <v>2543.75</v>
      </c>
      <c r="S456" s="3">
        <v>405.39999</v>
      </c>
      <c r="T456" s="3">
        <v>256.29998999999998</v>
      </c>
      <c r="U456" s="3">
        <v>426.14999</v>
      </c>
      <c r="V456" s="3">
        <v>2321.1498999999999</v>
      </c>
      <c r="W456" s="3">
        <v>454.60001</v>
      </c>
      <c r="X456" s="3">
        <v>213.05</v>
      </c>
      <c r="Y456" s="3">
        <v>974.29998999999998</v>
      </c>
      <c r="Z456" s="3">
        <v>1086.5500500000001</v>
      </c>
      <c r="AA456" s="3">
        <v>458.79998999999998</v>
      </c>
      <c r="AB456" s="3"/>
      <c r="AC456" s="3">
        <v>301.10001</v>
      </c>
      <c r="AD456" s="3">
        <v>270.10001</v>
      </c>
      <c r="AE456" s="3">
        <v>672.34997999999996</v>
      </c>
      <c r="AF456" s="3">
        <v>742.71996999999999</v>
      </c>
      <c r="AG456" s="3">
        <v>597.34997999999996</v>
      </c>
      <c r="AH456" s="3">
        <v>326.67998999999998</v>
      </c>
      <c r="AI456" s="3">
        <v>168.75</v>
      </c>
      <c r="AJ456" s="3">
        <v>31.8</v>
      </c>
      <c r="AK456" s="3">
        <v>248.94</v>
      </c>
      <c r="AL456" s="3">
        <v>313.39999</v>
      </c>
      <c r="AM456" s="3">
        <v>122.45</v>
      </c>
      <c r="AN456" s="3">
        <v>79.55</v>
      </c>
      <c r="AO456" s="3">
        <v>202.60001</v>
      </c>
      <c r="AP456" s="3">
        <v>92.45</v>
      </c>
      <c r="AQ456" s="3">
        <v>206.85001</v>
      </c>
      <c r="AR456" s="3">
        <v>99.05</v>
      </c>
      <c r="AS456" s="3">
        <v>520</v>
      </c>
      <c r="AT456" s="3">
        <v>830.84997999999996</v>
      </c>
      <c r="AU456" s="3">
        <v>241.85001</v>
      </c>
    </row>
    <row r="457" spans="1:47">
      <c r="A457" s="34">
        <v>39541</v>
      </c>
      <c r="B457" s="3">
        <v>223.32001</v>
      </c>
      <c r="D457" s="3">
        <v>130.25</v>
      </c>
      <c r="E457" s="3">
        <v>112.24</v>
      </c>
      <c r="F457" s="3">
        <v>233</v>
      </c>
      <c r="G457" s="3">
        <v>266.23000999999999</v>
      </c>
      <c r="H457" s="3">
        <v>163.89999</v>
      </c>
      <c r="I457" s="3">
        <v>157.35001</v>
      </c>
      <c r="J457" s="3">
        <v>58.39</v>
      </c>
      <c r="K457" s="3">
        <v>56.6</v>
      </c>
      <c r="L457" s="3"/>
      <c r="M457" s="3">
        <v>322.57999000000001</v>
      </c>
      <c r="N457" s="3">
        <v>257.98000999999999</v>
      </c>
      <c r="O457" s="3">
        <v>45</v>
      </c>
      <c r="P457" s="3">
        <v>208.05</v>
      </c>
      <c r="Q457" s="3">
        <v>118.29</v>
      </c>
      <c r="R457" s="3">
        <v>2562.8501000000001</v>
      </c>
      <c r="S457" s="3">
        <v>411.04998999999998</v>
      </c>
      <c r="T457" s="3">
        <v>257.95001000000002</v>
      </c>
      <c r="U457" s="3">
        <v>433.14999</v>
      </c>
      <c r="V457" s="3">
        <v>2396.0500499999998</v>
      </c>
      <c r="W457" s="3">
        <v>460.89999</v>
      </c>
      <c r="X457" s="3">
        <v>220</v>
      </c>
      <c r="Y457" s="3">
        <v>999.90002000000004</v>
      </c>
      <c r="Z457" s="3">
        <v>1138.5</v>
      </c>
      <c r="AA457" s="3">
        <v>446.29998999999998</v>
      </c>
      <c r="AB457" s="3"/>
      <c r="AC457" s="3">
        <v>302.95001000000002</v>
      </c>
      <c r="AD457" s="3">
        <v>270.25</v>
      </c>
      <c r="AE457" s="3">
        <v>684.04998999999998</v>
      </c>
      <c r="AF457" s="3">
        <v>761.25</v>
      </c>
      <c r="AG457" s="3">
        <v>598</v>
      </c>
      <c r="AH457" s="3">
        <v>350.54998999999998</v>
      </c>
      <c r="AI457" s="3">
        <v>170.8</v>
      </c>
      <c r="AJ457" s="3">
        <v>32.74</v>
      </c>
      <c r="AK457" s="3">
        <v>261.81</v>
      </c>
      <c r="AL457" s="3">
        <v>315.04998999999998</v>
      </c>
      <c r="AM457" s="3">
        <v>124.93</v>
      </c>
      <c r="AN457" s="3">
        <v>81</v>
      </c>
      <c r="AO457" s="3">
        <v>201.7</v>
      </c>
      <c r="AP457" s="3">
        <v>91.6</v>
      </c>
      <c r="AQ457" s="3">
        <v>207.85001</v>
      </c>
      <c r="AR457" s="3">
        <v>100.8</v>
      </c>
      <c r="AS457" s="3">
        <v>536.29998999999998</v>
      </c>
      <c r="AT457" s="3">
        <v>826.90002000000004</v>
      </c>
      <c r="AU457" s="3">
        <v>243.2</v>
      </c>
    </row>
    <row r="458" spans="1:47">
      <c r="A458" s="34">
        <v>39540</v>
      </c>
      <c r="B458" s="3">
        <v>225.36</v>
      </c>
      <c r="D458" s="3">
        <v>126.45</v>
      </c>
      <c r="E458" s="3">
        <v>114.76</v>
      </c>
      <c r="F458" s="3">
        <v>229.64999</v>
      </c>
      <c r="G458" s="3">
        <v>265.60001</v>
      </c>
      <c r="H458" s="3">
        <v>165.62</v>
      </c>
      <c r="I458" s="3">
        <v>156.91</v>
      </c>
      <c r="J458" s="3">
        <v>57.12</v>
      </c>
      <c r="K458" s="3">
        <v>59.21</v>
      </c>
      <c r="L458" s="3"/>
      <c r="M458" s="3">
        <v>333.35001</v>
      </c>
      <c r="N458" s="3">
        <v>263.62</v>
      </c>
      <c r="O458" s="3">
        <v>45.85</v>
      </c>
      <c r="P458" s="3">
        <v>208</v>
      </c>
      <c r="Q458" s="3">
        <v>118.69</v>
      </c>
      <c r="R458" s="3">
        <v>2618.75</v>
      </c>
      <c r="S458" s="3">
        <v>418.85001</v>
      </c>
      <c r="T458" s="3">
        <v>258.89999</v>
      </c>
      <c r="U458" s="3">
        <v>434.29998999999998</v>
      </c>
      <c r="V458" s="3">
        <v>2343.5500499999998</v>
      </c>
      <c r="W458" s="3">
        <v>461.04998999999998</v>
      </c>
      <c r="X458" s="3">
        <v>219</v>
      </c>
      <c r="Y458" s="3">
        <v>1026.40002</v>
      </c>
      <c r="Z458" s="3">
        <v>1199.84998</v>
      </c>
      <c r="AA458" s="3">
        <v>448.14999</v>
      </c>
      <c r="AB458" s="3"/>
      <c r="AC458" s="3">
        <v>297.29998999999998</v>
      </c>
      <c r="AD458" s="3">
        <v>268.79998999999998</v>
      </c>
      <c r="AE458" s="3">
        <v>700.34997999999996</v>
      </c>
      <c r="AF458" s="3">
        <v>741.40002000000004</v>
      </c>
      <c r="AG458" s="3">
        <v>610.59997999999996</v>
      </c>
      <c r="AH458" s="3">
        <v>370.70001000000002</v>
      </c>
      <c r="AI458" s="3">
        <v>166.35001</v>
      </c>
      <c r="AJ458" s="3">
        <v>33.18</v>
      </c>
      <c r="AK458" s="3">
        <v>249.14999</v>
      </c>
      <c r="AL458" s="3">
        <v>316.95001000000002</v>
      </c>
      <c r="AM458" s="3">
        <v>123.5</v>
      </c>
      <c r="AN458" s="3">
        <v>79.95</v>
      </c>
      <c r="AO458" s="3">
        <v>197.2</v>
      </c>
      <c r="AP458" s="3">
        <v>93.85</v>
      </c>
      <c r="AQ458" s="3">
        <v>210.39999</v>
      </c>
      <c r="AR458" s="3">
        <v>100.7</v>
      </c>
      <c r="AS458" s="3">
        <v>532.54998999999998</v>
      </c>
      <c r="AT458" s="3">
        <v>838.79998999999998</v>
      </c>
      <c r="AU458" s="3">
        <v>235.55</v>
      </c>
    </row>
    <row r="459" spans="1:47">
      <c r="A459" s="34">
        <v>39539</v>
      </c>
      <c r="B459" s="3">
        <v>225.53998999999999</v>
      </c>
      <c r="D459" s="3">
        <v>122.8</v>
      </c>
      <c r="E459" s="3">
        <v>113.44</v>
      </c>
      <c r="F459" s="3">
        <v>235.10001</v>
      </c>
      <c r="G459" s="3">
        <v>261.91000000000003</v>
      </c>
      <c r="H459" s="3">
        <v>162.32001</v>
      </c>
      <c r="I459" s="3">
        <v>151.55000000000001</v>
      </c>
      <c r="J459" s="3">
        <v>54.77</v>
      </c>
      <c r="K459" s="3">
        <v>57.93</v>
      </c>
      <c r="L459" s="3"/>
      <c r="M459" s="3">
        <v>325.20001000000002</v>
      </c>
      <c r="N459" s="3">
        <v>266.48998999999998</v>
      </c>
      <c r="O459" s="3">
        <v>45.05</v>
      </c>
      <c r="P459" s="3">
        <v>210.60001</v>
      </c>
      <c r="Q459" s="3">
        <v>119.82</v>
      </c>
      <c r="R459" s="3">
        <v>2602.9499500000002</v>
      </c>
      <c r="S459" s="3">
        <v>422.75</v>
      </c>
      <c r="T459" s="3">
        <v>256.39999</v>
      </c>
      <c r="U459" s="3">
        <v>421.89999</v>
      </c>
      <c r="V459" s="3">
        <v>2345.25</v>
      </c>
      <c r="W459" s="3">
        <v>451.25</v>
      </c>
      <c r="X459" s="3">
        <v>220.3</v>
      </c>
      <c r="Y459" s="3">
        <v>1050.40002</v>
      </c>
      <c r="Z459" s="3">
        <v>1199.75</v>
      </c>
      <c r="AA459" s="3">
        <v>446.04998999999998</v>
      </c>
      <c r="AB459" s="3"/>
      <c r="AC459" s="3">
        <v>301</v>
      </c>
      <c r="AD459" s="3">
        <v>267.64999</v>
      </c>
      <c r="AE459" s="3">
        <v>694.70001000000002</v>
      </c>
      <c r="AF459" s="3">
        <v>711.53003000000001</v>
      </c>
      <c r="AG459" s="3">
        <v>610.54998999999998</v>
      </c>
      <c r="AH459" s="3">
        <v>378.44</v>
      </c>
      <c r="AI459" s="3">
        <v>167.89999</v>
      </c>
      <c r="AJ459" s="3">
        <v>32.51</v>
      </c>
      <c r="AK459" s="3">
        <v>245.64</v>
      </c>
      <c r="AL459" s="3">
        <v>318.35001</v>
      </c>
      <c r="AM459" s="3">
        <v>123.15</v>
      </c>
      <c r="AN459" s="3">
        <v>79.2</v>
      </c>
      <c r="AO459" s="3">
        <v>195.14999</v>
      </c>
      <c r="AP459" s="3">
        <v>96.45</v>
      </c>
      <c r="AQ459" s="3">
        <v>210.95</v>
      </c>
      <c r="AR459" s="3">
        <v>99.85</v>
      </c>
      <c r="AS459" s="3">
        <v>534.84997999999996</v>
      </c>
      <c r="AT459" s="3">
        <v>824.70001000000002</v>
      </c>
      <c r="AU459" s="3">
        <v>238.39999</v>
      </c>
    </row>
    <row r="460" spans="1:47">
      <c r="A460" s="34">
        <v>39538</v>
      </c>
      <c r="B460" s="3">
        <v>230.32001</v>
      </c>
      <c r="D460" s="3">
        <v>120.88</v>
      </c>
      <c r="E460" s="3">
        <v>113.05</v>
      </c>
      <c r="F460" s="3">
        <v>235.3</v>
      </c>
      <c r="G460" s="3">
        <v>266.25</v>
      </c>
      <c r="H460" s="3">
        <v>160.02000000000001</v>
      </c>
      <c r="I460" s="3">
        <v>153.88</v>
      </c>
      <c r="J460" s="3">
        <v>56.4</v>
      </c>
      <c r="K460" s="3">
        <v>56.67</v>
      </c>
      <c r="L460" s="3"/>
      <c r="M460" s="3">
        <v>348.51999000000001</v>
      </c>
      <c r="N460" s="3">
        <v>264.70001000000002</v>
      </c>
      <c r="O460" s="3">
        <v>43.95</v>
      </c>
      <c r="P460" s="3">
        <v>206.25</v>
      </c>
      <c r="Q460" s="3">
        <v>119.99</v>
      </c>
      <c r="R460" s="3">
        <v>2575.3000499999998</v>
      </c>
      <c r="S460" s="3">
        <v>408.54998999999998</v>
      </c>
      <c r="T460" s="3">
        <v>256.39999</v>
      </c>
      <c r="U460" s="3">
        <v>425.45001000000002</v>
      </c>
      <c r="V460" s="3">
        <v>2265.8000499999998</v>
      </c>
      <c r="W460" s="3">
        <v>445.54998999999998</v>
      </c>
      <c r="X460" s="3">
        <v>220</v>
      </c>
      <c r="Y460" s="3">
        <v>1043.1999499999999</v>
      </c>
      <c r="Z460" s="3">
        <v>1179.9499499999999</v>
      </c>
      <c r="AA460" s="3">
        <v>438.45001000000002</v>
      </c>
      <c r="AB460" s="3"/>
      <c r="AC460" s="3">
        <v>306.14999</v>
      </c>
      <c r="AD460" s="3">
        <v>266.29998999999998</v>
      </c>
      <c r="AE460" s="3">
        <v>685.29998999999998</v>
      </c>
      <c r="AF460" s="3">
        <v>719.95001000000002</v>
      </c>
      <c r="AG460" s="3">
        <v>616.40002000000004</v>
      </c>
      <c r="AH460" s="3">
        <v>412.26999000000001</v>
      </c>
      <c r="AI460" s="3">
        <v>165.10001</v>
      </c>
      <c r="AJ460" s="3">
        <v>32.57</v>
      </c>
      <c r="AK460" s="3">
        <v>259.26001000000002</v>
      </c>
      <c r="AL460" s="3">
        <v>331.10001</v>
      </c>
      <c r="AM460" s="3">
        <v>126.63</v>
      </c>
      <c r="AN460" s="3">
        <v>78.599999999999994</v>
      </c>
      <c r="AO460" s="3">
        <v>201.75</v>
      </c>
      <c r="AP460" s="3">
        <v>99.3</v>
      </c>
      <c r="AQ460" s="3">
        <v>222.10001</v>
      </c>
      <c r="AR460" s="3">
        <v>96.6</v>
      </c>
      <c r="AS460" s="3">
        <v>512.95001000000002</v>
      </c>
      <c r="AT460" s="3">
        <v>826.15002000000004</v>
      </c>
      <c r="AU460" s="3">
        <v>228.8</v>
      </c>
    </row>
    <row r="461" spans="1:47">
      <c r="A461" s="34">
        <v>39535</v>
      </c>
      <c r="B461" s="3">
        <v>216.61</v>
      </c>
      <c r="D461" s="3">
        <v>121.78</v>
      </c>
      <c r="E461" s="3">
        <v>117.36</v>
      </c>
      <c r="F461" s="3">
        <v>239.95</v>
      </c>
      <c r="G461" s="3">
        <v>281.39999</v>
      </c>
      <c r="H461" s="3">
        <v>167.78</v>
      </c>
      <c r="I461" s="3">
        <v>167.10001</v>
      </c>
      <c r="J461" s="3">
        <v>57.52</v>
      </c>
      <c r="K461" s="3">
        <v>60.55</v>
      </c>
      <c r="L461" s="3"/>
      <c r="M461" s="3">
        <v>346.25</v>
      </c>
      <c r="N461" s="3">
        <v>263.19</v>
      </c>
      <c r="O461" s="3">
        <v>46.85</v>
      </c>
      <c r="P461" s="3">
        <v>206.5</v>
      </c>
      <c r="Q461" s="3">
        <v>117.89</v>
      </c>
      <c r="R461" s="3">
        <v>2704.6498999999999</v>
      </c>
      <c r="S461" s="3">
        <v>436.14999</v>
      </c>
      <c r="T461" s="3">
        <v>263.85001</v>
      </c>
      <c r="U461" s="3">
        <v>441.54998999999998</v>
      </c>
      <c r="V461" s="3">
        <v>2352.4499500000002</v>
      </c>
      <c r="W461" s="3">
        <v>463.60001</v>
      </c>
      <c r="X461" s="3">
        <v>217.64999</v>
      </c>
      <c r="Y461" s="3">
        <v>1047.8000500000001</v>
      </c>
      <c r="Z461" s="3">
        <v>1196.4499499999999</v>
      </c>
      <c r="AA461" s="3">
        <v>438.64999</v>
      </c>
      <c r="AB461" s="3"/>
      <c r="AC461" s="3">
        <v>303.25</v>
      </c>
      <c r="AD461" s="3">
        <v>266.20001000000002</v>
      </c>
      <c r="AE461" s="3">
        <v>662</v>
      </c>
      <c r="AF461" s="3">
        <v>760.59997999999996</v>
      </c>
      <c r="AG461" s="3">
        <v>661.65002000000004</v>
      </c>
      <c r="AH461" s="3">
        <v>418.79001</v>
      </c>
      <c r="AI461" s="3">
        <v>175.35001</v>
      </c>
      <c r="AJ461" s="3">
        <v>34.270000000000003</v>
      </c>
      <c r="AK461" s="3">
        <v>272.10001</v>
      </c>
      <c r="AL461" s="3">
        <v>324.79998999999998</v>
      </c>
      <c r="AM461" s="3">
        <v>135.67999</v>
      </c>
      <c r="AN461" s="3">
        <v>84.7</v>
      </c>
      <c r="AO461" s="3">
        <v>201.05</v>
      </c>
      <c r="AP461" s="3">
        <v>99.2</v>
      </c>
      <c r="AQ461" s="3">
        <v>233.95</v>
      </c>
      <c r="AR461" s="3">
        <v>99.95</v>
      </c>
      <c r="AS461" s="3">
        <v>556.40002000000004</v>
      </c>
      <c r="AT461" s="3">
        <v>838.54998999999998</v>
      </c>
      <c r="AU461" s="3">
        <v>242.2</v>
      </c>
    </row>
    <row r="462" spans="1:47">
      <c r="A462" s="34">
        <v>39534</v>
      </c>
      <c r="B462" s="3">
        <v>204.42999</v>
      </c>
      <c r="D462" s="3">
        <v>121.53</v>
      </c>
      <c r="E462" s="3">
        <v>112.86</v>
      </c>
      <c r="F462" s="3">
        <v>238.89999</v>
      </c>
      <c r="G462" s="3">
        <v>286.64001000000002</v>
      </c>
      <c r="H462" s="3">
        <v>164.66</v>
      </c>
      <c r="I462" s="3">
        <v>166.91</v>
      </c>
      <c r="J462" s="3">
        <v>56.91</v>
      </c>
      <c r="K462" s="3">
        <v>58.14</v>
      </c>
      <c r="L462" s="3"/>
      <c r="M462" s="3">
        <v>341.57999000000001</v>
      </c>
      <c r="N462" s="3">
        <v>259.20001000000002</v>
      </c>
      <c r="O462" s="3">
        <v>39.299999999999997</v>
      </c>
      <c r="P462" s="3">
        <v>200.10001</v>
      </c>
      <c r="Q462" s="3">
        <v>116.47</v>
      </c>
      <c r="R462" s="3">
        <v>2697.6001000000001</v>
      </c>
      <c r="S462" s="3">
        <v>411.85001</v>
      </c>
      <c r="T462" s="3">
        <v>255.05</v>
      </c>
      <c r="U462" s="3">
        <v>421.39999</v>
      </c>
      <c r="V462" s="3">
        <v>2270.8000499999998</v>
      </c>
      <c r="W462" s="3">
        <v>443.5</v>
      </c>
      <c r="X462" s="3">
        <v>212.75</v>
      </c>
      <c r="Y462" s="3">
        <v>1041.6999499999999</v>
      </c>
      <c r="Z462" s="3">
        <v>1169.09998</v>
      </c>
      <c r="AA462" s="3">
        <v>433.45001000000002</v>
      </c>
      <c r="AB462" s="3"/>
      <c r="AC462" s="3">
        <v>294.70001000000002</v>
      </c>
      <c r="AD462" s="3">
        <v>255</v>
      </c>
      <c r="AE462" s="3">
        <v>639.70001000000002</v>
      </c>
      <c r="AF462" s="3">
        <v>720.88</v>
      </c>
      <c r="AG462" s="3">
        <v>669.5</v>
      </c>
      <c r="AH462" s="3">
        <v>396.29001</v>
      </c>
      <c r="AI462" s="3">
        <v>173.14999</v>
      </c>
      <c r="AJ462" s="3">
        <v>30.63</v>
      </c>
      <c r="AK462" s="3">
        <v>257.67000999999999</v>
      </c>
      <c r="AL462" s="3">
        <v>312.10001</v>
      </c>
      <c r="AM462" s="3">
        <v>131.67999</v>
      </c>
      <c r="AN462" s="3">
        <v>81.900000000000006</v>
      </c>
      <c r="AO462" s="3">
        <v>180.2</v>
      </c>
      <c r="AP462" s="3">
        <v>95.4</v>
      </c>
      <c r="AQ462" s="3">
        <v>223.55</v>
      </c>
      <c r="AR462" s="3">
        <v>97.75</v>
      </c>
      <c r="AS462" s="3">
        <v>538.04998999999998</v>
      </c>
      <c r="AT462" s="3">
        <v>823.15002000000004</v>
      </c>
      <c r="AU462" s="3">
        <v>244.7</v>
      </c>
    </row>
    <row r="463" spans="1:47">
      <c r="A463" s="34">
        <v>39533</v>
      </c>
      <c r="B463" s="3">
        <v>212.78998999999999</v>
      </c>
      <c r="D463" s="3">
        <v>120.25</v>
      </c>
      <c r="E463" s="3">
        <v>112.24</v>
      </c>
      <c r="F463" s="3">
        <v>237.45</v>
      </c>
      <c r="G463" s="3">
        <v>287.83999999999997</v>
      </c>
      <c r="H463" s="3">
        <v>171.37</v>
      </c>
      <c r="I463" s="3">
        <v>168.78998999999999</v>
      </c>
      <c r="J463" s="3">
        <v>57.03</v>
      </c>
      <c r="K463" s="3">
        <v>58.51</v>
      </c>
      <c r="L463" s="3"/>
      <c r="M463" s="3">
        <v>339.76999000000001</v>
      </c>
      <c r="N463" s="3">
        <v>262.51001000000002</v>
      </c>
      <c r="O463" s="3">
        <v>38.450000000000003</v>
      </c>
      <c r="P463" s="3">
        <v>195.3</v>
      </c>
      <c r="Q463" s="3">
        <v>115.71</v>
      </c>
      <c r="R463" s="3">
        <v>2690.8998999999999</v>
      </c>
      <c r="S463" s="3">
        <v>409.79998999999998</v>
      </c>
      <c r="T463" s="3">
        <v>263.10001</v>
      </c>
      <c r="U463" s="3">
        <v>426.20001000000002</v>
      </c>
      <c r="V463" s="3">
        <v>2299.4499500000002</v>
      </c>
      <c r="W463" s="3">
        <v>465.5</v>
      </c>
      <c r="X463" s="3">
        <v>205.5</v>
      </c>
      <c r="Y463" s="3">
        <v>981.70001000000002</v>
      </c>
      <c r="Z463" s="3">
        <v>1166.5500500000001</v>
      </c>
      <c r="AA463" s="3">
        <v>449.14999</v>
      </c>
      <c r="AB463" s="3"/>
      <c r="AC463" s="3">
        <v>301.54998999999998</v>
      </c>
      <c r="AD463" s="3">
        <v>261.25</v>
      </c>
      <c r="AE463" s="3">
        <v>636.25</v>
      </c>
      <c r="AF463" s="3">
        <v>749.75</v>
      </c>
      <c r="AG463" s="3">
        <v>680.40002000000004</v>
      </c>
      <c r="AH463" s="3">
        <v>390.66</v>
      </c>
      <c r="AI463" s="3">
        <v>161.85001</v>
      </c>
      <c r="AJ463" s="3">
        <v>30.82</v>
      </c>
      <c r="AK463" s="3">
        <v>257.22000000000003</v>
      </c>
      <c r="AL463" s="3">
        <v>339.64999</v>
      </c>
      <c r="AM463" s="3">
        <v>138.19999999999999</v>
      </c>
      <c r="AN463" s="3">
        <v>80.150000000000006</v>
      </c>
      <c r="AO463" s="3">
        <v>194.95</v>
      </c>
      <c r="AP463" s="3">
        <v>101.45</v>
      </c>
      <c r="AQ463" s="3">
        <v>218.35001</v>
      </c>
      <c r="AR463" s="3">
        <v>98.9</v>
      </c>
      <c r="AS463" s="3">
        <v>562.79998999999998</v>
      </c>
      <c r="AT463" s="3">
        <v>817.45001000000002</v>
      </c>
      <c r="AU463" s="3">
        <v>235.10001</v>
      </c>
    </row>
    <row r="464" spans="1:47">
      <c r="A464" s="34">
        <v>39532</v>
      </c>
      <c r="B464" s="3">
        <v>214.28998999999999</v>
      </c>
      <c r="D464" s="3">
        <v>118.07</v>
      </c>
      <c r="E464" s="3">
        <v>112.66</v>
      </c>
      <c r="F464" s="3">
        <v>239.5</v>
      </c>
      <c r="G464" s="3">
        <v>282.79998999999998</v>
      </c>
      <c r="H464" s="3">
        <v>173.89999</v>
      </c>
      <c r="I464" s="3">
        <v>175.77</v>
      </c>
      <c r="J464" s="3">
        <v>57.03</v>
      </c>
      <c r="K464" s="3">
        <v>59.71</v>
      </c>
      <c r="L464" s="3"/>
      <c r="M464" s="3">
        <v>339.95001000000002</v>
      </c>
      <c r="N464" s="3">
        <v>251.24001000000001</v>
      </c>
      <c r="O464" s="3">
        <v>37.9</v>
      </c>
      <c r="P464" s="3">
        <v>191.55</v>
      </c>
      <c r="Q464" s="3">
        <v>115.78</v>
      </c>
      <c r="R464" s="3">
        <v>2687.4499500000002</v>
      </c>
      <c r="S464" s="3">
        <v>407.04998999999998</v>
      </c>
      <c r="T464" s="3">
        <v>263.89999</v>
      </c>
      <c r="U464" s="3">
        <v>433.25</v>
      </c>
      <c r="V464" s="3">
        <v>2313.8000499999998</v>
      </c>
      <c r="W464" s="3">
        <v>463.20001000000002</v>
      </c>
      <c r="X464" s="3">
        <v>209.60001</v>
      </c>
      <c r="Y464" s="3">
        <v>991.59997999999996</v>
      </c>
      <c r="Z464" s="3">
        <v>1157.75</v>
      </c>
      <c r="AA464" s="3">
        <v>451.29998999999998</v>
      </c>
      <c r="AB464" s="3"/>
      <c r="AC464" s="3">
        <v>298.54998999999998</v>
      </c>
      <c r="AD464" s="3">
        <v>262.75</v>
      </c>
      <c r="AE464" s="3">
        <v>616</v>
      </c>
      <c r="AF464" s="3">
        <v>746.15002000000004</v>
      </c>
      <c r="AG464" s="3">
        <v>675.34997999999996</v>
      </c>
      <c r="AH464" s="3">
        <v>402.34</v>
      </c>
      <c r="AI464" s="3">
        <v>163.05000000000001</v>
      </c>
      <c r="AJ464" s="3">
        <v>30.43</v>
      </c>
      <c r="AK464" s="3">
        <v>261.60001</v>
      </c>
      <c r="AL464" s="3">
        <v>296.75</v>
      </c>
      <c r="AM464" s="3">
        <v>142.42999</v>
      </c>
      <c r="AN464" s="3">
        <v>76.900000000000006</v>
      </c>
      <c r="AO464" s="3">
        <v>183.2</v>
      </c>
      <c r="AP464" s="3">
        <v>99.9</v>
      </c>
      <c r="AQ464" s="3">
        <v>205.85001</v>
      </c>
      <c r="AR464" s="3">
        <v>98.3</v>
      </c>
      <c r="AS464" s="3">
        <v>554.54998999999998</v>
      </c>
      <c r="AT464" s="3">
        <v>817.40002000000004</v>
      </c>
      <c r="AU464" s="3">
        <v>245.05</v>
      </c>
    </row>
    <row r="465" spans="1:47">
      <c r="A465" s="34">
        <v>39531</v>
      </c>
      <c r="B465" s="3">
        <v>201.53998999999999</v>
      </c>
      <c r="D465" s="30">
        <v>113.47</v>
      </c>
      <c r="E465" s="3">
        <v>105.61</v>
      </c>
      <c r="F465" s="3">
        <v>247.64999</v>
      </c>
      <c r="G465" s="3">
        <v>268.38</v>
      </c>
      <c r="H465" s="3">
        <v>164.42</v>
      </c>
      <c r="I465" s="3">
        <v>160.44</v>
      </c>
      <c r="J465" s="3">
        <v>49.2</v>
      </c>
      <c r="K465" s="3">
        <v>54.76</v>
      </c>
      <c r="L465" s="3"/>
      <c r="M465" s="3">
        <v>333.89999</v>
      </c>
      <c r="N465" s="3">
        <v>248.53998999999999</v>
      </c>
      <c r="O465" s="3">
        <v>33.35</v>
      </c>
      <c r="P465" s="3">
        <v>191.14999</v>
      </c>
      <c r="Q465" s="3">
        <v>116.78</v>
      </c>
      <c r="R465" s="3">
        <v>2618.6498999999999</v>
      </c>
      <c r="S465" s="3">
        <v>400.45001000000002</v>
      </c>
      <c r="T465" s="3">
        <v>257</v>
      </c>
      <c r="U465" s="3">
        <v>417.25</v>
      </c>
      <c r="V465" s="3">
        <v>2200.25</v>
      </c>
      <c r="W465" s="3">
        <v>433.45001000000002</v>
      </c>
      <c r="X465" s="3">
        <v>206.3</v>
      </c>
      <c r="Y465" s="3">
        <v>950.29998999999998</v>
      </c>
      <c r="Z465" s="3">
        <v>1104.90002</v>
      </c>
      <c r="AA465" s="3">
        <v>446.45001000000002</v>
      </c>
      <c r="AB465" s="3"/>
      <c r="AC465" s="3">
        <v>285.75</v>
      </c>
      <c r="AD465" s="3">
        <v>252.2</v>
      </c>
      <c r="AE465" s="3">
        <v>599.29998999999998</v>
      </c>
      <c r="AF465" s="3">
        <v>680.21996999999999</v>
      </c>
      <c r="AG465" s="3">
        <v>648.75</v>
      </c>
      <c r="AH465" s="3">
        <v>374.57999000000001</v>
      </c>
      <c r="AI465" s="3">
        <v>154</v>
      </c>
      <c r="AJ465" s="3">
        <v>29.13</v>
      </c>
      <c r="AK465" s="3">
        <v>239.22</v>
      </c>
      <c r="AL465" s="3">
        <v>264.10001</v>
      </c>
      <c r="AM465" s="3">
        <v>137.02000000000001</v>
      </c>
      <c r="AN465" s="3">
        <v>71.95</v>
      </c>
      <c r="AO465" s="3">
        <v>168.14999</v>
      </c>
      <c r="AP465" s="3">
        <v>92.5</v>
      </c>
      <c r="AQ465" s="3">
        <v>167.95</v>
      </c>
      <c r="AR465" s="3">
        <v>93.75</v>
      </c>
      <c r="AS465" s="3">
        <v>521.25</v>
      </c>
      <c r="AT465" s="3">
        <v>804.65002000000004</v>
      </c>
      <c r="AU465" s="3">
        <v>234.85001</v>
      </c>
    </row>
    <row r="466" spans="1:47">
      <c r="A466" s="34">
        <v>39528</v>
      </c>
      <c r="B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</row>
    <row r="467" spans="1:47">
      <c r="A467" s="34">
        <v>39527</v>
      </c>
      <c r="B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</row>
    <row r="468" spans="1:47">
      <c r="A468" s="34">
        <v>39526</v>
      </c>
      <c r="B468" s="3">
        <v>202.86</v>
      </c>
      <c r="D468" s="3">
        <v>116.13</v>
      </c>
      <c r="E468" s="3">
        <v>101.1</v>
      </c>
      <c r="F468" s="3">
        <v>240.10001</v>
      </c>
      <c r="G468" s="3">
        <v>254.52</v>
      </c>
      <c r="H468" s="3">
        <v>160.50998999999999</v>
      </c>
      <c r="I468" s="3">
        <v>153.63999999999999</v>
      </c>
      <c r="J468" s="3">
        <v>47.41</v>
      </c>
      <c r="K468" s="3">
        <v>54.33</v>
      </c>
      <c r="L468" s="3"/>
      <c r="M468" s="3">
        <v>330.60001</v>
      </c>
      <c r="N468" s="3">
        <v>255.73</v>
      </c>
      <c r="O468" s="3">
        <v>37.65</v>
      </c>
      <c r="P468" s="3">
        <v>187.3</v>
      </c>
      <c r="Q468" s="3">
        <v>117.51</v>
      </c>
      <c r="R468" s="3">
        <v>2593.8998999999999</v>
      </c>
      <c r="S468" s="3">
        <v>385.64999</v>
      </c>
      <c r="T468" s="3">
        <v>254.05</v>
      </c>
      <c r="U468" s="3">
        <v>416.89999</v>
      </c>
      <c r="V468" s="3">
        <v>2159.1001000000001</v>
      </c>
      <c r="W468" s="3">
        <v>436.39999</v>
      </c>
      <c r="X468" s="3">
        <v>206.3</v>
      </c>
      <c r="Y468" s="3">
        <v>951.84997999999996</v>
      </c>
      <c r="Z468" s="3">
        <v>1105.5</v>
      </c>
      <c r="AA468" s="3">
        <v>450.64999</v>
      </c>
      <c r="AB468" s="3"/>
      <c r="AC468" s="3">
        <v>283.60001</v>
      </c>
      <c r="AD468" s="3">
        <v>260.54998999999998</v>
      </c>
      <c r="AE468" s="3">
        <v>584.59997999999996</v>
      </c>
      <c r="AF468" s="3">
        <v>671.84997999999996</v>
      </c>
      <c r="AG468" s="3">
        <v>652.84997999999996</v>
      </c>
      <c r="AH468" s="3">
        <v>370.37</v>
      </c>
      <c r="AI468" s="3">
        <v>154.64999</v>
      </c>
      <c r="AJ468" s="3">
        <v>30.58</v>
      </c>
      <c r="AK468" s="3">
        <v>227.03998999999999</v>
      </c>
      <c r="AL468" s="3">
        <v>246.2</v>
      </c>
      <c r="AM468" s="3">
        <v>127.45</v>
      </c>
      <c r="AN468" s="3">
        <v>73.55</v>
      </c>
      <c r="AO468" s="3">
        <v>165</v>
      </c>
      <c r="AP468" s="3">
        <v>99.5</v>
      </c>
      <c r="AQ468" s="3">
        <v>167.45</v>
      </c>
      <c r="AR468" s="3">
        <v>97.55</v>
      </c>
      <c r="AS468" s="3">
        <v>512.29998999999998</v>
      </c>
      <c r="AT468" s="3">
        <v>777.25</v>
      </c>
      <c r="AU468" s="3">
        <v>225.60001</v>
      </c>
    </row>
    <row r="469" spans="1:47">
      <c r="A469" s="34">
        <v>39525</v>
      </c>
      <c r="B469" s="3">
        <v>211.07001</v>
      </c>
      <c r="D469" s="3">
        <v>117.35</v>
      </c>
      <c r="E469" s="3">
        <v>102.67</v>
      </c>
      <c r="F469" s="3">
        <v>246.89999</v>
      </c>
      <c r="G469" s="3">
        <v>246.19</v>
      </c>
      <c r="H469" s="3">
        <v>159.25998999999999</v>
      </c>
      <c r="I469" s="3">
        <v>153.63999999999999</v>
      </c>
      <c r="J469" s="3">
        <v>47.61</v>
      </c>
      <c r="K469" s="3">
        <v>55.57</v>
      </c>
      <c r="L469" s="3"/>
      <c r="M469" s="3">
        <v>319.01999000000001</v>
      </c>
      <c r="N469" s="3">
        <v>259.95999</v>
      </c>
      <c r="O469" s="3">
        <v>44.55</v>
      </c>
      <c r="P469" s="3">
        <v>183.05</v>
      </c>
      <c r="Q469" s="3">
        <v>113.38</v>
      </c>
      <c r="R469" s="3">
        <v>2629.1498999999999</v>
      </c>
      <c r="S469" s="3">
        <v>403.95001000000002</v>
      </c>
      <c r="T469" s="3">
        <v>262.25</v>
      </c>
      <c r="U469" s="3">
        <v>409.45001000000002</v>
      </c>
      <c r="V469" s="3">
        <v>2151</v>
      </c>
      <c r="W469" s="3">
        <v>428.60001</v>
      </c>
      <c r="X469" s="3">
        <v>204.55</v>
      </c>
      <c r="Y469" s="3">
        <v>943.79998999999998</v>
      </c>
      <c r="Z469" s="3">
        <v>1069.40002</v>
      </c>
      <c r="AA469" s="3">
        <v>453.95001000000002</v>
      </c>
      <c r="AB469" s="3"/>
      <c r="AC469" s="3">
        <v>296.54998999999998</v>
      </c>
      <c r="AD469" s="3">
        <v>273.79998999999998</v>
      </c>
      <c r="AE469" s="3">
        <v>585.29998999999998</v>
      </c>
      <c r="AF469" s="3">
        <v>657.29998999999998</v>
      </c>
      <c r="AG469" s="3">
        <v>655.45001000000002</v>
      </c>
      <c r="AH469" s="3">
        <v>365.25</v>
      </c>
      <c r="AI469" s="3">
        <v>161.25</v>
      </c>
      <c r="AJ469" s="3">
        <v>30.58</v>
      </c>
      <c r="AK469" s="3">
        <v>215.58</v>
      </c>
      <c r="AL469" s="3">
        <v>248.39999</v>
      </c>
      <c r="AM469" s="3">
        <v>124.85</v>
      </c>
      <c r="AN469" s="3">
        <v>75.2</v>
      </c>
      <c r="AO469" s="3">
        <v>172.5</v>
      </c>
      <c r="AP469" s="3">
        <v>97.15</v>
      </c>
      <c r="AQ469" s="3">
        <v>174.14999</v>
      </c>
      <c r="AR469" s="3">
        <v>98.95</v>
      </c>
      <c r="AS469" s="3">
        <v>512.59997999999996</v>
      </c>
      <c r="AT469" s="3">
        <v>759.65002000000004</v>
      </c>
      <c r="AU469" s="3">
        <v>231.55</v>
      </c>
    </row>
    <row r="470" spans="1:47">
      <c r="A470" s="34">
        <v>39524</v>
      </c>
      <c r="B470" s="3">
        <v>195.42999</v>
      </c>
      <c r="D470" s="3">
        <v>116.43</v>
      </c>
      <c r="E470" s="3">
        <v>108.9</v>
      </c>
      <c r="F470" s="3">
        <v>260.04998999999998</v>
      </c>
      <c r="G470" s="3">
        <v>245.2</v>
      </c>
      <c r="H470" s="3">
        <v>163.63</v>
      </c>
      <c r="I470" s="3">
        <v>151.99001000000001</v>
      </c>
      <c r="J470" s="3">
        <v>49.03</v>
      </c>
      <c r="K470" s="3">
        <v>55.48</v>
      </c>
      <c r="L470" s="3"/>
      <c r="M470" s="3">
        <v>319.5</v>
      </c>
      <c r="N470" s="3">
        <v>258.12</v>
      </c>
      <c r="O470" s="3">
        <v>41.95</v>
      </c>
      <c r="P470" s="3">
        <v>185.75</v>
      </c>
      <c r="Q470" s="3">
        <v>110.57</v>
      </c>
      <c r="R470" s="3">
        <v>2649.8998999999999</v>
      </c>
      <c r="S470" s="3">
        <v>390.79998999999998</v>
      </c>
      <c r="T470" s="3">
        <v>253.2</v>
      </c>
      <c r="U470" s="3">
        <v>406.20001000000002</v>
      </c>
      <c r="V470" s="3">
        <v>2180.1999500000002</v>
      </c>
      <c r="W470" s="3">
        <v>433.60001</v>
      </c>
      <c r="X470" s="3">
        <v>200.45</v>
      </c>
      <c r="Y470" s="3">
        <v>967.59997999999996</v>
      </c>
      <c r="Z470" s="3">
        <v>1038</v>
      </c>
      <c r="AA470" s="3">
        <v>440.35001</v>
      </c>
      <c r="AB470" s="3"/>
      <c r="AC470" s="3">
        <v>285.45001000000002</v>
      </c>
      <c r="AD470" s="3">
        <v>275.14999</v>
      </c>
      <c r="AE470" s="3">
        <v>606.20001000000002</v>
      </c>
      <c r="AF470" s="3">
        <v>668.90002000000004</v>
      </c>
      <c r="AG470" s="3">
        <v>624.65002000000004</v>
      </c>
      <c r="AH470" s="3">
        <v>359.04001</v>
      </c>
      <c r="AI470" s="3">
        <v>164.25</v>
      </c>
      <c r="AJ470" s="3">
        <v>31.23</v>
      </c>
      <c r="AK470" s="3">
        <v>212.46001000000001</v>
      </c>
      <c r="AL470" s="3">
        <v>256.95001000000002</v>
      </c>
      <c r="AM470" s="3">
        <v>120.13</v>
      </c>
      <c r="AN470" s="3">
        <v>74.650000000000006</v>
      </c>
      <c r="AO470" s="3">
        <v>175.75</v>
      </c>
      <c r="AP470" s="3">
        <v>95.4</v>
      </c>
      <c r="AQ470" s="3">
        <v>167.25</v>
      </c>
      <c r="AR470" s="3">
        <v>96.8</v>
      </c>
      <c r="AS470" s="3">
        <v>488.10001</v>
      </c>
      <c r="AT470" s="3">
        <v>770.40002000000004</v>
      </c>
      <c r="AU470" s="3">
        <v>222.8</v>
      </c>
    </row>
    <row r="471" spans="1:47">
      <c r="A471" s="34">
        <v>39521</v>
      </c>
      <c r="B471" s="3">
        <v>225.36</v>
      </c>
      <c r="D471" s="3">
        <v>119.68</v>
      </c>
      <c r="E471" s="3">
        <v>112</v>
      </c>
      <c r="F471" s="3">
        <v>273.20001000000002</v>
      </c>
      <c r="G471" s="3">
        <v>263.08999999999997</v>
      </c>
      <c r="H471" s="3">
        <v>171.28998999999999</v>
      </c>
      <c r="I471" s="3">
        <v>175.39</v>
      </c>
      <c r="J471" s="3">
        <v>50.89</v>
      </c>
      <c r="K471" s="3">
        <v>57.46</v>
      </c>
      <c r="L471" s="3"/>
      <c r="M471" s="3">
        <v>324.60001</v>
      </c>
      <c r="N471" s="3">
        <v>273.57999000000001</v>
      </c>
      <c r="O471" s="3">
        <v>46.1</v>
      </c>
      <c r="P471" s="3">
        <v>191.7</v>
      </c>
      <c r="Q471" s="3">
        <v>114.08</v>
      </c>
      <c r="R471" s="3">
        <v>2851.4499500000002</v>
      </c>
      <c r="S471" s="3">
        <v>408.35001</v>
      </c>
      <c r="T471" s="3">
        <v>270.35001</v>
      </c>
      <c r="U471" s="3">
        <v>421.64999</v>
      </c>
      <c r="V471" s="3">
        <v>2322.6001000000001</v>
      </c>
      <c r="W471" s="3">
        <v>475.04998999999998</v>
      </c>
      <c r="X471" s="3">
        <v>205.60001</v>
      </c>
      <c r="Y471" s="3">
        <v>1050.5500500000001</v>
      </c>
      <c r="Z471" s="3">
        <v>1134.09998</v>
      </c>
      <c r="AA471" s="3">
        <v>464.35001</v>
      </c>
      <c r="AB471" s="3"/>
      <c r="AC471" s="3">
        <v>301.14999</v>
      </c>
      <c r="AD471" s="3">
        <v>298.5</v>
      </c>
      <c r="AE471" s="3">
        <v>631.65002000000004</v>
      </c>
      <c r="AF471" s="3">
        <v>685.09997999999996</v>
      </c>
      <c r="AG471" s="3">
        <v>667.34997999999996</v>
      </c>
      <c r="AH471" s="3">
        <v>376.12</v>
      </c>
      <c r="AI471" s="3">
        <v>181.95</v>
      </c>
      <c r="AJ471" s="3">
        <v>34.19</v>
      </c>
      <c r="AK471" s="3">
        <v>221.58</v>
      </c>
      <c r="AL471" s="3">
        <v>272.95001000000002</v>
      </c>
      <c r="AM471" s="3">
        <v>132.72999999999999</v>
      </c>
      <c r="AN471" s="3">
        <v>79.5</v>
      </c>
      <c r="AO471" s="3">
        <v>189.8</v>
      </c>
      <c r="AP471" s="3">
        <v>100.85</v>
      </c>
      <c r="AQ471" s="3">
        <v>179.7</v>
      </c>
      <c r="AR471" s="3">
        <v>100.35</v>
      </c>
      <c r="AS471" s="3">
        <v>503.70001000000002</v>
      </c>
      <c r="AT471" s="3">
        <v>798.90002000000004</v>
      </c>
      <c r="AU471" s="3">
        <v>226.25</v>
      </c>
    </row>
    <row r="472" spans="1:47">
      <c r="A472" s="34">
        <v>39520</v>
      </c>
      <c r="B472" s="3">
        <v>221.89</v>
      </c>
      <c r="D472" s="3">
        <v>115.75</v>
      </c>
      <c r="E472" s="3">
        <v>112.79</v>
      </c>
      <c r="F472" s="3">
        <v>277.45001000000002</v>
      </c>
      <c r="G472" s="3">
        <v>259.82999000000001</v>
      </c>
      <c r="H472" s="3">
        <v>169.60001</v>
      </c>
      <c r="I472" s="3">
        <v>167.50998999999999</v>
      </c>
      <c r="J472" s="3">
        <v>47.98</v>
      </c>
      <c r="K472" s="3">
        <v>54.78</v>
      </c>
      <c r="L472" s="3"/>
      <c r="M472" s="3">
        <v>330.51999000000001</v>
      </c>
      <c r="N472" s="3">
        <v>277.92998999999998</v>
      </c>
      <c r="O472" s="3">
        <v>48</v>
      </c>
      <c r="P472" s="3">
        <v>185.60001</v>
      </c>
      <c r="Q472" s="3">
        <v>113.32</v>
      </c>
      <c r="R472" s="3">
        <v>2791.3501000000001</v>
      </c>
      <c r="S472" s="3">
        <v>407.95001000000002</v>
      </c>
      <c r="T472" s="3">
        <v>270.10001</v>
      </c>
      <c r="U472" s="3">
        <v>409.64999</v>
      </c>
      <c r="V472" s="3">
        <v>2243.0500499999998</v>
      </c>
      <c r="W472" s="3">
        <v>479</v>
      </c>
      <c r="X472" s="3">
        <v>201</v>
      </c>
      <c r="Y472" s="3">
        <v>1069.40002</v>
      </c>
      <c r="Z472" s="3">
        <v>1105.84998</v>
      </c>
      <c r="AA472" s="3">
        <v>458</v>
      </c>
      <c r="AB472" s="3"/>
      <c r="AC472" s="3">
        <v>296.75</v>
      </c>
      <c r="AD472" s="3">
        <v>297.5</v>
      </c>
      <c r="AE472" s="3">
        <v>628.79998999999998</v>
      </c>
      <c r="AF472" s="3">
        <v>668.84997999999996</v>
      </c>
      <c r="AG472" s="3">
        <v>646.15002000000004</v>
      </c>
      <c r="AH472" s="3">
        <v>376.72</v>
      </c>
      <c r="AI472" s="3">
        <v>173.89999</v>
      </c>
      <c r="AJ472" s="3">
        <v>33.5</v>
      </c>
      <c r="AK472" s="3">
        <v>219.50998999999999</v>
      </c>
      <c r="AL472" s="3">
        <v>277.54998999999998</v>
      </c>
      <c r="AM472" s="3">
        <v>127.07</v>
      </c>
      <c r="AN472" s="3">
        <v>75.349999999999994</v>
      </c>
      <c r="AO472" s="3">
        <v>185.45</v>
      </c>
      <c r="AP472" s="3">
        <v>94.3</v>
      </c>
      <c r="AQ472" s="3">
        <v>177.95</v>
      </c>
      <c r="AR472" s="3">
        <v>101.4</v>
      </c>
      <c r="AS472" s="3">
        <v>501.60001</v>
      </c>
      <c r="AT472" s="3">
        <v>779.09997999999996</v>
      </c>
      <c r="AU472" s="3">
        <v>221.95</v>
      </c>
    </row>
    <row r="473" spans="1:47">
      <c r="A473" s="34">
        <v>39519</v>
      </c>
      <c r="B473" s="3">
        <v>231.36</v>
      </c>
      <c r="D473" s="3">
        <v>125.47</v>
      </c>
      <c r="E473" s="3">
        <v>114.86</v>
      </c>
      <c r="F473" s="3">
        <v>293.35001</v>
      </c>
      <c r="G473" s="3">
        <v>274.10998999999998</v>
      </c>
      <c r="H473" s="3">
        <v>180.75998999999999</v>
      </c>
      <c r="I473" s="3">
        <v>176.06</v>
      </c>
      <c r="J473" s="3">
        <v>51</v>
      </c>
      <c r="K473" s="3">
        <v>58.39</v>
      </c>
      <c r="L473" s="3"/>
      <c r="M473" s="3">
        <v>341.42000999999999</v>
      </c>
      <c r="N473" s="3">
        <v>276.70999</v>
      </c>
      <c r="O473" s="3">
        <v>52.85</v>
      </c>
      <c r="P473" s="3">
        <v>190.5</v>
      </c>
      <c r="Q473" s="3">
        <v>115.67</v>
      </c>
      <c r="R473" s="3">
        <v>2891.1498999999999</v>
      </c>
      <c r="S473" s="3">
        <v>429.45001000000002</v>
      </c>
      <c r="T473" s="3">
        <v>279.89999</v>
      </c>
      <c r="U473" s="3">
        <v>416.39999</v>
      </c>
      <c r="V473" s="3">
        <v>2374.6001000000001</v>
      </c>
      <c r="W473" s="3">
        <v>504.95001000000002</v>
      </c>
      <c r="X473" s="3">
        <v>204.89999</v>
      </c>
      <c r="Y473" s="3">
        <v>1078.25</v>
      </c>
      <c r="Z473" s="3">
        <v>1140.65002</v>
      </c>
      <c r="AA473" s="3">
        <v>464.45001000000002</v>
      </c>
      <c r="AB473" s="3"/>
      <c r="AC473" s="3">
        <v>294.39999</v>
      </c>
      <c r="AD473" s="3">
        <v>306.85001</v>
      </c>
      <c r="AE473" s="3">
        <v>655.09997999999996</v>
      </c>
      <c r="AF473" s="3">
        <v>692.58001999999999</v>
      </c>
      <c r="AG473" s="3">
        <v>685.70001000000002</v>
      </c>
      <c r="AH473" s="3">
        <v>403</v>
      </c>
      <c r="AI473" s="3">
        <v>191.8</v>
      </c>
      <c r="AJ473" s="3">
        <v>35.83</v>
      </c>
      <c r="AK473" s="3">
        <v>233.97</v>
      </c>
      <c r="AL473" s="3">
        <v>281.04998999999998</v>
      </c>
      <c r="AM473" s="3">
        <v>135.63</v>
      </c>
      <c r="AN473" s="3">
        <v>78.849999999999994</v>
      </c>
      <c r="AO473" s="3">
        <v>203.85001</v>
      </c>
      <c r="AP473" s="3">
        <v>97.45</v>
      </c>
      <c r="AQ473" s="3">
        <v>196.25</v>
      </c>
      <c r="AR473" s="3">
        <v>106.2</v>
      </c>
      <c r="AS473" s="3">
        <v>512.65002000000004</v>
      </c>
      <c r="AT473" s="3">
        <v>807.29998999999998</v>
      </c>
      <c r="AU473" s="3">
        <v>222.25</v>
      </c>
    </row>
    <row r="474" spans="1:47">
      <c r="A474" s="34">
        <v>39518</v>
      </c>
      <c r="B474" s="3">
        <v>228.64</v>
      </c>
      <c r="D474" s="3">
        <v>126.47</v>
      </c>
      <c r="E474" s="3">
        <v>114.72</v>
      </c>
      <c r="F474" s="3">
        <v>295.04998999999998</v>
      </c>
      <c r="G474" s="3">
        <v>266.64001000000002</v>
      </c>
      <c r="H474" s="3">
        <v>189.44</v>
      </c>
      <c r="I474" s="3">
        <v>171.33</v>
      </c>
      <c r="J474" s="3">
        <v>53.52</v>
      </c>
      <c r="K474" s="3">
        <v>60.84</v>
      </c>
      <c r="L474" s="3"/>
      <c r="M474" s="3">
        <v>337.92000999999999</v>
      </c>
      <c r="N474" s="3">
        <v>284.23998999999998</v>
      </c>
      <c r="O474" s="3">
        <v>54.6</v>
      </c>
      <c r="P474" s="3">
        <v>192.25</v>
      </c>
      <c r="Q474" s="3">
        <v>116.47</v>
      </c>
      <c r="R474" s="3">
        <v>2789.6001000000001</v>
      </c>
      <c r="S474" s="3">
        <v>446.54998999999998</v>
      </c>
      <c r="T474" s="3">
        <v>287</v>
      </c>
      <c r="U474" s="3">
        <v>421</v>
      </c>
      <c r="V474" s="3">
        <v>2347.8998999999999</v>
      </c>
      <c r="W474" s="3">
        <v>515.5</v>
      </c>
      <c r="X474" s="3">
        <v>195.60001</v>
      </c>
      <c r="Y474" s="3">
        <v>1066.65002</v>
      </c>
      <c r="Z474" s="3">
        <v>1111.34998</v>
      </c>
      <c r="AA474" s="3">
        <v>452.95001000000002</v>
      </c>
      <c r="AB474" s="3"/>
      <c r="AC474" s="3">
        <v>304.79998999999998</v>
      </c>
      <c r="AD474" s="3">
        <v>304.60001</v>
      </c>
      <c r="AE474" s="3">
        <v>667.40002000000004</v>
      </c>
      <c r="AF474" s="3">
        <v>713.16998000000001</v>
      </c>
      <c r="AG474" s="3">
        <v>696.65002000000004</v>
      </c>
      <c r="AH474" s="3">
        <v>399.28</v>
      </c>
      <c r="AI474" s="3">
        <v>203.14999</v>
      </c>
      <c r="AJ474" s="3">
        <v>36.65</v>
      </c>
      <c r="AK474" s="3">
        <v>235.92</v>
      </c>
      <c r="AL474" s="3">
        <v>275.60001</v>
      </c>
      <c r="AM474" s="3">
        <v>132.64999</v>
      </c>
      <c r="AN474" s="3">
        <v>84.05</v>
      </c>
      <c r="AO474" s="3">
        <v>212.55</v>
      </c>
      <c r="AP474" s="3">
        <v>100.15</v>
      </c>
      <c r="AQ474" s="3">
        <v>208.85001</v>
      </c>
      <c r="AR474" s="3">
        <v>108.85</v>
      </c>
      <c r="AS474" s="3">
        <v>486.25</v>
      </c>
      <c r="AT474" s="3">
        <v>813.25</v>
      </c>
      <c r="AU474" s="3">
        <v>224.75</v>
      </c>
    </row>
    <row r="475" spans="1:47">
      <c r="A475" s="34">
        <v>39517</v>
      </c>
      <c r="B475" s="3">
        <v>221</v>
      </c>
      <c r="D475" s="3">
        <v>124.2</v>
      </c>
      <c r="E475" s="3">
        <v>106.54</v>
      </c>
      <c r="F475" s="3">
        <v>293.60001</v>
      </c>
      <c r="G475" s="3">
        <v>262.29998999999998</v>
      </c>
      <c r="H475" s="3">
        <v>188.53998999999999</v>
      </c>
      <c r="I475" s="3">
        <v>174.37</v>
      </c>
      <c r="J475" s="3">
        <v>51.87</v>
      </c>
      <c r="K475" s="3">
        <v>58.86</v>
      </c>
      <c r="L475" s="3"/>
      <c r="M475" s="3">
        <v>335.20001000000002</v>
      </c>
      <c r="N475" s="3">
        <v>274.92998999999998</v>
      </c>
      <c r="O475" s="3">
        <v>50.1</v>
      </c>
      <c r="P475" s="3">
        <v>191</v>
      </c>
      <c r="Q475" s="3">
        <v>115.97</v>
      </c>
      <c r="R475" s="3">
        <v>2752.8998999999999</v>
      </c>
      <c r="S475" s="3">
        <v>436.20001000000002</v>
      </c>
      <c r="T475" s="3">
        <v>285.45001000000002</v>
      </c>
      <c r="U475" s="3">
        <v>392.70001000000002</v>
      </c>
      <c r="V475" s="3">
        <v>2274.5500499999998</v>
      </c>
      <c r="W475" s="3">
        <v>508.20001000000002</v>
      </c>
      <c r="X475" s="3">
        <v>200.55</v>
      </c>
      <c r="Y475" s="3">
        <v>1038.84998</v>
      </c>
      <c r="Z475" s="3">
        <v>1112.5500500000001</v>
      </c>
      <c r="AA475" s="3">
        <v>435.14999</v>
      </c>
      <c r="AB475" s="3"/>
      <c r="AC475" s="3">
        <v>284.64999</v>
      </c>
      <c r="AD475" s="3">
        <v>298.85001</v>
      </c>
      <c r="AE475" s="3">
        <v>634.90002000000004</v>
      </c>
      <c r="AF475" s="3">
        <v>715.54998999999998</v>
      </c>
      <c r="AG475" s="3">
        <v>657.34997999999996</v>
      </c>
      <c r="AH475" s="3">
        <v>382.82999000000001</v>
      </c>
      <c r="AI475" s="3">
        <v>197.14999</v>
      </c>
      <c r="AJ475" s="3">
        <v>35.619999999999997</v>
      </c>
      <c r="AK475" s="3">
        <v>241.5</v>
      </c>
      <c r="AL475" s="3">
        <v>260.79998999999998</v>
      </c>
      <c r="AM475" s="3">
        <v>136.05000000000001</v>
      </c>
      <c r="AN475" s="3">
        <v>84.9</v>
      </c>
      <c r="AO475" s="3">
        <v>207.25</v>
      </c>
      <c r="AP475" s="3">
        <v>102</v>
      </c>
      <c r="AQ475" s="3">
        <v>205.2</v>
      </c>
      <c r="AR475" s="3">
        <v>109.95</v>
      </c>
      <c r="AS475" s="3">
        <v>470.35001</v>
      </c>
      <c r="AT475" s="3">
        <v>767.54998999999998</v>
      </c>
      <c r="AU475" s="3">
        <v>223.8</v>
      </c>
    </row>
    <row r="476" spans="1:47">
      <c r="A476" s="34">
        <v>39514</v>
      </c>
      <c r="B476" s="3">
        <v>223.53998999999999</v>
      </c>
      <c r="D476" s="3">
        <v>126.15</v>
      </c>
      <c r="E476" s="3">
        <v>110.08</v>
      </c>
      <c r="F476" s="3">
        <v>290.04998999999998</v>
      </c>
      <c r="G476" s="3">
        <v>256.45001000000002</v>
      </c>
      <c r="H476" s="3">
        <v>183.98</v>
      </c>
      <c r="I476" s="3">
        <v>178.67999</v>
      </c>
      <c r="J476" s="3">
        <v>54.26</v>
      </c>
      <c r="K476" s="3">
        <v>59.81</v>
      </c>
      <c r="L476" s="3"/>
      <c r="M476" s="3">
        <v>333.63</v>
      </c>
      <c r="N476" s="3">
        <v>273.67998999999998</v>
      </c>
      <c r="O476" s="3">
        <v>50.3</v>
      </c>
      <c r="P476" s="3">
        <v>190.75</v>
      </c>
      <c r="Q476" s="3">
        <v>112.39</v>
      </c>
      <c r="R476" s="3">
        <v>2775.6999500000002</v>
      </c>
      <c r="S476" s="3">
        <v>435.95001000000002</v>
      </c>
      <c r="T476" s="3">
        <v>281.54998999999998</v>
      </c>
      <c r="U476" s="3">
        <v>394.10001</v>
      </c>
      <c r="V476" s="3">
        <v>2248.25</v>
      </c>
      <c r="W476" s="3">
        <v>503.70001000000002</v>
      </c>
      <c r="X476" s="3">
        <v>200.95</v>
      </c>
      <c r="Y476" s="3">
        <v>1090.09998</v>
      </c>
      <c r="Z476" s="3">
        <v>1066.84998</v>
      </c>
      <c r="AA476" s="3">
        <v>434.35001</v>
      </c>
      <c r="AB476" s="3"/>
      <c r="AC476" s="3">
        <v>289.75</v>
      </c>
      <c r="AD476" s="3">
        <v>301.85001</v>
      </c>
      <c r="AE476" s="3">
        <v>651.25</v>
      </c>
      <c r="AF476" s="3">
        <v>715.28003000000001</v>
      </c>
      <c r="AG476" s="3">
        <v>685.45001000000002</v>
      </c>
      <c r="AH476" s="3">
        <v>404.73998999999998</v>
      </c>
      <c r="AI476" s="3">
        <v>196.5</v>
      </c>
      <c r="AJ476" s="3">
        <v>36.07</v>
      </c>
      <c r="AK476" s="3">
        <v>250.08</v>
      </c>
      <c r="AL476" s="3">
        <v>262.89999</v>
      </c>
      <c r="AM476" s="3">
        <v>136.69999999999999</v>
      </c>
      <c r="AN476" s="3">
        <v>82.15</v>
      </c>
      <c r="AO476" s="3">
        <v>212.45</v>
      </c>
      <c r="AP476" s="3">
        <v>106.6</v>
      </c>
      <c r="AQ476" s="3">
        <v>200.45</v>
      </c>
      <c r="AR476" s="3">
        <v>109.7</v>
      </c>
      <c r="AS476" s="3">
        <v>458.29998999999998</v>
      </c>
      <c r="AT476" s="3">
        <v>734.84997999999996</v>
      </c>
      <c r="AU476" s="3">
        <v>225.8</v>
      </c>
    </row>
    <row r="477" spans="1:47">
      <c r="A477" s="34">
        <v>39513</v>
      </c>
      <c r="B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</row>
    <row r="478" spans="1:47">
      <c r="A478" s="34">
        <v>39512</v>
      </c>
      <c r="B478" s="3">
        <v>229</v>
      </c>
      <c r="D478" s="3">
        <v>132.92999</v>
      </c>
      <c r="E478" s="3">
        <v>115.62</v>
      </c>
      <c r="F478" s="3">
        <v>307.04998999999998</v>
      </c>
      <c r="G478" s="3">
        <v>266.54998999999998</v>
      </c>
      <c r="H478" s="3">
        <v>184.88</v>
      </c>
      <c r="I478" s="3">
        <v>192.03</v>
      </c>
      <c r="J478" s="3">
        <v>58.84</v>
      </c>
      <c r="K478" s="3">
        <v>61.91</v>
      </c>
      <c r="L478" s="3"/>
      <c r="M478" s="3">
        <v>347.85001</v>
      </c>
      <c r="N478" s="3">
        <v>274.83999999999997</v>
      </c>
      <c r="O478" s="3">
        <v>52.9</v>
      </c>
      <c r="P478" s="3">
        <v>194.55</v>
      </c>
      <c r="Q478" s="3">
        <v>113.6</v>
      </c>
      <c r="R478" s="3">
        <v>2870.6999500000002</v>
      </c>
      <c r="S478" s="3">
        <v>452.14999</v>
      </c>
      <c r="T478" s="3">
        <v>285.10001</v>
      </c>
      <c r="U478" s="3">
        <v>404.04998999999998</v>
      </c>
      <c r="V478" s="3">
        <v>2292.75</v>
      </c>
      <c r="W478" s="3">
        <v>526.95001000000002</v>
      </c>
      <c r="X478" s="3">
        <v>205.60001</v>
      </c>
      <c r="Y478" s="3">
        <v>1130.59998</v>
      </c>
      <c r="Z478" s="3">
        <v>1114.40002</v>
      </c>
      <c r="AA478" s="3">
        <v>454.29998999999998</v>
      </c>
      <c r="AB478" s="3"/>
      <c r="AC478" s="3">
        <v>295.04998999999998</v>
      </c>
      <c r="AD478" s="3">
        <v>323.89999</v>
      </c>
      <c r="AE478" s="3">
        <v>661.45001000000002</v>
      </c>
      <c r="AF478" s="3">
        <v>739.40002000000004</v>
      </c>
      <c r="AG478" s="3">
        <v>726.95001000000002</v>
      </c>
      <c r="AH478" s="3">
        <v>416.04001</v>
      </c>
      <c r="AI478" s="3">
        <v>207.85001</v>
      </c>
      <c r="AJ478" s="3">
        <v>38.18</v>
      </c>
      <c r="AK478" s="3">
        <v>262.14001000000002</v>
      </c>
      <c r="AL478" s="3">
        <v>282.5</v>
      </c>
      <c r="AM478" s="3">
        <v>139.30000000000001</v>
      </c>
      <c r="AN478" s="3">
        <v>87.8</v>
      </c>
      <c r="AO478" s="3">
        <v>219.95</v>
      </c>
      <c r="AP478" s="3">
        <v>113.25</v>
      </c>
      <c r="AQ478" s="3">
        <v>216.2</v>
      </c>
      <c r="AR478" s="3">
        <v>115</v>
      </c>
      <c r="AS478" s="3">
        <v>491</v>
      </c>
      <c r="AT478" s="3">
        <v>741.25</v>
      </c>
      <c r="AU478" s="3">
        <v>225.7</v>
      </c>
    </row>
    <row r="479" spans="1:47">
      <c r="A479" s="34">
        <v>39511</v>
      </c>
      <c r="B479" s="3">
        <v>234.61</v>
      </c>
      <c r="D479" s="3">
        <v>136.88</v>
      </c>
      <c r="E479" s="3">
        <v>119.17</v>
      </c>
      <c r="F479" s="3">
        <v>308.60001</v>
      </c>
      <c r="G479" s="3">
        <v>270.35001</v>
      </c>
      <c r="H479" s="3">
        <v>187.57001</v>
      </c>
      <c r="I479" s="3">
        <v>194.22</v>
      </c>
      <c r="J479" s="3">
        <v>62.09</v>
      </c>
      <c r="K479" s="3">
        <v>66.790000000000006</v>
      </c>
      <c r="L479" s="3"/>
      <c r="M479" s="3">
        <v>348.57999000000001</v>
      </c>
      <c r="N479" s="3">
        <v>271.79001</v>
      </c>
      <c r="O479" s="3">
        <v>54.4</v>
      </c>
      <c r="P479" s="3">
        <v>184.89999</v>
      </c>
      <c r="Q479" s="3">
        <v>116.59</v>
      </c>
      <c r="R479" s="3">
        <v>2807.8998999999999</v>
      </c>
      <c r="S479" s="3">
        <v>436.10001</v>
      </c>
      <c r="T479" s="3">
        <v>282.35001</v>
      </c>
      <c r="U479" s="3">
        <v>399.45001000000002</v>
      </c>
      <c r="V479" s="3">
        <v>2243.1999500000002</v>
      </c>
      <c r="W479" s="3">
        <v>526</v>
      </c>
      <c r="X479" s="3">
        <v>200.25</v>
      </c>
      <c r="Y479" s="3">
        <v>1135.09998</v>
      </c>
      <c r="Z479" s="3">
        <v>1100.5500500000001</v>
      </c>
      <c r="AA479" s="3">
        <v>450.10001</v>
      </c>
      <c r="AB479" s="3"/>
      <c r="AC479" s="3">
        <v>306.04998999999998</v>
      </c>
      <c r="AD479" s="3">
        <v>328.04998999999998</v>
      </c>
      <c r="AE479" s="3">
        <v>658.70001000000002</v>
      </c>
      <c r="AF479" s="3">
        <v>709.53003000000001</v>
      </c>
      <c r="AG479" s="3">
        <v>746.29998999999998</v>
      </c>
      <c r="AH479" s="3">
        <v>419.60001</v>
      </c>
      <c r="AI479" s="3">
        <v>200.3</v>
      </c>
      <c r="AJ479" s="3">
        <v>37.43</v>
      </c>
      <c r="AK479" s="3">
        <v>251.75998999999999</v>
      </c>
      <c r="AL479" s="3">
        <v>276.29998999999998</v>
      </c>
      <c r="AM479" s="3">
        <v>133.64999</v>
      </c>
      <c r="AN479" s="3">
        <v>88.4</v>
      </c>
      <c r="AO479" s="3">
        <v>220.10001</v>
      </c>
      <c r="AP479" s="3">
        <v>111.65</v>
      </c>
      <c r="AQ479" s="3">
        <v>214.8</v>
      </c>
      <c r="AR479" s="3">
        <v>113.75</v>
      </c>
      <c r="AS479" s="3">
        <v>475.20001000000002</v>
      </c>
      <c r="AT479" s="3">
        <v>746.70001000000002</v>
      </c>
      <c r="AU479" s="3">
        <v>229</v>
      </c>
    </row>
    <row r="480" spans="1:47">
      <c r="A480" s="34">
        <v>39510</v>
      </c>
      <c r="B480" s="3">
        <v>239.61</v>
      </c>
      <c r="D480" s="3">
        <v>137.5</v>
      </c>
      <c r="E480" s="3">
        <v>126.04</v>
      </c>
      <c r="F480" s="3">
        <v>310</v>
      </c>
      <c r="G480" s="3">
        <v>277.98000999999999</v>
      </c>
      <c r="H480" s="3">
        <v>192.22</v>
      </c>
      <c r="I480" s="3">
        <v>204.92</v>
      </c>
      <c r="J480" s="3">
        <v>62.34</v>
      </c>
      <c r="K480" s="3">
        <v>67.95</v>
      </c>
      <c r="L480" s="3"/>
      <c r="M480" s="3">
        <v>343.89999</v>
      </c>
      <c r="N480" s="3">
        <v>272.10998999999998</v>
      </c>
      <c r="O480" s="3">
        <v>57.2</v>
      </c>
      <c r="P480" s="3">
        <v>192.55</v>
      </c>
      <c r="Q480" s="3">
        <v>116.03</v>
      </c>
      <c r="R480" s="3">
        <v>2779.8501000000001</v>
      </c>
      <c r="S480" s="3">
        <v>467.04998999999998</v>
      </c>
      <c r="T480" s="3">
        <v>288.95001000000002</v>
      </c>
      <c r="U480" s="3">
        <v>403.60001</v>
      </c>
      <c r="V480" s="3">
        <v>2306</v>
      </c>
      <c r="W480" s="3">
        <v>544.5</v>
      </c>
      <c r="X480" s="3">
        <v>211.64999</v>
      </c>
      <c r="Y480" s="3">
        <v>1119.84998</v>
      </c>
      <c r="Z480" s="3">
        <v>1113.8000500000001</v>
      </c>
      <c r="AA480" s="3">
        <v>452.45001000000002</v>
      </c>
      <c r="AB480" s="3"/>
      <c r="AC480" s="3">
        <v>306.10001</v>
      </c>
      <c r="AD480" s="3">
        <v>339.10001</v>
      </c>
      <c r="AE480" s="3">
        <v>658.40002000000004</v>
      </c>
      <c r="AF480" s="3">
        <v>733.95001000000002</v>
      </c>
      <c r="AG480" s="3">
        <v>756.90002000000004</v>
      </c>
      <c r="AH480" s="3">
        <v>420.48000999999999</v>
      </c>
      <c r="AI480" s="3">
        <v>190.14999</v>
      </c>
      <c r="AJ480" s="3">
        <v>38.96</v>
      </c>
      <c r="AK480" s="3">
        <v>252.87</v>
      </c>
      <c r="AL480" s="3">
        <v>275.35001</v>
      </c>
      <c r="AM480" s="3">
        <v>136.82001</v>
      </c>
      <c r="AN480" s="3">
        <v>85.45</v>
      </c>
      <c r="AO480" s="3">
        <v>222.3</v>
      </c>
      <c r="AP480" s="3">
        <v>118</v>
      </c>
      <c r="AQ480" s="3">
        <v>214.7</v>
      </c>
      <c r="AR480" s="3">
        <v>115.85</v>
      </c>
      <c r="AS480" s="3">
        <v>491.89999</v>
      </c>
      <c r="AT480" s="3">
        <v>788.75</v>
      </c>
      <c r="AU480" s="3">
        <v>231.85001</v>
      </c>
    </row>
    <row r="481" spans="1:47">
      <c r="A481" s="34">
        <v>39507</v>
      </c>
      <c r="B481" s="3">
        <v>242.92999</v>
      </c>
      <c r="D481" s="3">
        <v>138.38</v>
      </c>
      <c r="E481" s="3">
        <v>135.09</v>
      </c>
      <c r="F481" s="3">
        <v>316.79998999999998</v>
      </c>
      <c r="G481" s="3">
        <v>291.35001</v>
      </c>
      <c r="H481" s="3">
        <v>211.16</v>
      </c>
      <c r="I481" s="3">
        <v>217.7</v>
      </c>
      <c r="J481" s="3">
        <v>65.22</v>
      </c>
      <c r="K481" s="3">
        <v>73.150000000000006</v>
      </c>
      <c r="L481" s="3"/>
      <c r="M481" s="3">
        <v>345.88</v>
      </c>
      <c r="N481" s="3">
        <v>275.70999</v>
      </c>
      <c r="O481" s="3">
        <v>58.95</v>
      </c>
      <c r="P481" s="3">
        <v>202.75</v>
      </c>
      <c r="Q481" s="3">
        <v>111.5</v>
      </c>
      <c r="R481" s="3">
        <v>2881.3501000000001</v>
      </c>
      <c r="S481" s="3">
        <v>464.79998999999998</v>
      </c>
      <c r="T481" s="3">
        <v>300.29998999999998</v>
      </c>
      <c r="U481" s="3">
        <v>423.39999</v>
      </c>
      <c r="V481" s="3">
        <v>2463.4499500000002</v>
      </c>
      <c r="W481" s="3">
        <v>560.04998999999998</v>
      </c>
      <c r="X481" s="3">
        <v>207.10001</v>
      </c>
      <c r="Y481" s="3">
        <v>1111.15002</v>
      </c>
      <c r="Z481" s="3">
        <v>1155.3000500000001</v>
      </c>
      <c r="AA481" s="3">
        <v>445.75</v>
      </c>
      <c r="AB481" s="3"/>
      <c r="AC481" s="3">
        <v>313.89999</v>
      </c>
      <c r="AD481" s="3">
        <v>337.29998999999998</v>
      </c>
      <c r="AE481" s="3">
        <v>671.79998999999998</v>
      </c>
      <c r="AF481" s="3">
        <v>774.09997999999996</v>
      </c>
      <c r="AG481" s="3">
        <v>817.04998999999998</v>
      </c>
      <c r="AH481" s="3">
        <v>457.37</v>
      </c>
      <c r="AI481" s="3">
        <v>202.60001</v>
      </c>
      <c r="AJ481" s="3">
        <v>41.01</v>
      </c>
      <c r="AK481" s="3">
        <v>262.23000999999999</v>
      </c>
      <c r="AL481" s="3">
        <v>273.60001</v>
      </c>
      <c r="AM481" s="3">
        <v>138.82001</v>
      </c>
      <c r="AN481" s="3">
        <v>89.1</v>
      </c>
      <c r="AO481" s="3">
        <v>230</v>
      </c>
      <c r="AP481" s="3">
        <v>124.05</v>
      </c>
      <c r="AQ481" s="3">
        <v>229.7</v>
      </c>
      <c r="AR481" s="3">
        <v>119.1</v>
      </c>
      <c r="AS481" s="3">
        <v>512.15002000000004</v>
      </c>
      <c r="AT481" s="3">
        <v>795.95001000000002</v>
      </c>
      <c r="AU481" s="3">
        <v>227.5</v>
      </c>
    </row>
    <row r="482" spans="1:47">
      <c r="A482" s="34">
        <v>39506</v>
      </c>
      <c r="B482" s="3">
        <v>247.17999</v>
      </c>
      <c r="D482" s="3">
        <v>138.60001</v>
      </c>
      <c r="E482" s="3">
        <v>134.47</v>
      </c>
      <c r="F482" s="3">
        <v>312.29998999999998</v>
      </c>
      <c r="G482" s="3">
        <v>294.51001000000002</v>
      </c>
      <c r="H482" s="3">
        <v>203.91</v>
      </c>
      <c r="I482" s="3">
        <v>221.17</v>
      </c>
      <c r="J482" s="3">
        <v>66.06</v>
      </c>
      <c r="K482" s="3">
        <v>71.790000000000006</v>
      </c>
      <c r="L482" s="3"/>
      <c r="M482" s="3">
        <v>340.54998999999998</v>
      </c>
      <c r="N482" s="3">
        <v>281.17998999999998</v>
      </c>
      <c r="O482" s="3">
        <v>59.7</v>
      </c>
      <c r="P482" s="3">
        <v>202.25</v>
      </c>
      <c r="Q482" s="3">
        <v>113.63</v>
      </c>
      <c r="R482" s="3">
        <v>2944.4499500000002</v>
      </c>
      <c r="S482" s="3">
        <v>468.25</v>
      </c>
      <c r="T482" s="3">
        <v>300.79998999999998</v>
      </c>
      <c r="U482" s="3">
        <v>427.54998999999998</v>
      </c>
      <c r="V482" s="3">
        <v>2533.25</v>
      </c>
      <c r="W482" s="3">
        <v>544.40002000000004</v>
      </c>
      <c r="X482" s="3">
        <v>206.8</v>
      </c>
      <c r="Y482" s="3">
        <v>1063.8000500000001</v>
      </c>
      <c r="Z482" s="3">
        <v>1198.5500500000001</v>
      </c>
      <c r="AA482" s="3">
        <v>444.35001</v>
      </c>
      <c r="AB482" s="3"/>
      <c r="AC482" s="3">
        <v>297.35001</v>
      </c>
      <c r="AD482" s="3">
        <v>332.14999</v>
      </c>
      <c r="AE482" s="3">
        <v>657.79998999999998</v>
      </c>
      <c r="AF482" s="3">
        <v>799.66998000000001</v>
      </c>
      <c r="AG482" s="3">
        <v>1712.1999499999999</v>
      </c>
      <c r="AH482" s="3">
        <v>466.25</v>
      </c>
      <c r="AI482" s="3">
        <v>204.3</v>
      </c>
      <c r="AJ482" s="3">
        <v>41.72</v>
      </c>
      <c r="AK482" s="3">
        <v>268.44</v>
      </c>
      <c r="AL482" s="3">
        <v>271.35001</v>
      </c>
      <c r="AM482" s="3">
        <v>145.5</v>
      </c>
      <c r="AN482" s="3">
        <v>88.95</v>
      </c>
      <c r="AO482" s="3">
        <v>231.8</v>
      </c>
      <c r="AP482" s="3">
        <v>120.9</v>
      </c>
      <c r="AQ482" s="3">
        <v>229.75</v>
      </c>
      <c r="AR482" s="3">
        <v>119</v>
      </c>
      <c r="AS482" s="3">
        <v>525.25</v>
      </c>
      <c r="AT482" s="3">
        <v>808.65002000000004</v>
      </c>
      <c r="AU482" s="3">
        <v>220.95</v>
      </c>
    </row>
    <row r="483" spans="1:47">
      <c r="A483" s="34">
        <v>39505</v>
      </c>
      <c r="B483" s="3">
        <v>245.89</v>
      </c>
      <c r="D483" s="3">
        <v>140.05000000000001</v>
      </c>
      <c r="E483" s="3">
        <v>132.85001</v>
      </c>
      <c r="F483" s="3">
        <v>313.10001</v>
      </c>
      <c r="G483" s="3">
        <v>290.45999</v>
      </c>
      <c r="H483" s="3">
        <v>208.78998999999999</v>
      </c>
      <c r="I483" s="3">
        <v>223.39</v>
      </c>
      <c r="J483" s="3">
        <v>67.09</v>
      </c>
      <c r="K483" s="3">
        <v>74.010000000000005</v>
      </c>
      <c r="L483" s="3"/>
      <c r="M483" s="3">
        <v>330.20001000000002</v>
      </c>
      <c r="N483" s="3">
        <v>277.67998999999998</v>
      </c>
      <c r="O483" s="3">
        <v>60.45</v>
      </c>
      <c r="P483" s="3">
        <v>202.35001</v>
      </c>
      <c r="Q483" s="3">
        <v>119.84</v>
      </c>
      <c r="R483" s="3">
        <v>2891.5</v>
      </c>
      <c r="S483" s="3">
        <v>452.35001</v>
      </c>
      <c r="T483" s="3">
        <v>304.54998999999998</v>
      </c>
      <c r="U483" s="3">
        <v>420.95001000000002</v>
      </c>
      <c r="V483" s="3">
        <v>2588.4499500000002</v>
      </c>
      <c r="W483" s="3">
        <v>546.25</v>
      </c>
      <c r="X483" s="3">
        <v>202.2</v>
      </c>
      <c r="Y483" s="3">
        <v>1041.09998</v>
      </c>
      <c r="Z483" s="3">
        <v>1209.8000500000001</v>
      </c>
      <c r="AA483" s="3">
        <v>436.04998999999998</v>
      </c>
      <c r="AB483" s="3"/>
      <c r="AC483" s="3">
        <v>295.89999</v>
      </c>
      <c r="AD483" s="3">
        <v>330.89999</v>
      </c>
      <c r="AE483" s="3">
        <v>668.29998999999998</v>
      </c>
      <c r="AF483" s="3">
        <v>809.45001000000002</v>
      </c>
      <c r="AG483" s="3">
        <v>1672.1999499999999</v>
      </c>
      <c r="AH483" s="3">
        <v>452.70001000000002</v>
      </c>
      <c r="AI483" s="3">
        <v>195.95</v>
      </c>
      <c r="AJ483" s="3">
        <v>41.76</v>
      </c>
      <c r="AK483" s="3">
        <v>264.39001000000002</v>
      </c>
      <c r="AL483" s="3">
        <v>276.85001</v>
      </c>
      <c r="AM483" s="3">
        <v>144.38</v>
      </c>
      <c r="AN483" s="3">
        <v>91.5</v>
      </c>
      <c r="AO483" s="3">
        <v>229.3</v>
      </c>
      <c r="AP483" s="3">
        <v>118.85</v>
      </c>
      <c r="AQ483" s="3">
        <v>236.5</v>
      </c>
      <c r="AR483" s="3">
        <v>121.85</v>
      </c>
      <c r="AS483" s="3">
        <v>487.04998999999998</v>
      </c>
      <c r="AT483" s="3">
        <v>817.65002000000004</v>
      </c>
      <c r="AU483" s="3">
        <v>220.25</v>
      </c>
    </row>
    <row r="484" spans="1:47">
      <c r="A484" s="34">
        <v>39504</v>
      </c>
      <c r="B484" s="3">
        <v>243.86</v>
      </c>
      <c r="D484" s="3">
        <v>139.47999999999999</v>
      </c>
      <c r="E484" s="3">
        <v>131.24001000000001</v>
      </c>
      <c r="F484" s="3">
        <v>311.35001</v>
      </c>
      <c r="G484" s="3">
        <v>290.98000999999999</v>
      </c>
      <c r="H484" s="3">
        <v>212.45</v>
      </c>
      <c r="I484" s="3">
        <v>223.57001</v>
      </c>
      <c r="J484" s="3">
        <v>67.39</v>
      </c>
      <c r="K484" s="3">
        <v>75.099999999999994</v>
      </c>
      <c r="L484" s="3"/>
      <c r="M484" s="3">
        <v>316.01999000000001</v>
      </c>
      <c r="N484" s="3">
        <v>279.17000999999999</v>
      </c>
      <c r="O484" s="3">
        <v>59.55</v>
      </c>
      <c r="P484" s="3">
        <v>201.45</v>
      </c>
      <c r="Q484" s="3">
        <v>113.09</v>
      </c>
      <c r="R484" s="3">
        <v>3040.1001000000001</v>
      </c>
      <c r="S484" s="3">
        <v>456.45001000000002</v>
      </c>
      <c r="T484" s="3">
        <v>307.64999</v>
      </c>
      <c r="U484" s="3">
        <v>414.70001000000002</v>
      </c>
      <c r="V484" s="3">
        <v>2576.6498999999999</v>
      </c>
      <c r="W484" s="3">
        <v>554.65002000000004</v>
      </c>
      <c r="X484" s="3">
        <v>201.60001</v>
      </c>
      <c r="Y484" s="3">
        <v>994.79998999999998</v>
      </c>
      <c r="Z484" s="3">
        <v>1198.5500500000001</v>
      </c>
      <c r="AA484" s="3">
        <v>421.25</v>
      </c>
      <c r="AB484" s="3"/>
      <c r="AC484" s="3">
        <v>300.79998999999998</v>
      </c>
      <c r="AD484" s="3">
        <v>336.89999</v>
      </c>
      <c r="AE484" s="3">
        <v>656.45001000000002</v>
      </c>
      <c r="AF484" s="3">
        <v>831.41998000000001</v>
      </c>
      <c r="AG484" s="3">
        <v>1611.65002</v>
      </c>
      <c r="AH484" s="3">
        <v>436.31</v>
      </c>
      <c r="AI484" s="3">
        <v>198.25</v>
      </c>
      <c r="AJ484" s="3">
        <v>42.42</v>
      </c>
      <c r="AK484" s="3">
        <v>267.14999</v>
      </c>
      <c r="AL484" s="3">
        <v>268.10001</v>
      </c>
      <c r="AM484" s="3">
        <v>147.44999999999999</v>
      </c>
      <c r="AN484" s="3">
        <v>94.6</v>
      </c>
      <c r="AO484" s="3">
        <v>232.2</v>
      </c>
      <c r="AP484" s="3">
        <v>118.45</v>
      </c>
      <c r="AQ484" s="3">
        <v>229.95</v>
      </c>
      <c r="AR484" s="3">
        <v>122.05</v>
      </c>
      <c r="AS484" s="3">
        <v>503.39999</v>
      </c>
      <c r="AT484" s="3">
        <v>831.25</v>
      </c>
      <c r="AU484" s="3">
        <v>219.85001</v>
      </c>
    </row>
    <row r="485" spans="1:47">
      <c r="A485" s="34">
        <v>39503</v>
      </c>
      <c r="B485" s="3">
        <v>237.42999</v>
      </c>
      <c r="D485" s="3">
        <v>138.57001</v>
      </c>
      <c r="E485" s="3">
        <v>130.31</v>
      </c>
      <c r="F485" s="3">
        <v>310.04998999999998</v>
      </c>
      <c r="G485" s="3">
        <v>284.35001</v>
      </c>
      <c r="H485" s="3">
        <v>212.59</v>
      </c>
      <c r="I485" s="3">
        <v>221.42</v>
      </c>
      <c r="J485" s="3">
        <v>68.099999999999994</v>
      </c>
      <c r="K485" s="3">
        <v>74.92</v>
      </c>
      <c r="L485" s="3"/>
      <c r="M485" s="3">
        <v>313.89999</v>
      </c>
      <c r="N485" s="3">
        <v>278.77999999999997</v>
      </c>
      <c r="O485" s="3">
        <v>59</v>
      </c>
      <c r="P485" s="3">
        <v>201.85001</v>
      </c>
      <c r="Q485" s="3">
        <v>113.49</v>
      </c>
      <c r="R485" s="3">
        <v>2899.3501000000001</v>
      </c>
      <c r="S485" s="3">
        <v>434.25</v>
      </c>
      <c r="T485" s="3">
        <v>293.60001</v>
      </c>
      <c r="U485" s="3">
        <v>406.75</v>
      </c>
      <c r="V485" s="3">
        <v>2551.4499500000002</v>
      </c>
      <c r="W485" s="3">
        <v>530.04998999999998</v>
      </c>
      <c r="X485" s="3">
        <v>202.35001</v>
      </c>
      <c r="Y485" s="3">
        <v>972.84997999999996</v>
      </c>
      <c r="Z485" s="3">
        <v>1200.25</v>
      </c>
      <c r="AA485" s="3">
        <v>420.64999</v>
      </c>
      <c r="AB485" s="3"/>
      <c r="AC485" s="3">
        <v>294.25</v>
      </c>
      <c r="AD485" s="3">
        <v>343.60001</v>
      </c>
      <c r="AE485" s="3">
        <v>633.20001000000002</v>
      </c>
      <c r="AF485" s="3">
        <v>807.58001999999999</v>
      </c>
      <c r="AG485" s="3">
        <v>1598</v>
      </c>
      <c r="AH485" s="3">
        <v>417.70999</v>
      </c>
      <c r="AI485" s="3">
        <v>196.60001</v>
      </c>
      <c r="AJ485" s="3">
        <v>41.78</v>
      </c>
      <c r="AK485" s="3">
        <v>263.64001000000002</v>
      </c>
      <c r="AL485" s="3">
        <v>263.70001000000002</v>
      </c>
      <c r="AM485" s="3">
        <v>140.82001</v>
      </c>
      <c r="AN485" s="3">
        <v>94.3</v>
      </c>
      <c r="AO485" s="3">
        <v>233.8</v>
      </c>
      <c r="AP485" s="3">
        <v>118.85</v>
      </c>
      <c r="AQ485" s="3">
        <v>224.64999</v>
      </c>
      <c r="AR485" s="3">
        <v>120.4</v>
      </c>
      <c r="AS485" s="3">
        <v>489.54998999999998</v>
      </c>
      <c r="AT485" s="3">
        <v>818.45001000000002</v>
      </c>
      <c r="AU485" s="3">
        <v>215.7</v>
      </c>
    </row>
    <row r="486" spans="1:47">
      <c r="A486" s="34">
        <v>39500</v>
      </c>
      <c r="B486" s="3">
        <v>235.39</v>
      </c>
      <c r="D486" s="3">
        <v>139.72999999999999</v>
      </c>
      <c r="E486" s="3">
        <v>131.13</v>
      </c>
      <c r="F486" s="3">
        <v>313.75</v>
      </c>
      <c r="G486" s="3">
        <v>294.85998999999998</v>
      </c>
      <c r="H486" s="3">
        <v>211.38</v>
      </c>
      <c r="I486" s="3">
        <v>219.96001000000001</v>
      </c>
      <c r="J486" s="3">
        <v>67.78</v>
      </c>
      <c r="K486" s="3">
        <v>75.45</v>
      </c>
      <c r="L486" s="3"/>
      <c r="M486" s="3">
        <v>314.54998999999998</v>
      </c>
      <c r="N486" s="3">
        <v>278.75</v>
      </c>
      <c r="O486" s="3">
        <v>61.3</v>
      </c>
      <c r="P486" s="3">
        <v>200.14999</v>
      </c>
      <c r="Q486" s="3">
        <v>109.62</v>
      </c>
      <c r="R486" s="3">
        <v>2788.6001000000001</v>
      </c>
      <c r="S486" s="3">
        <v>424.54998999999998</v>
      </c>
      <c r="T486" s="3">
        <v>292.60001</v>
      </c>
      <c r="U486" s="3">
        <v>389.29998999999998</v>
      </c>
      <c r="V486" s="3">
        <v>2434.4499500000002</v>
      </c>
      <c r="W486" s="3">
        <v>521.34997999999996</v>
      </c>
      <c r="X486" s="3">
        <v>198.8</v>
      </c>
      <c r="Y486" s="3">
        <v>953.70001000000002</v>
      </c>
      <c r="Z486" s="3">
        <v>1190.6999499999999</v>
      </c>
      <c r="AA486" s="3">
        <v>410</v>
      </c>
      <c r="AB486" s="3"/>
      <c r="AC486" s="3">
        <v>301</v>
      </c>
      <c r="AD486" s="3">
        <v>348.35001</v>
      </c>
      <c r="AE486" s="3">
        <v>633.29998999999998</v>
      </c>
      <c r="AF486" s="3">
        <v>790.33001999999999</v>
      </c>
      <c r="AG486" s="3">
        <v>1568.3000500000001</v>
      </c>
      <c r="AH486" s="3">
        <v>411.73998999999998</v>
      </c>
      <c r="AI486" s="3">
        <v>192.05</v>
      </c>
      <c r="AJ486" s="3">
        <v>41.93</v>
      </c>
      <c r="AK486" s="3">
        <v>256.07999000000001</v>
      </c>
      <c r="AL486" s="3">
        <v>261.35001</v>
      </c>
      <c r="AM486" s="3">
        <v>135.30000000000001</v>
      </c>
      <c r="AN486" s="3">
        <v>95.25</v>
      </c>
      <c r="AO486" s="3">
        <v>233.3</v>
      </c>
      <c r="AP486" s="3">
        <v>118.35</v>
      </c>
      <c r="AQ486" s="3">
        <v>229.14999</v>
      </c>
      <c r="AR486" s="3">
        <v>119.3</v>
      </c>
      <c r="AS486" s="3">
        <v>484.70001000000002</v>
      </c>
      <c r="AT486" s="3">
        <v>774.15002000000004</v>
      </c>
      <c r="AU486" s="3">
        <v>216.3</v>
      </c>
    </row>
    <row r="487" spans="1:47">
      <c r="A487" s="34">
        <v>39499</v>
      </c>
      <c r="B487" s="3">
        <v>235.07001</v>
      </c>
      <c r="D487" s="3">
        <v>139.82001</v>
      </c>
      <c r="E487" s="3">
        <v>130.05000000000001</v>
      </c>
      <c r="F487" s="3">
        <v>317.54998999999998</v>
      </c>
      <c r="G487" s="3">
        <v>308.17000999999999</v>
      </c>
      <c r="H487" s="3">
        <v>217.89</v>
      </c>
      <c r="I487" s="3">
        <v>228.25998999999999</v>
      </c>
      <c r="J487" s="3">
        <v>69.56</v>
      </c>
      <c r="K487" s="3">
        <v>75.599999999999994</v>
      </c>
      <c r="L487" s="3"/>
      <c r="M487" s="3">
        <v>319.20001000000002</v>
      </c>
      <c r="N487" s="3">
        <v>280.04998999999998</v>
      </c>
      <c r="O487" s="3">
        <v>64.349999999999994</v>
      </c>
      <c r="P487" s="3">
        <v>201.35001</v>
      </c>
      <c r="Q487" s="3">
        <v>105.38</v>
      </c>
      <c r="R487" s="3">
        <v>2810.6001000000001</v>
      </c>
      <c r="S487" s="3">
        <v>416.89999</v>
      </c>
      <c r="T487" s="3">
        <v>294.5</v>
      </c>
      <c r="U487" s="3">
        <v>401.5</v>
      </c>
      <c r="V487" s="3">
        <v>2496.3000499999998</v>
      </c>
      <c r="W487" s="3">
        <v>523.84997999999996</v>
      </c>
      <c r="X487" s="3">
        <v>188.75</v>
      </c>
      <c r="Y487" s="3">
        <v>931.5</v>
      </c>
      <c r="Z487" s="3">
        <v>1212.5500500000001</v>
      </c>
      <c r="AA487" s="3">
        <v>415.64999</v>
      </c>
      <c r="AB487" s="3"/>
      <c r="AC487" s="3">
        <v>303.95001000000002</v>
      </c>
      <c r="AD487" s="3">
        <v>360.75</v>
      </c>
      <c r="AE487" s="3">
        <v>630.04998999999998</v>
      </c>
      <c r="AF487" s="3">
        <v>813.78003000000001</v>
      </c>
      <c r="AG487" s="3">
        <v>1562.0500500000001</v>
      </c>
      <c r="AH487" s="3">
        <v>418.98998999999998</v>
      </c>
      <c r="AI487" s="3">
        <v>188.75</v>
      </c>
      <c r="AJ487" s="3">
        <v>42.08</v>
      </c>
      <c r="AK487" s="3">
        <v>259.01999000000001</v>
      </c>
      <c r="AL487" s="3">
        <v>264.64999</v>
      </c>
      <c r="AM487" s="3">
        <v>142.89999</v>
      </c>
      <c r="AN487" s="3">
        <v>99.3</v>
      </c>
      <c r="AO487" s="3">
        <v>244.89999</v>
      </c>
      <c r="AP487" s="3">
        <v>119.85</v>
      </c>
      <c r="AQ487" s="3">
        <v>228.60001</v>
      </c>
      <c r="AR487" s="3">
        <v>121.5</v>
      </c>
      <c r="AS487" s="3">
        <v>493.54998999999998</v>
      </c>
      <c r="AT487" s="3">
        <v>780.90002000000004</v>
      </c>
      <c r="AU487" s="3">
        <v>220.2</v>
      </c>
    </row>
    <row r="488" spans="1:47">
      <c r="A488" s="34">
        <v>39498</v>
      </c>
      <c r="B488" s="3">
        <v>236.46001000000001</v>
      </c>
      <c r="D488" s="3">
        <v>140.60001</v>
      </c>
      <c r="E488" s="3">
        <v>129.52000000000001</v>
      </c>
      <c r="F488" s="3">
        <v>314.95001000000002</v>
      </c>
      <c r="G488" s="3">
        <v>307.44</v>
      </c>
      <c r="H488" s="3">
        <v>221.02</v>
      </c>
      <c r="I488" s="3">
        <v>233.66</v>
      </c>
      <c r="J488" s="3">
        <v>70.47</v>
      </c>
      <c r="K488" s="3">
        <v>80.5</v>
      </c>
      <c r="L488" s="3"/>
      <c r="M488" s="3">
        <v>317.64999</v>
      </c>
      <c r="N488" s="3">
        <v>283.16000000000003</v>
      </c>
      <c r="O488" s="3">
        <v>64.099999999999994</v>
      </c>
      <c r="P488" s="3">
        <v>201.95</v>
      </c>
      <c r="Q488" s="3">
        <v>108.73</v>
      </c>
      <c r="R488" s="3">
        <v>2839.1999500000002</v>
      </c>
      <c r="S488" s="3">
        <v>430.60001</v>
      </c>
      <c r="T488" s="3">
        <v>296.5</v>
      </c>
      <c r="U488" s="3">
        <v>414.95001000000002</v>
      </c>
      <c r="V488" s="3">
        <v>2484</v>
      </c>
      <c r="W488" s="3">
        <v>534.04998999999998</v>
      </c>
      <c r="X488" s="3">
        <v>185.35001</v>
      </c>
      <c r="Y488" s="3">
        <v>919.75</v>
      </c>
      <c r="Z488" s="3">
        <v>1266.40002</v>
      </c>
      <c r="AA488" s="3">
        <v>412.89999</v>
      </c>
      <c r="AB488" s="3"/>
      <c r="AC488" s="3">
        <v>304.75</v>
      </c>
      <c r="AD488" s="3">
        <v>340.5</v>
      </c>
      <c r="AE488" s="3">
        <v>628.25</v>
      </c>
      <c r="AF488" s="3">
        <v>784.45001000000002</v>
      </c>
      <c r="AG488" s="3">
        <v>1578.5</v>
      </c>
      <c r="AH488" s="3">
        <v>424.48998999999998</v>
      </c>
      <c r="AI488" s="3">
        <v>177.10001</v>
      </c>
      <c r="AJ488" s="3">
        <v>41.51</v>
      </c>
      <c r="AK488" s="3">
        <v>246.60001</v>
      </c>
      <c r="AL488" s="3">
        <v>252.60001</v>
      </c>
      <c r="AM488" s="3">
        <v>133.80000000000001</v>
      </c>
      <c r="AN488" s="3">
        <v>92.25</v>
      </c>
      <c r="AO488" s="3">
        <v>233.95</v>
      </c>
      <c r="AP488" s="3">
        <v>111.85</v>
      </c>
      <c r="AQ488" s="3">
        <v>221.25</v>
      </c>
      <c r="AR488" s="3">
        <v>123.45</v>
      </c>
      <c r="AS488" s="3">
        <v>486.39999</v>
      </c>
      <c r="AT488" s="3">
        <v>767.5</v>
      </c>
      <c r="AU488" s="3">
        <v>214.14999</v>
      </c>
    </row>
    <row r="489" spans="1:47">
      <c r="A489" s="34">
        <v>39497</v>
      </c>
      <c r="B489" s="3">
        <v>235</v>
      </c>
      <c r="D489" s="3">
        <v>140.77000000000001</v>
      </c>
      <c r="E489" s="3">
        <v>125.21</v>
      </c>
      <c r="F489" s="3">
        <v>316</v>
      </c>
      <c r="G489" s="3">
        <v>314.38</v>
      </c>
      <c r="H489" s="3">
        <v>226.48</v>
      </c>
      <c r="I489" s="3">
        <v>244.03998999999999</v>
      </c>
      <c r="J489" s="3">
        <v>69.349999999999994</v>
      </c>
      <c r="K489" s="3">
        <v>81.319999999999993</v>
      </c>
      <c r="L489" s="3"/>
      <c r="M489" s="3">
        <v>329.26999000000001</v>
      </c>
      <c r="N489" s="3">
        <v>286.07001000000002</v>
      </c>
      <c r="O489" s="3">
        <v>66.3</v>
      </c>
      <c r="P489" s="3">
        <v>205.39999</v>
      </c>
      <c r="Q489" s="3">
        <v>111.16</v>
      </c>
      <c r="R489" s="3">
        <v>2860.6999500000002</v>
      </c>
      <c r="S489" s="3">
        <v>452.14999</v>
      </c>
      <c r="T489" s="3">
        <v>311.39999</v>
      </c>
      <c r="U489" s="3">
        <v>422.10001</v>
      </c>
      <c r="V489" s="3">
        <v>2554.5500499999998</v>
      </c>
      <c r="W489" s="3">
        <v>556.54998999999998</v>
      </c>
      <c r="X489" s="3">
        <v>188.35001</v>
      </c>
      <c r="Y489" s="3">
        <v>935.15002000000004</v>
      </c>
      <c r="Z489" s="3">
        <v>1316.65002</v>
      </c>
      <c r="AA489" s="3">
        <v>415.64999</v>
      </c>
      <c r="AB489" s="3"/>
      <c r="AC489" s="3">
        <v>313</v>
      </c>
      <c r="AD489" s="3">
        <v>345.25</v>
      </c>
      <c r="AE489" s="3">
        <v>624.29998999999998</v>
      </c>
      <c r="AF489" s="3">
        <v>778.25</v>
      </c>
      <c r="AG489" s="3">
        <v>1617.40002</v>
      </c>
      <c r="AH489" s="3">
        <v>445.89999</v>
      </c>
      <c r="AI489" s="3">
        <v>179.3</v>
      </c>
      <c r="AJ489" s="3">
        <v>42.53</v>
      </c>
      <c r="AK489" s="3">
        <v>247.41</v>
      </c>
      <c r="AL489" s="3">
        <v>253.85001</v>
      </c>
      <c r="AM489" s="3">
        <v>141.57001</v>
      </c>
      <c r="AN489" s="3">
        <v>91.1</v>
      </c>
      <c r="AO489" s="3">
        <v>230.89999</v>
      </c>
      <c r="AP489" s="3">
        <v>110.8</v>
      </c>
      <c r="AQ489" s="3">
        <v>236.3</v>
      </c>
      <c r="AR489" s="3">
        <v>124.45</v>
      </c>
      <c r="AS489" s="3">
        <v>499.79998999999998</v>
      </c>
      <c r="AT489" s="3">
        <v>789.90002000000004</v>
      </c>
      <c r="AU489" s="3">
        <v>221.45</v>
      </c>
    </row>
    <row r="490" spans="1:47">
      <c r="A490" s="34">
        <v>39496</v>
      </c>
      <c r="B490" s="3">
        <v>234.67999</v>
      </c>
      <c r="D490" s="3">
        <v>138.89999</v>
      </c>
      <c r="E490" s="3">
        <v>128.03998999999999</v>
      </c>
      <c r="F490" s="4"/>
      <c r="G490" s="3">
        <v>311.37</v>
      </c>
      <c r="H490" s="3">
        <v>225.36</v>
      </c>
      <c r="I490" s="3">
        <v>241.96001000000001</v>
      </c>
      <c r="J490" s="3">
        <v>68.260000000000005</v>
      </c>
      <c r="K490" s="3">
        <v>85.47</v>
      </c>
      <c r="L490" s="3"/>
      <c r="M490" s="3">
        <v>322.29998999999998</v>
      </c>
      <c r="N490" s="3">
        <v>277.92000999999999</v>
      </c>
      <c r="O490" s="3">
        <v>65.95</v>
      </c>
      <c r="P490" s="3">
        <v>209.8</v>
      </c>
      <c r="Q490" s="3">
        <v>115.03</v>
      </c>
      <c r="R490" s="3">
        <v>2791.3998999999999</v>
      </c>
      <c r="S490" s="3">
        <v>466.35001</v>
      </c>
      <c r="T490" s="3">
        <v>311.04998999999998</v>
      </c>
      <c r="U490" s="3">
        <v>433.85001</v>
      </c>
      <c r="V490" s="3">
        <v>2553.6999500000002</v>
      </c>
      <c r="W490" s="3">
        <v>560.90002000000004</v>
      </c>
      <c r="X490" s="3">
        <v>184.8</v>
      </c>
      <c r="Y490" s="3">
        <v>930.95001000000002</v>
      </c>
      <c r="Z490" s="3">
        <v>1353.65002</v>
      </c>
      <c r="AA490" s="3">
        <v>397.39999</v>
      </c>
      <c r="AB490" s="3"/>
      <c r="AC490" s="3">
        <v>309.35001</v>
      </c>
      <c r="AD490" s="3">
        <v>341.10001</v>
      </c>
      <c r="AE490" s="3">
        <v>616</v>
      </c>
      <c r="AF490" s="3">
        <v>777.58001999999999</v>
      </c>
      <c r="AG490" s="3">
        <v>1600</v>
      </c>
      <c r="AH490" s="3">
        <v>441.53</v>
      </c>
      <c r="AI490" s="3">
        <v>184.14999</v>
      </c>
      <c r="AJ490" s="3">
        <v>42.31</v>
      </c>
      <c r="AK490" s="3">
        <v>249.03</v>
      </c>
      <c r="AL490" s="3">
        <v>246.05</v>
      </c>
      <c r="AM490" s="3">
        <v>138</v>
      </c>
      <c r="AN490" s="3">
        <v>85.25</v>
      </c>
      <c r="AO490" s="3">
        <v>229.35001</v>
      </c>
      <c r="AP490" s="3">
        <v>110.95</v>
      </c>
      <c r="AQ490" s="3">
        <v>229.5</v>
      </c>
      <c r="AR490" s="3">
        <v>126.6</v>
      </c>
      <c r="AS490" s="3">
        <v>496.89999</v>
      </c>
      <c r="AT490" s="3">
        <v>756.65002000000004</v>
      </c>
      <c r="AU490" s="3">
        <v>217.10001</v>
      </c>
    </row>
    <row r="491" spans="1:47">
      <c r="A491" s="34">
        <v>39493</v>
      </c>
      <c r="B491" s="3">
        <v>237.86</v>
      </c>
      <c r="D491" s="3">
        <v>138.13</v>
      </c>
      <c r="E491" s="3">
        <v>124.95</v>
      </c>
      <c r="F491" s="3">
        <v>319.79998999999998</v>
      </c>
      <c r="G491" s="3">
        <v>312.45001000000002</v>
      </c>
      <c r="H491" s="3">
        <v>229.56</v>
      </c>
      <c r="I491" s="3">
        <v>238.17999</v>
      </c>
      <c r="J491" s="3">
        <v>67.78</v>
      </c>
      <c r="K491" s="3">
        <v>82.4</v>
      </c>
      <c r="L491" s="3"/>
      <c r="M491" s="3">
        <v>310.51999000000001</v>
      </c>
      <c r="N491" s="3">
        <v>278.12</v>
      </c>
      <c r="O491" s="3">
        <v>63</v>
      </c>
      <c r="P491" s="3">
        <v>202.85001</v>
      </c>
      <c r="Q491" s="3">
        <v>115.36</v>
      </c>
      <c r="R491" s="3">
        <v>2825.25</v>
      </c>
      <c r="S491" s="3">
        <v>469.5</v>
      </c>
      <c r="T491" s="3">
        <v>309.54998999999998</v>
      </c>
      <c r="U491" s="3">
        <v>428.10001</v>
      </c>
      <c r="V491" s="3">
        <v>2593.9499500000002</v>
      </c>
      <c r="W491" s="3">
        <v>561.15002000000004</v>
      </c>
      <c r="X491" s="3">
        <v>184.14999</v>
      </c>
      <c r="Y491" s="3">
        <v>928.54998999999998</v>
      </c>
      <c r="Z491" s="3">
        <v>1352.9499499999999</v>
      </c>
      <c r="AA491" s="3">
        <v>396.75</v>
      </c>
      <c r="AB491" s="3"/>
      <c r="AC491" s="3">
        <v>311.75</v>
      </c>
      <c r="AD491" s="3">
        <v>345.39999</v>
      </c>
      <c r="AE491" s="3">
        <v>623.15002000000004</v>
      </c>
      <c r="AF491" s="3">
        <v>782.70001000000002</v>
      </c>
      <c r="AG491" s="3">
        <v>1563.59998</v>
      </c>
      <c r="AH491" s="3">
        <v>452.60001</v>
      </c>
      <c r="AI491" s="3">
        <v>178.3</v>
      </c>
      <c r="AJ491" s="3">
        <v>42.55</v>
      </c>
      <c r="AK491" s="3">
        <v>252.36</v>
      </c>
      <c r="AL491" s="3">
        <v>262.64999</v>
      </c>
      <c r="AM491" s="3">
        <v>137.22999999999999</v>
      </c>
      <c r="AN491" s="3">
        <v>82.2</v>
      </c>
      <c r="AO491" s="3">
        <v>239.5</v>
      </c>
      <c r="AP491" s="3">
        <v>106.8</v>
      </c>
      <c r="AQ491" s="3">
        <v>232.55</v>
      </c>
      <c r="AR491" s="3">
        <v>126.5</v>
      </c>
      <c r="AS491" s="3">
        <v>508.54998999999998</v>
      </c>
      <c r="AT491" s="3">
        <v>758.95001000000002</v>
      </c>
      <c r="AU491" s="3">
        <v>211.14999</v>
      </c>
    </row>
    <row r="492" spans="1:47">
      <c r="A492" s="34">
        <v>39492</v>
      </c>
      <c r="B492" s="3">
        <v>237.14</v>
      </c>
      <c r="D492" s="3">
        <v>139.69999999999999</v>
      </c>
      <c r="E492" s="3">
        <v>123.34</v>
      </c>
      <c r="F492" s="3">
        <v>315.14999</v>
      </c>
      <c r="G492" s="3">
        <v>307.29001</v>
      </c>
      <c r="H492" s="3">
        <v>220.69</v>
      </c>
      <c r="I492" s="3">
        <v>232.37</v>
      </c>
      <c r="J492" s="3">
        <v>66.17</v>
      </c>
      <c r="K492" s="3">
        <v>79.819999999999993</v>
      </c>
      <c r="L492" s="3"/>
      <c r="M492" s="3">
        <v>298.82999000000001</v>
      </c>
      <c r="N492" s="3">
        <v>276.12</v>
      </c>
      <c r="O492" s="3">
        <v>60</v>
      </c>
      <c r="P492" s="3">
        <v>199.25</v>
      </c>
      <c r="Q492" s="3">
        <v>115.37</v>
      </c>
      <c r="R492" s="3">
        <v>2847.9499500000002</v>
      </c>
      <c r="S492" s="3">
        <v>465.79998999999998</v>
      </c>
      <c r="T492" s="3">
        <v>298.39999</v>
      </c>
      <c r="U492" s="3">
        <v>410.95001000000002</v>
      </c>
      <c r="V492" s="3">
        <v>2516.75</v>
      </c>
      <c r="W492" s="3">
        <v>537.40002000000004</v>
      </c>
      <c r="X492" s="3">
        <v>180.14999</v>
      </c>
      <c r="Y492" s="3">
        <v>916.29998999999998</v>
      </c>
      <c r="Z492" s="3">
        <v>1306.0500500000001</v>
      </c>
      <c r="AA492" s="3">
        <v>380.14999</v>
      </c>
      <c r="AB492" s="3"/>
      <c r="AC492" s="3">
        <v>308.85001</v>
      </c>
      <c r="AD492" s="3">
        <v>333.5</v>
      </c>
      <c r="AE492" s="3">
        <v>598.84997999999996</v>
      </c>
      <c r="AF492" s="3">
        <v>773.38</v>
      </c>
      <c r="AG492" s="3">
        <v>1554.3000500000001</v>
      </c>
      <c r="AH492" s="3">
        <v>445.76999000000001</v>
      </c>
      <c r="AI492" s="3">
        <v>163.64999</v>
      </c>
      <c r="AJ492" s="3">
        <v>40.340000000000003</v>
      </c>
      <c r="AK492" s="3">
        <v>249.81</v>
      </c>
      <c r="AL492" s="3">
        <v>254.5</v>
      </c>
      <c r="AM492" s="3">
        <v>131.55000000000001</v>
      </c>
      <c r="AN492" s="3">
        <v>82.05</v>
      </c>
      <c r="AO492" s="3">
        <v>240.5</v>
      </c>
      <c r="AP492" s="3">
        <v>106.05</v>
      </c>
      <c r="AQ492" s="3">
        <v>230.3</v>
      </c>
      <c r="AR492" s="3">
        <v>124.75</v>
      </c>
      <c r="AS492" s="3">
        <v>502.95001000000002</v>
      </c>
      <c r="AT492" s="3">
        <v>753.20001000000002</v>
      </c>
      <c r="AU492" s="3">
        <v>203.10001</v>
      </c>
    </row>
    <row r="493" spans="1:47">
      <c r="A493" s="34">
        <v>39491</v>
      </c>
      <c r="B493" s="3">
        <v>231.39</v>
      </c>
      <c r="D493" s="3">
        <v>135.05000000000001</v>
      </c>
      <c r="E493" s="3">
        <v>117.11</v>
      </c>
      <c r="F493" s="3">
        <v>293.5</v>
      </c>
      <c r="G493" s="3">
        <v>293.70001000000002</v>
      </c>
      <c r="H493" s="3">
        <v>211.74001000000001</v>
      </c>
      <c r="I493" s="3">
        <v>220.36</v>
      </c>
      <c r="J493" s="3">
        <v>62.71</v>
      </c>
      <c r="K493" s="3">
        <v>76.09</v>
      </c>
      <c r="L493" s="3"/>
      <c r="M493" s="3">
        <v>289.48000999999999</v>
      </c>
      <c r="N493" s="3">
        <v>271.51999000000001</v>
      </c>
      <c r="O493" s="3">
        <v>58.45</v>
      </c>
      <c r="P493" s="3">
        <v>196.25</v>
      </c>
      <c r="Q493" s="3">
        <v>114.77</v>
      </c>
      <c r="R493" s="3">
        <v>2736.3501000000001</v>
      </c>
      <c r="S493" s="3">
        <v>419.35001</v>
      </c>
      <c r="T493" s="3">
        <v>258.54998999999998</v>
      </c>
      <c r="U493" s="3">
        <v>398.79998999999998</v>
      </c>
      <c r="V493" s="3">
        <v>2389.5</v>
      </c>
      <c r="W493" s="3">
        <v>472.35001</v>
      </c>
      <c r="X493" s="3">
        <v>179.39999</v>
      </c>
      <c r="Y493" s="3">
        <v>908.04998999999998</v>
      </c>
      <c r="Z493" s="3">
        <v>1283.8000500000001</v>
      </c>
      <c r="AA493" s="3">
        <v>369.79998999999998</v>
      </c>
      <c r="AB493" s="3"/>
      <c r="AC493" s="3">
        <v>302.20001000000002</v>
      </c>
      <c r="AD493" s="3">
        <v>314.85001</v>
      </c>
      <c r="AE493" s="3">
        <v>591.04998999999998</v>
      </c>
      <c r="AF493" s="3">
        <v>772.70001000000002</v>
      </c>
      <c r="AG493" s="3">
        <v>1469.6999499999999</v>
      </c>
      <c r="AH493" s="3">
        <v>395.01999000000001</v>
      </c>
      <c r="AI493" s="3">
        <v>149.55000000000001</v>
      </c>
      <c r="AJ493" s="3">
        <v>38.049999999999997</v>
      </c>
      <c r="AK493" s="3">
        <v>246</v>
      </c>
      <c r="AL493" s="3">
        <v>241.85001</v>
      </c>
      <c r="AM493" s="3">
        <v>126.32</v>
      </c>
      <c r="AN493" s="3">
        <v>79.150000000000006</v>
      </c>
      <c r="AO493" s="3">
        <v>238.95</v>
      </c>
      <c r="AP493" s="3">
        <v>102</v>
      </c>
      <c r="AQ493" s="3">
        <v>213.5</v>
      </c>
      <c r="AR493" s="3">
        <v>119.65</v>
      </c>
      <c r="AS493" s="3">
        <v>469.64999</v>
      </c>
      <c r="AT493" s="3">
        <v>739.40002000000004</v>
      </c>
      <c r="AU493" s="3">
        <v>192.5</v>
      </c>
    </row>
    <row r="494" spans="1:47">
      <c r="A494" s="34">
        <v>39490</v>
      </c>
      <c r="B494" s="3">
        <v>224.92999</v>
      </c>
      <c r="D494" s="3">
        <v>134.77000000000001</v>
      </c>
      <c r="E494" s="3">
        <v>114.2</v>
      </c>
      <c r="F494" s="3">
        <v>299.5</v>
      </c>
      <c r="G494" s="3">
        <v>281.52999999999997</v>
      </c>
      <c r="H494" s="3">
        <v>205.21001000000001</v>
      </c>
      <c r="I494" s="3">
        <v>213.45</v>
      </c>
      <c r="J494" s="3">
        <v>62.83</v>
      </c>
      <c r="K494" s="3">
        <v>72.540000000000006</v>
      </c>
      <c r="L494" s="3"/>
      <c r="M494" s="3">
        <v>289.63</v>
      </c>
      <c r="N494" s="3">
        <v>272.51999000000001</v>
      </c>
      <c r="O494" s="3">
        <v>57.4</v>
      </c>
      <c r="P494" s="3">
        <v>185.55</v>
      </c>
      <c r="Q494" s="3">
        <v>115.16</v>
      </c>
      <c r="R494" s="3">
        <v>2700.3998999999999</v>
      </c>
      <c r="S494" s="3">
        <v>418.04998999999998</v>
      </c>
      <c r="T494" s="3">
        <v>260.25</v>
      </c>
      <c r="U494" s="3">
        <v>390.45001000000002</v>
      </c>
      <c r="V494" s="3">
        <v>2324.8501000000001</v>
      </c>
      <c r="W494" s="3">
        <v>462.75</v>
      </c>
      <c r="X494" s="3">
        <v>186.55</v>
      </c>
      <c r="Y494" s="3">
        <v>916.79998999999998</v>
      </c>
      <c r="Z494" s="3">
        <v>1265.25</v>
      </c>
      <c r="AA494" s="3">
        <v>370.25</v>
      </c>
      <c r="AB494" s="3"/>
      <c r="AC494" s="3">
        <v>297.20001000000002</v>
      </c>
      <c r="AD494" s="3">
        <v>300.29998999999998</v>
      </c>
      <c r="AE494" s="3">
        <v>598.54998999999998</v>
      </c>
      <c r="AF494" s="3">
        <v>772.63</v>
      </c>
      <c r="AG494" s="3">
        <v>1482.65002</v>
      </c>
      <c r="AH494" s="3">
        <v>375.76999000000001</v>
      </c>
      <c r="AI494" s="3">
        <v>151.14999</v>
      </c>
      <c r="AJ494" s="3">
        <v>38.6</v>
      </c>
      <c r="AK494" s="3">
        <v>253.89</v>
      </c>
      <c r="AL494" s="3">
        <v>249.85001</v>
      </c>
      <c r="AM494" s="3">
        <v>124.45</v>
      </c>
      <c r="AN494" s="3">
        <v>77.2</v>
      </c>
      <c r="AO494" s="3">
        <v>248.8</v>
      </c>
      <c r="AP494" s="3">
        <v>105.9</v>
      </c>
      <c r="AQ494" s="3">
        <v>212.64999</v>
      </c>
      <c r="AR494" s="3">
        <v>116.55</v>
      </c>
      <c r="AS494" s="3">
        <v>448.29998999999998</v>
      </c>
      <c r="AT494" s="3">
        <v>718.5</v>
      </c>
      <c r="AU494" s="3">
        <v>193.95</v>
      </c>
    </row>
    <row r="495" spans="1:47">
      <c r="A495" s="34">
        <v>39489</v>
      </c>
      <c r="B495" s="3">
        <v>226.64</v>
      </c>
      <c r="D495" s="3">
        <v>136.60001</v>
      </c>
      <c r="E495" s="3">
        <v>113.95</v>
      </c>
      <c r="F495" s="3">
        <v>307.35001</v>
      </c>
      <c r="G495" s="3">
        <v>282.14999</v>
      </c>
      <c r="H495" s="3">
        <v>205.10001</v>
      </c>
      <c r="I495" s="3">
        <v>206.77</v>
      </c>
      <c r="J495" s="3">
        <v>61.38</v>
      </c>
      <c r="K495" s="3">
        <v>72.95</v>
      </c>
      <c r="L495" s="3"/>
      <c r="M495" s="3">
        <v>299.48000999999999</v>
      </c>
      <c r="N495" s="3">
        <v>283.45999</v>
      </c>
      <c r="O495" s="3">
        <v>60.4</v>
      </c>
      <c r="P495" s="3">
        <v>185.39999</v>
      </c>
      <c r="Q495" s="3">
        <v>115.17</v>
      </c>
      <c r="R495" s="3">
        <v>2734.0500499999998</v>
      </c>
      <c r="S495" s="3">
        <v>422.60001</v>
      </c>
      <c r="T495" s="3">
        <v>255.89999</v>
      </c>
      <c r="U495" s="3">
        <v>385.60001</v>
      </c>
      <c r="V495" s="3">
        <v>2277</v>
      </c>
      <c r="W495" s="3">
        <v>480.64999</v>
      </c>
      <c r="X495" s="3">
        <v>185.8</v>
      </c>
      <c r="Y495" s="3">
        <v>937.84997999999996</v>
      </c>
      <c r="Z495" s="3">
        <v>1261.9499499999999</v>
      </c>
      <c r="AA495" s="3">
        <v>367.5</v>
      </c>
      <c r="AB495" s="3"/>
      <c r="AC495" s="3">
        <v>310.39999</v>
      </c>
      <c r="AD495" s="3">
        <v>310.25</v>
      </c>
      <c r="AE495" s="3">
        <v>616.04998999999998</v>
      </c>
      <c r="AF495" s="3">
        <v>778.96996999999999</v>
      </c>
      <c r="AG495" s="3">
        <v>1490.1999499999999</v>
      </c>
      <c r="AH495" s="3">
        <v>381.07999000000001</v>
      </c>
      <c r="AI495" s="3">
        <v>152.30000000000001</v>
      </c>
      <c r="AJ495" s="3">
        <v>37.24</v>
      </c>
      <c r="AK495" s="3">
        <v>253.59</v>
      </c>
      <c r="AL495" s="3">
        <v>258.29998999999998</v>
      </c>
      <c r="AM495" s="3">
        <v>128.10001</v>
      </c>
      <c r="AN495" s="3">
        <v>76.349999999999994</v>
      </c>
      <c r="AO495" s="3">
        <v>253</v>
      </c>
      <c r="AP495" s="3">
        <v>115.1</v>
      </c>
      <c r="AQ495" s="3">
        <v>216.64999</v>
      </c>
      <c r="AR495" s="3">
        <v>121.35</v>
      </c>
      <c r="AS495" s="3">
        <v>481.64999</v>
      </c>
      <c r="AT495" s="3">
        <v>737.95001000000002</v>
      </c>
      <c r="AU495" s="3">
        <v>194.10001</v>
      </c>
    </row>
    <row r="496" spans="1:47">
      <c r="A496" s="34">
        <v>39486</v>
      </c>
      <c r="B496" s="3">
        <v>243.53998999999999</v>
      </c>
      <c r="D496" s="3">
        <v>137.07001</v>
      </c>
      <c r="E496" s="3">
        <v>128.69</v>
      </c>
      <c r="F496" s="3">
        <v>315.89999</v>
      </c>
      <c r="G496" s="3">
        <v>288.39001000000002</v>
      </c>
      <c r="H496" s="3">
        <v>219.21001000000001</v>
      </c>
      <c r="I496" s="3">
        <v>214.78</v>
      </c>
      <c r="J496" s="3">
        <v>65.989999999999995</v>
      </c>
      <c r="K496" s="3">
        <v>77.08</v>
      </c>
      <c r="L496" s="3"/>
      <c r="M496" s="3">
        <v>323</v>
      </c>
      <c r="N496" s="3">
        <v>280.94</v>
      </c>
      <c r="O496" s="3">
        <v>63.55</v>
      </c>
      <c r="P496" s="3">
        <v>198</v>
      </c>
      <c r="Q496" s="3">
        <v>118</v>
      </c>
      <c r="R496" s="3">
        <v>2801.1999500000002</v>
      </c>
      <c r="S496" s="3">
        <v>438</v>
      </c>
      <c r="T496" s="3">
        <v>278.25</v>
      </c>
      <c r="U496" s="3">
        <v>425.29998999999998</v>
      </c>
      <c r="V496" s="3">
        <v>2426.3998999999999</v>
      </c>
      <c r="W496" s="3">
        <v>515.84997999999996</v>
      </c>
      <c r="X496" s="3">
        <v>194.64999</v>
      </c>
      <c r="Y496" s="3">
        <v>927.34997999999996</v>
      </c>
      <c r="Z496" s="3">
        <v>1284.34998</v>
      </c>
      <c r="AA496" s="3">
        <v>381.70001000000002</v>
      </c>
      <c r="AB496" s="3"/>
      <c r="AC496" s="3">
        <v>313.14999</v>
      </c>
      <c r="AD496" s="3">
        <v>332</v>
      </c>
      <c r="AE496" s="3">
        <v>640</v>
      </c>
      <c r="AF496" s="3">
        <v>776.16998000000001</v>
      </c>
      <c r="AG496" s="3">
        <v>1562.34998</v>
      </c>
      <c r="AH496" s="3">
        <v>403.95001000000002</v>
      </c>
      <c r="AI496" s="3">
        <v>160.10001</v>
      </c>
      <c r="AJ496" s="3">
        <v>40.82</v>
      </c>
      <c r="AK496" s="3">
        <v>253.25998999999999</v>
      </c>
      <c r="AL496" s="3">
        <v>265.54998999999998</v>
      </c>
      <c r="AM496" s="3">
        <v>128.67999</v>
      </c>
      <c r="AN496" s="3">
        <v>85.35</v>
      </c>
      <c r="AO496" s="3">
        <v>258.20001000000002</v>
      </c>
      <c r="AP496" s="3">
        <v>118.95</v>
      </c>
      <c r="AQ496" s="3">
        <v>244.10001</v>
      </c>
      <c r="AR496" s="3">
        <v>123.7</v>
      </c>
      <c r="AS496" s="3">
        <v>443.04998999999998</v>
      </c>
      <c r="AT496" s="3">
        <v>779.95001000000002</v>
      </c>
      <c r="AU496" s="3">
        <v>211.25</v>
      </c>
    </row>
    <row r="497" spans="1:47">
      <c r="A497" s="34">
        <v>39485</v>
      </c>
      <c r="B497" s="3">
        <v>236.86</v>
      </c>
      <c r="D497" s="3">
        <v>135.69999999999999</v>
      </c>
      <c r="E497" s="3">
        <v>136.71001000000001</v>
      </c>
      <c r="F497" s="3">
        <v>328.60001</v>
      </c>
      <c r="G497" s="3">
        <v>298.35998999999998</v>
      </c>
      <c r="H497" s="3">
        <v>215.53</v>
      </c>
      <c r="I497" s="3">
        <v>221.22</v>
      </c>
      <c r="J497" s="3">
        <v>67.36</v>
      </c>
      <c r="K497" s="3">
        <v>78.7</v>
      </c>
      <c r="L497" s="3"/>
      <c r="M497" s="3">
        <v>329.5</v>
      </c>
      <c r="N497" s="3">
        <v>284.58999999999997</v>
      </c>
      <c r="O497" s="3">
        <v>66.849999999999994</v>
      </c>
      <c r="P497" s="3">
        <v>192.10001</v>
      </c>
      <c r="Q497" s="3">
        <v>114.06</v>
      </c>
      <c r="R497" s="3">
        <v>2821.1498999999999</v>
      </c>
      <c r="S497" s="3">
        <v>426.79998999999998</v>
      </c>
      <c r="T497" s="3">
        <v>269.64999</v>
      </c>
      <c r="U497" s="3">
        <v>424.60001</v>
      </c>
      <c r="V497" s="3">
        <v>2425.4499500000002</v>
      </c>
      <c r="W497" s="3">
        <v>505.25</v>
      </c>
      <c r="X497" s="3">
        <v>194.64999</v>
      </c>
      <c r="Y497" s="3">
        <v>918.09997999999996</v>
      </c>
      <c r="Z497" s="3">
        <v>1277.6999499999999</v>
      </c>
      <c r="AA497" s="3">
        <v>373.5</v>
      </c>
      <c r="AB497" s="3"/>
      <c r="AC497" s="3">
        <v>316.64999</v>
      </c>
      <c r="AD497" s="3">
        <v>340.60001</v>
      </c>
      <c r="AE497" s="3">
        <v>635.95001000000002</v>
      </c>
      <c r="AF497" s="3">
        <v>741.16998000000001</v>
      </c>
      <c r="AG497" s="3">
        <v>1584.59998</v>
      </c>
      <c r="AH497" s="3">
        <v>404.07999000000001</v>
      </c>
      <c r="AI497" s="3">
        <v>162.25</v>
      </c>
      <c r="AJ497" s="3">
        <v>42.63</v>
      </c>
      <c r="AK497" s="3">
        <v>246.21001000000001</v>
      </c>
      <c r="AL497" s="3">
        <v>266.85001</v>
      </c>
      <c r="AM497" s="3">
        <v>122.1</v>
      </c>
      <c r="AN497" s="3">
        <v>84.9</v>
      </c>
      <c r="AO497" s="3">
        <v>254.25</v>
      </c>
      <c r="AP497" s="3">
        <v>111.65</v>
      </c>
      <c r="AQ497" s="3">
        <v>260.39999</v>
      </c>
      <c r="AR497" s="3">
        <v>125.3</v>
      </c>
      <c r="AS497" s="3">
        <v>474.54998999999998</v>
      </c>
      <c r="AT497" s="3">
        <v>772.65002000000004</v>
      </c>
      <c r="AU497" s="3">
        <v>200</v>
      </c>
    </row>
    <row r="498" spans="1:47">
      <c r="A498" s="34">
        <v>39484</v>
      </c>
      <c r="B498" s="3">
        <v>246.57001</v>
      </c>
      <c r="D498" s="3">
        <v>138.39999</v>
      </c>
      <c r="E498" s="3">
        <v>137.44</v>
      </c>
      <c r="F498" s="3">
        <v>334.39999</v>
      </c>
      <c r="G498" s="3">
        <v>300.01999000000001</v>
      </c>
      <c r="H498" s="3">
        <v>218.24001000000001</v>
      </c>
      <c r="I498" s="3">
        <v>230.41</v>
      </c>
      <c r="J498" s="3">
        <v>69.430000000000007</v>
      </c>
      <c r="K498" s="3">
        <v>80.760000000000005</v>
      </c>
      <c r="L498" s="3"/>
      <c r="M498" s="3">
        <v>331.98000999999999</v>
      </c>
      <c r="N498" s="3">
        <v>288.42000999999999</v>
      </c>
      <c r="O498" s="3">
        <v>68.150000000000006</v>
      </c>
      <c r="P498" s="3">
        <v>200</v>
      </c>
      <c r="Q498" s="3">
        <v>120.78</v>
      </c>
      <c r="R498" s="3">
        <v>2891.4499500000002</v>
      </c>
      <c r="S498" s="3">
        <v>429.85001</v>
      </c>
      <c r="T498" s="3">
        <v>276.54998999999998</v>
      </c>
      <c r="U498" s="3">
        <v>436.79998999999998</v>
      </c>
      <c r="V498" s="3">
        <v>2552.5</v>
      </c>
      <c r="W498" s="3">
        <v>526.70001000000002</v>
      </c>
      <c r="X498" s="3">
        <v>202.2</v>
      </c>
      <c r="Y498" s="3">
        <v>907.75</v>
      </c>
      <c r="Z498" s="3">
        <v>1278.4499499999999</v>
      </c>
      <c r="AA498" s="3">
        <v>382.04998999999998</v>
      </c>
      <c r="AB498" s="3"/>
      <c r="AC498" s="3">
        <v>318.95001000000002</v>
      </c>
      <c r="AD498" s="3">
        <v>351.54998999999998</v>
      </c>
      <c r="AE498" s="3">
        <v>636.75</v>
      </c>
      <c r="AF498" s="3">
        <v>754.96996999999999</v>
      </c>
      <c r="AG498" s="3">
        <v>1617.84998</v>
      </c>
      <c r="AH498" s="3">
        <v>405.87</v>
      </c>
      <c r="AI498" s="3">
        <v>172.35001</v>
      </c>
      <c r="AJ498" s="3">
        <v>44.24</v>
      </c>
      <c r="AK498" s="3">
        <v>254.97</v>
      </c>
      <c r="AL498" s="3">
        <v>272.20001000000002</v>
      </c>
      <c r="AM498" s="3">
        <v>132.5</v>
      </c>
      <c r="AN498" s="3">
        <v>85.9</v>
      </c>
      <c r="AO498" s="3">
        <v>255.85001</v>
      </c>
      <c r="AP498" s="3">
        <v>113.95</v>
      </c>
      <c r="AQ498" s="3">
        <v>254</v>
      </c>
      <c r="AR498" s="3">
        <v>128.25</v>
      </c>
      <c r="AS498" s="3">
        <v>505.35001</v>
      </c>
      <c r="AT498" s="3">
        <v>764.90002000000004</v>
      </c>
      <c r="AU498" s="3">
        <v>204.14999</v>
      </c>
    </row>
    <row r="499" spans="1:47">
      <c r="A499" s="34">
        <v>39483</v>
      </c>
      <c r="B499" s="3">
        <v>255.25</v>
      </c>
      <c r="D499" s="3">
        <v>139.13</v>
      </c>
      <c r="E499" s="3">
        <v>139.75</v>
      </c>
      <c r="F499" s="3">
        <v>338.5</v>
      </c>
      <c r="G499" s="3">
        <v>302.45001000000002</v>
      </c>
      <c r="H499" s="3">
        <v>222.85001</v>
      </c>
      <c r="I499" s="3">
        <v>238.25998999999999</v>
      </c>
      <c r="J499" s="3">
        <v>70.86</v>
      </c>
      <c r="K499" s="3">
        <v>83.55</v>
      </c>
      <c r="L499" s="3"/>
      <c r="M499" s="3">
        <v>339.75</v>
      </c>
      <c r="N499" s="3">
        <v>294.17998999999998</v>
      </c>
      <c r="O499" s="3">
        <v>70</v>
      </c>
      <c r="P499" s="3">
        <v>205.95</v>
      </c>
      <c r="Q499" s="3">
        <v>121.64</v>
      </c>
      <c r="R499" s="3">
        <v>2976.8000499999998</v>
      </c>
      <c r="S499" s="3">
        <v>430.95001000000002</v>
      </c>
      <c r="T499" s="3">
        <v>280.70001000000002</v>
      </c>
      <c r="U499" s="3">
        <v>422.5</v>
      </c>
      <c r="V499" s="3">
        <v>2617.1001000000001</v>
      </c>
      <c r="W499" s="3">
        <v>530.40002000000004</v>
      </c>
      <c r="X499" s="3">
        <v>203.5</v>
      </c>
      <c r="Y499" s="3">
        <v>926.45001000000002</v>
      </c>
      <c r="Z499" s="3">
        <v>1277.6999499999999</v>
      </c>
      <c r="AA499" s="3">
        <v>387.5</v>
      </c>
      <c r="AB499" s="3"/>
      <c r="AC499" s="3">
        <v>322.35001</v>
      </c>
      <c r="AD499" s="3">
        <v>359.89999</v>
      </c>
      <c r="AE499" s="3">
        <v>650.59997999999996</v>
      </c>
      <c r="AF499" s="3">
        <v>804.65002000000004</v>
      </c>
      <c r="AG499" s="3">
        <v>1657.59998</v>
      </c>
      <c r="AH499" s="3">
        <v>417.29998999999998</v>
      </c>
      <c r="AI499" s="3">
        <v>182.3</v>
      </c>
      <c r="AJ499" s="3">
        <v>45.29</v>
      </c>
      <c r="AK499" s="3">
        <v>273.39001000000002</v>
      </c>
      <c r="AL499" s="3">
        <v>272.89999</v>
      </c>
      <c r="AM499" s="3">
        <v>138.5</v>
      </c>
      <c r="AN499" s="3">
        <v>90.15</v>
      </c>
      <c r="AO499" s="3">
        <v>269.54998999999998</v>
      </c>
      <c r="AP499" s="3">
        <v>115.65</v>
      </c>
      <c r="AQ499" s="3">
        <v>267.45001000000002</v>
      </c>
      <c r="AR499" s="3">
        <v>130.39999</v>
      </c>
      <c r="AS499" s="3">
        <v>529.45001000000002</v>
      </c>
      <c r="AT499" s="3">
        <v>768.70001000000002</v>
      </c>
      <c r="AU499" s="3">
        <v>209</v>
      </c>
    </row>
    <row r="500" spans="1:47">
      <c r="A500" s="34">
        <v>39482</v>
      </c>
      <c r="B500" s="3">
        <v>249</v>
      </c>
      <c r="D500" s="3">
        <v>139.42999</v>
      </c>
      <c r="E500" s="3">
        <v>135.61000000000001</v>
      </c>
      <c r="F500" s="3">
        <v>344.64999</v>
      </c>
      <c r="G500" s="3">
        <v>309.48000999999999</v>
      </c>
      <c r="H500" s="3">
        <v>227.37</v>
      </c>
      <c r="I500" s="3">
        <v>242.45</v>
      </c>
      <c r="J500" s="3">
        <v>69.53</v>
      </c>
      <c r="K500" s="3">
        <v>83.35</v>
      </c>
      <c r="L500" s="3"/>
      <c r="M500" s="3">
        <v>349.07999000000001</v>
      </c>
      <c r="N500" s="3">
        <v>296.64001000000002</v>
      </c>
      <c r="O500" s="3">
        <v>69.849999999999994</v>
      </c>
      <c r="P500" s="3">
        <v>204.8</v>
      </c>
      <c r="Q500" s="3">
        <v>119.61</v>
      </c>
      <c r="R500" s="3">
        <v>3037.6001000000001</v>
      </c>
      <c r="S500" s="3">
        <v>432.14999</v>
      </c>
      <c r="T500" s="3">
        <v>275.89999</v>
      </c>
      <c r="U500" s="3">
        <v>429.04998999999998</v>
      </c>
      <c r="V500" s="3">
        <v>2591.1999500000002</v>
      </c>
      <c r="W500" s="3">
        <v>524.65002000000004</v>
      </c>
      <c r="X500" s="3">
        <v>199.39999</v>
      </c>
      <c r="Y500" s="3">
        <v>902.20001000000002</v>
      </c>
      <c r="Z500" s="3">
        <v>1216.5500500000001</v>
      </c>
      <c r="AA500" s="3">
        <v>373.79998999999998</v>
      </c>
      <c r="AB500" s="3"/>
      <c r="AC500" s="3">
        <v>323.75</v>
      </c>
      <c r="AD500" s="3">
        <v>362.64999</v>
      </c>
      <c r="AE500" s="3">
        <v>652.5</v>
      </c>
      <c r="AF500" s="3">
        <v>820.03003000000001</v>
      </c>
      <c r="AG500" s="3">
        <v>1644.5500500000001</v>
      </c>
      <c r="AH500" s="3">
        <v>411.78</v>
      </c>
      <c r="AI500" s="3">
        <v>178.85001</v>
      </c>
      <c r="AJ500" s="3">
        <v>43.2</v>
      </c>
      <c r="AK500" s="3">
        <v>278.70001000000002</v>
      </c>
      <c r="AL500" s="3">
        <v>255.45</v>
      </c>
      <c r="AM500" s="3">
        <v>139.05000000000001</v>
      </c>
      <c r="AN500" s="3">
        <v>90.05</v>
      </c>
      <c r="AO500" s="3">
        <v>274.64999</v>
      </c>
      <c r="AP500" s="3">
        <v>118.7</v>
      </c>
      <c r="AQ500" s="3">
        <v>261.75</v>
      </c>
      <c r="AR500" s="3">
        <v>129</v>
      </c>
      <c r="AS500" s="3">
        <v>535.40002000000004</v>
      </c>
      <c r="AT500" s="3">
        <v>767.25</v>
      </c>
      <c r="AU500" s="3">
        <v>213.25</v>
      </c>
    </row>
    <row r="501" spans="1:47">
      <c r="A501" s="34">
        <v>39479</v>
      </c>
      <c r="B501" s="3">
        <v>244.21001000000001</v>
      </c>
      <c r="D501" s="3">
        <v>138.55000000000001</v>
      </c>
      <c r="E501" s="3">
        <v>129.44999999999999</v>
      </c>
      <c r="F501" s="3">
        <v>342.64999</v>
      </c>
      <c r="G501" s="3">
        <v>314.20001000000002</v>
      </c>
      <c r="H501" s="3">
        <v>218.46001000000001</v>
      </c>
      <c r="I501" s="3">
        <v>239.63</v>
      </c>
      <c r="J501" s="3">
        <v>66.95</v>
      </c>
      <c r="K501" s="3">
        <v>81.650000000000006</v>
      </c>
      <c r="L501" s="3"/>
      <c r="M501" s="3">
        <v>335.5</v>
      </c>
      <c r="N501" s="3">
        <v>284.72000000000003</v>
      </c>
      <c r="O501" s="3">
        <v>67.3</v>
      </c>
      <c r="P501" s="3">
        <v>205.14999</v>
      </c>
      <c r="Q501" s="3">
        <v>117</v>
      </c>
      <c r="R501" s="3">
        <v>3017.3501000000001</v>
      </c>
      <c r="S501" s="3">
        <v>386.10001</v>
      </c>
      <c r="T501" s="3">
        <v>262.85001</v>
      </c>
      <c r="U501" s="3">
        <v>420</v>
      </c>
      <c r="V501" s="3">
        <v>2542.75</v>
      </c>
      <c r="W501" s="3">
        <v>492.29998999999998</v>
      </c>
      <c r="X501" s="3">
        <v>196.39999</v>
      </c>
      <c r="Y501" s="3">
        <v>855.5</v>
      </c>
      <c r="Z501" s="3">
        <v>1141.1999499999999</v>
      </c>
      <c r="AA501" s="3">
        <v>359.25</v>
      </c>
      <c r="AB501" s="3"/>
      <c r="AC501" s="3">
        <v>319.39999</v>
      </c>
      <c r="AD501" s="3">
        <v>363.89999</v>
      </c>
      <c r="AE501" s="3">
        <v>638.45001000000002</v>
      </c>
      <c r="AF501" s="3">
        <v>797.29998999999998</v>
      </c>
      <c r="AG501" s="3">
        <v>1626.8000500000001</v>
      </c>
      <c r="AH501" s="3">
        <v>413</v>
      </c>
      <c r="AI501" s="3">
        <v>177.60001</v>
      </c>
      <c r="AJ501" s="3">
        <v>42.11</v>
      </c>
      <c r="AK501" s="3">
        <v>264.02999999999997</v>
      </c>
      <c r="AL501" s="3">
        <v>254.5</v>
      </c>
      <c r="AM501" s="3">
        <v>132.97999999999999</v>
      </c>
      <c r="AN501" s="3">
        <v>85.75</v>
      </c>
      <c r="AO501" s="3">
        <v>247.45</v>
      </c>
      <c r="AP501" s="3">
        <v>119.3</v>
      </c>
      <c r="AQ501" s="3">
        <v>250.7</v>
      </c>
      <c r="AR501" s="3">
        <v>123.25</v>
      </c>
      <c r="AS501" s="3">
        <v>528.5</v>
      </c>
      <c r="AT501" s="3">
        <v>755.90002000000004</v>
      </c>
      <c r="AU501" s="3">
        <v>207.89999</v>
      </c>
    </row>
    <row r="502" spans="1:47">
      <c r="A502" s="34">
        <v>39478</v>
      </c>
      <c r="B502" s="3">
        <v>238.53998999999999</v>
      </c>
      <c r="D502" s="3">
        <v>138</v>
      </c>
      <c r="E502" s="3">
        <v>123.32</v>
      </c>
      <c r="F502" s="3">
        <v>343.85001</v>
      </c>
      <c r="G502" s="3">
        <v>313.91000000000003</v>
      </c>
      <c r="H502" s="3">
        <v>216.74001000000001</v>
      </c>
      <c r="I502" s="3">
        <v>229.39999</v>
      </c>
      <c r="J502" s="3">
        <v>66.400000000000006</v>
      </c>
      <c r="K502" s="3">
        <v>77.83</v>
      </c>
      <c r="L502" s="3"/>
      <c r="M502" s="3">
        <v>332.42000999999999</v>
      </c>
      <c r="N502" s="3">
        <v>289.29998999999998</v>
      </c>
      <c r="O502" s="3">
        <v>66.849999999999994</v>
      </c>
      <c r="P502" s="3">
        <v>195.55</v>
      </c>
      <c r="Q502" s="3">
        <v>124.62</v>
      </c>
      <c r="R502" s="3">
        <v>2951.5</v>
      </c>
      <c r="S502" s="3">
        <v>361.54998999999998</v>
      </c>
      <c r="T502" s="3">
        <v>253.35001</v>
      </c>
      <c r="U502" s="3">
        <v>407.35001</v>
      </c>
      <c r="V502" s="3">
        <v>2478.8998999999999</v>
      </c>
      <c r="W502" s="3">
        <v>476.85001</v>
      </c>
      <c r="X502" s="3">
        <v>189.25</v>
      </c>
      <c r="Y502" s="30">
        <v>817.95001000000002</v>
      </c>
      <c r="Z502" s="3">
        <v>1119.90002</v>
      </c>
      <c r="AA502" s="3">
        <v>348.10001</v>
      </c>
      <c r="AB502" s="3"/>
      <c r="AC502" s="3">
        <v>325.14999</v>
      </c>
      <c r="AD502" s="3">
        <v>353</v>
      </c>
      <c r="AE502" s="3">
        <v>642.25</v>
      </c>
      <c r="AF502" s="3">
        <v>749.53003000000001</v>
      </c>
      <c r="AG502" s="3">
        <v>1672.1999499999999</v>
      </c>
      <c r="AH502" s="3">
        <v>412.06</v>
      </c>
      <c r="AI502" s="3">
        <v>163.95</v>
      </c>
      <c r="AJ502" s="3">
        <v>38.92</v>
      </c>
      <c r="AK502" s="3">
        <v>253.64999</v>
      </c>
      <c r="AL502" s="3">
        <v>253.35001</v>
      </c>
      <c r="AM502" s="3">
        <v>120.82</v>
      </c>
      <c r="AN502" s="3">
        <v>80.55</v>
      </c>
      <c r="AO502" s="3">
        <v>215.75</v>
      </c>
      <c r="AP502" s="3">
        <v>123.45</v>
      </c>
      <c r="AQ502" s="3">
        <v>243.85001</v>
      </c>
      <c r="AR502" s="3">
        <v>118.95</v>
      </c>
      <c r="AS502" s="3">
        <v>519.84997999999996</v>
      </c>
      <c r="AT502" s="3">
        <v>768.09997999999996</v>
      </c>
      <c r="AU502" s="3">
        <v>208.75</v>
      </c>
    </row>
    <row r="503" spans="1:47">
      <c r="A503" s="34">
        <v>39477</v>
      </c>
      <c r="B503" s="3">
        <v>239.57001</v>
      </c>
      <c r="D503" s="3">
        <v>137.05000000000001</v>
      </c>
      <c r="E503" s="3">
        <v>127.07</v>
      </c>
      <c r="F503" s="3">
        <v>340.39999</v>
      </c>
      <c r="G503" s="3">
        <v>306.58999999999997</v>
      </c>
      <c r="H503" s="3">
        <v>222.39</v>
      </c>
      <c r="I503" s="3">
        <v>237.48</v>
      </c>
      <c r="J503" s="3">
        <v>72.61</v>
      </c>
      <c r="K503" s="3">
        <v>78.45</v>
      </c>
      <c r="L503" s="3"/>
      <c r="M503" s="3">
        <v>345.54998999999998</v>
      </c>
      <c r="N503" s="3">
        <v>288.19</v>
      </c>
      <c r="O503" s="3">
        <v>70.349999999999994</v>
      </c>
      <c r="P503" s="3">
        <v>199.35001</v>
      </c>
      <c r="Q503" s="3">
        <v>118.18</v>
      </c>
      <c r="R503" s="3">
        <v>2995.25</v>
      </c>
      <c r="S503" s="3">
        <v>359.39999</v>
      </c>
      <c r="T503" s="3">
        <v>249.14999</v>
      </c>
      <c r="U503" s="3">
        <v>424.85001</v>
      </c>
      <c r="V503" s="3">
        <v>2471.8998999999999</v>
      </c>
      <c r="W503" s="3">
        <v>455.45001000000002</v>
      </c>
      <c r="X503" s="3">
        <v>189.2</v>
      </c>
      <c r="Y503" s="3">
        <v>857.65002000000004</v>
      </c>
      <c r="Z503" s="3">
        <v>1148.90002</v>
      </c>
      <c r="AA503" s="3">
        <v>355.14999</v>
      </c>
      <c r="AB503" s="3"/>
      <c r="AC503" s="3">
        <v>329.85001</v>
      </c>
      <c r="AD503" s="3">
        <v>365.10001</v>
      </c>
      <c r="AE503" s="3">
        <v>652.5</v>
      </c>
      <c r="AF503" s="3">
        <v>746.63</v>
      </c>
      <c r="AG503" s="3">
        <v>1721.3000500000001</v>
      </c>
      <c r="AH503" s="3">
        <v>418.38</v>
      </c>
      <c r="AI503" s="3">
        <v>176.25</v>
      </c>
      <c r="AJ503" s="3">
        <v>42.32</v>
      </c>
      <c r="AK503" s="3">
        <v>248.19</v>
      </c>
      <c r="AL503" s="3">
        <v>270.14999</v>
      </c>
      <c r="AM503" s="3">
        <v>126.13</v>
      </c>
      <c r="AN503" s="3">
        <v>84.3</v>
      </c>
      <c r="AO503" s="3">
        <v>232.7</v>
      </c>
      <c r="AP503" s="3">
        <v>124.5</v>
      </c>
      <c r="AQ503" s="3">
        <v>236.85001</v>
      </c>
      <c r="AR503" s="3">
        <v>123.65</v>
      </c>
      <c r="AS503" s="3">
        <v>496.75</v>
      </c>
      <c r="AT503" s="3">
        <v>799.09997999999996</v>
      </c>
      <c r="AU503" s="3">
        <v>195.85001</v>
      </c>
    </row>
    <row r="504" spans="1:47">
      <c r="A504" s="34">
        <v>39476</v>
      </c>
      <c r="B504" s="3">
        <v>238.07001</v>
      </c>
      <c r="D504" s="3">
        <v>135.17999</v>
      </c>
      <c r="E504" s="3">
        <v>126.57</v>
      </c>
      <c r="F504" s="3">
        <v>340.85001</v>
      </c>
      <c r="G504" s="3">
        <v>307.47000000000003</v>
      </c>
      <c r="H504" s="3">
        <v>223.07001</v>
      </c>
      <c r="I504" s="3">
        <v>244.09</v>
      </c>
      <c r="J504" s="3">
        <v>70.58</v>
      </c>
      <c r="K504" s="3">
        <v>81.540000000000006</v>
      </c>
      <c r="L504" s="3"/>
      <c r="M504" s="3">
        <v>350.76999000000001</v>
      </c>
      <c r="N504" s="3">
        <v>287.73998999999998</v>
      </c>
      <c r="O504" s="3">
        <v>74.05</v>
      </c>
      <c r="P504" s="3">
        <v>201.2</v>
      </c>
      <c r="Q504" s="3">
        <v>110.78</v>
      </c>
      <c r="R504" s="3">
        <v>3023.1999500000002</v>
      </c>
      <c r="S504" s="3">
        <v>380.5</v>
      </c>
      <c r="T504" s="3">
        <v>258.75</v>
      </c>
      <c r="U504" s="3">
        <v>437.70001000000002</v>
      </c>
      <c r="V504" s="3">
        <v>2576.8998999999999</v>
      </c>
      <c r="W504" s="3">
        <v>475.35001</v>
      </c>
      <c r="X504" s="3">
        <v>191.75</v>
      </c>
      <c r="Y504" s="3">
        <v>857.45001000000002</v>
      </c>
      <c r="Z504" s="3">
        <v>1198.25</v>
      </c>
      <c r="AA504" s="3">
        <v>355.35001</v>
      </c>
      <c r="AB504" s="3"/>
      <c r="AC504" s="3">
        <v>335.45001000000002</v>
      </c>
      <c r="AD504" s="3">
        <v>380.54998999999998</v>
      </c>
      <c r="AE504" s="3">
        <v>653.95001000000002</v>
      </c>
      <c r="AF504" s="3">
        <v>746.29998999999998</v>
      </c>
      <c r="AG504" s="3">
        <v>1774.4499499999999</v>
      </c>
      <c r="AH504" s="3">
        <v>410.29001</v>
      </c>
      <c r="AI504" s="3">
        <v>179.5</v>
      </c>
      <c r="AJ504" s="3">
        <v>44.23</v>
      </c>
      <c r="AK504" s="3">
        <v>247.5</v>
      </c>
      <c r="AL504" s="3">
        <v>275.20001000000002</v>
      </c>
      <c r="AM504" s="3">
        <v>127.47</v>
      </c>
      <c r="AN504" s="3">
        <v>89.7</v>
      </c>
      <c r="AO504" s="3">
        <v>236.25</v>
      </c>
      <c r="AP504" s="3">
        <v>134.05000000000001</v>
      </c>
      <c r="AQ504" s="3">
        <v>256.64999</v>
      </c>
      <c r="AR504" s="3">
        <v>132.25</v>
      </c>
      <c r="AS504" s="3">
        <v>525.79998999999998</v>
      </c>
      <c r="AT504" s="3">
        <v>793</v>
      </c>
      <c r="AU504" s="3">
        <v>208.85001</v>
      </c>
    </row>
    <row r="505" spans="1:47">
      <c r="A505" s="34">
        <v>39475</v>
      </c>
      <c r="B505" s="3">
        <v>226.67999</v>
      </c>
      <c r="D505" s="3">
        <v>137.82001</v>
      </c>
      <c r="E505" s="3">
        <v>123.22</v>
      </c>
      <c r="F505" s="3">
        <v>337.85001</v>
      </c>
      <c r="G505" s="3">
        <v>318.04001</v>
      </c>
      <c r="H505" s="3">
        <v>231.34</v>
      </c>
      <c r="I505" s="3">
        <v>254.78998999999999</v>
      </c>
      <c r="J505" s="3">
        <v>71.63</v>
      </c>
      <c r="K505" s="3">
        <v>85.69</v>
      </c>
      <c r="L505" s="3"/>
      <c r="M505" s="3">
        <v>344.75</v>
      </c>
      <c r="N505" s="3">
        <v>289.57001000000002</v>
      </c>
      <c r="O505" s="3">
        <v>74</v>
      </c>
      <c r="P505" s="3">
        <v>196.25</v>
      </c>
      <c r="Q505" s="3">
        <v>112.72</v>
      </c>
      <c r="R505" s="3">
        <v>2960.6001000000001</v>
      </c>
      <c r="S505" s="3">
        <v>392.60001</v>
      </c>
      <c r="T505" s="3">
        <v>264.25</v>
      </c>
      <c r="U505" s="3">
        <v>441.35001</v>
      </c>
      <c r="V505" s="3">
        <v>2566.3998999999999</v>
      </c>
      <c r="W505" s="3">
        <v>496.95001000000002</v>
      </c>
      <c r="X505" s="3">
        <v>184.64999</v>
      </c>
      <c r="Y505" s="3">
        <v>845</v>
      </c>
      <c r="Z505" s="3">
        <v>1210.90002</v>
      </c>
      <c r="AA505" s="3">
        <v>350.85001</v>
      </c>
      <c r="AB505" s="3"/>
      <c r="AC505" s="3">
        <v>326.54998999999998</v>
      </c>
      <c r="AD505" s="3">
        <v>364.14999</v>
      </c>
      <c r="AE505" s="3">
        <v>652.5</v>
      </c>
      <c r="AF505" s="3">
        <v>723.16998000000001</v>
      </c>
      <c r="AG505" s="3">
        <v>1741.8000500000001</v>
      </c>
      <c r="AH505" s="3">
        <v>418.25</v>
      </c>
      <c r="AI505" s="3">
        <v>173.7</v>
      </c>
      <c r="AJ505" s="3">
        <v>45.56</v>
      </c>
      <c r="AK505" s="3">
        <v>245.03998999999999</v>
      </c>
      <c r="AL505" s="3">
        <v>274.45001000000002</v>
      </c>
      <c r="AM505" s="3">
        <v>120.65</v>
      </c>
      <c r="AN505" s="3">
        <v>87.1</v>
      </c>
      <c r="AO505" s="3">
        <v>240.95</v>
      </c>
      <c r="AP505" s="3">
        <v>120.65</v>
      </c>
      <c r="AQ505" s="3">
        <v>254</v>
      </c>
      <c r="AR505" s="3">
        <v>132.44999999999999</v>
      </c>
      <c r="AS505" s="3">
        <v>526.95001000000002</v>
      </c>
      <c r="AT505" s="3">
        <v>798.25</v>
      </c>
      <c r="AU505" s="3">
        <v>199.89999</v>
      </c>
    </row>
    <row r="506" spans="1:47">
      <c r="A506" s="34">
        <v>39472</v>
      </c>
      <c r="B506" s="3">
        <v>234.67999</v>
      </c>
      <c r="D506" s="3">
        <v>137.80000000000001</v>
      </c>
      <c r="E506" s="3">
        <v>121.36</v>
      </c>
      <c r="F506" s="3">
        <v>336.45001000000002</v>
      </c>
      <c r="G506" s="3">
        <v>321.69</v>
      </c>
      <c r="H506" s="3">
        <v>240.74001000000001</v>
      </c>
      <c r="I506" s="3">
        <v>252.25998999999999</v>
      </c>
      <c r="J506" s="3">
        <v>70.08</v>
      </c>
      <c r="K506" s="3">
        <v>84.06</v>
      </c>
      <c r="L506" s="3"/>
      <c r="M506" s="3">
        <v>336.54998999999998</v>
      </c>
      <c r="N506" s="3">
        <v>295.79998999999998</v>
      </c>
      <c r="O506" s="3">
        <v>77.2</v>
      </c>
      <c r="P506" s="3">
        <v>198.45</v>
      </c>
      <c r="Q506" s="3">
        <v>104.69</v>
      </c>
      <c r="R506" s="3">
        <v>3026.3000499999998</v>
      </c>
      <c r="S506" s="3">
        <v>410.29998999999998</v>
      </c>
      <c r="T506" s="3">
        <v>274.10001</v>
      </c>
      <c r="U506" s="3">
        <v>423.20001000000002</v>
      </c>
      <c r="V506" s="3">
        <v>2615.3998999999999</v>
      </c>
      <c r="W506" s="3">
        <v>505.64999</v>
      </c>
      <c r="X506" s="3">
        <v>183.35001</v>
      </c>
      <c r="Y506" s="3">
        <v>876.29998999999998</v>
      </c>
      <c r="Z506" s="3">
        <v>1256.4499499999999</v>
      </c>
      <c r="AA506" s="3">
        <v>369.25</v>
      </c>
      <c r="AB506" s="3"/>
      <c r="AC506" s="3">
        <v>330.29998999999998</v>
      </c>
      <c r="AD506" s="3">
        <v>375.14999</v>
      </c>
      <c r="AE506" s="3">
        <v>666.59997999999996</v>
      </c>
      <c r="AF506" s="3">
        <v>759.91998000000001</v>
      </c>
      <c r="AG506" s="3">
        <v>1777.34998</v>
      </c>
      <c r="AH506" s="3">
        <v>432.91</v>
      </c>
      <c r="AI506" s="3">
        <v>173.7</v>
      </c>
      <c r="AJ506" s="3">
        <v>45.69</v>
      </c>
      <c r="AK506" s="3">
        <v>259.17000999999999</v>
      </c>
      <c r="AL506" s="3">
        <v>288.64999</v>
      </c>
      <c r="AM506" s="3">
        <v>124.85</v>
      </c>
      <c r="AN506" s="3">
        <v>90.5</v>
      </c>
      <c r="AO506" s="3">
        <v>240</v>
      </c>
      <c r="AP506" s="3">
        <v>116.25</v>
      </c>
      <c r="AQ506" s="3">
        <v>261.70001000000002</v>
      </c>
      <c r="AR506" s="3">
        <v>132.89999</v>
      </c>
      <c r="AS506" s="3">
        <v>554.40002000000004</v>
      </c>
      <c r="AT506" s="3">
        <v>782.5</v>
      </c>
      <c r="AU506" s="3">
        <v>200.14999</v>
      </c>
    </row>
    <row r="507" spans="1:47">
      <c r="A507" s="34">
        <v>39471</v>
      </c>
      <c r="B507" s="3">
        <v>224.21001000000001</v>
      </c>
      <c r="D507" s="3">
        <v>133.97999999999999</v>
      </c>
      <c r="E507" s="3">
        <v>116.29</v>
      </c>
      <c r="F507" s="3">
        <v>316.79998999999998</v>
      </c>
      <c r="G507" s="3">
        <v>302.07999000000001</v>
      </c>
      <c r="H507" s="3">
        <v>234.31</v>
      </c>
      <c r="I507" s="3">
        <v>226.37</v>
      </c>
      <c r="J507" s="3">
        <v>67.64</v>
      </c>
      <c r="K507" s="3">
        <v>81.069999999999993</v>
      </c>
      <c r="L507" s="3"/>
      <c r="M507" s="3">
        <v>313</v>
      </c>
      <c r="N507" s="3">
        <v>291.51999000000001</v>
      </c>
      <c r="O507" s="3">
        <v>73.5</v>
      </c>
      <c r="P507" s="3">
        <v>187.5</v>
      </c>
      <c r="Q507" s="3">
        <v>101.62</v>
      </c>
      <c r="R507" s="3">
        <v>2884.8501000000001</v>
      </c>
      <c r="S507" s="3">
        <v>398.60001</v>
      </c>
      <c r="T507" s="3">
        <v>253.64999</v>
      </c>
      <c r="U507" s="3">
        <v>406</v>
      </c>
      <c r="V507" s="3">
        <v>2488.8998999999999</v>
      </c>
      <c r="W507" s="3">
        <v>471.54998999999998</v>
      </c>
      <c r="X507" s="3">
        <v>172.39999</v>
      </c>
      <c r="Y507" s="3">
        <v>870.04998999999998</v>
      </c>
      <c r="Z507" s="3">
        <v>1168.15002</v>
      </c>
      <c r="AA507" s="3">
        <v>348.10001</v>
      </c>
      <c r="AB507" s="3"/>
      <c r="AC507" s="3">
        <v>321.14999</v>
      </c>
      <c r="AD507" s="3">
        <v>327.29998999999998</v>
      </c>
      <c r="AE507" s="3">
        <v>626.40002000000004</v>
      </c>
      <c r="AF507" s="3">
        <v>711.28003000000001</v>
      </c>
      <c r="AG507" s="3">
        <v>1669.0500500000001</v>
      </c>
      <c r="AH507" s="3">
        <v>419</v>
      </c>
      <c r="AI507" s="3">
        <v>150.10001</v>
      </c>
      <c r="AJ507" s="3">
        <v>40.159999999999997</v>
      </c>
      <c r="AK507" s="3">
        <v>246.66</v>
      </c>
      <c r="AL507" s="3">
        <v>279.39999</v>
      </c>
      <c r="AM507" s="3">
        <v>115.13</v>
      </c>
      <c r="AN507" s="3">
        <v>77.55</v>
      </c>
      <c r="AO507" s="3">
        <v>220.5</v>
      </c>
      <c r="AP507" s="3">
        <v>111.6</v>
      </c>
      <c r="AQ507" s="3">
        <v>228.3</v>
      </c>
      <c r="AR507" s="3">
        <v>124.85</v>
      </c>
      <c r="AS507" s="3">
        <v>519.45001000000002</v>
      </c>
      <c r="AT507" s="3">
        <v>754</v>
      </c>
      <c r="AU507" s="3">
        <v>186.14999</v>
      </c>
    </row>
    <row r="508" spans="1:47">
      <c r="A508" s="34">
        <v>39470</v>
      </c>
      <c r="B508" s="3">
        <v>233.96001000000001</v>
      </c>
      <c r="D508" s="3">
        <v>140.13</v>
      </c>
      <c r="E508" s="3">
        <v>121.35</v>
      </c>
      <c r="F508" s="3">
        <v>316.54998999999998</v>
      </c>
      <c r="G508" s="3">
        <v>306.85998999999998</v>
      </c>
      <c r="H508" s="3">
        <v>232.38</v>
      </c>
      <c r="I508" s="3">
        <v>230.28998999999999</v>
      </c>
      <c r="J508" s="3">
        <v>71.16</v>
      </c>
      <c r="K508" s="3">
        <v>81.78</v>
      </c>
      <c r="L508" s="3"/>
      <c r="M508" s="3">
        <v>316.70001000000002</v>
      </c>
      <c r="N508" s="3">
        <v>287.01999000000001</v>
      </c>
      <c r="O508" s="3">
        <v>77.349999999999994</v>
      </c>
      <c r="P508" s="3">
        <v>194.85001</v>
      </c>
      <c r="Q508" s="3">
        <v>100.26</v>
      </c>
      <c r="R508" s="3">
        <v>3034.1001000000001</v>
      </c>
      <c r="S508" s="3">
        <v>402.20001000000002</v>
      </c>
      <c r="T508" s="3">
        <v>254.64999</v>
      </c>
      <c r="U508" s="3">
        <v>445.39999</v>
      </c>
      <c r="V508" s="3">
        <v>2550.6999500000002</v>
      </c>
      <c r="W508" s="3">
        <v>459.60001</v>
      </c>
      <c r="X508" s="3">
        <v>182.14999</v>
      </c>
      <c r="Y508" s="3">
        <v>879.84997999999996</v>
      </c>
      <c r="Z508" s="3">
        <v>1251.15002</v>
      </c>
      <c r="AA508" s="3">
        <v>352.29998999999998</v>
      </c>
      <c r="AB508" s="3"/>
      <c r="AC508" s="3">
        <v>331.70001000000002</v>
      </c>
      <c r="AD508" s="3">
        <v>346.14999</v>
      </c>
      <c r="AE508" s="3">
        <v>647.79998999999998</v>
      </c>
      <c r="AF508" s="3">
        <v>711</v>
      </c>
      <c r="AG508" s="3">
        <v>1783</v>
      </c>
      <c r="AH508" s="3">
        <v>429.63</v>
      </c>
      <c r="AI508" s="3">
        <v>160.19999999999999</v>
      </c>
      <c r="AJ508" s="3">
        <v>44.9</v>
      </c>
      <c r="AK508" s="3">
        <v>258.83999999999997</v>
      </c>
      <c r="AL508" s="3">
        <v>284.39999</v>
      </c>
      <c r="AM508" s="3">
        <v>120.18</v>
      </c>
      <c r="AN508" s="3">
        <v>85.85</v>
      </c>
      <c r="AO508" s="3">
        <v>226.5</v>
      </c>
      <c r="AP508" s="3">
        <v>120.15</v>
      </c>
      <c r="AQ508" s="3">
        <v>233.35001</v>
      </c>
      <c r="AR508" s="3">
        <v>129.75</v>
      </c>
      <c r="AS508" s="3">
        <v>553.34997999999996</v>
      </c>
      <c r="AT508" s="3">
        <v>750.5</v>
      </c>
      <c r="AU508" s="3">
        <v>190.60001</v>
      </c>
    </row>
    <row r="509" spans="1:47">
      <c r="A509" s="34">
        <v>39469</v>
      </c>
      <c r="B509" s="3">
        <v>226.21001000000001</v>
      </c>
      <c r="D509" s="3">
        <v>124.95</v>
      </c>
      <c r="E509" s="3">
        <v>104.46</v>
      </c>
      <c r="F509" s="3">
        <v>305.75</v>
      </c>
      <c r="G509" s="3">
        <v>285.27999999999997</v>
      </c>
      <c r="H509" s="3">
        <v>213.74001000000001</v>
      </c>
      <c r="I509" s="3">
        <v>224.99001000000001</v>
      </c>
      <c r="J509" s="3">
        <v>70.569999999999993</v>
      </c>
      <c r="K509" s="3">
        <v>73.11</v>
      </c>
      <c r="L509" s="3"/>
      <c r="M509" s="3">
        <v>304.95001000000002</v>
      </c>
      <c r="N509" s="3">
        <v>297.26999000000001</v>
      </c>
      <c r="O509" s="3">
        <v>74.45</v>
      </c>
      <c r="P509" s="3">
        <v>182.89999</v>
      </c>
      <c r="Q509" s="3">
        <v>96.26</v>
      </c>
      <c r="R509" s="3">
        <v>2862.4499500000002</v>
      </c>
      <c r="S509" s="3">
        <v>392.89999</v>
      </c>
      <c r="T509" s="3">
        <v>242.2</v>
      </c>
      <c r="U509" s="3">
        <v>407.14999</v>
      </c>
      <c r="V509" s="3">
        <v>2357.4499500000002</v>
      </c>
      <c r="W509" s="3">
        <v>444.70001000000002</v>
      </c>
      <c r="X509" s="3">
        <v>176.85001</v>
      </c>
      <c r="Y509" s="3">
        <v>880.59997999999996</v>
      </c>
      <c r="Z509" s="3">
        <v>1207.9499499999999</v>
      </c>
      <c r="AA509" s="3">
        <v>342.10001</v>
      </c>
      <c r="AB509" s="3"/>
      <c r="AC509" s="3">
        <v>320.25</v>
      </c>
      <c r="AD509" s="3">
        <v>321.20001000000002</v>
      </c>
      <c r="AE509" s="3">
        <v>650.25</v>
      </c>
      <c r="AF509" s="3">
        <v>690.45001000000002</v>
      </c>
      <c r="AG509" s="3">
        <v>1777.6999499999999</v>
      </c>
      <c r="AH509" s="3">
        <v>398.72</v>
      </c>
      <c r="AI509" s="3">
        <v>149.19999999999999</v>
      </c>
      <c r="AJ509" s="3">
        <v>31.47</v>
      </c>
      <c r="AK509" s="3">
        <v>259.17000999999999</v>
      </c>
      <c r="AL509" s="3">
        <v>259.39999</v>
      </c>
      <c r="AM509" s="3">
        <v>114.93</v>
      </c>
      <c r="AN509" s="3">
        <v>66.05</v>
      </c>
      <c r="AO509" s="3">
        <v>225.3</v>
      </c>
      <c r="AP509" s="3">
        <v>111.6</v>
      </c>
      <c r="AQ509" s="3">
        <v>205.55</v>
      </c>
      <c r="AR509" s="3">
        <v>118.15</v>
      </c>
      <c r="AS509" s="3">
        <v>525.70001000000002</v>
      </c>
      <c r="AT509" s="3">
        <v>718.95001000000002</v>
      </c>
      <c r="AU509" s="30">
        <v>184.05</v>
      </c>
    </row>
    <row r="510" spans="1:47">
      <c r="A510" s="34">
        <v>39468</v>
      </c>
      <c r="B510" s="3">
        <v>235.17999</v>
      </c>
      <c r="D510" s="3">
        <v>130.69999999999999</v>
      </c>
      <c r="E510" s="3">
        <v>119.6</v>
      </c>
      <c r="F510" s="3">
        <v>317.95001000000002</v>
      </c>
      <c r="G510" s="3">
        <v>301.42000999999999</v>
      </c>
      <c r="H510" s="3">
        <v>219.61</v>
      </c>
      <c r="I510" s="3">
        <v>234.64</v>
      </c>
      <c r="J510" s="3">
        <v>75.25</v>
      </c>
      <c r="K510" s="3">
        <v>77.03</v>
      </c>
      <c r="L510" s="3"/>
      <c r="M510" s="3">
        <v>333.60001</v>
      </c>
      <c r="N510" s="3">
        <v>295.58999999999997</v>
      </c>
      <c r="O510" s="3">
        <v>78.349999999999994</v>
      </c>
      <c r="P510" s="3">
        <v>201.85001</v>
      </c>
      <c r="Q510" s="3">
        <v>104.56</v>
      </c>
      <c r="R510" s="3">
        <v>3010.6498999999999</v>
      </c>
      <c r="S510" s="3">
        <v>407.60001</v>
      </c>
      <c r="T510" s="3">
        <v>271.79998999999998</v>
      </c>
      <c r="U510" s="3">
        <v>421.20001000000002</v>
      </c>
      <c r="V510" s="3">
        <v>2540.8000499999998</v>
      </c>
      <c r="W510" s="3">
        <v>494.75</v>
      </c>
      <c r="X510" s="3">
        <v>190.10001</v>
      </c>
      <c r="Y510" s="3">
        <v>946.15002000000004</v>
      </c>
      <c r="Z510" s="3">
        <v>1271.75</v>
      </c>
      <c r="AA510" s="3">
        <v>364.64999</v>
      </c>
      <c r="AB510" s="3"/>
      <c r="AC510" s="3">
        <v>346.35001</v>
      </c>
      <c r="AD510" s="3">
        <v>362.14999</v>
      </c>
      <c r="AE510" s="3">
        <v>629.59997999999996</v>
      </c>
      <c r="AF510" s="3">
        <v>695.54998999999998</v>
      </c>
      <c r="AG510" s="3">
        <v>1825.5</v>
      </c>
      <c r="AH510" s="3">
        <v>420.67998999999998</v>
      </c>
      <c r="AI510" s="3">
        <v>166.64999</v>
      </c>
      <c r="AJ510" s="3">
        <v>45.92</v>
      </c>
      <c r="AK510" s="3">
        <v>263.70001000000002</v>
      </c>
      <c r="AL510" s="3">
        <v>279.95001000000002</v>
      </c>
      <c r="AM510" s="3">
        <v>124.57</v>
      </c>
      <c r="AN510" s="3">
        <v>86.15</v>
      </c>
      <c r="AO510" s="3">
        <v>245.39999</v>
      </c>
      <c r="AP510" s="3">
        <v>120.85</v>
      </c>
      <c r="AQ510" s="3">
        <v>235.14999</v>
      </c>
      <c r="AR510" s="3">
        <v>141.69999999999999</v>
      </c>
      <c r="AS510" s="3">
        <v>551.09997999999996</v>
      </c>
      <c r="AT510" s="3">
        <v>736.90002000000004</v>
      </c>
      <c r="AU510" s="3">
        <v>199.64999</v>
      </c>
    </row>
    <row r="511" spans="1:47">
      <c r="A511" s="34">
        <v>39465</v>
      </c>
      <c r="B511" s="3">
        <v>243.64</v>
      </c>
      <c r="D511" s="3">
        <v>137.5</v>
      </c>
      <c r="E511" s="3">
        <v>140.63999999999999</v>
      </c>
      <c r="F511" s="3">
        <v>345.95001000000002</v>
      </c>
      <c r="G511" s="3">
        <v>314.20001000000002</v>
      </c>
      <c r="H511" s="3">
        <v>236.24001000000001</v>
      </c>
      <c r="I511" s="3">
        <v>249.77</v>
      </c>
      <c r="J511" s="3">
        <v>82.44</v>
      </c>
      <c r="K511" s="3">
        <v>87.05</v>
      </c>
      <c r="L511" s="3"/>
      <c r="M511" s="3">
        <v>363.76999000000001</v>
      </c>
      <c r="N511" s="3">
        <v>310.26999000000001</v>
      </c>
      <c r="O511" s="3">
        <v>82.45</v>
      </c>
      <c r="P511" s="3">
        <v>212.64999</v>
      </c>
      <c r="Q511" s="3">
        <v>103.52</v>
      </c>
      <c r="R511" s="3">
        <v>3336.6999500000002</v>
      </c>
      <c r="S511" s="3">
        <v>439.29998999999998</v>
      </c>
      <c r="T511" s="3">
        <v>310.25</v>
      </c>
      <c r="U511" s="3">
        <v>476.5</v>
      </c>
      <c r="V511" s="3">
        <v>2799.6001000000001</v>
      </c>
      <c r="W511" s="3">
        <v>607.90002000000004</v>
      </c>
      <c r="X511" s="3">
        <v>202.60001</v>
      </c>
      <c r="Y511" s="3">
        <v>1010.34998</v>
      </c>
      <c r="Z511" s="3">
        <v>1366</v>
      </c>
      <c r="AA511" s="3">
        <v>387.89999</v>
      </c>
      <c r="AB511" s="3"/>
      <c r="AC511" s="3">
        <v>363.45001000000002</v>
      </c>
      <c r="AD511" s="3">
        <v>409.25</v>
      </c>
      <c r="AE511" s="3">
        <v>706.20001000000002</v>
      </c>
      <c r="AF511" s="3">
        <v>734.20001000000002</v>
      </c>
      <c r="AG511" s="3">
        <v>1945.1999499999999</v>
      </c>
      <c r="AH511" s="3">
        <v>460.95999</v>
      </c>
      <c r="AI511" s="3">
        <v>185.10001</v>
      </c>
      <c r="AJ511" s="3">
        <v>56.81</v>
      </c>
      <c r="AK511" s="3">
        <v>272.60998999999998</v>
      </c>
      <c r="AL511" s="3">
        <v>298.70001000000002</v>
      </c>
      <c r="AM511" s="3">
        <v>133.17999</v>
      </c>
      <c r="AN511" s="3">
        <v>110.05</v>
      </c>
      <c r="AO511" s="3">
        <v>271.5</v>
      </c>
      <c r="AP511" s="3">
        <v>131.44999999999999</v>
      </c>
      <c r="AQ511" s="3">
        <v>315.35001</v>
      </c>
      <c r="AR511" s="3">
        <v>170.14999</v>
      </c>
      <c r="AS511" s="3">
        <v>643.95001000000002</v>
      </c>
      <c r="AT511" s="3">
        <v>865.25</v>
      </c>
      <c r="AU511" s="3">
        <v>213.89999</v>
      </c>
    </row>
    <row r="512" spans="1:47">
      <c r="A512" s="34">
        <v>39464</v>
      </c>
      <c r="B512" s="3">
        <v>260.67998999999998</v>
      </c>
      <c r="D512" s="3">
        <v>140.63</v>
      </c>
      <c r="E512" s="3">
        <v>142.75998999999999</v>
      </c>
      <c r="F512" s="3">
        <v>359.54998999999998</v>
      </c>
      <c r="G512" s="3">
        <v>328.72</v>
      </c>
      <c r="H512" s="3">
        <v>241.64</v>
      </c>
      <c r="I512" s="3">
        <v>264.42000999999999</v>
      </c>
      <c r="J512" s="3">
        <v>86.12</v>
      </c>
      <c r="K512" s="3">
        <v>92.96</v>
      </c>
      <c r="L512" s="3"/>
      <c r="M512" s="3">
        <v>378.23000999999999</v>
      </c>
      <c r="N512" s="3">
        <v>310.07999000000001</v>
      </c>
      <c r="O512" s="3">
        <v>84.55</v>
      </c>
      <c r="P512" s="3">
        <v>217.75</v>
      </c>
      <c r="Q512" s="3">
        <v>108.68</v>
      </c>
      <c r="R512" s="3">
        <v>3339.3000499999998</v>
      </c>
      <c r="S512" s="3">
        <v>443.29998999999998</v>
      </c>
      <c r="T512" s="3">
        <v>329.70001000000002</v>
      </c>
      <c r="U512" s="3">
        <v>497.35001</v>
      </c>
      <c r="V512" s="3">
        <v>2996.5500499999998</v>
      </c>
      <c r="W512" s="3">
        <v>654.54998999999998</v>
      </c>
      <c r="X512" s="3">
        <v>209.89999</v>
      </c>
      <c r="Y512" s="3">
        <v>1043.65002</v>
      </c>
      <c r="Z512" s="3">
        <v>1389.8000500000001</v>
      </c>
      <c r="AA512" s="3">
        <v>368.04998999999998</v>
      </c>
      <c r="AB512" s="3"/>
      <c r="AC512" s="3">
        <v>370.14999</v>
      </c>
      <c r="AD512" s="3">
        <v>410.54998999999998</v>
      </c>
      <c r="AE512" s="3">
        <v>723</v>
      </c>
      <c r="AF512" s="3">
        <v>745.20001000000002</v>
      </c>
      <c r="AG512" s="3">
        <v>1996.40002</v>
      </c>
      <c r="AH512" s="3">
        <v>470.34</v>
      </c>
      <c r="AI512" s="3">
        <v>191.10001</v>
      </c>
      <c r="AJ512" s="3">
        <v>60.48</v>
      </c>
      <c r="AK512" s="3">
        <v>277.52999999999997</v>
      </c>
      <c r="AL512" s="3">
        <v>312.64999</v>
      </c>
      <c r="AM512" s="3">
        <v>133.85001</v>
      </c>
      <c r="AN512" s="3">
        <v>117</v>
      </c>
      <c r="AO512" s="3">
        <v>279.14999</v>
      </c>
      <c r="AP512" s="3">
        <v>135.14999</v>
      </c>
      <c r="AQ512" s="3">
        <v>350.5</v>
      </c>
      <c r="AR512" s="3">
        <v>182.39999</v>
      </c>
      <c r="AS512" s="3">
        <v>658.29998999999998</v>
      </c>
      <c r="AT512" s="3">
        <v>859.95001000000002</v>
      </c>
      <c r="AU512" s="3">
        <v>217.55</v>
      </c>
    </row>
    <row r="513" spans="1:47">
      <c r="A513" s="34">
        <v>39463</v>
      </c>
      <c r="B513" s="3">
        <v>262.82001000000002</v>
      </c>
      <c r="D513" s="3">
        <v>141.30000000000001</v>
      </c>
      <c r="E513" s="3">
        <v>140.86000000000001</v>
      </c>
      <c r="F513" s="3">
        <v>343.39999</v>
      </c>
      <c r="G513" s="3">
        <v>334.75</v>
      </c>
      <c r="H513" s="3">
        <v>241.56</v>
      </c>
      <c r="I513" s="3">
        <v>273.66000000000003</v>
      </c>
      <c r="J513" s="3">
        <v>84.68</v>
      </c>
      <c r="K513" s="3">
        <v>92.21</v>
      </c>
      <c r="L513" s="3"/>
      <c r="M513" s="3">
        <v>369.25</v>
      </c>
      <c r="N513" s="3">
        <v>310.58999999999997</v>
      </c>
      <c r="O513" s="3">
        <v>80.5</v>
      </c>
      <c r="P513" s="3">
        <v>208.95</v>
      </c>
      <c r="Q513" s="3">
        <v>108.62</v>
      </c>
      <c r="R513" s="3">
        <v>3266.5</v>
      </c>
      <c r="S513" s="3">
        <v>444.35001</v>
      </c>
      <c r="T513" s="3">
        <v>335.95001000000002</v>
      </c>
      <c r="U513" s="3">
        <v>493.10001</v>
      </c>
      <c r="V513" s="3">
        <v>3093.6498999999999</v>
      </c>
      <c r="W513" s="3">
        <v>668.40002000000004</v>
      </c>
      <c r="X513" s="3">
        <v>205.95</v>
      </c>
      <c r="Y513" s="3">
        <v>1044.59998</v>
      </c>
      <c r="Z513" s="3">
        <v>1399.3000500000001</v>
      </c>
      <c r="AA513" s="3">
        <v>378.85001</v>
      </c>
      <c r="AB513" s="3"/>
      <c r="AC513" s="3">
        <v>368.25</v>
      </c>
      <c r="AD513" s="3">
        <v>407.89999</v>
      </c>
      <c r="AE513" s="3">
        <v>715.59997999999996</v>
      </c>
      <c r="AF513" s="3">
        <v>747.65002000000004</v>
      </c>
      <c r="AG513" s="3">
        <v>1918.5</v>
      </c>
      <c r="AH513" s="3">
        <v>461.60001</v>
      </c>
      <c r="AI513" s="3">
        <v>191.14999</v>
      </c>
      <c r="AJ513" s="3">
        <v>58.7</v>
      </c>
      <c r="AK513" s="3">
        <v>273.77999999999997</v>
      </c>
      <c r="AL513" s="3">
        <v>319.75</v>
      </c>
      <c r="AM513" s="3">
        <v>134.52000000000001</v>
      </c>
      <c r="AN513" s="3">
        <v>117.3</v>
      </c>
      <c r="AO513" s="3">
        <v>290.60001</v>
      </c>
      <c r="AP513" s="3">
        <v>133.14999</v>
      </c>
      <c r="AQ513" s="3">
        <v>352.35001</v>
      </c>
      <c r="AR513" s="3">
        <v>183.10001</v>
      </c>
      <c r="AS513" s="3">
        <v>662.65002000000004</v>
      </c>
      <c r="AT513" s="3">
        <v>857.25</v>
      </c>
      <c r="AU513" s="3">
        <v>214.7</v>
      </c>
    </row>
    <row r="514" spans="1:47">
      <c r="A514" s="34">
        <v>39462</v>
      </c>
      <c r="B514" s="3">
        <v>267.57001000000002</v>
      </c>
      <c r="D514" s="3">
        <v>140.69999999999999</v>
      </c>
      <c r="E514" s="3">
        <v>149.38999999999999</v>
      </c>
      <c r="F514" s="3">
        <v>348.29998999999998</v>
      </c>
      <c r="G514" s="3">
        <v>357.79001</v>
      </c>
      <c r="H514" s="3">
        <v>242.35001</v>
      </c>
      <c r="I514" s="3">
        <v>270.44</v>
      </c>
      <c r="J514" s="3">
        <v>87.09</v>
      </c>
      <c r="K514" s="3">
        <v>92.43</v>
      </c>
      <c r="L514" s="3"/>
      <c r="M514" s="3">
        <v>367.54998999999998</v>
      </c>
      <c r="N514" s="3">
        <v>316.62</v>
      </c>
      <c r="O514" s="3">
        <v>84.15</v>
      </c>
      <c r="P514" s="3">
        <v>216.35001</v>
      </c>
      <c r="Q514" s="3">
        <v>109.96</v>
      </c>
      <c r="R514" s="3">
        <v>3288.3998999999999</v>
      </c>
      <c r="S514" s="3">
        <v>441.29998999999998</v>
      </c>
      <c r="T514" s="3">
        <v>337.25</v>
      </c>
      <c r="U514" s="3">
        <v>493.45001000000002</v>
      </c>
      <c r="V514" s="3">
        <v>3165.5500499999998</v>
      </c>
      <c r="W514" s="3">
        <v>675.09997999999996</v>
      </c>
      <c r="X514" s="3">
        <v>204.95</v>
      </c>
      <c r="Y514" s="3">
        <v>1051.5</v>
      </c>
      <c r="Z514" s="3">
        <v>1437</v>
      </c>
      <c r="AA514" s="3">
        <v>390.75</v>
      </c>
      <c r="AB514" s="3"/>
      <c r="AC514" s="3">
        <v>364.70001000000002</v>
      </c>
      <c r="AD514" s="3">
        <v>415.85001</v>
      </c>
      <c r="AE514" s="3">
        <v>739.59997999999996</v>
      </c>
      <c r="AF514" s="3">
        <v>751.04998999999998</v>
      </c>
      <c r="AG514" s="3">
        <v>1961.15002</v>
      </c>
      <c r="AH514" s="3">
        <v>483.85001</v>
      </c>
      <c r="AI514" s="3">
        <v>197.64999</v>
      </c>
      <c r="AJ514" s="3">
        <v>60.13</v>
      </c>
      <c r="AK514" s="3">
        <v>276.06</v>
      </c>
      <c r="AL514" s="3">
        <v>327.10001</v>
      </c>
      <c r="AM514" s="3">
        <v>138.44999999999999</v>
      </c>
      <c r="AN514" s="3">
        <v>118.85</v>
      </c>
      <c r="AO514" s="3">
        <v>276.10001</v>
      </c>
      <c r="AP514" s="3">
        <v>135.05000000000001</v>
      </c>
      <c r="AQ514" s="3">
        <v>358.75</v>
      </c>
      <c r="AR514" s="3">
        <v>189.2</v>
      </c>
      <c r="AS514" s="3">
        <v>682.45001000000002</v>
      </c>
      <c r="AT514" s="3">
        <v>869.5</v>
      </c>
      <c r="AU514" s="3">
        <v>216.8</v>
      </c>
    </row>
    <row r="515" spans="1:47">
      <c r="A515" s="34">
        <v>39461</v>
      </c>
      <c r="B515" s="3">
        <v>274.64001000000002</v>
      </c>
      <c r="D515" s="3">
        <v>143.72999999999999</v>
      </c>
      <c r="E515" s="3">
        <v>147.80000000000001</v>
      </c>
      <c r="F515" s="3">
        <v>359.25</v>
      </c>
      <c r="G515" s="3">
        <v>356.63</v>
      </c>
      <c r="H515" s="3">
        <v>246.31</v>
      </c>
      <c r="I515" s="3">
        <v>282</v>
      </c>
      <c r="J515" s="3">
        <v>88.27</v>
      </c>
      <c r="K515" s="3">
        <v>93.6</v>
      </c>
      <c r="L515" s="3"/>
      <c r="M515" s="3">
        <v>378.63</v>
      </c>
      <c r="N515" s="3">
        <v>319.94</v>
      </c>
      <c r="O515" s="3">
        <v>81.05</v>
      </c>
      <c r="P515" s="3">
        <v>224.5</v>
      </c>
      <c r="Q515" s="3">
        <v>112.41</v>
      </c>
      <c r="R515" s="3">
        <v>3322.3501000000001</v>
      </c>
      <c r="S515" s="3">
        <v>467</v>
      </c>
      <c r="T515" s="3">
        <v>349.45001000000002</v>
      </c>
      <c r="U515" s="3">
        <v>508.79998999999998</v>
      </c>
      <c r="V515" s="3">
        <v>3220.8501000000001</v>
      </c>
      <c r="W515" s="3">
        <v>688.84997999999996</v>
      </c>
      <c r="X515" s="3">
        <v>205.25</v>
      </c>
      <c r="Y515" s="3">
        <v>1095</v>
      </c>
      <c r="Z515" s="3">
        <v>1460.4499499999999</v>
      </c>
      <c r="AA515" s="3">
        <v>398.10001</v>
      </c>
      <c r="AB515" s="3"/>
      <c r="AC515" s="3">
        <v>369.10001</v>
      </c>
      <c r="AD515" s="3">
        <v>412.10001</v>
      </c>
      <c r="AE515" s="3">
        <v>740.15002000000004</v>
      </c>
      <c r="AF515" s="3">
        <v>764.75</v>
      </c>
      <c r="AG515" s="3">
        <v>1997.15002</v>
      </c>
      <c r="AH515" s="3">
        <v>494.95999</v>
      </c>
      <c r="AI515" s="3">
        <v>201.55</v>
      </c>
      <c r="AJ515" s="3">
        <v>63.04</v>
      </c>
      <c r="AK515" s="3">
        <v>276.69</v>
      </c>
      <c r="AL515" s="3">
        <v>323.85001</v>
      </c>
      <c r="AM515" s="3">
        <v>141.94999999999999</v>
      </c>
      <c r="AN515" s="3">
        <v>119.45</v>
      </c>
      <c r="AO515" s="3">
        <v>279.95001000000002</v>
      </c>
      <c r="AP515" s="3">
        <v>134.75</v>
      </c>
      <c r="AQ515" s="3">
        <v>366.5</v>
      </c>
      <c r="AR515" s="3">
        <v>193.05</v>
      </c>
      <c r="AS515" s="3">
        <v>675.20001000000002</v>
      </c>
      <c r="AT515" s="3">
        <v>876.54998999999998</v>
      </c>
      <c r="AU515" s="3">
        <v>219.05</v>
      </c>
    </row>
    <row r="516" spans="1:47">
      <c r="A516" s="34">
        <v>39458</v>
      </c>
      <c r="B516" s="3">
        <v>273.07001000000002</v>
      </c>
      <c r="D516" s="3">
        <v>146.94999999999999</v>
      </c>
      <c r="E516" s="3">
        <v>140.69</v>
      </c>
      <c r="F516" s="3">
        <v>342.20001000000002</v>
      </c>
      <c r="G516" s="3">
        <v>352.91</v>
      </c>
      <c r="H516" s="3">
        <v>243.48</v>
      </c>
      <c r="I516" s="3">
        <v>287</v>
      </c>
      <c r="J516" s="3">
        <v>86.39</v>
      </c>
      <c r="K516" s="3">
        <v>88.73</v>
      </c>
      <c r="L516" s="3"/>
      <c r="M516" s="3">
        <v>387.51999000000001</v>
      </c>
      <c r="N516" s="3">
        <v>321.89001000000002</v>
      </c>
      <c r="O516" s="3">
        <v>85.05</v>
      </c>
      <c r="P516" s="3">
        <v>220.45</v>
      </c>
      <c r="Q516" s="3">
        <v>115.72</v>
      </c>
      <c r="R516" s="3">
        <v>3379.4499500000002</v>
      </c>
      <c r="S516" s="3">
        <v>434.5</v>
      </c>
      <c r="T516" s="3">
        <v>333.5</v>
      </c>
      <c r="U516" s="3">
        <v>506.10001</v>
      </c>
      <c r="V516" s="3">
        <v>3127.6001000000001</v>
      </c>
      <c r="W516" s="3">
        <v>682.04998999999998</v>
      </c>
      <c r="X516" s="3">
        <v>205.45</v>
      </c>
      <c r="Y516" s="3">
        <v>1076.65002</v>
      </c>
      <c r="Z516" s="3">
        <v>1457.6999499999999</v>
      </c>
      <c r="AA516" s="3">
        <v>395.70001000000002</v>
      </c>
      <c r="AB516" s="3"/>
      <c r="AC516" s="3">
        <v>368.95001000000002</v>
      </c>
      <c r="AD516" s="3">
        <v>419.5</v>
      </c>
      <c r="AE516" s="3">
        <v>736.54998999999998</v>
      </c>
      <c r="AF516" s="3">
        <v>790.88</v>
      </c>
      <c r="AG516" s="3">
        <v>2015.09998</v>
      </c>
      <c r="AH516" s="3">
        <v>486.76001000000002</v>
      </c>
      <c r="AI516" s="3">
        <v>202.10001</v>
      </c>
      <c r="AJ516" s="3">
        <v>60.91</v>
      </c>
      <c r="AK516" s="3">
        <v>293.31</v>
      </c>
      <c r="AL516" s="3">
        <v>335</v>
      </c>
      <c r="AM516" s="3">
        <v>144.44999999999999</v>
      </c>
      <c r="AN516" s="3">
        <v>121.5</v>
      </c>
      <c r="AO516" s="3">
        <v>283</v>
      </c>
      <c r="AP516" s="3">
        <v>135.05000000000001</v>
      </c>
      <c r="AQ516" s="3">
        <v>377.85001</v>
      </c>
      <c r="AR516" s="3">
        <v>189.10001</v>
      </c>
      <c r="AS516" s="3">
        <v>675.20001000000002</v>
      </c>
      <c r="AT516" s="3">
        <v>898.70001000000002</v>
      </c>
      <c r="AU516" s="3">
        <v>223.7</v>
      </c>
    </row>
    <row r="517" spans="1:47">
      <c r="A517" s="34">
        <v>39457</v>
      </c>
      <c r="B517" s="3">
        <v>272.60998999999998</v>
      </c>
      <c r="D517" s="3">
        <v>146.75</v>
      </c>
      <c r="E517" s="3">
        <v>144.78</v>
      </c>
      <c r="F517" s="3">
        <v>346.85001</v>
      </c>
      <c r="G517" s="3">
        <v>344.39999</v>
      </c>
      <c r="H517" s="3">
        <v>240.96001000000001</v>
      </c>
      <c r="I517" s="3">
        <v>271.23000999999999</v>
      </c>
      <c r="J517" s="3">
        <v>86.65</v>
      </c>
      <c r="K517" s="3">
        <v>88.82</v>
      </c>
      <c r="L517" s="3"/>
      <c r="M517" s="3">
        <v>402.54998999999998</v>
      </c>
      <c r="N517" s="3">
        <v>310.62</v>
      </c>
      <c r="O517" s="3">
        <v>89.3</v>
      </c>
      <c r="P517" s="3">
        <v>219.8</v>
      </c>
      <c r="Q517" s="3">
        <v>117.22</v>
      </c>
      <c r="R517" s="3">
        <v>3371.5</v>
      </c>
      <c r="S517" s="3">
        <v>437.20001000000002</v>
      </c>
      <c r="T517" s="3">
        <v>332.60001</v>
      </c>
      <c r="U517" s="3">
        <v>488</v>
      </c>
      <c r="V517" s="3">
        <v>3027.8000499999998</v>
      </c>
      <c r="W517" s="3">
        <v>683.79998999999998</v>
      </c>
      <c r="X517" s="3">
        <v>202.8</v>
      </c>
      <c r="Y517" s="3">
        <v>1078.5500500000001</v>
      </c>
      <c r="Z517" s="3">
        <v>1492.6999499999999</v>
      </c>
      <c r="AA517" s="3">
        <v>398.5</v>
      </c>
      <c r="AB517" s="3"/>
      <c r="AC517" s="3">
        <v>379.70001000000002</v>
      </c>
      <c r="AD517" s="3">
        <v>417.39999</v>
      </c>
      <c r="AE517" s="3">
        <v>744.95001000000002</v>
      </c>
      <c r="AF517" s="3">
        <v>801.28003000000001</v>
      </c>
      <c r="AG517" s="3">
        <v>2004.15002</v>
      </c>
      <c r="AH517" s="3">
        <v>486.91</v>
      </c>
      <c r="AI517" s="3">
        <v>201.3</v>
      </c>
      <c r="AJ517" s="3">
        <v>61.91</v>
      </c>
      <c r="AK517" s="3">
        <v>292.62</v>
      </c>
      <c r="AL517" s="3">
        <v>344.29998999999998</v>
      </c>
      <c r="AM517" s="3">
        <v>148.10001</v>
      </c>
      <c r="AN517" s="3">
        <v>127.6</v>
      </c>
      <c r="AO517" s="3">
        <v>292.60001</v>
      </c>
      <c r="AP517" s="3">
        <v>136.5</v>
      </c>
      <c r="AQ517" s="3">
        <v>364.25</v>
      </c>
      <c r="AR517" s="3">
        <v>187.25</v>
      </c>
      <c r="AS517" s="3">
        <v>673.84997999999996</v>
      </c>
      <c r="AT517" s="3">
        <v>938.84997999999996</v>
      </c>
      <c r="AU517" s="3">
        <v>228.55</v>
      </c>
    </row>
    <row r="518" spans="1:47">
      <c r="A518" s="34">
        <v>39456</v>
      </c>
      <c r="B518" s="3">
        <v>280.82001000000002</v>
      </c>
      <c r="D518" s="3">
        <v>151.82001</v>
      </c>
      <c r="E518" s="3">
        <v>151.16</v>
      </c>
      <c r="F518" s="3">
        <v>352.70001000000002</v>
      </c>
      <c r="G518" s="3">
        <v>348.92000999999999</v>
      </c>
      <c r="H518" s="3">
        <v>245.45</v>
      </c>
      <c r="I518" s="3">
        <v>261.58999999999997</v>
      </c>
      <c r="J518" s="3">
        <v>86.92</v>
      </c>
      <c r="K518" s="3">
        <v>92.5</v>
      </c>
      <c r="L518" s="3"/>
      <c r="M518" s="3">
        <v>404.42000999999999</v>
      </c>
      <c r="N518" s="3">
        <v>310.02999999999997</v>
      </c>
      <c r="O518" s="3">
        <v>93.2</v>
      </c>
      <c r="P518" s="3">
        <v>228.05</v>
      </c>
      <c r="Q518" s="3">
        <v>120.29</v>
      </c>
      <c r="R518" s="3">
        <v>3456.25</v>
      </c>
      <c r="S518" s="3">
        <v>462.70001000000002</v>
      </c>
      <c r="T518" s="3">
        <v>357.35001</v>
      </c>
      <c r="U518" s="3">
        <v>520</v>
      </c>
      <c r="V518" s="3">
        <v>3033.6498999999999</v>
      </c>
      <c r="W518" s="3">
        <v>719.79998999999998</v>
      </c>
      <c r="X518" s="3">
        <v>209.45</v>
      </c>
      <c r="Y518" s="3">
        <v>1120.1999499999999</v>
      </c>
      <c r="Z518" s="3">
        <v>1494.4499499999999</v>
      </c>
      <c r="AA518" s="3">
        <v>411.79998999999998</v>
      </c>
      <c r="AB518" s="3"/>
      <c r="AC518" s="3">
        <v>400.95001000000002</v>
      </c>
      <c r="AD518" s="3">
        <v>419.04998999999998</v>
      </c>
      <c r="AE518" s="3">
        <v>765.25</v>
      </c>
      <c r="AF518" s="3">
        <v>826.46996999999999</v>
      </c>
      <c r="AG518" s="3">
        <v>2045.6999499999999</v>
      </c>
      <c r="AH518" s="3">
        <v>486.54001</v>
      </c>
      <c r="AI518" s="3">
        <v>211.95</v>
      </c>
      <c r="AJ518" s="3">
        <v>65.88</v>
      </c>
      <c r="AK518" s="3">
        <v>294.48000999999999</v>
      </c>
      <c r="AL518" s="3">
        <v>346.14999</v>
      </c>
      <c r="AM518" s="3">
        <v>150.05000000000001</v>
      </c>
      <c r="AN518" s="3">
        <v>135.35001</v>
      </c>
      <c r="AO518" s="3">
        <v>304.04998999999998</v>
      </c>
      <c r="AP518" s="3">
        <v>141.5</v>
      </c>
      <c r="AQ518" s="3">
        <v>371.54998999999998</v>
      </c>
      <c r="AR518" s="3">
        <v>196.8</v>
      </c>
      <c r="AS518" s="3">
        <v>684</v>
      </c>
      <c r="AT518" s="3">
        <v>970</v>
      </c>
      <c r="AU518" s="3">
        <v>234</v>
      </c>
    </row>
    <row r="519" spans="1:47">
      <c r="A519" s="34">
        <v>39455</v>
      </c>
      <c r="B519" s="3">
        <v>282.60998999999998</v>
      </c>
      <c r="D519" s="3">
        <v>157.75</v>
      </c>
      <c r="E519" s="3">
        <v>150.97999999999999</v>
      </c>
      <c r="F519" s="3">
        <v>352.10001</v>
      </c>
      <c r="G519" s="3">
        <v>343.14999</v>
      </c>
      <c r="H519" s="3">
        <v>246.46001000000001</v>
      </c>
      <c r="I519" s="3">
        <v>267.98998999999998</v>
      </c>
      <c r="J519" s="3">
        <v>86.02</v>
      </c>
      <c r="K519" s="3">
        <v>90.47</v>
      </c>
      <c r="L519" s="3"/>
      <c r="M519" s="3">
        <v>415.01999000000001</v>
      </c>
      <c r="N519" s="3">
        <v>306.57001000000002</v>
      </c>
      <c r="O519" s="3">
        <v>96.95</v>
      </c>
      <c r="P519" s="3">
        <v>231</v>
      </c>
      <c r="Q519" s="3">
        <v>124.82</v>
      </c>
      <c r="R519" s="3">
        <v>3401.1498999999999</v>
      </c>
      <c r="S519" s="3">
        <v>490.89999</v>
      </c>
      <c r="T519" s="3">
        <v>365.5</v>
      </c>
      <c r="U519" s="3">
        <v>524.95001000000002</v>
      </c>
      <c r="V519" s="3">
        <v>3054.6498999999999</v>
      </c>
      <c r="W519" s="3">
        <v>724.5</v>
      </c>
      <c r="X519" s="3">
        <v>209.89999</v>
      </c>
      <c r="Y519" s="3">
        <v>1085.15002</v>
      </c>
      <c r="Z519" s="3">
        <v>1498.65002</v>
      </c>
      <c r="AA519" s="3">
        <v>418.75</v>
      </c>
      <c r="AB519" s="3"/>
      <c r="AC519" s="3">
        <v>405.79998999999998</v>
      </c>
      <c r="AD519" s="3">
        <v>414.75</v>
      </c>
      <c r="AE519" s="3">
        <v>776.45001000000002</v>
      </c>
      <c r="AF519" s="3">
        <v>831.13</v>
      </c>
      <c r="AG519" s="3">
        <v>2003.5</v>
      </c>
      <c r="AH519" s="3">
        <v>499.03</v>
      </c>
      <c r="AI519" s="3">
        <v>208.89999</v>
      </c>
      <c r="AJ519" s="3">
        <v>66.150000000000006</v>
      </c>
      <c r="AK519" s="3">
        <v>293.64001000000002</v>
      </c>
      <c r="AL519" s="3">
        <v>334.5</v>
      </c>
      <c r="AM519" s="3">
        <v>150.42999</v>
      </c>
      <c r="AN519" s="3">
        <v>130.14999</v>
      </c>
      <c r="AO519" s="3">
        <v>286.29998999999998</v>
      </c>
      <c r="AP519" s="3">
        <v>139.75</v>
      </c>
      <c r="AQ519" s="3">
        <v>372.25</v>
      </c>
      <c r="AR519" s="3">
        <v>197.64999</v>
      </c>
      <c r="AS519" s="3">
        <v>683.34997999999996</v>
      </c>
      <c r="AT519" s="3">
        <v>985.29998999999998</v>
      </c>
      <c r="AU519" s="3">
        <v>236.60001</v>
      </c>
    </row>
    <row r="520" spans="1:47">
      <c r="A520" s="34">
        <v>39454</v>
      </c>
      <c r="B520" s="3">
        <v>285.79001</v>
      </c>
      <c r="D520" s="3">
        <v>160.69999999999999</v>
      </c>
      <c r="E520" s="3">
        <v>155.31</v>
      </c>
      <c r="F520" s="3">
        <v>369.70001000000002</v>
      </c>
      <c r="G520" s="3">
        <v>331.07999000000001</v>
      </c>
      <c r="H520" s="3">
        <v>240.28998999999999</v>
      </c>
      <c r="I520" s="3">
        <v>272.51001000000002</v>
      </c>
      <c r="J520" s="3">
        <v>91.61</v>
      </c>
      <c r="K520" s="3">
        <v>93.75</v>
      </c>
      <c r="L520" s="3"/>
      <c r="M520" s="3">
        <v>406.89999</v>
      </c>
      <c r="N520" s="3">
        <v>304.60001</v>
      </c>
      <c r="O520" s="3">
        <v>94.3</v>
      </c>
      <c r="P520" s="3">
        <v>231.3</v>
      </c>
      <c r="Q520" s="3">
        <v>121.24</v>
      </c>
      <c r="R520" s="3">
        <v>3518</v>
      </c>
      <c r="S520" s="3">
        <v>520.40002000000004</v>
      </c>
      <c r="T520" s="3">
        <v>385.60001</v>
      </c>
      <c r="U520" s="3">
        <v>521.34997999999996</v>
      </c>
      <c r="V520" s="3">
        <v>3020.25</v>
      </c>
      <c r="W520" s="3">
        <v>757.34997999999996</v>
      </c>
      <c r="X520" s="3">
        <v>212.64999</v>
      </c>
      <c r="Y520" s="3">
        <v>1040.34998</v>
      </c>
      <c r="Z520" s="3">
        <v>1500.09998</v>
      </c>
      <c r="AA520" s="3">
        <v>420.85001</v>
      </c>
      <c r="AB520" s="3"/>
      <c r="AC520" s="3">
        <v>423.14999</v>
      </c>
      <c r="AD520" s="3">
        <v>430.79998999999998</v>
      </c>
      <c r="AE520" s="3">
        <v>781.5</v>
      </c>
      <c r="AF520" s="3">
        <v>818.41998000000001</v>
      </c>
      <c r="AG520" s="3">
        <v>2024.90002</v>
      </c>
      <c r="AH520" s="3">
        <v>501.57001000000002</v>
      </c>
      <c r="AI520" s="3">
        <v>218</v>
      </c>
      <c r="AJ520" s="3">
        <v>68.58</v>
      </c>
      <c r="AK520" s="3">
        <v>289.47000000000003</v>
      </c>
      <c r="AL520" s="3">
        <v>347.04998999999998</v>
      </c>
      <c r="AM520" s="3">
        <v>149.64999</v>
      </c>
      <c r="AN520" s="3">
        <v>121.95</v>
      </c>
      <c r="AO520" s="3">
        <v>285.10001</v>
      </c>
      <c r="AP520" s="3">
        <v>145.10001</v>
      </c>
      <c r="AQ520" s="3">
        <v>386.85001</v>
      </c>
      <c r="AR520" s="3">
        <v>204.85001</v>
      </c>
      <c r="AS520" s="3">
        <v>691.20001000000002</v>
      </c>
      <c r="AT520" s="3">
        <v>1001.84998</v>
      </c>
      <c r="AU520" s="3">
        <v>237.2</v>
      </c>
    </row>
    <row r="521" spans="1:47">
      <c r="A521" s="34">
        <v>39451</v>
      </c>
      <c r="B521" s="3">
        <v>289.79001</v>
      </c>
      <c r="D521" s="3">
        <v>164.60001</v>
      </c>
      <c r="E521" s="3">
        <v>157.22</v>
      </c>
      <c r="F521" s="3">
        <v>355</v>
      </c>
      <c r="G521" s="3">
        <v>339.28</v>
      </c>
      <c r="H521" s="3">
        <v>238.88</v>
      </c>
      <c r="I521" s="3">
        <v>257.26001000000002</v>
      </c>
      <c r="J521" s="3">
        <v>90.56</v>
      </c>
      <c r="K521" s="3">
        <v>96.3</v>
      </c>
      <c r="L521" s="3"/>
      <c r="M521" s="3">
        <v>411.88</v>
      </c>
      <c r="N521" s="3">
        <v>300.92998999999998</v>
      </c>
      <c r="O521" s="3">
        <v>96.1</v>
      </c>
      <c r="P521" s="3">
        <v>219.35001</v>
      </c>
      <c r="Q521" s="3">
        <v>114.09</v>
      </c>
      <c r="R521" s="3">
        <v>3594.3501000000001</v>
      </c>
      <c r="S521" s="3">
        <v>537.40002000000004</v>
      </c>
      <c r="T521" s="3">
        <v>397.14999</v>
      </c>
      <c r="U521" s="3">
        <v>538.70001000000002</v>
      </c>
      <c r="V521" s="3">
        <v>2993</v>
      </c>
      <c r="W521" s="3">
        <v>782.84997999999996</v>
      </c>
      <c r="X521" s="3">
        <v>213.64999</v>
      </c>
      <c r="Y521" s="3">
        <v>1035.3000500000001</v>
      </c>
      <c r="Z521" s="3">
        <v>1509.75</v>
      </c>
      <c r="AA521" s="3">
        <v>425.85001</v>
      </c>
      <c r="AB521" s="3"/>
      <c r="AC521" s="3">
        <v>413.75</v>
      </c>
      <c r="AD521" s="3">
        <v>424</v>
      </c>
      <c r="AE521" s="3">
        <v>772.5</v>
      </c>
      <c r="AF521" s="3">
        <v>847.45001000000002</v>
      </c>
      <c r="AG521" s="3">
        <v>1958.34998</v>
      </c>
      <c r="AH521" s="3">
        <v>508.87</v>
      </c>
      <c r="AI521" s="3">
        <v>219.89999</v>
      </c>
      <c r="AJ521" s="3">
        <v>68.349999999999994</v>
      </c>
      <c r="AK521" s="3">
        <v>297.98998999999998</v>
      </c>
      <c r="AL521" s="3">
        <v>344</v>
      </c>
      <c r="AM521" s="3">
        <v>157.52000000000001</v>
      </c>
      <c r="AN521" s="3">
        <v>123.35</v>
      </c>
      <c r="AO521" s="3">
        <v>290.10001</v>
      </c>
      <c r="AP521" s="3">
        <v>146.25</v>
      </c>
      <c r="AQ521" s="3">
        <v>400.14999</v>
      </c>
      <c r="AR521" s="3">
        <v>208.05</v>
      </c>
      <c r="AS521" s="3">
        <v>720.45001000000002</v>
      </c>
      <c r="AT521" s="3">
        <v>999.65002000000004</v>
      </c>
      <c r="AU521" s="3">
        <v>232.05</v>
      </c>
    </row>
    <row r="522" spans="1:47">
      <c r="A522" s="34">
        <v>39450</v>
      </c>
      <c r="B522" s="3">
        <v>289.5</v>
      </c>
      <c r="D522" s="3">
        <v>164.64999</v>
      </c>
      <c r="E522" s="3">
        <v>154.59</v>
      </c>
      <c r="F522" s="3">
        <v>356.45001000000002</v>
      </c>
      <c r="G522" s="3">
        <v>338.88</v>
      </c>
      <c r="H522" s="3">
        <v>239.52</v>
      </c>
      <c r="I522" s="3">
        <v>245.78998999999999</v>
      </c>
      <c r="J522" s="3">
        <v>92.53</v>
      </c>
      <c r="K522" s="3">
        <v>98.48</v>
      </c>
      <c r="L522" s="3"/>
      <c r="M522" s="3">
        <v>415.98000999999999</v>
      </c>
      <c r="N522" s="3">
        <v>302.42000999999999</v>
      </c>
      <c r="O522" s="3">
        <v>98.35</v>
      </c>
      <c r="P522" s="3">
        <v>214.45</v>
      </c>
      <c r="Q522" s="3">
        <v>113.91</v>
      </c>
      <c r="R522" s="3">
        <v>3603.1498999999999</v>
      </c>
      <c r="S522" s="3">
        <v>542.29998999999998</v>
      </c>
      <c r="T522" s="3">
        <v>398.54998999999998</v>
      </c>
      <c r="U522" s="3">
        <v>538.70001000000002</v>
      </c>
      <c r="V522" s="3">
        <v>2903.6999500000002</v>
      </c>
      <c r="W522" s="3">
        <v>785.09997999999996</v>
      </c>
      <c r="X522" s="3">
        <v>216.35001</v>
      </c>
      <c r="Y522" s="3">
        <v>1020.45001</v>
      </c>
      <c r="Z522" s="3">
        <v>1500.3000500000001</v>
      </c>
      <c r="AA522" s="3">
        <v>423.29998999999998</v>
      </c>
      <c r="AB522" s="3"/>
      <c r="AC522" s="3">
        <v>417.20001000000002</v>
      </c>
      <c r="AD522" s="3">
        <v>424.79998999999998</v>
      </c>
      <c r="AE522" s="3">
        <v>775.09997999999996</v>
      </c>
      <c r="AF522" s="3">
        <v>854.53003000000001</v>
      </c>
      <c r="AG522" s="3">
        <v>1900.15002</v>
      </c>
      <c r="AH522" s="3">
        <v>500.32999000000001</v>
      </c>
      <c r="AI522" s="3">
        <v>212.95</v>
      </c>
      <c r="AJ522" s="3">
        <v>66.459999999999994</v>
      </c>
      <c r="AK522" s="3">
        <v>297.72000000000003</v>
      </c>
      <c r="AL522" s="3">
        <v>349.35001</v>
      </c>
      <c r="AM522" s="3">
        <v>155</v>
      </c>
      <c r="AN522" s="3">
        <v>125.35</v>
      </c>
      <c r="AO522" s="3">
        <v>289.70001000000002</v>
      </c>
      <c r="AP522" s="3">
        <v>152.05000000000001</v>
      </c>
      <c r="AQ522" s="3">
        <v>418.25</v>
      </c>
      <c r="AR522" s="3">
        <v>211</v>
      </c>
      <c r="AS522" s="3">
        <v>717.84997999999996</v>
      </c>
      <c r="AT522" s="3">
        <v>1006.95001</v>
      </c>
      <c r="AU522" s="3">
        <v>222.85001</v>
      </c>
    </row>
    <row r="523" spans="1:47">
      <c r="A523" s="34">
        <v>39449</v>
      </c>
      <c r="B523" s="3">
        <v>291.64001000000002</v>
      </c>
      <c r="D523" s="3">
        <v>173.52</v>
      </c>
      <c r="E523" s="3">
        <v>148.89999</v>
      </c>
      <c r="F523" s="3">
        <v>363.10001</v>
      </c>
      <c r="G523" s="3">
        <v>343.06</v>
      </c>
      <c r="H523" s="3">
        <v>242.34</v>
      </c>
      <c r="I523" s="3">
        <v>253.45</v>
      </c>
      <c r="J523" s="3">
        <v>94.36</v>
      </c>
      <c r="K523" s="3">
        <v>97.04</v>
      </c>
      <c r="L523" s="3"/>
      <c r="M523" s="3">
        <v>428.14999</v>
      </c>
      <c r="N523" s="3">
        <v>297.82999000000001</v>
      </c>
      <c r="O523" s="3">
        <v>99.95</v>
      </c>
      <c r="P523" s="3">
        <v>221.10001</v>
      </c>
      <c r="Q523" s="3">
        <v>113.63</v>
      </c>
      <c r="R523" s="3">
        <v>3745.1001000000001</v>
      </c>
      <c r="S523" s="3">
        <v>521.09997999999996</v>
      </c>
      <c r="T523" s="3">
        <v>374.64999</v>
      </c>
      <c r="U523" s="3">
        <v>531.90002000000004</v>
      </c>
      <c r="V523" s="3">
        <v>2861.75</v>
      </c>
      <c r="W523" s="3">
        <v>772.79998999999998</v>
      </c>
      <c r="X523" s="3">
        <v>218.85001</v>
      </c>
      <c r="Y523" s="3">
        <v>1029.5</v>
      </c>
      <c r="Z523" s="3">
        <v>1511.34998</v>
      </c>
      <c r="AA523" s="3">
        <v>428.5</v>
      </c>
      <c r="AB523" s="3"/>
      <c r="AC523" s="3">
        <v>423.10001</v>
      </c>
      <c r="AD523" s="3">
        <v>434.64999</v>
      </c>
      <c r="AE523" s="3">
        <v>782.34997999999996</v>
      </c>
      <c r="AF523" s="3">
        <v>874.15002000000004</v>
      </c>
      <c r="AG523" s="3">
        <v>1917.84998</v>
      </c>
      <c r="AH523" s="3">
        <v>510.14001000000002</v>
      </c>
      <c r="AI523" s="3">
        <v>217.35001</v>
      </c>
      <c r="AJ523" s="3">
        <v>67.11</v>
      </c>
      <c r="AK523" s="3">
        <v>306.81</v>
      </c>
      <c r="AL523" s="3">
        <v>350</v>
      </c>
      <c r="AM523" s="3">
        <v>157.17999</v>
      </c>
      <c r="AN523" s="3">
        <v>125.45</v>
      </c>
      <c r="AO523" s="3">
        <v>293.20001000000002</v>
      </c>
      <c r="AP523" s="3">
        <v>155</v>
      </c>
      <c r="AQ523" s="3">
        <v>417.60001</v>
      </c>
      <c r="AR523" s="3">
        <v>210.64999</v>
      </c>
      <c r="AS523" s="3">
        <v>750.79998999999998</v>
      </c>
      <c r="AT523" s="3">
        <v>1023.04999</v>
      </c>
      <c r="AU523" s="3">
        <v>215.8</v>
      </c>
    </row>
    <row r="524" spans="1:47">
      <c r="A524" s="34">
        <v>39448</v>
      </c>
      <c r="B524" s="3">
        <v>292.14001000000002</v>
      </c>
      <c r="D524" s="3">
        <v>175.38</v>
      </c>
      <c r="E524" s="3">
        <v>148.97</v>
      </c>
      <c r="F524" s="3">
        <v>344</v>
      </c>
      <c r="G524" s="3">
        <v>345.89999</v>
      </c>
      <c r="H524" s="3">
        <v>238.35001</v>
      </c>
      <c r="I524" s="3">
        <v>245.75</v>
      </c>
      <c r="J524" s="3">
        <v>89.28</v>
      </c>
      <c r="K524" s="3">
        <v>95.03</v>
      </c>
      <c r="L524" s="3"/>
      <c r="M524" s="3">
        <v>432.54998999999998</v>
      </c>
      <c r="N524" s="3">
        <v>294.87</v>
      </c>
      <c r="O524" s="3">
        <v>99.3</v>
      </c>
      <c r="P524" s="3">
        <v>217.60001</v>
      </c>
      <c r="Q524" s="3">
        <v>113.41</v>
      </c>
      <c r="R524" s="3">
        <v>3765</v>
      </c>
      <c r="S524" s="3">
        <v>519.95001000000002</v>
      </c>
      <c r="T524" s="3">
        <v>367.10001</v>
      </c>
      <c r="U524" s="3">
        <v>543</v>
      </c>
      <c r="V524" s="3">
        <v>2848.25</v>
      </c>
      <c r="W524" s="3">
        <v>777.29998999999998</v>
      </c>
      <c r="X524" s="3">
        <v>211.10001</v>
      </c>
      <c r="Y524" s="3">
        <v>1035.84998</v>
      </c>
      <c r="Z524" s="3">
        <v>1511.1999499999999</v>
      </c>
      <c r="AA524" s="3">
        <v>423.35001</v>
      </c>
      <c r="AB524" s="3"/>
      <c r="AC524" s="3">
        <v>431.5</v>
      </c>
      <c r="AD524" s="3">
        <v>419.79998999999998</v>
      </c>
      <c r="AE524" s="3">
        <v>791.79998999999998</v>
      </c>
      <c r="AF524" s="3">
        <v>873.41998000000001</v>
      </c>
      <c r="AG524" s="3">
        <v>1920.6999499999999</v>
      </c>
      <c r="AH524" s="3">
        <v>516.71996999999999</v>
      </c>
      <c r="AI524" s="3">
        <v>215.5</v>
      </c>
      <c r="AJ524" s="3">
        <v>67.36</v>
      </c>
      <c r="AK524" s="3">
        <v>309.60001</v>
      </c>
      <c r="AL524" s="3">
        <v>346.39999</v>
      </c>
      <c r="AM524" s="3">
        <v>161.02000000000001</v>
      </c>
      <c r="AN524" s="3">
        <v>126.05</v>
      </c>
      <c r="AO524" s="3">
        <v>296.64999</v>
      </c>
      <c r="AP524" s="3">
        <v>153.55000000000001</v>
      </c>
      <c r="AQ524" s="3">
        <v>412.04998999999998</v>
      </c>
      <c r="AR524" s="3">
        <v>207.89999</v>
      </c>
      <c r="AS524" s="3">
        <v>765.15002000000004</v>
      </c>
      <c r="AT524" s="3">
        <v>1028.34998</v>
      </c>
      <c r="AU524" s="3">
        <v>218.45</v>
      </c>
    </row>
    <row r="525" spans="1:47">
      <c r="A525" s="34">
        <v>39447</v>
      </c>
      <c r="B525" s="3">
        <v>297.35998999999998</v>
      </c>
      <c r="D525" s="3">
        <v>180.5</v>
      </c>
      <c r="E525" s="3">
        <v>141.86000000000001</v>
      </c>
      <c r="F525" s="3">
        <v>341.85001</v>
      </c>
      <c r="G525" s="3">
        <v>345.82001000000002</v>
      </c>
      <c r="H525" s="3">
        <v>237.11</v>
      </c>
      <c r="I525" s="3">
        <v>247.74001000000001</v>
      </c>
      <c r="J525" s="3">
        <v>86.06</v>
      </c>
      <c r="K525" s="3">
        <v>91.92</v>
      </c>
      <c r="L525" s="3"/>
      <c r="M525" s="3">
        <v>430.98000999999999</v>
      </c>
      <c r="N525" s="3">
        <v>294.69</v>
      </c>
      <c r="O525" s="3">
        <v>94.55</v>
      </c>
      <c r="P525" s="3">
        <v>209.45</v>
      </c>
      <c r="Q525" s="3">
        <v>109.96</v>
      </c>
      <c r="R525" s="3">
        <v>3662.25</v>
      </c>
      <c r="S525" s="3">
        <v>523.65002000000004</v>
      </c>
      <c r="T525" s="3">
        <v>369.29998999999998</v>
      </c>
      <c r="U525" s="3">
        <v>543.59997999999996</v>
      </c>
      <c r="V525" s="3">
        <v>2882.6999500000002</v>
      </c>
      <c r="W525" s="3">
        <v>794.95001000000002</v>
      </c>
      <c r="X525" s="3">
        <v>212.64999</v>
      </c>
      <c r="Y525" s="3">
        <v>1027.1999499999999</v>
      </c>
      <c r="Z525" s="3">
        <v>1512.25</v>
      </c>
      <c r="AA525" s="3">
        <v>425.5</v>
      </c>
      <c r="AB525" s="3"/>
      <c r="AC525" s="3">
        <v>416.39999</v>
      </c>
      <c r="AD525" s="3">
        <v>418.10001</v>
      </c>
      <c r="AE525" s="3">
        <v>807</v>
      </c>
      <c r="AF525" s="3">
        <v>884.95001000000002</v>
      </c>
      <c r="AG525" s="3">
        <v>1890.3000500000001</v>
      </c>
      <c r="AH525" s="3">
        <v>517.95001000000002</v>
      </c>
      <c r="AI525" s="3">
        <v>214.85001</v>
      </c>
      <c r="AJ525" s="3">
        <v>66.92</v>
      </c>
      <c r="AK525" s="3">
        <v>315.39001000000002</v>
      </c>
      <c r="AL525" s="3">
        <v>337.54998999999998</v>
      </c>
      <c r="AM525" s="3">
        <v>164.82001</v>
      </c>
      <c r="AN525" s="3">
        <v>126.2</v>
      </c>
      <c r="AO525" s="3">
        <v>308.14999</v>
      </c>
      <c r="AP525" s="3">
        <v>156.55000000000001</v>
      </c>
      <c r="AQ525" s="3">
        <v>426.60001</v>
      </c>
      <c r="AR525" s="3">
        <v>192.39999</v>
      </c>
      <c r="AS525" s="3">
        <v>764.45001000000002</v>
      </c>
      <c r="AT525" s="3">
        <v>1024.8000500000001</v>
      </c>
      <c r="AU525" s="3">
        <v>213.7</v>
      </c>
    </row>
    <row r="526" spans="1:47">
      <c r="A526" s="34">
        <v>39444</v>
      </c>
      <c r="B526" s="3">
        <v>293.5</v>
      </c>
      <c r="D526" s="3">
        <v>164.88</v>
      </c>
      <c r="E526" s="3">
        <v>134.16999999999999</v>
      </c>
      <c r="F526" s="3">
        <v>341.35001</v>
      </c>
      <c r="G526" s="3">
        <v>346.06</v>
      </c>
      <c r="H526" s="3">
        <v>237.75998999999999</v>
      </c>
      <c r="I526" s="3">
        <v>245.34</v>
      </c>
      <c r="J526" s="3">
        <v>85.74</v>
      </c>
      <c r="K526" s="3">
        <v>91.17</v>
      </c>
      <c r="L526" s="3"/>
      <c r="M526" s="3">
        <v>417.88</v>
      </c>
      <c r="N526" s="3">
        <v>293.12</v>
      </c>
      <c r="O526" s="3">
        <v>90.05</v>
      </c>
      <c r="P526" s="3">
        <v>206.55</v>
      </c>
      <c r="Q526" s="3">
        <v>109.99</v>
      </c>
      <c r="R526" s="3">
        <v>3631.8000499999998</v>
      </c>
      <c r="S526" s="3">
        <v>474.25</v>
      </c>
      <c r="T526" s="3">
        <v>343.5</v>
      </c>
      <c r="U526" s="3">
        <v>530.29998999999998</v>
      </c>
      <c r="V526" s="3">
        <v>2894.8501000000001</v>
      </c>
      <c r="W526" s="3">
        <v>738.59997999999996</v>
      </c>
      <c r="X526" s="3">
        <v>214.60001</v>
      </c>
      <c r="Y526" s="3">
        <v>1024.84998</v>
      </c>
      <c r="Z526" s="3">
        <v>1487.40002</v>
      </c>
      <c r="AA526" s="3">
        <v>415.79998999999998</v>
      </c>
      <c r="AB526" s="3"/>
      <c r="AC526" s="3">
        <v>417.95001000000002</v>
      </c>
      <c r="AD526" s="3">
        <v>404.95001000000002</v>
      </c>
      <c r="AE526" s="3">
        <v>798.34997999999996</v>
      </c>
      <c r="AF526" s="3">
        <v>898.13</v>
      </c>
      <c r="AG526" s="3">
        <v>1889.5</v>
      </c>
      <c r="AH526" s="3">
        <v>516.71001999999999</v>
      </c>
      <c r="AI526" s="3">
        <v>212.60001</v>
      </c>
      <c r="AJ526" s="3">
        <v>66.64</v>
      </c>
      <c r="AK526" s="3">
        <v>316.70999</v>
      </c>
      <c r="AL526" s="3">
        <v>332.04998999999998</v>
      </c>
      <c r="AM526" s="3">
        <v>164.35001</v>
      </c>
      <c r="AN526" s="3">
        <v>123.75</v>
      </c>
      <c r="AO526" s="3">
        <v>300.75</v>
      </c>
      <c r="AP526" s="3">
        <v>151.05000000000001</v>
      </c>
      <c r="AQ526" s="3">
        <v>407.70001000000002</v>
      </c>
      <c r="AR526" s="3">
        <v>181.39999</v>
      </c>
      <c r="AS526" s="3">
        <v>746.45001000000002</v>
      </c>
      <c r="AT526" s="3">
        <v>1010.54999</v>
      </c>
      <c r="AU526" s="3">
        <v>216.35001</v>
      </c>
    </row>
    <row r="527" spans="1:47">
      <c r="A527" s="34">
        <v>39443</v>
      </c>
      <c r="B527" s="3">
        <v>290.89001000000002</v>
      </c>
      <c r="D527" s="3">
        <v>154.05000000000001</v>
      </c>
      <c r="E527" s="3">
        <v>130.88999999999999</v>
      </c>
      <c r="F527" s="3">
        <v>341.64999</v>
      </c>
      <c r="G527" s="3">
        <v>349.10001</v>
      </c>
      <c r="H527" s="3">
        <v>237.61</v>
      </c>
      <c r="I527" s="3">
        <v>249.45</v>
      </c>
      <c r="J527" s="3">
        <v>84.74</v>
      </c>
      <c r="K527" s="3">
        <v>86.52</v>
      </c>
      <c r="L527" s="3"/>
      <c r="M527" s="3">
        <v>416.54998999999998</v>
      </c>
      <c r="N527" s="3">
        <v>294.01001000000002</v>
      </c>
      <c r="O527" s="3">
        <v>81.849999999999994</v>
      </c>
      <c r="P527" s="3">
        <v>203.55</v>
      </c>
      <c r="Q527" s="3">
        <v>108.51</v>
      </c>
      <c r="R527" s="3">
        <v>3604.6498999999999</v>
      </c>
      <c r="S527" s="3">
        <v>474.95001000000002</v>
      </c>
      <c r="T527" s="3">
        <v>335.89999</v>
      </c>
      <c r="U527" s="3">
        <v>535.90002000000004</v>
      </c>
      <c r="V527" s="3">
        <v>2893.8501000000001</v>
      </c>
      <c r="W527" s="3">
        <v>713.59997999999996</v>
      </c>
      <c r="X527" s="3">
        <v>214.85001</v>
      </c>
      <c r="Y527" s="3">
        <v>1038.90002</v>
      </c>
      <c r="Z527" s="3">
        <v>1484.8000500000001</v>
      </c>
      <c r="AA527" s="3">
        <v>408.54998999999998</v>
      </c>
      <c r="AB527" s="3"/>
      <c r="AC527" s="3">
        <v>417.25</v>
      </c>
      <c r="AD527" s="3">
        <v>398</v>
      </c>
      <c r="AE527" s="3">
        <v>766.65002000000004</v>
      </c>
      <c r="AF527" s="3">
        <v>901.20001000000002</v>
      </c>
      <c r="AG527" s="3">
        <v>1892</v>
      </c>
      <c r="AH527" s="3">
        <v>511.63</v>
      </c>
      <c r="AI527" s="3">
        <v>210.95</v>
      </c>
      <c r="AJ527" s="3">
        <v>66.14</v>
      </c>
      <c r="AK527" s="3">
        <v>329.70001000000002</v>
      </c>
      <c r="AL527" s="3">
        <v>329.79998999999998</v>
      </c>
      <c r="AM527" s="3">
        <v>158.82001</v>
      </c>
      <c r="AN527" s="3">
        <v>123.2</v>
      </c>
      <c r="AO527" s="3">
        <v>300.10001</v>
      </c>
      <c r="AP527" s="3">
        <v>142.80000000000001</v>
      </c>
      <c r="AQ527" s="3">
        <v>401.5</v>
      </c>
      <c r="AR527" s="3">
        <v>183.39999</v>
      </c>
      <c r="AS527" s="3">
        <v>735.40002000000004</v>
      </c>
      <c r="AT527" s="3">
        <v>1003.79999</v>
      </c>
      <c r="AU527" s="3">
        <v>216.89999</v>
      </c>
    </row>
    <row r="528" spans="1:47">
      <c r="A528" s="34">
        <v>39442</v>
      </c>
      <c r="B528" s="3">
        <v>288.54001</v>
      </c>
      <c r="D528" s="3">
        <v>144.97999999999999</v>
      </c>
      <c r="E528" s="3">
        <v>130.28</v>
      </c>
      <c r="F528" s="3">
        <v>341.64999</v>
      </c>
      <c r="G528" s="3">
        <v>341.35001</v>
      </c>
      <c r="H528" s="3">
        <v>240.00998999999999</v>
      </c>
      <c r="I528" s="3">
        <v>243.78</v>
      </c>
      <c r="J528" s="3">
        <v>87.73</v>
      </c>
      <c r="K528" s="3">
        <v>84.32</v>
      </c>
      <c r="L528" s="3"/>
      <c r="M528" s="3">
        <v>416.95001000000002</v>
      </c>
      <c r="N528" s="3">
        <v>294.39001000000002</v>
      </c>
      <c r="O528" s="3">
        <v>74.400000000000006</v>
      </c>
      <c r="P528" s="3">
        <v>199.85001</v>
      </c>
      <c r="Q528" s="3">
        <v>110.01</v>
      </c>
      <c r="R528" s="3">
        <v>3615.4499500000002</v>
      </c>
      <c r="S528" s="3">
        <v>473.60001</v>
      </c>
      <c r="T528" s="3">
        <v>339.95001000000002</v>
      </c>
      <c r="U528" s="3">
        <v>537.59997999999996</v>
      </c>
      <c r="V528" s="3">
        <v>2896.5</v>
      </c>
      <c r="W528" s="3">
        <v>693.90002000000004</v>
      </c>
      <c r="X528" s="3">
        <v>216.75</v>
      </c>
      <c r="Y528" s="3">
        <v>1033.4499499999999</v>
      </c>
      <c r="Z528" s="3">
        <v>1494.5500500000001</v>
      </c>
      <c r="AA528" s="3">
        <v>416.25</v>
      </c>
      <c r="AB528" s="3"/>
      <c r="AC528" s="3">
        <v>405.14999</v>
      </c>
      <c r="AD528" s="3">
        <v>403.14999</v>
      </c>
      <c r="AE528" s="3">
        <v>765.75</v>
      </c>
      <c r="AF528" s="3">
        <v>908.90002000000004</v>
      </c>
      <c r="AG528" s="3">
        <v>1896</v>
      </c>
      <c r="AH528" s="3">
        <v>511.10998999999998</v>
      </c>
      <c r="AI528" s="3">
        <v>209.5</v>
      </c>
      <c r="AJ528" s="3">
        <v>69.22</v>
      </c>
      <c r="AK528" s="3">
        <v>321.32999000000001</v>
      </c>
      <c r="AL528" s="3">
        <v>324</v>
      </c>
      <c r="AM528" s="3">
        <v>161.80000000000001</v>
      </c>
      <c r="AN528" s="3">
        <v>125.1</v>
      </c>
      <c r="AO528" s="3">
        <v>305.89999</v>
      </c>
      <c r="AP528" s="3">
        <v>140.30000000000001</v>
      </c>
      <c r="AQ528" s="3">
        <v>381.29998999999998</v>
      </c>
      <c r="AR528" s="3">
        <v>184.39999</v>
      </c>
      <c r="AS528" s="3">
        <v>748.79998999999998</v>
      </c>
      <c r="AT528" s="3">
        <v>1005.5</v>
      </c>
      <c r="AU528" s="3">
        <v>215.3</v>
      </c>
    </row>
    <row r="529" spans="1:47">
      <c r="A529" s="34">
        <v>39441</v>
      </c>
      <c r="B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</row>
    <row r="530" spans="1:47">
      <c r="A530" s="34">
        <v>39440</v>
      </c>
      <c r="B530" s="3">
        <v>283.89001000000002</v>
      </c>
      <c r="D530" s="3">
        <v>141.27000000000001</v>
      </c>
      <c r="E530" s="3">
        <v>127.95</v>
      </c>
      <c r="F530" s="3">
        <v>340.95001000000002</v>
      </c>
      <c r="G530" s="3">
        <v>339.63</v>
      </c>
      <c r="H530" s="3">
        <v>233.48</v>
      </c>
      <c r="I530" s="3">
        <v>241.19</v>
      </c>
      <c r="J530" s="3">
        <v>83.96</v>
      </c>
      <c r="K530" s="3">
        <v>83.18</v>
      </c>
      <c r="L530" s="3"/>
      <c r="M530" s="3">
        <v>412.07999000000001</v>
      </c>
      <c r="N530" s="3">
        <v>293.41000000000003</v>
      </c>
      <c r="O530" s="3">
        <v>68.95</v>
      </c>
      <c r="P530" s="3">
        <v>198.05</v>
      </c>
      <c r="Q530" s="3">
        <v>105.21</v>
      </c>
      <c r="R530" s="3">
        <v>3547.6001000000001</v>
      </c>
      <c r="S530" s="3">
        <v>451.14999</v>
      </c>
      <c r="T530" s="3">
        <v>318.70001000000002</v>
      </c>
      <c r="U530" s="3">
        <v>526.15002000000004</v>
      </c>
      <c r="V530" s="3">
        <v>2788.5500499999998</v>
      </c>
      <c r="W530" s="3">
        <v>647.54998999999998</v>
      </c>
      <c r="X530" s="3">
        <v>213.89999</v>
      </c>
      <c r="Y530" s="3">
        <v>1028.0500500000001</v>
      </c>
      <c r="Z530" s="3">
        <v>1456.6999499999999</v>
      </c>
      <c r="AA530" s="3">
        <v>414.89999</v>
      </c>
      <c r="AB530" s="3"/>
      <c r="AC530" s="3">
        <v>387.64999</v>
      </c>
      <c r="AD530" s="3">
        <v>406.45001000000002</v>
      </c>
      <c r="AE530" s="3">
        <v>769.79998999999998</v>
      </c>
      <c r="AF530" s="3">
        <v>905.08001999999999</v>
      </c>
      <c r="AG530" s="3">
        <v>1875.1999499999999</v>
      </c>
      <c r="AH530" s="3">
        <v>498.31</v>
      </c>
      <c r="AI530" s="3">
        <v>201.39999</v>
      </c>
      <c r="AJ530" s="3">
        <v>68.430000000000007</v>
      </c>
      <c r="AK530" s="3">
        <v>321</v>
      </c>
      <c r="AL530" s="3">
        <v>333.75</v>
      </c>
      <c r="AM530" s="3">
        <v>163.19999999999999</v>
      </c>
      <c r="AN530" s="3">
        <v>126</v>
      </c>
      <c r="AO530" s="3">
        <v>301.79998999999998</v>
      </c>
      <c r="AP530" s="3">
        <v>139.94999999999999</v>
      </c>
      <c r="AQ530" s="3">
        <v>365.60001</v>
      </c>
      <c r="AR530" s="3">
        <v>181.39999</v>
      </c>
      <c r="AS530" s="3">
        <v>745.90002000000004</v>
      </c>
      <c r="AT530" s="3">
        <v>1001.75</v>
      </c>
      <c r="AU530" s="3">
        <v>216.45</v>
      </c>
    </row>
    <row r="531" spans="1:47">
      <c r="A531" s="34">
        <v>39437</v>
      </c>
      <c r="B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</row>
    <row r="532" spans="1:47">
      <c r="A532" s="34">
        <v>39436</v>
      </c>
      <c r="B532" s="3">
        <v>284.29001</v>
      </c>
      <c r="D532" s="3">
        <v>137.55000000000001</v>
      </c>
      <c r="E532" s="3">
        <v>123.91</v>
      </c>
      <c r="F532" s="3">
        <v>333</v>
      </c>
      <c r="G532" s="3">
        <v>328.54001</v>
      </c>
      <c r="H532" s="3">
        <v>225.72</v>
      </c>
      <c r="I532" s="3">
        <v>231.5</v>
      </c>
      <c r="J532" s="3">
        <v>82.54</v>
      </c>
      <c r="K532" s="3">
        <v>81.03</v>
      </c>
      <c r="L532" s="3"/>
      <c r="M532" s="3">
        <v>392.26999000000001</v>
      </c>
      <c r="N532" s="3">
        <v>293.25</v>
      </c>
      <c r="O532" s="3">
        <v>67.05</v>
      </c>
      <c r="P532" s="3">
        <v>196.5</v>
      </c>
      <c r="Q532" s="3">
        <v>101.17</v>
      </c>
      <c r="R532" s="3">
        <v>3543.75</v>
      </c>
      <c r="S532" s="3">
        <v>432.64999</v>
      </c>
      <c r="T532" s="3">
        <v>312.75</v>
      </c>
      <c r="U532" s="3">
        <v>480.25</v>
      </c>
      <c r="V532" s="3">
        <v>2713.6498999999999</v>
      </c>
      <c r="W532" s="3">
        <v>628.65002000000004</v>
      </c>
      <c r="X532" s="3">
        <v>211.05</v>
      </c>
      <c r="Y532" s="3">
        <v>1017.34998</v>
      </c>
      <c r="Z532" s="3">
        <v>1455.59998</v>
      </c>
      <c r="AA532" s="3">
        <v>404</v>
      </c>
      <c r="AB532" s="3"/>
      <c r="AC532" s="3">
        <v>386.04998999999998</v>
      </c>
      <c r="AD532" s="3">
        <v>407.85001</v>
      </c>
      <c r="AE532" s="3">
        <v>729.04998999999998</v>
      </c>
      <c r="AF532" s="3">
        <v>847.78003000000001</v>
      </c>
      <c r="AG532" s="3">
        <v>1867.9499499999999</v>
      </c>
      <c r="AH532" s="3">
        <v>474.17998999999998</v>
      </c>
      <c r="AI532" s="3">
        <v>199.25</v>
      </c>
      <c r="AJ532" s="3">
        <v>67.680000000000007</v>
      </c>
      <c r="AK532" s="3">
        <v>296.01001000000002</v>
      </c>
      <c r="AL532" s="3">
        <v>335.39999</v>
      </c>
      <c r="AM532" s="3">
        <v>156.02000000000001</v>
      </c>
      <c r="AN532" s="3">
        <v>120.5</v>
      </c>
      <c r="AO532" s="3">
        <v>287.95001000000002</v>
      </c>
      <c r="AP532" s="3">
        <v>137.19999999999999</v>
      </c>
      <c r="AQ532" s="3">
        <v>357.14999</v>
      </c>
      <c r="AR532" s="3">
        <v>178.39999</v>
      </c>
      <c r="AS532" s="3">
        <v>682.90002000000004</v>
      </c>
      <c r="AT532" s="3">
        <v>999.75</v>
      </c>
      <c r="AU532" s="3">
        <v>212.89999</v>
      </c>
    </row>
    <row r="533" spans="1:47">
      <c r="A533" s="34">
        <v>39435</v>
      </c>
      <c r="B533" s="3">
        <v>281.54001</v>
      </c>
      <c r="D533" s="3">
        <v>137.52000000000001</v>
      </c>
      <c r="E533" s="3">
        <v>121.73</v>
      </c>
      <c r="F533" s="3">
        <v>341.04998999999998</v>
      </c>
      <c r="G533" s="3">
        <v>330.60998999999998</v>
      </c>
      <c r="H533" s="3">
        <v>225.64999</v>
      </c>
      <c r="I533" s="3">
        <v>232.67999</v>
      </c>
      <c r="J533" s="3">
        <v>81.93</v>
      </c>
      <c r="K533" s="3">
        <v>81.97</v>
      </c>
      <c r="L533" s="3"/>
      <c r="M533" s="3">
        <v>388.07999000000001</v>
      </c>
      <c r="N533" s="3">
        <v>297.31</v>
      </c>
      <c r="O533" s="3">
        <v>67.400000000000006</v>
      </c>
      <c r="P533" s="3">
        <v>199.7</v>
      </c>
      <c r="Q533" s="3">
        <v>100.49</v>
      </c>
      <c r="R533" s="3">
        <v>3571.1999500000002</v>
      </c>
      <c r="S533" s="3">
        <v>422.45001000000002</v>
      </c>
      <c r="T533" s="3">
        <v>310.20001000000002</v>
      </c>
      <c r="U533" s="3">
        <v>486.54998999999998</v>
      </c>
      <c r="V533" s="3">
        <v>2703.8000499999998</v>
      </c>
      <c r="W533" s="3">
        <v>632.84997999999996</v>
      </c>
      <c r="X533" s="3">
        <v>215.39999</v>
      </c>
      <c r="Y533" s="3">
        <v>1077.6999499999999</v>
      </c>
      <c r="Z533" s="3">
        <v>1498.65002</v>
      </c>
      <c r="AA533" s="3">
        <v>413.10001</v>
      </c>
      <c r="AB533" s="3"/>
      <c r="AC533" s="3">
        <v>380.95001000000002</v>
      </c>
      <c r="AD533" s="3">
        <v>409.89999</v>
      </c>
      <c r="AE533" s="3">
        <v>739.20001000000002</v>
      </c>
      <c r="AF533" s="3">
        <v>819.70001000000002</v>
      </c>
      <c r="AG533" s="3">
        <v>1873.4499499999999</v>
      </c>
      <c r="AH533" s="3">
        <v>480.26001000000002</v>
      </c>
      <c r="AI533" s="3">
        <v>198.5</v>
      </c>
      <c r="AJ533" s="3">
        <v>67.400000000000006</v>
      </c>
      <c r="AK533" s="3">
        <v>290.25</v>
      </c>
      <c r="AL533" s="3">
        <v>329.95001000000002</v>
      </c>
      <c r="AM533" s="3">
        <v>151.35001</v>
      </c>
      <c r="AN533" s="3">
        <v>116.05</v>
      </c>
      <c r="AO533" s="3">
        <v>275.60001</v>
      </c>
      <c r="AP533" s="3">
        <v>133.39999</v>
      </c>
      <c r="AQ533" s="3">
        <v>355.85001</v>
      </c>
      <c r="AR533" s="3">
        <v>181.39999</v>
      </c>
      <c r="AS533" s="3">
        <v>716.25</v>
      </c>
      <c r="AT533" s="3">
        <v>1030.90002</v>
      </c>
      <c r="AU533" s="3">
        <v>212.5</v>
      </c>
    </row>
    <row r="534" spans="1:47">
      <c r="A534" s="34">
        <v>39434</v>
      </c>
      <c r="B534" s="3">
        <v>285.70999</v>
      </c>
      <c r="D534" s="3">
        <v>137.47999999999999</v>
      </c>
      <c r="E534" s="3">
        <v>120.68</v>
      </c>
      <c r="F534" s="3">
        <v>339.39999</v>
      </c>
      <c r="G534" s="3">
        <v>332.35001</v>
      </c>
      <c r="H534" s="3">
        <v>229.95</v>
      </c>
      <c r="I534" s="3">
        <v>227.53998999999999</v>
      </c>
      <c r="J534" s="3">
        <v>83.62</v>
      </c>
      <c r="K534" s="3">
        <v>83.97</v>
      </c>
      <c r="L534" s="3"/>
      <c r="M534" s="3">
        <v>386.01999000000001</v>
      </c>
      <c r="N534" s="3">
        <v>301.07999000000001</v>
      </c>
      <c r="O534" s="3">
        <v>66.75</v>
      </c>
      <c r="P534" s="3">
        <v>197.55</v>
      </c>
      <c r="Q534" s="3">
        <v>98.94</v>
      </c>
      <c r="R534" s="3">
        <v>3639.5</v>
      </c>
      <c r="S534" s="3">
        <v>418.70001000000002</v>
      </c>
      <c r="T534" s="3">
        <v>305.60001</v>
      </c>
      <c r="U534" s="3">
        <v>504.64999</v>
      </c>
      <c r="V534" s="3">
        <v>2727.5500499999998</v>
      </c>
      <c r="W534" s="3">
        <v>641.54998999999998</v>
      </c>
      <c r="X534" s="3">
        <v>215.7</v>
      </c>
      <c r="Y534" s="3">
        <v>1070.5500500000001</v>
      </c>
      <c r="Z534" s="3">
        <v>1542</v>
      </c>
      <c r="AA534" s="3">
        <v>410.70001000000002</v>
      </c>
      <c r="AB534" s="3"/>
      <c r="AC534" s="3">
        <v>385.04998999999998</v>
      </c>
      <c r="AD534" s="3">
        <v>412.89999</v>
      </c>
      <c r="AE534" s="3">
        <v>736.25</v>
      </c>
      <c r="AF534" s="3">
        <v>808.96996999999999</v>
      </c>
      <c r="AG534" s="3">
        <v>1894.40002</v>
      </c>
      <c r="AH534" s="3">
        <v>478.69</v>
      </c>
      <c r="AI534" s="3">
        <v>199.25</v>
      </c>
      <c r="AJ534" s="3">
        <v>69.06</v>
      </c>
      <c r="AK534" s="3">
        <v>290.31</v>
      </c>
      <c r="AL534" s="3">
        <v>314.5</v>
      </c>
      <c r="AM534" s="3">
        <v>149.89999</v>
      </c>
      <c r="AN534" s="3">
        <v>115.9</v>
      </c>
      <c r="AO534" s="3">
        <v>275.5</v>
      </c>
      <c r="AP534" s="3">
        <v>138.5</v>
      </c>
      <c r="AQ534" s="3">
        <v>361.75</v>
      </c>
      <c r="AR534" s="3">
        <v>176.60001</v>
      </c>
      <c r="AS534" s="3">
        <v>605.04998999999998</v>
      </c>
      <c r="AT534" s="3">
        <v>1066.8000500000001</v>
      </c>
      <c r="AU534" s="3">
        <v>212.25</v>
      </c>
    </row>
    <row r="535" spans="1:47">
      <c r="A535" s="34">
        <v>39433</v>
      </c>
      <c r="B535" s="3">
        <v>288.67998999999998</v>
      </c>
      <c r="D535" s="3">
        <v>137.69999999999999</v>
      </c>
      <c r="E535" s="3">
        <v>124.97</v>
      </c>
      <c r="F535" s="3">
        <v>339.45001000000002</v>
      </c>
      <c r="G535" s="3">
        <v>336.70999</v>
      </c>
      <c r="H535" s="3">
        <v>231.24001000000001</v>
      </c>
      <c r="I535" s="3">
        <v>233.25</v>
      </c>
      <c r="J535" s="3">
        <v>84.28</v>
      </c>
      <c r="K535" s="3">
        <v>83.69</v>
      </c>
      <c r="L535" s="3"/>
      <c r="M535" s="3">
        <v>383.79998999999998</v>
      </c>
      <c r="N535" s="3">
        <v>299.92998999999998</v>
      </c>
      <c r="O535" s="3">
        <v>66.8</v>
      </c>
      <c r="P535" s="3">
        <v>193.5</v>
      </c>
      <c r="Q535" s="3">
        <v>99.54</v>
      </c>
      <c r="R535" s="3">
        <v>3631.6999500000002</v>
      </c>
      <c r="S535" s="3">
        <v>398.39999</v>
      </c>
      <c r="T535" s="3">
        <v>297.39999</v>
      </c>
      <c r="U535" s="3">
        <v>501.45001000000002</v>
      </c>
      <c r="V535" s="3">
        <v>2775.1001000000001</v>
      </c>
      <c r="W535" s="3">
        <v>617.04998999999998</v>
      </c>
      <c r="X535" s="3">
        <v>208.45</v>
      </c>
      <c r="Y535" s="3">
        <v>1061.6999499999999</v>
      </c>
      <c r="Z535" s="3">
        <v>1538.65002</v>
      </c>
      <c r="AA535" s="3">
        <v>407.35001</v>
      </c>
      <c r="AB535" s="3"/>
      <c r="AC535" s="3">
        <v>384.64999</v>
      </c>
      <c r="AD535" s="3">
        <v>414.85001</v>
      </c>
      <c r="AE535" s="3">
        <v>737.65002000000004</v>
      </c>
      <c r="AF535" s="3">
        <v>812.16998000000001</v>
      </c>
      <c r="AG535" s="3">
        <v>1873.6999499999999</v>
      </c>
      <c r="AH535" s="3">
        <v>485.01001000000002</v>
      </c>
      <c r="AI535" s="3">
        <v>200.8</v>
      </c>
      <c r="AJ535" s="3">
        <v>69.12</v>
      </c>
      <c r="AK535" s="3">
        <v>292.89001000000002</v>
      </c>
      <c r="AL535" s="3">
        <v>304.10001</v>
      </c>
      <c r="AM535" s="3">
        <v>151.97999999999999</v>
      </c>
      <c r="AN535" s="3">
        <v>117.85</v>
      </c>
      <c r="AO535" s="3">
        <v>279.39999</v>
      </c>
      <c r="AP535" s="3">
        <v>137.85001</v>
      </c>
      <c r="AQ535" s="3">
        <v>352.25</v>
      </c>
      <c r="AR535" s="3">
        <v>179.3</v>
      </c>
      <c r="AS535" s="3">
        <v>620</v>
      </c>
      <c r="AT535" s="3">
        <v>1068.15002</v>
      </c>
      <c r="AU535" s="3">
        <v>218.95</v>
      </c>
    </row>
    <row r="536" spans="1:47">
      <c r="A536" s="34">
        <v>39430</v>
      </c>
      <c r="B536" s="3">
        <v>289.57001000000002</v>
      </c>
      <c r="D536" s="3">
        <v>139.02000000000001</v>
      </c>
      <c r="E536" s="3">
        <v>125.52</v>
      </c>
      <c r="F536" s="3">
        <v>338.45001000000002</v>
      </c>
      <c r="G536" s="3">
        <v>344.89001000000002</v>
      </c>
      <c r="H536" s="3">
        <v>240.67999</v>
      </c>
      <c r="I536" s="3">
        <v>241.39</v>
      </c>
      <c r="J536" s="3">
        <v>86.91</v>
      </c>
      <c r="K536" s="3">
        <v>86.4</v>
      </c>
      <c r="L536" s="3"/>
      <c r="M536" s="3">
        <v>395.51999000000001</v>
      </c>
      <c r="N536" s="3">
        <v>300.25</v>
      </c>
      <c r="O536" s="3">
        <v>68.95</v>
      </c>
      <c r="P536" s="3">
        <v>200.7</v>
      </c>
      <c r="Q536" s="3">
        <v>100.27</v>
      </c>
      <c r="R536" s="3">
        <v>3733.8000499999998</v>
      </c>
      <c r="S536" s="3">
        <v>418.85001</v>
      </c>
      <c r="T536" s="3">
        <v>324.70001000000002</v>
      </c>
      <c r="U536" s="3">
        <v>516.15002000000004</v>
      </c>
      <c r="V536" s="3">
        <v>2888.6498999999999</v>
      </c>
      <c r="W536" s="3">
        <v>661.29998999999998</v>
      </c>
      <c r="X536" s="3">
        <v>209.3</v>
      </c>
      <c r="Y536" s="3">
        <v>1092.9499499999999</v>
      </c>
      <c r="Z536" s="3">
        <v>1604.5</v>
      </c>
      <c r="AA536" s="3">
        <v>423.29998999999998</v>
      </c>
      <c r="AB536" s="3"/>
      <c r="AC536" s="3">
        <v>373.29998999999998</v>
      </c>
      <c r="AD536" s="3">
        <v>430.20001000000002</v>
      </c>
      <c r="AE536" s="3">
        <v>762.04998999999998</v>
      </c>
      <c r="AF536" s="3">
        <v>823.15002000000004</v>
      </c>
      <c r="AG536" s="3">
        <v>1921.8000500000001</v>
      </c>
      <c r="AH536" s="3">
        <v>512.28003000000001</v>
      </c>
      <c r="AI536" s="3">
        <v>213.2</v>
      </c>
      <c r="AK536" s="3">
        <v>298.32001000000002</v>
      </c>
      <c r="AL536" s="3">
        <v>296</v>
      </c>
      <c r="AM536" s="3">
        <v>153.94999999999999</v>
      </c>
      <c r="AN536" s="3">
        <v>120</v>
      </c>
      <c r="AO536" s="3">
        <v>280.29998999999998</v>
      </c>
      <c r="AP536" s="3">
        <v>141.5</v>
      </c>
      <c r="AQ536" s="3">
        <v>390.14999</v>
      </c>
      <c r="AR536" s="3">
        <v>186.25</v>
      </c>
      <c r="AS536" s="3">
        <v>650.15002000000004</v>
      </c>
      <c r="AT536" s="3">
        <v>1103.09998</v>
      </c>
      <c r="AU536" s="3">
        <v>218.7</v>
      </c>
    </row>
    <row r="537" spans="1:47">
      <c r="A537" s="34">
        <v>39429</v>
      </c>
      <c r="B537" s="3">
        <v>293.14001000000002</v>
      </c>
      <c r="D537" s="3">
        <v>139.47999999999999</v>
      </c>
      <c r="E537" s="3">
        <v>125.79</v>
      </c>
      <c r="F537" s="3">
        <v>345.85001</v>
      </c>
      <c r="G537" s="3">
        <v>351.26999000000001</v>
      </c>
      <c r="H537" s="3">
        <v>239.64</v>
      </c>
      <c r="I537" s="3">
        <v>248.57001</v>
      </c>
      <c r="J537" s="3">
        <v>88.74</v>
      </c>
      <c r="K537" s="3">
        <v>87.42</v>
      </c>
      <c r="L537" s="3"/>
      <c r="M537" s="3">
        <v>396.42000999999999</v>
      </c>
      <c r="N537" s="3">
        <v>301.89001000000002</v>
      </c>
      <c r="O537" s="3">
        <v>66.5</v>
      </c>
      <c r="P537" s="3">
        <v>196.35001</v>
      </c>
      <c r="Q537" s="3">
        <v>98.4</v>
      </c>
      <c r="R537" s="3">
        <v>3715.3501000000001</v>
      </c>
      <c r="S537" s="3">
        <v>428.29998999999998</v>
      </c>
      <c r="T537" s="3">
        <v>325.79998999999998</v>
      </c>
      <c r="U537" s="3">
        <v>521.34997999999996</v>
      </c>
      <c r="V537" s="3">
        <v>2832.75</v>
      </c>
      <c r="W537" s="3">
        <v>673.75</v>
      </c>
      <c r="X537" s="3">
        <v>203.8</v>
      </c>
      <c r="Y537" s="3">
        <v>1039.25</v>
      </c>
      <c r="Z537" s="3">
        <v>1610.3000500000001</v>
      </c>
      <c r="AA537" s="3">
        <v>410.85001</v>
      </c>
      <c r="AB537" s="3"/>
      <c r="AC537" s="3">
        <v>359.85001</v>
      </c>
      <c r="AD537" s="3">
        <v>407.60001</v>
      </c>
      <c r="AE537" s="3">
        <v>757.45001000000002</v>
      </c>
      <c r="AF537" s="3">
        <v>829.96996999999999</v>
      </c>
      <c r="AG537" s="3">
        <v>1943.8000500000001</v>
      </c>
      <c r="AH537" s="3">
        <v>518.21001999999999</v>
      </c>
      <c r="AI537" s="3">
        <v>209.3</v>
      </c>
      <c r="AK537" s="3">
        <v>300.26999000000001</v>
      </c>
      <c r="AL537" s="3">
        <v>299.75</v>
      </c>
      <c r="AM537" s="3">
        <v>153.60001</v>
      </c>
      <c r="AN537" s="3">
        <v>121.1</v>
      </c>
      <c r="AO537" s="3">
        <v>284.10001</v>
      </c>
      <c r="AP537" s="3">
        <v>143.89999</v>
      </c>
      <c r="AQ537" s="3">
        <v>413</v>
      </c>
      <c r="AR537" s="3">
        <v>188.75</v>
      </c>
      <c r="AS537" s="3">
        <v>659.45001000000002</v>
      </c>
      <c r="AT537" s="3">
        <v>1063.84998</v>
      </c>
      <c r="AU537" s="3">
        <v>212</v>
      </c>
    </row>
    <row r="538" spans="1:47">
      <c r="A538" s="34">
        <v>39428</v>
      </c>
      <c r="B538" s="3">
        <v>295.75</v>
      </c>
      <c r="D538" s="3">
        <v>140</v>
      </c>
      <c r="E538" s="3">
        <v>131.03</v>
      </c>
      <c r="F538" s="3">
        <v>343.54998999999998</v>
      </c>
      <c r="G538" s="3">
        <v>356.81</v>
      </c>
      <c r="H538" s="3">
        <v>243.88</v>
      </c>
      <c r="I538" s="3">
        <v>257.98000999999999</v>
      </c>
      <c r="J538" s="3">
        <v>89.17</v>
      </c>
      <c r="K538" s="3">
        <v>84.94</v>
      </c>
      <c r="L538" s="3"/>
      <c r="M538" s="3">
        <v>395.07999000000001</v>
      </c>
      <c r="N538" s="3">
        <v>296.70999</v>
      </c>
      <c r="O538" s="3">
        <v>69.25</v>
      </c>
      <c r="P538" s="3">
        <v>189.60001</v>
      </c>
      <c r="Q538" s="3">
        <v>99.66</v>
      </c>
      <c r="R538" s="3">
        <v>3724.0500499999998</v>
      </c>
      <c r="S538" s="3">
        <v>440.04998999999998</v>
      </c>
      <c r="T538" s="3">
        <v>332.04998999999998</v>
      </c>
      <c r="U538" s="3">
        <v>540.5</v>
      </c>
      <c r="V538" s="3">
        <v>2880.8998999999999</v>
      </c>
      <c r="W538" s="3">
        <v>671.15002000000004</v>
      </c>
      <c r="X538" s="3">
        <v>199.8</v>
      </c>
      <c r="Y538" s="3">
        <v>1063</v>
      </c>
      <c r="Z538" s="3">
        <v>1624</v>
      </c>
      <c r="AA538" s="3">
        <v>408.04998999999998</v>
      </c>
      <c r="AB538" s="3"/>
      <c r="AC538" s="3">
        <v>370.39999</v>
      </c>
      <c r="AD538" s="3">
        <v>398.39999</v>
      </c>
      <c r="AE538" s="3">
        <v>770.40002000000004</v>
      </c>
      <c r="AF538" s="3">
        <v>842.88</v>
      </c>
      <c r="AG538" s="3">
        <v>1961.4499499999999</v>
      </c>
      <c r="AH538" s="3">
        <v>529.57001000000002</v>
      </c>
      <c r="AI538" s="3">
        <v>206.25</v>
      </c>
      <c r="AK538" s="3">
        <v>304.5</v>
      </c>
      <c r="AL538" s="3">
        <v>305.39999</v>
      </c>
      <c r="AM538" s="3">
        <v>159.30000000000001</v>
      </c>
      <c r="AN538" s="3">
        <v>122.8</v>
      </c>
      <c r="AO538" s="3">
        <v>291.89999</v>
      </c>
      <c r="AP538" s="3">
        <v>144.14999</v>
      </c>
      <c r="AQ538" s="3">
        <v>426.75</v>
      </c>
      <c r="AR538" s="3">
        <v>193.2</v>
      </c>
      <c r="AS538" s="3">
        <v>654.34997999999996</v>
      </c>
      <c r="AT538" s="3">
        <v>1073.6999499999999</v>
      </c>
      <c r="AU538" s="3">
        <v>210.25</v>
      </c>
    </row>
    <row r="539" spans="1:47">
      <c r="A539" s="34">
        <v>39427</v>
      </c>
      <c r="B539" s="3">
        <v>294.17998999999998</v>
      </c>
      <c r="D539" s="3">
        <v>140.35001</v>
      </c>
      <c r="E539" s="3">
        <v>126.98</v>
      </c>
      <c r="F539" s="3">
        <v>341.20001000000002</v>
      </c>
      <c r="G539" s="3">
        <v>356.10998999999998</v>
      </c>
      <c r="H539" s="3">
        <v>244.77</v>
      </c>
      <c r="I539" s="3">
        <v>262.85998999999998</v>
      </c>
      <c r="J539" s="3">
        <v>89.45</v>
      </c>
      <c r="K539" s="3">
        <v>79.87</v>
      </c>
      <c r="L539" s="3"/>
      <c r="M539" s="3">
        <v>392.42000999999999</v>
      </c>
      <c r="N539" s="3">
        <v>291.94</v>
      </c>
      <c r="O539" s="3">
        <v>69.650000000000006</v>
      </c>
      <c r="P539" s="3">
        <v>187.5</v>
      </c>
      <c r="Q539" s="3">
        <v>99.96</v>
      </c>
      <c r="R539" s="3">
        <v>3730.4499500000002</v>
      </c>
      <c r="S539" s="3">
        <v>439.29998999999998</v>
      </c>
      <c r="T539" s="3">
        <v>329</v>
      </c>
      <c r="U539" s="3">
        <v>519.45001000000002</v>
      </c>
      <c r="V539" s="3">
        <v>2885.6498999999999</v>
      </c>
      <c r="W539" s="3">
        <v>630.09997999999996</v>
      </c>
      <c r="X539" s="3">
        <v>195.75</v>
      </c>
      <c r="Y539" s="3">
        <v>1025.25</v>
      </c>
      <c r="Z539" s="3">
        <v>1621.40002</v>
      </c>
      <c r="AA539" s="3">
        <v>405.75</v>
      </c>
      <c r="AB539" s="3"/>
      <c r="AC539" s="3">
        <v>362.60001</v>
      </c>
      <c r="AD539" s="3">
        <v>396.25</v>
      </c>
      <c r="AE539" s="3">
        <v>776.09997999999996</v>
      </c>
      <c r="AF539" s="3">
        <v>872.15002000000004</v>
      </c>
      <c r="AG539" s="3">
        <v>1961.0500500000001</v>
      </c>
      <c r="AH539" s="3">
        <v>534</v>
      </c>
      <c r="AI539" s="3">
        <v>198.75</v>
      </c>
      <c r="AK539" s="3">
        <v>303.39001000000002</v>
      </c>
      <c r="AL539" s="3">
        <v>300.75</v>
      </c>
      <c r="AM539" s="3">
        <v>158.32001</v>
      </c>
      <c r="AN539" s="3">
        <v>123.7</v>
      </c>
      <c r="AO539" s="3">
        <v>288.95001000000002</v>
      </c>
      <c r="AP539" s="3">
        <v>146.25</v>
      </c>
      <c r="AQ539" s="3">
        <v>422.35001</v>
      </c>
      <c r="AR539" s="3">
        <v>194.55</v>
      </c>
      <c r="AS539" s="3">
        <v>657.25</v>
      </c>
      <c r="AT539" s="3">
        <v>1075.15002</v>
      </c>
      <c r="AU539" s="3">
        <v>210.7</v>
      </c>
    </row>
    <row r="540" spans="1:47">
      <c r="A540" s="34">
        <v>39426</v>
      </c>
      <c r="B540" s="3">
        <v>295.64001000000002</v>
      </c>
      <c r="D540" s="3">
        <v>140.13</v>
      </c>
      <c r="E540" s="3">
        <v>127.12</v>
      </c>
      <c r="F540" s="3">
        <v>337.10001</v>
      </c>
      <c r="G540" s="3">
        <v>337.59</v>
      </c>
      <c r="H540" s="3">
        <v>242.60001</v>
      </c>
      <c r="I540" s="3">
        <v>254.28998999999999</v>
      </c>
      <c r="J540" s="3">
        <v>88.47</v>
      </c>
      <c r="K540" s="3">
        <v>78.36</v>
      </c>
      <c r="L540" s="3"/>
      <c r="M540" s="3">
        <v>387.54998999999998</v>
      </c>
      <c r="N540" s="3">
        <v>291.64999</v>
      </c>
      <c r="O540" s="3">
        <v>70.150000000000006</v>
      </c>
      <c r="P540" s="3">
        <v>186.7</v>
      </c>
      <c r="Q540" s="3">
        <v>99.5</v>
      </c>
      <c r="R540" s="3">
        <v>3607.25</v>
      </c>
      <c r="S540" s="3">
        <v>426.64999</v>
      </c>
      <c r="T540" s="3">
        <v>308.75</v>
      </c>
      <c r="U540" s="3">
        <v>500.14999</v>
      </c>
      <c r="V540" s="3">
        <v>2822.9499500000002</v>
      </c>
      <c r="W540" s="3">
        <v>617.5</v>
      </c>
      <c r="X540" s="3">
        <v>192.89999</v>
      </c>
      <c r="Y540" s="3">
        <v>985.75</v>
      </c>
      <c r="Z540" s="3">
        <v>1608.75</v>
      </c>
      <c r="AA540" s="3">
        <v>403.95001000000002</v>
      </c>
      <c r="AB540" s="3"/>
      <c r="AC540" s="3">
        <v>352.89999</v>
      </c>
      <c r="AD540" s="3">
        <v>399.75</v>
      </c>
      <c r="AE540" s="3">
        <v>717.79998999999998</v>
      </c>
      <c r="AF540" s="3">
        <v>874.34997999999996</v>
      </c>
      <c r="AG540" s="3">
        <v>1950.5500500000001</v>
      </c>
      <c r="AH540" s="3">
        <v>534.97997999999995</v>
      </c>
      <c r="AI540" s="3">
        <v>193.3</v>
      </c>
      <c r="AK540" s="3">
        <v>300.81</v>
      </c>
      <c r="AL540" s="3">
        <v>304.35001</v>
      </c>
      <c r="AM540" s="3">
        <v>154.77000000000001</v>
      </c>
      <c r="AN540" s="3">
        <v>127.25</v>
      </c>
      <c r="AO540" s="3">
        <v>292.35001</v>
      </c>
      <c r="AP540" s="3">
        <v>150.25</v>
      </c>
      <c r="AQ540" s="3">
        <v>432.45001000000002</v>
      </c>
      <c r="AR540" s="3">
        <v>178.75</v>
      </c>
      <c r="AS540" s="3">
        <v>628.5</v>
      </c>
      <c r="AT540" s="3">
        <v>1064.1999499999999</v>
      </c>
      <c r="AU540" s="3">
        <v>205.89999</v>
      </c>
    </row>
    <row r="541" spans="1:47">
      <c r="A541" s="34">
        <v>39423</v>
      </c>
      <c r="B541" s="3">
        <v>296.54001</v>
      </c>
      <c r="D541" s="3">
        <v>140.02000000000001</v>
      </c>
      <c r="E541" s="3">
        <v>127.74</v>
      </c>
      <c r="F541" s="3">
        <v>346.04998999999998</v>
      </c>
      <c r="G541" s="3">
        <v>343.95999</v>
      </c>
      <c r="H541" s="3">
        <v>243.58</v>
      </c>
      <c r="I541" s="3">
        <v>249.52</v>
      </c>
      <c r="J541" s="3">
        <v>82.35</v>
      </c>
      <c r="K541" s="3">
        <v>78.290000000000006</v>
      </c>
      <c r="L541" s="3"/>
      <c r="M541" s="3">
        <v>390.07999000000001</v>
      </c>
      <c r="N541" s="3">
        <v>298.14001000000002</v>
      </c>
      <c r="O541" s="3">
        <v>69.5</v>
      </c>
      <c r="P541" s="3">
        <v>188.14999</v>
      </c>
      <c r="Q541" s="3">
        <v>99.49</v>
      </c>
      <c r="R541" s="3">
        <v>3647.6498999999999</v>
      </c>
      <c r="S541" s="3">
        <v>421.20001000000002</v>
      </c>
      <c r="T541" s="3">
        <v>298.75</v>
      </c>
      <c r="U541" s="3">
        <v>471.89999</v>
      </c>
      <c r="V541" s="3">
        <v>2841.4499500000002</v>
      </c>
      <c r="W541" s="3">
        <v>591</v>
      </c>
      <c r="X541" s="3">
        <v>197.5</v>
      </c>
      <c r="Y541" s="3">
        <v>967.59997999999996</v>
      </c>
      <c r="Z541" s="3">
        <v>1607.65002</v>
      </c>
      <c r="AA541" s="3">
        <v>407.39999</v>
      </c>
      <c r="AB541" s="3"/>
      <c r="AC541" s="3">
        <v>356.5</v>
      </c>
      <c r="AD541" s="3">
        <v>396.5</v>
      </c>
      <c r="AE541" s="3">
        <v>731.70001000000002</v>
      </c>
      <c r="AF541" s="3">
        <v>861.15002000000004</v>
      </c>
      <c r="AG541" s="3">
        <v>1934.90002</v>
      </c>
      <c r="AH541" s="3">
        <v>549.21996999999999</v>
      </c>
      <c r="AI541" s="3">
        <v>187.89999</v>
      </c>
      <c r="AK541" s="3">
        <v>301.92000999999999</v>
      </c>
      <c r="AL541" s="3">
        <v>299.75</v>
      </c>
      <c r="AM541" s="3">
        <v>159.57001</v>
      </c>
      <c r="AN541" s="3">
        <v>124.5</v>
      </c>
      <c r="AO541" s="3">
        <v>295.10001</v>
      </c>
      <c r="AP541" s="3">
        <v>153.55000000000001</v>
      </c>
      <c r="AQ541" s="3">
        <v>413.79998999999998</v>
      </c>
      <c r="AR541" s="3">
        <v>177.55</v>
      </c>
      <c r="AS541" s="3">
        <v>648.09997999999996</v>
      </c>
      <c r="AT541" s="3">
        <v>1064.6999499999999</v>
      </c>
      <c r="AU541" s="3">
        <v>208.60001</v>
      </c>
    </row>
    <row r="542" spans="1:47">
      <c r="A542" s="34">
        <v>39422</v>
      </c>
      <c r="B542" s="3">
        <v>304.60998999999998</v>
      </c>
      <c r="D542" s="3">
        <v>139.89999</v>
      </c>
      <c r="E542" s="3">
        <v>125.46</v>
      </c>
      <c r="F542" s="3">
        <v>350.54998999999998</v>
      </c>
      <c r="G542" s="3">
        <v>337.98998999999998</v>
      </c>
      <c r="H542" s="3">
        <v>239.56</v>
      </c>
      <c r="I542" s="3">
        <v>240.14</v>
      </c>
      <c r="J542" s="3">
        <v>82.91</v>
      </c>
      <c r="K542" s="3">
        <v>78.45</v>
      </c>
      <c r="L542" s="3"/>
      <c r="M542" s="3">
        <v>392.88</v>
      </c>
      <c r="N542" s="3">
        <v>299.07001000000002</v>
      </c>
      <c r="O542" s="3">
        <v>71.5</v>
      </c>
      <c r="P542" s="3">
        <v>193.10001</v>
      </c>
      <c r="Q542" s="3">
        <v>99.44</v>
      </c>
      <c r="R542" s="3">
        <v>3682.8501000000001</v>
      </c>
      <c r="S542" s="3">
        <v>423.75</v>
      </c>
      <c r="T542" s="3">
        <v>307.5</v>
      </c>
      <c r="U542" s="3">
        <v>477.39999</v>
      </c>
      <c r="V542" s="3">
        <v>2873.8000499999998</v>
      </c>
      <c r="W542" s="3">
        <v>600.25</v>
      </c>
      <c r="X542" s="3">
        <v>198.39999</v>
      </c>
      <c r="Y542" s="3">
        <v>967.90002000000004</v>
      </c>
      <c r="Z542" s="3">
        <v>1592</v>
      </c>
      <c r="AA542" s="3">
        <v>397.54998999999998</v>
      </c>
      <c r="AB542" s="3"/>
      <c r="AC542" s="3">
        <v>342.20001000000002</v>
      </c>
      <c r="AD542" s="3">
        <v>398.75</v>
      </c>
      <c r="AE542" s="3">
        <v>729.04998999999998</v>
      </c>
      <c r="AF542" s="3">
        <v>817.66998000000001</v>
      </c>
      <c r="AG542" s="3">
        <v>1943.75</v>
      </c>
      <c r="AH542" s="3">
        <v>557.96001999999999</v>
      </c>
      <c r="AI542" s="3">
        <v>193.14999</v>
      </c>
      <c r="AK542" s="3">
        <v>297.06</v>
      </c>
      <c r="AL542" s="3">
        <v>296.35001</v>
      </c>
      <c r="AM542" s="3">
        <v>155.75</v>
      </c>
      <c r="AN542" s="3">
        <v>114.1</v>
      </c>
      <c r="AO542" s="3">
        <v>279.75</v>
      </c>
      <c r="AP542" s="3">
        <v>150.19999999999999</v>
      </c>
      <c r="AQ542" s="3">
        <v>395.10001</v>
      </c>
      <c r="AR542" s="3">
        <v>179.60001</v>
      </c>
      <c r="AS542" s="3">
        <v>626.65002000000004</v>
      </c>
      <c r="AT542" s="3">
        <v>1080.40002</v>
      </c>
      <c r="AU542" s="3">
        <v>207.64999</v>
      </c>
    </row>
    <row r="543" spans="1:47">
      <c r="A543" s="34">
        <v>39421</v>
      </c>
      <c r="B543" s="3">
        <v>299.89001000000002</v>
      </c>
      <c r="D543" s="3">
        <v>141.10001</v>
      </c>
      <c r="E543" s="3">
        <v>127.15</v>
      </c>
      <c r="F543" s="3">
        <v>351.04998999999998</v>
      </c>
      <c r="G543" s="3">
        <v>344.76001000000002</v>
      </c>
      <c r="H543" s="3">
        <v>238.45</v>
      </c>
      <c r="I543" s="3">
        <v>232.81</v>
      </c>
      <c r="J543" s="3">
        <v>83.4</v>
      </c>
      <c r="K543" s="3">
        <v>80.61</v>
      </c>
      <c r="L543" s="3"/>
      <c r="M543" s="3">
        <v>387.10001</v>
      </c>
      <c r="N543" s="3">
        <v>302.92000999999999</v>
      </c>
      <c r="O543" s="3">
        <v>73.7</v>
      </c>
      <c r="P543" s="3">
        <v>192.7</v>
      </c>
      <c r="Q543" s="3">
        <v>100.23</v>
      </c>
      <c r="R543" s="3">
        <v>3798.25</v>
      </c>
      <c r="S543" s="3">
        <v>429.5</v>
      </c>
      <c r="T543" s="3">
        <v>309.89999</v>
      </c>
      <c r="U543" s="3">
        <v>481.39999</v>
      </c>
      <c r="V543" s="3">
        <v>2901.3998999999999</v>
      </c>
      <c r="W543" s="3">
        <v>617</v>
      </c>
      <c r="X543" s="3">
        <v>190.35001</v>
      </c>
      <c r="Y543" s="3">
        <v>970.04998999999998</v>
      </c>
      <c r="Z543" s="3">
        <v>1604.1999499999999</v>
      </c>
      <c r="AA543" s="3">
        <v>393.25</v>
      </c>
      <c r="AB543" s="3"/>
      <c r="AC543" s="3">
        <v>337.54998999999998</v>
      </c>
      <c r="AD543" s="3">
        <v>395.60001</v>
      </c>
      <c r="AE543" s="3">
        <v>708.5</v>
      </c>
      <c r="AF543" s="3">
        <v>801.75</v>
      </c>
      <c r="AG543" s="3">
        <v>1894.3000500000001</v>
      </c>
      <c r="AH543" s="3">
        <v>565.51000999999997</v>
      </c>
      <c r="AI543" s="3">
        <v>199.55</v>
      </c>
      <c r="AK543" s="3">
        <v>299.27999999999997</v>
      </c>
      <c r="AL543" s="3">
        <v>284.35001</v>
      </c>
      <c r="AM543" s="3">
        <v>155.92999</v>
      </c>
      <c r="AN543" s="3">
        <v>114.55</v>
      </c>
      <c r="AO543" s="3">
        <v>280.60001</v>
      </c>
      <c r="AP543" s="3">
        <v>155.44999999999999</v>
      </c>
      <c r="AQ543" s="3">
        <v>410.5</v>
      </c>
      <c r="AR543" s="3">
        <v>181.7</v>
      </c>
      <c r="AS543" s="3">
        <v>628.04998999999998</v>
      </c>
      <c r="AT543" s="3">
        <v>1093.40002</v>
      </c>
      <c r="AU543" s="3">
        <v>206</v>
      </c>
    </row>
    <row r="544" spans="1:47">
      <c r="A544" s="34">
        <v>39420</v>
      </c>
      <c r="B544" s="3">
        <v>300.57001000000002</v>
      </c>
      <c r="D544" s="3">
        <v>143.77000000000001</v>
      </c>
      <c r="E544" s="3">
        <v>125.82</v>
      </c>
      <c r="F544" s="3">
        <v>344.25</v>
      </c>
      <c r="G544" s="3">
        <v>340.32999000000001</v>
      </c>
      <c r="H544" s="3">
        <v>231.48</v>
      </c>
      <c r="I544" s="3">
        <v>227.94</v>
      </c>
      <c r="J544" s="3">
        <v>82.54</v>
      </c>
      <c r="K544" s="3">
        <v>77.069999999999993</v>
      </c>
      <c r="L544" s="3"/>
      <c r="M544" s="3">
        <v>386.82999000000001</v>
      </c>
      <c r="N544" s="3">
        <v>294.87</v>
      </c>
      <c r="O544" s="3">
        <v>71.55</v>
      </c>
      <c r="P544" s="3">
        <v>192.25</v>
      </c>
      <c r="Q544" s="3">
        <v>99.53</v>
      </c>
      <c r="R544" s="3">
        <v>3812.1001000000001</v>
      </c>
      <c r="S544" s="3">
        <v>419.39999</v>
      </c>
      <c r="T544" s="3">
        <v>291.20001000000002</v>
      </c>
      <c r="U544" s="3">
        <v>439.45001000000002</v>
      </c>
      <c r="V544" s="3">
        <v>2862.5</v>
      </c>
      <c r="W544" s="3">
        <v>599</v>
      </c>
      <c r="X544" s="3">
        <v>185.2</v>
      </c>
      <c r="Y544" s="3">
        <v>949.29998999999998</v>
      </c>
      <c r="Z544" s="3">
        <v>1604.5</v>
      </c>
      <c r="AA544" s="3">
        <v>387.95001000000002</v>
      </c>
      <c r="AB544" s="3"/>
      <c r="AC544" s="3">
        <v>348.10001</v>
      </c>
      <c r="AD544" s="3">
        <v>394.75</v>
      </c>
      <c r="AE544" s="3">
        <v>677.65002000000004</v>
      </c>
      <c r="AF544" s="3">
        <v>807.65002000000004</v>
      </c>
      <c r="AG544" s="3">
        <v>1862.5500500000001</v>
      </c>
      <c r="AH544" s="3">
        <v>563.57001000000002</v>
      </c>
      <c r="AI544" s="3">
        <v>194.45</v>
      </c>
      <c r="AK544" s="3">
        <v>298.92000999999999</v>
      </c>
      <c r="AL544" s="3">
        <v>282.5</v>
      </c>
      <c r="AM544" s="3">
        <v>155.85001</v>
      </c>
      <c r="AN544" s="3">
        <v>111.9</v>
      </c>
      <c r="AO544" s="3">
        <v>279.20001000000002</v>
      </c>
      <c r="AP544" s="3">
        <v>153.10001</v>
      </c>
      <c r="AQ544" s="3">
        <v>406.45001000000002</v>
      </c>
      <c r="AR544" s="3">
        <v>177.85001</v>
      </c>
      <c r="AS544" s="3">
        <v>638.95001000000002</v>
      </c>
      <c r="AT544" s="3">
        <v>1086.75</v>
      </c>
      <c r="AU544" s="3">
        <v>206.55</v>
      </c>
    </row>
    <row r="545" spans="1:47">
      <c r="A545" s="34">
        <v>39419</v>
      </c>
      <c r="B545" s="3">
        <v>305.70999</v>
      </c>
      <c r="D545" s="3">
        <v>137.10001</v>
      </c>
      <c r="E545" s="3">
        <v>121.79</v>
      </c>
      <c r="F545" s="3">
        <v>349.60001</v>
      </c>
      <c r="G545" s="3">
        <v>339.22</v>
      </c>
      <c r="H545" s="3">
        <v>232.48</v>
      </c>
      <c r="I545" s="3">
        <v>232.39999</v>
      </c>
      <c r="J545" s="3">
        <v>84.18</v>
      </c>
      <c r="K545" s="3">
        <v>76.23</v>
      </c>
      <c r="L545" s="3"/>
      <c r="M545" s="3">
        <v>375.79998999999998</v>
      </c>
      <c r="N545" s="3">
        <v>293.62</v>
      </c>
      <c r="O545" s="3">
        <v>70.349999999999994</v>
      </c>
      <c r="P545" s="3">
        <v>191.64999</v>
      </c>
      <c r="Q545" s="3">
        <v>98.66</v>
      </c>
      <c r="R545" s="3">
        <v>3838.3998999999999</v>
      </c>
      <c r="S545" s="3">
        <v>402.85001</v>
      </c>
      <c r="T545" s="3">
        <v>279.39999</v>
      </c>
      <c r="U545" s="3">
        <v>426.64999</v>
      </c>
      <c r="V545" s="3">
        <v>2934.8998999999999</v>
      </c>
      <c r="W545" s="3">
        <v>552.5</v>
      </c>
      <c r="X545" s="3">
        <v>185.25</v>
      </c>
      <c r="Y545" s="3">
        <v>958.04998999999998</v>
      </c>
      <c r="Z545" s="3">
        <v>1604.65002</v>
      </c>
      <c r="AA545" s="3">
        <v>393.64999</v>
      </c>
      <c r="AB545" s="3"/>
      <c r="AC545" s="3">
        <v>341.10001</v>
      </c>
      <c r="AD545" s="3">
        <v>397.29998999999998</v>
      </c>
      <c r="AE545" s="3">
        <v>657.75</v>
      </c>
      <c r="AF545" s="3">
        <v>800.16998000000001</v>
      </c>
      <c r="AG545" s="3">
        <v>1841.5500500000001</v>
      </c>
      <c r="AH545" s="3">
        <v>555.22997999999995</v>
      </c>
      <c r="AI545" s="3">
        <v>191.89999</v>
      </c>
      <c r="AK545" s="3">
        <v>295.26001000000002</v>
      </c>
      <c r="AL545" s="3">
        <v>283.20001000000002</v>
      </c>
      <c r="AM545" s="3">
        <v>156.89999</v>
      </c>
      <c r="AN545" s="3">
        <v>112.25</v>
      </c>
      <c r="AO545" s="3">
        <v>282.45001000000002</v>
      </c>
      <c r="AP545" s="3">
        <v>141.85001</v>
      </c>
      <c r="AQ545" s="3">
        <v>394.79998999999998</v>
      </c>
      <c r="AR545" s="3">
        <v>175.35001</v>
      </c>
      <c r="AS545" s="3">
        <v>653.79998999999998</v>
      </c>
      <c r="AT545" s="3">
        <v>1092.3000500000001</v>
      </c>
      <c r="AU545" s="3">
        <v>206.05</v>
      </c>
    </row>
    <row r="546" spans="1:47">
      <c r="A546" s="34">
        <v>39416</v>
      </c>
      <c r="B546" s="3">
        <v>302.70999</v>
      </c>
      <c r="D546" s="3">
        <v>136.02000000000001</v>
      </c>
      <c r="E546" s="3">
        <v>112.77</v>
      </c>
      <c r="F546" s="3">
        <v>348.04998999999998</v>
      </c>
      <c r="G546" s="3">
        <v>343.23000999999999</v>
      </c>
      <c r="H546" s="3">
        <v>230.24001000000001</v>
      </c>
      <c r="I546" s="3">
        <v>235.67999</v>
      </c>
      <c r="J546" s="3">
        <v>82.72</v>
      </c>
      <c r="K546" s="3">
        <v>76.44</v>
      </c>
      <c r="L546" s="3"/>
      <c r="M546" s="3">
        <v>364.76999000000001</v>
      </c>
      <c r="N546" s="3">
        <v>298.47000000000003</v>
      </c>
      <c r="O546" s="3">
        <v>71.650000000000006</v>
      </c>
      <c r="P546" s="3">
        <v>188.35001</v>
      </c>
      <c r="Q546" s="3">
        <v>99</v>
      </c>
      <c r="R546" s="3">
        <v>3802.8501000000001</v>
      </c>
      <c r="S546" s="3">
        <v>386.35001</v>
      </c>
      <c r="T546" s="3">
        <v>272.60001</v>
      </c>
      <c r="U546" s="3">
        <v>428.45001000000002</v>
      </c>
      <c r="V546" s="3">
        <v>2851.6498999999999</v>
      </c>
      <c r="W546" s="3">
        <v>543.20001000000002</v>
      </c>
      <c r="X546" s="3">
        <v>183.10001</v>
      </c>
      <c r="Y546" s="3">
        <v>943.5</v>
      </c>
      <c r="Z546" s="3">
        <v>1556.25</v>
      </c>
      <c r="AA546" s="3">
        <v>385.75</v>
      </c>
      <c r="AB546" s="3"/>
      <c r="AC546" s="3">
        <v>330.20001000000002</v>
      </c>
      <c r="AD546" s="3">
        <v>387.35001</v>
      </c>
      <c r="AE546" s="3">
        <v>652.40002000000004</v>
      </c>
      <c r="AF546" s="3">
        <v>801.25</v>
      </c>
      <c r="AG546" s="3">
        <v>1816.0500500000001</v>
      </c>
      <c r="AH546" s="3">
        <v>535.90002000000004</v>
      </c>
      <c r="AI546" s="3">
        <v>185.39999</v>
      </c>
      <c r="AK546" s="3">
        <v>276.39001000000002</v>
      </c>
      <c r="AL546" s="3">
        <v>282.79998999999998</v>
      </c>
      <c r="AM546" s="3">
        <v>161.13</v>
      </c>
      <c r="AN546" s="3">
        <v>109.35</v>
      </c>
      <c r="AO546" s="3">
        <v>285.60001</v>
      </c>
      <c r="AP546" s="3">
        <v>144.19999999999999</v>
      </c>
      <c r="AQ546" s="3">
        <v>379.45001000000002</v>
      </c>
      <c r="AR546" s="3">
        <v>171.85001</v>
      </c>
      <c r="AS546" s="3">
        <v>627.95001000000002</v>
      </c>
      <c r="AT546" s="3">
        <v>1090.40002</v>
      </c>
      <c r="AU546" s="3">
        <v>206.75</v>
      </c>
    </row>
    <row r="547" spans="1:47">
      <c r="A547" s="34">
        <v>39415</v>
      </c>
      <c r="B547" s="3">
        <v>292.20999</v>
      </c>
      <c r="D547" s="3">
        <v>135.63</v>
      </c>
      <c r="E547" s="3">
        <v>107.76</v>
      </c>
      <c r="F547" s="3">
        <v>355.35001</v>
      </c>
      <c r="G547" s="3">
        <v>334.88</v>
      </c>
      <c r="H547" s="3">
        <v>226.78998999999999</v>
      </c>
      <c r="I547" s="3">
        <v>232.35001</v>
      </c>
      <c r="J547" s="3">
        <v>83.05</v>
      </c>
      <c r="K547" s="3">
        <v>70.67</v>
      </c>
      <c r="L547" s="3"/>
      <c r="M547" s="3">
        <v>360.26999000000001</v>
      </c>
      <c r="N547" s="3">
        <v>298.67000999999999</v>
      </c>
      <c r="O547" s="3">
        <v>67.7</v>
      </c>
      <c r="P547" s="3">
        <v>185.75</v>
      </c>
      <c r="Q547" s="3">
        <v>99.81</v>
      </c>
      <c r="R547" s="3">
        <v>3680.6001000000001</v>
      </c>
      <c r="S547" s="3">
        <v>382.29998999999998</v>
      </c>
      <c r="T547" s="3">
        <v>280.70001000000002</v>
      </c>
      <c r="U547" s="3">
        <v>417.75</v>
      </c>
      <c r="V547" s="3">
        <v>2812.5500499999998</v>
      </c>
      <c r="W547" s="3">
        <v>528.40002000000004</v>
      </c>
      <c r="X547" s="3">
        <v>182</v>
      </c>
      <c r="Y547" s="3">
        <v>976.75</v>
      </c>
      <c r="Z547" s="3">
        <v>1553.25</v>
      </c>
      <c r="AA547" s="3">
        <v>377.60001</v>
      </c>
      <c r="AB547" s="3"/>
      <c r="AC547" s="3">
        <v>329.79998999999998</v>
      </c>
      <c r="AD547" s="3">
        <v>385.89999</v>
      </c>
      <c r="AE547" s="3">
        <v>649.45001000000002</v>
      </c>
      <c r="AF547" s="3">
        <v>783.63</v>
      </c>
      <c r="AG547" s="3">
        <v>1810.15002</v>
      </c>
      <c r="AH547" s="3">
        <v>533.17998999999998</v>
      </c>
      <c r="AI547" s="3">
        <v>180.2</v>
      </c>
      <c r="AK547" s="3">
        <v>268.85998999999998</v>
      </c>
      <c r="AL547" s="3">
        <v>283.75</v>
      </c>
      <c r="AM547" s="3">
        <v>157</v>
      </c>
      <c r="AN547" s="3">
        <v>105.3</v>
      </c>
      <c r="AO547" s="3">
        <v>274.45001000000002</v>
      </c>
      <c r="AP547" s="3">
        <v>142.19999999999999</v>
      </c>
      <c r="AQ547" s="3">
        <v>363.10001</v>
      </c>
      <c r="AR547" s="3">
        <v>160.19999999999999</v>
      </c>
      <c r="AS547" s="3">
        <v>557.25</v>
      </c>
      <c r="AT547" s="3">
        <v>1063.90002</v>
      </c>
      <c r="AU547" s="3">
        <v>210.05</v>
      </c>
    </row>
    <row r="548" spans="1:47">
      <c r="A548" s="34">
        <v>39414</v>
      </c>
      <c r="B548" s="3">
        <v>294.57001000000002</v>
      </c>
      <c r="D548" s="3">
        <v>135.13</v>
      </c>
      <c r="E548" s="3">
        <v>107.42</v>
      </c>
      <c r="F548" s="3">
        <v>360.54998999999998</v>
      </c>
      <c r="G548" s="3">
        <v>321.26999000000001</v>
      </c>
      <c r="H548" s="3">
        <v>225.24001000000001</v>
      </c>
      <c r="I548" s="3">
        <v>224.58</v>
      </c>
      <c r="J548" s="3">
        <v>81.010000000000005</v>
      </c>
      <c r="K548" s="3">
        <v>72.55</v>
      </c>
      <c r="L548" s="3"/>
      <c r="M548" s="3">
        <v>355.20001000000002</v>
      </c>
      <c r="N548" s="3">
        <v>296.57999000000001</v>
      </c>
      <c r="O548" s="3">
        <v>64.650000000000006</v>
      </c>
      <c r="P548" s="3">
        <v>187.10001</v>
      </c>
      <c r="Q548" s="3">
        <v>100.65</v>
      </c>
      <c r="R548" s="3">
        <v>3708.5</v>
      </c>
      <c r="S548" s="3">
        <v>384.5</v>
      </c>
      <c r="T548" s="3">
        <v>287.04998999999998</v>
      </c>
      <c r="U548" s="3">
        <v>425.5</v>
      </c>
      <c r="V548" s="3">
        <v>2792.3000499999998</v>
      </c>
      <c r="W548" s="3">
        <v>537.79998999999998</v>
      </c>
      <c r="X548" s="3">
        <v>182.85001</v>
      </c>
      <c r="Y548" s="3">
        <v>1026.0500500000001</v>
      </c>
      <c r="Z548" s="3">
        <v>1573.25</v>
      </c>
      <c r="AA548" s="3">
        <v>388.64999</v>
      </c>
      <c r="AB548" s="3"/>
      <c r="AC548" s="3">
        <v>337.10001</v>
      </c>
      <c r="AD548" s="3">
        <v>395.10001</v>
      </c>
      <c r="AE548" s="3">
        <v>648</v>
      </c>
      <c r="AF548" s="3">
        <v>784.65002000000004</v>
      </c>
      <c r="AG548" s="3">
        <v>1838.1999499999999</v>
      </c>
      <c r="AH548" s="3">
        <v>545.05999999999995</v>
      </c>
      <c r="AI548" s="3">
        <v>184.39999</v>
      </c>
      <c r="AK548" s="3">
        <v>269.85001</v>
      </c>
      <c r="AL548" s="3">
        <v>277.20001000000002</v>
      </c>
      <c r="AM548" s="3">
        <v>152.57001</v>
      </c>
      <c r="AN548" s="3">
        <v>110.15</v>
      </c>
      <c r="AO548" s="3">
        <v>283.70001000000002</v>
      </c>
      <c r="AP548" s="3">
        <v>141.69999999999999</v>
      </c>
      <c r="AQ548" s="3">
        <v>363.39999</v>
      </c>
      <c r="AR548" s="3">
        <v>165.35001</v>
      </c>
      <c r="AS548" s="3">
        <v>533.70001000000002</v>
      </c>
      <c r="AT548" s="3">
        <v>1077.75</v>
      </c>
      <c r="AU548" s="3">
        <v>209.2</v>
      </c>
    </row>
    <row r="549" spans="1:47">
      <c r="A549" s="34">
        <v>39413</v>
      </c>
      <c r="B549" s="3">
        <v>277.64001000000002</v>
      </c>
      <c r="D549" s="3">
        <v>135.13</v>
      </c>
      <c r="E549" s="3">
        <v>109.6</v>
      </c>
      <c r="F549" s="3">
        <v>359.60001</v>
      </c>
      <c r="G549" s="3">
        <v>326.52999999999997</v>
      </c>
      <c r="H549" s="3">
        <v>227.44</v>
      </c>
      <c r="I549" s="3">
        <v>226.46001000000001</v>
      </c>
      <c r="J549" s="3">
        <v>80.16</v>
      </c>
      <c r="K549" s="3">
        <v>71.63</v>
      </c>
      <c r="L549" s="3"/>
      <c r="M549" s="3">
        <v>356.5</v>
      </c>
      <c r="N549" s="3">
        <v>303.29001</v>
      </c>
      <c r="O549" s="3">
        <v>59.8</v>
      </c>
      <c r="P549" s="3">
        <v>185.95</v>
      </c>
      <c r="Q549" s="3">
        <v>99.82</v>
      </c>
      <c r="R549" s="3">
        <v>3747.6001000000001</v>
      </c>
      <c r="S549" s="3">
        <v>406.89999</v>
      </c>
      <c r="T549" s="3">
        <v>292.85001</v>
      </c>
      <c r="U549" s="3">
        <v>427.75</v>
      </c>
      <c r="V549" s="3">
        <v>2843.3000499999998</v>
      </c>
      <c r="W549" s="3">
        <v>534</v>
      </c>
      <c r="X549" s="3">
        <v>183.60001</v>
      </c>
      <c r="Y549" s="3">
        <v>1059.65002</v>
      </c>
      <c r="Z549" s="3">
        <v>1571.84998</v>
      </c>
      <c r="AA549" s="3">
        <v>394.10001</v>
      </c>
      <c r="AB549" s="3"/>
      <c r="AC549" s="3">
        <v>349.35001</v>
      </c>
      <c r="AD549" s="3">
        <v>397.79998999999998</v>
      </c>
      <c r="AE549" s="3">
        <v>653.09997999999996</v>
      </c>
      <c r="AF549" s="3">
        <v>786.83001999999999</v>
      </c>
      <c r="AG549" s="3">
        <v>1927.09998</v>
      </c>
      <c r="AH549" s="3">
        <v>534.90997000000004</v>
      </c>
      <c r="AI549" s="3">
        <v>191.55</v>
      </c>
      <c r="AK549" s="3">
        <v>274.67998999999998</v>
      </c>
      <c r="AL549" s="3">
        <v>281.35001</v>
      </c>
      <c r="AM549" s="3">
        <v>153.38</v>
      </c>
      <c r="AN549" s="3">
        <v>111.3</v>
      </c>
      <c r="AO549" s="3">
        <v>278.20001000000002</v>
      </c>
      <c r="AP549" s="3">
        <v>129.5</v>
      </c>
      <c r="AQ549" s="3">
        <v>373.14999</v>
      </c>
      <c r="AR549" s="3">
        <v>165.45</v>
      </c>
      <c r="AS549" s="3">
        <v>535.09997999999996</v>
      </c>
      <c r="AT549" s="3">
        <v>1112.0500500000001</v>
      </c>
      <c r="AU549" s="3">
        <v>210.45</v>
      </c>
    </row>
    <row r="550" spans="1:47">
      <c r="A550" s="34">
        <v>39412</v>
      </c>
      <c r="B550" s="3">
        <v>280.35998999999998</v>
      </c>
      <c r="D550" s="3">
        <v>133.72999999999999</v>
      </c>
      <c r="E550" s="3">
        <v>113.76</v>
      </c>
      <c r="F550" s="3">
        <v>371.75</v>
      </c>
      <c r="G550" s="3">
        <v>328.67000999999999</v>
      </c>
      <c r="H550" s="3">
        <v>224.33</v>
      </c>
      <c r="I550" s="3">
        <v>231.36</v>
      </c>
      <c r="J550" s="3">
        <v>83.74</v>
      </c>
      <c r="K550" s="3">
        <v>71.98</v>
      </c>
      <c r="L550" s="3"/>
      <c r="M550" s="3">
        <v>358.32999000000001</v>
      </c>
      <c r="N550" s="3">
        <v>300.51001000000002</v>
      </c>
      <c r="O550" s="3">
        <v>57.05</v>
      </c>
      <c r="P550" s="3">
        <v>187.7</v>
      </c>
      <c r="Q550" s="3">
        <v>99.85</v>
      </c>
      <c r="R550" s="3">
        <v>3738.3000499999998</v>
      </c>
      <c r="S550" s="3">
        <v>394.14999</v>
      </c>
      <c r="T550" s="3">
        <v>284.95001000000002</v>
      </c>
      <c r="U550" s="3">
        <v>422.79998999999998</v>
      </c>
      <c r="V550" s="3">
        <v>2884.5500499999998</v>
      </c>
      <c r="W550" s="3">
        <v>505.20001000000002</v>
      </c>
      <c r="X550" s="3">
        <v>183.39999</v>
      </c>
      <c r="Y550" s="3">
        <v>1060.15002</v>
      </c>
      <c r="Z550" s="3">
        <v>1568.09998</v>
      </c>
      <c r="AA550" s="3">
        <v>398.95001000000002</v>
      </c>
      <c r="AB550" s="3"/>
      <c r="AC550" s="3">
        <v>344.10001</v>
      </c>
      <c r="AD550" s="3">
        <v>398.64999</v>
      </c>
      <c r="AE550" s="3">
        <v>653.25</v>
      </c>
      <c r="AF550" s="3">
        <v>787.96996999999999</v>
      </c>
      <c r="AG550" s="3">
        <v>1946.5500500000001</v>
      </c>
      <c r="AH550" s="3">
        <v>520.58001999999999</v>
      </c>
      <c r="AI550" s="3">
        <v>194.39999</v>
      </c>
      <c r="AK550" s="3">
        <v>271.89001000000002</v>
      </c>
      <c r="AL550" s="3">
        <v>282.29998999999998</v>
      </c>
      <c r="AM550" s="3">
        <v>155.14999</v>
      </c>
      <c r="AN550" s="3">
        <v>111.4</v>
      </c>
      <c r="AO550" s="3">
        <v>280.25</v>
      </c>
      <c r="AP550" s="3">
        <v>131.55000000000001</v>
      </c>
      <c r="AQ550" s="3">
        <v>370.5</v>
      </c>
      <c r="AR550" s="3">
        <v>165.2</v>
      </c>
      <c r="AS550" s="3">
        <v>531.40002000000004</v>
      </c>
      <c r="AT550" s="3">
        <v>1128.5500500000001</v>
      </c>
      <c r="AU550" s="3">
        <v>210.3</v>
      </c>
    </row>
    <row r="551" spans="1:47">
      <c r="A551" s="34">
        <v>39409</v>
      </c>
      <c r="B551" s="3">
        <v>279.67998999999998</v>
      </c>
      <c r="D551" s="3">
        <v>132.72999999999999</v>
      </c>
      <c r="E551" s="3">
        <v>110.96</v>
      </c>
      <c r="F551" s="3">
        <v>355.35001</v>
      </c>
      <c r="G551" s="3">
        <v>312.54001</v>
      </c>
      <c r="H551" s="3">
        <v>224.89999</v>
      </c>
      <c r="I551" s="3">
        <v>227.88</v>
      </c>
      <c r="J551" s="3">
        <v>83.5</v>
      </c>
      <c r="K551" s="3">
        <v>70.66</v>
      </c>
      <c r="L551" s="3"/>
      <c r="M551" s="3">
        <v>355.54998999999998</v>
      </c>
      <c r="N551" s="3">
        <v>300.70999</v>
      </c>
      <c r="O551" s="3">
        <v>57.95</v>
      </c>
      <c r="P551" s="3">
        <v>184.64999</v>
      </c>
      <c r="Q551" s="3">
        <v>99.12</v>
      </c>
      <c r="R551" s="3">
        <v>3639.75</v>
      </c>
      <c r="S551" s="3">
        <v>395.85001</v>
      </c>
      <c r="T551" s="3">
        <v>277.20001000000002</v>
      </c>
      <c r="U551" s="3">
        <v>420.39999</v>
      </c>
      <c r="V551" s="3">
        <v>2811.1999500000002</v>
      </c>
      <c r="W551" s="3">
        <v>497</v>
      </c>
      <c r="X551" s="3">
        <v>182.39999</v>
      </c>
      <c r="Y551" s="3">
        <v>1038.40002</v>
      </c>
      <c r="Z551" s="3">
        <v>1546.3000500000001</v>
      </c>
      <c r="AA551" s="3">
        <v>392.35001</v>
      </c>
      <c r="AB551" s="3"/>
      <c r="AC551" s="3">
        <v>337.85001</v>
      </c>
      <c r="AD551" s="3">
        <v>397.60001</v>
      </c>
      <c r="AE551" s="3">
        <v>653.09997999999996</v>
      </c>
      <c r="AF551" s="3">
        <v>778.75</v>
      </c>
      <c r="AG551" s="3">
        <v>1978.25</v>
      </c>
      <c r="AH551" s="3">
        <v>508.20001000000002</v>
      </c>
      <c r="AI551" s="3">
        <v>188.2</v>
      </c>
      <c r="AK551" s="3">
        <v>264.87</v>
      </c>
      <c r="AL551" s="3">
        <v>278.64999</v>
      </c>
      <c r="AM551" s="3">
        <v>151.38</v>
      </c>
      <c r="AN551" s="3">
        <v>110.15</v>
      </c>
      <c r="AO551" s="3">
        <v>270.64999</v>
      </c>
      <c r="AP551" s="3">
        <v>120.65</v>
      </c>
      <c r="AQ551" s="3">
        <v>380.85001</v>
      </c>
      <c r="AR551" s="3">
        <v>165.5</v>
      </c>
      <c r="AS551" s="3">
        <v>525.65002000000004</v>
      </c>
      <c r="AT551" s="3">
        <v>1113.5500500000001</v>
      </c>
      <c r="AU551" s="3">
        <v>206.8</v>
      </c>
    </row>
    <row r="552" spans="1:47">
      <c r="A552" s="34">
        <v>39408</v>
      </c>
      <c r="B552" s="3">
        <v>268</v>
      </c>
      <c r="D552" s="3">
        <v>132.55000000000001</v>
      </c>
      <c r="E552" s="3">
        <v>110.02</v>
      </c>
      <c r="F552" s="3">
        <v>332.10001</v>
      </c>
      <c r="G552" s="3">
        <v>318.33999999999997</v>
      </c>
      <c r="H552" s="3">
        <v>224.92999</v>
      </c>
      <c r="I552" s="3">
        <v>229.07001</v>
      </c>
      <c r="J552" s="3">
        <v>81.239999999999995</v>
      </c>
      <c r="K552" s="3">
        <v>71.8</v>
      </c>
      <c r="L552" s="3"/>
      <c r="M552" s="3">
        <v>355.35001</v>
      </c>
      <c r="N552" s="3">
        <v>299.56</v>
      </c>
      <c r="O552" s="3">
        <v>58.65</v>
      </c>
      <c r="P552" s="3">
        <v>185.10001</v>
      </c>
      <c r="Q552" s="3">
        <v>100.01</v>
      </c>
      <c r="R552" s="3">
        <v>3640.6001000000001</v>
      </c>
      <c r="S552" s="3">
        <v>395.20001000000002</v>
      </c>
      <c r="T552" s="3">
        <v>286.79998999999998</v>
      </c>
      <c r="U552" s="3">
        <v>423.70001000000002</v>
      </c>
      <c r="V552" s="3">
        <v>2724.75</v>
      </c>
      <c r="W552" s="3">
        <v>515.20001000000002</v>
      </c>
      <c r="X552" s="3">
        <v>183.45</v>
      </c>
      <c r="Y552" s="3">
        <v>1042.65002</v>
      </c>
      <c r="Z552" s="3">
        <v>1492.75</v>
      </c>
      <c r="AA552" s="3">
        <v>392.5</v>
      </c>
      <c r="AB552" s="3"/>
      <c r="AC552" s="3">
        <v>339.04998999999998</v>
      </c>
      <c r="AD552" s="3">
        <v>402.39999</v>
      </c>
      <c r="AE552" s="3">
        <v>648.65002000000004</v>
      </c>
      <c r="AF552" s="3">
        <v>765.79998999999998</v>
      </c>
      <c r="AG552" s="3">
        <v>1926.5</v>
      </c>
      <c r="AH552" s="3">
        <v>498.60998999999998</v>
      </c>
      <c r="AI552" s="3">
        <v>185.2</v>
      </c>
      <c r="AK552" s="3">
        <v>262.70999</v>
      </c>
      <c r="AL552" s="3">
        <v>277.20001000000002</v>
      </c>
      <c r="AM552" s="3">
        <v>145.05000000000001</v>
      </c>
      <c r="AN552" s="3">
        <v>110.85</v>
      </c>
      <c r="AO552" s="3">
        <v>268</v>
      </c>
      <c r="AP552" s="3">
        <v>122.15</v>
      </c>
      <c r="AQ552" s="3">
        <v>374.89999</v>
      </c>
      <c r="AR552" s="3">
        <v>163.35001</v>
      </c>
      <c r="AS552" s="3">
        <v>515.45001000000002</v>
      </c>
      <c r="AT552" s="3">
        <v>1104.40002</v>
      </c>
      <c r="AU552" s="3">
        <v>201.89999</v>
      </c>
    </row>
    <row r="553" spans="1:47">
      <c r="A553" s="34">
        <v>39407</v>
      </c>
      <c r="B553" s="3">
        <v>278.42998999999998</v>
      </c>
      <c r="D553" s="3">
        <v>135.80000000000001</v>
      </c>
      <c r="E553" s="3">
        <v>111.57</v>
      </c>
      <c r="F553" s="3">
        <v>340.10001</v>
      </c>
      <c r="G553" s="3">
        <v>316.17998999999998</v>
      </c>
      <c r="H553" s="3">
        <v>215.67999</v>
      </c>
      <c r="I553" s="3">
        <v>221.28998999999999</v>
      </c>
      <c r="J553" s="3">
        <v>88.45</v>
      </c>
      <c r="K553" s="3">
        <v>71.25</v>
      </c>
      <c r="L553" s="3"/>
      <c r="M553" s="3">
        <v>349.42000999999999</v>
      </c>
      <c r="N553" s="3">
        <v>304.07999000000001</v>
      </c>
      <c r="O553" s="3">
        <v>58.95</v>
      </c>
      <c r="P553" s="3">
        <v>185.39999</v>
      </c>
      <c r="Q553" s="3">
        <v>100.46</v>
      </c>
      <c r="R553" s="3">
        <v>3640.1001000000001</v>
      </c>
      <c r="S553" s="3">
        <v>380.25</v>
      </c>
      <c r="T553" s="3">
        <v>273.5</v>
      </c>
      <c r="U553" s="3">
        <v>421.45001000000002</v>
      </c>
      <c r="V553" s="3">
        <v>2709.5</v>
      </c>
      <c r="W553" s="3">
        <v>522.70001000000002</v>
      </c>
      <c r="X553" s="3">
        <v>181.39999</v>
      </c>
      <c r="Y553" s="3">
        <v>1042.65002</v>
      </c>
      <c r="Z553" s="3">
        <v>1536.6999499999999</v>
      </c>
      <c r="AA553" s="3">
        <v>397.75</v>
      </c>
      <c r="AB553" s="3"/>
      <c r="AC553" s="3">
        <v>350.39999</v>
      </c>
      <c r="AD553" s="3">
        <v>408.45001000000002</v>
      </c>
      <c r="AE553" s="3">
        <v>664.29998999999998</v>
      </c>
      <c r="AF553" s="3">
        <v>773.54998999999998</v>
      </c>
      <c r="AG553" s="3">
        <v>1938.40002</v>
      </c>
      <c r="AH553" s="3">
        <v>496.29998999999998</v>
      </c>
      <c r="AI553" s="3">
        <v>184.85001</v>
      </c>
      <c r="AK553" s="3">
        <v>262.04998999999998</v>
      </c>
      <c r="AL553" s="3">
        <v>281.95001000000002</v>
      </c>
      <c r="AM553" s="3">
        <v>145.02000000000001</v>
      </c>
      <c r="AN553" s="3">
        <v>115.35</v>
      </c>
      <c r="AO553" s="3">
        <v>271.20001000000002</v>
      </c>
      <c r="AP553" s="3">
        <v>124.3</v>
      </c>
      <c r="AQ553" s="3">
        <v>367.10001</v>
      </c>
      <c r="AR553" s="3">
        <v>165.2</v>
      </c>
      <c r="AS553" s="3">
        <v>530.34997999999996</v>
      </c>
      <c r="AT553" s="3">
        <v>1080.5500500000001</v>
      </c>
      <c r="AU553" s="3">
        <v>201.95</v>
      </c>
    </row>
    <row r="554" spans="1:47">
      <c r="A554" s="34">
        <v>39406</v>
      </c>
      <c r="B554" s="3">
        <v>289.42998999999998</v>
      </c>
      <c r="D554" s="3">
        <v>136.77000000000001</v>
      </c>
      <c r="E554" s="3">
        <v>116.76</v>
      </c>
      <c r="F554" s="3">
        <v>355.89999</v>
      </c>
      <c r="G554" s="3">
        <v>326.06</v>
      </c>
      <c r="H554" s="3">
        <v>227.89</v>
      </c>
      <c r="I554" s="3">
        <v>232.09</v>
      </c>
      <c r="J554" s="3">
        <v>89.69</v>
      </c>
      <c r="K554" s="3">
        <v>76.91</v>
      </c>
      <c r="L554" s="3"/>
      <c r="M554" s="3">
        <v>365.85001</v>
      </c>
      <c r="N554" s="3">
        <v>304.01001000000002</v>
      </c>
      <c r="O554" s="3">
        <v>56.05</v>
      </c>
      <c r="P554" s="3">
        <v>196.64999</v>
      </c>
      <c r="Q554" s="3">
        <v>100.6</v>
      </c>
      <c r="R554" s="3">
        <v>3764.3000499999998</v>
      </c>
      <c r="S554" s="3">
        <v>395.95001000000002</v>
      </c>
      <c r="T554" s="3">
        <v>300.5</v>
      </c>
      <c r="U554" s="3">
        <v>444.14999</v>
      </c>
      <c r="V554" s="3">
        <v>2784.8501000000001</v>
      </c>
      <c r="W554" s="3">
        <v>574.29998999999998</v>
      </c>
      <c r="X554" s="3">
        <v>187.25</v>
      </c>
      <c r="Y554" s="3">
        <v>1036.3000500000001</v>
      </c>
      <c r="Z554" s="3">
        <v>1593.0500500000001</v>
      </c>
      <c r="AA554" s="3">
        <v>414.20001000000002</v>
      </c>
      <c r="AB554" s="3"/>
      <c r="AC554" s="3">
        <v>348.85001</v>
      </c>
      <c r="AD554" s="3">
        <v>405.29998999999998</v>
      </c>
      <c r="AE554" s="3">
        <v>669.75</v>
      </c>
      <c r="AF554" s="3">
        <v>782.84997999999996</v>
      </c>
      <c r="AG554" s="3">
        <v>2001.84998</v>
      </c>
      <c r="AH554" s="3">
        <v>529.37</v>
      </c>
      <c r="AI554" s="3">
        <v>193.45</v>
      </c>
      <c r="AK554" s="3">
        <v>268.98000999999999</v>
      </c>
      <c r="AL554" s="3">
        <v>294.85001</v>
      </c>
      <c r="AM554" s="3">
        <v>145.02000000000001</v>
      </c>
      <c r="AN554" s="3">
        <v>109.8</v>
      </c>
      <c r="AO554" s="3">
        <v>277.64999</v>
      </c>
      <c r="AP554" s="3">
        <v>125.7</v>
      </c>
      <c r="AQ554" s="3">
        <v>395.95001000000002</v>
      </c>
      <c r="AR554" s="3">
        <v>175.89999</v>
      </c>
      <c r="AS554" s="3">
        <v>562.5</v>
      </c>
      <c r="AT554" s="3">
        <v>1085.6999499999999</v>
      </c>
      <c r="AU554" s="3">
        <v>205.45</v>
      </c>
    </row>
    <row r="555" spans="1:47">
      <c r="A555" s="34">
        <v>39405</v>
      </c>
      <c r="B555" s="3">
        <v>299.29001</v>
      </c>
      <c r="D555" s="3">
        <v>140.42999</v>
      </c>
      <c r="E555" s="3">
        <v>122.69</v>
      </c>
      <c r="F555" s="3">
        <v>360.85001</v>
      </c>
      <c r="G555" s="3">
        <v>330.91</v>
      </c>
      <c r="H555" s="3">
        <v>230.23</v>
      </c>
      <c r="I555" s="3">
        <v>237.53998999999999</v>
      </c>
      <c r="J555" s="3">
        <v>90.29</v>
      </c>
      <c r="K555" s="3">
        <v>79.11</v>
      </c>
      <c r="L555" s="3"/>
      <c r="M555" s="3">
        <v>375.39999</v>
      </c>
      <c r="N555" s="3">
        <v>304.20001000000002</v>
      </c>
      <c r="O555" s="3">
        <v>57.15</v>
      </c>
      <c r="P555" s="3">
        <v>198.8</v>
      </c>
      <c r="Q555" s="3">
        <v>100.96</v>
      </c>
      <c r="R555" s="3">
        <v>3869.8998999999999</v>
      </c>
      <c r="S555" s="3">
        <v>416.25</v>
      </c>
      <c r="T555" s="3">
        <v>302.25</v>
      </c>
      <c r="U555" s="3">
        <v>447.35001</v>
      </c>
      <c r="V555" s="3">
        <v>2850.8998999999999</v>
      </c>
      <c r="W555" s="3">
        <v>599.45001000000002</v>
      </c>
      <c r="X555" s="3">
        <v>187.45</v>
      </c>
      <c r="Y555" s="3">
        <v>1035.9499499999999</v>
      </c>
      <c r="Z555" s="3">
        <v>1650.34998</v>
      </c>
      <c r="AA555" s="3">
        <v>415.25</v>
      </c>
      <c r="AB555" s="3"/>
      <c r="AC555" s="3">
        <v>336</v>
      </c>
      <c r="AD555" s="3">
        <v>405.89999</v>
      </c>
      <c r="AE555" s="3">
        <v>672.04998999999998</v>
      </c>
      <c r="AF555" s="3">
        <v>809.96996999999999</v>
      </c>
      <c r="AG555" s="3">
        <v>2074.6999500000002</v>
      </c>
      <c r="AH555" s="3">
        <v>557.05999999999995</v>
      </c>
      <c r="AI555" s="3">
        <v>205.5</v>
      </c>
      <c r="AK555" s="3">
        <v>275.19</v>
      </c>
      <c r="AL555" s="3">
        <v>299.39999</v>
      </c>
      <c r="AM555" s="3">
        <v>148.10001</v>
      </c>
      <c r="AN555" s="3">
        <v>107.75</v>
      </c>
      <c r="AO555" s="3">
        <v>279.29998999999998</v>
      </c>
      <c r="AP555" s="3">
        <v>130.19999999999999</v>
      </c>
      <c r="AQ555" s="3">
        <v>433.14999</v>
      </c>
      <c r="AR555" s="3">
        <v>185.60001</v>
      </c>
      <c r="AS555" s="3">
        <v>565.79998999999998</v>
      </c>
      <c r="AT555" s="3">
        <v>1084.34998</v>
      </c>
      <c r="AU555" s="3">
        <v>205.05</v>
      </c>
    </row>
    <row r="556" spans="1:47">
      <c r="A556" s="34">
        <v>39402</v>
      </c>
      <c r="B556" s="3">
        <v>283.82001000000002</v>
      </c>
      <c r="D556" s="3">
        <v>139.55000000000001</v>
      </c>
      <c r="E556" s="3">
        <v>120.78</v>
      </c>
      <c r="F556" s="3">
        <v>352.29998999999998</v>
      </c>
      <c r="G556" s="3">
        <v>337.42000999999999</v>
      </c>
      <c r="H556" s="3">
        <v>232.75</v>
      </c>
      <c r="I556" s="3">
        <v>244.00998999999999</v>
      </c>
      <c r="J556" s="3">
        <v>90.07</v>
      </c>
      <c r="K556" s="3">
        <v>78.040000000000006</v>
      </c>
      <c r="L556" s="3"/>
      <c r="M556" s="3">
        <v>366.89999</v>
      </c>
      <c r="N556" s="3">
        <v>301.92000999999999</v>
      </c>
      <c r="O556" s="3">
        <v>52.8</v>
      </c>
      <c r="P556" s="3">
        <v>205.10001</v>
      </c>
      <c r="Q556" s="3">
        <v>100</v>
      </c>
      <c r="R556" s="3">
        <v>3837.3000499999998</v>
      </c>
      <c r="S556" s="3">
        <v>434.20001000000002</v>
      </c>
      <c r="T556" s="3">
        <v>316.35001</v>
      </c>
      <c r="U556" s="3">
        <v>437.29998999999998</v>
      </c>
      <c r="V556" s="3">
        <v>2881.6498999999999</v>
      </c>
      <c r="W556" s="3">
        <v>619.20001000000002</v>
      </c>
      <c r="X556" s="3">
        <v>180.55</v>
      </c>
      <c r="Y556" s="3">
        <v>1034.4499499999999</v>
      </c>
      <c r="Z556" s="3">
        <v>1647.75</v>
      </c>
      <c r="AA556" s="3">
        <v>411.75</v>
      </c>
      <c r="AB556" s="3"/>
      <c r="AC556" s="3">
        <v>334.70001000000002</v>
      </c>
      <c r="AD556" s="3">
        <v>407.54998999999998</v>
      </c>
      <c r="AE556" s="3">
        <v>670.20001000000002</v>
      </c>
      <c r="AF556" s="3">
        <v>812.5</v>
      </c>
      <c r="AG556" s="3">
        <v>1970.25</v>
      </c>
      <c r="AH556" s="3">
        <v>557.28003000000001</v>
      </c>
      <c r="AI556" s="3">
        <v>203.75</v>
      </c>
      <c r="AK556" s="3">
        <v>276.51001000000002</v>
      </c>
      <c r="AL556" s="3">
        <v>301.04998999999998</v>
      </c>
      <c r="AM556" s="3">
        <v>145.80000000000001</v>
      </c>
      <c r="AN556" s="3">
        <v>104.85</v>
      </c>
      <c r="AO556" s="3">
        <v>279.64999</v>
      </c>
      <c r="AP556" s="3">
        <v>130.10001</v>
      </c>
      <c r="AQ556" s="3">
        <v>382.70001000000002</v>
      </c>
      <c r="AR556" s="3">
        <v>184.2</v>
      </c>
      <c r="AS556" s="3">
        <v>571.95001000000002</v>
      </c>
      <c r="AT556" s="3">
        <v>1039.1999499999999</v>
      </c>
      <c r="AU556" s="3">
        <v>201.35001</v>
      </c>
    </row>
    <row r="557" spans="1:47">
      <c r="A557" s="34">
        <v>39401</v>
      </c>
      <c r="B557" s="3">
        <v>276.10998999999998</v>
      </c>
      <c r="D557" s="3">
        <v>141.35001</v>
      </c>
      <c r="E557" s="3">
        <v>120.54</v>
      </c>
      <c r="F557" s="3">
        <v>340.89999</v>
      </c>
      <c r="G557" s="3">
        <v>340.09</v>
      </c>
      <c r="H557" s="3">
        <v>230.82001</v>
      </c>
      <c r="I557" s="3">
        <v>248.33</v>
      </c>
      <c r="J557" s="3">
        <v>85.19</v>
      </c>
      <c r="K557" s="3">
        <v>77.31</v>
      </c>
      <c r="L557" s="3"/>
      <c r="M557" s="3">
        <v>358.85001</v>
      </c>
      <c r="N557" s="3">
        <v>308.60998999999998</v>
      </c>
      <c r="O557" s="3">
        <v>47.8</v>
      </c>
      <c r="P557" s="3">
        <v>189.45</v>
      </c>
      <c r="Q557" s="3">
        <v>100.03</v>
      </c>
      <c r="R557" s="3">
        <v>3618.6999500000002</v>
      </c>
      <c r="S557" s="3">
        <v>426.35001</v>
      </c>
      <c r="T557" s="3">
        <v>299.70001000000002</v>
      </c>
      <c r="U557" s="3">
        <v>440.35001</v>
      </c>
      <c r="V557" s="3">
        <v>2875.1001000000001</v>
      </c>
      <c r="W557" s="3">
        <v>595.95001000000002</v>
      </c>
      <c r="X557" s="3">
        <v>180.45</v>
      </c>
      <c r="Y557" s="3">
        <v>1023.40002</v>
      </c>
      <c r="Z557" s="3">
        <v>1611.3000500000001</v>
      </c>
      <c r="AA557" s="3">
        <v>424.20001000000002</v>
      </c>
      <c r="AB557" s="3"/>
      <c r="AC557" s="3">
        <v>330.45001000000002</v>
      </c>
      <c r="AD557" s="3">
        <v>409.85001</v>
      </c>
      <c r="AE557" s="3">
        <v>670.59997999999996</v>
      </c>
      <c r="AF557" s="3">
        <v>823.65002000000004</v>
      </c>
      <c r="AG557" s="3">
        <v>1966.84998</v>
      </c>
      <c r="AH557" s="3">
        <v>564.60999000000004</v>
      </c>
      <c r="AI557" s="3">
        <v>215.25</v>
      </c>
      <c r="AK557" s="3">
        <v>274.32001000000002</v>
      </c>
      <c r="AL557" s="3">
        <v>300.54998999999998</v>
      </c>
      <c r="AM557" s="3">
        <v>149.97999999999999</v>
      </c>
      <c r="AN557" s="3">
        <v>105.45</v>
      </c>
      <c r="AO557" s="3">
        <v>276.5</v>
      </c>
      <c r="AP557" s="3">
        <v>129.25</v>
      </c>
      <c r="AQ557" s="3">
        <v>376.39999</v>
      </c>
      <c r="AR557" s="3">
        <v>180.39999</v>
      </c>
      <c r="AS557" s="3">
        <v>542.40002000000004</v>
      </c>
      <c r="AT557" s="3">
        <v>1046.09998</v>
      </c>
      <c r="AU557" s="3">
        <v>199.10001</v>
      </c>
    </row>
    <row r="558" spans="1:47">
      <c r="A558" s="34">
        <v>39400</v>
      </c>
      <c r="B558" s="3">
        <v>278.75</v>
      </c>
      <c r="D558" s="3">
        <v>133.14999</v>
      </c>
      <c r="E558" s="3">
        <v>126.69</v>
      </c>
      <c r="F558" s="3">
        <v>337</v>
      </c>
      <c r="G558" s="3">
        <v>350.45999</v>
      </c>
      <c r="H558" s="3">
        <v>235.39</v>
      </c>
      <c r="I558" s="3">
        <v>255.71001000000001</v>
      </c>
      <c r="J558" s="3">
        <v>87.91</v>
      </c>
      <c r="K558" s="3">
        <v>77.760000000000005</v>
      </c>
      <c r="L558" s="3"/>
      <c r="M558" s="3">
        <v>357.79998999999998</v>
      </c>
      <c r="N558" s="3">
        <v>302.97000000000003</v>
      </c>
      <c r="O558" s="3">
        <v>42.15</v>
      </c>
      <c r="P558" s="3">
        <v>182.7</v>
      </c>
      <c r="Q558" s="3">
        <v>99.75</v>
      </c>
      <c r="R558" s="3">
        <v>3669.3501000000001</v>
      </c>
      <c r="S558" s="3">
        <v>361.85001</v>
      </c>
      <c r="T558" s="3">
        <v>260.20001000000002</v>
      </c>
      <c r="U558" s="3">
        <v>445.54998999999998</v>
      </c>
      <c r="V558" s="3">
        <v>2888.4499500000002</v>
      </c>
      <c r="W558" s="3">
        <v>540.40002000000004</v>
      </c>
      <c r="X558" s="3">
        <v>182.7</v>
      </c>
      <c r="Y558" s="3">
        <v>1035.59998</v>
      </c>
      <c r="Z558" s="3">
        <v>1638.1999499999999</v>
      </c>
      <c r="AA558" s="3">
        <v>428.10001</v>
      </c>
      <c r="AB558" s="3"/>
      <c r="AC558" s="3">
        <v>312.39999</v>
      </c>
      <c r="AD558" s="3">
        <v>407.60001</v>
      </c>
      <c r="AE558" s="3">
        <v>663.09997999999996</v>
      </c>
      <c r="AF558" s="3">
        <v>853.96996999999999</v>
      </c>
      <c r="AG558" s="3">
        <v>1884.0500500000001</v>
      </c>
      <c r="AH558" s="3">
        <v>574.03998000000001</v>
      </c>
      <c r="AI558" s="3">
        <v>217.75</v>
      </c>
      <c r="AK558" s="3">
        <v>283.76999000000001</v>
      </c>
      <c r="AL558" s="3">
        <v>307.5</v>
      </c>
      <c r="AM558" s="3">
        <v>150.32001</v>
      </c>
      <c r="AN558" s="3">
        <v>107</v>
      </c>
      <c r="AO558" s="3">
        <v>278.20001000000002</v>
      </c>
      <c r="AP558" s="3">
        <v>123.5</v>
      </c>
      <c r="AQ558" s="3">
        <v>360.04998999999998</v>
      </c>
      <c r="AR558" s="3">
        <v>175.39999</v>
      </c>
      <c r="AS558" s="3">
        <v>524.54998999999998</v>
      </c>
      <c r="AT558" s="3">
        <v>1045.1999499999999</v>
      </c>
      <c r="AU558" s="3">
        <v>200.95</v>
      </c>
    </row>
    <row r="559" spans="1:47">
      <c r="A559" s="34">
        <v>39399</v>
      </c>
      <c r="B559" s="3">
        <v>269.42998999999998</v>
      </c>
      <c r="D559" s="3">
        <v>132.10001</v>
      </c>
      <c r="E559" s="3">
        <v>121.38</v>
      </c>
      <c r="F559" s="3">
        <v>335.85001</v>
      </c>
      <c r="G559" s="3">
        <v>314.83999999999997</v>
      </c>
      <c r="H559" s="3">
        <v>229.42999</v>
      </c>
      <c r="I559" s="3">
        <v>234.74001000000001</v>
      </c>
      <c r="J559" s="3">
        <v>86.08</v>
      </c>
      <c r="K559" s="3">
        <v>74.680000000000007</v>
      </c>
      <c r="L559" s="3"/>
      <c r="M559" s="3">
        <v>353.92000999999999</v>
      </c>
      <c r="N559" s="3">
        <v>303.19</v>
      </c>
      <c r="O559" s="3">
        <v>40.65</v>
      </c>
      <c r="P559" s="3">
        <v>177.95</v>
      </c>
      <c r="Q559" s="3">
        <v>100.47</v>
      </c>
      <c r="R559" s="3">
        <v>3552.8998999999999</v>
      </c>
      <c r="S559" s="3">
        <v>361.79998999999998</v>
      </c>
      <c r="T559" s="3">
        <v>258.60001</v>
      </c>
      <c r="U559" s="3">
        <v>434.89999</v>
      </c>
      <c r="V559" s="3">
        <v>2693.1001000000001</v>
      </c>
      <c r="W559" s="3">
        <v>519.65002000000004</v>
      </c>
      <c r="X559" s="3">
        <v>180.89999</v>
      </c>
      <c r="Y559" s="3">
        <v>1012</v>
      </c>
      <c r="Z559" s="3">
        <v>1604.59998</v>
      </c>
      <c r="AA559" s="3">
        <v>424.89999</v>
      </c>
      <c r="AB559" s="3"/>
      <c r="AC559" s="3">
        <v>309.85001</v>
      </c>
      <c r="AD559" s="3">
        <v>411.85001</v>
      </c>
      <c r="AE559" s="3">
        <v>669</v>
      </c>
      <c r="AF559" s="3">
        <v>813.58001999999999</v>
      </c>
      <c r="AG559" s="3">
        <v>1770.6999499999999</v>
      </c>
      <c r="AH559" s="3">
        <v>555.54998999999998</v>
      </c>
      <c r="AI559" s="3">
        <v>202.95</v>
      </c>
      <c r="AK559" s="3">
        <v>265.29001</v>
      </c>
      <c r="AL559" s="3">
        <v>301.10001</v>
      </c>
      <c r="AM559" s="3">
        <v>146.72999999999999</v>
      </c>
      <c r="AN559" s="3">
        <v>104.85</v>
      </c>
      <c r="AO559" s="3">
        <v>274.85001</v>
      </c>
      <c r="AP559" s="3">
        <v>122.7</v>
      </c>
      <c r="AQ559" s="3">
        <v>341.75</v>
      </c>
      <c r="AR559" s="3">
        <v>165.7</v>
      </c>
      <c r="AS559" s="3">
        <v>482.20001000000002</v>
      </c>
      <c r="AT559" s="3">
        <v>1030</v>
      </c>
      <c r="AU559" s="3">
        <v>199.95</v>
      </c>
    </row>
    <row r="560" spans="1:47">
      <c r="A560" s="34">
        <v>39398</v>
      </c>
      <c r="B560" s="3">
        <v>266.25</v>
      </c>
      <c r="D560" s="3">
        <v>131.44999999999999</v>
      </c>
      <c r="E560" s="3">
        <v>118.09</v>
      </c>
      <c r="F560" s="3">
        <v>326.25</v>
      </c>
      <c r="G560" s="3">
        <v>295.47000000000003</v>
      </c>
      <c r="H560" s="3">
        <v>224.5</v>
      </c>
      <c r="I560" s="3">
        <v>229.07001</v>
      </c>
      <c r="J560" s="3">
        <v>83.69</v>
      </c>
      <c r="K560" s="3">
        <v>71.06</v>
      </c>
      <c r="L560" s="3"/>
      <c r="M560" s="3">
        <v>363.48000999999999</v>
      </c>
      <c r="N560" s="3">
        <v>301.98998999999998</v>
      </c>
      <c r="O560" s="3">
        <v>40.299999999999997</v>
      </c>
      <c r="P560" s="3">
        <v>178.8</v>
      </c>
      <c r="Q560" s="3">
        <v>96.88</v>
      </c>
      <c r="R560" s="3">
        <v>3531.8000499999998</v>
      </c>
      <c r="S560" s="3">
        <v>351.29998999999998</v>
      </c>
      <c r="T560" s="3">
        <v>258.45001000000002</v>
      </c>
      <c r="U560" s="3">
        <v>447.25</v>
      </c>
      <c r="V560" s="3">
        <v>2675.6001000000001</v>
      </c>
      <c r="W560" s="3">
        <v>520.95001000000002</v>
      </c>
      <c r="X560" s="3">
        <v>182.39999</v>
      </c>
      <c r="Y560" s="3">
        <v>1025.1999499999999</v>
      </c>
      <c r="Z560" s="3">
        <v>1539.75</v>
      </c>
      <c r="AA560" s="3">
        <v>426.14999</v>
      </c>
      <c r="AB560" s="3"/>
      <c r="AC560" s="3">
        <v>313.39999</v>
      </c>
      <c r="AD560" s="3">
        <v>404.39999</v>
      </c>
      <c r="AE560" s="3">
        <v>659.45001000000002</v>
      </c>
      <c r="AF560" s="3">
        <v>820.91998000000001</v>
      </c>
      <c r="AG560" s="3">
        <v>1788.4499499999999</v>
      </c>
      <c r="AH560" s="3">
        <v>546.15002000000004</v>
      </c>
      <c r="AI560" s="3">
        <v>206.8</v>
      </c>
      <c r="AK560" s="3">
        <v>273.83999999999997</v>
      </c>
      <c r="AL560" s="3">
        <v>298.85001</v>
      </c>
      <c r="AM560" s="3">
        <v>148.60001</v>
      </c>
      <c r="AN560" s="3">
        <v>101.85</v>
      </c>
      <c r="AO560" s="3">
        <v>280.04998999999998</v>
      </c>
      <c r="AP560" s="3">
        <v>118.35</v>
      </c>
      <c r="AQ560" s="3">
        <v>331.95001000000002</v>
      </c>
      <c r="AR560" s="3">
        <v>155.25</v>
      </c>
      <c r="AS560" s="3">
        <v>477.64999</v>
      </c>
      <c r="AT560" s="3">
        <v>1019.45001</v>
      </c>
      <c r="AU560" s="3">
        <v>199</v>
      </c>
    </row>
    <row r="561" spans="1:47">
      <c r="A561" s="34">
        <v>39395</v>
      </c>
      <c r="B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</row>
    <row r="562" spans="1:47">
      <c r="A562" s="34">
        <v>39394</v>
      </c>
      <c r="B562" s="3">
        <v>275.70999</v>
      </c>
      <c r="D562" s="3">
        <v>132.47999999999999</v>
      </c>
      <c r="E562" s="3">
        <v>119.32</v>
      </c>
      <c r="F562" s="3">
        <v>324.20001000000002</v>
      </c>
      <c r="G562" s="3">
        <v>311.07001000000002</v>
      </c>
      <c r="H562" s="3">
        <v>218.49001000000001</v>
      </c>
      <c r="I562" s="3">
        <v>233.81</v>
      </c>
      <c r="J562" s="3">
        <v>84.89</v>
      </c>
      <c r="K562" s="3">
        <v>73.459999999999994</v>
      </c>
      <c r="L562" s="3"/>
      <c r="M562" s="3">
        <v>377.13</v>
      </c>
      <c r="N562" s="3">
        <v>300.22000000000003</v>
      </c>
      <c r="O562" s="3">
        <v>40.5</v>
      </c>
      <c r="P562" s="3">
        <v>170.2</v>
      </c>
      <c r="Q562" s="3">
        <v>102.51</v>
      </c>
      <c r="R562" s="3">
        <v>3556.8000499999998</v>
      </c>
      <c r="S562" s="3">
        <v>348.35001</v>
      </c>
      <c r="T562" s="3">
        <v>257.85001</v>
      </c>
      <c r="U562" s="3">
        <v>467.39999</v>
      </c>
      <c r="V562" s="3">
        <v>2742.8501000000001</v>
      </c>
      <c r="W562" s="3">
        <v>512.25</v>
      </c>
      <c r="X562" s="3">
        <v>177.39999</v>
      </c>
      <c r="Y562" s="3">
        <v>1030.1999499999999</v>
      </c>
      <c r="Z562" s="3">
        <v>1572.4499499999999</v>
      </c>
      <c r="AA562" s="3">
        <v>431.29998999999998</v>
      </c>
      <c r="AB562" s="3"/>
      <c r="AC562" s="3">
        <v>314</v>
      </c>
      <c r="AD562" s="3">
        <v>409.75</v>
      </c>
      <c r="AE562" s="3">
        <v>672.34997999999996</v>
      </c>
      <c r="AF562" s="3">
        <v>858.16998000000001</v>
      </c>
      <c r="AG562" s="3">
        <v>1752.15002</v>
      </c>
      <c r="AH562" s="3">
        <v>559.09002999999996</v>
      </c>
      <c r="AI562" s="3">
        <v>203.89999</v>
      </c>
      <c r="AK562" s="3">
        <v>282.92998999999998</v>
      </c>
      <c r="AL562" s="3">
        <v>296</v>
      </c>
      <c r="AM562" s="3">
        <v>150.32001</v>
      </c>
      <c r="AN562" s="3">
        <v>100.15</v>
      </c>
      <c r="AO562" s="3">
        <v>279.89999</v>
      </c>
      <c r="AP562" s="3">
        <v>116.35</v>
      </c>
      <c r="AQ562" s="3">
        <v>348.89999</v>
      </c>
      <c r="AR562" s="3">
        <v>158.69999999999999</v>
      </c>
      <c r="AS562" s="3">
        <v>489.45001000000002</v>
      </c>
      <c r="AT562" s="3">
        <v>1057.84998</v>
      </c>
      <c r="AU562" s="3">
        <v>195.25</v>
      </c>
    </row>
    <row r="563" spans="1:47">
      <c r="A563" s="34">
        <v>39393</v>
      </c>
      <c r="B563" s="3">
        <v>278.75</v>
      </c>
      <c r="D563" s="3">
        <v>132.80000000000001</v>
      </c>
      <c r="E563" s="3">
        <v>124.49</v>
      </c>
      <c r="F563" s="3">
        <v>330.95001000000002</v>
      </c>
      <c r="G563" s="3">
        <v>323.37</v>
      </c>
      <c r="H563" s="3">
        <v>226.28</v>
      </c>
      <c r="I563" s="3">
        <v>240.16</v>
      </c>
      <c r="J563" s="3">
        <v>88.15</v>
      </c>
      <c r="K563" s="3">
        <v>74.11</v>
      </c>
      <c r="L563" s="3"/>
      <c r="M563" s="3">
        <v>382.98000999999999</v>
      </c>
      <c r="N563" s="3">
        <v>300.02999999999997</v>
      </c>
      <c r="O563" s="3">
        <v>40.5</v>
      </c>
      <c r="P563" s="3">
        <v>170.7</v>
      </c>
      <c r="Q563" s="3">
        <v>105.16</v>
      </c>
      <c r="R563" s="3">
        <v>3610.6001000000001</v>
      </c>
      <c r="S563" s="3">
        <v>348.25</v>
      </c>
      <c r="T563" s="3">
        <v>258.54998999999998</v>
      </c>
      <c r="U563" s="3">
        <v>457.54998999999998</v>
      </c>
      <c r="V563" s="3">
        <v>2770.8998999999999</v>
      </c>
      <c r="W563" s="3">
        <v>503.79998999999998</v>
      </c>
      <c r="X563" s="3">
        <v>179.7</v>
      </c>
      <c r="Y563" s="3">
        <v>1048.0500500000001</v>
      </c>
      <c r="Z563" s="3">
        <v>1605.65002</v>
      </c>
      <c r="AA563" s="3">
        <v>428.10001</v>
      </c>
      <c r="AB563" s="3"/>
      <c r="AC563" s="3">
        <v>324.89999</v>
      </c>
      <c r="AD563" s="3">
        <v>411.89999</v>
      </c>
      <c r="AE563" s="3">
        <v>677.84997999999996</v>
      </c>
      <c r="AF563" s="3">
        <v>872.95001000000002</v>
      </c>
      <c r="AG563" s="3">
        <v>1759.59998</v>
      </c>
      <c r="AH563" s="3">
        <v>568.54998999999998</v>
      </c>
      <c r="AI563" s="3">
        <v>188.60001</v>
      </c>
      <c r="AK563" s="3">
        <v>286.35001</v>
      </c>
      <c r="AL563" s="3">
        <v>314.75</v>
      </c>
      <c r="AM563" s="3">
        <v>148.19999999999999</v>
      </c>
      <c r="AN563" s="3">
        <v>102.5</v>
      </c>
      <c r="AO563" s="3">
        <v>288</v>
      </c>
      <c r="AP563" s="3">
        <v>116.2</v>
      </c>
      <c r="AQ563" s="3">
        <v>358.5</v>
      </c>
      <c r="AR563" s="3">
        <v>160.14999</v>
      </c>
      <c r="AS563" s="3">
        <v>504.89999</v>
      </c>
      <c r="AT563" s="3">
        <v>1024.5500500000001</v>
      </c>
      <c r="AU563" s="3">
        <v>192.89999</v>
      </c>
    </row>
    <row r="564" spans="1:47">
      <c r="A564" s="34">
        <v>39392</v>
      </c>
      <c r="B564" s="3">
        <v>284.25</v>
      </c>
      <c r="D564" s="3">
        <v>133.02000000000001</v>
      </c>
      <c r="E564" s="3">
        <v>130.85001</v>
      </c>
      <c r="F564" s="3">
        <v>328.35001</v>
      </c>
      <c r="G564" s="3">
        <v>341.64001000000002</v>
      </c>
      <c r="H564" s="3">
        <v>221.89</v>
      </c>
      <c r="I564" s="3">
        <v>248.36</v>
      </c>
      <c r="J564" s="3">
        <v>90.77</v>
      </c>
      <c r="K564" s="3">
        <v>71.98</v>
      </c>
      <c r="L564" s="3"/>
      <c r="M564" s="3">
        <v>371.20001000000002</v>
      </c>
      <c r="N564" s="3">
        <v>300.07001000000002</v>
      </c>
      <c r="O564" s="3">
        <v>40.25</v>
      </c>
      <c r="P564" s="3">
        <v>173.75</v>
      </c>
      <c r="Q564" s="3">
        <v>104.24</v>
      </c>
      <c r="R564" s="3">
        <v>3648.6001000000001</v>
      </c>
      <c r="S564" s="3">
        <v>343.85001</v>
      </c>
      <c r="T564" s="3">
        <v>246.8</v>
      </c>
      <c r="U564" s="3">
        <v>429.95001000000002</v>
      </c>
      <c r="V564" s="3">
        <v>2666.1999500000002</v>
      </c>
      <c r="W564" s="3">
        <v>486.89999</v>
      </c>
      <c r="X564" s="3">
        <v>177.64999</v>
      </c>
      <c r="Y564" s="3">
        <v>1029.3000500000001</v>
      </c>
      <c r="Z564" s="3">
        <v>1581.3000500000001</v>
      </c>
      <c r="AA564" s="3">
        <v>428.39999</v>
      </c>
      <c r="AB564" s="3"/>
      <c r="AC564" s="3">
        <v>332.64999</v>
      </c>
      <c r="AD564" s="3">
        <v>412.64999</v>
      </c>
      <c r="AE564" s="3">
        <v>680.25</v>
      </c>
      <c r="AF564" s="3">
        <v>925.88</v>
      </c>
      <c r="AG564" s="3">
        <v>1780</v>
      </c>
      <c r="AH564" s="3">
        <v>548.77002000000005</v>
      </c>
      <c r="AI564" s="3">
        <v>192.05</v>
      </c>
      <c r="AK564" s="3">
        <v>292.14001000000002</v>
      </c>
      <c r="AL564" s="3">
        <v>323.10001</v>
      </c>
      <c r="AM564" s="3">
        <v>152.82001</v>
      </c>
      <c r="AN564" s="3">
        <v>105.4</v>
      </c>
      <c r="AO564" s="3">
        <v>299.14999</v>
      </c>
      <c r="AP564" s="3">
        <v>115</v>
      </c>
      <c r="AQ564" s="3">
        <v>362.39999</v>
      </c>
      <c r="AR564" s="3">
        <v>161</v>
      </c>
      <c r="AS564" s="3">
        <v>509.64999</v>
      </c>
      <c r="AT564" s="3">
        <v>1021.20001</v>
      </c>
      <c r="AU564" s="3">
        <v>195.75</v>
      </c>
    </row>
    <row r="565" spans="1:47">
      <c r="A565" s="34">
        <v>39391</v>
      </c>
      <c r="B565" s="3">
        <v>283.25</v>
      </c>
      <c r="D565" s="3">
        <v>130.77000000000001</v>
      </c>
      <c r="E565" s="3">
        <v>132.19</v>
      </c>
      <c r="F565" s="3">
        <v>329.04998999999998</v>
      </c>
      <c r="G565" s="3">
        <v>343.20999</v>
      </c>
      <c r="H565" s="3">
        <v>223.88</v>
      </c>
      <c r="I565" s="3">
        <v>253.97</v>
      </c>
      <c r="J565" s="3">
        <v>94.47</v>
      </c>
      <c r="K565" s="3">
        <v>76.5</v>
      </c>
      <c r="L565" s="3"/>
      <c r="M565" s="3">
        <v>372.17000999999999</v>
      </c>
      <c r="N565" s="3">
        <v>298.10998999999998</v>
      </c>
      <c r="O565" s="3">
        <v>40.799999999999997</v>
      </c>
      <c r="P565" s="3">
        <v>171.2</v>
      </c>
      <c r="Q565" s="3">
        <v>105.2</v>
      </c>
      <c r="R565" s="3">
        <v>3709.25</v>
      </c>
      <c r="S565" s="3">
        <v>345.70001000000002</v>
      </c>
      <c r="T565" s="3">
        <v>246.35001</v>
      </c>
      <c r="U565" s="3">
        <v>401.04998999999998</v>
      </c>
      <c r="V565" s="3">
        <v>2661.1498999999999</v>
      </c>
      <c r="W565" s="3">
        <v>484.20001000000002</v>
      </c>
      <c r="X565" s="3">
        <v>176.8</v>
      </c>
      <c r="Y565" s="3">
        <v>1045.8000500000001</v>
      </c>
      <c r="Z565" s="3">
        <v>1565.9499499999999</v>
      </c>
      <c r="AA565" s="3">
        <v>436.25</v>
      </c>
      <c r="AB565" s="3"/>
      <c r="AC565" s="3">
        <v>323.79998999999998</v>
      </c>
      <c r="AD565" s="3">
        <v>415.60001</v>
      </c>
      <c r="AE565" s="3">
        <v>681.65002000000004</v>
      </c>
      <c r="AF565" s="3">
        <v>927</v>
      </c>
      <c r="AG565" s="3">
        <v>1867.09998</v>
      </c>
      <c r="AH565" s="3">
        <v>529.21996999999999</v>
      </c>
      <c r="AI565" s="3">
        <v>183.89999</v>
      </c>
      <c r="AK565" s="3">
        <v>290.85001</v>
      </c>
      <c r="AL565" s="3">
        <v>330.04998999999998</v>
      </c>
      <c r="AM565" s="3">
        <v>152.94999999999999</v>
      </c>
      <c r="AN565" s="3">
        <v>107.55</v>
      </c>
      <c r="AO565" s="3">
        <v>297.20001000000002</v>
      </c>
      <c r="AP565" s="3">
        <v>119</v>
      </c>
      <c r="AQ565" s="3">
        <v>374.10001</v>
      </c>
      <c r="AR565" s="3">
        <v>165.5</v>
      </c>
      <c r="AS565" s="3">
        <v>506.45001000000002</v>
      </c>
      <c r="AT565" s="3">
        <v>1009.75</v>
      </c>
      <c r="AU565" s="3">
        <v>193.3</v>
      </c>
    </row>
    <row r="566" spans="1:47">
      <c r="A566" s="34">
        <v>39388</v>
      </c>
      <c r="B566" s="3">
        <v>283.42998999999998</v>
      </c>
      <c r="D566" s="3">
        <v>133.10001</v>
      </c>
      <c r="E566" s="3">
        <v>125.87</v>
      </c>
      <c r="F566" s="3">
        <v>328.85001</v>
      </c>
      <c r="G566" s="3">
        <v>354.10001</v>
      </c>
      <c r="H566" s="3">
        <v>224.89999</v>
      </c>
      <c r="I566" s="3">
        <v>266.67998999999998</v>
      </c>
      <c r="J566" s="3">
        <v>90.51</v>
      </c>
      <c r="K566" s="3">
        <v>74.44</v>
      </c>
      <c r="L566" s="3"/>
      <c r="M566" s="3">
        <v>377.29998999999998</v>
      </c>
      <c r="N566" s="3">
        <v>300.14001000000002</v>
      </c>
      <c r="O566" s="3">
        <v>40.9</v>
      </c>
      <c r="P566" s="3">
        <v>175.10001</v>
      </c>
      <c r="Q566" s="3">
        <v>105.78</v>
      </c>
      <c r="R566" s="3">
        <v>3730.3998999999999</v>
      </c>
      <c r="S566" s="3">
        <v>343.10001</v>
      </c>
      <c r="T566" s="3">
        <v>239.3</v>
      </c>
      <c r="U566" s="3">
        <v>393.29998999999998</v>
      </c>
      <c r="V566" s="3">
        <v>2713.3000499999998</v>
      </c>
      <c r="W566" s="3">
        <v>495.04998999999998</v>
      </c>
      <c r="X566" s="3">
        <v>173.75</v>
      </c>
      <c r="Y566" s="3">
        <v>1057.25</v>
      </c>
      <c r="Z566" s="3">
        <v>1601.5</v>
      </c>
      <c r="AA566" s="3">
        <v>439.04998999999998</v>
      </c>
      <c r="AB566" s="3"/>
      <c r="AC566" s="3">
        <v>319.14999</v>
      </c>
      <c r="AD566" s="3">
        <v>418</v>
      </c>
      <c r="AE566" s="3">
        <v>681.65002000000004</v>
      </c>
      <c r="AF566" s="3">
        <v>958.58001999999999</v>
      </c>
      <c r="AG566" s="3">
        <v>1906.59998</v>
      </c>
      <c r="AH566" s="3">
        <v>543.59997999999996</v>
      </c>
      <c r="AI566" s="3">
        <v>187.95</v>
      </c>
      <c r="AK566" s="3">
        <v>295.07999000000001</v>
      </c>
      <c r="AL566" s="3">
        <v>325.20001000000002</v>
      </c>
      <c r="AM566" s="3">
        <v>150.14999</v>
      </c>
      <c r="AN566" s="3">
        <v>108.95</v>
      </c>
      <c r="AO566" s="3">
        <v>291.85001</v>
      </c>
      <c r="AP566" s="3">
        <v>113.25</v>
      </c>
      <c r="AQ566" s="3">
        <v>373</v>
      </c>
      <c r="AR566" s="3">
        <v>167.3</v>
      </c>
      <c r="AS566" s="3">
        <v>510.29998999999998</v>
      </c>
      <c r="AT566" s="3">
        <v>1032.75</v>
      </c>
      <c r="AU566" s="3">
        <v>195.8</v>
      </c>
    </row>
    <row r="567" spans="1:47">
      <c r="A567" s="34">
        <v>39387</v>
      </c>
      <c r="B567" s="3">
        <v>283.92998999999998</v>
      </c>
      <c r="D567" s="3">
        <v>133.14999</v>
      </c>
      <c r="E567" s="3">
        <v>118.48</v>
      </c>
      <c r="F567" s="3">
        <v>332.5</v>
      </c>
      <c r="G567" s="3">
        <v>338.04001</v>
      </c>
      <c r="H567" s="3">
        <v>207.53998999999999</v>
      </c>
      <c r="I567" s="3">
        <v>259.66000000000003</v>
      </c>
      <c r="J567" s="3">
        <v>91.51</v>
      </c>
      <c r="K567" s="3">
        <v>70.5</v>
      </c>
      <c r="L567" s="3"/>
      <c r="M567" s="3">
        <v>382.60001</v>
      </c>
      <c r="N567" s="3">
        <v>303.62</v>
      </c>
      <c r="O567" s="3">
        <v>39.700000000000003</v>
      </c>
      <c r="P567" s="3">
        <v>171.7</v>
      </c>
      <c r="Q567" s="3">
        <v>108.63</v>
      </c>
      <c r="R567" s="3">
        <v>3664.6999500000002</v>
      </c>
      <c r="S567" s="3">
        <v>342.60001</v>
      </c>
      <c r="T567" s="3">
        <v>234.95</v>
      </c>
      <c r="U567" s="3">
        <v>407.35001</v>
      </c>
      <c r="V567" s="3">
        <v>2680.6001000000001</v>
      </c>
      <c r="W567" s="3">
        <v>482.54998999999998</v>
      </c>
      <c r="X567" s="3">
        <v>176.14999</v>
      </c>
      <c r="Y567" s="3">
        <v>1080.65002</v>
      </c>
      <c r="Z567" s="3">
        <v>1591.5</v>
      </c>
      <c r="AA567" s="3">
        <v>435.5</v>
      </c>
      <c r="AB567" s="3"/>
      <c r="AC567" s="3">
        <v>319.75</v>
      </c>
      <c r="AD567" s="3">
        <v>420.5</v>
      </c>
      <c r="AE567" s="3">
        <v>683.90002000000004</v>
      </c>
      <c r="AF567" s="3">
        <v>936.96996999999999</v>
      </c>
      <c r="AG567" s="3">
        <v>1861.09998</v>
      </c>
      <c r="AH567" s="3">
        <v>528.98999000000003</v>
      </c>
      <c r="AI567" s="3">
        <v>187.75</v>
      </c>
      <c r="AK567" s="3">
        <v>299.64001000000002</v>
      </c>
      <c r="AL567" s="3">
        <v>330.04998999999998</v>
      </c>
      <c r="AM567" s="3">
        <v>154.97999999999999</v>
      </c>
      <c r="AN567" s="3">
        <v>109.4</v>
      </c>
      <c r="AO567" s="3">
        <v>290</v>
      </c>
      <c r="AP567" s="3">
        <v>117.1</v>
      </c>
      <c r="AQ567" s="3">
        <v>351.75</v>
      </c>
      <c r="AR567" s="3">
        <v>168.3</v>
      </c>
      <c r="AS567" s="3">
        <v>519.29998999999998</v>
      </c>
      <c r="AT567" s="3">
        <v>1052.9499499999999</v>
      </c>
      <c r="AU567" s="3">
        <v>193.7</v>
      </c>
    </row>
    <row r="568" spans="1:47">
      <c r="A568" s="34">
        <v>39386</v>
      </c>
      <c r="B568" s="3">
        <v>284.95999</v>
      </c>
      <c r="D568" s="3">
        <v>138.67999</v>
      </c>
      <c r="E568" s="3">
        <v>117.12</v>
      </c>
      <c r="F568" s="3">
        <v>339.54998999999998</v>
      </c>
      <c r="G568" s="3">
        <v>330.67998999999998</v>
      </c>
      <c r="H568" s="3">
        <v>206.82001</v>
      </c>
      <c r="I568" s="3">
        <v>250.81</v>
      </c>
      <c r="J568" s="3">
        <v>85.17</v>
      </c>
      <c r="K568" s="3">
        <v>68.650000000000006</v>
      </c>
      <c r="L568" s="3"/>
      <c r="M568" s="3">
        <v>377.23000999999999</v>
      </c>
      <c r="N568" s="3">
        <v>308.13</v>
      </c>
      <c r="O568" s="3">
        <v>40</v>
      </c>
      <c r="P568" s="3">
        <v>178.89999</v>
      </c>
      <c r="Q568" s="3">
        <v>103.23</v>
      </c>
      <c r="R568" s="3">
        <v>3708.75</v>
      </c>
      <c r="S568" s="3">
        <v>343.20001000000002</v>
      </c>
      <c r="T568" s="3">
        <v>239.25</v>
      </c>
      <c r="U568" s="3">
        <v>411.89999</v>
      </c>
      <c r="V568" s="3">
        <v>2783.8000499999998</v>
      </c>
      <c r="W568" s="3">
        <v>481.75</v>
      </c>
      <c r="X568" s="3">
        <v>178.8</v>
      </c>
      <c r="Y568" s="3">
        <v>1087.90002</v>
      </c>
      <c r="Z568" s="3">
        <v>1575.5500500000001</v>
      </c>
      <c r="AA568" s="3">
        <v>426.14999</v>
      </c>
      <c r="AB568" s="3"/>
      <c r="AC568" s="3">
        <v>318.35001</v>
      </c>
      <c r="AD568" s="3">
        <v>421.70001000000002</v>
      </c>
      <c r="AE568" s="3">
        <v>690.34997999999996</v>
      </c>
      <c r="AF568" s="3">
        <v>918.71996999999999</v>
      </c>
      <c r="AG568" s="3">
        <v>1968.4499499999999</v>
      </c>
      <c r="AH568" s="3">
        <v>521.51000999999997</v>
      </c>
      <c r="AI568" s="3">
        <v>196.5</v>
      </c>
      <c r="AK568" s="3">
        <v>304.29001</v>
      </c>
      <c r="AL568" s="3">
        <v>330.54998999999998</v>
      </c>
      <c r="AM568" s="3">
        <v>157.52000000000001</v>
      </c>
      <c r="AN568" s="3">
        <v>112.05</v>
      </c>
      <c r="AO568" s="3">
        <v>310.64999</v>
      </c>
      <c r="AP568" s="3">
        <v>120.75</v>
      </c>
      <c r="AQ568" s="3">
        <v>373.79998999999998</v>
      </c>
      <c r="AR568" s="3">
        <v>179.45</v>
      </c>
      <c r="AS568" s="3">
        <v>557.34997999999996</v>
      </c>
      <c r="AT568" s="3">
        <v>1077.3000500000001</v>
      </c>
      <c r="AU568" s="3">
        <v>207.05</v>
      </c>
    </row>
    <row r="569" spans="1:47">
      <c r="A569" s="34">
        <v>39385</v>
      </c>
      <c r="B569" s="3">
        <v>282.32001000000002</v>
      </c>
      <c r="D569" s="3">
        <v>133.80000000000001</v>
      </c>
      <c r="E569" s="3">
        <v>115.68</v>
      </c>
      <c r="F569" s="3">
        <v>341.29998999999998</v>
      </c>
      <c r="G569" s="3">
        <v>324.10998999999998</v>
      </c>
      <c r="H569" s="3">
        <v>205.53998999999999</v>
      </c>
      <c r="I569" s="3">
        <v>248.03998999999999</v>
      </c>
      <c r="J569" s="3">
        <v>85.64</v>
      </c>
      <c r="K569" s="3">
        <v>65.260000000000005</v>
      </c>
      <c r="L569" s="3"/>
      <c r="M569" s="3">
        <v>369.42000999999999</v>
      </c>
      <c r="N569" s="3">
        <v>299.76999000000001</v>
      </c>
      <c r="O569" s="3">
        <v>39.950000000000003</v>
      </c>
      <c r="P569" s="3">
        <v>179.55</v>
      </c>
      <c r="Q569" s="3">
        <v>101.44</v>
      </c>
      <c r="R569" s="3">
        <v>3738.0500499999998</v>
      </c>
      <c r="S569" s="3">
        <v>339.70001000000002</v>
      </c>
      <c r="T569" s="3">
        <v>238.3</v>
      </c>
      <c r="U569" s="3">
        <v>415.75</v>
      </c>
      <c r="V569" s="3">
        <v>2769.5</v>
      </c>
      <c r="W569" s="3">
        <v>469.14999</v>
      </c>
      <c r="X569" s="3">
        <v>181.3</v>
      </c>
      <c r="Y569" s="3">
        <v>1093.25</v>
      </c>
      <c r="Z569" s="3">
        <v>1557.5</v>
      </c>
      <c r="AA569" s="3">
        <v>414.70001000000002</v>
      </c>
      <c r="AB569" s="3"/>
      <c r="AC569" s="3">
        <v>320.45001000000002</v>
      </c>
      <c r="AD569" s="3">
        <v>422.20001000000002</v>
      </c>
      <c r="AE569" s="3">
        <v>685.34997999999996</v>
      </c>
      <c r="AF569" s="3">
        <v>927.09997999999996</v>
      </c>
      <c r="AG569" s="3">
        <v>1983.25</v>
      </c>
      <c r="AH569" s="3">
        <v>530.80999999999995</v>
      </c>
      <c r="AI569" s="3">
        <v>192.95</v>
      </c>
      <c r="AK569" s="3">
        <v>306.39001000000002</v>
      </c>
      <c r="AL569" s="3">
        <v>330.35001</v>
      </c>
      <c r="AM569" s="3">
        <v>155.39999</v>
      </c>
      <c r="AN569" s="3">
        <v>112.5</v>
      </c>
      <c r="AO569" s="3">
        <v>301.35001</v>
      </c>
      <c r="AP569" s="3">
        <v>131.19999999999999</v>
      </c>
      <c r="AQ569" s="3">
        <v>368.79998999999998</v>
      </c>
      <c r="AR569" s="3">
        <v>190.2</v>
      </c>
      <c r="AS569" s="3">
        <v>567.40002000000004</v>
      </c>
      <c r="AT569" s="3">
        <v>1069.4499499999999</v>
      </c>
      <c r="AU569" s="3">
        <v>219.45</v>
      </c>
    </row>
    <row r="570" spans="1:47">
      <c r="A570" s="34">
        <v>39384</v>
      </c>
      <c r="B570" s="3">
        <v>285.39001000000002</v>
      </c>
      <c r="D570" s="3">
        <v>136.13</v>
      </c>
      <c r="E570" s="3">
        <v>114.19</v>
      </c>
      <c r="F570" s="3">
        <v>339.85001</v>
      </c>
      <c r="G570" s="3">
        <v>329.39001000000002</v>
      </c>
      <c r="H570" s="3">
        <v>211.67</v>
      </c>
      <c r="I570" s="3">
        <v>248.13</v>
      </c>
      <c r="J570" s="3">
        <v>83.24</v>
      </c>
      <c r="K570" s="3">
        <v>65.22</v>
      </c>
      <c r="L570" s="3"/>
      <c r="M570" s="3">
        <v>397.79998999999998</v>
      </c>
      <c r="N570" s="3">
        <v>306.04001</v>
      </c>
      <c r="O570" s="3">
        <v>40.5</v>
      </c>
      <c r="P570" s="3">
        <v>182.60001</v>
      </c>
      <c r="Q570" s="3">
        <v>103.13</v>
      </c>
      <c r="R570" s="3">
        <v>3805.6999500000002</v>
      </c>
      <c r="S570" s="3">
        <v>347.29998999999998</v>
      </c>
      <c r="T570" s="3">
        <v>237.7</v>
      </c>
      <c r="U570" s="3">
        <v>415.39999</v>
      </c>
      <c r="V570" s="3">
        <v>2827.8998999999999</v>
      </c>
      <c r="W570" s="3">
        <v>447.25</v>
      </c>
      <c r="X570" s="3">
        <v>184.55</v>
      </c>
      <c r="Y570" s="3">
        <v>1098.1999499999999</v>
      </c>
      <c r="Z570" s="3">
        <v>1471.65002</v>
      </c>
      <c r="AA570" s="3">
        <v>423.29998999999998</v>
      </c>
      <c r="AB570" s="3"/>
      <c r="AC570" s="3">
        <v>331.20001000000002</v>
      </c>
      <c r="AD570" s="3">
        <v>418.5</v>
      </c>
      <c r="AE570" s="3">
        <v>693.04998999999998</v>
      </c>
      <c r="AF570" s="3">
        <v>930.29998999999998</v>
      </c>
      <c r="AG570" s="3">
        <v>1930.6999499999999</v>
      </c>
      <c r="AH570" s="3">
        <v>523.04998999999998</v>
      </c>
      <c r="AI570" s="3">
        <v>194.39999</v>
      </c>
      <c r="AK570" s="3">
        <v>305.91000000000003</v>
      </c>
      <c r="AL570" s="3">
        <v>330.75</v>
      </c>
      <c r="AM570" s="3">
        <v>155.07001</v>
      </c>
      <c r="AN570" s="3">
        <v>113.45</v>
      </c>
      <c r="AO570" s="3">
        <v>296.89999</v>
      </c>
      <c r="AP570" s="3">
        <v>134.05000000000001</v>
      </c>
      <c r="AQ570" s="3">
        <v>360.64999</v>
      </c>
      <c r="AR570" s="3">
        <v>192.8</v>
      </c>
      <c r="AS570" s="3">
        <v>589.65002000000004</v>
      </c>
      <c r="AT570" s="3">
        <v>1086.8000500000001</v>
      </c>
      <c r="AU570" s="3">
        <v>219.60001</v>
      </c>
    </row>
    <row r="571" spans="1:47">
      <c r="A571" s="34">
        <v>39381</v>
      </c>
      <c r="B571" s="3">
        <v>286.04001</v>
      </c>
      <c r="D571" s="3">
        <v>139.47999999999999</v>
      </c>
      <c r="E571" s="3">
        <v>109.72</v>
      </c>
      <c r="F571" s="3">
        <v>306.79998999999998</v>
      </c>
      <c r="G571" s="3">
        <v>309.29998999999998</v>
      </c>
      <c r="H571" s="3">
        <v>207.99001000000001</v>
      </c>
      <c r="I571" s="3">
        <v>237.5</v>
      </c>
      <c r="J571" s="3">
        <v>83.21</v>
      </c>
      <c r="K571" s="3">
        <v>64.180000000000007</v>
      </c>
      <c r="L571" s="3"/>
      <c r="M571" s="3">
        <v>400.70001000000002</v>
      </c>
      <c r="N571" s="3">
        <v>305.29998999999998</v>
      </c>
      <c r="O571" s="3">
        <v>40.1</v>
      </c>
      <c r="P571" s="3">
        <v>180.25</v>
      </c>
      <c r="Q571" s="3">
        <v>100.93</v>
      </c>
      <c r="R571" s="3">
        <v>3779.1001000000001</v>
      </c>
      <c r="S571" s="3">
        <v>361.14999</v>
      </c>
      <c r="T571" s="3">
        <v>237.85001</v>
      </c>
      <c r="U571" s="3">
        <v>407.29998999999998</v>
      </c>
      <c r="V571" s="3">
        <v>2698.3000499999998</v>
      </c>
      <c r="W571" s="3">
        <v>446.39999</v>
      </c>
      <c r="X571" s="3">
        <v>185</v>
      </c>
      <c r="Y571" s="3">
        <v>1081.8000500000001</v>
      </c>
      <c r="Z571" s="3">
        <v>1436.6999499999999</v>
      </c>
      <c r="AA571" s="3">
        <v>426.04998999999998</v>
      </c>
      <c r="AB571" s="3"/>
      <c r="AC571" s="3">
        <v>336.04998999999998</v>
      </c>
      <c r="AD571" s="3">
        <v>419.75</v>
      </c>
      <c r="AE571" s="3">
        <v>667.59997999999996</v>
      </c>
      <c r="AF571" s="3">
        <v>924.13</v>
      </c>
      <c r="AG571" s="3">
        <v>1727.1999499999999</v>
      </c>
      <c r="AH571" s="3">
        <v>486.23998999999998</v>
      </c>
      <c r="AI571" s="3">
        <v>193.55</v>
      </c>
      <c r="AK571" s="3">
        <v>299.91000000000003</v>
      </c>
      <c r="AL571" s="3">
        <v>332.14999</v>
      </c>
      <c r="AM571" s="3">
        <v>153.89999</v>
      </c>
      <c r="AN571" s="3">
        <v>112.55</v>
      </c>
      <c r="AO571" s="3">
        <v>289.75</v>
      </c>
      <c r="AP571" s="3">
        <v>138.85001</v>
      </c>
      <c r="AQ571" s="3">
        <v>365.75</v>
      </c>
      <c r="AR571" s="3">
        <v>180.55</v>
      </c>
      <c r="AS571" s="3">
        <v>568.04998999999998</v>
      </c>
      <c r="AT571" s="3">
        <v>1079.84998</v>
      </c>
      <c r="AU571" s="3">
        <v>217.8</v>
      </c>
    </row>
    <row r="572" spans="1:47">
      <c r="A572" s="34">
        <v>39380</v>
      </c>
      <c r="B572" s="3">
        <v>299.60998999999998</v>
      </c>
      <c r="D572" s="3">
        <v>137.77000000000001</v>
      </c>
      <c r="E572" s="3">
        <v>108.11</v>
      </c>
      <c r="F572" s="3">
        <v>304.39999</v>
      </c>
      <c r="G572" s="3">
        <v>310.79998999999998</v>
      </c>
      <c r="H572" s="3">
        <v>194.82001</v>
      </c>
      <c r="I572" s="3">
        <v>228.92999</v>
      </c>
      <c r="J572" s="3">
        <v>83.53</v>
      </c>
      <c r="K572" s="3">
        <v>62.36</v>
      </c>
      <c r="L572" s="3"/>
      <c r="M572" s="3">
        <v>388.32999000000001</v>
      </c>
      <c r="N572" s="3">
        <v>300.42998999999998</v>
      </c>
      <c r="O572" s="3">
        <v>39.450000000000003</v>
      </c>
      <c r="P572" s="3">
        <v>182.89999</v>
      </c>
      <c r="Q572" s="3">
        <v>109.87</v>
      </c>
      <c r="R572" s="3">
        <v>3716.5</v>
      </c>
      <c r="S572" s="3">
        <v>359.75</v>
      </c>
      <c r="T572" s="3">
        <v>233.5</v>
      </c>
      <c r="U572" s="3">
        <v>395.10001</v>
      </c>
      <c r="V572" s="3">
        <v>2628.0500499999998</v>
      </c>
      <c r="W572" s="3">
        <v>440.29998999999998</v>
      </c>
      <c r="X572" s="3">
        <v>186.60001</v>
      </c>
      <c r="Y572" s="3">
        <v>1077.15002</v>
      </c>
      <c r="Z572" s="3">
        <v>1433.4499499999999</v>
      </c>
      <c r="AA572" s="3">
        <v>428.5</v>
      </c>
      <c r="AB572" s="3"/>
      <c r="AC572" s="3">
        <v>326.5</v>
      </c>
      <c r="AD572" s="3">
        <v>425.20001000000002</v>
      </c>
      <c r="AE572" s="3">
        <v>668.95001000000002</v>
      </c>
      <c r="AF572" s="3">
        <v>918.53003000000001</v>
      </c>
      <c r="AG572" s="3">
        <v>1714.8000500000001</v>
      </c>
      <c r="AH572" s="3">
        <v>459.26001000000002</v>
      </c>
      <c r="AI572" s="3">
        <v>192.14999</v>
      </c>
      <c r="AK572" s="3">
        <v>298.14001000000002</v>
      </c>
      <c r="AL572" s="3">
        <v>329.79998999999998</v>
      </c>
      <c r="AM572" s="3">
        <v>153.30000000000001</v>
      </c>
      <c r="AN572" s="3">
        <v>111</v>
      </c>
      <c r="AO572" s="3">
        <v>287.75</v>
      </c>
      <c r="AP572" s="3">
        <v>138.80000000000001</v>
      </c>
      <c r="AQ572" s="3">
        <v>348.54998999999998</v>
      </c>
      <c r="AR572" s="3">
        <v>179.35001</v>
      </c>
      <c r="AS572" s="3">
        <v>554.5</v>
      </c>
      <c r="AT572" s="3">
        <v>1056.8000500000001</v>
      </c>
      <c r="AU572" s="3">
        <v>220.75</v>
      </c>
    </row>
    <row r="573" spans="1:47">
      <c r="A573" s="34">
        <v>39379</v>
      </c>
      <c r="B573" s="3">
        <v>297.60998999999998</v>
      </c>
      <c r="D573" s="3">
        <v>143.44999999999999</v>
      </c>
      <c r="E573" s="3">
        <v>105.3</v>
      </c>
      <c r="F573" s="3">
        <v>311.10001</v>
      </c>
      <c r="G573" s="3">
        <v>302.79001</v>
      </c>
      <c r="H573" s="3">
        <v>190.96001000000001</v>
      </c>
      <c r="I573" s="3">
        <v>219.98</v>
      </c>
      <c r="J573" s="3">
        <v>79.45</v>
      </c>
      <c r="K573" s="3">
        <v>59.73</v>
      </c>
      <c r="L573" s="3"/>
      <c r="M573" s="3">
        <v>379.89999</v>
      </c>
      <c r="N573" s="3">
        <v>296.10001</v>
      </c>
      <c r="O573" s="3">
        <v>37.1</v>
      </c>
      <c r="P573" s="3">
        <v>184.3</v>
      </c>
      <c r="Q573" s="3">
        <v>101.33</v>
      </c>
      <c r="R573" s="3">
        <v>3649.9499500000002</v>
      </c>
      <c r="S573" s="3">
        <v>344.64999</v>
      </c>
      <c r="T573" s="3">
        <v>235.45</v>
      </c>
      <c r="U573" s="3">
        <v>393.89999</v>
      </c>
      <c r="V573" s="3">
        <v>2615.0500499999998</v>
      </c>
      <c r="W573" s="3">
        <v>445</v>
      </c>
      <c r="X573" s="3">
        <v>196.8</v>
      </c>
      <c r="Y573" s="3">
        <v>1036.9499499999999</v>
      </c>
      <c r="Z573" s="3">
        <v>1455.15002</v>
      </c>
      <c r="AA573" s="3">
        <v>428.75</v>
      </c>
      <c r="AB573" s="3"/>
      <c r="AC573" s="3">
        <v>327.39999</v>
      </c>
      <c r="AD573" s="3">
        <v>425.04998999999998</v>
      </c>
      <c r="AE573" s="3">
        <v>664.75</v>
      </c>
      <c r="AF573" s="3">
        <v>922.25</v>
      </c>
      <c r="AG573" s="3">
        <v>1710.0500500000001</v>
      </c>
      <c r="AH573" s="3">
        <v>456.79001</v>
      </c>
      <c r="AI573" s="3">
        <v>189.5</v>
      </c>
      <c r="AK573" s="3">
        <v>291.77999999999997</v>
      </c>
      <c r="AL573" s="3">
        <v>335.25</v>
      </c>
      <c r="AM573" s="3">
        <v>149.32001</v>
      </c>
      <c r="AN573" s="3">
        <v>114.2</v>
      </c>
      <c r="AO573" s="3">
        <v>296.10001</v>
      </c>
      <c r="AP573" s="3">
        <v>137.85001</v>
      </c>
      <c r="AQ573" s="3">
        <v>344.20001000000002</v>
      </c>
      <c r="AR573" s="3">
        <v>179.75</v>
      </c>
      <c r="AS573" s="3">
        <v>525.04998999999998</v>
      </c>
      <c r="AT573" s="3">
        <v>1078.0500500000001</v>
      </c>
      <c r="AU573" s="3">
        <v>215.95</v>
      </c>
    </row>
    <row r="574" spans="1:47">
      <c r="A574" s="34">
        <v>39378</v>
      </c>
      <c r="B574" s="3">
        <v>297.29001</v>
      </c>
      <c r="D574" s="3">
        <v>134.55000000000001</v>
      </c>
      <c r="E574" s="3">
        <v>102.06</v>
      </c>
      <c r="F574" s="3">
        <v>304.79998999999998</v>
      </c>
      <c r="G574" s="3">
        <v>297.64001000000002</v>
      </c>
      <c r="H574" s="3">
        <v>181.53998999999999</v>
      </c>
      <c r="I574" s="3">
        <v>220.39999</v>
      </c>
      <c r="J574" s="3">
        <v>78.91</v>
      </c>
      <c r="K574" s="3">
        <v>57.97</v>
      </c>
      <c r="L574" s="3"/>
      <c r="M574" s="3">
        <v>387.42000999999999</v>
      </c>
      <c r="N574" s="3">
        <v>278.51001000000002</v>
      </c>
      <c r="O574" s="3">
        <v>36.5</v>
      </c>
      <c r="P574" s="3">
        <v>185.3</v>
      </c>
      <c r="Q574" s="3">
        <v>97.35</v>
      </c>
      <c r="R574" s="3">
        <v>3695.0500499999998</v>
      </c>
      <c r="S574" s="3">
        <v>351.95001000000002</v>
      </c>
      <c r="T574" s="3">
        <v>233.85001</v>
      </c>
      <c r="U574" s="3">
        <v>408.54998999999998</v>
      </c>
      <c r="V574" s="3">
        <v>2599.8501000000001</v>
      </c>
      <c r="W574" s="3">
        <v>445.10001</v>
      </c>
      <c r="X574" s="3">
        <v>193.25</v>
      </c>
      <c r="Y574" s="3">
        <v>1035.90002</v>
      </c>
      <c r="Z574" s="3">
        <v>1469.3000500000001</v>
      </c>
      <c r="AA574" s="3">
        <v>425.70001000000002</v>
      </c>
      <c r="AB574" s="3"/>
      <c r="AC574" s="3">
        <v>290.60001</v>
      </c>
      <c r="AD574" s="3">
        <v>422.5</v>
      </c>
      <c r="AE574" s="3">
        <v>669.15002000000004</v>
      </c>
      <c r="AF574" s="3">
        <v>941.71996999999999</v>
      </c>
      <c r="AG574" s="3">
        <v>1662.65002</v>
      </c>
      <c r="AH574" s="3">
        <v>459.14999</v>
      </c>
      <c r="AI574" s="3">
        <v>184.7</v>
      </c>
      <c r="AK574" s="3">
        <v>295.52999999999997</v>
      </c>
      <c r="AL574" s="3">
        <v>334.79998999999998</v>
      </c>
      <c r="AM574" s="3">
        <v>150.27000000000001</v>
      </c>
      <c r="AN574" s="3">
        <v>114.45</v>
      </c>
      <c r="AO574" s="3">
        <v>294.85001</v>
      </c>
      <c r="AP574" s="3">
        <v>139.85001</v>
      </c>
      <c r="AQ574" s="3">
        <v>340.45001000000002</v>
      </c>
      <c r="AR574" s="3">
        <v>180.7</v>
      </c>
      <c r="AS574" s="3">
        <v>523.90002000000004</v>
      </c>
      <c r="AT574" s="3">
        <v>1066.6999499999999</v>
      </c>
      <c r="AU574" s="3">
        <v>215.75</v>
      </c>
    </row>
    <row r="575" spans="1:47">
      <c r="A575" s="34">
        <v>39377</v>
      </c>
      <c r="B575" s="3">
        <v>285.29001</v>
      </c>
      <c r="D575" s="3">
        <v>131.25</v>
      </c>
      <c r="E575" s="3">
        <v>96.35</v>
      </c>
      <c r="F575" s="3">
        <v>294.10001</v>
      </c>
      <c r="G575" s="3">
        <v>274.38</v>
      </c>
      <c r="H575" s="3">
        <v>171.55</v>
      </c>
      <c r="I575" s="3">
        <v>212.27</v>
      </c>
      <c r="J575" s="3">
        <v>74.83</v>
      </c>
      <c r="K575" s="3">
        <v>54.39</v>
      </c>
      <c r="L575" s="3"/>
      <c r="M575" s="3">
        <v>377.07999000000001</v>
      </c>
      <c r="N575" s="3">
        <v>280.04001</v>
      </c>
      <c r="O575" s="3">
        <v>36.35</v>
      </c>
      <c r="P575" s="3">
        <v>177.35001</v>
      </c>
      <c r="Q575" s="3">
        <v>97.69</v>
      </c>
      <c r="R575" s="3">
        <v>3500.5500499999998</v>
      </c>
      <c r="S575" s="3">
        <v>341.85001</v>
      </c>
      <c r="T575" s="3">
        <v>227.39999</v>
      </c>
      <c r="U575" s="3">
        <v>385.25</v>
      </c>
      <c r="V575" s="3">
        <v>2410.0500499999998</v>
      </c>
      <c r="W575" s="3">
        <v>433.54998999999998</v>
      </c>
      <c r="X575" s="3">
        <v>180.64999</v>
      </c>
      <c r="Y575" s="3">
        <v>1030.5500500000001</v>
      </c>
      <c r="Z575" s="3">
        <v>1376.9499499999999</v>
      </c>
      <c r="AA575" s="3">
        <v>415.35001</v>
      </c>
      <c r="AB575" s="3"/>
      <c r="AC575" s="3">
        <v>284.25</v>
      </c>
      <c r="AD575" s="3">
        <v>415.29998999999998</v>
      </c>
      <c r="AE575" s="3">
        <v>662.40002000000004</v>
      </c>
      <c r="AF575" s="3">
        <v>943.38</v>
      </c>
      <c r="AG575" s="3">
        <v>1571.65002</v>
      </c>
      <c r="AH575" s="3">
        <v>411.51999000000001</v>
      </c>
      <c r="AI575" s="3">
        <v>178.10001</v>
      </c>
      <c r="AK575" s="3">
        <v>297.14999</v>
      </c>
      <c r="AL575" s="3">
        <v>316.5</v>
      </c>
      <c r="AM575" s="3">
        <v>152.05000000000001</v>
      </c>
      <c r="AN575" s="3">
        <v>112.85</v>
      </c>
      <c r="AO575" s="3">
        <v>298.29998999999998</v>
      </c>
      <c r="AP575" s="3">
        <v>136.89999</v>
      </c>
      <c r="AQ575" s="3">
        <v>326.14999</v>
      </c>
      <c r="AR575" s="3">
        <v>176.3</v>
      </c>
      <c r="AS575" s="3">
        <v>509.10001</v>
      </c>
      <c r="AT575" s="3">
        <v>1015.84998</v>
      </c>
      <c r="AU575" s="3">
        <v>207.5</v>
      </c>
    </row>
    <row r="576" spans="1:47">
      <c r="A576" s="34">
        <v>39374</v>
      </c>
      <c r="B576" s="3">
        <v>276</v>
      </c>
      <c r="D576" s="3">
        <v>129.94999999999999</v>
      </c>
      <c r="E576" s="3">
        <v>94.38</v>
      </c>
      <c r="F576" s="3">
        <v>302.14999</v>
      </c>
      <c r="G576" s="3">
        <v>273.26999000000001</v>
      </c>
      <c r="H576" s="3">
        <v>166.71001000000001</v>
      </c>
      <c r="I576" s="3">
        <v>204.56</v>
      </c>
      <c r="J576" s="3">
        <v>73.16</v>
      </c>
      <c r="K576" s="3">
        <v>54.94</v>
      </c>
      <c r="L576" s="3"/>
      <c r="M576" s="3">
        <v>365.98000999999999</v>
      </c>
      <c r="N576" s="3">
        <v>277.38</v>
      </c>
      <c r="O576" s="3">
        <v>34.65</v>
      </c>
      <c r="P576" s="3">
        <v>176.14999</v>
      </c>
      <c r="Q576" s="3">
        <v>92.75</v>
      </c>
      <c r="R576" s="3">
        <v>3510.5500499999998</v>
      </c>
      <c r="S576" s="3">
        <v>323.35001</v>
      </c>
      <c r="T576" s="3">
        <v>230.64999</v>
      </c>
      <c r="U576" s="3">
        <v>392.64999</v>
      </c>
      <c r="V576" s="3">
        <v>2469.3000499999998</v>
      </c>
      <c r="W576" s="3">
        <v>426</v>
      </c>
      <c r="X576" s="3">
        <v>178.60001</v>
      </c>
      <c r="Y576" s="3">
        <v>1033.5500500000001</v>
      </c>
      <c r="Z576" s="3">
        <v>1416.40002</v>
      </c>
      <c r="AA576" s="3">
        <v>416.45001000000002</v>
      </c>
      <c r="AB576" s="3"/>
      <c r="AC576" s="3">
        <v>285.75</v>
      </c>
      <c r="AD576" s="3">
        <v>400.70001000000002</v>
      </c>
      <c r="AE576" s="3">
        <v>666.29998999999998</v>
      </c>
      <c r="AF576" s="3">
        <v>954.83001999999999</v>
      </c>
      <c r="AG576" s="3">
        <v>1603.0500500000001</v>
      </c>
      <c r="AH576" s="3">
        <v>410.42998999999998</v>
      </c>
      <c r="AI576" s="3">
        <v>174.85001</v>
      </c>
      <c r="AK576" s="3">
        <v>299.97000000000003</v>
      </c>
      <c r="AL576" s="3">
        <v>325.14999</v>
      </c>
      <c r="AM576" s="3">
        <v>151.38</v>
      </c>
      <c r="AN576" s="3">
        <v>113.25</v>
      </c>
      <c r="AO576" s="3">
        <v>299.35001</v>
      </c>
      <c r="AP576" s="3">
        <v>131.75</v>
      </c>
      <c r="AQ576" s="3">
        <v>310.14999</v>
      </c>
      <c r="AR576" s="3">
        <v>171.25</v>
      </c>
      <c r="AS576" s="3">
        <v>518.25</v>
      </c>
      <c r="AT576" s="3">
        <v>991.5</v>
      </c>
      <c r="AU576" s="3">
        <v>205.75</v>
      </c>
    </row>
    <row r="577" spans="1:47">
      <c r="A577" s="34">
        <v>39373</v>
      </c>
      <c r="B577" s="3">
        <v>294.10998999999998</v>
      </c>
      <c r="D577" s="3">
        <v>131.19999999999999</v>
      </c>
      <c r="E577" s="3">
        <v>104.52</v>
      </c>
      <c r="F577" s="3">
        <v>308.14999</v>
      </c>
      <c r="G577" s="3">
        <v>277.64001000000002</v>
      </c>
      <c r="H577" s="3">
        <v>167.49001000000001</v>
      </c>
      <c r="I577" s="3">
        <v>207.3</v>
      </c>
      <c r="J577" s="3">
        <v>74.31</v>
      </c>
      <c r="K577" s="3">
        <v>56.11</v>
      </c>
      <c r="L577" s="3"/>
      <c r="M577" s="3">
        <v>385.5</v>
      </c>
      <c r="N577" s="3">
        <v>271.17998999999998</v>
      </c>
      <c r="O577" s="3">
        <v>36.5</v>
      </c>
      <c r="P577" s="3">
        <v>183.25</v>
      </c>
      <c r="Q577" s="3">
        <v>95.04</v>
      </c>
      <c r="R577" s="3">
        <v>3586.75</v>
      </c>
      <c r="S577" s="3">
        <v>349.85001</v>
      </c>
      <c r="T577" s="3">
        <v>232.85001</v>
      </c>
      <c r="U577" s="3">
        <v>402.39999</v>
      </c>
      <c r="V577" s="3">
        <v>2583.1498999999999</v>
      </c>
      <c r="W577" s="3">
        <v>440.70001000000002</v>
      </c>
      <c r="X577" s="3">
        <v>182.8</v>
      </c>
      <c r="Y577" s="3">
        <v>1071.90002</v>
      </c>
      <c r="Z577" s="3">
        <v>1501.90002</v>
      </c>
      <c r="AA577" s="3">
        <v>418.54998999999998</v>
      </c>
      <c r="AB577" s="3"/>
      <c r="AC577" s="3">
        <v>296.95001000000002</v>
      </c>
      <c r="AD577" s="3">
        <v>416.5</v>
      </c>
      <c r="AE577" s="3">
        <v>679.90002000000004</v>
      </c>
      <c r="AF577" s="3">
        <v>945</v>
      </c>
      <c r="AG577" s="3">
        <v>1648.5500500000001</v>
      </c>
      <c r="AH577" s="3">
        <v>437.62</v>
      </c>
      <c r="AI577" s="3">
        <v>184.95</v>
      </c>
      <c r="AK577" s="3">
        <v>296.27999999999997</v>
      </c>
      <c r="AL577" s="3">
        <v>343.60001</v>
      </c>
      <c r="AM577" s="3">
        <v>153.10001</v>
      </c>
      <c r="AN577" s="3">
        <v>114.5</v>
      </c>
      <c r="AO577" s="3">
        <v>297.20001000000002</v>
      </c>
      <c r="AP577" s="3">
        <v>137.19999999999999</v>
      </c>
      <c r="AQ577" s="3">
        <v>325.45001000000002</v>
      </c>
      <c r="AR577" s="3">
        <v>166.89999</v>
      </c>
      <c r="AS577" s="3">
        <v>489.20001000000002</v>
      </c>
      <c r="AT577" s="3">
        <v>1038.25</v>
      </c>
      <c r="AU577" s="3">
        <v>210.39999</v>
      </c>
    </row>
    <row r="578" spans="1:47">
      <c r="A578" s="34">
        <v>39372</v>
      </c>
      <c r="B578" s="3">
        <v>303.92998999999998</v>
      </c>
      <c r="D578" s="3">
        <v>135.17999</v>
      </c>
      <c r="E578" s="3">
        <v>113.46</v>
      </c>
      <c r="F578" s="3">
        <v>330.95001000000002</v>
      </c>
      <c r="G578" s="3">
        <v>292.54998999999998</v>
      </c>
      <c r="H578" s="3">
        <v>182.88</v>
      </c>
      <c r="I578" s="3">
        <v>223.42</v>
      </c>
      <c r="J578" s="3">
        <v>74.58</v>
      </c>
      <c r="K578" s="3">
        <v>59.8</v>
      </c>
      <c r="L578" s="3"/>
      <c r="M578" s="3">
        <v>392.42000999999999</v>
      </c>
      <c r="N578" s="3">
        <v>276.58999999999997</v>
      </c>
      <c r="O578" s="3">
        <v>35.5</v>
      </c>
      <c r="P578" s="3">
        <v>184.5</v>
      </c>
      <c r="Q578" s="3">
        <v>94.79</v>
      </c>
      <c r="R578" s="3">
        <v>3704.5500499999998</v>
      </c>
      <c r="S578" s="3">
        <v>354.70001000000002</v>
      </c>
      <c r="T578" s="3">
        <v>236.25</v>
      </c>
      <c r="U578" s="3">
        <v>417.14999</v>
      </c>
      <c r="V578" s="3">
        <v>2687.5500499999998</v>
      </c>
      <c r="W578" s="3">
        <v>430.75</v>
      </c>
      <c r="X578" s="3">
        <v>180.14999</v>
      </c>
      <c r="Y578" s="3">
        <v>1069.09998</v>
      </c>
      <c r="Z578" s="3">
        <v>1487.15002</v>
      </c>
      <c r="AA578" s="3">
        <v>420.14999</v>
      </c>
      <c r="AB578" s="3"/>
      <c r="AC578" s="3">
        <v>294.10001</v>
      </c>
      <c r="AD578" s="3">
        <v>415.79998999999998</v>
      </c>
      <c r="AE578" s="3">
        <v>679.15002000000004</v>
      </c>
      <c r="AF578" s="3">
        <v>945.15002000000004</v>
      </c>
      <c r="AG578" s="3">
        <v>1747.84998</v>
      </c>
      <c r="AH578" s="3">
        <v>456.39001000000002</v>
      </c>
      <c r="AI578" s="3">
        <v>197.64999</v>
      </c>
      <c r="AK578" s="3">
        <v>292.98000999999999</v>
      </c>
      <c r="AL578" s="3">
        <v>352.85001</v>
      </c>
      <c r="AM578" s="3">
        <v>154.14999</v>
      </c>
      <c r="AN578" s="3">
        <v>114.8</v>
      </c>
      <c r="AO578" s="3">
        <v>292.79998999999998</v>
      </c>
      <c r="AP578" s="3">
        <v>127</v>
      </c>
      <c r="AQ578" s="3">
        <v>349.45001000000002</v>
      </c>
      <c r="AR578" s="3">
        <v>164.95</v>
      </c>
      <c r="AS578" s="3">
        <v>503.64999</v>
      </c>
      <c r="AT578" s="3">
        <v>1203</v>
      </c>
      <c r="AU578" s="3">
        <v>209.39999</v>
      </c>
    </row>
    <row r="579" spans="1:47">
      <c r="A579" s="34">
        <v>39371</v>
      </c>
      <c r="B579" s="3">
        <v>322.60998999999998</v>
      </c>
      <c r="D579" s="3">
        <v>139.30000000000001</v>
      </c>
      <c r="E579" s="3">
        <v>131.80000000000001</v>
      </c>
      <c r="F579" s="3">
        <v>356.64999</v>
      </c>
      <c r="G579" s="3">
        <v>301.54998999999998</v>
      </c>
      <c r="H579" s="3">
        <v>192.78</v>
      </c>
      <c r="I579" s="3">
        <v>231.92999</v>
      </c>
      <c r="J579" s="3">
        <v>76.47</v>
      </c>
      <c r="K579" s="3">
        <v>62.96</v>
      </c>
      <c r="L579" s="3"/>
      <c r="M579" s="3">
        <v>406.76999000000001</v>
      </c>
      <c r="N579" s="3">
        <v>280.14999</v>
      </c>
      <c r="O579" s="3">
        <v>36.5</v>
      </c>
      <c r="P579" s="3">
        <v>186.14999</v>
      </c>
      <c r="Q579" s="3">
        <v>97.01</v>
      </c>
      <c r="R579" s="3">
        <v>3758.8998999999999</v>
      </c>
      <c r="S579" s="3">
        <v>351.20001000000002</v>
      </c>
      <c r="T579" s="3">
        <v>241.5</v>
      </c>
      <c r="U579" s="3">
        <v>433.64999</v>
      </c>
      <c r="V579" s="3">
        <v>2651.5500499999998</v>
      </c>
      <c r="W579" s="3">
        <v>463.60001</v>
      </c>
      <c r="X579" s="3">
        <v>185.2</v>
      </c>
      <c r="Y579" s="3">
        <v>1101.3000500000001</v>
      </c>
      <c r="Z579" s="3">
        <v>1460.25</v>
      </c>
      <c r="AA579" s="3">
        <v>430.60001</v>
      </c>
      <c r="AB579" s="3"/>
      <c r="AC579" s="3">
        <v>297.5</v>
      </c>
      <c r="AD579" s="3">
        <v>417.45001000000002</v>
      </c>
      <c r="AE579" s="3">
        <v>686.79998999999998</v>
      </c>
      <c r="AF579" s="3">
        <v>933.16998000000001</v>
      </c>
      <c r="AG579" s="3">
        <v>1695.90002</v>
      </c>
      <c r="AH579" s="3">
        <v>480.45001000000002</v>
      </c>
      <c r="AI579" s="3">
        <v>197.60001</v>
      </c>
      <c r="AK579" s="3">
        <v>291.45001000000002</v>
      </c>
      <c r="AL579" s="3">
        <v>372.29998999999998</v>
      </c>
      <c r="AM579" s="3">
        <v>151.64999</v>
      </c>
      <c r="AN579" s="3">
        <v>115.6</v>
      </c>
      <c r="AO579" s="3">
        <v>295.04998999999998</v>
      </c>
      <c r="AP579" s="3">
        <v>127.15</v>
      </c>
      <c r="AQ579" s="3">
        <v>359.60001</v>
      </c>
      <c r="AR579" s="3">
        <v>169.55</v>
      </c>
      <c r="AS579" s="3">
        <v>527.54998999999998</v>
      </c>
      <c r="AT579" s="3">
        <v>1273.25</v>
      </c>
      <c r="AU579" s="3">
        <v>212.95</v>
      </c>
    </row>
    <row r="580" spans="1:47">
      <c r="A580" s="34">
        <v>39370</v>
      </c>
      <c r="B580" s="3">
        <v>310.39001000000002</v>
      </c>
      <c r="D580" s="3">
        <v>129.44999999999999</v>
      </c>
      <c r="E580" s="3">
        <v>106.96</v>
      </c>
      <c r="F580" s="3">
        <v>310.04998999999998</v>
      </c>
      <c r="G580" s="3">
        <v>299.83999999999997</v>
      </c>
      <c r="H580" s="3">
        <v>195.32001</v>
      </c>
      <c r="I580" s="3">
        <v>219.49001000000001</v>
      </c>
      <c r="J580" s="3">
        <v>77.69</v>
      </c>
      <c r="K580" s="3">
        <v>63.59</v>
      </c>
      <c r="L580" s="3"/>
      <c r="M580" s="3">
        <v>417.13</v>
      </c>
      <c r="N580" s="3">
        <v>280.25</v>
      </c>
      <c r="O580" s="3">
        <v>36.950000000000003</v>
      </c>
      <c r="P580" s="3">
        <v>187.14999</v>
      </c>
      <c r="Q580" s="3">
        <v>97.21</v>
      </c>
      <c r="R580" s="3">
        <v>3811.3000499999998</v>
      </c>
      <c r="S580" s="3">
        <v>360.20001000000002</v>
      </c>
      <c r="T580" s="3">
        <v>246.60001</v>
      </c>
      <c r="U580" s="3">
        <v>438.95001000000002</v>
      </c>
      <c r="V580" s="3">
        <v>2666.3501000000001</v>
      </c>
      <c r="W580" s="3">
        <v>449.70001000000002</v>
      </c>
      <c r="X580" s="3">
        <v>187.75</v>
      </c>
      <c r="Y580" s="3">
        <v>1115.3000500000001</v>
      </c>
      <c r="Z580" s="3">
        <v>1453.09998</v>
      </c>
      <c r="AA580" s="3">
        <v>429.70001000000002</v>
      </c>
      <c r="AB580" s="3"/>
      <c r="AC580" s="3">
        <v>301</v>
      </c>
      <c r="AD580" s="3">
        <v>414.20001000000002</v>
      </c>
      <c r="AE580" s="3">
        <v>701.84997999999996</v>
      </c>
      <c r="AF580" s="3">
        <v>963.90002000000004</v>
      </c>
      <c r="AG580" s="3">
        <v>1514.9499499999999</v>
      </c>
      <c r="AH580" s="3">
        <v>483.04998999999998</v>
      </c>
      <c r="AI580" s="3">
        <v>188.75</v>
      </c>
      <c r="AK580" s="3">
        <v>295.32001000000002</v>
      </c>
      <c r="AL580" s="3">
        <v>389.29998999999998</v>
      </c>
      <c r="AM580" s="3">
        <v>155.89999</v>
      </c>
      <c r="AN580" s="3">
        <v>117.45</v>
      </c>
      <c r="AO580" s="3">
        <v>295.54998999999998</v>
      </c>
      <c r="AP580" s="3">
        <v>127.95</v>
      </c>
      <c r="AQ580" s="3">
        <v>362.20001000000002</v>
      </c>
      <c r="AR580" s="3">
        <v>168.14999</v>
      </c>
      <c r="AS580" s="3">
        <v>532.70001000000002</v>
      </c>
      <c r="AT580" s="3">
        <v>1289.8000500000001</v>
      </c>
      <c r="AU580" s="3">
        <v>219.3</v>
      </c>
    </row>
    <row r="581" spans="1:47">
      <c r="A581" s="34">
        <v>39367</v>
      </c>
      <c r="B581" s="3">
        <v>305.42998999999998</v>
      </c>
      <c r="D581" s="3">
        <v>130</v>
      </c>
      <c r="E581" s="3">
        <v>101.29</v>
      </c>
      <c r="F581" s="3">
        <v>302</v>
      </c>
      <c r="G581" s="3">
        <v>286.54001</v>
      </c>
      <c r="H581" s="3">
        <v>186.27</v>
      </c>
      <c r="I581" s="3">
        <v>211</v>
      </c>
      <c r="J581" s="3">
        <v>74.349999999999994</v>
      </c>
      <c r="K581" s="3">
        <v>62.29</v>
      </c>
      <c r="L581" s="3"/>
      <c r="M581" s="3">
        <v>414.26999000000001</v>
      </c>
      <c r="N581" s="3">
        <v>285.51999000000001</v>
      </c>
      <c r="O581" s="3">
        <v>36.5</v>
      </c>
      <c r="P581" s="3">
        <v>185.39999</v>
      </c>
      <c r="Q581" s="3">
        <v>96.54</v>
      </c>
      <c r="R581" s="3">
        <v>3741.8000499999998</v>
      </c>
      <c r="S581" s="3">
        <v>376.85001</v>
      </c>
      <c r="T581" s="3">
        <v>254.89999</v>
      </c>
      <c r="U581" s="3">
        <v>404.95001000000002</v>
      </c>
      <c r="V581" s="3">
        <v>2565.75</v>
      </c>
      <c r="W581" s="3">
        <v>454.45001000000002</v>
      </c>
      <c r="X581" s="3">
        <v>185.05</v>
      </c>
      <c r="Y581" s="3">
        <v>1115.40002</v>
      </c>
      <c r="Z581" s="3">
        <v>1390.75</v>
      </c>
      <c r="AA581" s="3">
        <v>430.89999</v>
      </c>
      <c r="AB581" s="3"/>
      <c r="AC581" s="3">
        <v>302.64999</v>
      </c>
      <c r="AD581" s="3">
        <v>413.89999</v>
      </c>
      <c r="AE581" s="3">
        <v>694.79998999999998</v>
      </c>
      <c r="AF581" s="3">
        <v>964.84997999999996</v>
      </c>
      <c r="AG581" s="3">
        <v>1405.4499499999999</v>
      </c>
      <c r="AH581" s="3">
        <v>467.98000999999999</v>
      </c>
      <c r="AI581" s="3">
        <v>179.25</v>
      </c>
      <c r="AK581" s="3">
        <v>292.07999000000001</v>
      </c>
      <c r="AL581" s="3">
        <v>362.85001</v>
      </c>
      <c r="AM581" s="3">
        <v>155.94999999999999</v>
      </c>
      <c r="AN581" s="3">
        <v>116.6</v>
      </c>
      <c r="AO581" s="3">
        <v>292.14999</v>
      </c>
      <c r="AP581" s="3">
        <v>121.8</v>
      </c>
      <c r="AQ581" s="3">
        <v>357.39999</v>
      </c>
      <c r="AR581" s="3">
        <v>161.30000000000001</v>
      </c>
      <c r="AS581" s="3">
        <v>524.54998999999998</v>
      </c>
      <c r="AT581" s="3">
        <v>1251.09998</v>
      </c>
      <c r="AU581" s="3">
        <v>221.25</v>
      </c>
    </row>
    <row r="582" spans="1:47">
      <c r="A582" s="34">
        <v>39366</v>
      </c>
      <c r="B582" s="3">
        <v>314.64001000000002</v>
      </c>
      <c r="D582" s="3">
        <v>130.38</v>
      </c>
      <c r="E582" s="3">
        <v>105.5</v>
      </c>
      <c r="F582" s="3">
        <v>307.70001000000002</v>
      </c>
      <c r="G582" s="3">
        <v>292.14001000000002</v>
      </c>
      <c r="H582" s="3">
        <v>194.5</v>
      </c>
      <c r="I582" s="3">
        <v>218.25</v>
      </c>
      <c r="J582" s="3">
        <v>75.599999999999994</v>
      </c>
      <c r="K582" s="3">
        <v>64.45</v>
      </c>
      <c r="L582" s="3"/>
      <c r="M582" s="3">
        <v>408.76999000000001</v>
      </c>
      <c r="N582" s="3">
        <v>287.19</v>
      </c>
      <c r="O582" s="3">
        <v>37.15</v>
      </c>
      <c r="P582" s="3">
        <v>189.55</v>
      </c>
      <c r="Q582" s="3">
        <v>98.27</v>
      </c>
      <c r="R582" s="3">
        <v>3818.75</v>
      </c>
      <c r="S582" s="3">
        <v>376.10001</v>
      </c>
      <c r="T582" s="3">
        <v>264.29998999999998</v>
      </c>
      <c r="U582" s="3">
        <v>401.14999</v>
      </c>
      <c r="V582" s="3">
        <v>2630.5500499999998</v>
      </c>
      <c r="W582" s="3">
        <v>472.54998999999998</v>
      </c>
      <c r="X582" s="3">
        <v>191.39999</v>
      </c>
      <c r="Y582" s="3">
        <v>1135.5500500000001</v>
      </c>
      <c r="Z582" s="3">
        <v>1430.34998</v>
      </c>
      <c r="AA582" s="3">
        <v>431.60001</v>
      </c>
      <c r="AB582" s="3"/>
      <c r="AC582" s="3">
        <v>305.14999</v>
      </c>
      <c r="AD582" s="3">
        <v>415.20001000000002</v>
      </c>
      <c r="AE582" s="3">
        <v>700.15002000000004</v>
      </c>
      <c r="AF582" s="3">
        <v>988.41998000000001</v>
      </c>
      <c r="AG582" s="3">
        <v>1432.3000500000001</v>
      </c>
      <c r="AH582" s="3">
        <v>483.88</v>
      </c>
      <c r="AI582" s="3">
        <v>175.95</v>
      </c>
      <c r="AK582" s="3">
        <v>292.79998999999998</v>
      </c>
      <c r="AL582" s="3">
        <v>319.85001</v>
      </c>
      <c r="AM582" s="3">
        <v>156.30000000000001</v>
      </c>
      <c r="AN582" s="3">
        <v>120.1</v>
      </c>
      <c r="AO582" s="3">
        <v>296.75</v>
      </c>
      <c r="AP582" s="3">
        <v>123.15</v>
      </c>
      <c r="AQ582" s="3">
        <v>361.10001</v>
      </c>
      <c r="AR582" s="3">
        <v>163</v>
      </c>
      <c r="AS582" s="3">
        <v>543.90002000000004</v>
      </c>
      <c r="AT582" s="3">
        <v>1259.8000500000001</v>
      </c>
      <c r="AU582" s="3">
        <v>225.85001</v>
      </c>
    </row>
    <row r="583" spans="1:47">
      <c r="A583" s="34">
        <v>39365</v>
      </c>
      <c r="B583" s="3">
        <v>309.07001000000002</v>
      </c>
      <c r="D583" s="3">
        <v>130.27000000000001</v>
      </c>
      <c r="E583" s="3">
        <v>105.95</v>
      </c>
      <c r="F583" s="3">
        <v>307.25</v>
      </c>
      <c r="G583" s="3">
        <v>283.39001000000002</v>
      </c>
      <c r="H583" s="3">
        <v>192.35001</v>
      </c>
      <c r="I583" s="3">
        <v>214.11</v>
      </c>
      <c r="J583" s="3">
        <v>75.930000000000007</v>
      </c>
      <c r="K583" s="3">
        <v>63.33</v>
      </c>
      <c r="L583" s="3"/>
      <c r="M583" s="3">
        <v>378.25</v>
      </c>
      <c r="N583" s="3">
        <v>286.20001000000002</v>
      </c>
      <c r="O583" s="3">
        <v>36.4</v>
      </c>
      <c r="P583" s="3">
        <v>184.10001</v>
      </c>
      <c r="Q583" s="3">
        <v>94.91</v>
      </c>
      <c r="R583" s="3">
        <v>3652.4499500000002</v>
      </c>
      <c r="S583" s="3">
        <v>372.04998999999998</v>
      </c>
      <c r="T583" s="3">
        <v>264.25</v>
      </c>
      <c r="U583" s="3">
        <v>383.75</v>
      </c>
      <c r="V583" s="3">
        <v>2618.3998999999999</v>
      </c>
      <c r="W583" s="3">
        <v>468.70001000000002</v>
      </c>
      <c r="X583" s="3">
        <v>193.10001</v>
      </c>
      <c r="Y583" s="3">
        <v>1117.65002</v>
      </c>
      <c r="Z583" s="3">
        <v>1401.6999499999999</v>
      </c>
      <c r="AA583" s="3">
        <v>425.60001</v>
      </c>
      <c r="AB583" s="3"/>
      <c r="AC583" s="3">
        <v>306.35001</v>
      </c>
      <c r="AD583" s="3">
        <v>410.85001</v>
      </c>
      <c r="AE583" s="3">
        <v>701.29998999999998</v>
      </c>
      <c r="AF583" s="3">
        <v>1062.5300299999999</v>
      </c>
      <c r="AG583" s="3">
        <v>1419.59998</v>
      </c>
      <c r="AH583" s="3">
        <v>465.22</v>
      </c>
      <c r="AI583" s="3">
        <v>170.25</v>
      </c>
      <c r="AK583" s="3">
        <v>301.98000999999999</v>
      </c>
      <c r="AL583" s="3">
        <v>316.20001000000002</v>
      </c>
      <c r="AM583" s="3">
        <v>164.67999</v>
      </c>
      <c r="AN583" s="3">
        <v>124.4</v>
      </c>
      <c r="AO583" s="3">
        <v>299.85001</v>
      </c>
      <c r="AP583" s="3">
        <v>127.2</v>
      </c>
      <c r="AQ583" s="3">
        <v>364.64999</v>
      </c>
      <c r="AR583" s="3">
        <v>153.10001</v>
      </c>
      <c r="AS583" s="3">
        <v>502.25</v>
      </c>
      <c r="AT583" s="3">
        <v>1218.84998</v>
      </c>
      <c r="AU583" s="3">
        <v>224.05</v>
      </c>
    </row>
    <row r="584" spans="1:47">
      <c r="A584" s="34">
        <v>39364</v>
      </c>
      <c r="B584" s="3">
        <v>313.95999</v>
      </c>
      <c r="D584" s="3">
        <v>131.44999999999999</v>
      </c>
      <c r="E584" s="3">
        <v>94.57</v>
      </c>
      <c r="F584" s="3">
        <v>304.25</v>
      </c>
      <c r="G584" s="3">
        <v>284.23000999999999</v>
      </c>
      <c r="H584" s="3">
        <v>188.99001000000001</v>
      </c>
      <c r="I584" s="3">
        <v>209.13</v>
      </c>
      <c r="J584" s="3">
        <v>78.81</v>
      </c>
      <c r="K584" s="3">
        <v>63.98</v>
      </c>
      <c r="L584" s="3"/>
      <c r="M584" s="3">
        <v>369.23000999999999</v>
      </c>
      <c r="N584" s="3">
        <v>291.01999000000001</v>
      </c>
      <c r="O584" s="3">
        <v>36.549999999999997</v>
      </c>
      <c r="P584" s="3">
        <v>184.89999</v>
      </c>
      <c r="Q584" s="3">
        <v>96.94</v>
      </c>
      <c r="R584" s="3">
        <v>3604.3998999999999</v>
      </c>
      <c r="S584" s="3">
        <v>378.5</v>
      </c>
      <c r="T584" s="3">
        <v>269.39999</v>
      </c>
      <c r="U584" s="3">
        <v>386.70001000000002</v>
      </c>
      <c r="V584" s="3">
        <v>2600</v>
      </c>
      <c r="W584" s="3">
        <v>480.70001000000002</v>
      </c>
      <c r="X584" s="3">
        <v>188.10001</v>
      </c>
      <c r="Y584" s="3">
        <v>1095.09998</v>
      </c>
      <c r="Z584" s="3">
        <v>1389.3000500000001</v>
      </c>
      <c r="AA584" s="3">
        <v>428.75</v>
      </c>
      <c r="AB584" s="3"/>
      <c r="AC584" s="3">
        <v>314.89999</v>
      </c>
      <c r="AD584" s="3">
        <v>409.29998999999998</v>
      </c>
      <c r="AE584" s="3">
        <v>682.09997999999996</v>
      </c>
      <c r="AF584" s="3">
        <v>1023.70001</v>
      </c>
      <c r="AG584" s="3">
        <v>1401.65002</v>
      </c>
      <c r="AH584" s="3">
        <v>447.35998999999998</v>
      </c>
      <c r="AI584" s="3">
        <v>164.10001</v>
      </c>
      <c r="AK584" s="3">
        <v>293.39999</v>
      </c>
      <c r="AL584" s="3">
        <v>318.39999</v>
      </c>
      <c r="AM584" s="3">
        <v>160.14999</v>
      </c>
      <c r="AN584" s="3">
        <v>121.4</v>
      </c>
      <c r="AO584" s="3">
        <v>292.64999</v>
      </c>
      <c r="AP584" s="3">
        <v>128.69999999999999</v>
      </c>
      <c r="AQ584" s="3">
        <v>366.04998999999998</v>
      </c>
      <c r="AR584" s="3">
        <v>154.69999999999999</v>
      </c>
      <c r="AS584" s="3">
        <v>471.75</v>
      </c>
      <c r="AT584" s="3">
        <v>1176.25</v>
      </c>
      <c r="AU584" s="3">
        <v>224.3</v>
      </c>
    </row>
    <row r="585" spans="1:47">
      <c r="A585" s="34">
        <v>39363</v>
      </c>
      <c r="B585" s="3">
        <v>303.64001000000002</v>
      </c>
      <c r="D585" s="3">
        <v>129.80000000000001</v>
      </c>
      <c r="E585" s="3">
        <v>87.09</v>
      </c>
      <c r="F585" s="3">
        <v>299.04998999999998</v>
      </c>
      <c r="G585" s="3">
        <v>281.47000000000003</v>
      </c>
      <c r="H585" s="3">
        <v>178.19</v>
      </c>
      <c r="I585" s="3">
        <v>204.24001000000001</v>
      </c>
      <c r="J585" s="3">
        <v>76.349999999999994</v>
      </c>
      <c r="K585" s="3">
        <v>61.91</v>
      </c>
      <c r="L585" s="3"/>
      <c r="M585" s="3">
        <v>363.17000999999999</v>
      </c>
      <c r="N585" s="3">
        <v>286.81</v>
      </c>
      <c r="O585" s="3">
        <v>34</v>
      </c>
      <c r="P585" s="3">
        <v>178.14999</v>
      </c>
      <c r="Q585" s="3">
        <v>94.48</v>
      </c>
      <c r="R585" s="3">
        <v>3421.6498999999999</v>
      </c>
      <c r="S585" s="3">
        <v>374.10001</v>
      </c>
      <c r="T585" s="3">
        <v>263.5</v>
      </c>
      <c r="U585" s="3">
        <v>366.04998999999998</v>
      </c>
      <c r="V585" s="3">
        <v>2421.1999500000002</v>
      </c>
      <c r="W585" s="3">
        <v>476.25</v>
      </c>
      <c r="X585" s="3">
        <v>187.8</v>
      </c>
      <c r="Y585" s="3">
        <v>1077.75</v>
      </c>
      <c r="Z585" s="3">
        <v>1353.0500500000001</v>
      </c>
      <c r="AA585" s="3">
        <v>412.60001</v>
      </c>
      <c r="AB585" s="3"/>
      <c r="AC585" s="3">
        <v>302.54998999999998</v>
      </c>
      <c r="AD585" s="3">
        <v>406.64999</v>
      </c>
      <c r="AE585" s="3">
        <v>683.95001000000002</v>
      </c>
      <c r="AF585" s="3">
        <v>1001.83002</v>
      </c>
      <c r="AG585" s="3">
        <v>1361.25</v>
      </c>
      <c r="AH585" s="3">
        <v>438.19</v>
      </c>
      <c r="AI585" s="3">
        <v>161.89999</v>
      </c>
      <c r="AK585" s="3">
        <v>281.70001000000002</v>
      </c>
      <c r="AL585" s="3">
        <v>312.5</v>
      </c>
      <c r="AM585" s="3">
        <v>154.22999999999999</v>
      </c>
      <c r="AN585" s="3">
        <v>117.35</v>
      </c>
      <c r="AO585" s="3">
        <v>280.14999</v>
      </c>
      <c r="AP585" s="3">
        <v>131</v>
      </c>
      <c r="AQ585" s="3">
        <v>354.75</v>
      </c>
      <c r="AR585" s="3">
        <v>149.25</v>
      </c>
      <c r="AS585" s="3">
        <v>460</v>
      </c>
      <c r="AT585" s="3">
        <v>1115.15002</v>
      </c>
      <c r="AU585" s="3">
        <v>220.75</v>
      </c>
    </row>
    <row r="586" spans="1:47">
      <c r="A586" s="34">
        <v>39360</v>
      </c>
      <c r="B586" s="3">
        <v>313.17998999999998</v>
      </c>
      <c r="D586" s="3">
        <v>134.35001</v>
      </c>
      <c r="E586" s="3">
        <v>91.11</v>
      </c>
      <c r="F586" s="3">
        <v>313.14999</v>
      </c>
      <c r="G586" s="3">
        <v>280.63</v>
      </c>
      <c r="H586" s="3">
        <v>185.61</v>
      </c>
      <c r="I586" s="3">
        <v>207.28</v>
      </c>
      <c r="J586" s="3">
        <v>78.989999999999995</v>
      </c>
      <c r="K586" s="3">
        <v>64.75</v>
      </c>
      <c r="L586" s="3"/>
      <c r="M586" s="3">
        <v>376.13</v>
      </c>
      <c r="N586" s="3">
        <v>281.98000999999999</v>
      </c>
      <c r="O586" s="3">
        <v>35.1</v>
      </c>
      <c r="P586" s="3">
        <v>178.75</v>
      </c>
      <c r="Q586" s="3">
        <v>94.62</v>
      </c>
      <c r="R586" s="3">
        <v>3552.5500499999998</v>
      </c>
      <c r="S586" s="3">
        <v>378.45001000000002</v>
      </c>
      <c r="T586" s="3">
        <v>270.85001</v>
      </c>
      <c r="U586" s="3">
        <v>376.89999</v>
      </c>
      <c r="V586" s="3">
        <v>2492.5</v>
      </c>
      <c r="W586" s="3">
        <v>502.75</v>
      </c>
      <c r="X586" s="3">
        <v>189.14999</v>
      </c>
      <c r="Y586" s="3">
        <v>1103.5500500000001</v>
      </c>
      <c r="Z586" s="3">
        <v>1383.1999499999999</v>
      </c>
      <c r="AA586" s="3">
        <v>433.10001</v>
      </c>
      <c r="AB586" s="3"/>
      <c r="AC586" s="3">
        <v>319.39999</v>
      </c>
      <c r="AD586" s="3">
        <v>417.95001000000002</v>
      </c>
      <c r="AE586" s="3">
        <v>700.20001000000002</v>
      </c>
      <c r="AF586" s="3">
        <v>991.45001000000002</v>
      </c>
      <c r="AG586" s="3">
        <v>1424.25</v>
      </c>
      <c r="AH586" s="3">
        <v>430.88</v>
      </c>
      <c r="AI586" s="3">
        <v>169.89999</v>
      </c>
      <c r="AK586" s="3">
        <v>276.08999999999997</v>
      </c>
      <c r="AL586" s="3">
        <v>323.04998999999998</v>
      </c>
      <c r="AM586" s="3">
        <v>153.02000000000001</v>
      </c>
      <c r="AN586" s="3">
        <v>121.05</v>
      </c>
      <c r="AO586" s="3">
        <v>276.75</v>
      </c>
      <c r="AP586" s="3">
        <v>131.35001</v>
      </c>
      <c r="AQ586" s="3">
        <v>382.70001000000002</v>
      </c>
      <c r="AR586" s="3">
        <v>154.25</v>
      </c>
      <c r="AS586" s="3">
        <v>450.29998999999998</v>
      </c>
      <c r="AT586" s="3">
        <v>1177.9499499999999</v>
      </c>
      <c r="AU586" s="3">
        <v>221.89999</v>
      </c>
    </row>
    <row r="587" spans="1:47">
      <c r="A587" s="34">
        <v>39359</v>
      </c>
      <c r="B587" s="3">
        <v>315.95999</v>
      </c>
      <c r="D587" s="3">
        <v>131</v>
      </c>
      <c r="E587" s="3">
        <v>95.85</v>
      </c>
      <c r="F587" s="3">
        <v>314</v>
      </c>
      <c r="G587" s="3">
        <v>281.94</v>
      </c>
      <c r="H587" s="3">
        <v>190.5</v>
      </c>
      <c r="I587" s="3">
        <v>213.60001</v>
      </c>
      <c r="J587" s="3">
        <v>76.790000000000006</v>
      </c>
      <c r="K587" s="3">
        <v>66.63</v>
      </c>
      <c r="L587" s="3"/>
      <c r="M587" s="3">
        <v>379.73000999999999</v>
      </c>
      <c r="N587" s="3">
        <v>287.75</v>
      </c>
      <c r="O587" s="3">
        <v>34.950000000000003</v>
      </c>
      <c r="P587" s="3">
        <v>185.45</v>
      </c>
      <c r="Q587" s="3">
        <v>98.54</v>
      </c>
      <c r="R587" s="3">
        <v>3593.9499500000002</v>
      </c>
      <c r="S587" s="3">
        <v>375.04998999999998</v>
      </c>
      <c r="T587" s="3">
        <v>269.64999</v>
      </c>
      <c r="U587" s="3">
        <v>382.70001000000002</v>
      </c>
      <c r="V587" s="3">
        <v>2425.8998999999999</v>
      </c>
      <c r="W587" s="3">
        <v>496.35001</v>
      </c>
      <c r="X587" s="3">
        <v>190.3</v>
      </c>
      <c r="Y587" s="3">
        <v>1079.40002</v>
      </c>
      <c r="Z587" s="3">
        <v>1359.90002</v>
      </c>
      <c r="AA587" s="3">
        <v>442.35001</v>
      </c>
      <c r="AB587" s="3"/>
      <c r="AC587" s="3">
        <v>324.60001</v>
      </c>
      <c r="AD587" s="3">
        <v>416.60001</v>
      </c>
      <c r="AE587" s="3">
        <v>701.79998999999998</v>
      </c>
      <c r="AF587" s="3">
        <v>999.45001000000002</v>
      </c>
      <c r="AG587" s="3">
        <v>1423.4499499999999</v>
      </c>
      <c r="AH587" s="3">
        <v>418.29001</v>
      </c>
      <c r="AI587" s="3">
        <v>177.25</v>
      </c>
      <c r="AK587" s="3">
        <v>277.23000999999999</v>
      </c>
      <c r="AL587" s="3">
        <v>311.85001</v>
      </c>
      <c r="AM587" s="3">
        <v>152.30000000000001</v>
      </c>
      <c r="AN587" s="3">
        <v>126.55</v>
      </c>
      <c r="AO587" s="3">
        <v>282.20001000000002</v>
      </c>
      <c r="AP587" s="3">
        <v>135.14999</v>
      </c>
      <c r="AQ587" s="3">
        <v>399.54998999999998</v>
      </c>
      <c r="AR587" s="3">
        <v>158.69999999999999</v>
      </c>
      <c r="AS587" s="3">
        <v>450.79998999999998</v>
      </c>
      <c r="AT587" s="3">
        <v>1217.34998</v>
      </c>
      <c r="AU587" s="3">
        <v>223.89999</v>
      </c>
    </row>
    <row r="588" spans="1:47">
      <c r="A588" s="34">
        <v>39358</v>
      </c>
      <c r="B588" s="3">
        <v>308.57001000000002</v>
      </c>
      <c r="D588" s="3">
        <v>132.42999</v>
      </c>
      <c r="E588" s="3">
        <v>99.37</v>
      </c>
      <c r="F588" s="3">
        <v>312.10001</v>
      </c>
      <c r="G588" s="3">
        <v>284.95999</v>
      </c>
      <c r="H588" s="3">
        <v>190.75998999999999</v>
      </c>
      <c r="I588" s="3">
        <v>217.31</v>
      </c>
      <c r="J588" s="3">
        <v>78.98</v>
      </c>
      <c r="K588" s="3">
        <v>66.239999999999995</v>
      </c>
      <c r="L588" s="3"/>
      <c r="M588" s="3">
        <v>386.39999</v>
      </c>
      <c r="N588" s="3">
        <v>285.29998999999998</v>
      </c>
      <c r="O588" s="3">
        <v>35.799999999999997</v>
      </c>
      <c r="P588" s="3">
        <v>187.39999</v>
      </c>
      <c r="Q588" s="3">
        <v>99.09</v>
      </c>
      <c r="R588" s="3">
        <v>3654.9499500000002</v>
      </c>
      <c r="S588" s="3">
        <v>379.95001000000002</v>
      </c>
      <c r="T588" s="3">
        <v>274.10001</v>
      </c>
      <c r="U588" s="3">
        <v>386.54998999999998</v>
      </c>
      <c r="V588" s="3">
        <v>2395.8998999999999</v>
      </c>
      <c r="W588" s="3">
        <v>500.39999</v>
      </c>
      <c r="X588" s="3">
        <v>185.25</v>
      </c>
      <c r="Y588" s="3">
        <v>1096.84998</v>
      </c>
      <c r="Z588" s="3">
        <v>1315.84998</v>
      </c>
      <c r="AA588" s="3">
        <v>439.04998999999998</v>
      </c>
      <c r="AB588" s="3"/>
      <c r="AC588" s="3">
        <v>327.64999</v>
      </c>
      <c r="AD588" s="3">
        <v>418.89999</v>
      </c>
      <c r="AE588" s="3">
        <v>699.25</v>
      </c>
      <c r="AF588" s="3">
        <v>1000.78003</v>
      </c>
      <c r="AG588" s="3">
        <v>1374.84998</v>
      </c>
      <c r="AH588" s="3">
        <v>414.48998999999998</v>
      </c>
      <c r="AI588" s="3">
        <v>178.75</v>
      </c>
      <c r="AK588" s="3">
        <v>282.23998999999998</v>
      </c>
      <c r="AL588" s="3">
        <v>297.14999</v>
      </c>
      <c r="AM588" s="3">
        <v>152.38</v>
      </c>
      <c r="AN588" s="3">
        <v>124.2</v>
      </c>
      <c r="AO588" s="3">
        <v>288.10001</v>
      </c>
      <c r="AP588" s="3">
        <v>147.60001</v>
      </c>
      <c r="AQ588" s="3">
        <v>397.45001000000002</v>
      </c>
      <c r="AR588" s="3">
        <v>158</v>
      </c>
      <c r="AS588" s="3">
        <v>460.70001000000002</v>
      </c>
      <c r="AT588" s="3">
        <v>1228.5500500000001</v>
      </c>
      <c r="AU588" s="3">
        <v>220.5</v>
      </c>
    </row>
    <row r="589" spans="1:47">
      <c r="A589" s="34">
        <v>39357</v>
      </c>
      <c r="B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</row>
    <row r="590" spans="1:47">
      <c r="A590" s="34">
        <v>39356</v>
      </c>
      <c r="B590" s="3">
        <v>308.35998999999998</v>
      </c>
      <c r="D590" s="3">
        <v>132.38</v>
      </c>
      <c r="E590" s="3">
        <v>87.79</v>
      </c>
      <c r="F590" s="3">
        <v>305.39999</v>
      </c>
      <c r="G590" s="3">
        <v>282.32999000000001</v>
      </c>
      <c r="H590" s="3">
        <v>189.46001000000001</v>
      </c>
      <c r="I590" s="3">
        <v>211.56</v>
      </c>
      <c r="J590" s="3">
        <v>78.22</v>
      </c>
      <c r="K590" s="3">
        <v>66.489999999999995</v>
      </c>
      <c r="L590" s="3"/>
      <c r="M590" s="3">
        <v>381.73000999999999</v>
      </c>
      <c r="N590" s="3">
        <v>289.57999000000001</v>
      </c>
      <c r="O590" s="3">
        <v>37.25</v>
      </c>
      <c r="P590" s="3">
        <v>185.89999</v>
      </c>
      <c r="Q590" s="3">
        <v>96.65</v>
      </c>
      <c r="R590" s="3">
        <v>3602.3501000000001</v>
      </c>
      <c r="S590" s="3">
        <v>377.39999</v>
      </c>
      <c r="T590" s="3">
        <v>275.60001</v>
      </c>
      <c r="U590" s="3">
        <v>398.10001</v>
      </c>
      <c r="V590" s="3">
        <v>2292.1999500000002</v>
      </c>
      <c r="W590" s="3">
        <v>492.25</v>
      </c>
      <c r="X590" s="3">
        <v>188.64999</v>
      </c>
      <c r="Y590" s="3">
        <v>1114.15002</v>
      </c>
      <c r="Z590" s="3">
        <v>1306.4499499999999</v>
      </c>
      <c r="AA590" s="3">
        <v>442.10001</v>
      </c>
      <c r="AB590" s="3"/>
      <c r="AC590" s="3">
        <v>338.60001</v>
      </c>
      <c r="AD590" s="3">
        <v>419.95001000000002</v>
      </c>
      <c r="AE590" s="3">
        <v>714.40002000000004</v>
      </c>
      <c r="AF590" s="3">
        <v>952.66998000000001</v>
      </c>
      <c r="AG590" s="3">
        <v>1347</v>
      </c>
      <c r="AH590" s="3">
        <v>398.07999000000001</v>
      </c>
      <c r="AI590" s="3">
        <v>172.3</v>
      </c>
      <c r="AK590" s="3">
        <v>272.54998999999998</v>
      </c>
      <c r="AL590" s="3">
        <v>294.5</v>
      </c>
      <c r="AM590" s="3">
        <v>148.13</v>
      </c>
      <c r="AN590" s="3">
        <v>121.25</v>
      </c>
      <c r="AO590" s="3">
        <v>281.29998999999998</v>
      </c>
      <c r="AP590" s="3">
        <v>152.75</v>
      </c>
      <c r="AQ590" s="3">
        <v>407.95001000000002</v>
      </c>
      <c r="AR590" s="3">
        <v>161.30000000000001</v>
      </c>
      <c r="AS590" s="3">
        <v>445.25</v>
      </c>
      <c r="AT590" s="3">
        <v>1210.1999499999999</v>
      </c>
      <c r="AU590" s="3">
        <v>224.10001</v>
      </c>
    </row>
    <row r="591" spans="1:47">
      <c r="A591" s="34">
        <v>39353</v>
      </c>
      <c r="B591" s="3">
        <v>310.54001</v>
      </c>
      <c r="D591" s="3">
        <v>134.35001</v>
      </c>
      <c r="E591" s="3">
        <v>82.44</v>
      </c>
      <c r="F591" s="3">
        <v>307.35001</v>
      </c>
      <c r="G591" s="3">
        <v>287.12</v>
      </c>
      <c r="H591" s="3">
        <v>194.58</v>
      </c>
      <c r="I591" s="3">
        <v>212.48</v>
      </c>
      <c r="J591" s="3">
        <v>77.7</v>
      </c>
      <c r="K591" s="3">
        <v>65.3</v>
      </c>
      <c r="L591" s="3"/>
      <c r="M591" s="3">
        <v>376</v>
      </c>
      <c r="N591" s="3">
        <v>292.42998999999998</v>
      </c>
      <c r="O591" s="3">
        <v>34.6</v>
      </c>
      <c r="P591" s="3">
        <v>189.8</v>
      </c>
      <c r="Q591" s="3">
        <v>98.83</v>
      </c>
      <c r="R591" s="3">
        <v>3511.0500499999998</v>
      </c>
      <c r="S591" s="3">
        <v>357.39999</v>
      </c>
      <c r="T591" s="3">
        <v>266.85001</v>
      </c>
      <c r="U591" s="3">
        <v>379</v>
      </c>
      <c r="V591" s="3">
        <v>2298.0500499999998</v>
      </c>
      <c r="W591" s="3">
        <v>470.45001000000002</v>
      </c>
      <c r="X591" s="3">
        <v>182.3</v>
      </c>
      <c r="Y591" s="3">
        <v>1118.40002</v>
      </c>
      <c r="Z591" s="3">
        <v>1296.4499499999999</v>
      </c>
      <c r="AA591" s="3">
        <v>434.20001000000002</v>
      </c>
      <c r="AB591" s="3"/>
      <c r="AC591" s="3">
        <v>323.70001000000002</v>
      </c>
      <c r="AD591" s="3">
        <v>416.79998999999998</v>
      </c>
      <c r="AE591" s="3">
        <v>718.84997999999996</v>
      </c>
      <c r="AF591" s="3">
        <v>946.38</v>
      </c>
      <c r="AG591" s="3">
        <v>1351.15002</v>
      </c>
      <c r="AH591" s="3">
        <v>407.39001000000002</v>
      </c>
      <c r="AI591" s="3">
        <v>172.2</v>
      </c>
      <c r="AK591" s="3">
        <v>276.14999</v>
      </c>
      <c r="AL591" s="3">
        <v>302</v>
      </c>
      <c r="AM591" s="3">
        <v>150.27000000000001</v>
      </c>
      <c r="AN591" s="3">
        <v>122.85</v>
      </c>
      <c r="AO591" s="3">
        <v>285.95001000000002</v>
      </c>
      <c r="AP591" s="3">
        <v>160.55000000000001</v>
      </c>
      <c r="AQ591" s="3">
        <v>375.5</v>
      </c>
      <c r="AR591" s="3">
        <v>160.64999</v>
      </c>
      <c r="AS591" s="3">
        <v>437.85001</v>
      </c>
      <c r="AT591" s="3">
        <v>1197.09998</v>
      </c>
      <c r="AU591" s="3">
        <v>220.60001</v>
      </c>
    </row>
    <row r="592" spans="1:47">
      <c r="A592" s="34">
        <v>39352</v>
      </c>
      <c r="B592" s="3">
        <v>318.04001</v>
      </c>
      <c r="D592" s="3">
        <v>131.92999</v>
      </c>
      <c r="E592" s="3">
        <v>81.239999999999995</v>
      </c>
      <c r="F592" s="3">
        <v>309.45001000000002</v>
      </c>
      <c r="G592" s="3">
        <v>286.60001</v>
      </c>
      <c r="H592" s="3">
        <v>188.07001</v>
      </c>
      <c r="I592" s="3">
        <v>205.64999</v>
      </c>
      <c r="J592" s="3">
        <v>74.92</v>
      </c>
      <c r="K592" s="3">
        <v>64.55</v>
      </c>
      <c r="L592" s="3"/>
      <c r="M592" s="3">
        <v>375.98000999999999</v>
      </c>
      <c r="N592" s="3">
        <v>290.76999000000001</v>
      </c>
      <c r="O592" s="3">
        <v>33.049999999999997</v>
      </c>
      <c r="P592" s="3">
        <v>185.45</v>
      </c>
      <c r="Q592" s="3">
        <v>95.65</v>
      </c>
      <c r="R592" s="3">
        <v>3438.9499500000002</v>
      </c>
      <c r="S592" s="3">
        <v>363.29998999999998</v>
      </c>
      <c r="T592" s="3">
        <v>272.39999</v>
      </c>
      <c r="U592" s="3">
        <v>378.75</v>
      </c>
      <c r="V592" s="3">
        <v>2318.3000499999998</v>
      </c>
      <c r="W592" s="3">
        <v>451.5</v>
      </c>
      <c r="X592" s="3">
        <v>176</v>
      </c>
      <c r="Y592" s="3">
        <v>1119.90002</v>
      </c>
      <c r="Z592" s="3">
        <v>1285.65002</v>
      </c>
      <c r="AA592" s="3">
        <v>420.29998999999998</v>
      </c>
      <c r="AB592" s="3"/>
      <c r="AC592" s="3">
        <v>307.75</v>
      </c>
      <c r="AD592" s="3">
        <v>417.10001</v>
      </c>
      <c r="AE592" s="3">
        <v>720.45001000000002</v>
      </c>
      <c r="AF592" s="3">
        <v>957.91998000000001</v>
      </c>
      <c r="AG592" s="3">
        <v>1351.65002</v>
      </c>
      <c r="AH592" s="3">
        <v>408.04998999999998</v>
      </c>
      <c r="AI592" s="3">
        <v>164.3</v>
      </c>
      <c r="AK592" s="3">
        <v>276.23998999999998</v>
      </c>
      <c r="AL592" s="3">
        <v>305.25</v>
      </c>
      <c r="AM592" s="3">
        <v>153.22999999999999</v>
      </c>
      <c r="AN592" s="3">
        <v>122.95</v>
      </c>
      <c r="AO592" s="3">
        <v>286.04998999999998</v>
      </c>
      <c r="AP592" s="3">
        <v>158.69999999999999</v>
      </c>
      <c r="AQ592" s="3">
        <v>368.5</v>
      </c>
      <c r="AR592" s="3">
        <v>164.14999</v>
      </c>
      <c r="AS592" s="3">
        <v>445.5</v>
      </c>
      <c r="AT592" s="3">
        <v>1188.59998</v>
      </c>
      <c r="AU592" s="3">
        <v>218.89999</v>
      </c>
    </row>
    <row r="593" spans="1:47">
      <c r="A593" s="34">
        <v>39351</v>
      </c>
      <c r="B593" s="3">
        <v>305.75</v>
      </c>
      <c r="D593" s="3">
        <v>137.77000000000001</v>
      </c>
      <c r="E593" s="3">
        <v>80.239999999999995</v>
      </c>
      <c r="F593" s="3">
        <v>308.70001000000002</v>
      </c>
      <c r="G593" s="3">
        <v>275.14001000000002</v>
      </c>
      <c r="H593" s="3">
        <v>184.92</v>
      </c>
      <c r="I593" s="3">
        <v>204</v>
      </c>
      <c r="J593" s="3">
        <v>76.14</v>
      </c>
      <c r="K593" s="3">
        <v>63.93</v>
      </c>
      <c r="L593" s="3"/>
      <c r="M593" s="3">
        <v>376.82999000000001</v>
      </c>
      <c r="N593" s="3">
        <v>294.82999000000001</v>
      </c>
      <c r="O593" s="3">
        <v>32.5</v>
      </c>
      <c r="P593" s="3">
        <v>184.55</v>
      </c>
      <c r="Q593" s="3">
        <v>98.18</v>
      </c>
      <c r="R593" s="3">
        <v>3427.5500499999998</v>
      </c>
      <c r="S593" s="3">
        <v>365.25</v>
      </c>
      <c r="T593" s="3">
        <v>278.60001</v>
      </c>
      <c r="U593" s="3">
        <v>374.79998999999998</v>
      </c>
      <c r="V593" s="3">
        <v>2321.9499500000002</v>
      </c>
      <c r="W593" s="3">
        <v>468.14999</v>
      </c>
      <c r="X593" s="3">
        <v>170.7</v>
      </c>
      <c r="Y593" s="3">
        <v>1124.75</v>
      </c>
      <c r="Z593" s="3">
        <v>1313.90002</v>
      </c>
      <c r="AA593" s="3">
        <v>422.29998999999998</v>
      </c>
      <c r="AB593" s="3"/>
      <c r="AC593" s="3">
        <v>310.89999</v>
      </c>
      <c r="AD593" s="3">
        <v>413.29998999999998</v>
      </c>
      <c r="AE593" s="3">
        <v>716.65002000000004</v>
      </c>
      <c r="AF593" s="3">
        <v>912.58001999999999</v>
      </c>
      <c r="AG593" s="3">
        <v>1361.65002</v>
      </c>
      <c r="AH593" s="3">
        <v>398.07001000000002</v>
      </c>
      <c r="AI593" s="3">
        <v>165.25</v>
      </c>
      <c r="AK593" s="3">
        <v>272.64001000000002</v>
      </c>
      <c r="AL593" s="3">
        <v>305.29998999999998</v>
      </c>
      <c r="AM593" s="3">
        <v>149.22999999999999</v>
      </c>
      <c r="AN593" s="3">
        <v>116.35</v>
      </c>
      <c r="AO593" s="3">
        <v>285.20001000000002</v>
      </c>
      <c r="AP593" s="3">
        <v>147.35001</v>
      </c>
      <c r="AQ593" s="3">
        <v>371.60001</v>
      </c>
      <c r="AR593" s="3">
        <v>163.64999</v>
      </c>
      <c r="AS593" s="3">
        <v>436.89999</v>
      </c>
      <c r="AT593" s="3">
        <v>1159.4499499999999</v>
      </c>
      <c r="AU593" s="3">
        <v>225.45</v>
      </c>
    </row>
    <row r="594" spans="1:47">
      <c r="A594" s="34">
        <v>39350</v>
      </c>
      <c r="B594" s="3">
        <v>308.14001000000002</v>
      </c>
      <c r="D594" s="3">
        <v>133.52000000000001</v>
      </c>
      <c r="E594" s="3">
        <v>80.69</v>
      </c>
      <c r="F594" s="3">
        <v>306.29998999999998</v>
      </c>
      <c r="G594" s="3">
        <v>279.26999000000001</v>
      </c>
      <c r="H594" s="3">
        <v>180.73</v>
      </c>
      <c r="I594" s="3">
        <v>198.61</v>
      </c>
      <c r="J594" s="3">
        <v>74.77</v>
      </c>
      <c r="K594" s="3">
        <v>64.09</v>
      </c>
      <c r="L594" s="3"/>
      <c r="M594" s="3">
        <v>382.73000999999999</v>
      </c>
      <c r="N594" s="3">
        <v>296.08999999999997</v>
      </c>
      <c r="O594" s="3">
        <v>31.95</v>
      </c>
      <c r="P594" s="3">
        <v>187.14999</v>
      </c>
      <c r="Q594" s="3">
        <v>98.15</v>
      </c>
      <c r="R594" s="3">
        <v>3439.25</v>
      </c>
      <c r="S594" s="3">
        <v>349.5</v>
      </c>
      <c r="T594" s="3">
        <v>265.75</v>
      </c>
      <c r="U594" s="3">
        <v>363.64999</v>
      </c>
      <c r="V594" s="3">
        <v>2399.6001000000001</v>
      </c>
      <c r="W594" s="3">
        <v>435.60001</v>
      </c>
      <c r="X594" s="3">
        <v>169.39999</v>
      </c>
      <c r="Y594" s="3">
        <v>1125.40002</v>
      </c>
      <c r="Z594" s="3">
        <v>1321.5</v>
      </c>
      <c r="AA594" s="3">
        <v>424.35001</v>
      </c>
      <c r="AB594" s="3"/>
      <c r="AC594" s="3">
        <v>305.70001000000002</v>
      </c>
      <c r="AD594" s="3">
        <v>417.25</v>
      </c>
      <c r="AE594" s="3">
        <v>680.04998999999998</v>
      </c>
      <c r="AF594" s="3">
        <v>885.66998000000001</v>
      </c>
      <c r="AG594" s="3">
        <v>1363.5500500000001</v>
      </c>
      <c r="AH594" s="3">
        <v>400.39001000000002</v>
      </c>
      <c r="AI594" s="3">
        <v>167.8</v>
      </c>
      <c r="AK594" s="3">
        <v>261.54001</v>
      </c>
      <c r="AL594" s="3">
        <v>297.5</v>
      </c>
      <c r="AM594" s="3">
        <v>140.35001</v>
      </c>
      <c r="AN594" s="3">
        <v>112.35</v>
      </c>
      <c r="AO594" s="3">
        <v>275.45001000000002</v>
      </c>
      <c r="AP594" s="3">
        <v>147.19999999999999</v>
      </c>
      <c r="AQ594" s="3">
        <v>372.39999</v>
      </c>
      <c r="AR594" s="3">
        <v>157.30000000000001</v>
      </c>
      <c r="AS594" s="3">
        <v>424.89999</v>
      </c>
      <c r="AT594" s="3">
        <v>1150.5500500000001</v>
      </c>
      <c r="AU594" s="3">
        <v>227.35001</v>
      </c>
    </row>
    <row r="595" spans="1:47">
      <c r="A595" s="34">
        <v>39349</v>
      </c>
      <c r="B595" s="3">
        <v>308.04001</v>
      </c>
      <c r="D595" s="3">
        <v>130.5</v>
      </c>
      <c r="E595" s="3">
        <v>80.510000000000005</v>
      </c>
      <c r="F595" s="3">
        <v>316.04998999999998</v>
      </c>
      <c r="G595" s="3">
        <v>269.29998999999998</v>
      </c>
      <c r="H595" s="3">
        <v>183.42</v>
      </c>
      <c r="I595" s="3">
        <v>199.25998999999999</v>
      </c>
      <c r="J595" s="3">
        <v>75.05</v>
      </c>
      <c r="K595" s="3">
        <v>65.44</v>
      </c>
      <c r="L595" s="3"/>
      <c r="M595" s="3">
        <v>392</v>
      </c>
      <c r="N595" s="3">
        <v>296.73998999999998</v>
      </c>
      <c r="O595" s="3">
        <v>31.9</v>
      </c>
      <c r="P595" s="3">
        <v>187.64999</v>
      </c>
      <c r="Q595" s="3">
        <v>94.99</v>
      </c>
      <c r="R595" s="3">
        <v>3425.6498999999999</v>
      </c>
      <c r="S595" s="3">
        <v>325.95001000000002</v>
      </c>
      <c r="T595" s="3">
        <v>256.39999</v>
      </c>
      <c r="U595" s="3">
        <v>375.5</v>
      </c>
      <c r="V595" s="3">
        <v>2355.5</v>
      </c>
      <c r="W595" s="3">
        <v>404.10001</v>
      </c>
      <c r="X595" s="3">
        <v>167.39999</v>
      </c>
      <c r="Y595" s="3">
        <v>1118.8000500000001</v>
      </c>
      <c r="Z595" s="3">
        <v>1305.0500500000001</v>
      </c>
      <c r="AA595" s="3">
        <v>416.95001000000002</v>
      </c>
      <c r="AB595" s="3"/>
      <c r="AC595" s="3">
        <v>308.10001</v>
      </c>
      <c r="AD595" s="3">
        <v>410.60001</v>
      </c>
      <c r="AE595" s="3">
        <v>666.65002000000004</v>
      </c>
      <c r="AF595" s="3">
        <v>881.53003000000001</v>
      </c>
      <c r="AG595" s="3">
        <v>1386.34998</v>
      </c>
      <c r="AH595" s="3">
        <v>402.13</v>
      </c>
      <c r="AI595" s="3">
        <v>163.14999</v>
      </c>
      <c r="AK595" s="3">
        <v>265.98000999999999</v>
      </c>
      <c r="AL595" s="3">
        <v>300.29998999999998</v>
      </c>
      <c r="AM595" s="3">
        <v>139.44999999999999</v>
      </c>
      <c r="AN595" s="3">
        <v>113.55</v>
      </c>
      <c r="AO595" s="3">
        <v>275.85001</v>
      </c>
      <c r="AP595" s="3">
        <v>145.60001</v>
      </c>
      <c r="AQ595" s="3">
        <v>376.10001</v>
      </c>
      <c r="AR595" s="3">
        <v>154.89999</v>
      </c>
      <c r="AS595" s="3">
        <v>429.89999</v>
      </c>
      <c r="AT595" s="3">
        <v>1136.90002</v>
      </c>
      <c r="AU595" s="3">
        <v>223.5</v>
      </c>
    </row>
    <row r="596" spans="1:47">
      <c r="A596" s="34">
        <v>39346</v>
      </c>
      <c r="B596" s="3">
        <v>302</v>
      </c>
      <c r="D596" s="3">
        <v>130.52000000000001</v>
      </c>
      <c r="E596" s="3">
        <v>75.86</v>
      </c>
      <c r="F596" s="3">
        <v>295.14999</v>
      </c>
      <c r="G596" s="3">
        <v>263.69</v>
      </c>
      <c r="H596" s="3">
        <v>180.73</v>
      </c>
      <c r="I596" s="3">
        <v>193.21001000000001</v>
      </c>
      <c r="J596" s="3">
        <v>75.94</v>
      </c>
      <c r="K596" s="3">
        <v>62.64</v>
      </c>
      <c r="L596" s="3"/>
      <c r="M596" s="3">
        <v>387.14999</v>
      </c>
      <c r="N596" s="3">
        <v>294.57999000000001</v>
      </c>
      <c r="O596" s="3">
        <v>31.05</v>
      </c>
      <c r="P596" s="3">
        <v>190.89999</v>
      </c>
      <c r="Q596" s="3">
        <v>93.22</v>
      </c>
      <c r="R596" s="3">
        <v>3444.6001000000001</v>
      </c>
      <c r="S596" s="3">
        <v>322.20001000000002</v>
      </c>
      <c r="T596" s="3">
        <v>251.25</v>
      </c>
      <c r="U596" s="3">
        <v>352.85001</v>
      </c>
      <c r="V596" s="3">
        <v>2280.4499500000002</v>
      </c>
      <c r="W596" s="3">
        <v>406.25</v>
      </c>
      <c r="X596" s="3">
        <v>167.45</v>
      </c>
      <c r="Y596" s="3">
        <v>1140.0500500000001</v>
      </c>
      <c r="Z596" s="3">
        <v>1309.59998</v>
      </c>
      <c r="AA596" s="3">
        <v>405.10001</v>
      </c>
      <c r="AB596" s="3"/>
      <c r="AC596" s="3">
        <v>304.54998999999998</v>
      </c>
      <c r="AD596" s="3">
        <v>410.25</v>
      </c>
      <c r="AE596" s="3">
        <v>663.04998999999998</v>
      </c>
      <c r="AF596" s="3">
        <v>912.95001000000002</v>
      </c>
      <c r="AG596" s="3">
        <v>1377.3000500000001</v>
      </c>
      <c r="AH596" s="3">
        <v>393.98998999999998</v>
      </c>
      <c r="AI596" s="3">
        <v>160.64999</v>
      </c>
      <c r="AK596" s="3">
        <v>263.22000000000003</v>
      </c>
      <c r="AL596" s="3">
        <v>299.95001000000002</v>
      </c>
      <c r="AM596" s="3">
        <v>137.88</v>
      </c>
      <c r="AN596" s="3">
        <v>115.65</v>
      </c>
      <c r="AO596" s="3">
        <v>267.79998999999998</v>
      </c>
      <c r="AP596" s="3">
        <v>154.14999</v>
      </c>
      <c r="AQ596" s="3">
        <v>387.95001000000002</v>
      </c>
      <c r="AR596" s="3">
        <v>155.30000000000001</v>
      </c>
      <c r="AS596" s="3">
        <v>422.70001000000002</v>
      </c>
      <c r="AT596" s="3">
        <v>1133.40002</v>
      </c>
      <c r="AU596" s="3">
        <v>219.39999</v>
      </c>
    </row>
    <row r="597" spans="1:47">
      <c r="A597" s="34">
        <v>39345</v>
      </c>
      <c r="B597" s="3">
        <v>292.10998999999998</v>
      </c>
      <c r="D597" s="3">
        <v>131</v>
      </c>
      <c r="E597" s="3">
        <v>74.72</v>
      </c>
      <c r="F597" s="3">
        <v>290</v>
      </c>
      <c r="G597" s="3">
        <v>265.23998999999998</v>
      </c>
      <c r="H597" s="3">
        <v>175.96001000000001</v>
      </c>
      <c r="I597" s="3">
        <v>193.42</v>
      </c>
      <c r="J597" s="3">
        <v>75.59</v>
      </c>
      <c r="K597" s="3">
        <v>62.13</v>
      </c>
      <c r="L597" s="3"/>
      <c r="M597" s="3">
        <v>385.14999</v>
      </c>
      <c r="N597" s="3">
        <v>307.19</v>
      </c>
      <c r="O597" s="3">
        <v>31.45</v>
      </c>
      <c r="P597" s="3">
        <v>194.10001</v>
      </c>
      <c r="Q597" s="3">
        <v>94.92</v>
      </c>
      <c r="R597" s="3">
        <v>3377.5500499999998</v>
      </c>
      <c r="S597" s="3">
        <v>322.14999</v>
      </c>
      <c r="T597" s="3">
        <v>252</v>
      </c>
      <c r="U597" s="3">
        <v>337.75</v>
      </c>
      <c r="V597" s="3">
        <v>2190.3000499999998</v>
      </c>
      <c r="W597" s="3">
        <v>400.60001</v>
      </c>
      <c r="X597" s="3">
        <v>169.25</v>
      </c>
      <c r="Y597" s="3">
        <v>1128.0500500000001</v>
      </c>
      <c r="Z597" s="3">
        <v>1277.8000500000001</v>
      </c>
      <c r="AA597" s="3">
        <v>407.20001000000002</v>
      </c>
      <c r="AB597" s="3"/>
      <c r="AC597" s="3">
        <v>294.39999</v>
      </c>
      <c r="AD597" s="3">
        <v>412.54998999999998</v>
      </c>
      <c r="AE597" s="3">
        <v>663.54998999999998</v>
      </c>
      <c r="AF597" s="3">
        <v>900.20001000000002</v>
      </c>
      <c r="AG597" s="3">
        <v>1363.15002</v>
      </c>
      <c r="AH597" s="3">
        <v>388.78</v>
      </c>
      <c r="AI597" s="3">
        <v>162.14999</v>
      </c>
      <c r="AK597" s="3">
        <v>260.82001000000002</v>
      </c>
      <c r="AL597" s="3">
        <v>293.14999</v>
      </c>
      <c r="AM597" s="3">
        <v>137.75</v>
      </c>
      <c r="AN597" s="3">
        <v>114</v>
      </c>
      <c r="AO597" s="3">
        <v>273</v>
      </c>
      <c r="AP597" s="3">
        <v>161.60001</v>
      </c>
      <c r="AQ597" s="3">
        <v>388.60001</v>
      </c>
      <c r="AR597" s="3">
        <v>151.19999999999999</v>
      </c>
      <c r="AS597" s="3">
        <v>422.14999</v>
      </c>
      <c r="AT597" s="3">
        <v>1140.8000500000001</v>
      </c>
      <c r="AU597" s="3">
        <v>214.2</v>
      </c>
    </row>
    <row r="598" spans="1:47">
      <c r="A598" s="34">
        <v>39344</v>
      </c>
      <c r="B598" s="3">
        <v>289.82001000000002</v>
      </c>
      <c r="D598" s="3">
        <v>132</v>
      </c>
      <c r="E598" s="3">
        <v>73.53</v>
      </c>
      <c r="F598" s="3">
        <v>293.45001000000002</v>
      </c>
      <c r="G598" s="3">
        <v>264.85998999999998</v>
      </c>
      <c r="H598" s="3">
        <v>176.97</v>
      </c>
      <c r="I598" s="3">
        <v>194.71001000000001</v>
      </c>
      <c r="J598" s="3">
        <v>76.069999999999993</v>
      </c>
      <c r="K598" s="3">
        <v>63.49</v>
      </c>
      <c r="L598" s="3"/>
      <c r="M598" s="3">
        <v>370.48000999999999</v>
      </c>
      <c r="N598" s="3">
        <v>302.39999</v>
      </c>
      <c r="O598" s="3">
        <v>31.3</v>
      </c>
      <c r="P598" s="3">
        <v>187.35001</v>
      </c>
      <c r="Q598" s="3">
        <v>93.25</v>
      </c>
      <c r="R598" s="3">
        <v>3329.5</v>
      </c>
      <c r="S598" s="3">
        <v>310.70001000000002</v>
      </c>
      <c r="T598" s="3">
        <v>240.14999</v>
      </c>
      <c r="U598" s="3">
        <v>345</v>
      </c>
      <c r="V598" s="3">
        <v>2173.8998999999999</v>
      </c>
      <c r="W598" s="3">
        <v>388.14999</v>
      </c>
      <c r="X598" s="3">
        <v>169.39999</v>
      </c>
      <c r="Y598" s="3">
        <v>1147.25</v>
      </c>
      <c r="Z598" s="3">
        <v>1257.8000500000001</v>
      </c>
      <c r="AA598" s="3">
        <v>413.04998999999998</v>
      </c>
      <c r="AB598" s="3"/>
      <c r="AC598" s="3">
        <v>296.10001</v>
      </c>
      <c r="AD598" s="3">
        <v>411.79998999999998</v>
      </c>
      <c r="AE598" s="3">
        <v>677.15002000000004</v>
      </c>
      <c r="AF598" s="3">
        <v>925.79998999999998</v>
      </c>
      <c r="AG598" s="3">
        <v>1308.84998</v>
      </c>
      <c r="AH598" s="3">
        <v>385.94</v>
      </c>
      <c r="AI598" s="3">
        <v>159.64999</v>
      </c>
      <c r="AK598" s="3">
        <v>269.07001000000002</v>
      </c>
      <c r="AL598" s="3">
        <v>289.60001</v>
      </c>
      <c r="AM598" s="3">
        <v>142.07001</v>
      </c>
      <c r="AN598" s="3">
        <v>116.9</v>
      </c>
      <c r="AO598" s="3">
        <v>279.04998999999998</v>
      </c>
      <c r="AP598" s="3">
        <v>167.3</v>
      </c>
      <c r="AQ598" s="3">
        <v>390.60001</v>
      </c>
      <c r="AR598" s="3">
        <v>150.94999999999999</v>
      </c>
      <c r="AS598" s="3">
        <v>414.79998999999998</v>
      </c>
      <c r="AT598" s="3">
        <v>1155.40002</v>
      </c>
      <c r="AU598" s="3">
        <v>217</v>
      </c>
    </row>
    <row r="599" spans="1:47">
      <c r="A599" s="34">
        <v>39343</v>
      </c>
      <c r="B599" s="3">
        <v>283.25</v>
      </c>
      <c r="D599" s="3">
        <v>129.55000000000001</v>
      </c>
      <c r="E599" s="3">
        <v>72.23</v>
      </c>
      <c r="F599" s="3">
        <v>296.25</v>
      </c>
      <c r="G599" s="3">
        <v>246.23</v>
      </c>
      <c r="H599" s="3">
        <v>169.49001000000001</v>
      </c>
      <c r="I599" s="3">
        <v>184.91</v>
      </c>
      <c r="J599" s="3">
        <v>75.55</v>
      </c>
      <c r="K599" s="3">
        <v>59.15</v>
      </c>
      <c r="L599" s="3"/>
      <c r="M599" s="3">
        <v>354.54998999999998</v>
      </c>
      <c r="N599" s="3">
        <v>305.10998999999998</v>
      </c>
      <c r="O599" s="3">
        <v>31.4</v>
      </c>
      <c r="P599" s="3">
        <v>180.25</v>
      </c>
      <c r="Q599" s="3">
        <v>93.5</v>
      </c>
      <c r="R599" s="3">
        <v>3257.1999500000002</v>
      </c>
      <c r="S599" s="3">
        <v>310.89999</v>
      </c>
      <c r="T599" s="3">
        <v>240.45</v>
      </c>
      <c r="U599" s="3">
        <v>324.29998999999998</v>
      </c>
      <c r="V599" s="3">
        <v>2058.0500499999998</v>
      </c>
      <c r="W599" s="3">
        <v>389.89999</v>
      </c>
      <c r="X599" s="3">
        <v>168.7</v>
      </c>
      <c r="Y599" s="3">
        <v>1160.09998</v>
      </c>
      <c r="Z599" s="3">
        <v>1232.4499499999999</v>
      </c>
      <c r="AA599" s="3">
        <v>410.10001</v>
      </c>
      <c r="AB599" s="3"/>
      <c r="AC599" s="3">
        <v>292.14999</v>
      </c>
      <c r="AD599" s="3">
        <v>403.20001000000002</v>
      </c>
      <c r="AE599" s="3">
        <v>682.79998999999998</v>
      </c>
      <c r="AF599" s="3">
        <v>902.28003000000001</v>
      </c>
      <c r="AG599" s="3">
        <v>1283.9499499999999</v>
      </c>
      <c r="AH599" s="3">
        <v>379.95001000000002</v>
      </c>
      <c r="AI599" s="3">
        <v>154.69999999999999</v>
      </c>
      <c r="AK599" s="3">
        <v>266.51999000000001</v>
      </c>
      <c r="AL599" s="3">
        <v>290.10001</v>
      </c>
      <c r="AM599" s="3">
        <v>140.38</v>
      </c>
      <c r="AN599" s="3">
        <v>115.55</v>
      </c>
      <c r="AO599" s="3">
        <v>275.95001000000002</v>
      </c>
      <c r="AP599" s="3">
        <v>166.8</v>
      </c>
      <c r="AQ599" s="3">
        <v>383.20001000000002</v>
      </c>
      <c r="AR599" s="3">
        <v>149.19999999999999</v>
      </c>
      <c r="AS599" s="3">
        <v>406.70001000000002</v>
      </c>
      <c r="AT599" s="3">
        <v>1121.4499499999999</v>
      </c>
      <c r="AU599" s="3">
        <v>214.55</v>
      </c>
    </row>
    <row r="600" spans="1:47">
      <c r="A600" s="34">
        <v>39342</v>
      </c>
      <c r="B600" s="3">
        <v>280.92998999999998</v>
      </c>
      <c r="D600" s="3">
        <v>129.38</v>
      </c>
      <c r="E600" s="3">
        <v>70.95</v>
      </c>
      <c r="F600" s="3">
        <v>295.70001000000002</v>
      </c>
      <c r="G600" s="3">
        <v>245.23</v>
      </c>
      <c r="H600" s="3">
        <v>164.56</v>
      </c>
      <c r="I600" s="3">
        <v>179.03</v>
      </c>
      <c r="J600" s="3">
        <v>74.56</v>
      </c>
      <c r="K600" s="3">
        <v>56.56</v>
      </c>
      <c r="L600" s="3"/>
      <c r="M600" s="3">
        <v>349.10001</v>
      </c>
      <c r="N600" s="3">
        <v>301.12</v>
      </c>
      <c r="O600" s="3">
        <v>30.75</v>
      </c>
      <c r="P600" s="3">
        <v>180.85001</v>
      </c>
      <c r="Q600" s="3">
        <v>94.54</v>
      </c>
      <c r="R600" s="3">
        <v>3216.3000499999998</v>
      </c>
      <c r="S600" s="3">
        <v>305.89999</v>
      </c>
      <c r="T600" s="3">
        <v>237.55</v>
      </c>
      <c r="U600" s="3">
        <v>313.04998999999998</v>
      </c>
      <c r="V600" s="3">
        <v>2028.3000500000001</v>
      </c>
      <c r="W600" s="3">
        <v>389.25</v>
      </c>
      <c r="X600" s="3">
        <v>172</v>
      </c>
      <c r="Y600" s="3">
        <v>1140.40002</v>
      </c>
      <c r="Z600" s="3">
        <v>1211.59998</v>
      </c>
      <c r="AA600" s="3">
        <v>410.04998999999998</v>
      </c>
      <c r="AB600" s="3"/>
      <c r="AC600" s="3">
        <v>294.20001000000002</v>
      </c>
      <c r="AD600" s="3">
        <v>400.64999</v>
      </c>
      <c r="AE600" s="3">
        <v>684.09997999999996</v>
      </c>
      <c r="AF600" s="3">
        <v>902.40002000000004</v>
      </c>
      <c r="AG600" s="3">
        <v>1245.84998</v>
      </c>
      <c r="AH600" s="3">
        <v>379.37</v>
      </c>
      <c r="AI600" s="3">
        <v>154.25</v>
      </c>
      <c r="AK600" s="3">
        <v>269.64001000000002</v>
      </c>
      <c r="AL600" s="3">
        <v>290.54998999999998</v>
      </c>
      <c r="AM600" s="3">
        <v>138.97999999999999</v>
      </c>
      <c r="AN600" s="3">
        <v>115.5</v>
      </c>
      <c r="AO600" s="3">
        <v>281.89999</v>
      </c>
      <c r="AP600" s="3">
        <v>168</v>
      </c>
      <c r="AQ600" s="3">
        <v>371.75</v>
      </c>
      <c r="AR600" s="3">
        <v>146.64999</v>
      </c>
      <c r="AS600" s="3">
        <v>401.75</v>
      </c>
      <c r="AT600" s="3">
        <v>1111.34998</v>
      </c>
      <c r="AU600" s="3">
        <v>215.89999</v>
      </c>
    </row>
    <row r="601" spans="1:47">
      <c r="A601" s="34">
        <v>39339</v>
      </c>
      <c r="B601" s="3">
        <v>282.64001000000002</v>
      </c>
      <c r="D601" s="3">
        <v>127.55</v>
      </c>
      <c r="E601" s="3">
        <v>72.09</v>
      </c>
      <c r="F601" s="3">
        <v>296.39999</v>
      </c>
      <c r="G601" s="3">
        <v>246.53998999999999</v>
      </c>
      <c r="H601" s="3">
        <v>165.03998999999999</v>
      </c>
      <c r="I601" s="3">
        <v>181.25998999999999</v>
      </c>
      <c r="J601" s="3">
        <v>73.930000000000007</v>
      </c>
      <c r="K601" s="3">
        <v>56.71</v>
      </c>
      <c r="L601" s="3"/>
      <c r="M601" s="3">
        <v>349.25</v>
      </c>
      <c r="N601" s="3">
        <v>304.58999999999997</v>
      </c>
      <c r="O601" s="3">
        <v>30.85</v>
      </c>
      <c r="P601" s="3">
        <v>180.95</v>
      </c>
      <c r="Q601" s="3">
        <v>95</v>
      </c>
      <c r="R601" s="3">
        <v>3227.6498999999999</v>
      </c>
      <c r="S601" s="3">
        <v>306.14999</v>
      </c>
      <c r="T601" s="3">
        <v>239.05</v>
      </c>
      <c r="U601" s="3">
        <v>311.25</v>
      </c>
      <c r="V601" s="3">
        <v>2034.75</v>
      </c>
      <c r="W601" s="3">
        <v>392.39999</v>
      </c>
      <c r="X601" s="3">
        <v>172.10001</v>
      </c>
      <c r="Y601" s="3">
        <v>1135.15002</v>
      </c>
      <c r="Z601" s="3">
        <v>1221.8000500000001</v>
      </c>
      <c r="AA601" s="3">
        <v>413.95001000000002</v>
      </c>
      <c r="AB601" s="3"/>
      <c r="AC601" s="3">
        <v>290.20001000000002</v>
      </c>
      <c r="AD601" s="3">
        <v>394.95001000000002</v>
      </c>
      <c r="AE601" s="3">
        <v>685.45001000000002</v>
      </c>
      <c r="AF601" s="3">
        <v>918.54998999999998</v>
      </c>
      <c r="AG601" s="3">
        <v>1253.4499499999999</v>
      </c>
      <c r="AH601" s="3">
        <v>379.20999</v>
      </c>
      <c r="AI601" s="3">
        <v>154.35001</v>
      </c>
      <c r="AK601" s="3">
        <v>270.14999</v>
      </c>
      <c r="AL601" s="3">
        <v>290.10001</v>
      </c>
      <c r="AM601" s="3">
        <v>139.55000000000001</v>
      </c>
      <c r="AN601" s="3">
        <v>115.95</v>
      </c>
      <c r="AO601" s="3">
        <v>280.39999</v>
      </c>
      <c r="AP601" s="3">
        <v>162.94999999999999</v>
      </c>
      <c r="AQ601" s="3">
        <v>374.70001000000002</v>
      </c>
      <c r="AR601" s="3">
        <v>145.25</v>
      </c>
      <c r="AS601" s="3">
        <v>403.10001</v>
      </c>
      <c r="AT601" s="3">
        <v>1107.15002</v>
      </c>
      <c r="AU601" s="3">
        <v>212.05</v>
      </c>
    </row>
    <row r="602" spans="1:47">
      <c r="A602" s="34">
        <v>39338</v>
      </c>
      <c r="B602" s="3">
        <v>294.5</v>
      </c>
      <c r="D602" s="3">
        <v>126.4</v>
      </c>
      <c r="E602" s="3">
        <v>72.459999999999994</v>
      </c>
      <c r="F602" s="3">
        <v>297.79998999999998</v>
      </c>
      <c r="G602" s="3">
        <v>242.7</v>
      </c>
      <c r="H602" s="3">
        <v>167.46001000000001</v>
      </c>
      <c r="I602" s="3">
        <v>176.81</v>
      </c>
      <c r="J602" s="3">
        <v>71.8</v>
      </c>
      <c r="K602" s="3">
        <v>56.74</v>
      </c>
      <c r="L602" s="3"/>
      <c r="M602" s="3">
        <v>354.29998999999998</v>
      </c>
      <c r="N602" s="3">
        <v>307.88</v>
      </c>
      <c r="O602" s="3">
        <v>31.05</v>
      </c>
      <c r="P602" s="3">
        <v>179</v>
      </c>
      <c r="Q602" s="3">
        <v>94.99</v>
      </c>
      <c r="R602" s="3">
        <v>3264.1001000000001</v>
      </c>
      <c r="S602" s="3">
        <v>310.85001</v>
      </c>
      <c r="T602" s="3">
        <v>240.60001</v>
      </c>
      <c r="U602" s="3">
        <v>316.14999</v>
      </c>
      <c r="V602" s="3">
        <v>2027.5</v>
      </c>
      <c r="W602" s="3">
        <v>395.14999</v>
      </c>
      <c r="X602" s="3">
        <v>175.10001</v>
      </c>
      <c r="Y602" s="3">
        <v>1130.34998</v>
      </c>
      <c r="Z602" s="3">
        <v>1219.09998</v>
      </c>
      <c r="AA602" s="3">
        <v>417.20001000000002</v>
      </c>
      <c r="AB602" s="3"/>
      <c r="AC602" s="3">
        <v>290.60001</v>
      </c>
      <c r="AD602" s="3">
        <v>397.29998999999998</v>
      </c>
      <c r="AE602" s="3">
        <v>687.65002000000004</v>
      </c>
      <c r="AF602" s="3">
        <v>917.13</v>
      </c>
      <c r="AG602" s="3">
        <v>1265.65002</v>
      </c>
      <c r="AH602" s="3">
        <v>381.95999</v>
      </c>
      <c r="AI602" s="3">
        <v>153.89999</v>
      </c>
      <c r="AK602" s="3">
        <v>273.83999999999997</v>
      </c>
      <c r="AL602" s="3">
        <v>290.25</v>
      </c>
      <c r="AM602" s="3">
        <v>142.19999999999999</v>
      </c>
      <c r="AN602" s="3">
        <v>117.45</v>
      </c>
      <c r="AO602" s="3">
        <v>292.45001000000002</v>
      </c>
      <c r="AP602" s="3">
        <v>159.85001</v>
      </c>
      <c r="AQ602" s="3">
        <v>389.75</v>
      </c>
      <c r="AR602" s="3">
        <v>144.75</v>
      </c>
      <c r="AS602" s="3">
        <v>408.95001000000002</v>
      </c>
      <c r="AT602" s="3">
        <v>1128.9499499999999</v>
      </c>
      <c r="AU602" s="3">
        <v>215</v>
      </c>
    </row>
    <row r="603" spans="1:47">
      <c r="A603" s="34">
        <v>39337</v>
      </c>
      <c r="B603" s="3">
        <v>287.60998999999998</v>
      </c>
      <c r="D603" s="3">
        <v>126.3</v>
      </c>
      <c r="E603" s="3">
        <v>70.89</v>
      </c>
      <c r="F603" s="3">
        <v>295.60001</v>
      </c>
      <c r="G603" s="3">
        <v>236.42999</v>
      </c>
      <c r="H603" s="3">
        <v>162.44</v>
      </c>
      <c r="I603" s="3">
        <v>177.07001</v>
      </c>
      <c r="J603" s="3">
        <v>68.11</v>
      </c>
      <c r="K603" s="3">
        <v>55.6</v>
      </c>
      <c r="L603" s="3"/>
      <c r="M603" s="3">
        <v>349.07999000000001</v>
      </c>
      <c r="N603" s="3">
        <v>306.60998999999998</v>
      </c>
      <c r="O603" s="3">
        <v>31.2</v>
      </c>
      <c r="P603" s="3">
        <v>179.89999</v>
      </c>
      <c r="Q603" s="3">
        <v>93.4</v>
      </c>
      <c r="R603" s="3">
        <v>3199.4499500000002</v>
      </c>
      <c r="S603" s="3">
        <v>310.04998999999998</v>
      </c>
      <c r="T603" s="3">
        <v>240.95</v>
      </c>
      <c r="U603" s="3">
        <v>312.89999</v>
      </c>
      <c r="V603" s="3">
        <v>2013.15002</v>
      </c>
      <c r="W603" s="3">
        <v>394.70001000000002</v>
      </c>
      <c r="X603" s="3">
        <v>174.95</v>
      </c>
      <c r="Y603" s="3">
        <v>1135.75</v>
      </c>
      <c r="Z603" s="3">
        <v>1219.84998</v>
      </c>
      <c r="AA603" s="3">
        <v>416.35001</v>
      </c>
      <c r="AB603" s="3"/>
      <c r="AC603" s="3">
        <v>290.75</v>
      </c>
      <c r="AD603" s="3">
        <v>396.95001000000002</v>
      </c>
      <c r="AE603" s="3">
        <v>678.40002000000004</v>
      </c>
      <c r="AF603" s="3">
        <v>910.91998000000001</v>
      </c>
      <c r="AG603" s="3">
        <v>1266.9499499999999</v>
      </c>
      <c r="AH603" s="3">
        <v>381.76001000000002</v>
      </c>
      <c r="AI603" s="3">
        <v>155.30000000000001</v>
      </c>
      <c r="AK603" s="3">
        <v>271.52999999999997</v>
      </c>
      <c r="AL603" s="3">
        <v>290.04998999999998</v>
      </c>
      <c r="AM603" s="3">
        <v>140.92999</v>
      </c>
      <c r="AN603" s="3">
        <v>115.85</v>
      </c>
      <c r="AO603" s="3">
        <v>282.95001000000002</v>
      </c>
      <c r="AP603" s="3">
        <v>156.05000000000001</v>
      </c>
      <c r="AQ603" s="3">
        <v>367.95001000000002</v>
      </c>
      <c r="AR603" s="3">
        <v>145.44999999999999</v>
      </c>
      <c r="AS603" s="3">
        <v>407.85001</v>
      </c>
      <c r="AT603" s="3">
        <v>1101.8000500000001</v>
      </c>
      <c r="AU603" s="3">
        <v>217.55</v>
      </c>
    </row>
    <row r="604" spans="1:47">
      <c r="A604" s="34">
        <v>39336</v>
      </c>
      <c r="B604" s="3">
        <v>285.60998999999998</v>
      </c>
      <c r="D604" s="3">
        <v>128.57001</v>
      </c>
      <c r="E604" s="3">
        <v>70.33</v>
      </c>
      <c r="F604" s="3">
        <v>300.20001000000002</v>
      </c>
      <c r="G604" s="3">
        <v>237.56</v>
      </c>
      <c r="H604" s="3">
        <v>162.27000000000001</v>
      </c>
      <c r="I604" s="3">
        <v>180.31</v>
      </c>
      <c r="J604" s="3">
        <v>68.349999999999994</v>
      </c>
      <c r="K604" s="3">
        <v>55.32</v>
      </c>
      <c r="L604" s="3"/>
      <c r="M604" s="3">
        <v>348.92000999999999</v>
      </c>
      <c r="N604" s="3">
        <v>310.10001</v>
      </c>
      <c r="O604" s="3">
        <v>31.15</v>
      </c>
      <c r="P604" s="3">
        <v>183.85001</v>
      </c>
      <c r="Q604" s="3">
        <v>93.17</v>
      </c>
      <c r="R604" s="3">
        <v>3212.75</v>
      </c>
      <c r="S604" s="3">
        <v>320.70001000000002</v>
      </c>
      <c r="T604" s="3">
        <v>246.39999</v>
      </c>
      <c r="U604" s="3">
        <v>313.20001000000002</v>
      </c>
      <c r="V604" s="3">
        <v>1990.09998</v>
      </c>
      <c r="W604" s="3">
        <v>403.45001000000002</v>
      </c>
      <c r="X604" s="3">
        <v>177.39999</v>
      </c>
      <c r="Y604" s="3">
        <v>1135.1999499999999</v>
      </c>
      <c r="Z604" s="3">
        <v>1217.4499499999999</v>
      </c>
      <c r="AA604" s="3">
        <v>419.5</v>
      </c>
      <c r="AB604" s="3"/>
      <c r="AC604" s="3">
        <v>294.5</v>
      </c>
      <c r="AD604" s="3">
        <v>398.25</v>
      </c>
      <c r="AE604" s="3">
        <v>671.75</v>
      </c>
      <c r="AF604" s="3">
        <v>911.40002000000004</v>
      </c>
      <c r="AG604" s="3">
        <v>1276.5500500000001</v>
      </c>
      <c r="AH604" s="3">
        <v>381.89001000000002</v>
      </c>
      <c r="AI604" s="3">
        <v>157.05000000000001</v>
      </c>
      <c r="AK604" s="3">
        <v>273.26999000000001</v>
      </c>
      <c r="AL604" s="3">
        <v>290.29998999999998</v>
      </c>
      <c r="AM604" s="3">
        <v>142.39999</v>
      </c>
      <c r="AN604" s="3">
        <v>116.45</v>
      </c>
      <c r="AO604" s="3">
        <v>292.29998999999998</v>
      </c>
      <c r="AP604" s="3">
        <v>153.94999999999999</v>
      </c>
      <c r="AQ604" s="3">
        <v>367.45001000000002</v>
      </c>
      <c r="AR604" s="3">
        <v>145.10001</v>
      </c>
      <c r="AS604" s="3">
        <v>411.14999</v>
      </c>
      <c r="AT604" s="3">
        <v>1105.09998</v>
      </c>
      <c r="AU604" s="3">
        <v>217.10001</v>
      </c>
    </row>
    <row r="605" spans="1:47">
      <c r="A605" s="34">
        <v>39335</v>
      </c>
      <c r="B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</row>
    <row r="606" spans="1:47">
      <c r="A606" s="34">
        <v>39332</v>
      </c>
      <c r="B606" s="3">
        <v>283.79001</v>
      </c>
      <c r="D606" s="3">
        <v>128.97999999999999</v>
      </c>
      <c r="E606" s="3">
        <v>69.38</v>
      </c>
      <c r="F606" s="3">
        <v>299.64999</v>
      </c>
      <c r="G606" s="3">
        <v>239.31</v>
      </c>
      <c r="H606" s="3">
        <v>162.03</v>
      </c>
      <c r="I606" s="3">
        <v>184.00998999999999</v>
      </c>
      <c r="J606" s="3">
        <v>66.819999999999993</v>
      </c>
      <c r="K606" s="3">
        <v>55.12</v>
      </c>
      <c r="L606" s="3"/>
      <c r="M606" s="3">
        <v>352.92000999999999</v>
      </c>
      <c r="N606" s="3">
        <v>314.57001000000002</v>
      </c>
      <c r="O606" s="3">
        <v>31.05</v>
      </c>
      <c r="P606" s="3">
        <v>177.8</v>
      </c>
      <c r="Q606" s="3">
        <v>93.76</v>
      </c>
      <c r="R606" s="3">
        <v>3179</v>
      </c>
      <c r="S606" s="3">
        <v>304.39999</v>
      </c>
      <c r="T606" s="3">
        <v>233.14999</v>
      </c>
      <c r="U606" s="3">
        <v>310.95001000000002</v>
      </c>
      <c r="V606" s="3">
        <v>1962.90002</v>
      </c>
      <c r="W606" s="3">
        <v>405</v>
      </c>
      <c r="X606" s="3">
        <v>180.60001</v>
      </c>
      <c r="Y606" s="3">
        <v>1133.0500500000001</v>
      </c>
      <c r="Z606" s="3">
        <v>1200.65002</v>
      </c>
      <c r="AA606" s="3">
        <v>409.25</v>
      </c>
      <c r="AB606" s="3"/>
      <c r="AC606" s="3">
        <v>297.70001000000002</v>
      </c>
      <c r="AD606" s="3">
        <v>400.35001</v>
      </c>
      <c r="AE606" s="3">
        <v>685.59997999999996</v>
      </c>
      <c r="AF606" s="3">
        <v>954.25</v>
      </c>
      <c r="AG606" s="3">
        <v>1279.8000500000001</v>
      </c>
      <c r="AH606" s="3">
        <v>377.13</v>
      </c>
      <c r="AI606" s="3">
        <v>156.80000000000001</v>
      </c>
      <c r="AK606" s="3">
        <v>286.95001000000002</v>
      </c>
      <c r="AL606" s="3">
        <v>289.10001</v>
      </c>
      <c r="AM606" s="3">
        <v>154.55000000000001</v>
      </c>
      <c r="AN606" s="3">
        <v>118.55</v>
      </c>
      <c r="AO606" s="3">
        <v>299.95001000000002</v>
      </c>
      <c r="AP606" s="3">
        <v>153.25</v>
      </c>
      <c r="AQ606" s="3">
        <v>366.5</v>
      </c>
      <c r="AR606" s="3">
        <v>145.05000000000001</v>
      </c>
      <c r="AS606" s="3">
        <v>407.95001000000002</v>
      </c>
      <c r="AT606" s="3">
        <v>1088.9499499999999</v>
      </c>
      <c r="AU606" s="3">
        <v>213.95</v>
      </c>
    </row>
    <row r="607" spans="1:47">
      <c r="A607" s="34">
        <v>39331</v>
      </c>
      <c r="B607" s="3">
        <v>284.57001000000002</v>
      </c>
      <c r="D607" s="3">
        <v>130.60001</v>
      </c>
      <c r="E607" s="3">
        <v>70.349999999999994</v>
      </c>
      <c r="F607" s="3">
        <v>298.85001</v>
      </c>
      <c r="G607" s="3">
        <v>236.92</v>
      </c>
      <c r="H607" s="3">
        <v>163.38999999999999</v>
      </c>
      <c r="I607" s="3">
        <v>184.17999</v>
      </c>
      <c r="J607" s="3">
        <v>67.2</v>
      </c>
      <c r="K607" s="3">
        <v>56.3</v>
      </c>
      <c r="L607" s="3"/>
      <c r="M607" s="3">
        <v>361.01999000000001</v>
      </c>
      <c r="N607" s="3">
        <v>317.02999999999997</v>
      </c>
      <c r="O607" s="3">
        <v>30.8</v>
      </c>
      <c r="P607" s="3">
        <v>174.95</v>
      </c>
      <c r="Q607" s="3">
        <v>94</v>
      </c>
      <c r="R607" s="3">
        <v>3176.3501000000001</v>
      </c>
      <c r="S607" s="3">
        <v>306</v>
      </c>
      <c r="T607" s="3">
        <v>235.64999</v>
      </c>
      <c r="U607" s="3">
        <v>314.75</v>
      </c>
      <c r="V607" s="3">
        <v>1982.84998</v>
      </c>
      <c r="W607" s="3">
        <v>400</v>
      </c>
      <c r="X607" s="3">
        <v>185.05</v>
      </c>
      <c r="Y607" s="3">
        <v>1140.34998</v>
      </c>
      <c r="Z607" s="3">
        <v>1208.09998</v>
      </c>
      <c r="AA607" s="3">
        <v>414.10001</v>
      </c>
      <c r="AB607" s="3"/>
      <c r="AC607" s="3">
        <v>297.04998999999998</v>
      </c>
      <c r="AD607" s="3">
        <v>400.5</v>
      </c>
      <c r="AE607" s="3">
        <v>684.84997999999996</v>
      </c>
      <c r="AF607" s="3">
        <v>951.90002000000004</v>
      </c>
      <c r="AG607" s="3">
        <v>1289.25</v>
      </c>
      <c r="AH607" s="3">
        <v>378.92000999999999</v>
      </c>
      <c r="AI607" s="3">
        <v>155.05000000000001</v>
      </c>
      <c r="AK607" s="3">
        <v>286.79998999999998</v>
      </c>
      <c r="AL607" s="3">
        <v>280.60001</v>
      </c>
      <c r="AM607" s="3">
        <v>157.5</v>
      </c>
      <c r="AN607" s="3">
        <v>120.05</v>
      </c>
      <c r="AO607" s="3">
        <v>306.35001</v>
      </c>
      <c r="AP607" s="3">
        <v>144.75</v>
      </c>
      <c r="AQ607" s="3">
        <v>337.75</v>
      </c>
      <c r="AR607" s="3">
        <v>147.5</v>
      </c>
      <c r="AS607" s="3">
        <v>412.45001000000002</v>
      </c>
      <c r="AT607" s="3">
        <v>1102.34998</v>
      </c>
      <c r="AU607" s="3">
        <v>216.35001</v>
      </c>
    </row>
    <row r="608" spans="1:47">
      <c r="A608" s="34">
        <v>39330</v>
      </c>
      <c r="B608" s="3">
        <v>283.60998999999998</v>
      </c>
      <c r="D608" s="3">
        <v>133.05000000000001</v>
      </c>
      <c r="E608" s="3">
        <v>68.83</v>
      </c>
      <c r="F608" s="3">
        <v>298.5</v>
      </c>
      <c r="G608" s="3">
        <v>234.49001000000001</v>
      </c>
      <c r="H608" s="3">
        <v>159.42999</v>
      </c>
      <c r="I608" s="3">
        <v>183.08</v>
      </c>
      <c r="J608" s="3">
        <v>66.03</v>
      </c>
      <c r="K608" s="3">
        <v>55.27</v>
      </c>
      <c r="L608" s="3"/>
      <c r="M608" s="3">
        <v>355.79998999999998</v>
      </c>
      <c r="N608" s="3">
        <v>318.07001000000002</v>
      </c>
      <c r="O608" s="3">
        <v>30.95</v>
      </c>
      <c r="P608" s="3">
        <v>172.05</v>
      </c>
      <c r="Q608" s="3">
        <v>94.38</v>
      </c>
      <c r="R608" s="3">
        <v>3055.8000499999998</v>
      </c>
      <c r="S608" s="3">
        <v>306.04998999999998</v>
      </c>
      <c r="T608" s="3">
        <v>236.8</v>
      </c>
      <c r="U608" s="3">
        <v>313.29998999999998</v>
      </c>
      <c r="V608" s="3">
        <v>1964.59998</v>
      </c>
      <c r="W608" s="3">
        <v>398.75</v>
      </c>
      <c r="X608" s="3">
        <v>182.89999</v>
      </c>
      <c r="Y608" s="3">
        <v>1147.65002</v>
      </c>
      <c r="Z608" s="3">
        <v>1196.9499499999999</v>
      </c>
      <c r="AA608" s="3">
        <v>400.29998999999998</v>
      </c>
      <c r="AB608" s="3"/>
      <c r="AC608" s="3">
        <v>300.89999</v>
      </c>
      <c r="AD608" s="3">
        <v>399.64999</v>
      </c>
      <c r="AE608" s="3">
        <v>689.75</v>
      </c>
      <c r="AF608" s="3">
        <v>947.53003000000001</v>
      </c>
      <c r="AG608" s="3">
        <v>1254.59998</v>
      </c>
      <c r="AH608" s="3">
        <v>379.73000999999999</v>
      </c>
      <c r="AI608" s="3">
        <v>156.85001</v>
      </c>
      <c r="AK608" s="3">
        <v>283.70999</v>
      </c>
      <c r="AL608" s="3">
        <v>283.29998999999998</v>
      </c>
      <c r="AM608" s="3">
        <v>156.85001</v>
      </c>
      <c r="AN608" s="3">
        <v>119.75</v>
      </c>
      <c r="AO608" s="3">
        <v>310.79998999999998</v>
      </c>
      <c r="AP608" s="3">
        <v>130.64999</v>
      </c>
      <c r="AQ608" s="3">
        <v>318.95001000000002</v>
      </c>
      <c r="AR608" s="3">
        <v>144.80000000000001</v>
      </c>
      <c r="AS608" s="3">
        <v>402.10001</v>
      </c>
      <c r="AT608" s="3">
        <v>1088.25</v>
      </c>
      <c r="AU608" s="3">
        <v>212.35001</v>
      </c>
    </row>
    <row r="609" spans="1:47">
      <c r="A609" s="34">
        <v>39329</v>
      </c>
      <c r="B609" s="3">
        <v>276</v>
      </c>
      <c r="D609" s="3">
        <v>130.77000000000001</v>
      </c>
      <c r="E609" s="3">
        <v>67.59</v>
      </c>
      <c r="F609" s="3">
        <v>290.5</v>
      </c>
      <c r="G609" s="3">
        <v>235.28998999999999</v>
      </c>
      <c r="H609" s="3">
        <v>161.19</v>
      </c>
      <c r="I609" s="3">
        <v>181.72</v>
      </c>
      <c r="J609" s="3">
        <v>67.959999999999994</v>
      </c>
      <c r="K609" s="3">
        <v>56.51</v>
      </c>
      <c r="L609" s="3"/>
      <c r="M609" s="3">
        <v>358.45001000000002</v>
      </c>
      <c r="N609" s="3">
        <v>321.47000000000003</v>
      </c>
      <c r="O609" s="3">
        <v>30.75</v>
      </c>
      <c r="P609" s="3">
        <v>172.75</v>
      </c>
      <c r="Q609" s="3">
        <v>94.62</v>
      </c>
      <c r="R609" s="3">
        <v>3021.0500499999998</v>
      </c>
      <c r="S609" s="3">
        <v>306.10001</v>
      </c>
      <c r="T609" s="3">
        <v>238.5</v>
      </c>
      <c r="U609" s="3">
        <v>312.60001</v>
      </c>
      <c r="V609" s="3">
        <v>1972.90002</v>
      </c>
      <c r="W609" s="3">
        <v>401.45001000000002</v>
      </c>
      <c r="X609" s="3">
        <v>179.95</v>
      </c>
      <c r="Y609" s="3">
        <v>1143.5500500000001</v>
      </c>
      <c r="Z609" s="3">
        <v>1185.0500500000001</v>
      </c>
      <c r="AA609" s="3">
        <v>406.95001000000002</v>
      </c>
      <c r="AB609" s="3"/>
      <c r="AC609" s="3">
        <v>297.85001</v>
      </c>
      <c r="AD609" s="3">
        <v>395.5</v>
      </c>
      <c r="AE609" s="3">
        <v>683.70001000000002</v>
      </c>
      <c r="AF609" s="3">
        <v>944.84997999999996</v>
      </c>
      <c r="AG609" s="3">
        <v>1268.40002</v>
      </c>
      <c r="AH609" s="3">
        <v>383.16</v>
      </c>
      <c r="AI609" s="3">
        <v>157</v>
      </c>
      <c r="AK609" s="3">
        <v>279.57001000000002</v>
      </c>
      <c r="AL609" s="3">
        <v>282.45001000000002</v>
      </c>
      <c r="AM609" s="3">
        <v>154.25</v>
      </c>
      <c r="AN609" s="3">
        <v>119.45</v>
      </c>
      <c r="AO609" s="3">
        <v>300.35001</v>
      </c>
      <c r="AP609" s="3">
        <v>126.05</v>
      </c>
      <c r="AQ609" s="3">
        <v>316.70001000000002</v>
      </c>
      <c r="AR609" s="3">
        <v>142.10001</v>
      </c>
      <c r="AS609" s="3">
        <v>414.10001</v>
      </c>
      <c r="AT609" s="3">
        <v>1098.15002</v>
      </c>
      <c r="AU609" s="3">
        <v>211</v>
      </c>
    </row>
    <row r="610" spans="1:47">
      <c r="A610" s="34">
        <v>39328</v>
      </c>
      <c r="B610" s="3">
        <v>273</v>
      </c>
      <c r="D610" s="3">
        <v>130.67999</v>
      </c>
      <c r="E610" s="3">
        <v>66.069999999999993</v>
      </c>
      <c r="F610" s="3">
        <v>285.85001</v>
      </c>
      <c r="G610" s="3">
        <v>235.28</v>
      </c>
      <c r="H610" s="3">
        <v>160.66999999999999</v>
      </c>
      <c r="I610" s="3">
        <v>181.58</v>
      </c>
      <c r="J610" s="3">
        <v>67.94</v>
      </c>
      <c r="K610" s="3">
        <v>56.48</v>
      </c>
      <c r="L610" s="3"/>
      <c r="M610" s="3">
        <v>360.10001</v>
      </c>
      <c r="N610" s="3">
        <v>323.70001000000002</v>
      </c>
      <c r="O610" s="3">
        <v>31.05</v>
      </c>
      <c r="P610" s="3">
        <v>173.8</v>
      </c>
      <c r="Q610" s="3">
        <v>95.07</v>
      </c>
      <c r="R610" s="3">
        <v>2933.6999500000002</v>
      </c>
      <c r="S610" s="3">
        <v>310.5</v>
      </c>
      <c r="T610" s="3">
        <v>235.35001</v>
      </c>
      <c r="U610" s="3">
        <v>307.85001</v>
      </c>
      <c r="V610" s="3">
        <v>1957.9499499999999</v>
      </c>
      <c r="W610" s="3">
        <v>391.10001</v>
      </c>
      <c r="X610" s="3">
        <v>172</v>
      </c>
      <c r="Y610" s="3">
        <v>1142.59998</v>
      </c>
      <c r="Z610" s="3">
        <v>1172.1999499999999</v>
      </c>
      <c r="AA610" s="3">
        <v>397.14999</v>
      </c>
      <c r="AB610" s="3"/>
      <c r="AC610" s="3">
        <v>297.79998999999998</v>
      </c>
      <c r="AD610" s="3">
        <v>401.54998999999998</v>
      </c>
      <c r="AE610" s="3">
        <v>690.20001000000002</v>
      </c>
      <c r="AF610" s="3">
        <v>930.33001999999999</v>
      </c>
      <c r="AG610" s="3">
        <v>1274.15002</v>
      </c>
      <c r="AH610" s="3">
        <v>388.07001000000002</v>
      </c>
      <c r="AI610" s="3">
        <v>160.55000000000001</v>
      </c>
      <c r="AK610" s="3">
        <v>284.85001</v>
      </c>
      <c r="AL610" s="3">
        <v>260.89999</v>
      </c>
      <c r="AM610" s="3">
        <v>155.25</v>
      </c>
      <c r="AN610" s="3">
        <v>119.2</v>
      </c>
      <c r="AO610" s="3">
        <v>302.5</v>
      </c>
      <c r="AP610" s="3">
        <v>126.25</v>
      </c>
      <c r="AQ610" s="3">
        <v>311.70001000000002</v>
      </c>
      <c r="AR610" s="3">
        <v>141.75</v>
      </c>
      <c r="AS610" s="3">
        <v>411.54998999999998</v>
      </c>
      <c r="AT610" s="3">
        <v>1071.3000500000001</v>
      </c>
      <c r="AU610" s="3">
        <v>209.8</v>
      </c>
    </row>
    <row r="611" spans="1:47">
      <c r="A611" s="34">
        <v>39325</v>
      </c>
      <c r="B611" s="3">
        <v>267</v>
      </c>
      <c r="D611" s="3">
        <v>130.27000000000001</v>
      </c>
      <c r="E611" s="3">
        <v>66.08</v>
      </c>
      <c r="F611" s="3">
        <v>283.35001</v>
      </c>
      <c r="G611" s="3">
        <v>234.34</v>
      </c>
      <c r="H611" s="3">
        <v>160.03998999999999</v>
      </c>
      <c r="I611" s="3">
        <v>177.67999</v>
      </c>
      <c r="J611" s="3">
        <v>66.760000000000005</v>
      </c>
      <c r="K611" s="3">
        <v>53.58</v>
      </c>
      <c r="L611" s="3"/>
      <c r="M611" s="3">
        <v>354.04998999999998</v>
      </c>
      <c r="N611" s="3">
        <v>313.94</v>
      </c>
      <c r="O611" s="3">
        <v>30.3</v>
      </c>
      <c r="P611" s="3">
        <v>170.8</v>
      </c>
      <c r="Q611" s="3">
        <v>94.3</v>
      </c>
      <c r="R611" s="3">
        <v>2946.9499500000002</v>
      </c>
      <c r="S611" s="3">
        <v>311.25</v>
      </c>
      <c r="T611" s="3">
        <v>235</v>
      </c>
      <c r="U611" s="3">
        <v>309.89999</v>
      </c>
      <c r="V611" s="3">
        <v>1960.90002</v>
      </c>
      <c r="W611" s="3">
        <v>388.29998999999998</v>
      </c>
      <c r="X611" s="3">
        <v>166.7</v>
      </c>
      <c r="Y611" s="3">
        <v>1168.25</v>
      </c>
      <c r="Z611" s="3">
        <v>1130.6999499999999</v>
      </c>
      <c r="AA611" s="3">
        <v>391.14999</v>
      </c>
      <c r="AB611" s="3"/>
      <c r="AC611" s="3">
        <v>292</v>
      </c>
      <c r="AD611" s="3">
        <v>383.64999</v>
      </c>
      <c r="AE611" s="3">
        <v>688.40002000000004</v>
      </c>
      <c r="AF611" s="3">
        <v>927.28003000000001</v>
      </c>
      <c r="AG611" s="3">
        <v>1281.4499499999999</v>
      </c>
      <c r="AH611" s="3">
        <v>377.69</v>
      </c>
      <c r="AI611" s="3">
        <v>157.89999</v>
      </c>
      <c r="AK611" s="3">
        <v>289.41000000000003</v>
      </c>
      <c r="AL611" s="3">
        <v>257.35001</v>
      </c>
      <c r="AM611" s="3">
        <v>152.39999</v>
      </c>
      <c r="AN611" s="3">
        <v>113.55</v>
      </c>
      <c r="AO611" s="3">
        <v>293.35001</v>
      </c>
      <c r="AP611" s="3">
        <v>125.25</v>
      </c>
      <c r="AQ611" s="3">
        <v>299.89999</v>
      </c>
      <c r="AR611" s="3">
        <v>141.39999</v>
      </c>
      <c r="AS611" s="3">
        <v>402.29998999999998</v>
      </c>
      <c r="AT611" s="3">
        <v>1067.4499499999999</v>
      </c>
      <c r="AU611" s="3">
        <v>208.3</v>
      </c>
    </row>
    <row r="612" spans="1:47">
      <c r="A612" s="34">
        <v>39324</v>
      </c>
      <c r="B612" s="3">
        <v>265.29001</v>
      </c>
      <c r="D612" s="3">
        <v>130.07001</v>
      </c>
      <c r="E612" s="3">
        <v>66.44</v>
      </c>
      <c r="F612" s="3">
        <v>284.70001000000002</v>
      </c>
      <c r="G612" s="3">
        <v>236.12</v>
      </c>
      <c r="H612" s="3">
        <v>157.08000000000001</v>
      </c>
      <c r="I612" s="3">
        <v>174.61</v>
      </c>
      <c r="J612" s="3">
        <v>66.19</v>
      </c>
      <c r="K612" s="3">
        <v>52.74</v>
      </c>
      <c r="L612" s="3"/>
      <c r="M612" s="3">
        <v>338.5</v>
      </c>
      <c r="N612" s="3">
        <v>318.67000999999999</v>
      </c>
      <c r="O612" s="3">
        <v>30.05</v>
      </c>
      <c r="P612" s="3">
        <v>171.60001</v>
      </c>
      <c r="Q612" s="3">
        <v>94.79</v>
      </c>
      <c r="R612" s="3">
        <v>2953.1001000000001</v>
      </c>
      <c r="S612" s="3">
        <v>312.60001</v>
      </c>
      <c r="T612" s="3">
        <v>233.35001</v>
      </c>
      <c r="U612" s="3">
        <v>314.75</v>
      </c>
      <c r="V612" s="3">
        <v>1912.0500500000001</v>
      </c>
      <c r="W612" s="3">
        <v>383.70001000000002</v>
      </c>
      <c r="X612" s="3">
        <v>165.25</v>
      </c>
      <c r="Y612" s="3">
        <v>1197.4499499999999</v>
      </c>
      <c r="Z612" s="3">
        <v>1137.5</v>
      </c>
      <c r="AA612" s="3">
        <v>377.54998999999998</v>
      </c>
      <c r="AB612" s="3"/>
      <c r="AC612" s="3">
        <v>293</v>
      </c>
      <c r="AD612" s="3">
        <v>371.5</v>
      </c>
      <c r="AE612" s="3">
        <v>684.29998999999998</v>
      </c>
      <c r="AF612" s="3">
        <v>932.59997999999996</v>
      </c>
      <c r="AG612" s="3">
        <v>1257.9499499999999</v>
      </c>
      <c r="AH612" s="3">
        <v>372.12</v>
      </c>
      <c r="AI612" s="3">
        <v>159.19999999999999</v>
      </c>
      <c r="AK612" s="3">
        <v>286.62</v>
      </c>
      <c r="AL612" s="3">
        <v>256.79998999999998</v>
      </c>
      <c r="AM612" s="3">
        <v>149.94999999999999</v>
      </c>
      <c r="AN612" s="3">
        <v>111.45</v>
      </c>
      <c r="AO612" s="3">
        <v>285.04998999999998</v>
      </c>
      <c r="AP612" s="3">
        <v>124.45</v>
      </c>
      <c r="AQ612" s="3">
        <v>286.64999</v>
      </c>
      <c r="AR612" s="3">
        <v>138.80000000000001</v>
      </c>
      <c r="AS612" s="3">
        <v>407.35001</v>
      </c>
      <c r="AT612" s="3">
        <v>1071.6999499999999</v>
      </c>
      <c r="AU612" s="3">
        <v>203.2</v>
      </c>
    </row>
    <row r="613" spans="1:47">
      <c r="A613" s="34">
        <v>39323</v>
      </c>
      <c r="B613" s="3">
        <v>266.35998999999998</v>
      </c>
      <c r="D613" s="3">
        <v>130.14999</v>
      </c>
      <c r="E613" s="3">
        <v>66.12</v>
      </c>
      <c r="F613" s="3">
        <v>278.85001</v>
      </c>
      <c r="G613" s="3">
        <v>232.50998999999999</v>
      </c>
      <c r="H613" s="3">
        <v>157.38</v>
      </c>
      <c r="I613" s="3">
        <v>171.42</v>
      </c>
      <c r="J613" s="3">
        <v>64.540000000000006</v>
      </c>
      <c r="K613" s="3">
        <v>52.4</v>
      </c>
      <c r="L613" s="3"/>
      <c r="M613" s="3">
        <v>327.20001000000002</v>
      </c>
      <c r="N613" s="3">
        <v>317.83999999999997</v>
      </c>
      <c r="O613" s="3">
        <v>29.85</v>
      </c>
      <c r="P613" s="3">
        <v>168.55</v>
      </c>
      <c r="Q613" s="3">
        <v>93.58</v>
      </c>
      <c r="R613" s="3">
        <v>2911.5</v>
      </c>
      <c r="S613" s="3">
        <v>310.60001</v>
      </c>
      <c r="T613" s="3">
        <v>235.85001</v>
      </c>
      <c r="U613" s="3">
        <v>320.79998999999998</v>
      </c>
      <c r="V613" s="3">
        <v>1889.6999499999999</v>
      </c>
      <c r="W613" s="3">
        <v>387.75</v>
      </c>
      <c r="X613" s="3">
        <v>169.64999</v>
      </c>
      <c r="Y613" s="3">
        <v>1124.75</v>
      </c>
      <c r="Z613" s="3">
        <v>1109.65002</v>
      </c>
      <c r="AA613" s="3">
        <v>372.14999</v>
      </c>
      <c r="AB613" s="3"/>
      <c r="AC613" s="3">
        <v>285.20001000000002</v>
      </c>
      <c r="AD613" s="3">
        <v>364.14999</v>
      </c>
      <c r="AE613" s="3">
        <v>679.29998999999998</v>
      </c>
      <c r="AF613" s="3">
        <v>918.63</v>
      </c>
      <c r="AG613" s="3">
        <v>1214.25</v>
      </c>
      <c r="AH613" s="3">
        <v>370.69</v>
      </c>
      <c r="AI613" s="3">
        <v>156.44999999999999</v>
      </c>
      <c r="AK613" s="3">
        <v>282</v>
      </c>
      <c r="AL613" s="3">
        <v>257.20001000000002</v>
      </c>
      <c r="AM613" s="3">
        <v>145.07001</v>
      </c>
      <c r="AN613" s="3">
        <v>111.6</v>
      </c>
      <c r="AO613" s="3">
        <v>280.29998999999998</v>
      </c>
      <c r="AP613" s="3">
        <v>126.25</v>
      </c>
      <c r="AQ613" s="3">
        <v>297.85001</v>
      </c>
      <c r="AR613" s="3">
        <v>137.30000000000001</v>
      </c>
      <c r="AS613" s="3">
        <v>381.89999</v>
      </c>
      <c r="AT613" s="3">
        <v>1040.65002</v>
      </c>
      <c r="AU613" s="3">
        <v>201.95</v>
      </c>
    </row>
    <row r="614" spans="1:47">
      <c r="A614" s="34">
        <v>39322</v>
      </c>
      <c r="B614" s="3">
        <v>259.20999</v>
      </c>
      <c r="D614" s="3">
        <v>131.13</v>
      </c>
      <c r="E614" s="3">
        <v>66.05</v>
      </c>
      <c r="F614" s="3">
        <v>282.25</v>
      </c>
      <c r="G614" s="3">
        <v>230.12</v>
      </c>
      <c r="H614" s="3">
        <v>155.06</v>
      </c>
      <c r="I614" s="3">
        <v>172.58</v>
      </c>
      <c r="J614" s="3">
        <v>65.13</v>
      </c>
      <c r="K614" s="3">
        <v>52.77</v>
      </c>
      <c r="L614" s="3"/>
      <c r="M614" s="3">
        <v>328.60001</v>
      </c>
      <c r="N614" s="3">
        <v>316.98998999999998</v>
      </c>
      <c r="O614" s="3">
        <v>30.05</v>
      </c>
      <c r="P614" s="3">
        <v>167.45</v>
      </c>
      <c r="Q614" s="3">
        <v>93.05</v>
      </c>
      <c r="R614" s="3">
        <v>2856.3501000000001</v>
      </c>
      <c r="S614" s="3">
        <v>301.10001</v>
      </c>
      <c r="T614" s="3">
        <v>229.25</v>
      </c>
      <c r="U614" s="3">
        <v>307.10001</v>
      </c>
      <c r="V614" s="3">
        <v>1882.5</v>
      </c>
      <c r="W614" s="3">
        <v>381.25</v>
      </c>
      <c r="X614" s="3">
        <v>170.64999</v>
      </c>
      <c r="Y614" s="3">
        <v>1135.4499499999999</v>
      </c>
      <c r="Z614" s="3">
        <v>1112.0500500000001</v>
      </c>
      <c r="AA614" s="3">
        <v>368.04998999999998</v>
      </c>
      <c r="AB614" s="3"/>
      <c r="AC614" s="3">
        <v>280.5</v>
      </c>
      <c r="AD614" s="3">
        <v>368.60001</v>
      </c>
      <c r="AE614" s="3">
        <v>674.40002000000004</v>
      </c>
      <c r="AF614" s="3">
        <v>940.13</v>
      </c>
      <c r="AG614" s="3">
        <v>1232.5500500000001</v>
      </c>
      <c r="AH614" s="3">
        <v>362.51999000000001</v>
      </c>
      <c r="AI614" s="3">
        <v>153.35001</v>
      </c>
      <c r="AK614" s="3">
        <v>280.04998999999998</v>
      </c>
      <c r="AL614" s="3">
        <v>259.54998999999998</v>
      </c>
      <c r="AM614" s="3">
        <v>145.63</v>
      </c>
      <c r="AN614" s="3">
        <v>111.6</v>
      </c>
      <c r="AO614" s="3">
        <v>283.89999</v>
      </c>
      <c r="AP614" s="3">
        <v>128.10001</v>
      </c>
      <c r="AQ614" s="3">
        <v>289.10001</v>
      </c>
      <c r="AR614" s="3">
        <v>135.94999999999999</v>
      </c>
      <c r="AS614" s="3">
        <v>376.29998999999998</v>
      </c>
      <c r="AT614" s="3">
        <v>1028</v>
      </c>
      <c r="AU614" s="3">
        <v>202.10001</v>
      </c>
    </row>
    <row r="615" spans="1:47">
      <c r="A615" s="34">
        <v>39321</v>
      </c>
      <c r="B615" s="3">
        <v>263.5</v>
      </c>
      <c r="D615" s="3">
        <v>126.32</v>
      </c>
      <c r="E615" s="3">
        <v>66.63</v>
      </c>
      <c r="F615" s="3">
        <v>281.35001</v>
      </c>
      <c r="G615" s="3">
        <v>223.92</v>
      </c>
      <c r="H615" s="3">
        <v>155.47999999999999</v>
      </c>
      <c r="I615" s="3">
        <v>176.71001000000001</v>
      </c>
      <c r="J615" s="3">
        <v>64.94</v>
      </c>
      <c r="K615" s="3">
        <v>52.47</v>
      </c>
      <c r="L615" s="3"/>
      <c r="M615" s="3">
        <v>329.01999000000001</v>
      </c>
      <c r="N615" s="3">
        <v>318.57999000000001</v>
      </c>
      <c r="O615" s="3">
        <v>29.8</v>
      </c>
      <c r="P615" s="3">
        <v>165.10001</v>
      </c>
      <c r="Q615" s="3">
        <v>94</v>
      </c>
      <c r="R615" s="3">
        <v>2829</v>
      </c>
      <c r="S615" s="3">
        <v>300.79998999999998</v>
      </c>
      <c r="T615" s="3">
        <v>230.05</v>
      </c>
      <c r="U615" s="3">
        <v>305.20001000000002</v>
      </c>
      <c r="V615" s="3">
        <v>1833.8000500000001</v>
      </c>
      <c r="W615" s="3">
        <v>375.35001</v>
      </c>
      <c r="X615" s="3">
        <v>170.35001</v>
      </c>
      <c r="Y615" s="3">
        <v>1135.4499499999999</v>
      </c>
      <c r="Z615" s="3">
        <v>1100.09998</v>
      </c>
      <c r="AA615" s="3">
        <v>371.10001</v>
      </c>
      <c r="AB615" s="3"/>
      <c r="AC615" s="3">
        <v>286.14999</v>
      </c>
      <c r="AD615" s="3">
        <v>375.10001</v>
      </c>
      <c r="AE615" s="3">
        <v>688.75</v>
      </c>
      <c r="AF615" s="3">
        <v>923.84997999999996</v>
      </c>
      <c r="AG615" s="3">
        <v>1242.34998</v>
      </c>
      <c r="AH615" s="3">
        <v>363.09</v>
      </c>
      <c r="AI615" s="3">
        <v>148.60001</v>
      </c>
      <c r="AK615" s="3">
        <v>278.64001000000002</v>
      </c>
      <c r="AL615" s="3">
        <v>262</v>
      </c>
      <c r="AM615" s="3">
        <v>141.92999</v>
      </c>
      <c r="AN615" s="3">
        <v>111.1</v>
      </c>
      <c r="AO615" s="3">
        <v>280.79998999999998</v>
      </c>
      <c r="AP615" s="3">
        <v>130.75</v>
      </c>
      <c r="AQ615" s="3">
        <v>290.70001000000002</v>
      </c>
      <c r="AR615" s="3">
        <v>137.25</v>
      </c>
      <c r="AS615" s="3">
        <v>379.70001000000002</v>
      </c>
      <c r="AT615" s="3">
        <v>1036.4499499999999</v>
      </c>
      <c r="AU615" s="3">
        <v>200.75</v>
      </c>
    </row>
    <row r="616" spans="1:47">
      <c r="A616" s="34">
        <v>39318</v>
      </c>
      <c r="B616" s="3">
        <v>259.85998999999998</v>
      </c>
      <c r="D616" s="3">
        <v>125.5</v>
      </c>
      <c r="E616" s="3">
        <v>65.569999999999993</v>
      </c>
      <c r="F616" s="3">
        <v>272.29998999999998</v>
      </c>
      <c r="G616" s="3">
        <v>219.53998999999999</v>
      </c>
      <c r="H616" s="3">
        <v>146.61000000000001</v>
      </c>
      <c r="I616" s="3">
        <v>166.75998999999999</v>
      </c>
      <c r="J616" s="3">
        <v>58.19</v>
      </c>
      <c r="K616" s="3">
        <v>50.7</v>
      </c>
      <c r="L616" s="3"/>
      <c r="M616" s="3">
        <v>320.01999000000001</v>
      </c>
      <c r="N616" s="3">
        <v>304.66000000000003</v>
      </c>
      <c r="O616" s="3">
        <v>29</v>
      </c>
      <c r="P616" s="3">
        <v>161.64999</v>
      </c>
      <c r="Q616" s="3">
        <v>93.25</v>
      </c>
      <c r="R616" s="3">
        <v>2771.6001000000001</v>
      </c>
      <c r="S616" s="3">
        <v>300.25</v>
      </c>
      <c r="T616" s="3">
        <v>228.64999</v>
      </c>
      <c r="U616" s="3">
        <v>291.95001000000002</v>
      </c>
      <c r="V616" s="3">
        <v>1776.34998</v>
      </c>
      <c r="W616" s="3">
        <v>373.89999</v>
      </c>
      <c r="X616" s="3">
        <v>170.10001</v>
      </c>
      <c r="Y616" s="3">
        <v>1114.34998</v>
      </c>
      <c r="Z616" s="3">
        <v>1050.4499499999999</v>
      </c>
      <c r="AA616" s="3">
        <v>360.75</v>
      </c>
      <c r="AB616" s="3"/>
      <c r="AC616" s="3">
        <v>288.75</v>
      </c>
      <c r="AD616" s="3">
        <v>365.35001</v>
      </c>
      <c r="AE616" s="3">
        <v>690.04998999999998</v>
      </c>
      <c r="AF616" s="3">
        <v>912.79998999999998</v>
      </c>
      <c r="AG616" s="3">
        <v>1198.84998</v>
      </c>
      <c r="AH616" s="3">
        <v>350.57999000000001</v>
      </c>
      <c r="AI616" s="3">
        <v>142</v>
      </c>
      <c r="AK616" s="3">
        <v>274.44</v>
      </c>
      <c r="AL616" s="3">
        <v>257.25</v>
      </c>
      <c r="AM616" s="3">
        <v>138.39999</v>
      </c>
      <c r="AN616" s="3">
        <v>108</v>
      </c>
      <c r="AO616" s="3">
        <v>277.85001</v>
      </c>
      <c r="AP616" s="3">
        <v>130.30000000000001</v>
      </c>
      <c r="AQ616" s="3">
        <v>285.20001000000002</v>
      </c>
      <c r="AR616" s="3">
        <v>134.85001</v>
      </c>
      <c r="AS616" s="3">
        <v>375.10001</v>
      </c>
      <c r="AT616" s="3">
        <v>1010.34998</v>
      </c>
      <c r="AU616" s="3">
        <v>199.39999</v>
      </c>
    </row>
    <row r="617" spans="1:47">
      <c r="A617" s="34">
        <v>39317</v>
      </c>
      <c r="B617" s="3">
        <v>252.07001</v>
      </c>
      <c r="D617" s="3">
        <v>124.6</v>
      </c>
      <c r="E617" s="3">
        <v>65.81</v>
      </c>
      <c r="F617" s="3">
        <v>269.75</v>
      </c>
      <c r="G617" s="3">
        <v>220.03</v>
      </c>
      <c r="H617" s="3">
        <v>141.47999999999999</v>
      </c>
      <c r="I617" s="3">
        <v>164.99001000000001</v>
      </c>
      <c r="J617" s="3">
        <v>58.91</v>
      </c>
      <c r="K617" s="3">
        <v>50.37</v>
      </c>
      <c r="L617" s="3"/>
      <c r="M617" s="3">
        <v>310.95001000000002</v>
      </c>
      <c r="N617" s="3">
        <v>304.52999999999997</v>
      </c>
      <c r="O617" s="3">
        <v>29.3</v>
      </c>
      <c r="P617" s="3">
        <v>160.39999</v>
      </c>
      <c r="Q617" s="3">
        <v>92.8</v>
      </c>
      <c r="R617" s="3">
        <v>2751.1999500000002</v>
      </c>
      <c r="S617" s="3">
        <v>299.89999</v>
      </c>
      <c r="T617" s="3">
        <v>229.2</v>
      </c>
      <c r="U617" s="3">
        <v>291.20001000000002</v>
      </c>
      <c r="V617" s="3">
        <v>1744</v>
      </c>
      <c r="W617" s="3">
        <v>376.85001</v>
      </c>
      <c r="X617" s="3">
        <v>167.35001</v>
      </c>
      <c r="Y617" s="3">
        <v>1110.0500500000001</v>
      </c>
      <c r="Z617" s="3">
        <v>1013.75</v>
      </c>
      <c r="AA617" s="3">
        <v>347.95001000000002</v>
      </c>
      <c r="AB617" s="3"/>
      <c r="AC617" s="3">
        <v>291.95001000000002</v>
      </c>
      <c r="AD617" s="3">
        <v>360.29998999999998</v>
      </c>
      <c r="AE617" s="3">
        <v>684.25</v>
      </c>
      <c r="AF617" s="3">
        <v>905.78003000000001</v>
      </c>
      <c r="AG617" s="3">
        <v>1206</v>
      </c>
      <c r="AH617" s="3">
        <v>333.82999000000001</v>
      </c>
      <c r="AI617" s="3">
        <v>139</v>
      </c>
      <c r="AK617" s="3">
        <v>269.22000000000003</v>
      </c>
      <c r="AL617" s="3">
        <v>250.85001</v>
      </c>
      <c r="AM617" s="3">
        <v>140.69999999999999</v>
      </c>
      <c r="AN617" s="3">
        <v>105.15</v>
      </c>
      <c r="AO617" s="3">
        <v>273.64999</v>
      </c>
      <c r="AP617" s="3">
        <v>123.57</v>
      </c>
      <c r="AQ617" s="3">
        <v>276.10001</v>
      </c>
      <c r="AR617" s="3">
        <v>130.89999</v>
      </c>
      <c r="AS617" s="3">
        <v>378.20001000000002</v>
      </c>
      <c r="AT617" s="3">
        <v>972.40002000000004</v>
      </c>
      <c r="AU617" s="3">
        <v>197.89999</v>
      </c>
    </row>
    <row r="618" spans="1:47">
      <c r="A618" s="34">
        <v>39316</v>
      </c>
      <c r="B618" s="3">
        <v>248.82001</v>
      </c>
      <c r="D618" s="3">
        <v>127.7</v>
      </c>
      <c r="E618" s="3">
        <v>65.69</v>
      </c>
      <c r="F618" s="3">
        <v>267.79998999999998</v>
      </c>
      <c r="G618" s="3">
        <v>223.48</v>
      </c>
      <c r="H618" s="3">
        <v>145.88</v>
      </c>
      <c r="I618" s="3">
        <v>169.22</v>
      </c>
      <c r="J618" s="3">
        <v>60.47</v>
      </c>
      <c r="K618" s="3">
        <v>50.88</v>
      </c>
      <c r="L618" s="3"/>
      <c r="M618" s="3">
        <v>314.51999000000001</v>
      </c>
      <c r="N618" s="3">
        <v>307.92998999999998</v>
      </c>
      <c r="O618" s="3">
        <v>28.7</v>
      </c>
      <c r="P618" s="3">
        <v>158.25</v>
      </c>
      <c r="Q618" s="3">
        <v>92.68</v>
      </c>
      <c r="R618" s="3">
        <v>2727.8000499999998</v>
      </c>
      <c r="S618" s="3">
        <v>300.70001000000002</v>
      </c>
      <c r="T618" s="3">
        <v>229.85001</v>
      </c>
      <c r="U618" s="3">
        <v>298.79998999999998</v>
      </c>
      <c r="V618" s="3">
        <v>1766.1999499999999</v>
      </c>
      <c r="W618" s="3">
        <v>375.95001000000002</v>
      </c>
      <c r="X618" s="3">
        <v>175.7</v>
      </c>
      <c r="Y618" s="3">
        <v>1118.09998</v>
      </c>
      <c r="Z618" s="3">
        <v>1021.79999</v>
      </c>
      <c r="AA618" s="3">
        <v>353.89999</v>
      </c>
      <c r="AB618" s="3"/>
      <c r="AC618" s="3">
        <v>298.64999</v>
      </c>
      <c r="AD618" s="3">
        <v>353.60001</v>
      </c>
      <c r="AE618" s="3">
        <v>698.45001000000002</v>
      </c>
      <c r="AF618" s="3">
        <v>894.34997999999996</v>
      </c>
      <c r="AG618" s="3">
        <v>1229.90002</v>
      </c>
      <c r="AH618" s="3">
        <v>334.82001000000002</v>
      </c>
      <c r="AI618" s="3">
        <v>138.94999999999999</v>
      </c>
      <c r="AK618" s="3">
        <v>271.98000999999999</v>
      </c>
      <c r="AL618" s="3">
        <v>258.04998999999998</v>
      </c>
      <c r="AM618" s="3">
        <v>147.13</v>
      </c>
      <c r="AN618" s="3">
        <v>107.6</v>
      </c>
      <c r="AO618" s="3">
        <v>284.04998999999998</v>
      </c>
      <c r="AP618" s="3">
        <v>127.55</v>
      </c>
      <c r="AQ618" s="3">
        <v>290.14999</v>
      </c>
      <c r="AR618" s="3">
        <v>133.19999999999999</v>
      </c>
      <c r="AS618" s="3">
        <v>374.79998999999998</v>
      </c>
      <c r="AT618" s="3">
        <v>951.54998999999998</v>
      </c>
      <c r="AU618" s="3">
        <v>196.14999</v>
      </c>
    </row>
    <row r="619" spans="1:47">
      <c r="A619" s="34">
        <v>39315</v>
      </c>
      <c r="B619" s="3">
        <v>248.5</v>
      </c>
      <c r="D619" s="3">
        <v>126.6</v>
      </c>
      <c r="E619" s="3">
        <v>65.69</v>
      </c>
      <c r="F619" s="3">
        <v>268.85001</v>
      </c>
      <c r="G619" s="3">
        <v>220.78998999999999</v>
      </c>
      <c r="H619" s="3">
        <v>146.33000000000001</v>
      </c>
      <c r="I619" s="3">
        <v>165.81</v>
      </c>
      <c r="J619" s="3">
        <v>61.1</v>
      </c>
      <c r="K619" s="3">
        <v>52.93</v>
      </c>
      <c r="L619" s="3"/>
      <c r="M619" s="3">
        <v>307.26999000000001</v>
      </c>
      <c r="N619" s="3">
        <v>315.76999000000001</v>
      </c>
      <c r="O619" s="3">
        <v>29.05</v>
      </c>
      <c r="P619" s="3">
        <v>152.19999999999999</v>
      </c>
      <c r="Q619" s="3">
        <v>93.75</v>
      </c>
      <c r="R619" s="3">
        <v>2726.3501000000001</v>
      </c>
      <c r="S619" s="3">
        <v>301.04998999999998</v>
      </c>
      <c r="T619" s="3">
        <v>227.25</v>
      </c>
      <c r="U619" s="3">
        <v>288.04998999999998</v>
      </c>
      <c r="V619" s="3">
        <v>1746.84998</v>
      </c>
      <c r="W619" s="3">
        <v>378.29998999999998</v>
      </c>
      <c r="X619" s="3">
        <v>177.64999</v>
      </c>
      <c r="Y619" s="3">
        <v>1137.0500500000001</v>
      </c>
      <c r="Z619" s="3">
        <v>994.45001000000002</v>
      </c>
      <c r="AA619" s="3">
        <v>352</v>
      </c>
      <c r="AB619" s="3"/>
      <c r="AC619" s="3">
        <v>294.54998999999998</v>
      </c>
      <c r="AD619" s="3">
        <v>354.14999</v>
      </c>
      <c r="AE619" s="3">
        <v>703.90002000000004</v>
      </c>
      <c r="AF619" s="3">
        <v>880.66998000000001</v>
      </c>
      <c r="AG619" s="3">
        <v>1127.1999499999999</v>
      </c>
      <c r="AH619" s="3">
        <v>318.06</v>
      </c>
      <c r="AI619" s="3">
        <v>136.19999999999999</v>
      </c>
      <c r="AK619" s="3">
        <v>268.10998999999998</v>
      </c>
      <c r="AL619" s="3">
        <v>258.35001</v>
      </c>
      <c r="AM619" s="3">
        <v>144.82001</v>
      </c>
      <c r="AN619" s="3">
        <v>108.55</v>
      </c>
      <c r="AO619" s="3">
        <v>273.95001000000002</v>
      </c>
      <c r="AP619" s="3">
        <v>120.3</v>
      </c>
      <c r="AQ619" s="3">
        <v>275.10001</v>
      </c>
      <c r="AR619" s="3">
        <v>132.35001</v>
      </c>
      <c r="AS619" s="3">
        <v>367.14999</v>
      </c>
      <c r="AT619" s="3">
        <v>936.09997999999996</v>
      </c>
      <c r="AU619" s="3">
        <v>193.25</v>
      </c>
    </row>
    <row r="620" spans="1:47">
      <c r="A620" s="34">
        <v>39314</v>
      </c>
      <c r="B620" s="3">
        <v>258.25</v>
      </c>
      <c r="D620" s="3">
        <v>131.47999999999999</v>
      </c>
      <c r="E620" s="3">
        <v>66.37</v>
      </c>
      <c r="F620" s="3">
        <v>269.85001</v>
      </c>
      <c r="G620" s="3">
        <v>222.17999</v>
      </c>
      <c r="H620" s="3">
        <v>154.96001000000001</v>
      </c>
      <c r="I620" s="3">
        <v>174.47</v>
      </c>
      <c r="J620" s="3">
        <v>61.7</v>
      </c>
      <c r="K620" s="3">
        <v>53.7</v>
      </c>
      <c r="L620" s="3"/>
      <c r="M620" s="3">
        <v>321.25</v>
      </c>
      <c r="N620" s="3">
        <v>317.52999999999997</v>
      </c>
      <c r="O620" s="3">
        <v>29.95</v>
      </c>
      <c r="P620" s="3">
        <v>156.30000000000001</v>
      </c>
      <c r="Q620" s="3">
        <v>93.53</v>
      </c>
      <c r="R620" s="3">
        <v>2777.9499500000002</v>
      </c>
      <c r="S620" s="3">
        <v>310.39999</v>
      </c>
      <c r="T620" s="3">
        <v>229.45</v>
      </c>
      <c r="U620" s="3">
        <v>304.95001000000002</v>
      </c>
      <c r="V620" s="3">
        <v>1798</v>
      </c>
      <c r="W620" s="3">
        <v>383.04998999999998</v>
      </c>
      <c r="X620" s="3">
        <v>184.85001</v>
      </c>
      <c r="Y620" s="3">
        <v>1185.1999499999999</v>
      </c>
      <c r="Z620" s="3">
        <v>1031.34998</v>
      </c>
      <c r="AA620" s="3">
        <v>364.95001000000002</v>
      </c>
      <c r="AB620" s="3"/>
      <c r="AC620" s="3">
        <v>304.10001</v>
      </c>
      <c r="AD620" s="3">
        <v>366.04998999999998</v>
      </c>
      <c r="AE620" s="3">
        <v>711.70001000000002</v>
      </c>
      <c r="AF620" s="3">
        <v>914.59997999999996</v>
      </c>
      <c r="AG620" s="3">
        <v>1199.59998</v>
      </c>
      <c r="AH620" s="3">
        <v>321.95999</v>
      </c>
      <c r="AI620" s="3">
        <v>141.85001</v>
      </c>
      <c r="AK620" s="3">
        <v>281.54998999999998</v>
      </c>
      <c r="AL620" s="3">
        <v>256.60001</v>
      </c>
      <c r="AM620" s="3">
        <v>153.39999</v>
      </c>
      <c r="AN620" s="3">
        <v>115.5</v>
      </c>
      <c r="AO620" s="3">
        <v>288.85001</v>
      </c>
      <c r="AP620" s="3">
        <v>117.28</v>
      </c>
      <c r="AQ620" s="3">
        <v>297.45001000000002</v>
      </c>
      <c r="AR620" s="3">
        <v>134.14999</v>
      </c>
      <c r="AS620" s="3">
        <v>381.35001</v>
      </c>
      <c r="AT620" s="3">
        <v>963.54998999999998</v>
      </c>
      <c r="AU620" s="3">
        <v>198.3</v>
      </c>
    </row>
    <row r="621" spans="1:47">
      <c r="A621" s="34">
        <v>39311</v>
      </c>
      <c r="B621" s="3">
        <v>257.17998999999998</v>
      </c>
      <c r="D621" s="3">
        <v>131.22999999999999</v>
      </c>
      <c r="E621" s="3">
        <v>67.680000000000007</v>
      </c>
      <c r="F621" s="3">
        <v>271.35001</v>
      </c>
      <c r="G621" s="3">
        <v>213.62</v>
      </c>
      <c r="H621" s="3">
        <v>151.91999999999999</v>
      </c>
      <c r="I621" s="3">
        <v>164.94</v>
      </c>
      <c r="J621" s="3">
        <v>60.61</v>
      </c>
      <c r="K621" s="3">
        <v>52.95</v>
      </c>
      <c r="L621" s="3"/>
      <c r="M621" s="3">
        <v>325.48000999999999</v>
      </c>
      <c r="N621" s="3">
        <v>319.33999999999997</v>
      </c>
      <c r="O621" s="3">
        <v>29.55</v>
      </c>
      <c r="P621" s="3">
        <v>153.55000000000001</v>
      </c>
      <c r="Q621" s="3">
        <v>92.49</v>
      </c>
      <c r="R621" s="3">
        <v>2747.3000499999998</v>
      </c>
      <c r="S621" s="3">
        <v>307.5</v>
      </c>
      <c r="T621" s="3">
        <v>225.25</v>
      </c>
      <c r="U621" s="3">
        <v>297.04998999999998</v>
      </c>
      <c r="V621" s="3">
        <v>1752.90002</v>
      </c>
      <c r="W621" s="3">
        <v>376.75</v>
      </c>
      <c r="X621" s="3">
        <v>184</v>
      </c>
      <c r="Y621" s="3">
        <v>1122.9499499999999</v>
      </c>
      <c r="Z621" s="3">
        <v>1025.4499499999999</v>
      </c>
      <c r="AA621" s="3">
        <v>351.29998999999998</v>
      </c>
      <c r="AB621" s="3"/>
      <c r="AC621" s="3">
        <v>299.64999</v>
      </c>
      <c r="AD621" s="3">
        <v>354.04998999999998</v>
      </c>
      <c r="AE621" s="3">
        <v>712.90002000000004</v>
      </c>
      <c r="AF621" s="3">
        <v>927.28003000000001</v>
      </c>
      <c r="AG621" s="3">
        <v>1198.40002</v>
      </c>
      <c r="AH621" s="3">
        <v>311.98998999999998</v>
      </c>
      <c r="AI621" s="3">
        <v>140.05000000000001</v>
      </c>
      <c r="AK621" s="3">
        <v>284.64001000000002</v>
      </c>
      <c r="AL621" s="3">
        <v>251.3</v>
      </c>
      <c r="AM621" s="3">
        <v>150.39999</v>
      </c>
      <c r="AN621" s="3">
        <v>116.2</v>
      </c>
      <c r="AO621" s="3">
        <v>291.04998999999998</v>
      </c>
      <c r="AP621" s="3">
        <v>117.19</v>
      </c>
      <c r="AQ621" s="3">
        <v>288.54998999999998</v>
      </c>
      <c r="AR621" s="3">
        <v>133.75</v>
      </c>
      <c r="AS621" s="3">
        <v>370.25</v>
      </c>
      <c r="AT621" s="3">
        <v>950.70001000000002</v>
      </c>
      <c r="AU621" s="3">
        <v>192.5</v>
      </c>
    </row>
    <row r="622" spans="1:47">
      <c r="A622" s="34">
        <v>39310</v>
      </c>
      <c r="B622" s="3">
        <v>267.10998999999998</v>
      </c>
      <c r="D622" s="3">
        <v>130.80000000000001</v>
      </c>
      <c r="E622" s="3">
        <v>67.03</v>
      </c>
      <c r="F622" s="3">
        <v>273.79998999999998</v>
      </c>
      <c r="G622" s="3">
        <v>218.8</v>
      </c>
      <c r="H622" s="3">
        <v>152.10001</v>
      </c>
      <c r="I622" s="3">
        <v>166.42999</v>
      </c>
      <c r="J622" s="3">
        <v>63.27</v>
      </c>
      <c r="K622" s="3">
        <v>54.35</v>
      </c>
      <c r="L622" s="3"/>
      <c r="M622" s="3">
        <v>326.95001000000002</v>
      </c>
      <c r="N622" s="3">
        <v>315.5</v>
      </c>
      <c r="O622" s="3">
        <v>30</v>
      </c>
      <c r="P622" s="3">
        <v>157.60001</v>
      </c>
      <c r="Q622" s="3">
        <v>93.81</v>
      </c>
      <c r="R622" s="3">
        <v>2790.6498999999999</v>
      </c>
      <c r="S622" s="3">
        <v>316.04998999999998</v>
      </c>
      <c r="T622" s="3">
        <v>246.35001</v>
      </c>
      <c r="U622" s="3">
        <v>311.64999</v>
      </c>
      <c r="V622" s="3">
        <v>1739.0500500000001</v>
      </c>
      <c r="W622" s="3">
        <v>391.10001</v>
      </c>
      <c r="X622" s="3">
        <v>182.8</v>
      </c>
      <c r="Y622" s="3">
        <v>1150.3000500000001</v>
      </c>
      <c r="Z622" s="3">
        <v>1058.59998</v>
      </c>
      <c r="AA622" s="3">
        <v>360.85001</v>
      </c>
      <c r="AB622" s="3"/>
      <c r="AC622" s="3">
        <v>306.75</v>
      </c>
      <c r="AD622" s="3">
        <v>363.89999</v>
      </c>
      <c r="AE622" s="3">
        <v>703</v>
      </c>
      <c r="AF622" s="3">
        <v>956.54998999999998</v>
      </c>
      <c r="AG622" s="3">
        <v>1185</v>
      </c>
      <c r="AH622" s="3">
        <v>320.72000000000003</v>
      </c>
      <c r="AI622" s="3">
        <v>144.94999999999999</v>
      </c>
      <c r="AK622" s="3">
        <v>281.67000999999999</v>
      </c>
      <c r="AL622" s="3">
        <v>258.5</v>
      </c>
      <c r="AM622" s="3">
        <v>154.10001</v>
      </c>
      <c r="AN622" s="3">
        <v>117.6</v>
      </c>
      <c r="AO622" s="3">
        <v>290.14999</v>
      </c>
      <c r="AP622" s="3">
        <v>123.27</v>
      </c>
      <c r="AQ622" s="3">
        <v>304.29998999999998</v>
      </c>
      <c r="AR622" s="3">
        <v>135.75</v>
      </c>
      <c r="AS622" s="3">
        <v>381.29998999999998</v>
      </c>
      <c r="AT622" s="3">
        <v>978.84997999999996</v>
      </c>
      <c r="AU622" s="3">
        <v>196.35001</v>
      </c>
    </row>
    <row r="623" spans="1:47">
      <c r="A623" s="34">
        <v>39309</v>
      </c>
      <c r="B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</row>
    <row r="624" spans="1:47">
      <c r="A624" s="34">
        <v>39308</v>
      </c>
      <c r="B624" s="3">
        <v>276.32001000000002</v>
      </c>
      <c r="E624" s="3">
        <v>68.75</v>
      </c>
      <c r="F624" s="3">
        <v>276.79998999999998</v>
      </c>
      <c r="G624" s="3">
        <v>229.53</v>
      </c>
      <c r="H624" s="3">
        <v>161.53</v>
      </c>
      <c r="I624" s="3">
        <v>175.73</v>
      </c>
      <c r="J624" s="3">
        <v>68.81</v>
      </c>
      <c r="K624" s="3">
        <v>58.47</v>
      </c>
      <c r="L624" s="3"/>
      <c r="M624" s="3">
        <v>339.42000999999999</v>
      </c>
      <c r="N624" s="3">
        <v>328.47</v>
      </c>
      <c r="O624" s="3">
        <v>30.75</v>
      </c>
      <c r="P624" s="3">
        <v>165</v>
      </c>
      <c r="Q624" s="3">
        <v>98.76</v>
      </c>
      <c r="R624" s="3">
        <v>2881.1498999999999</v>
      </c>
      <c r="S624" s="3">
        <v>324.85001</v>
      </c>
      <c r="T624" s="3">
        <v>253.60001</v>
      </c>
      <c r="U624" s="3">
        <v>315.29998999999998</v>
      </c>
      <c r="V624" s="3">
        <v>1833.0500500000001</v>
      </c>
      <c r="W624" s="3">
        <v>399.14999</v>
      </c>
      <c r="X624" s="3">
        <v>191.05</v>
      </c>
      <c r="Y624" s="3">
        <v>1205.4499499999999</v>
      </c>
      <c r="Z624" s="3">
        <v>1109.09998</v>
      </c>
      <c r="AA624" s="3">
        <v>373.64999</v>
      </c>
      <c r="AB624" s="3"/>
      <c r="AC624" s="3">
        <v>312.60001</v>
      </c>
      <c r="AD624" s="3">
        <v>374.29998999999998</v>
      </c>
      <c r="AE624" s="3">
        <v>724.25</v>
      </c>
      <c r="AF624" s="3">
        <v>977.70001000000002</v>
      </c>
      <c r="AG624" s="3">
        <v>1224.40002</v>
      </c>
      <c r="AH624" s="3">
        <v>337.57999000000001</v>
      </c>
      <c r="AI624" s="3">
        <v>153.94999999999999</v>
      </c>
      <c r="AK624" s="3">
        <v>288.87</v>
      </c>
      <c r="AL624" s="3">
        <v>266.95001000000002</v>
      </c>
      <c r="AM624" s="3">
        <v>159.75</v>
      </c>
      <c r="AN624" s="3">
        <v>119.9</v>
      </c>
      <c r="AO624" s="3">
        <v>292.79998999999998</v>
      </c>
      <c r="AP624" s="3">
        <v>130.62</v>
      </c>
      <c r="AQ624" s="3">
        <v>315.5</v>
      </c>
      <c r="AR624" s="3">
        <v>142.55000000000001</v>
      </c>
      <c r="AS624" s="3">
        <v>416.79998999999998</v>
      </c>
      <c r="AT624" s="3">
        <v>989.90002000000004</v>
      </c>
      <c r="AU624" s="3">
        <v>200.60001</v>
      </c>
    </row>
    <row r="625" spans="1:47">
      <c r="A625" s="34">
        <v>39307</v>
      </c>
      <c r="B625" s="3">
        <v>271.54001</v>
      </c>
      <c r="E625" s="3">
        <v>69.97</v>
      </c>
      <c r="F625" s="3">
        <v>279.25</v>
      </c>
      <c r="G625" s="3">
        <v>227.13</v>
      </c>
      <c r="H625" s="3">
        <v>161.31</v>
      </c>
      <c r="I625" s="3">
        <v>174.77</v>
      </c>
      <c r="J625" s="3">
        <v>68.760000000000005</v>
      </c>
      <c r="K625" s="3">
        <v>58.53</v>
      </c>
      <c r="L625" s="3"/>
      <c r="M625" s="3">
        <v>344.82999000000001</v>
      </c>
      <c r="N625" s="3">
        <v>324.37</v>
      </c>
      <c r="O625" s="3">
        <v>30.65</v>
      </c>
      <c r="P625" s="3">
        <v>164.8</v>
      </c>
      <c r="Q625" s="3">
        <v>98.12</v>
      </c>
      <c r="R625" s="3">
        <v>2938.25</v>
      </c>
      <c r="S625" s="3">
        <v>319.89999</v>
      </c>
      <c r="T625" s="3">
        <v>251.14999</v>
      </c>
      <c r="U625" s="3">
        <v>315.14999</v>
      </c>
      <c r="V625" s="3">
        <v>1829.1999499999999</v>
      </c>
      <c r="W625" s="3">
        <v>399.54998999999998</v>
      </c>
      <c r="X625" s="3">
        <v>190.75</v>
      </c>
      <c r="Y625" s="3">
        <v>1215.25</v>
      </c>
      <c r="Z625" s="3">
        <v>1100.25</v>
      </c>
      <c r="AA625" s="3">
        <v>374.04998999999998</v>
      </c>
      <c r="AB625" s="3"/>
      <c r="AC625" s="3">
        <v>310.14999</v>
      </c>
      <c r="AD625" s="3">
        <v>372.85001</v>
      </c>
      <c r="AE625" s="3">
        <v>726.90002000000004</v>
      </c>
      <c r="AF625" s="3">
        <v>974.95001000000002</v>
      </c>
      <c r="AG625" s="3">
        <v>1224.84998</v>
      </c>
      <c r="AH625" s="3">
        <v>342.19</v>
      </c>
      <c r="AI625" s="3">
        <v>152.39999</v>
      </c>
      <c r="AK625" s="3">
        <v>288.12</v>
      </c>
      <c r="AL625" s="3">
        <v>265.95001000000002</v>
      </c>
      <c r="AM625" s="3">
        <v>158.72999999999999</v>
      </c>
      <c r="AN625" s="3">
        <v>121.25</v>
      </c>
      <c r="AO625" s="3">
        <v>299.95001000000002</v>
      </c>
      <c r="AP625" s="3">
        <v>130.81</v>
      </c>
      <c r="AQ625" s="3">
        <v>317.89999</v>
      </c>
      <c r="AR625" s="3">
        <v>142.10001</v>
      </c>
      <c r="AS625" s="3">
        <v>417.29998999999998</v>
      </c>
      <c r="AT625" s="3">
        <v>1011.20001</v>
      </c>
      <c r="AU625" s="3">
        <v>204.05</v>
      </c>
    </row>
    <row r="626" spans="1:47">
      <c r="A626" s="34">
        <v>39304</v>
      </c>
      <c r="B626" s="3">
        <v>266.32001000000002</v>
      </c>
      <c r="E626" s="3">
        <v>66.290000000000006</v>
      </c>
      <c r="F626" s="3">
        <v>277.20001000000002</v>
      </c>
      <c r="G626" s="3">
        <v>226.10001</v>
      </c>
      <c r="H626" s="3">
        <v>160.69</v>
      </c>
      <c r="I626" s="3">
        <v>172.82001</v>
      </c>
      <c r="J626" s="3">
        <v>69.430000000000007</v>
      </c>
      <c r="K626" s="3">
        <v>58.36</v>
      </c>
      <c r="L626" s="3"/>
      <c r="M626" s="3">
        <v>335.57999000000001</v>
      </c>
      <c r="N626" s="3">
        <v>319.92998999999998</v>
      </c>
      <c r="O626" s="3">
        <v>30.5</v>
      </c>
      <c r="P626" s="3">
        <v>163.39999</v>
      </c>
      <c r="Q626" s="3">
        <v>94.57</v>
      </c>
      <c r="R626" s="3">
        <v>2874.3000499999998</v>
      </c>
      <c r="S626" s="3">
        <v>315.14999</v>
      </c>
      <c r="T626" s="3">
        <v>250.39999</v>
      </c>
      <c r="U626" s="3">
        <v>312.70001000000002</v>
      </c>
      <c r="V626" s="3">
        <v>1809.0500500000001</v>
      </c>
      <c r="W626" s="3">
        <v>401.85001</v>
      </c>
      <c r="X626" s="3">
        <v>184.05</v>
      </c>
      <c r="Y626" s="3">
        <v>1222.90002</v>
      </c>
      <c r="Z626" s="3">
        <v>1086.59998</v>
      </c>
      <c r="AA626" s="3">
        <v>367.60001</v>
      </c>
      <c r="AB626" s="3"/>
      <c r="AC626" s="3">
        <v>310.04998999999998</v>
      </c>
      <c r="AD626" s="3">
        <v>371.85001</v>
      </c>
      <c r="AE626" s="3">
        <v>725.20001000000002</v>
      </c>
      <c r="AF626" s="3">
        <v>979.95001000000002</v>
      </c>
      <c r="AG626" s="3">
        <v>1218.9499499999999</v>
      </c>
      <c r="AH626" s="3">
        <v>338.66</v>
      </c>
      <c r="AI626" s="3">
        <v>151.25</v>
      </c>
      <c r="AK626" s="3">
        <v>288.14999</v>
      </c>
      <c r="AL626" s="3">
        <v>270.60001</v>
      </c>
      <c r="AM626" s="3">
        <v>159.35001</v>
      </c>
      <c r="AN626" s="3">
        <v>121.35</v>
      </c>
      <c r="AO626" s="3">
        <v>297.5</v>
      </c>
      <c r="AP626" s="3">
        <v>129.41</v>
      </c>
      <c r="AQ626" s="3">
        <v>313.54998999999998</v>
      </c>
      <c r="AR626" s="3">
        <v>140.39999</v>
      </c>
      <c r="AS626" s="3">
        <v>413.95001000000002</v>
      </c>
      <c r="AT626" s="3">
        <v>1002.34998</v>
      </c>
      <c r="AU626" s="3">
        <v>196.10001</v>
      </c>
    </row>
    <row r="627" spans="1:47">
      <c r="A627" s="34">
        <v>39303</v>
      </c>
      <c r="B627" s="3">
        <v>271.57001000000002</v>
      </c>
      <c r="E627" s="3">
        <v>66.459999999999994</v>
      </c>
      <c r="F627" s="3">
        <v>279.10001</v>
      </c>
      <c r="G627" s="3">
        <v>231.13</v>
      </c>
      <c r="H627" s="3">
        <v>165.06</v>
      </c>
      <c r="I627" s="3">
        <v>177.94</v>
      </c>
      <c r="J627" s="3">
        <v>72.27</v>
      </c>
      <c r="K627" s="3">
        <v>59.32</v>
      </c>
      <c r="L627" s="3"/>
      <c r="M627" s="3">
        <v>344.13</v>
      </c>
      <c r="N627" s="3">
        <v>320.26001000000002</v>
      </c>
      <c r="O627" s="3">
        <v>31.55</v>
      </c>
      <c r="P627" s="3">
        <v>163.95</v>
      </c>
      <c r="Q627" s="3">
        <v>93.91</v>
      </c>
      <c r="R627" s="3">
        <v>2916.25</v>
      </c>
      <c r="S627" s="3">
        <v>318.29998999999998</v>
      </c>
      <c r="T627" s="3">
        <v>252.14999</v>
      </c>
      <c r="U627" s="3">
        <v>321.64999</v>
      </c>
      <c r="V627" s="3">
        <v>1845.8000500000001</v>
      </c>
      <c r="W627" s="3">
        <v>400.29998999999998</v>
      </c>
      <c r="X627" s="3">
        <v>187.8</v>
      </c>
      <c r="Y627" s="3">
        <v>1202.09998</v>
      </c>
      <c r="Z627" s="3">
        <v>1124</v>
      </c>
      <c r="AA627" s="3">
        <v>372.39999</v>
      </c>
      <c r="AB627" s="3"/>
      <c r="AC627" s="3">
        <v>314.85001</v>
      </c>
      <c r="AD627" s="3">
        <v>375.29998999999998</v>
      </c>
      <c r="AE627" s="3">
        <v>735.70001000000002</v>
      </c>
      <c r="AF627" s="3">
        <v>967.13</v>
      </c>
      <c r="AG627" s="3">
        <v>1251.5</v>
      </c>
      <c r="AH627" s="3">
        <v>346.82001000000002</v>
      </c>
      <c r="AI627" s="3">
        <v>156</v>
      </c>
      <c r="AK627" s="3">
        <v>286.62</v>
      </c>
      <c r="AL627" s="3">
        <v>265.25</v>
      </c>
      <c r="AM627" s="3">
        <v>155.69999999999999</v>
      </c>
      <c r="AN627" s="3">
        <v>116.55</v>
      </c>
      <c r="AO627" s="3">
        <v>291.25</v>
      </c>
      <c r="AP627" s="3">
        <v>126.01</v>
      </c>
      <c r="AQ627" s="3">
        <v>318.20001000000002</v>
      </c>
      <c r="AR627" s="3">
        <v>145</v>
      </c>
      <c r="AS627" s="3">
        <v>425.5</v>
      </c>
      <c r="AT627" s="3">
        <v>1000.65002</v>
      </c>
      <c r="AU627" s="3">
        <v>201</v>
      </c>
    </row>
    <row r="628" spans="1:47">
      <c r="A628" s="34">
        <v>39302</v>
      </c>
      <c r="B628" s="3">
        <v>283.79001</v>
      </c>
      <c r="E628" s="3">
        <v>67.709999999999994</v>
      </c>
      <c r="F628" s="3">
        <v>279.45001000000002</v>
      </c>
      <c r="G628" s="3">
        <v>234.35001</v>
      </c>
      <c r="H628" s="3">
        <v>170.67999</v>
      </c>
      <c r="I628" s="3">
        <v>176.8</v>
      </c>
      <c r="J628" s="3">
        <v>75.69</v>
      </c>
      <c r="K628" s="3">
        <v>62.63</v>
      </c>
      <c r="L628" s="3"/>
      <c r="M628" s="3">
        <v>344.98000999999999</v>
      </c>
      <c r="N628" s="3">
        <v>322.70001000000002</v>
      </c>
      <c r="O628" s="3">
        <v>32</v>
      </c>
      <c r="P628" s="3">
        <v>167.39999</v>
      </c>
      <c r="Q628" s="3">
        <v>92.4</v>
      </c>
      <c r="R628" s="3">
        <v>2988.8000499999998</v>
      </c>
      <c r="S628" s="3">
        <v>323.70001000000002</v>
      </c>
      <c r="T628" s="3">
        <v>258.75</v>
      </c>
      <c r="U628" s="3">
        <v>330.29998999999998</v>
      </c>
      <c r="V628" s="3">
        <v>1875.4499499999999</v>
      </c>
      <c r="W628" s="3">
        <v>409.79998999999998</v>
      </c>
      <c r="X628" s="3">
        <v>185.89999</v>
      </c>
      <c r="Y628" s="3">
        <v>1233.34998</v>
      </c>
      <c r="Z628" s="3">
        <v>1135.1999499999999</v>
      </c>
      <c r="AA628" s="3">
        <v>381.85001</v>
      </c>
      <c r="AB628" s="3"/>
      <c r="AC628" s="3">
        <v>319.10001</v>
      </c>
      <c r="AD628" s="3">
        <v>380.64999</v>
      </c>
      <c r="AE628" s="3">
        <v>737.40002000000004</v>
      </c>
      <c r="AF628" s="3">
        <v>983.63</v>
      </c>
      <c r="AG628" s="3">
        <v>1262.65002</v>
      </c>
      <c r="AH628" s="3">
        <v>342.48998999999998</v>
      </c>
      <c r="AI628" s="3">
        <v>161.64999</v>
      </c>
      <c r="AK628" s="3">
        <v>286.04998999999998</v>
      </c>
      <c r="AL628" s="3">
        <v>257.89999</v>
      </c>
      <c r="AM628" s="3">
        <v>158.17999</v>
      </c>
      <c r="AN628" s="3">
        <v>120.05</v>
      </c>
      <c r="AO628" s="3">
        <v>303.10001</v>
      </c>
      <c r="AP628" s="3">
        <v>122.06</v>
      </c>
      <c r="AQ628" s="3">
        <v>334.04998999999998</v>
      </c>
      <c r="AR628" s="3">
        <v>146</v>
      </c>
      <c r="AS628" s="3">
        <v>439.64999</v>
      </c>
      <c r="AT628" s="3">
        <v>1025.25</v>
      </c>
      <c r="AU628" s="3">
        <v>203.25</v>
      </c>
    </row>
    <row r="629" spans="1:47">
      <c r="A629" s="34">
        <v>39301</v>
      </c>
      <c r="B629" s="3">
        <v>276.32001000000002</v>
      </c>
      <c r="E629" s="3">
        <v>66.650000000000006</v>
      </c>
      <c r="F629" s="3">
        <v>276.5</v>
      </c>
      <c r="G629" s="3">
        <v>228.28</v>
      </c>
      <c r="H629" s="3">
        <v>168.21001000000001</v>
      </c>
      <c r="I629" s="3">
        <v>173.98</v>
      </c>
      <c r="J629" s="3">
        <v>72.290000000000006</v>
      </c>
      <c r="K629" s="3">
        <v>60.63</v>
      </c>
      <c r="L629" s="3"/>
      <c r="M629" s="3">
        <v>339</v>
      </c>
      <c r="N629" s="3">
        <v>322.76001000000002</v>
      </c>
      <c r="O629" s="3">
        <v>31.9</v>
      </c>
      <c r="P629" s="3">
        <v>166.95</v>
      </c>
      <c r="Q629" s="3">
        <v>90.03</v>
      </c>
      <c r="R629" s="3">
        <v>2921.25</v>
      </c>
      <c r="S629" s="3">
        <v>316.60001</v>
      </c>
      <c r="T629" s="3">
        <v>255.75</v>
      </c>
      <c r="U629" s="3">
        <v>328.04998999999998</v>
      </c>
      <c r="V629" s="3">
        <v>1810.1999499999999</v>
      </c>
      <c r="W629" s="3">
        <v>408.39999</v>
      </c>
      <c r="X629" s="3">
        <v>187.14999</v>
      </c>
      <c r="Y629" s="3">
        <v>1211.59998</v>
      </c>
      <c r="Z629" s="3">
        <v>1115.59998</v>
      </c>
      <c r="AA629" s="3">
        <v>369.25</v>
      </c>
      <c r="AB629" s="3"/>
      <c r="AC629" s="3">
        <v>327.45001000000002</v>
      </c>
      <c r="AD629" s="3">
        <v>371.04998999999998</v>
      </c>
      <c r="AE629" s="3">
        <v>729.65002000000004</v>
      </c>
      <c r="AF629" s="3">
        <v>939.21996999999999</v>
      </c>
      <c r="AG629" s="3">
        <v>1237.5500500000001</v>
      </c>
      <c r="AH629" s="3">
        <v>334.57999000000001</v>
      </c>
      <c r="AI629" s="3">
        <v>156.85001</v>
      </c>
      <c r="AK629" s="3">
        <v>275.82001000000002</v>
      </c>
      <c r="AL629" s="3">
        <v>252.89999</v>
      </c>
      <c r="AM629" s="3">
        <v>149.32001</v>
      </c>
      <c r="AN629" s="3">
        <v>106.9</v>
      </c>
      <c r="AO629" s="3">
        <v>285.89999</v>
      </c>
      <c r="AP629" s="3">
        <v>122.37</v>
      </c>
      <c r="AQ629" s="3">
        <v>326.60001</v>
      </c>
      <c r="AR629" s="3">
        <v>142.5</v>
      </c>
      <c r="AS629" s="3">
        <v>431.70001000000002</v>
      </c>
      <c r="AT629" s="3">
        <v>987.75</v>
      </c>
      <c r="AU629" s="3">
        <v>200.10001</v>
      </c>
    </row>
    <row r="630" spans="1:47">
      <c r="A630" s="34">
        <v>39300</v>
      </c>
      <c r="B630" s="3">
        <v>278.64001000000002</v>
      </c>
      <c r="E630" s="3">
        <v>64.680000000000007</v>
      </c>
      <c r="F630" s="3">
        <v>279.75</v>
      </c>
      <c r="G630" s="3">
        <v>226.5</v>
      </c>
      <c r="H630" s="3">
        <v>168.19</v>
      </c>
      <c r="I630" s="3">
        <v>177.38</v>
      </c>
      <c r="J630" s="3">
        <v>71.989999999999995</v>
      </c>
      <c r="K630" s="3">
        <v>58.91</v>
      </c>
      <c r="L630" s="3"/>
      <c r="M630" s="3">
        <v>339.88</v>
      </c>
      <c r="N630" s="3">
        <v>320.87</v>
      </c>
      <c r="O630" s="3">
        <v>31.25</v>
      </c>
      <c r="P630" s="3">
        <v>172.55</v>
      </c>
      <c r="Q630" s="3">
        <v>88.56</v>
      </c>
      <c r="R630" s="3">
        <v>2897.9499500000002</v>
      </c>
      <c r="S630" s="3">
        <v>311.35001</v>
      </c>
      <c r="T630" s="3">
        <v>249.95</v>
      </c>
      <c r="U630" s="3">
        <v>323.04998999999998</v>
      </c>
      <c r="V630" s="3">
        <v>1780.15002</v>
      </c>
      <c r="W630" s="3">
        <v>401.25</v>
      </c>
      <c r="X630" s="3">
        <v>184.10001</v>
      </c>
      <c r="Y630" s="3">
        <v>1144.5500500000001</v>
      </c>
      <c r="Z630" s="3">
        <v>1105.59998</v>
      </c>
      <c r="AA630" s="3">
        <v>370.04998999999998</v>
      </c>
      <c r="AB630" s="3"/>
      <c r="AC630" s="3">
        <v>333.54998999999998</v>
      </c>
      <c r="AD630" s="3">
        <v>370.89999</v>
      </c>
      <c r="AE630" s="3">
        <v>735.75</v>
      </c>
      <c r="AF630" s="3">
        <v>932.65002000000004</v>
      </c>
      <c r="AG630" s="3">
        <v>1232.25</v>
      </c>
      <c r="AH630" s="3">
        <v>335.48998999999998</v>
      </c>
      <c r="AI630" s="3">
        <v>157.55000000000001</v>
      </c>
      <c r="AK630" s="3">
        <v>274.44</v>
      </c>
      <c r="AL630" s="3">
        <v>261.04998999999998</v>
      </c>
      <c r="AM630" s="3">
        <v>148.80000000000001</v>
      </c>
      <c r="AN630" s="3">
        <v>105.05</v>
      </c>
      <c r="AO630" s="3">
        <v>288.70001000000002</v>
      </c>
      <c r="AP630" s="3">
        <v>123.58</v>
      </c>
      <c r="AQ630" s="3">
        <v>326.54998999999998</v>
      </c>
      <c r="AR630" s="3">
        <v>139.75</v>
      </c>
      <c r="AS630" s="3">
        <v>429</v>
      </c>
      <c r="AT630" s="3">
        <v>979.5</v>
      </c>
      <c r="AU630" s="3">
        <v>200.10001</v>
      </c>
    </row>
    <row r="631" spans="1:47">
      <c r="A631" s="34">
        <v>39297</v>
      </c>
      <c r="B631" s="3">
        <v>288.57001000000002</v>
      </c>
      <c r="E631" s="3">
        <v>67.19</v>
      </c>
      <c r="F631" s="3">
        <v>282.79998999999998</v>
      </c>
      <c r="G631" s="3">
        <v>231</v>
      </c>
      <c r="H631" s="3">
        <v>163.57001</v>
      </c>
      <c r="I631" s="3">
        <v>183.10001</v>
      </c>
      <c r="J631" s="3">
        <v>72.66</v>
      </c>
      <c r="K631" s="3">
        <v>59.24</v>
      </c>
      <c r="L631" s="3"/>
      <c r="M631" s="3">
        <v>339.17000999999999</v>
      </c>
      <c r="N631" s="3">
        <v>325.92998999999998</v>
      </c>
      <c r="O631" s="3">
        <v>31.15</v>
      </c>
      <c r="P631" s="3">
        <v>169.75</v>
      </c>
      <c r="Q631" s="3">
        <v>89.68</v>
      </c>
      <c r="R631" s="3">
        <v>2962.9499500000002</v>
      </c>
      <c r="S631" s="3">
        <v>308.04998999999998</v>
      </c>
      <c r="T631" s="3">
        <v>248.10001</v>
      </c>
      <c r="U631" s="3">
        <v>329.5</v>
      </c>
      <c r="V631" s="3">
        <v>1801.15002</v>
      </c>
      <c r="W631" s="3">
        <v>401.54998999999998</v>
      </c>
      <c r="X631" s="3">
        <v>187.14999</v>
      </c>
      <c r="Y631" s="3">
        <v>1156.5500500000001</v>
      </c>
      <c r="Z631" s="3">
        <v>1100.1999499999999</v>
      </c>
      <c r="AA631" s="3">
        <v>366.04998999999998</v>
      </c>
      <c r="AB631" s="3"/>
      <c r="AC631" s="3">
        <v>334</v>
      </c>
      <c r="AD631" s="3">
        <v>378.25</v>
      </c>
      <c r="AE631" s="3">
        <v>744.5</v>
      </c>
      <c r="AF631" s="3">
        <v>958.33001999999999</v>
      </c>
      <c r="AG631" s="3">
        <v>1255.15002</v>
      </c>
      <c r="AH631" s="3">
        <v>344.60998999999998</v>
      </c>
      <c r="AI631" s="3">
        <v>162.60001</v>
      </c>
      <c r="AK631" s="3">
        <v>282.12</v>
      </c>
      <c r="AL631" s="3">
        <v>265.89999</v>
      </c>
      <c r="AM631" s="3">
        <v>149.17999</v>
      </c>
      <c r="AN631" s="3">
        <v>110.6</v>
      </c>
      <c r="AO631" s="3">
        <v>303.5</v>
      </c>
      <c r="AP631" s="3">
        <v>130.05000000000001</v>
      </c>
      <c r="AQ631" s="3">
        <v>333.10001</v>
      </c>
      <c r="AR631" s="3">
        <v>143.10001</v>
      </c>
      <c r="AS631" s="3">
        <v>452.75</v>
      </c>
      <c r="AT631" s="3">
        <v>1004.34998</v>
      </c>
      <c r="AU631" s="3">
        <v>205.39999</v>
      </c>
    </row>
    <row r="632" spans="1:47">
      <c r="A632" s="34">
        <v>39296</v>
      </c>
      <c r="B632" s="3">
        <v>278.42998999999998</v>
      </c>
      <c r="E632" s="3">
        <v>67.19</v>
      </c>
      <c r="F632" s="3">
        <v>282.20001000000002</v>
      </c>
      <c r="G632" s="3">
        <v>230.48</v>
      </c>
      <c r="H632" s="3">
        <v>159.28</v>
      </c>
      <c r="I632" s="3">
        <v>180.28</v>
      </c>
      <c r="J632" s="3">
        <v>72.36</v>
      </c>
      <c r="K632" s="3">
        <v>58.27</v>
      </c>
      <c r="L632" s="3"/>
      <c r="M632" s="3">
        <v>337.92000999999999</v>
      </c>
      <c r="N632" s="3">
        <v>323.82999000000001</v>
      </c>
      <c r="O632" s="3">
        <v>31.25</v>
      </c>
      <c r="P632" s="3">
        <v>167.8</v>
      </c>
      <c r="Q632" s="3">
        <v>88.21</v>
      </c>
      <c r="R632" s="3">
        <v>2901.6498999999999</v>
      </c>
      <c r="S632" s="3">
        <v>306.14999</v>
      </c>
      <c r="T632" s="3">
        <v>246.45</v>
      </c>
      <c r="U632" s="3">
        <v>327.60001</v>
      </c>
      <c r="V632" s="3">
        <v>1800.5500500000001</v>
      </c>
      <c r="W632" s="3">
        <v>398</v>
      </c>
      <c r="X632" s="3">
        <v>185.85001</v>
      </c>
      <c r="Y632" s="3">
        <v>1167.40002</v>
      </c>
      <c r="Z632" s="3">
        <v>1089.1999499999999</v>
      </c>
      <c r="AA632" s="3">
        <v>372.5</v>
      </c>
      <c r="AB632" s="3"/>
      <c r="AC632" s="3">
        <v>334.39999</v>
      </c>
      <c r="AD632" s="3">
        <v>373.25</v>
      </c>
      <c r="AE632" s="3">
        <v>744.84997999999996</v>
      </c>
      <c r="AF632" s="3">
        <v>949.59997999999996</v>
      </c>
      <c r="AG632" s="3">
        <v>1207.25</v>
      </c>
      <c r="AH632" s="3">
        <v>340.48998999999998</v>
      </c>
      <c r="AI632" s="3">
        <v>159.64999</v>
      </c>
      <c r="AK632" s="3">
        <v>277.29001</v>
      </c>
      <c r="AL632" s="3">
        <v>274.35001</v>
      </c>
      <c r="AM632" s="3">
        <v>149</v>
      </c>
      <c r="AN632" s="3">
        <v>112.2</v>
      </c>
      <c r="AO632" s="3">
        <v>288.39999</v>
      </c>
      <c r="AP632" s="3">
        <v>131.63999999999999</v>
      </c>
      <c r="AQ632" s="3">
        <v>320.70001000000002</v>
      </c>
      <c r="AR632" s="3">
        <v>142.05000000000001</v>
      </c>
      <c r="AS632" s="3">
        <v>442.39999</v>
      </c>
      <c r="AT632" s="3">
        <v>979.84997999999996</v>
      </c>
      <c r="AU632" s="3">
        <v>201.60001</v>
      </c>
    </row>
    <row r="633" spans="1:47">
      <c r="A633" s="34">
        <v>39295</v>
      </c>
      <c r="B633" s="3">
        <v>270.67998999999998</v>
      </c>
      <c r="E633" s="3">
        <v>67.569999999999993</v>
      </c>
      <c r="F633" s="3">
        <v>281.10001</v>
      </c>
      <c r="G633" s="3">
        <v>232.27</v>
      </c>
      <c r="H633" s="3">
        <v>154.81</v>
      </c>
      <c r="I633" s="3">
        <v>178.2</v>
      </c>
      <c r="J633" s="3">
        <v>70.64</v>
      </c>
      <c r="K633" s="3">
        <v>57.44</v>
      </c>
      <c r="L633" s="3"/>
      <c r="M633" s="3">
        <v>346.64999</v>
      </c>
      <c r="N633" s="3">
        <v>328.69</v>
      </c>
      <c r="O633" s="3">
        <v>31.55</v>
      </c>
      <c r="P633" s="3">
        <v>167.05</v>
      </c>
      <c r="Q633" s="3">
        <v>86.6</v>
      </c>
      <c r="R633" s="3">
        <v>2845.75</v>
      </c>
      <c r="S633" s="3">
        <v>307.79998999999998</v>
      </c>
      <c r="T633" s="3">
        <v>244.8</v>
      </c>
      <c r="U633" s="3">
        <v>325.64999</v>
      </c>
      <c r="V633" s="3">
        <v>1797.75</v>
      </c>
      <c r="W633" s="3">
        <v>398.39999</v>
      </c>
      <c r="X633" s="3">
        <v>185.45</v>
      </c>
      <c r="Y633" s="3">
        <v>1107.34998</v>
      </c>
      <c r="Z633" s="3">
        <v>1079.4499499999999</v>
      </c>
      <c r="AA633" s="3">
        <v>367.39999</v>
      </c>
      <c r="AB633" s="3"/>
      <c r="AC633" s="3">
        <v>330.39999</v>
      </c>
      <c r="AD633" s="3">
        <v>380.10001</v>
      </c>
      <c r="AE633" s="3">
        <v>743.40002000000004</v>
      </c>
      <c r="AF633" s="3">
        <v>964.75</v>
      </c>
      <c r="AG633" s="3">
        <v>1220.5</v>
      </c>
      <c r="AH633" s="3">
        <v>333.23000999999999</v>
      </c>
      <c r="AI633" s="3">
        <v>159.10001</v>
      </c>
      <c r="AK633" s="3">
        <v>285.92998999999998</v>
      </c>
      <c r="AL633" s="3">
        <v>281.29998999999998</v>
      </c>
      <c r="AM633" s="3">
        <v>149</v>
      </c>
      <c r="AN633" s="3">
        <v>117.25</v>
      </c>
      <c r="AO633" s="3">
        <v>277.64999</v>
      </c>
      <c r="AP633" s="3">
        <v>131.52000000000001</v>
      </c>
      <c r="AQ633" s="3">
        <v>308.89999</v>
      </c>
      <c r="AR633" s="3">
        <v>142.25</v>
      </c>
      <c r="AS633" s="3">
        <v>450.04998999999998</v>
      </c>
      <c r="AT633" s="3">
        <v>967.09997999999996</v>
      </c>
      <c r="AU633" s="3">
        <v>201.85001</v>
      </c>
    </row>
    <row r="634" spans="1:47">
      <c r="A634" s="34">
        <v>39294</v>
      </c>
      <c r="B634" s="3">
        <v>281.39001000000002</v>
      </c>
      <c r="E634" s="3">
        <v>70.91</v>
      </c>
      <c r="F634" s="3">
        <v>286.89999</v>
      </c>
      <c r="G634" s="3">
        <v>240.12</v>
      </c>
      <c r="H634" s="3">
        <v>162.38</v>
      </c>
      <c r="I634" s="3">
        <v>185.49001000000001</v>
      </c>
      <c r="J634" s="3">
        <v>72.44</v>
      </c>
      <c r="K634" s="3">
        <v>60</v>
      </c>
      <c r="L634" s="3"/>
      <c r="M634" s="3">
        <v>364.39999</v>
      </c>
      <c r="N634" s="3">
        <v>341.56</v>
      </c>
      <c r="O634" s="3">
        <v>32.35</v>
      </c>
      <c r="P634" s="3">
        <v>171</v>
      </c>
      <c r="Q634" s="3">
        <v>88.59</v>
      </c>
      <c r="R634" s="3">
        <v>2957.0500499999998</v>
      </c>
      <c r="S634" s="3">
        <v>321.29998999999998</v>
      </c>
      <c r="T634" s="3">
        <v>257.64999</v>
      </c>
      <c r="U634" s="3">
        <v>338.25</v>
      </c>
      <c r="V634" s="3">
        <v>1893.5</v>
      </c>
      <c r="W634" s="3">
        <v>402.95001000000002</v>
      </c>
      <c r="X634" s="3">
        <v>191.05</v>
      </c>
      <c r="Y634" s="3">
        <v>1155.65002</v>
      </c>
      <c r="Z634" s="3">
        <v>1147.34998</v>
      </c>
      <c r="AA634" s="3">
        <v>390</v>
      </c>
      <c r="AB634" s="3"/>
      <c r="AC634" s="3">
        <v>342.54998999999998</v>
      </c>
      <c r="AD634" s="3">
        <v>386.70001000000002</v>
      </c>
      <c r="AE634" s="3">
        <v>768.04998999999998</v>
      </c>
      <c r="AF634" s="3">
        <v>987.90002000000004</v>
      </c>
      <c r="AG634" s="3">
        <v>1282.75</v>
      </c>
      <c r="AH634" s="3">
        <v>345.60001</v>
      </c>
      <c r="AI634" s="3">
        <v>169.95</v>
      </c>
      <c r="AK634" s="3">
        <v>298.41000000000003</v>
      </c>
      <c r="AL634" s="3">
        <v>287.70001000000002</v>
      </c>
      <c r="AM634" s="3">
        <v>156.72999999999999</v>
      </c>
      <c r="AN634" s="3">
        <v>124</v>
      </c>
      <c r="AO634" s="3">
        <v>282.60001</v>
      </c>
      <c r="AP634" s="3">
        <v>143.69999999999999</v>
      </c>
      <c r="AQ634" s="3">
        <v>329.70001000000002</v>
      </c>
      <c r="AR634" s="3">
        <v>150.44999999999999</v>
      </c>
      <c r="AS634" s="3">
        <v>457.20001000000002</v>
      </c>
      <c r="AT634" s="3">
        <v>1063.84998</v>
      </c>
      <c r="AU634" s="3">
        <v>206.75</v>
      </c>
    </row>
    <row r="635" spans="1:47">
      <c r="A635" s="34">
        <v>39293</v>
      </c>
      <c r="B635" s="3">
        <v>267.14001000000002</v>
      </c>
      <c r="E635" s="3">
        <v>69.650000000000006</v>
      </c>
      <c r="F635" s="3">
        <v>288.45001000000002</v>
      </c>
      <c r="G635" s="3">
        <v>233.77</v>
      </c>
      <c r="H635" s="3">
        <v>157.81</v>
      </c>
      <c r="I635" s="3">
        <v>184.60001</v>
      </c>
      <c r="J635" s="3">
        <v>72.209999999999994</v>
      </c>
      <c r="K635" s="3">
        <v>58.64</v>
      </c>
      <c r="L635" s="3"/>
      <c r="M635" s="3">
        <v>375.25</v>
      </c>
      <c r="N635" s="3">
        <v>332.51001000000002</v>
      </c>
      <c r="O635" s="3">
        <v>33.549999999999997</v>
      </c>
      <c r="P635" s="3">
        <v>167.45</v>
      </c>
      <c r="Q635" s="3">
        <v>85.72</v>
      </c>
      <c r="R635" s="3">
        <v>2945.3501000000001</v>
      </c>
      <c r="S635" s="3">
        <v>304.70001000000002</v>
      </c>
      <c r="T635" s="3">
        <v>257.29998999999998</v>
      </c>
      <c r="U635" s="3">
        <v>342.79998999999998</v>
      </c>
      <c r="V635" s="3">
        <v>1848.75</v>
      </c>
      <c r="W635" s="3">
        <v>395.14999</v>
      </c>
      <c r="X635" s="3">
        <v>188.89999</v>
      </c>
      <c r="Y635" s="3">
        <v>1155.8000500000001</v>
      </c>
      <c r="Z635" s="3">
        <v>1070.4499499999999</v>
      </c>
      <c r="AA635" s="3">
        <v>376.75</v>
      </c>
      <c r="AB635" s="3"/>
      <c r="AC635" s="3">
        <v>340.20001000000002</v>
      </c>
      <c r="AD635" s="3">
        <v>382.20001000000002</v>
      </c>
      <c r="AE635" s="3">
        <v>765.95001000000002</v>
      </c>
      <c r="AF635" s="3">
        <v>993.20001000000002</v>
      </c>
      <c r="AG635" s="3">
        <v>1259.84998</v>
      </c>
      <c r="AH635" s="3">
        <v>329.39001000000002</v>
      </c>
      <c r="AI635" s="3">
        <v>165.75</v>
      </c>
      <c r="AK635" s="3">
        <v>296.13</v>
      </c>
      <c r="AL635" s="3">
        <v>288.35001</v>
      </c>
      <c r="AM635" s="3">
        <v>153.77000000000001</v>
      </c>
      <c r="AN635" s="3">
        <v>123.1</v>
      </c>
      <c r="AO635" s="3">
        <v>267.45001000000002</v>
      </c>
      <c r="AP635" s="3">
        <v>157.36000000000001</v>
      </c>
      <c r="AQ635" s="3">
        <v>324.89999</v>
      </c>
      <c r="AR635" s="3">
        <v>148.94999999999999</v>
      </c>
      <c r="AS635" s="3">
        <v>456.5</v>
      </c>
      <c r="AT635" s="3">
        <v>1027.65002</v>
      </c>
      <c r="AU635" s="3">
        <v>208.95</v>
      </c>
    </row>
    <row r="636" spans="1:47">
      <c r="A636" s="34">
        <v>39290</v>
      </c>
      <c r="B636" s="3">
        <v>271.25</v>
      </c>
      <c r="E636" s="3">
        <v>67.790000000000006</v>
      </c>
      <c r="F636" s="3">
        <v>284.79998999999998</v>
      </c>
      <c r="G636" s="3">
        <v>233.87</v>
      </c>
      <c r="H636" s="3">
        <v>149.88</v>
      </c>
      <c r="I636" s="3">
        <v>182.88</v>
      </c>
      <c r="J636" s="3">
        <v>71.17</v>
      </c>
      <c r="K636" s="3">
        <v>57.75</v>
      </c>
      <c r="L636" s="3"/>
      <c r="M636" s="3">
        <v>390.01999000000001</v>
      </c>
      <c r="N636" s="3">
        <v>338.98000999999999</v>
      </c>
      <c r="O636" s="3">
        <v>32.549999999999997</v>
      </c>
      <c r="P636" s="3">
        <v>172.39999</v>
      </c>
      <c r="Q636" s="3">
        <v>86.66</v>
      </c>
      <c r="R636" s="3">
        <v>2861.6001000000001</v>
      </c>
      <c r="S636" s="3">
        <v>310.89999</v>
      </c>
      <c r="T636" s="3">
        <v>256.64999</v>
      </c>
      <c r="U636" s="3">
        <v>326.10001</v>
      </c>
      <c r="V636" s="3">
        <v>1867.5</v>
      </c>
      <c r="W636" s="3">
        <v>401.70001000000002</v>
      </c>
      <c r="X636" s="3">
        <v>188.2</v>
      </c>
      <c r="Y636" s="3">
        <v>1158.8000500000001</v>
      </c>
      <c r="Z636" s="3">
        <v>1078.65002</v>
      </c>
      <c r="AA636" s="3">
        <v>374.70001000000002</v>
      </c>
      <c r="AB636" s="3"/>
      <c r="AC636" s="3">
        <v>333.14999</v>
      </c>
      <c r="AD636" s="3">
        <v>382.95001000000002</v>
      </c>
      <c r="AE636" s="3">
        <v>773.09997999999996</v>
      </c>
      <c r="AF636" s="3">
        <v>1003.91998</v>
      </c>
      <c r="AG636" s="3">
        <v>1289.25</v>
      </c>
      <c r="AH636" s="3">
        <v>332.14999</v>
      </c>
      <c r="AI636" s="3">
        <v>173.10001</v>
      </c>
      <c r="AK636" s="3">
        <v>295.62</v>
      </c>
      <c r="AL636" s="3">
        <v>292.79998999999998</v>
      </c>
      <c r="AM636" s="3">
        <v>155.72999999999999</v>
      </c>
      <c r="AN636" s="3">
        <v>122.25</v>
      </c>
      <c r="AO636" s="3">
        <v>260.35001</v>
      </c>
      <c r="AP636" s="3">
        <v>152.69999999999999</v>
      </c>
      <c r="AQ636" s="3">
        <v>323.35001</v>
      </c>
      <c r="AR636" s="3">
        <v>150.75</v>
      </c>
      <c r="AS636" s="3">
        <v>454.89999</v>
      </c>
      <c r="AT636" s="3">
        <v>1000.29999</v>
      </c>
      <c r="AU636" s="3">
        <v>195.89999</v>
      </c>
    </row>
    <row r="637" spans="1:47">
      <c r="A637" s="34">
        <v>39289</v>
      </c>
      <c r="B637" s="3">
        <v>275.25</v>
      </c>
      <c r="E637" s="3">
        <v>68.67</v>
      </c>
      <c r="F637" s="3">
        <v>288.95001000000002</v>
      </c>
      <c r="G637" s="3">
        <v>243.45</v>
      </c>
      <c r="H637" s="3">
        <v>155.17999</v>
      </c>
      <c r="I637" s="3">
        <v>188.91</v>
      </c>
      <c r="J637" s="3">
        <v>74.06</v>
      </c>
      <c r="K637" s="3">
        <v>60.58</v>
      </c>
      <c r="L637" s="3"/>
      <c r="M637" s="3">
        <v>401.73000999999999</v>
      </c>
      <c r="N637" s="3">
        <v>340.42998999999998</v>
      </c>
      <c r="O637" s="3">
        <v>32.549999999999997</v>
      </c>
      <c r="P637" s="3">
        <v>167.7</v>
      </c>
      <c r="Q637" s="3">
        <v>86.63</v>
      </c>
      <c r="R637" s="3">
        <v>2962.8501000000001</v>
      </c>
      <c r="S637" s="3">
        <v>317.45001000000002</v>
      </c>
      <c r="T637" s="3">
        <v>264.39999</v>
      </c>
      <c r="U637" s="3">
        <v>337.89999</v>
      </c>
      <c r="V637" s="3">
        <v>1941.9499499999999</v>
      </c>
      <c r="W637" s="3">
        <v>408.70001000000002</v>
      </c>
      <c r="X637" s="3">
        <v>194.3</v>
      </c>
      <c r="Y637" s="3">
        <v>1225.34998</v>
      </c>
      <c r="Z637" s="3">
        <v>1131.75</v>
      </c>
      <c r="AA637" s="3">
        <v>374.10001</v>
      </c>
      <c r="AB637" s="3"/>
      <c r="AC637" s="3">
        <v>339</v>
      </c>
      <c r="AD637" s="3">
        <v>395.29998999999998</v>
      </c>
      <c r="AE637" s="3">
        <v>783.20001000000002</v>
      </c>
      <c r="AF637" s="3">
        <v>1017.16998</v>
      </c>
      <c r="AG637" s="3">
        <v>1339.65002</v>
      </c>
      <c r="AH637" s="3">
        <v>351.67998999999998</v>
      </c>
      <c r="AI637" s="3">
        <v>183.35001</v>
      </c>
      <c r="AK637" s="3">
        <v>308.39999</v>
      </c>
      <c r="AL637" s="3">
        <v>302.95001000000002</v>
      </c>
      <c r="AM637" s="3">
        <v>164.25</v>
      </c>
      <c r="AN637" s="3">
        <v>123</v>
      </c>
      <c r="AO637" s="3">
        <v>277.60001</v>
      </c>
      <c r="AP637" s="3">
        <v>164.61</v>
      </c>
      <c r="AQ637" s="3">
        <v>337.79998999999998</v>
      </c>
      <c r="AR637" s="3">
        <v>160.10001</v>
      </c>
      <c r="AS637" s="3">
        <v>466.14999</v>
      </c>
      <c r="AT637" s="3">
        <v>1025.5</v>
      </c>
      <c r="AU637" s="3">
        <v>205.7</v>
      </c>
    </row>
    <row r="638" spans="1:47">
      <c r="A638" s="34">
        <v>39288</v>
      </c>
      <c r="B638" s="3">
        <v>273.57001000000002</v>
      </c>
      <c r="E638" s="3">
        <v>66.08</v>
      </c>
      <c r="F638" s="3">
        <v>284</v>
      </c>
      <c r="G638" s="3">
        <v>247.81</v>
      </c>
      <c r="H638" s="3">
        <v>156.94</v>
      </c>
      <c r="I638" s="3">
        <v>191.67999</v>
      </c>
      <c r="J638" s="3">
        <v>74.28</v>
      </c>
      <c r="K638" s="3">
        <v>61.34</v>
      </c>
      <c r="L638" s="3"/>
      <c r="M638" s="3">
        <v>390.76999000000001</v>
      </c>
      <c r="N638" s="3">
        <v>341.91</v>
      </c>
      <c r="O638" s="3">
        <v>32.450000000000003</v>
      </c>
      <c r="P638" s="3">
        <v>165.89999</v>
      </c>
      <c r="Q638" s="3">
        <v>87.15</v>
      </c>
      <c r="R638" s="3">
        <v>2966.8998999999999</v>
      </c>
      <c r="S638" s="3">
        <v>314.45001000000002</v>
      </c>
      <c r="T638" s="3">
        <v>256.79998999999998</v>
      </c>
      <c r="U638" s="3">
        <v>328.95001000000002</v>
      </c>
      <c r="V638" s="3">
        <v>1902.59998</v>
      </c>
      <c r="W638" s="3">
        <v>419.5</v>
      </c>
      <c r="X638" s="3">
        <v>186.10001</v>
      </c>
      <c r="Y638" s="3">
        <v>1256.40002</v>
      </c>
      <c r="Z638" s="3">
        <v>1134.0500500000001</v>
      </c>
      <c r="AA638" s="3">
        <v>341.29998999999998</v>
      </c>
      <c r="AB638" s="3"/>
      <c r="AC638" s="3">
        <v>337.54998999999998</v>
      </c>
      <c r="AD638" s="3">
        <v>382.60001</v>
      </c>
      <c r="AE638" s="3">
        <v>786.54998999999998</v>
      </c>
      <c r="AF638" s="3">
        <v>994.41998000000001</v>
      </c>
      <c r="AG638" s="3">
        <v>1344.75</v>
      </c>
      <c r="AH638" s="3">
        <v>357.38</v>
      </c>
      <c r="AI638" s="3">
        <v>183.45</v>
      </c>
      <c r="AK638" s="3">
        <v>299.31</v>
      </c>
      <c r="AL638" s="3">
        <v>304.64999</v>
      </c>
      <c r="AM638" s="3">
        <v>159.72999999999999</v>
      </c>
      <c r="AN638" s="3">
        <v>125.8</v>
      </c>
      <c r="AO638" s="3">
        <v>269.29998999999998</v>
      </c>
      <c r="AP638" s="3">
        <v>161.21001000000001</v>
      </c>
      <c r="AQ638" s="3">
        <v>324.75</v>
      </c>
      <c r="AR638" s="3">
        <v>158.60001</v>
      </c>
      <c r="AS638" s="3">
        <v>473.04998999999998</v>
      </c>
      <c r="AT638" s="3">
        <v>1065.59998</v>
      </c>
      <c r="AU638" s="3">
        <v>201.95</v>
      </c>
    </row>
    <row r="639" spans="1:47">
      <c r="A639" s="34">
        <v>39287</v>
      </c>
      <c r="B639" s="3">
        <v>274.20999</v>
      </c>
      <c r="E639" s="3">
        <v>66.209999999999994</v>
      </c>
      <c r="F639" s="3">
        <v>289.64999</v>
      </c>
      <c r="G639" s="3">
        <v>249.78</v>
      </c>
      <c r="H639" s="3">
        <v>157.58000000000001</v>
      </c>
      <c r="I639" s="3">
        <v>193.92999</v>
      </c>
      <c r="J639" s="3">
        <v>76.06</v>
      </c>
      <c r="K639" s="3">
        <v>62.85</v>
      </c>
      <c r="L639" s="3"/>
      <c r="M639" s="3">
        <v>397.5</v>
      </c>
      <c r="N639" s="3">
        <v>341.85998999999998</v>
      </c>
      <c r="O639" s="3">
        <v>33.5</v>
      </c>
      <c r="P639" s="3">
        <v>152.19999999999999</v>
      </c>
      <c r="Q639" s="3">
        <v>89.71</v>
      </c>
      <c r="R639" s="3">
        <v>3028</v>
      </c>
      <c r="S639" s="3">
        <v>310.25</v>
      </c>
      <c r="T639" s="3">
        <v>254.3</v>
      </c>
      <c r="U639" s="3">
        <v>337.14999</v>
      </c>
      <c r="V639" s="3">
        <v>1912.59998</v>
      </c>
      <c r="W639" s="3">
        <v>419.29998999999998</v>
      </c>
      <c r="X639" s="3">
        <v>188.3</v>
      </c>
      <c r="Y639" s="3">
        <v>1248.34998</v>
      </c>
      <c r="Z639" s="3">
        <v>1148.4499499999999</v>
      </c>
      <c r="AA639" s="3">
        <v>344.79998999999998</v>
      </c>
      <c r="AB639" s="3"/>
      <c r="AC639" s="3">
        <v>338.95001000000002</v>
      </c>
      <c r="AD639" s="3">
        <v>390.5</v>
      </c>
      <c r="AE639" s="3">
        <v>793.25</v>
      </c>
      <c r="AF639" s="3">
        <v>987.54998999999998</v>
      </c>
      <c r="AG639" s="3">
        <v>1335</v>
      </c>
      <c r="AH639" s="3">
        <v>366.32999000000001</v>
      </c>
      <c r="AI639" s="3">
        <v>186.60001</v>
      </c>
      <c r="AK639" s="3">
        <v>303.29998999999998</v>
      </c>
      <c r="AL639" s="3">
        <v>282.25</v>
      </c>
      <c r="AM639" s="3">
        <v>157.72999999999999</v>
      </c>
      <c r="AN639" s="3">
        <v>131.30000000000001</v>
      </c>
      <c r="AO639" s="3">
        <v>267.45001000000002</v>
      </c>
      <c r="AP639" s="3">
        <v>154.5</v>
      </c>
      <c r="AQ639" s="3">
        <v>332.25</v>
      </c>
      <c r="AR639" s="3">
        <v>157.14999</v>
      </c>
      <c r="AS639" s="3">
        <v>479.5</v>
      </c>
      <c r="AT639" s="3">
        <v>1116.3000500000001</v>
      </c>
      <c r="AU639" s="3">
        <v>199.75</v>
      </c>
    </row>
    <row r="640" spans="1:47">
      <c r="A640" s="34">
        <v>39286</v>
      </c>
      <c r="B640" s="3">
        <v>280.67998999999998</v>
      </c>
      <c r="E640" s="3">
        <v>64.540000000000006</v>
      </c>
      <c r="F640" s="3">
        <v>289.70001000000002</v>
      </c>
      <c r="G640" s="3">
        <v>246.06</v>
      </c>
      <c r="H640" s="3">
        <v>158.52000000000001</v>
      </c>
      <c r="I640" s="3">
        <v>194.02</v>
      </c>
      <c r="J640" s="3">
        <v>76.03</v>
      </c>
      <c r="K640" s="3">
        <v>60.82</v>
      </c>
      <c r="L640" s="3"/>
      <c r="M640" s="3">
        <v>412.76999000000001</v>
      </c>
      <c r="N640" s="3">
        <v>341.39999</v>
      </c>
      <c r="O640" s="3">
        <v>33.549999999999997</v>
      </c>
      <c r="P640" s="3">
        <v>153.60001</v>
      </c>
      <c r="Q640" s="3">
        <v>88.22</v>
      </c>
      <c r="R640" s="3">
        <v>3032.4499500000002</v>
      </c>
      <c r="S640" s="3">
        <v>317.60001</v>
      </c>
      <c r="T640" s="3">
        <v>251.7</v>
      </c>
      <c r="U640" s="3">
        <v>339.04998999999998</v>
      </c>
      <c r="V640" s="3">
        <v>1909.1999499999999</v>
      </c>
      <c r="W640" s="3">
        <v>425.35001</v>
      </c>
      <c r="X640" s="3">
        <v>191.55</v>
      </c>
      <c r="Y640" s="3">
        <v>1259.09998</v>
      </c>
      <c r="Z640" s="3">
        <v>1138.1999499999999</v>
      </c>
      <c r="AA640" s="3">
        <v>350.60001</v>
      </c>
      <c r="AB640" s="3"/>
      <c r="AC640" s="3">
        <v>333.79998999999998</v>
      </c>
      <c r="AD640" s="3">
        <v>395.79998999999998</v>
      </c>
      <c r="AE640" s="3">
        <v>788.84997999999996</v>
      </c>
      <c r="AF640" s="3">
        <v>973.90002000000004</v>
      </c>
      <c r="AG640" s="3">
        <v>1326.75</v>
      </c>
      <c r="AH640" s="3">
        <v>353.13</v>
      </c>
      <c r="AI640" s="3">
        <v>184.95</v>
      </c>
      <c r="AK640" s="3">
        <v>305.39999</v>
      </c>
      <c r="AL640" s="3">
        <v>301.25</v>
      </c>
      <c r="AM640" s="3">
        <v>160.69999999999999</v>
      </c>
      <c r="AN640" s="3">
        <v>132.94999999999999</v>
      </c>
      <c r="AO640" s="3">
        <v>261.20001000000002</v>
      </c>
      <c r="AP640" s="3">
        <v>152.80000000000001</v>
      </c>
      <c r="AQ640" s="3">
        <v>338.85001</v>
      </c>
      <c r="AR640" s="3">
        <v>159</v>
      </c>
      <c r="AS640" s="3">
        <v>484.29998999999998</v>
      </c>
      <c r="AT640" s="3">
        <v>1134.59998</v>
      </c>
      <c r="AU640" s="3">
        <v>204.85001</v>
      </c>
    </row>
    <row r="641" spans="1:47">
      <c r="A641" s="34">
        <v>39283</v>
      </c>
      <c r="B641" s="3">
        <v>267.60998999999998</v>
      </c>
      <c r="E641" s="3">
        <v>64.63</v>
      </c>
      <c r="F641" s="3">
        <v>287.04998999999998</v>
      </c>
      <c r="G641" s="3">
        <v>240.17999</v>
      </c>
      <c r="H641" s="3">
        <v>158.42999</v>
      </c>
      <c r="I641" s="3">
        <v>197.17</v>
      </c>
      <c r="J641" s="3">
        <v>76.28</v>
      </c>
      <c r="K641" s="3">
        <v>61.41</v>
      </c>
      <c r="L641" s="3"/>
      <c r="M641" s="3">
        <v>413.26999000000001</v>
      </c>
      <c r="N641" s="3">
        <v>342.94</v>
      </c>
      <c r="O641" s="3">
        <v>33.5</v>
      </c>
      <c r="P641" s="3">
        <v>154.39999</v>
      </c>
      <c r="Q641" s="3">
        <v>87.96</v>
      </c>
      <c r="R641" s="3">
        <v>3002.8000499999998</v>
      </c>
      <c r="S641" s="3">
        <v>324.89999</v>
      </c>
      <c r="T641" s="3">
        <v>253.45</v>
      </c>
      <c r="U641" s="3">
        <v>335.39999</v>
      </c>
      <c r="V641" s="3">
        <v>1892.15002</v>
      </c>
      <c r="W641" s="3">
        <v>430.29998999999998</v>
      </c>
      <c r="X641" s="3">
        <v>200.95</v>
      </c>
      <c r="Y641" s="3">
        <v>1249.65002</v>
      </c>
      <c r="Z641" s="3">
        <v>1072.34998</v>
      </c>
      <c r="AA641" s="3">
        <v>352.75</v>
      </c>
      <c r="AB641" s="3"/>
      <c r="AC641" s="3">
        <v>342.45001000000002</v>
      </c>
      <c r="AD641" s="3">
        <v>394.89999</v>
      </c>
      <c r="AE641" s="3">
        <v>809</v>
      </c>
      <c r="AF641" s="3">
        <v>993.13</v>
      </c>
      <c r="AG641" s="3">
        <v>1343.8000500000001</v>
      </c>
      <c r="AH641" s="3">
        <v>329.85001</v>
      </c>
      <c r="AI641" s="3">
        <v>182.64999</v>
      </c>
      <c r="AK641" s="3">
        <v>303.12</v>
      </c>
      <c r="AL641" s="3">
        <v>306.85001</v>
      </c>
      <c r="AM641" s="3">
        <v>163.10001</v>
      </c>
      <c r="AN641" s="3">
        <v>131.39999</v>
      </c>
      <c r="AO641" s="3">
        <v>270.70001000000002</v>
      </c>
      <c r="AP641" s="3">
        <v>156.57001</v>
      </c>
      <c r="AQ641" s="3">
        <v>357.60001</v>
      </c>
      <c r="AR641" s="3">
        <v>158</v>
      </c>
      <c r="AS641" s="3">
        <v>489.45001000000002</v>
      </c>
      <c r="AT641" s="3">
        <v>1108.90002</v>
      </c>
      <c r="AU641" s="3">
        <v>194.14999</v>
      </c>
    </row>
    <row r="642" spans="1:47">
      <c r="A642" s="34">
        <v>39282</v>
      </c>
      <c r="B642" s="3">
        <v>270.57001000000002</v>
      </c>
      <c r="E642" s="3">
        <v>64.540000000000006</v>
      </c>
      <c r="F642" s="3">
        <v>288.39999</v>
      </c>
      <c r="G642" s="3">
        <v>241.85001</v>
      </c>
      <c r="H642" s="3">
        <v>159.57001</v>
      </c>
      <c r="I642" s="3">
        <v>197.92</v>
      </c>
      <c r="J642" s="3">
        <v>76.540000000000006</v>
      </c>
      <c r="K642" s="3">
        <v>60.9</v>
      </c>
      <c r="L642" s="3"/>
      <c r="M642" s="3">
        <v>407.25</v>
      </c>
      <c r="N642" s="3">
        <v>344.94</v>
      </c>
      <c r="O642" s="3">
        <v>33.450000000000003</v>
      </c>
      <c r="P642" s="3">
        <v>153.94999999999999</v>
      </c>
      <c r="Q642" s="3">
        <v>88.63</v>
      </c>
      <c r="R642" s="3">
        <v>2999.3998999999999</v>
      </c>
      <c r="S642" s="3">
        <v>332.29998999999998</v>
      </c>
      <c r="T642" s="3">
        <v>258.95001000000002</v>
      </c>
      <c r="U642" s="3">
        <v>337.64999</v>
      </c>
      <c r="V642" s="3">
        <v>1892.8000500000001</v>
      </c>
      <c r="W642" s="3">
        <v>431.70001000000002</v>
      </c>
      <c r="X642" s="3">
        <v>205.75</v>
      </c>
      <c r="Y642" s="3">
        <v>1256.75</v>
      </c>
      <c r="Z642" s="3">
        <v>1076.1999499999999</v>
      </c>
      <c r="AA642" s="3">
        <v>351.04998999999998</v>
      </c>
      <c r="AB642" s="3"/>
      <c r="AC642" s="3">
        <v>350.5</v>
      </c>
      <c r="AD642" s="3">
        <v>394.95001000000002</v>
      </c>
      <c r="AE642" s="3">
        <v>808.54998999999998</v>
      </c>
      <c r="AF642" s="3">
        <v>998.25</v>
      </c>
      <c r="AG642" s="3">
        <v>1354.0500500000001</v>
      </c>
      <c r="AH642" s="3">
        <v>330.87</v>
      </c>
      <c r="AI642" s="3">
        <v>185.89999</v>
      </c>
      <c r="AK642" s="3">
        <v>303.08999999999997</v>
      </c>
      <c r="AL642" s="3">
        <v>323.39999</v>
      </c>
      <c r="AM642" s="3">
        <v>163.19999999999999</v>
      </c>
      <c r="AN642" s="3">
        <v>135.94999999999999</v>
      </c>
      <c r="AO642" s="3">
        <v>278.25</v>
      </c>
      <c r="AP642" s="3">
        <v>151.71001000000001</v>
      </c>
      <c r="AQ642" s="3">
        <v>371.89999</v>
      </c>
      <c r="AR642" s="3">
        <v>161.35001</v>
      </c>
      <c r="AS642" s="3">
        <v>487.45001000000002</v>
      </c>
      <c r="AT642" s="3">
        <v>1147.09998</v>
      </c>
      <c r="AU642" s="3">
        <v>197.8</v>
      </c>
    </row>
    <row r="643" spans="1:47">
      <c r="A643" s="34">
        <v>39281</v>
      </c>
      <c r="B643" s="3">
        <v>253.11</v>
      </c>
      <c r="E643" s="3">
        <v>64.510000000000005</v>
      </c>
      <c r="F643" s="3">
        <v>284.35001</v>
      </c>
      <c r="G643" s="3">
        <v>240.00998999999999</v>
      </c>
      <c r="H643" s="3">
        <v>157.56</v>
      </c>
      <c r="I643" s="3">
        <v>196.67</v>
      </c>
      <c r="J643" s="3">
        <v>76.92</v>
      </c>
      <c r="K643" s="3">
        <v>60.01</v>
      </c>
      <c r="L643" s="3"/>
      <c r="M643" s="3">
        <v>403.26999000000001</v>
      </c>
      <c r="N643" s="3">
        <v>348.64999</v>
      </c>
      <c r="O643" s="3">
        <v>33.049999999999997</v>
      </c>
      <c r="P643" s="3">
        <v>154.10001</v>
      </c>
      <c r="Q643" s="3">
        <v>87.94</v>
      </c>
      <c r="R643" s="3">
        <v>2897.6498999999999</v>
      </c>
      <c r="S643" s="3">
        <v>331.10001</v>
      </c>
      <c r="T643" s="3">
        <v>260.04998999999998</v>
      </c>
      <c r="U643" s="3">
        <v>332.60001</v>
      </c>
      <c r="V643" s="3">
        <v>1822.65002</v>
      </c>
      <c r="W643" s="3">
        <v>428.70001000000002</v>
      </c>
      <c r="X643" s="3">
        <v>205.85001</v>
      </c>
      <c r="Y643" s="3">
        <v>1259.84998</v>
      </c>
      <c r="Z643" s="3">
        <v>1071</v>
      </c>
      <c r="AA643" s="3">
        <v>347.04998999999998</v>
      </c>
      <c r="AB643" s="3"/>
      <c r="AC643" s="3">
        <v>346.10001</v>
      </c>
      <c r="AD643" s="3">
        <v>386.75</v>
      </c>
      <c r="AE643" s="3">
        <v>809.45001000000002</v>
      </c>
      <c r="AF643" s="3">
        <v>972.28003000000001</v>
      </c>
      <c r="AG643" s="3">
        <v>1325</v>
      </c>
      <c r="AH643" s="3">
        <v>326.39001000000002</v>
      </c>
      <c r="AI643" s="3">
        <v>184.60001</v>
      </c>
      <c r="AK643" s="3">
        <v>303.81</v>
      </c>
      <c r="AL643" s="3">
        <v>351.79998999999998</v>
      </c>
      <c r="AM643" s="3">
        <v>166.3</v>
      </c>
      <c r="AN643" s="3">
        <v>140.30000000000001</v>
      </c>
      <c r="AO643" s="3">
        <v>279.35001</v>
      </c>
      <c r="AP643" s="3">
        <v>149.72999999999999</v>
      </c>
      <c r="AQ643" s="3">
        <v>360.14999</v>
      </c>
      <c r="AR643" s="3">
        <v>162.64999</v>
      </c>
      <c r="AS643" s="3">
        <v>489.89999</v>
      </c>
      <c r="AT643" s="3">
        <v>1131.3000500000001</v>
      </c>
      <c r="AU643" s="3">
        <v>198.8</v>
      </c>
    </row>
    <row r="644" spans="1:47">
      <c r="A644" s="34">
        <v>39280</v>
      </c>
      <c r="B644" s="3">
        <v>248.96001000000001</v>
      </c>
      <c r="E644" s="3">
        <v>64.41</v>
      </c>
      <c r="F644" s="3">
        <v>283.5</v>
      </c>
      <c r="G644" s="3">
        <v>239.86</v>
      </c>
      <c r="H644" s="3">
        <v>158.31</v>
      </c>
      <c r="I644" s="3">
        <v>194.74001000000001</v>
      </c>
      <c r="J644" s="3">
        <v>76.48</v>
      </c>
      <c r="K644" s="3">
        <v>60.51</v>
      </c>
      <c r="L644" s="3"/>
      <c r="M644" s="3">
        <v>400.26999000000001</v>
      </c>
      <c r="N644" s="3">
        <v>346.07001000000002</v>
      </c>
      <c r="O644" s="3">
        <v>33</v>
      </c>
      <c r="P644" s="3">
        <v>155.69999999999999</v>
      </c>
      <c r="Q644" s="3">
        <v>88.6</v>
      </c>
      <c r="R644" s="3">
        <v>2853.9499500000002</v>
      </c>
      <c r="S644" s="3">
        <v>332.64999</v>
      </c>
      <c r="T644" s="3">
        <v>258.29998999999998</v>
      </c>
      <c r="U644" s="3">
        <v>325</v>
      </c>
      <c r="V644" s="3">
        <v>1827.84998</v>
      </c>
      <c r="W644" s="3">
        <v>432.20001000000002</v>
      </c>
      <c r="X644" s="3">
        <v>206.45</v>
      </c>
      <c r="Y644" s="3">
        <v>1251.6999499999999</v>
      </c>
      <c r="Z644" s="3">
        <v>1084.59998</v>
      </c>
      <c r="AA644" s="3">
        <v>345.89999</v>
      </c>
      <c r="AC644" s="3">
        <v>350.75</v>
      </c>
      <c r="AD644" s="3">
        <v>394.10001</v>
      </c>
      <c r="AE644" s="3">
        <v>808.5</v>
      </c>
      <c r="AF644" s="3">
        <v>969.28003000000001</v>
      </c>
      <c r="AG644" s="3">
        <v>1345.5</v>
      </c>
      <c r="AH644" s="3">
        <v>323.67998999999998</v>
      </c>
      <c r="AI644" s="3">
        <v>178.5</v>
      </c>
      <c r="AK644" s="3">
        <v>303.20999</v>
      </c>
      <c r="AL644" s="3">
        <v>342.20001000000002</v>
      </c>
      <c r="AM644" s="3">
        <v>168.45</v>
      </c>
      <c r="AN644" s="3">
        <v>149.64999</v>
      </c>
      <c r="AO644" s="3">
        <v>282.60001</v>
      </c>
      <c r="AP644" s="3">
        <v>153.84</v>
      </c>
      <c r="AQ644" s="3">
        <v>367.70001000000002</v>
      </c>
      <c r="AR644" s="3">
        <v>162.64999</v>
      </c>
      <c r="AS644" s="3">
        <v>480.04998999999998</v>
      </c>
      <c r="AT644" s="3">
        <v>1108.6999499999999</v>
      </c>
      <c r="AU644" s="3">
        <v>196.85001</v>
      </c>
    </row>
    <row r="645" spans="1:47">
      <c r="A645" s="34">
        <v>39279</v>
      </c>
      <c r="B645" s="3">
        <v>252.46001000000001</v>
      </c>
      <c r="E645" s="3">
        <v>66.989999999999995</v>
      </c>
      <c r="F645" s="3">
        <v>287.70001000000002</v>
      </c>
      <c r="G645" s="3">
        <v>243.53</v>
      </c>
      <c r="H645" s="3">
        <v>161.17999</v>
      </c>
      <c r="I645" s="3">
        <v>194.17999</v>
      </c>
      <c r="J645" s="3">
        <v>75.97</v>
      </c>
      <c r="K645" s="3">
        <v>60.14</v>
      </c>
      <c r="L645" s="3"/>
      <c r="M645" s="3">
        <v>412.48000999999999</v>
      </c>
      <c r="N645" s="3">
        <v>348.66</v>
      </c>
      <c r="O645" s="3">
        <v>33.15</v>
      </c>
      <c r="P645" s="3">
        <v>154.25</v>
      </c>
      <c r="Q645" s="3">
        <v>87.49</v>
      </c>
      <c r="R645" s="3">
        <v>2894.25</v>
      </c>
      <c r="S645" s="3">
        <v>333.45001000000002</v>
      </c>
      <c r="T645" s="3">
        <v>260.29998999999998</v>
      </c>
      <c r="U645" s="3">
        <v>324.20001000000002</v>
      </c>
      <c r="V645" s="3">
        <v>1776.6999499999999</v>
      </c>
      <c r="W645" s="3">
        <v>433</v>
      </c>
      <c r="X645" s="3">
        <v>208.55</v>
      </c>
      <c r="Y645" s="3">
        <v>1255.5</v>
      </c>
      <c r="Z645" s="3">
        <v>1112.9499499999999</v>
      </c>
      <c r="AA645" s="3">
        <v>345.89999</v>
      </c>
      <c r="AC645" s="3">
        <v>355.64999</v>
      </c>
      <c r="AD645" s="3">
        <v>390.89999</v>
      </c>
      <c r="AE645" s="3">
        <v>809.59997999999996</v>
      </c>
      <c r="AF645" s="3">
        <v>967.91998000000001</v>
      </c>
      <c r="AG645" s="3">
        <v>1455.3000500000001</v>
      </c>
      <c r="AH645" s="3">
        <v>332.19</v>
      </c>
      <c r="AI645" s="3">
        <v>180.39999</v>
      </c>
      <c r="AK645" s="3">
        <v>301.47000000000003</v>
      </c>
      <c r="AL645" s="3">
        <v>330.35001</v>
      </c>
      <c r="AM645" s="3">
        <v>163.5</v>
      </c>
      <c r="AN645" s="3">
        <v>148.89999</v>
      </c>
      <c r="AO645" s="3">
        <v>282.64999</v>
      </c>
      <c r="AP645" s="3">
        <v>156.25998999999999</v>
      </c>
      <c r="AQ645" s="3">
        <v>350.04998999999998</v>
      </c>
      <c r="AR645" s="3">
        <v>168</v>
      </c>
      <c r="AS645" s="3">
        <v>483.54998999999998</v>
      </c>
      <c r="AT645" s="3">
        <v>1121.40002</v>
      </c>
      <c r="AU645" s="3">
        <v>198.35001</v>
      </c>
    </row>
    <row r="646" spans="1:47">
      <c r="A646" s="34">
        <v>39276</v>
      </c>
      <c r="B646" s="3">
        <v>250.71001000000001</v>
      </c>
      <c r="E646" s="3">
        <v>66.33</v>
      </c>
      <c r="F646" s="3">
        <v>284.75</v>
      </c>
      <c r="G646" s="3">
        <v>245.28</v>
      </c>
      <c r="H646" s="3">
        <v>155.99001000000001</v>
      </c>
      <c r="I646" s="3">
        <v>194.5</v>
      </c>
      <c r="J646" s="3">
        <v>72.59</v>
      </c>
      <c r="K646" s="3">
        <v>56.86</v>
      </c>
      <c r="L646" s="3"/>
      <c r="M646" s="3">
        <v>412.76999000000001</v>
      </c>
      <c r="N646" s="3">
        <v>338.29001</v>
      </c>
      <c r="O646" s="3">
        <v>32.75</v>
      </c>
      <c r="P646" s="3">
        <v>155.35001</v>
      </c>
      <c r="Q646" s="3">
        <v>86.54</v>
      </c>
      <c r="R646" s="3">
        <v>2874.3998999999999</v>
      </c>
      <c r="S646" s="3">
        <v>337.79998999999998</v>
      </c>
      <c r="T646" s="3">
        <v>261.45001000000002</v>
      </c>
      <c r="U646" s="3">
        <v>319.29998999999998</v>
      </c>
      <c r="V646" s="3">
        <v>1773.0500500000001</v>
      </c>
      <c r="W646" s="3">
        <v>433.54998999999998</v>
      </c>
      <c r="X646" s="3">
        <v>211.85001</v>
      </c>
      <c r="Y646" s="3">
        <v>1249.3000500000001</v>
      </c>
      <c r="Z646" s="3">
        <v>1125.4499499999999</v>
      </c>
      <c r="AA646" s="3">
        <v>352.60001</v>
      </c>
      <c r="AC646" s="3">
        <v>363.75</v>
      </c>
      <c r="AD646" s="3">
        <v>387.70001000000002</v>
      </c>
      <c r="AE646" s="3">
        <v>803.09997999999996</v>
      </c>
      <c r="AF646" s="3">
        <v>969.90002000000004</v>
      </c>
      <c r="AG646" s="3">
        <v>1478.0500500000001</v>
      </c>
      <c r="AH646" s="3">
        <v>337.14999</v>
      </c>
      <c r="AI646" s="3">
        <v>174.2</v>
      </c>
      <c r="AK646" s="3">
        <v>307.52999999999997</v>
      </c>
      <c r="AL646" s="3">
        <v>285.25</v>
      </c>
      <c r="AM646" s="3">
        <v>167.38</v>
      </c>
      <c r="AN646" s="3">
        <v>150.69999999999999</v>
      </c>
      <c r="AO646" s="3">
        <v>299.85001</v>
      </c>
      <c r="AP646" s="3">
        <v>159.59</v>
      </c>
      <c r="AQ646" s="3">
        <v>348.60001</v>
      </c>
      <c r="AR646" s="3">
        <v>162.80000000000001</v>
      </c>
      <c r="AS646" s="3">
        <v>480.79998999999998</v>
      </c>
      <c r="AT646" s="3">
        <v>1103.65002</v>
      </c>
      <c r="AU646" s="3">
        <v>202.45</v>
      </c>
    </row>
    <row r="647" spans="1:47">
      <c r="A647" s="34">
        <v>39275</v>
      </c>
      <c r="B647" s="3">
        <v>253.36</v>
      </c>
      <c r="E647" s="3">
        <v>67.37</v>
      </c>
      <c r="F647" s="3">
        <v>283.54998999999998</v>
      </c>
      <c r="G647" s="3">
        <v>240.28998999999999</v>
      </c>
      <c r="H647" s="3">
        <v>155.91999999999999</v>
      </c>
      <c r="I647" s="3">
        <v>193.53</v>
      </c>
      <c r="J647" s="3">
        <v>71.13</v>
      </c>
      <c r="K647" s="3">
        <v>56.62</v>
      </c>
      <c r="L647" s="3"/>
      <c r="M647" s="3">
        <v>401.10001</v>
      </c>
      <c r="N647" s="3">
        <v>333.45999</v>
      </c>
      <c r="O647" s="3">
        <v>33</v>
      </c>
      <c r="P647" s="3">
        <v>152.89999</v>
      </c>
      <c r="Q647" s="3">
        <v>85.33</v>
      </c>
      <c r="R647" s="3">
        <v>2819.25</v>
      </c>
      <c r="S647" s="3">
        <v>332.45001000000002</v>
      </c>
      <c r="T647" s="3">
        <v>260.95001000000002</v>
      </c>
      <c r="U647" s="3">
        <v>315.29998999999998</v>
      </c>
      <c r="V647" s="3">
        <v>1719.34998</v>
      </c>
      <c r="W647" s="3">
        <v>431.25</v>
      </c>
      <c r="X647" s="3">
        <v>213.3</v>
      </c>
      <c r="Y647" s="3">
        <v>1270.8000500000001</v>
      </c>
      <c r="Z647" s="3">
        <v>1116.9499499999999</v>
      </c>
      <c r="AA647" s="3">
        <v>359</v>
      </c>
      <c r="AC647" s="3">
        <v>368.10001</v>
      </c>
      <c r="AD647" s="3">
        <v>387.64999</v>
      </c>
      <c r="AE647" s="3">
        <v>806.70001000000002</v>
      </c>
      <c r="AF647" s="3">
        <v>961.09997999999996</v>
      </c>
      <c r="AG647" s="3">
        <v>1460.25</v>
      </c>
      <c r="AH647" s="3">
        <v>328.39999</v>
      </c>
      <c r="AI647" s="3">
        <v>164.45</v>
      </c>
      <c r="AK647" s="3">
        <v>306.92998999999998</v>
      </c>
      <c r="AL647" s="3">
        <v>283.75</v>
      </c>
      <c r="AM647" s="3">
        <v>167.63</v>
      </c>
      <c r="AN647" s="3">
        <v>151.75</v>
      </c>
      <c r="AO647" s="3">
        <v>309.5</v>
      </c>
      <c r="AP647" s="3">
        <v>158.81</v>
      </c>
      <c r="AQ647" s="3">
        <v>356.5</v>
      </c>
      <c r="AR647" s="3">
        <v>167.2</v>
      </c>
      <c r="AS647" s="3">
        <v>479.85001</v>
      </c>
      <c r="AT647" s="3">
        <v>1075.40002</v>
      </c>
      <c r="AU647" s="3">
        <v>205.89999</v>
      </c>
    </row>
    <row r="648" spans="1:47">
      <c r="A648" s="34">
        <v>39274</v>
      </c>
      <c r="B648" s="3">
        <v>250.78998999999999</v>
      </c>
      <c r="E648" s="3">
        <v>64.790000000000006</v>
      </c>
      <c r="F648" s="3">
        <v>283.89999</v>
      </c>
      <c r="G648" s="3">
        <v>229.75</v>
      </c>
      <c r="H648" s="3">
        <v>154.13</v>
      </c>
      <c r="I648" s="3">
        <v>190.71001000000001</v>
      </c>
      <c r="J648" s="3">
        <v>69.52</v>
      </c>
      <c r="K648" s="3">
        <v>55.6</v>
      </c>
      <c r="L648" s="3"/>
      <c r="M648" s="3">
        <v>390.54998999999998</v>
      </c>
      <c r="N648" s="3">
        <v>338.92000999999999</v>
      </c>
      <c r="O648" s="3">
        <v>33.1</v>
      </c>
      <c r="P648" s="3">
        <v>152.55000000000001</v>
      </c>
      <c r="Q648" s="3">
        <v>85.46</v>
      </c>
      <c r="R648" s="3">
        <v>2823.3501000000001</v>
      </c>
      <c r="S648" s="3">
        <v>335.60001</v>
      </c>
      <c r="T648" s="3">
        <v>257</v>
      </c>
      <c r="U648" s="3">
        <v>311.39999</v>
      </c>
      <c r="V648" s="3">
        <v>1703.3000500000001</v>
      </c>
      <c r="W648" s="3">
        <v>426.60001</v>
      </c>
      <c r="X648" s="3">
        <v>211.8</v>
      </c>
      <c r="Y648" s="3">
        <v>1246.09998</v>
      </c>
      <c r="Z648" s="3">
        <v>1086.8000500000001</v>
      </c>
      <c r="AA648" s="3">
        <v>357.20001000000002</v>
      </c>
      <c r="AC648" s="3">
        <v>366.20001000000002</v>
      </c>
      <c r="AD648" s="3">
        <v>380.25</v>
      </c>
      <c r="AE648" s="3">
        <v>810.04998999999998</v>
      </c>
      <c r="AF648" s="3">
        <v>964.83001999999999</v>
      </c>
      <c r="AG648" s="3">
        <v>1408.15002</v>
      </c>
      <c r="AH648" s="3">
        <v>315.13</v>
      </c>
      <c r="AI648" s="3">
        <v>154.89999</v>
      </c>
      <c r="AK648" s="3">
        <v>306.69</v>
      </c>
      <c r="AL648" s="3">
        <v>284.89999</v>
      </c>
      <c r="AM648" s="3">
        <v>168.85001</v>
      </c>
      <c r="AN648" s="3">
        <v>151.69999999999999</v>
      </c>
      <c r="AO648" s="3">
        <v>306.45001000000002</v>
      </c>
      <c r="AP648" s="3">
        <v>157.34</v>
      </c>
      <c r="AQ648" s="3">
        <v>349.04998999999998</v>
      </c>
      <c r="AR648" s="3">
        <v>167.75</v>
      </c>
      <c r="AS648" s="3">
        <v>478.25</v>
      </c>
      <c r="AT648" s="3">
        <v>1071.5</v>
      </c>
      <c r="AU648" s="3">
        <v>202.5</v>
      </c>
    </row>
    <row r="649" spans="1:47">
      <c r="A649" s="34">
        <v>39273</v>
      </c>
      <c r="B649" s="3">
        <v>245.39</v>
      </c>
      <c r="E649" s="3">
        <v>64.77</v>
      </c>
      <c r="F649" s="3">
        <v>289.54998999999998</v>
      </c>
      <c r="G649" s="3">
        <v>229.86</v>
      </c>
      <c r="H649" s="3">
        <v>155.07001</v>
      </c>
      <c r="I649" s="3">
        <v>192.78998999999999</v>
      </c>
      <c r="J649" s="3">
        <v>70.430000000000007</v>
      </c>
      <c r="K649" s="3">
        <v>55.05</v>
      </c>
      <c r="L649" s="3"/>
      <c r="M649" s="3">
        <v>393.76999000000001</v>
      </c>
      <c r="N649" s="3">
        <v>336.54001</v>
      </c>
      <c r="O649" s="3">
        <v>32.85</v>
      </c>
      <c r="P649" s="3">
        <v>153.69999999999999</v>
      </c>
      <c r="Q649" s="3">
        <v>85.25</v>
      </c>
      <c r="R649" s="3">
        <v>2727</v>
      </c>
      <c r="S649" s="3">
        <v>337.39999</v>
      </c>
      <c r="T649" s="3">
        <v>261.39999</v>
      </c>
      <c r="U649" s="3">
        <v>312.89999</v>
      </c>
      <c r="V649" s="3">
        <v>1702.6999499999999</v>
      </c>
      <c r="W649" s="3">
        <v>431.35001</v>
      </c>
      <c r="X649" s="3">
        <v>212.2</v>
      </c>
      <c r="Y649" s="3">
        <v>1252.40002</v>
      </c>
      <c r="Z649" s="3">
        <v>1106.5</v>
      </c>
      <c r="AA649" s="3">
        <v>362</v>
      </c>
      <c r="AC649" s="3">
        <v>368.25</v>
      </c>
      <c r="AD649" s="3">
        <v>381.39999</v>
      </c>
      <c r="AE649" s="3">
        <v>806.59997999999996</v>
      </c>
      <c r="AF649" s="3">
        <v>1010.25</v>
      </c>
      <c r="AG649" s="3">
        <v>1403.34998</v>
      </c>
      <c r="AH649" s="3">
        <v>313.14001000000002</v>
      </c>
      <c r="AI649" s="3">
        <v>154.89999</v>
      </c>
      <c r="AK649" s="3">
        <v>311.57999000000001</v>
      </c>
      <c r="AL649" s="3">
        <v>286.35001</v>
      </c>
      <c r="AM649" s="3">
        <v>170.98</v>
      </c>
      <c r="AN649" s="3">
        <v>155.19999999999999</v>
      </c>
      <c r="AO649" s="3">
        <v>314.79998999999998</v>
      </c>
      <c r="AP649" s="3">
        <v>155.53</v>
      </c>
      <c r="AQ649" s="3">
        <v>321</v>
      </c>
      <c r="AR649" s="3">
        <v>164.60001</v>
      </c>
      <c r="AS649" s="3">
        <v>481.54998999999998</v>
      </c>
      <c r="AT649" s="3">
        <v>1035.75</v>
      </c>
      <c r="AU649" s="3">
        <v>198.75</v>
      </c>
    </row>
    <row r="650" spans="1:47">
      <c r="A650" s="34">
        <v>39272</v>
      </c>
      <c r="B650" s="3">
        <v>250.25</v>
      </c>
      <c r="E650" s="3">
        <v>64.58</v>
      </c>
      <c r="F650" s="3">
        <v>289.70001000000002</v>
      </c>
      <c r="G650" s="3">
        <v>233.52</v>
      </c>
      <c r="H650" s="3">
        <v>157.10001</v>
      </c>
      <c r="I650" s="3">
        <v>194.14</v>
      </c>
      <c r="J650" s="3">
        <v>68.19</v>
      </c>
      <c r="K650" s="3">
        <v>55.62</v>
      </c>
      <c r="L650" s="3"/>
      <c r="M650" s="3">
        <v>389.60001</v>
      </c>
      <c r="N650" s="3">
        <v>343.69</v>
      </c>
      <c r="O650" s="3">
        <v>32.049999999999997</v>
      </c>
      <c r="P650" s="3">
        <v>155.64999</v>
      </c>
      <c r="Q650" s="3">
        <v>85.74</v>
      </c>
      <c r="R650" s="3">
        <v>2758.5</v>
      </c>
      <c r="S650" s="3">
        <v>337.85001</v>
      </c>
      <c r="T650" s="3">
        <v>267.54998999999998</v>
      </c>
      <c r="U650" s="3">
        <v>317.75</v>
      </c>
      <c r="V650" s="3">
        <v>1710.9499499999999</v>
      </c>
      <c r="W650" s="3">
        <v>434.5</v>
      </c>
      <c r="X650" s="3">
        <v>211.39999</v>
      </c>
      <c r="Y650" s="3">
        <v>1260.90002</v>
      </c>
      <c r="Z650" s="3">
        <v>1114.84998</v>
      </c>
      <c r="AA650" s="3">
        <v>361.85001</v>
      </c>
      <c r="AC650" s="3">
        <v>373.29998999999998</v>
      </c>
      <c r="AD650" s="3">
        <v>379.95001000000002</v>
      </c>
      <c r="AE650" s="3">
        <v>808</v>
      </c>
      <c r="AF650" s="3">
        <v>996.88</v>
      </c>
      <c r="AG650" s="3">
        <v>1422.34998</v>
      </c>
      <c r="AH650" s="3">
        <v>315.82001000000002</v>
      </c>
      <c r="AI650" s="3">
        <v>154.55000000000001</v>
      </c>
      <c r="AK650" s="3">
        <v>315.02999999999997</v>
      </c>
      <c r="AL650" s="3">
        <v>288.39999</v>
      </c>
      <c r="AM650" s="3">
        <v>170.55</v>
      </c>
      <c r="AN650" s="3">
        <v>155.10001</v>
      </c>
      <c r="AO650" s="3">
        <v>316.75</v>
      </c>
      <c r="AP650" s="3">
        <v>154.75998999999999</v>
      </c>
      <c r="AQ650" s="3">
        <v>317.54998999999998</v>
      </c>
      <c r="AR650" s="3">
        <v>165.2</v>
      </c>
      <c r="AS650" s="3">
        <v>481.64999</v>
      </c>
      <c r="AT650" s="3">
        <v>1047.90002</v>
      </c>
      <c r="AU650" s="3">
        <v>195.7</v>
      </c>
    </row>
    <row r="651" spans="1:47">
      <c r="A651" s="34">
        <v>39269</v>
      </c>
      <c r="B651" s="3">
        <v>250.21001000000001</v>
      </c>
      <c r="E651" s="3">
        <v>63.66</v>
      </c>
      <c r="F651" s="3">
        <v>285.5</v>
      </c>
      <c r="G651" s="3">
        <v>231.66</v>
      </c>
      <c r="H651" s="3">
        <v>155.05000000000001</v>
      </c>
      <c r="I651" s="3">
        <v>196.3</v>
      </c>
      <c r="J651" s="3">
        <v>64.599999999999994</v>
      </c>
      <c r="K651" s="3">
        <v>53.98</v>
      </c>
      <c r="L651" s="3"/>
      <c r="M651" s="3">
        <v>393.82999000000001</v>
      </c>
      <c r="N651" s="3">
        <v>341.95001000000002</v>
      </c>
      <c r="O651" s="3">
        <v>31.55</v>
      </c>
      <c r="P651" s="3">
        <v>155.5</v>
      </c>
      <c r="Q651" s="3">
        <v>84.85</v>
      </c>
      <c r="R651" s="3">
        <v>2771.9499500000002</v>
      </c>
      <c r="S651" s="3">
        <v>337.35001</v>
      </c>
      <c r="T651" s="3">
        <v>267.60001</v>
      </c>
      <c r="U651" s="3">
        <v>312.04998999999998</v>
      </c>
      <c r="V651" s="3">
        <v>1709.90002</v>
      </c>
      <c r="W651" s="3">
        <v>435.95001000000002</v>
      </c>
      <c r="X651" s="3">
        <v>212.25</v>
      </c>
      <c r="Y651" s="3">
        <v>1249.8000500000001</v>
      </c>
      <c r="Z651" s="3">
        <v>1132.5</v>
      </c>
      <c r="AA651" s="3">
        <v>362.10001</v>
      </c>
      <c r="AC651" s="3">
        <v>379.35001</v>
      </c>
      <c r="AD651" s="3">
        <v>382.79998999999998</v>
      </c>
      <c r="AE651" s="3">
        <v>805.25</v>
      </c>
      <c r="AF651" s="3">
        <v>985.90002000000004</v>
      </c>
      <c r="AG651" s="3">
        <v>1406</v>
      </c>
      <c r="AH651" s="3">
        <v>310.82001000000002</v>
      </c>
      <c r="AI651" s="3">
        <v>154.39999</v>
      </c>
      <c r="AK651" s="3">
        <v>311.76001000000002</v>
      </c>
      <c r="AL651" s="3">
        <v>285.54998999999998</v>
      </c>
      <c r="AM651" s="3">
        <v>168.85001</v>
      </c>
      <c r="AN651" s="3">
        <v>154.35001</v>
      </c>
      <c r="AO651" s="3">
        <v>321.10001</v>
      </c>
      <c r="AP651" s="3">
        <v>148.03</v>
      </c>
      <c r="AQ651" s="3">
        <v>309.14999</v>
      </c>
      <c r="AR651" s="3">
        <v>163.44999999999999</v>
      </c>
      <c r="AS651" s="3">
        <v>477.95001000000002</v>
      </c>
      <c r="AT651" s="3">
        <v>1040.90002</v>
      </c>
      <c r="AU651" s="3">
        <v>201.14999</v>
      </c>
    </row>
    <row r="652" spans="1:47">
      <c r="A652" s="34">
        <v>39268</v>
      </c>
      <c r="B652" s="3">
        <v>250.82001</v>
      </c>
      <c r="E652" s="3">
        <v>64.73</v>
      </c>
      <c r="F652" s="3">
        <v>291.25</v>
      </c>
      <c r="G652" s="3">
        <v>225.82001</v>
      </c>
      <c r="H652" s="3">
        <v>154.71001000000001</v>
      </c>
      <c r="I652" s="3">
        <v>200.73</v>
      </c>
      <c r="J652" s="3">
        <v>62.74</v>
      </c>
      <c r="K652" s="3">
        <v>54.25</v>
      </c>
      <c r="L652" s="3"/>
      <c r="M652" s="3">
        <v>384.92000999999999</v>
      </c>
      <c r="N652" s="3">
        <v>341.54001</v>
      </c>
      <c r="O652" s="3">
        <v>31.5</v>
      </c>
      <c r="P652" s="3">
        <v>155.64999</v>
      </c>
      <c r="Q652" s="3">
        <v>84.06</v>
      </c>
      <c r="R652" s="3">
        <v>2748.3501000000001</v>
      </c>
      <c r="S652" s="3">
        <v>340</v>
      </c>
      <c r="T652" s="3">
        <v>268.25</v>
      </c>
      <c r="U652" s="3">
        <v>311.75</v>
      </c>
      <c r="V652" s="3">
        <v>1709.84998</v>
      </c>
      <c r="W652" s="3">
        <v>441.39999</v>
      </c>
      <c r="X652" s="3">
        <v>216.35001</v>
      </c>
      <c r="Y652" s="3">
        <v>1257.5</v>
      </c>
      <c r="Z652" s="3">
        <v>1111</v>
      </c>
      <c r="AA652" s="3">
        <v>360.04998999999998</v>
      </c>
      <c r="AC652" s="3">
        <v>381.89999</v>
      </c>
      <c r="AD652" s="3">
        <v>386.5</v>
      </c>
      <c r="AE652" s="3">
        <v>806.79998999999998</v>
      </c>
      <c r="AF652" s="3">
        <v>958.40002000000004</v>
      </c>
      <c r="AG652" s="3">
        <v>1409.25</v>
      </c>
      <c r="AH652" s="3">
        <v>311.45999</v>
      </c>
      <c r="AI652" s="3">
        <v>154.94999999999999</v>
      </c>
      <c r="AK652" s="3">
        <v>302.79001</v>
      </c>
      <c r="AL652" s="3">
        <v>286.39999</v>
      </c>
      <c r="AM652" s="3">
        <v>165.3</v>
      </c>
      <c r="AN652" s="3">
        <v>149.75</v>
      </c>
      <c r="AO652" s="3">
        <v>312.29998999999998</v>
      </c>
      <c r="AP652" s="3">
        <v>147.71001000000001</v>
      </c>
      <c r="AQ652" s="3">
        <v>305.60001</v>
      </c>
      <c r="AR652" s="3">
        <v>162.89999</v>
      </c>
      <c r="AS652" s="3">
        <v>481.39999</v>
      </c>
      <c r="AT652" s="3">
        <v>1028.1999499999999</v>
      </c>
      <c r="AU652" s="3">
        <v>199.05</v>
      </c>
    </row>
    <row r="653" spans="1:47">
      <c r="A653" s="34">
        <v>39267</v>
      </c>
      <c r="B653" s="3">
        <v>243.53998999999999</v>
      </c>
      <c r="E653" s="3">
        <v>63.33</v>
      </c>
      <c r="F653" s="3">
        <v>285.54998999999998</v>
      </c>
      <c r="G653" s="3">
        <v>230.14999</v>
      </c>
      <c r="H653" s="3">
        <v>156.38</v>
      </c>
      <c r="I653" s="3">
        <v>197.19</v>
      </c>
      <c r="J653" s="3">
        <v>64.739999999999995</v>
      </c>
      <c r="K653" s="3">
        <v>54.62</v>
      </c>
      <c r="L653" s="3"/>
      <c r="M653" s="3">
        <v>374.45001000000002</v>
      </c>
      <c r="N653" s="3">
        <v>325.85998999999998</v>
      </c>
      <c r="O653" s="3">
        <v>31.4</v>
      </c>
      <c r="P653" s="3">
        <v>157.94999999999999</v>
      </c>
      <c r="Q653" s="3">
        <v>83.01</v>
      </c>
      <c r="R653" s="3">
        <v>2739.3000499999998</v>
      </c>
      <c r="S653" s="3">
        <v>340.04998999999998</v>
      </c>
      <c r="T653" s="3">
        <v>265.39999</v>
      </c>
      <c r="U653" s="3">
        <v>308.54998999999998</v>
      </c>
      <c r="V653" s="3">
        <v>1718.15002</v>
      </c>
      <c r="W653" s="3">
        <v>453.04998999999998</v>
      </c>
      <c r="X653" s="3">
        <v>218.2</v>
      </c>
      <c r="Y653" s="3">
        <v>1260.3000500000001</v>
      </c>
      <c r="Z653" s="3">
        <v>1121.34998</v>
      </c>
      <c r="AA653" s="3">
        <v>367.70001000000002</v>
      </c>
      <c r="AC653" s="3">
        <v>381.95001000000002</v>
      </c>
      <c r="AD653" s="3">
        <v>392.10001</v>
      </c>
      <c r="AE653" s="3">
        <v>818.09997999999996</v>
      </c>
      <c r="AF653" s="3">
        <v>965.53003000000001</v>
      </c>
      <c r="AG653" s="3">
        <v>1411.84998</v>
      </c>
      <c r="AH653" s="3">
        <v>309.04998999999998</v>
      </c>
      <c r="AI653" s="3">
        <v>156.60001</v>
      </c>
      <c r="AK653" s="3">
        <v>305.25</v>
      </c>
      <c r="AL653" s="3">
        <v>290.89999</v>
      </c>
      <c r="AM653" s="3">
        <v>166.23</v>
      </c>
      <c r="AN653" s="3">
        <v>152.85001</v>
      </c>
      <c r="AO653" s="3">
        <v>321.25</v>
      </c>
      <c r="AP653" s="3">
        <v>145.28</v>
      </c>
      <c r="AQ653" s="3">
        <v>316.75</v>
      </c>
      <c r="AR653" s="3">
        <v>162.75</v>
      </c>
      <c r="AS653" s="3">
        <v>490.39999</v>
      </c>
      <c r="AT653" s="3">
        <v>1022.15002</v>
      </c>
      <c r="AU653" s="3">
        <v>197.5</v>
      </c>
    </row>
    <row r="654" spans="1:47">
      <c r="A654" s="34">
        <v>39266</v>
      </c>
      <c r="B654" s="3">
        <v>245.14</v>
      </c>
      <c r="E654" s="3">
        <v>64.56</v>
      </c>
      <c r="F654" s="3">
        <v>289</v>
      </c>
      <c r="G654" s="3">
        <v>230.10001</v>
      </c>
      <c r="H654" s="3">
        <v>158.17999</v>
      </c>
      <c r="I654" s="3">
        <v>193.34</v>
      </c>
      <c r="J654" s="3">
        <v>67.12</v>
      </c>
      <c r="K654" s="3">
        <v>55.15</v>
      </c>
      <c r="L654" s="3"/>
      <c r="M654" s="3">
        <v>367.85001</v>
      </c>
      <c r="N654" s="3">
        <v>321.60998999999998</v>
      </c>
      <c r="O654" s="3">
        <v>31.75</v>
      </c>
      <c r="P654" s="3">
        <v>156.35001</v>
      </c>
      <c r="Q654" s="3">
        <v>83.02</v>
      </c>
      <c r="R654" s="3">
        <v>2701.75</v>
      </c>
      <c r="S654" s="3">
        <v>339.89999</v>
      </c>
      <c r="T654" s="3">
        <v>265.54998999999998</v>
      </c>
      <c r="U654" s="3">
        <v>309.79998999999998</v>
      </c>
      <c r="V654" s="3">
        <v>1707.3000500000001</v>
      </c>
      <c r="W654" s="3">
        <v>453.54998999999998</v>
      </c>
      <c r="X654" s="3">
        <v>213.75</v>
      </c>
      <c r="Y654" s="3">
        <v>1259.4499499999999</v>
      </c>
      <c r="Z654" s="3">
        <v>1126.25</v>
      </c>
      <c r="AA654" s="3">
        <v>365.29998999999998</v>
      </c>
      <c r="AC654" s="3">
        <v>384.5</v>
      </c>
      <c r="AD654" s="3">
        <v>391.39999</v>
      </c>
      <c r="AE654" s="3">
        <v>825.54998999999998</v>
      </c>
      <c r="AF654" s="3">
        <v>973.70001000000002</v>
      </c>
      <c r="AG654" s="3">
        <v>1408.15002</v>
      </c>
      <c r="AH654" s="3">
        <v>309.37</v>
      </c>
      <c r="AI654" s="3">
        <v>157.55000000000001</v>
      </c>
      <c r="AK654" s="3">
        <v>309.08999999999997</v>
      </c>
      <c r="AL654" s="3">
        <v>291.5</v>
      </c>
      <c r="AM654" s="3">
        <v>167.57001</v>
      </c>
      <c r="AN654" s="3">
        <v>153.14999</v>
      </c>
      <c r="AO654" s="3">
        <v>325.89999</v>
      </c>
      <c r="AP654" s="3">
        <v>141.16</v>
      </c>
      <c r="AQ654" s="3">
        <v>318.20001000000002</v>
      </c>
      <c r="AR654" s="3">
        <v>163.19999999999999</v>
      </c>
      <c r="AS654" s="3">
        <v>497.04998999999998</v>
      </c>
      <c r="AT654" s="3">
        <v>940.34997999999996</v>
      </c>
      <c r="AU654" s="3">
        <v>194.8</v>
      </c>
    </row>
    <row r="655" spans="1:47">
      <c r="A655" s="34">
        <v>39265</v>
      </c>
      <c r="B655" s="3">
        <v>244.78998999999999</v>
      </c>
      <c r="E655" s="3">
        <v>64.48</v>
      </c>
      <c r="F655" s="3">
        <v>284.70001000000002</v>
      </c>
      <c r="G655" s="3">
        <v>229.50998999999999</v>
      </c>
      <c r="H655" s="3">
        <v>153.07001</v>
      </c>
      <c r="I655" s="3">
        <v>190.03998999999999</v>
      </c>
      <c r="J655" s="3">
        <v>66.14</v>
      </c>
      <c r="K655" s="3">
        <v>53.26</v>
      </c>
      <c r="L655" s="3"/>
      <c r="M655" s="3">
        <v>365.79998999999998</v>
      </c>
      <c r="N655" s="3">
        <v>314.19</v>
      </c>
      <c r="O655" s="3">
        <v>31.5</v>
      </c>
      <c r="P655" s="3">
        <v>154</v>
      </c>
      <c r="Q655" s="3">
        <v>83</v>
      </c>
      <c r="R655" s="3">
        <v>2620.75</v>
      </c>
      <c r="S655" s="3">
        <v>343.04998999999998</v>
      </c>
      <c r="T655" s="3">
        <v>270.14999</v>
      </c>
      <c r="U655" s="3">
        <v>309</v>
      </c>
      <c r="V655" s="3">
        <v>1684.3000500000001</v>
      </c>
      <c r="W655" s="3">
        <v>454.14999</v>
      </c>
      <c r="X655" s="3">
        <v>210.05</v>
      </c>
      <c r="Y655" s="3">
        <v>1261.09998</v>
      </c>
      <c r="Z655" s="3">
        <v>1111.1999499999999</v>
      </c>
      <c r="AA655" s="3">
        <v>364.54998999999998</v>
      </c>
      <c r="AC655" s="3">
        <v>378.89999</v>
      </c>
      <c r="AD655" s="3">
        <v>392.14999</v>
      </c>
      <c r="AE655" s="3">
        <v>818.34997999999996</v>
      </c>
      <c r="AF655" s="3">
        <v>971.91998000000001</v>
      </c>
      <c r="AG655" s="3">
        <v>1388</v>
      </c>
      <c r="AH655" s="3">
        <v>306</v>
      </c>
      <c r="AI655" s="3">
        <v>158.35001</v>
      </c>
      <c r="AK655" s="3">
        <v>307.62</v>
      </c>
      <c r="AL655" s="3">
        <v>290.85001</v>
      </c>
      <c r="AM655" s="3">
        <v>168.27</v>
      </c>
      <c r="AN655" s="3">
        <v>153.35001</v>
      </c>
      <c r="AO655" s="3">
        <v>330.95001000000002</v>
      </c>
      <c r="AP655" s="3">
        <v>135.55000000000001</v>
      </c>
      <c r="AQ655" s="3">
        <v>320.14999</v>
      </c>
      <c r="AR655" s="3">
        <v>162.44999999999999</v>
      </c>
      <c r="AS655" s="3">
        <v>474.35001</v>
      </c>
      <c r="AT655" s="3">
        <v>939.84997999999996</v>
      </c>
      <c r="AU655" s="3">
        <v>188.64999</v>
      </c>
    </row>
    <row r="656" spans="1:47">
      <c r="A656" s="34">
        <v>39262</v>
      </c>
      <c r="B656" s="3">
        <v>242.82001</v>
      </c>
      <c r="E656" s="3">
        <v>64.72</v>
      </c>
      <c r="F656" s="3">
        <v>294.10001</v>
      </c>
      <c r="G656" s="3">
        <v>229.35001</v>
      </c>
      <c r="H656" s="3">
        <v>152.58000000000001</v>
      </c>
      <c r="I656" s="3">
        <v>191.09</v>
      </c>
      <c r="J656" s="3">
        <v>65.16</v>
      </c>
      <c r="K656" s="3">
        <v>54.05</v>
      </c>
      <c r="L656" s="3"/>
      <c r="M656" s="3">
        <v>361.57999000000001</v>
      </c>
      <c r="N656" s="3">
        <v>315.08999999999997</v>
      </c>
      <c r="O656" s="3">
        <v>31.5</v>
      </c>
      <c r="P656" s="3">
        <v>154.69999999999999</v>
      </c>
      <c r="Q656" s="3">
        <v>81.010000000000005</v>
      </c>
      <c r="R656" s="3">
        <v>2636</v>
      </c>
      <c r="S656" s="3">
        <v>340.45001000000002</v>
      </c>
      <c r="T656" s="3">
        <v>270.64999</v>
      </c>
      <c r="U656" s="3">
        <v>310.29998999999998</v>
      </c>
      <c r="V656" s="3">
        <v>1700.5500500000001</v>
      </c>
      <c r="W656" s="3">
        <v>443.60001</v>
      </c>
      <c r="X656" s="3">
        <v>208.14999</v>
      </c>
      <c r="Y656" s="3">
        <v>1269.5</v>
      </c>
      <c r="Z656" s="3">
        <v>1094.25</v>
      </c>
      <c r="AA656" s="3">
        <v>355.25</v>
      </c>
      <c r="AC656" s="3">
        <v>380.85001</v>
      </c>
      <c r="AD656" s="3">
        <v>384.64999</v>
      </c>
      <c r="AE656" s="3">
        <v>805</v>
      </c>
      <c r="AF656" s="3">
        <v>964.53003000000001</v>
      </c>
      <c r="AG656" s="3">
        <v>1394.15002</v>
      </c>
      <c r="AH656" s="3">
        <v>307.57001000000002</v>
      </c>
      <c r="AI656" s="3">
        <v>160.14999</v>
      </c>
      <c r="AK656" s="3">
        <v>311.07001000000002</v>
      </c>
      <c r="AL656" s="3">
        <v>290.95001000000002</v>
      </c>
      <c r="AM656" s="3">
        <v>171.98</v>
      </c>
      <c r="AN656" s="3">
        <v>152.75</v>
      </c>
      <c r="AO656" s="3">
        <v>328.5</v>
      </c>
      <c r="AP656" s="3">
        <v>134.03</v>
      </c>
      <c r="AQ656" s="3">
        <v>308.64999</v>
      </c>
      <c r="AR656" s="3">
        <v>160.64999</v>
      </c>
      <c r="AS656" s="3">
        <v>469.29998999999998</v>
      </c>
      <c r="AT656" s="3">
        <v>934.95001000000002</v>
      </c>
      <c r="AU656" s="3">
        <v>188.60001</v>
      </c>
    </row>
    <row r="657" spans="1:47">
      <c r="A657" s="34">
        <v>39261</v>
      </c>
      <c r="B657" s="3">
        <v>245.25</v>
      </c>
      <c r="E657" s="3">
        <v>64.760000000000005</v>
      </c>
      <c r="F657" s="3">
        <v>292.64999</v>
      </c>
      <c r="G657" s="3">
        <v>219.46001000000001</v>
      </c>
      <c r="H657" s="3">
        <v>147.11000000000001</v>
      </c>
      <c r="I657" s="3">
        <v>188.57001</v>
      </c>
      <c r="J657" s="3">
        <v>61.56</v>
      </c>
      <c r="K657" s="3">
        <v>52.12</v>
      </c>
      <c r="L657" s="3"/>
      <c r="M657" s="3">
        <v>353.39999</v>
      </c>
      <c r="N657" s="3">
        <v>306.73998999999998</v>
      </c>
      <c r="O657" s="3">
        <v>31.5</v>
      </c>
      <c r="P657" s="3">
        <v>155.10001</v>
      </c>
      <c r="Q657" s="3">
        <v>83</v>
      </c>
      <c r="R657" s="3">
        <v>2626.1498999999999</v>
      </c>
      <c r="S657" s="3">
        <v>336.75</v>
      </c>
      <c r="T657" s="3">
        <v>263.10001</v>
      </c>
      <c r="U657" s="3">
        <v>319.5</v>
      </c>
      <c r="V657" s="3">
        <v>1692</v>
      </c>
      <c r="W657" s="3">
        <v>446.54998999999998</v>
      </c>
      <c r="X657" s="3">
        <v>202.55</v>
      </c>
      <c r="Y657" s="3">
        <v>1289.34998</v>
      </c>
      <c r="Z657" s="30">
        <v>207.22</v>
      </c>
      <c r="AA657" s="3">
        <v>347.79998999999998</v>
      </c>
      <c r="AC657" s="3">
        <v>373.54998999999998</v>
      </c>
      <c r="AD657" s="3">
        <v>382.85001</v>
      </c>
      <c r="AE657" s="3">
        <v>824.5</v>
      </c>
      <c r="AF657" s="3">
        <v>962.53003000000001</v>
      </c>
      <c r="AG657" s="3">
        <v>1393.4499499999999</v>
      </c>
      <c r="AH657" s="3">
        <v>298.72000000000003</v>
      </c>
      <c r="AI657" s="3">
        <v>169</v>
      </c>
      <c r="AK657" s="3">
        <v>308.88</v>
      </c>
      <c r="AL657" s="3">
        <v>289.54998999999998</v>
      </c>
      <c r="AM657" s="3">
        <v>167.52</v>
      </c>
      <c r="AN657" s="3">
        <v>151.25</v>
      </c>
      <c r="AO657" s="3">
        <v>322.54998999999998</v>
      </c>
      <c r="AP657" s="3">
        <v>134.22999999999999</v>
      </c>
      <c r="AQ657" s="3">
        <v>308.20001000000002</v>
      </c>
      <c r="AR657" s="3">
        <v>157.14999</v>
      </c>
      <c r="AS657" s="3">
        <v>465.54998999999998</v>
      </c>
      <c r="AT657" s="3">
        <v>899</v>
      </c>
      <c r="AU657" s="3">
        <v>189.25</v>
      </c>
    </row>
    <row r="658" spans="1:47">
      <c r="A658" s="34">
        <v>39260</v>
      </c>
      <c r="B658" s="3">
        <v>240.64</v>
      </c>
      <c r="E658" s="3">
        <v>62.25</v>
      </c>
      <c r="F658" s="3">
        <v>293.25</v>
      </c>
      <c r="G658" s="3">
        <v>218.07001</v>
      </c>
      <c r="H658" s="3">
        <v>144.66999999999999</v>
      </c>
      <c r="I658" s="3">
        <v>187.61</v>
      </c>
      <c r="J658" s="3">
        <v>63.73</v>
      </c>
      <c r="K658" s="3">
        <v>51.97</v>
      </c>
      <c r="L658" s="3"/>
      <c r="M658" s="3">
        <v>359.63</v>
      </c>
      <c r="N658" s="3">
        <v>308.58999999999997</v>
      </c>
      <c r="O658" s="3">
        <v>31.4</v>
      </c>
      <c r="P658" s="3">
        <v>153.60001</v>
      </c>
      <c r="Q658" s="3">
        <v>83.04</v>
      </c>
      <c r="R658" s="3">
        <v>2503.1001000000001</v>
      </c>
      <c r="S658" s="3">
        <v>329.5</v>
      </c>
      <c r="T658" s="3">
        <v>261.35001</v>
      </c>
      <c r="U658" s="3">
        <v>310.20001000000002</v>
      </c>
      <c r="V658" s="3">
        <v>1698.5500500000001</v>
      </c>
      <c r="W658" s="3">
        <v>441.95001000000002</v>
      </c>
      <c r="X658" s="3">
        <v>205</v>
      </c>
      <c r="Y658" s="3">
        <v>1281.0500500000001</v>
      </c>
      <c r="Z658" s="3">
        <v>953.35999000000004</v>
      </c>
      <c r="AA658" s="3">
        <v>342.89999</v>
      </c>
      <c r="AC658" s="3">
        <v>386.39999</v>
      </c>
      <c r="AD658" s="3">
        <v>389.45001000000002</v>
      </c>
      <c r="AE658" s="3">
        <v>810.04998999999998</v>
      </c>
      <c r="AF658" s="3">
        <v>967.66998000000001</v>
      </c>
      <c r="AG658" s="3">
        <v>1387.84998</v>
      </c>
      <c r="AH658" s="3">
        <v>292.79998999999998</v>
      </c>
      <c r="AI658" s="3">
        <v>169.75</v>
      </c>
      <c r="AK658" s="3">
        <v>305.94</v>
      </c>
      <c r="AL658" s="3">
        <v>287.54998999999998</v>
      </c>
      <c r="AM658" s="3">
        <v>165.10001</v>
      </c>
      <c r="AN658" s="3">
        <v>155.75</v>
      </c>
      <c r="AO658" s="3">
        <v>319.35001</v>
      </c>
      <c r="AP658" s="3">
        <v>134.77000000000001</v>
      </c>
      <c r="AQ658" s="3">
        <v>309.14999</v>
      </c>
      <c r="AR658" s="3">
        <v>158.55000000000001</v>
      </c>
      <c r="AS658" s="3">
        <v>467.5</v>
      </c>
      <c r="AT658" s="3">
        <v>830.34997999999996</v>
      </c>
      <c r="AU658" s="3">
        <v>190.85001</v>
      </c>
    </row>
    <row r="659" spans="1:47">
      <c r="A659" s="34">
        <v>39259</v>
      </c>
      <c r="B659" s="3">
        <v>247.89</v>
      </c>
      <c r="E659" s="3">
        <v>61.1</v>
      </c>
      <c r="F659" s="3">
        <v>297.79998999999998</v>
      </c>
      <c r="G659" s="3">
        <v>219.74001000000001</v>
      </c>
      <c r="H659" s="3">
        <v>145.72999999999999</v>
      </c>
      <c r="I659" s="3">
        <v>189.17999</v>
      </c>
      <c r="J659" s="3">
        <v>63.99</v>
      </c>
      <c r="K659" s="3">
        <v>53.41</v>
      </c>
      <c r="L659" s="3"/>
      <c r="M659" s="3">
        <v>370.04998999999998</v>
      </c>
      <c r="N659" s="3">
        <v>304.23998999999998</v>
      </c>
      <c r="O659" s="3">
        <v>31.25</v>
      </c>
      <c r="P659" s="3">
        <v>154.14999</v>
      </c>
      <c r="Q659" s="3">
        <v>82.38</v>
      </c>
      <c r="R659" s="3">
        <v>2496.9499500000002</v>
      </c>
      <c r="S659" s="3">
        <v>335.75</v>
      </c>
      <c r="T659" s="3">
        <v>261.79998999999998</v>
      </c>
      <c r="U659" s="3">
        <v>311.54998999999998</v>
      </c>
      <c r="V659" s="3">
        <v>1703.25</v>
      </c>
      <c r="W659" s="3">
        <v>437.5</v>
      </c>
      <c r="X659" s="3">
        <v>206.60001</v>
      </c>
      <c r="Y659" s="3">
        <v>1265.5</v>
      </c>
      <c r="Z659" s="3">
        <v>958.46996999999999</v>
      </c>
      <c r="AA659" s="3">
        <v>347.64999</v>
      </c>
      <c r="AC659" s="3">
        <v>398.29998999999998</v>
      </c>
      <c r="AD659" s="3">
        <v>392.39999</v>
      </c>
      <c r="AE659" s="3">
        <v>810.75</v>
      </c>
      <c r="AF659" s="3">
        <v>961.08001999999999</v>
      </c>
      <c r="AG659" s="3">
        <v>1386.6999499999999</v>
      </c>
      <c r="AH659" s="3">
        <v>294.63</v>
      </c>
      <c r="AI659" s="3">
        <v>170.2</v>
      </c>
      <c r="AK659" s="3">
        <v>305.25</v>
      </c>
      <c r="AL659" s="3">
        <v>288.60001</v>
      </c>
      <c r="AM659" s="3">
        <v>164.27</v>
      </c>
      <c r="AN659" s="3">
        <v>155.60001</v>
      </c>
      <c r="AO659" s="3">
        <v>310</v>
      </c>
      <c r="AP659" s="3">
        <v>132.99001000000001</v>
      </c>
      <c r="AQ659" s="3">
        <v>305.60001</v>
      </c>
      <c r="AR659" s="3">
        <v>158.55000000000001</v>
      </c>
      <c r="AS659" s="3">
        <v>469.95001000000002</v>
      </c>
      <c r="AT659" s="3">
        <v>846.65002000000004</v>
      </c>
      <c r="AU659" s="3">
        <v>190.25</v>
      </c>
    </row>
    <row r="660" spans="1:47">
      <c r="A660" s="34">
        <v>39258</v>
      </c>
      <c r="B660" s="3">
        <v>235.96001000000001</v>
      </c>
      <c r="E660" s="3">
        <v>61.43</v>
      </c>
      <c r="F660" s="3">
        <v>298.60001</v>
      </c>
      <c r="G660" s="3">
        <v>219.96001000000001</v>
      </c>
      <c r="H660" s="3">
        <v>144.97</v>
      </c>
      <c r="I660" s="3">
        <v>190.52</v>
      </c>
      <c r="J660" s="3">
        <v>64.150000000000006</v>
      </c>
      <c r="K660" s="3">
        <v>54.33</v>
      </c>
      <c r="L660" s="3"/>
      <c r="M660" s="3">
        <v>370.95001000000002</v>
      </c>
      <c r="N660" s="3">
        <v>306.75</v>
      </c>
      <c r="O660" s="3">
        <v>31.25</v>
      </c>
      <c r="P660" s="3">
        <v>154.14999</v>
      </c>
      <c r="Q660" s="3">
        <v>83.22</v>
      </c>
      <c r="R660" s="3">
        <v>2465</v>
      </c>
      <c r="S660" s="3">
        <v>343.14999</v>
      </c>
      <c r="T660" s="3">
        <v>264.29998999999998</v>
      </c>
      <c r="U660" s="3">
        <v>307.20001000000002</v>
      </c>
      <c r="V660" s="3">
        <v>1709.15002</v>
      </c>
      <c r="W660" s="3">
        <v>436.60001</v>
      </c>
      <c r="X660" s="3">
        <v>204.3</v>
      </c>
      <c r="Y660" s="3">
        <v>1273.25</v>
      </c>
      <c r="Z660" s="3">
        <v>940.19</v>
      </c>
      <c r="AA660" s="3">
        <v>356</v>
      </c>
      <c r="AC660" s="3">
        <v>348.10001</v>
      </c>
      <c r="AD660" s="3">
        <v>393.60001</v>
      </c>
      <c r="AE660" s="3">
        <v>809.79998999999998</v>
      </c>
      <c r="AF660" s="3">
        <v>968.33001999999999</v>
      </c>
      <c r="AG660" s="3">
        <v>1359.34998</v>
      </c>
      <c r="AH660" s="3">
        <v>290.16000000000003</v>
      </c>
      <c r="AI660" s="3">
        <v>171.3</v>
      </c>
      <c r="AK660" s="3">
        <v>309.32999000000001</v>
      </c>
      <c r="AL660" s="3">
        <v>285.04998999999998</v>
      </c>
      <c r="AM660" s="3">
        <v>162.22999999999999</v>
      </c>
      <c r="AN660" s="3">
        <v>154.80000000000001</v>
      </c>
      <c r="AO660" s="3">
        <v>306.25</v>
      </c>
      <c r="AP660" s="3">
        <v>126.11</v>
      </c>
      <c r="AQ660" s="3">
        <v>293.39999</v>
      </c>
      <c r="AR660" s="3">
        <v>161.75</v>
      </c>
      <c r="AS660" s="3">
        <v>476</v>
      </c>
      <c r="AT660" s="3">
        <v>860.65002000000004</v>
      </c>
      <c r="AU660" s="3">
        <v>189.2</v>
      </c>
    </row>
    <row r="661" spans="1:47">
      <c r="A661" s="34">
        <v>39255</v>
      </c>
      <c r="B661" s="3">
        <v>234.36</v>
      </c>
      <c r="E661" s="3">
        <v>61.66</v>
      </c>
      <c r="F661" s="3">
        <v>297.70001000000002</v>
      </c>
      <c r="G661" s="3">
        <v>220.60001</v>
      </c>
      <c r="H661" s="3">
        <v>145.52000000000001</v>
      </c>
      <c r="I661" s="3">
        <v>190.91</v>
      </c>
      <c r="J661" s="3">
        <v>62.74</v>
      </c>
      <c r="K661" s="3">
        <v>53.18</v>
      </c>
      <c r="L661" s="3"/>
      <c r="M661" s="3">
        <v>365.73000999999999</v>
      </c>
      <c r="N661" s="3">
        <v>304.23000999999999</v>
      </c>
      <c r="O661" s="3">
        <v>31.35</v>
      </c>
      <c r="P661" s="3">
        <v>154</v>
      </c>
      <c r="Q661" s="3">
        <v>83.74</v>
      </c>
      <c r="R661" s="3">
        <v>2497.5</v>
      </c>
      <c r="S661" s="3">
        <v>352.10001</v>
      </c>
      <c r="T661" s="3">
        <v>272.29998999999998</v>
      </c>
      <c r="U661" s="3">
        <v>306</v>
      </c>
      <c r="V661" s="3">
        <v>1705.09998</v>
      </c>
      <c r="W661" s="3">
        <v>438.95001000000002</v>
      </c>
      <c r="X661" s="3">
        <v>209.85001</v>
      </c>
      <c r="Y661" s="3">
        <v>1256.40002</v>
      </c>
      <c r="Z661" s="3">
        <v>945.28998000000001</v>
      </c>
      <c r="AA661" s="3">
        <v>355.5</v>
      </c>
      <c r="AC661" s="3">
        <v>345.04998999999998</v>
      </c>
      <c r="AD661" s="3">
        <v>396.29998999999998</v>
      </c>
      <c r="AE661" s="3">
        <v>802.45001000000002</v>
      </c>
      <c r="AF661" s="3">
        <v>975.40002000000004</v>
      </c>
      <c r="AG661" s="3">
        <v>1311.8000500000001</v>
      </c>
      <c r="AH661" s="3">
        <v>287.73000999999999</v>
      </c>
      <c r="AI661" s="3">
        <v>170</v>
      </c>
      <c r="AK661" s="3">
        <v>310.38</v>
      </c>
      <c r="AL661" s="3">
        <v>285.39999</v>
      </c>
      <c r="AM661" s="3">
        <v>165.14999</v>
      </c>
      <c r="AN661" s="3">
        <v>155.85001</v>
      </c>
      <c r="AO661" s="3">
        <v>310.25</v>
      </c>
      <c r="AP661" s="3">
        <v>124.85</v>
      </c>
      <c r="AQ661" s="3">
        <v>285.5</v>
      </c>
      <c r="AR661" s="3">
        <v>160.55000000000001</v>
      </c>
      <c r="AS661" s="3">
        <v>480.45001000000002</v>
      </c>
      <c r="AT661" s="3">
        <v>852.25</v>
      </c>
      <c r="AU661" s="3">
        <v>192.35001</v>
      </c>
    </row>
    <row r="662" spans="1:47">
      <c r="A662" s="34">
        <v>39254</v>
      </c>
      <c r="B662" s="3">
        <v>241.03998999999999</v>
      </c>
      <c r="E662" s="3">
        <v>61.43</v>
      </c>
      <c r="F662" s="3">
        <v>300.10001</v>
      </c>
      <c r="G662" s="3">
        <v>220.36</v>
      </c>
      <c r="H662" s="3">
        <v>144.64999</v>
      </c>
      <c r="I662" s="3">
        <v>189.99001000000001</v>
      </c>
      <c r="J662" s="3">
        <v>63.83</v>
      </c>
      <c r="K662" s="3">
        <v>52.9</v>
      </c>
      <c r="L662" s="3"/>
      <c r="M662" s="3">
        <v>364.60001</v>
      </c>
      <c r="N662" s="3">
        <v>304.44</v>
      </c>
      <c r="O662" s="3">
        <v>31.25</v>
      </c>
      <c r="P662" s="3">
        <v>154.39999</v>
      </c>
      <c r="Q662" s="3">
        <v>85</v>
      </c>
      <c r="R662" s="3">
        <v>2507.8000499999998</v>
      </c>
      <c r="S662" s="3">
        <v>347.39999</v>
      </c>
      <c r="T662" s="3">
        <v>273.75</v>
      </c>
      <c r="U662" s="3">
        <v>295.04998999999998</v>
      </c>
      <c r="V662" s="3">
        <v>1734.34998</v>
      </c>
      <c r="W662" s="3">
        <v>448.35001</v>
      </c>
      <c r="X662" s="3">
        <v>210</v>
      </c>
      <c r="Y662" s="3">
        <v>1274.15002</v>
      </c>
      <c r="Z662" s="3">
        <v>944.70001000000002</v>
      </c>
      <c r="AA662" s="3">
        <v>356.14999</v>
      </c>
      <c r="AC662" s="3">
        <v>346.45001000000002</v>
      </c>
      <c r="AD662" s="3">
        <v>395.70001000000002</v>
      </c>
      <c r="AE662" s="3">
        <v>808.54998999999998</v>
      </c>
      <c r="AF662" s="3">
        <v>979.21996999999999</v>
      </c>
      <c r="AG662" s="3">
        <v>1340.5</v>
      </c>
      <c r="AH662" s="3">
        <v>296.60998999999998</v>
      </c>
      <c r="AI662" s="3">
        <v>166.85001</v>
      </c>
      <c r="AK662" s="3">
        <v>314.88</v>
      </c>
      <c r="AL662" s="3">
        <v>285.95001000000002</v>
      </c>
      <c r="AM662" s="3">
        <v>167.48</v>
      </c>
      <c r="AN662" s="3">
        <v>157.19999999999999</v>
      </c>
      <c r="AO662" s="3">
        <v>316.35001</v>
      </c>
      <c r="AP662" s="3">
        <v>126.68</v>
      </c>
      <c r="AQ662" s="3">
        <v>292.89999</v>
      </c>
      <c r="AR662" s="3">
        <v>159</v>
      </c>
      <c r="AS662" s="3">
        <v>481.70001000000002</v>
      </c>
      <c r="AT662" s="3">
        <v>854.65002000000004</v>
      </c>
      <c r="AU662" s="3">
        <v>189.55</v>
      </c>
    </row>
    <row r="663" spans="1:47">
      <c r="A663" s="34">
        <v>39253</v>
      </c>
      <c r="B663" s="3">
        <v>229.53998999999999</v>
      </c>
      <c r="E663" s="3">
        <v>60.14</v>
      </c>
      <c r="F663" s="3">
        <v>300.45001000000002</v>
      </c>
      <c r="G663" s="3">
        <v>220.00998999999999</v>
      </c>
      <c r="H663" s="3">
        <v>142.38</v>
      </c>
      <c r="I663" s="3">
        <v>189.63</v>
      </c>
      <c r="J663" s="3">
        <v>64.34</v>
      </c>
      <c r="K663" s="3">
        <v>54.07</v>
      </c>
      <c r="L663" s="3"/>
      <c r="M663" s="3">
        <v>356.73000999999999</v>
      </c>
      <c r="N663" s="3">
        <v>294.06</v>
      </c>
      <c r="O663" s="3">
        <v>31</v>
      </c>
      <c r="P663" s="3">
        <v>155.05000000000001</v>
      </c>
      <c r="Q663" s="3">
        <v>84.78</v>
      </c>
      <c r="R663" s="3">
        <v>2511.4499500000002</v>
      </c>
      <c r="S663" s="3">
        <v>333</v>
      </c>
      <c r="T663" s="3">
        <v>263.04998999999998</v>
      </c>
      <c r="U663" s="3">
        <v>297.35001</v>
      </c>
      <c r="V663" s="3">
        <v>1732.9499499999999</v>
      </c>
      <c r="W663" s="3">
        <v>430.70001000000002</v>
      </c>
      <c r="X663" s="3">
        <v>210.14999</v>
      </c>
      <c r="Y663" s="3">
        <v>1269.3000500000001</v>
      </c>
      <c r="Z663" s="3">
        <v>931.37</v>
      </c>
      <c r="AA663" s="3">
        <v>352.89999</v>
      </c>
      <c r="AC663" s="3">
        <v>346.79998999999998</v>
      </c>
      <c r="AD663" s="3">
        <v>395.70001000000002</v>
      </c>
      <c r="AE663" s="3">
        <v>820</v>
      </c>
      <c r="AF663" s="3">
        <v>977.09997999999996</v>
      </c>
      <c r="AG663" s="3">
        <v>1336.15002</v>
      </c>
      <c r="AH663" s="3">
        <v>285.16000000000003</v>
      </c>
      <c r="AI663" s="3">
        <v>162.69999999999999</v>
      </c>
      <c r="AK663" s="3">
        <v>313.70999</v>
      </c>
      <c r="AL663" s="3">
        <v>285.10001</v>
      </c>
      <c r="AM663" s="3">
        <v>168.63</v>
      </c>
      <c r="AN663" s="3">
        <v>157.94999999999999</v>
      </c>
      <c r="AO663" s="3">
        <v>318.10001</v>
      </c>
      <c r="AP663" s="3">
        <v>124.6</v>
      </c>
      <c r="AQ663" s="3">
        <v>297.95001000000002</v>
      </c>
      <c r="AR663" s="3">
        <v>160.25</v>
      </c>
      <c r="AS663" s="3">
        <v>464.35001</v>
      </c>
      <c r="AT663" s="3">
        <v>849.79998999999998</v>
      </c>
      <c r="AU663" s="3">
        <v>188.60001</v>
      </c>
    </row>
    <row r="664" spans="1:47">
      <c r="A664" s="34">
        <v>39252</v>
      </c>
      <c r="B664" s="3">
        <v>231.17999</v>
      </c>
      <c r="E664" s="3">
        <v>57.6</v>
      </c>
      <c r="F664" s="3">
        <v>299.25</v>
      </c>
      <c r="G664" s="3">
        <v>219.99001000000001</v>
      </c>
      <c r="H664" s="3">
        <v>137.19</v>
      </c>
      <c r="I664" s="3">
        <v>189.03</v>
      </c>
      <c r="J664" s="3">
        <v>62.56</v>
      </c>
      <c r="K664" s="3">
        <v>53.26</v>
      </c>
      <c r="L664" s="3"/>
      <c r="M664" s="3">
        <v>350.5</v>
      </c>
      <c r="N664" s="3">
        <v>292.01001000000002</v>
      </c>
      <c r="O664" s="3">
        <v>31.05</v>
      </c>
      <c r="P664" s="3">
        <v>153.05000000000001</v>
      </c>
      <c r="Q664" s="3">
        <v>84.85</v>
      </c>
      <c r="R664" s="3">
        <v>2434.1999500000002</v>
      </c>
      <c r="S664" s="3">
        <v>332.14999</v>
      </c>
      <c r="T664" s="3">
        <v>263.85001</v>
      </c>
      <c r="U664" s="3">
        <v>304.70001000000002</v>
      </c>
      <c r="V664" s="3">
        <v>1726.5500500000001</v>
      </c>
      <c r="W664" s="3">
        <v>425.89999</v>
      </c>
      <c r="X664" s="3">
        <v>207.35001</v>
      </c>
      <c r="Y664" s="3">
        <v>1293.65002</v>
      </c>
      <c r="Z664" s="3">
        <v>922.10999000000004</v>
      </c>
      <c r="AA664" s="3">
        <v>358.5</v>
      </c>
      <c r="AC664" s="3">
        <v>347.75</v>
      </c>
      <c r="AD664" s="3">
        <v>391.85001</v>
      </c>
      <c r="AE664" s="3">
        <v>820.04998999999998</v>
      </c>
      <c r="AF664" s="3">
        <v>978.29998999999998</v>
      </c>
      <c r="AG664" s="3">
        <v>1342.0500500000001</v>
      </c>
      <c r="AH664" s="3">
        <v>281.25</v>
      </c>
      <c r="AI664" s="3">
        <v>161.75</v>
      </c>
      <c r="AK664" s="3">
        <v>312.92998999999998</v>
      </c>
      <c r="AL664" s="3">
        <v>286</v>
      </c>
      <c r="AM664" s="3">
        <v>168</v>
      </c>
      <c r="AN664" s="3">
        <v>157.14999</v>
      </c>
      <c r="AO664" s="3">
        <v>307.89999</v>
      </c>
      <c r="AP664" s="3">
        <v>121.33</v>
      </c>
      <c r="AQ664" s="3">
        <v>299.5</v>
      </c>
      <c r="AR664" s="3">
        <v>154.75</v>
      </c>
      <c r="AS664" s="3">
        <v>455</v>
      </c>
      <c r="AT664" s="3">
        <v>844.79998999999998</v>
      </c>
      <c r="AU664" s="3">
        <v>188.95</v>
      </c>
    </row>
    <row r="665" spans="1:47">
      <c r="A665" s="34">
        <v>39251</v>
      </c>
      <c r="B665" s="3">
        <v>231.67999</v>
      </c>
      <c r="E665" s="3">
        <v>57.25</v>
      </c>
      <c r="F665" s="3">
        <v>285.39999</v>
      </c>
      <c r="G665" s="3">
        <v>217.69</v>
      </c>
      <c r="H665" s="3">
        <v>131.86000000000001</v>
      </c>
      <c r="I665" s="3">
        <v>183.75</v>
      </c>
      <c r="J665" s="3">
        <v>60.82</v>
      </c>
      <c r="K665" s="3">
        <v>52.15</v>
      </c>
      <c r="L665" s="3"/>
      <c r="M665" s="3">
        <v>346.85001</v>
      </c>
      <c r="N665" s="3">
        <v>292.14001000000002</v>
      </c>
      <c r="O665" s="3">
        <v>31</v>
      </c>
      <c r="P665" s="3">
        <v>153</v>
      </c>
      <c r="Q665" s="3">
        <v>86.4</v>
      </c>
      <c r="R665" s="3">
        <v>2376.1999500000002</v>
      </c>
      <c r="S665" s="3">
        <v>334</v>
      </c>
      <c r="T665" s="3">
        <v>264.10001</v>
      </c>
      <c r="U665" s="3">
        <v>297.20001000000002</v>
      </c>
      <c r="V665" s="3">
        <v>1671.59998</v>
      </c>
      <c r="W665" s="3">
        <v>420.89999</v>
      </c>
      <c r="X665" s="3">
        <v>207.7</v>
      </c>
      <c r="Y665" s="3">
        <v>1274.8000500000001</v>
      </c>
      <c r="Z665" s="3">
        <v>920.5</v>
      </c>
      <c r="AA665" s="3">
        <v>359.14999</v>
      </c>
      <c r="AC665" s="3">
        <v>358.04998999999998</v>
      </c>
      <c r="AD665" s="3">
        <v>405.75</v>
      </c>
      <c r="AE665" s="3">
        <v>826.5</v>
      </c>
      <c r="AF665" s="3">
        <v>994.71996999999999</v>
      </c>
      <c r="AG665" s="3">
        <v>1323.34998</v>
      </c>
      <c r="AH665" s="3">
        <v>276.20001000000002</v>
      </c>
      <c r="AI665" s="3">
        <v>161.55000000000001</v>
      </c>
      <c r="AK665" s="3">
        <v>313.82999000000001</v>
      </c>
      <c r="AL665" s="3">
        <v>290.35001</v>
      </c>
      <c r="AM665" s="3">
        <v>168.5</v>
      </c>
      <c r="AN665" s="3">
        <v>156.5</v>
      </c>
      <c r="AO665" s="3">
        <v>307.04998999999998</v>
      </c>
      <c r="AP665" s="3">
        <v>122.71</v>
      </c>
      <c r="AQ665" s="3">
        <v>293.14999</v>
      </c>
      <c r="AR665" s="3">
        <v>153.25</v>
      </c>
      <c r="AS665" s="3">
        <v>451.79998999999998</v>
      </c>
      <c r="AT665" s="3">
        <v>824.84997999999996</v>
      </c>
      <c r="AU665" s="3">
        <v>187.75</v>
      </c>
    </row>
    <row r="666" spans="1:47">
      <c r="A666" s="34">
        <v>39248</v>
      </c>
      <c r="B666" s="3">
        <v>230.11</v>
      </c>
      <c r="E666" s="3">
        <v>57.19</v>
      </c>
      <c r="F666" s="3">
        <v>280.20001000000002</v>
      </c>
      <c r="G666" s="3">
        <v>222.07001</v>
      </c>
      <c r="H666" s="3">
        <v>132.41</v>
      </c>
      <c r="I666" s="3">
        <v>181.74001000000001</v>
      </c>
      <c r="J666" s="3">
        <v>61.84</v>
      </c>
      <c r="K666" s="3">
        <v>52.07</v>
      </c>
      <c r="L666" s="3"/>
      <c r="M666" s="3">
        <v>350.17000999999999</v>
      </c>
      <c r="N666" s="3">
        <v>292.54001</v>
      </c>
      <c r="O666" s="3">
        <v>31.05</v>
      </c>
      <c r="P666" s="3">
        <v>152.39999</v>
      </c>
      <c r="Q666" s="3">
        <v>86.81</v>
      </c>
      <c r="R666" s="3">
        <v>2391.3998999999999</v>
      </c>
      <c r="S666" s="3">
        <v>334.60001</v>
      </c>
      <c r="T666" s="3">
        <v>273.35001</v>
      </c>
      <c r="U666" s="3">
        <v>295.64999</v>
      </c>
      <c r="V666" s="3">
        <v>1681.90002</v>
      </c>
      <c r="W666" s="3">
        <v>425.54998999999998</v>
      </c>
      <c r="X666" s="3">
        <v>209.85001</v>
      </c>
      <c r="Y666" s="3">
        <v>1309.6999499999999</v>
      </c>
      <c r="Z666" s="3">
        <v>903.25</v>
      </c>
      <c r="AA666" s="3">
        <v>373.54998999999998</v>
      </c>
      <c r="AC666" s="3">
        <v>357.25</v>
      </c>
      <c r="AD666" s="3">
        <v>412.64999</v>
      </c>
      <c r="AE666" s="3">
        <v>829.25</v>
      </c>
      <c r="AF666" s="3">
        <v>1004.70001</v>
      </c>
      <c r="AG666" s="3">
        <v>1304.65002</v>
      </c>
      <c r="AH666" s="3">
        <v>278.33999999999997</v>
      </c>
      <c r="AI666" s="3">
        <v>161</v>
      </c>
      <c r="AK666" s="3">
        <v>318.29998999999998</v>
      </c>
      <c r="AL666" s="3">
        <v>288.64999</v>
      </c>
      <c r="AM666" s="3">
        <v>168.8</v>
      </c>
      <c r="AN666" s="3">
        <v>158.80000000000001</v>
      </c>
      <c r="AO666" s="3">
        <v>316.60001</v>
      </c>
      <c r="AP666" s="3">
        <v>124.85</v>
      </c>
      <c r="AQ666" s="3">
        <v>296.54998999999998</v>
      </c>
      <c r="AR666" s="3">
        <v>153.39999</v>
      </c>
      <c r="AS666" s="3">
        <v>451.79998999999998</v>
      </c>
      <c r="AT666" s="3">
        <v>822.59997999999996</v>
      </c>
      <c r="AU666" s="3">
        <v>187.14999</v>
      </c>
    </row>
    <row r="667" spans="1:47">
      <c r="A667" s="34">
        <v>39247</v>
      </c>
      <c r="B667" s="3">
        <v>230.14</v>
      </c>
      <c r="E667" s="3">
        <v>56</v>
      </c>
      <c r="F667" s="3">
        <v>280.14999</v>
      </c>
      <c r="G667" s="3">
        <v>219.28</v>
      </c>
      <c r="H667" s="3">
        <v>131.38</v>
      </c>
      <c r="I667" s="3">
        <v>181.17</v>
      </c>
      <c r="J667" s="3">
        <v>59.89</v>
      </c>
      <c r="K667" s="3">
        <v>52.44</v>
      </c>
      <c r="L667" s="3"/>
      <c r="M667" s="3">
        <v>350.04998999999998</v>
      </c>
      <c r="N667" s="3">
        <v>295.41000000000003</v>
      </c>
      <c r="O667" s="3">
        <v>30.45</v>
      </c>
      <c r="P667" s="3">
        <v>151.60001</v>
      </c>
      <c r="Q667" s="3">
        <v>84.79</v>
      </c>
      <c r="R667" s="3">
        <v>2425.8000499999998</v>
      </c>
      <c r="S667" s="3">
        <v>334.79998999999998</v>
      </c>
      <c r="T667" s="3">
        <v>270</v>
      </c>
      <c r="U667" s="3">
        <v>293.39999</v>
      </c>
      <c r="V667" s="3">
        <v>1696.0500500000001</v>
      </c>
      <c r="W667" s="3">
        <v>433.70001000000002</v>
      </c>
      <c r="X667" s="3">
        <v>209.35001</v>
      </c>
      <c r="Y667" s="3">
        <v>1280.1999499999999</v>
      </c>
      <c r="Z667" s="3">
        <v>897.07001000000002</v>
      </c>
      <c r="AA667" s="3">
        <v>370.04998999999998</v>
      </c>
      <c r="AC667" s="3">
        <v>356.70001000000002</v>
      </c>
      <c r="AD667" s="3">
        <v>410.20001000000002</v>
      </c>
      <c r="AE667" s="3">
        <v>843.40002000000004</v>
      </c>
      <c r="AF667" s="3">
        <v>1009.59998</v>
      </c>
      <c r="AG667" s="3">
        <v>1308.09998</v>
      </c>
      <c r="AH667" s="3">
        <v>269.63</v>
      </c>
      <c r="AI667" s="3">
        <v>164.05</v>
      </c>
      <c r="AK667" s="3">
        <v>319.44</v>
      </c>
      <c r="AL667" s="3">
        <v>288.25</v>
      </c>
      <c r="AM667" s="3">
        <v>170.25</v>
      </c>
      <c r="AN667" s="3">
        <v>161.80000000000001</v>
      </c>
      <c r="AO667" s="3">
        <v>315.64999</v>
      </c>
      <c r="AP667" s="3">
        <v>125.18</v>
      </c>
      <c r="AQ667" s="3">
        <v>296.25</v>
      </c>
      <c r="AR667" s="3">
        <v>154.44999999999999</v>
      </c>
      <c r="AS667" s="3">
        <v>451.20001000000002</v>
      </c>
      <c r="AT667" s="3">
        <v>825.34997999999996</v>
      </c>
      <c r="AU667" s="3">
        <v>186.8</v>
      </c>
    </row>
    <row r="668" spans="1:47">
      <c r="A668" s="34">
        <v>39246</v>
      </c>
      <c r="B668" s="3">
        <v>225.89</v>
      </c>
      <c r="E668" s="3">
        <v>56.03</v>
      </c>
      <c r="F668" s="3">
        <v>280.45001000000002</v>
      </c>
      <c r="G668" s="3">
        <v>216.58</v>
      </c>
      <c r="H668" s="3">
        <v>129.03998999999999</v>
      </c>
      <c r="I668" s="3">
        <v>182.78998999999999</v>
      </c>
      <c r="J668" s="3">
        <v>58.22</v>
      </c>
      <c r="K668" s="3">
        <v>49.71</v>
      </c>
      <c r="L668" s="3"/>
      <c r="M668" s="3">
        <v>342.95001000000002</v>
      </c>
      <c r="N668" s="3">
        <v>295.82999000000001</v>
      </c>
      <c r="O668" s="3">
        <v>28.5</v>
      </c>
      <c r="P668" s="3">
        <v>152.05000000000001</v>
      </c>
      <c r="Q668" s="3">
        <v>85.81</v>
      </c>
      <c r="R668" s="3">
        <v>2363.6001000000001</v>
      </c>
      <c r="S668" s="3">
        <v>334.5</v>
      </c>
      <c r="T668" s="3">
        <v>269.20001000000002</v>
      </c>
      <c r="U668" s="3">
        <v>295.64999</v>
      </c>
      <c r="V668" s="3">
        <v>1675.40002</v>
      </c>
      <c r="W668" s="3">
        <v>430.79998999999998</v>
      </c>
      <c r="X668" s="3">
        <v>208.39999</v>
      </c>
      <c r="Y668" s="3">
        <v>1303.6999499999999</v>
      </c>
      <c r="Z668" s="3">
        <v>881.5</v>
      </c>
      <c r="AA668" s="3">
        <v>363.89999</v>
      </c>
      <c r="AC668" s="3">
        <v>350.39999</v>
      </c>
      <c r="AD668" s="3">
        <v>407.10001</v>
      </c>
      <c r="AE668" s="3">
        <v>851.04998999999998</v>
      </c>
      <c r="AF668" s="3">
        <v>994.38</v>
      </c>
      <c r="AG668" s="3">
        <v>1256.65002</v>
      </c>
      <c r="AH668" s="3">
        <v>262.10998999999998</v>
      </c>
      <c r="AI668" s="3">
        <v>160.35001</v>
      </c>
      <c r="AK668" s="3">
        <v>318.26999000000001</v>
      </c>
      <c r="AL668" s="3">
        <v>288.14999</v>
      </c>
      <c r="AM668" s="3">
        <v>169.75</v>
      </c>
      <c r="AN668" s="3">
        <v>161</v>
      </c>
      <c r="AO668" s="3">
        <v>311.54998999999998</v>
      </c>
      <c r="AP668" s="3">
        <v>130.37</v>
      </c>
      <c r="AQ668" s="3">
        <v>297</v>
      </c>
      <c r="AR668" s="3">
        <v>152.75</v>
      </c>
      <c r="AS668" s="3">
        <v>450.35001</v>
      </c>
      <c r="AT668" s="3">
        <v>799</v>
      </c>
      <c r="AU668" s="3">
        <v>186.8</v>
      </c>
    </row>
    <row r="669" spans="1:47">
      <c r="A669" s="34">
        <v>39245</v>
      </c>
      <c r="B669" s="3">
        <v>225.61</v>
      </c>
      <c r="E669" s="3">
        <v>56.2</v>
      </c>
      <c r="F669" s="3">
        <v>280.54998999999998</v>
      </c>
      <c r="G669" s="3">
        <v>217.63</v>
      </c>
      <c r="H669" s="3">
        <v>133.22999999999999</v>
      </c>
      <c r="I669" s="3">
        <v>183.87</v>
      </c>
      <c r="J669" s="3">
        <v>59.1</v>
      </c>
      <c r="K669" s="3">
        <v>50.35</v>
      </c>
      <c r="L669" s="3"/>
      <c r="M669" s="3">
        <v>347.67000999999999</v>
      </c>
      <c r="N669" s="3">
        <v>299.48000999999999</v>
      </c>
      <c r="O669" s="3">
        <v>28.8</v>
      </c>
      <c r="P669" s="3">
        <v>153.85001</v>
      </c>
      <c r="Q669" s="3">
        <v>86.55</v>
      </c>
      <c r="R669" s="3">
        <v>2383.3000499999998</v>
      </c>
      <c r="S669" s="3">
        <v>346.35001</v>
      </c>
      <c r="T669" s="3">
        <v>277</v>
      </c>
      <c r="U669" s="3">
        <v>304.70001000000002</v>
      </c>
      <c r="V669" s="3">
        <v>1698.90002</v>
      </c>
      <c r="W669" s="3">
        <v>434.70001000000002</v>
      </c>
      <c r="X669" s="3">
        <v>208</v>
      </c>
      <c r="Y669" s="3">
        <v>1305.15002</v>
      </c>
      <c r="Z669" s="3">
        <v>907.44</v>
      </c>
      <c r="AA669" s="3">
        <v>368.75</v>
      </c>
      <c r="AC669" s="3">
        <v>348.89999</v>
      </c>
      <c r="AD669" s="3">
        <v>408.70001000000002</v>
      </c>
      <c r="AE669" s="3">
        <v>850.95001000000002</v>
      </c>
      <c r="AF669" s="3">
        <v>994.75</v>
      </c>
      <c r="AG669" s="3">
        <v>1255.5</v>
      </c>
      <c r="AH669" s="3">
        <v>264.27999999999997</v>
      </c>
      <c r="AI669" s="3">
        <v>159.39999</v>
      </c>
      <c r="AK669" s="3">
        <v>323.22000000000003</v>
      </c>
      <c r="AL669" s="3">
        <v>286.25</v>
      </c>
      <c r="AM669" s="3">
        <v>169.55</v>
      </c>
      <c r="AN669" s="3">
        <v>158.80000000000001</v>
      </c>
      <c r="AO669" s="3">
        <v>311.89999</v>
      </c>
      <c r="AP669" s="3">
        <v>129.83000000000001</v>
      </c>
      <c r="AQ669" s="3">
        <v>290.75</v>
      </c>
      <c r="AR669" s="3">
        <v>152.5</v>
      </c>
      <c r="AS669" s="3">
        <v>460.04998999999998</v>
      </c>
      <c r="AT669" s="3">
        <v>805.84997999999996</v>
      </c>
      <c r="AU669" s="3">
        <v>190.05</v>
      </c>
    </row>
    <row r="670" spans="1:47">
      <c r="A670" s="34">
        <v>39244</v>
      </c>
      <c r="B670" s="3">
        <v>225.53998999999999</v>
      </c>
      <c r="E670" s="3">
        <v>57.44</v>
      </c>
      <c r="F670" s="3">
        <v>280.10001</v>
      </c>
      <c r="G670" s="3">
        <v>219.47</v>
      </c>
      <c r="H670" s="3">
        <v>133.97999999999999</v>
      </c>
      <c r="I670" s="3">
        <v>180.39</v>
      </c>
      <c r="J670" s="3">
        <v>60.05</v>
      </c>
      <c r="K670" s="3">
        <v>52.04</v>
      </c>
      <c r="L670" s="3"/>
      <c r="M670" s="3">
        <v>359.5</v>
      </c>
      <c r="N670" s="3">
        <v>298.5</v>
      </c>
      <c r="O670" s="3">
        <v>28.95</v>
      </c>
      <c r="P670" s="3">
        <v>153.89999</v>
      </c>
      <c r="Q670" s="3">
        <v>83.98</v>
      </c>
      <c r="R670" s="3">
        <v>2347.8501000000001</v>
      </c>
      <c r="S670" s="3">
        <v>338.29998999999998</v>
      </c>
      <c r="T670" s="3">
        <v>273.89999</v>
      </c>
      <c r="U670" s="3">
        <v>310.75</v>
      </c>
      <c r="V670" s="3">
        <v>1666.15002</v>
      </c>
      <c r="W670" s="3">
        <v>439.54998999999998</v>
      </c>
      <c r="X670" s="3">
        <v>210.95</v>
      </c>
      <c r="Y670" s="3">
        <v>1299.9499499999999</v>
      </c>
      <c r="Z670" s="3">
        <v>903.92998999999998</v>
      </c>
      <c r="AA670" s="3">
        <v>370.10001</v>
      </c>
      <c r="AC670" s="3">
        <v>344.5</v>
      </c>
      <c r="AD670" s="3">
        <v>409.25</v>
      </c>
      <c r="AE670" s="3">
        <v>848.09997999999996</v>
      </c>
      <c r="AF670" s="3">
        <v>989.90002000000004</v>
      </c>
      <c r="AG670" s="3">
        <v>1275.8000500000001</v>
      </c>
      <c r="AH670" s="3">
        <v>263.27999999999997</v>
      </c>
      <c r="AI670" s="3">
        <v>160.89999</v>
      </c>
      <c r="AK670" s="3">
        <v>325.67998999999998</v>
      </c>
      <c r="AL670" s="3">
        <v>296.54998999999998</v>
      </c>
      <c r="AM670" s="3">
        <v>172.64999</v>
      </c>
      <c r="AN670" s="3">
        <v>162.5</v>
      </c>
      <c r="AO670" s="3">
        <v>316</v>
      </c>
      <c r="AP670" s="3">
        <v>117.27</v>
      </c>
      <c r="AQ670" s="3">
        <v>302.85001</v>
      </c>
      <c r="AR670" s="3">
        <v>152.89999</v>
      </c>
      <c r="AS670" s="3">
        <v>465.29998999999998</v>
      </c>
      <c r="AT670" s="3">
        <v>763.29998999999998</v>
      </c>
      <c r="AU670" s="3">
        <v>187.39999</v>
      </c>
    </row>
    <row r="671" spans="1:47">
      <c r="A671" s="34">
        <v>39241</v>
      </c>
      <c r="B671" s="3">
        <v>228.86</v>
      </c>
      <c r="E671" s="3">
        <v>55.83</v>
      </c>
      <c r="F671" s="3">
        <v>281.39999</v>
      </c>
      <c r="G671" s="3">
        <v>218.19</v>
      </c>
      <c r="H671" s="3">
        <v>135.66</v>
      </c>
      <c r="I671" s="3">
        <v>180.69</v>
      </c>
      <c r="J671" s="3">
        <v>60.97</v>
      </c>
      <c r="K671" s="3">
        <v>52.95</v>
      </c>
      <c r="L671" s="3"/>
      <c r="M671" s="3">
        <v>358.64999</v>
      </c>
      <c r="N671" s="3">
        <v>302.29998999999998</v>
      </c>
      <c r="O671" s="3">
        <v>29.4</v>
      </c>
      <c r="P671" s="3">
        <v>150.60001</v>
      </c>
      <c r="Q671" s="3">
        <v>85.32</v>
      </c>
      <c r="R671" s="3">
        <v>2389.3501000000001</v>
      </c>
      <c r="S671" s="3">
        <v>331.25</v>
      </c>
      <c r="T671" s="3">
        <v>261.10001</v>
      </c>
      <c r="U671" s="3">
        <v>292.64999</v>
      </c>
      <c r="V671" s="3">
        <v>1657.0500500000001</v>
      </c>
      <c r="W671" s="3">
        <v>434.35001</v>
      </c>
      <c r="X671" s="3">
        <v>210.89999</v>
      </c>
      <c r="Y671" s="3">
        <v>1284.59998</v>
      </c>
      <c r="Z671" s="3">
        <v>906.15997000000004</v>
      </c>
      <c r="AA671" s="3">
        <v>367.95001000000002</v>
      </c>
      <c r="AC671" s="3">
        <v>350.60001</v>
      </c>
      <c r="AD671" s="3">
        <v>412.39999</v>
      </c>
      <c r="AE671" s="3">
        <v>845.15002000000004</v>
      </c>
      <c r="AF671" s="3">
        <v>975.41998000000001</v>
      </c>
      <c r="AG671" s="3">
        <v>1272.34998</v>
      </c>
      <c r="AH671" s="3">
        <v>262.17998999999998</v>
      </c>
      <c r="AI671" s="3">
        <v>157.80000000000001</v>
      </c>
      <c r="AK671" s="3">
        <v>328.56</v>
      </c>
      <c r="AL671" s="3">
        <v>281.89999</v>
      </c>
      <c r="AM671" s="3">
        <v>174.63</v>
      </c>
      <c r="AN671" s="3">
        <v>168.55</v>
      </c>
      <c r="AO671" s="3">
        <v>324.95001000000002</v>
      </c>
      <c r="AP671" s="3">
        <v>119.2</v>
      </c>
      <c r="AQ671" s="3">
        <v>307.64999</v>
      </c>
      <c r="AR671" s="3">
        <v>155.75</v>
      </c>
      <c r="AS671" s="3">
        <v>454.60001</v>
      </c>
      <c r="AT671" s="3">
        <v>767.15002000000004</v>
      </c>
      <c r="AU671" s="3">
        <v>188.95</v>
      </c>
    </row>
    <row r="672" spans="1:47">
      <c r="A672" s="34">
        <v>39240</v>
      </c>
      <c r="B672" s="3">
        <v>229.5</v>
      </c>
      <c r="E672" s="3">
        <v>56.08</v>
      </c>
      <c r="F672" s="3">
        <v>288.04998999999998</v>
      </c>
      <c r="G672" s="3">
        <v>221.11</v>
      </c>
      <c r="H672" s="3">
        <v>136.07001</v>
      </c>
      <c r="I672" s="3">
        <v>181.82001</v>
      </c>
      <c r="J672" s="3">
        <v>62.39</v>
      </c>
      <c r="K672" s="3">
        <v>52.78</v>
      </c>
      <c r="L672" s="3"/>
      <c r="M672" s="3">
        <v>370.23000999999999</v>
      </c>
      <c r="N672" s="3">
        <v>298.51001000000002</v>
      </c>
      <c r="O672" s="3">
        <v>29.25</v>
      </c>
      <c r="P672" s="3">
        <v>154.89999</v>
      </c>
      <c r="Q672" s="3">
        <v>84.96</v>
      </c>
      <c r="R672" s="3">
        <v>2421.1001000000001</v>
      </c>
      <c r="S672" s="3">
        <v>344.04998999999998</v>
      </c>
      <c r="T672" s="3">
        <v>271.85001</v>
      </c>
      <c r="U672" s="3">
        <v>291.45001000000002</v>
      </c>
      <c r="V672" s="3">
        <v>1669.15002</v>
      </c>
      <c r="W672" s="3">
        <v>440.10001</v>
      </c>
      <c r="X672" s="3">
        <v>212.2</v>
      </c>
      <c r="Y672" s="3">
        <v>1281.5</v>
      </c>
      <c r="Z672" s="3">
        <v>910.78998000000001</v>
      </c>
      <c r="AA672" s="3">
        <v>378.54998999999998</v>
      </c>
      <c r="AC672" s="3">
        <v>355.14999</v>
      </c>
      <c r="AD672" s="3">
        <v>414.39999</v>
      </c>
      <c r="AE672" s="3">
        <v>841.25</v>
      </c>
      <c r="AF672" s="3">
        <v>978.58001999999999</v>
      </c>
      <c r="AG672" s="3">
        <v>1288.15002</v>
      </c>
      <c r="AH672" s="3">
        <v>267.42998999999998</v>
      </c>
      <c r="AI672" s="3">
        <v>153</v>
      </c>
      <c r="AK672" s="3">
        <v>327.23998999999998</v>
      </c>
      <c r="AL672" s="3">
        <v>279.79998999999998</v>
      </c>
      <c r="AM672" s="3">
        <v>173.88</v>
      </c>
      <c r="AN672" s="3">
        <v>165.25</v>
      </c>
      <c r="AO672" s="3">
        <v>324.79998999999998</v>
      </c>
      <c r="AP672" s="3">
        <v>120.95</v>
      </c>
      <c r="AQ672" s="3">
        <v>308.45001000000002</v>
      </c>
      <c r="AR672" s="3">
        <v>158.19999999999999</v>
      </c>
      <c r="AS672" s="3">
        <v>472.79998999999998</v>
      </c>
      <c r="AT672" s="3">
        <v>804.40002000000004</v>
      </c>
      <c r="AU672" s="3">
        <v>191.55</v>
      </c>
    </row>
    <row r="673" spans="1:47">
      <c r="A673" s="34">
        <v>39239</v>
      </c>
      <c r="B673" s="3">
        <v>222.21001000000001</v>
      </c>
      <c r="E673" s="3">
        <v>57.15</v>
      </c>
      <c r="F673" s="3">
        <v>286.39999</v>
      </c>
      <c r="G673" s="3">
        <v>225.44</v>
      </c>
      <c r="H673" s="3">
        <v>138.94999999999999</v>
      </c>
      <c r="I673" s="3">
        <v>182.24001000000001</v>
      </c>
      <c r="J673" s="3">
        <v>64.5</v>
      </c>
      <c r="K673" s="3">
        <v>54.51</v>
      </c>
      <c r="L673" s="3"/>
      <c r="M673" s="3">
        <v>372.95001000000002</v>
      </c>
      <c r="N673" s="3">
        <v>305.35998999999998</v>
      </c>
      <c r="O673" s="3">
        <v>30.05</v>
      </c>
      <c r="P673" s="3">
        <v>157.85001</v>
      </c>
      <c r="Q673" s="3">
        <v>84.1</v>
      </c>
      <c r="R673" s="3">
        <v>2450.8501000000001</v>
      </c>
      <c r="S673" s="3">
        <v>340.95001000000002</v>
      </c>
      <c r="T673" s="3">
        <v>277</v>
      </c>
      <c r="U673" s="3">
        <v>293.5</v>
      </c>
      <c r="V673" s="3">
        <v>1691.3000500000001</v>
      </c>
      <c r="W673" s="3">
        <v>444.85001</v>
      </c>
      <c r="X673" s="3">
        <v>213.45</v>
      </c>
      <c r="Y673" s="3">
        <v>1281.65002</v>
      </c>
      <c r="Z673" s="3">
        <v>915.87</v>
      </c>
      <c r="AA673" s="3">
        <v>380.95001000000002</v>
      </c>
      <c r="AC673" s="3">
        <v>355.29998999999998</v>
      </c>
      <c r="AD673" s="3">
        <v>421.14999</v>
      </c>
      <c r="AE673" s="3">
        <v>840.90002000000004</v>
      </c>
      <c r="AF673" s="3">
        <v>969.16998000000001</v>
      </c>
      <c r="AG673" s="3">
        <v>1310.59998</v>
      </c>
      <c r="AH673" s="3">
        <v>267.89001000000002</v>
      </c>
      <c r="AI673" s="3">
        <v>148.85001</v>
      </c>
      <c r="AK673" s="3">
        <v>319.35001</v>
      </c>
      <c r="AL673" s="3">
        <v>279.95001000000002</v>
      </c>
      <c r="AM673" s="3">
        <v>169.05</v>
      </c>
      <c r="AN673" s="3">
        <v>160.60001</v>
      </c>
      <c r="AO673" s="3">
        <v>311.5</v>
      </c>
      <c r="AP673" s="3">
        <v>121.55</v>
      </c>
      <c r="AQ673" s="3">
        <v>304.45001000000002</v>
      </c>
      <c r="AR673" s="3">
        <v>160.05000000000001</v>
      </c>
      <c r="AS673" s="3">
        <v>480</v>
      </c>
      <c r="AT673" s="3">
        <v>822.04998999999998</v>
      </c>
      <c r="AU673" s="3">
        <v>195.60001</v>
      </c>
    </row>
    <row r="674" spans="1:47">
      <c r="A674" s="34">
        <v>39238</v>
      </c>
      <c r="B674" s="3">
        <v>224.28998999999999</v>
      </c>
      <c r="E674" s="3">
        <v>58.28</v>
      </c>
      <c r="F674" s="3">
        <v>287.5</v>
      </c>
      <c r="G674" s="3">
        <v>231.92</v>
      </c>
      <c r="H674" s="3">
        <v>143.64999</v>
      </c>
      <c r="I674" s="3">
        <v>187.81</v>
      </c>
      <c r="J674" s="3">
        <v>66.66</v>
      </c>
      <c r="K674" s="3">
        <v>56.3</v>
      </c>
      <c r="L674" s="3"/>
      <c r="M674" s="3">
        <v>376.25</v>
      </c>
      <c r="N674" s="3">
        <v>309.69</v>
      </c>
      <c r="O674" s="3">
        <v>30.8</v>
      </c>
      <c r="P674" s="3">
        <v>161.85001</v>
      </c>
      <c r="Q674" s="3">
        <v>84.9</v>
      </c>
      <c r="R674" s="3">
        <v>2450.1999500000002</v>
      </c>
      <c r="S674" s="3">
        <v>349.89999</v>
      </c>
      <c r="T674" s="3">
        <v>277.25</v>
      </c>
      <c r="U674" s="3">
        <v>303.60001</v>
      </c>
      <c r="V674" s="3">
        <v>1745.40002</v>
      </c>
      <c r="W674" s="3">
        <v>454.60001</v>
      </c>
      <c r="X674" s="3">
        <v>215.85001</v>
      </c>
      <c r="Y674" s="3">
        <v>1300</v>
      </c>
      <c r="Z674" s="3">
        <v>926.09997999999996</v>
      </c>
      <c r="AA674" s="3">
        <v>391.85001</v>
      </c>
      <c r="AC674" s="3">
        <v>364</v>
      </c>
      <c r="AD674" s="3">
        <v>416.5</v>
      </c>
      <c r="AE674" s="3">
        <v>845.70001000000002</v>
      </c>
      <c r="AF674" s="3">
        <v>971.59997999999996</v>
      </c>
      <c r="AG674" s="3">
        <v>1306.4499499999999</v>
      </c>
      <c r="AH674" s="3">
        <v>277.25</v>
      </c>
      <c r="AI674" s="3">
        <v>146.14999</v>
      </c>
      <c r="AK674" s="3">
        <v>321.14999</v>
      </c>
      <c r="AL674" s="3">
        <v>282.79998999999998</v>
      </c>
      <c r="AM674" s="3">
        <v>171.07001</v>
      </c>
      <c r="AN674" s="3">
        <v>160.55000000000001</v>
      </c>
      <c r="AO674" s="3">
        <v>306.75</v>
      </c>
      <c r="AP674" s="3">
        <v>132.11000000000001</v>
      </c>
      <c r="AQ674" s="3">
        <v>310.75</v>
      </c>
      <c r="AR674" s="3">
        <v>165.89999</v>
      </c>
      <c r="AS674" s="3">
        <v>479.25</v>
      </c>
      <c r="AT674" s="3">
        <v>836.15002000000004</v>
      </c>
      <c r="AU674" s="3">
        <v>195.8</v>
      </c>
    </row>
    <row r="675" spans="1:47">
      <c r="A675" s="34">
        <v>39237</v>
      </c>
      <c r="B675" s="3">
        <v>216.75</v>
      </c>
      <c r="E675" s="3">
        <v>57.83</v>
      </c>
      <c r="F675" s="3">
        <v>289.75</v>
      </c>
      <c r="G675" s="3">
        <v>233.67999</v>
      </c>
      <c r="H675" s="3">
        <v>140.63999999999999</v>
      </c>
      <c r="I675" s="3">
        <v>186.67</v>
      </c>
      <c r="J675" s="3">
        <v>66.02</v>
      </c>
      <c r="K675" s="3">
        <v>54.92</v>
      </c>
      <c r="L675" s="3"/>
      <c r="M675" s="3">
        <v>375.67000999999999</v>
      </c>
      <c r="N675" s="3">
        <v>298.47000000000003</v>
      </c>
      <c r="O675" s="3">
        <v>31.65</v>
      </c>
      <c r="P675" s="3">
        <v>164.89999</v>
      </c>
      <c r="Q675" s="3">
        <v>86.25</v>
      </c>
      <c r="R675" s="3">
        <v>2447.25</v>
      </c>
      <c r="S675" s="3">
        <v>355.60001</v>
      </c>
      <c r="T675" s="3">
        <v>285.04998999999998</v>
      </c>
      <c r="U675" s="3">
        <v>299.60001</v>
      </c>
      <c r="V675" s="3">
        <v>1741.9499499999999</v>
      </c>
      <c r="W675" s="3">
        <v>449.5</v>
      </c>
      <c r="X675" s="3">
        <v>217.39999</v>
      </c>
      <c r="Y675" s="3">
        <v>1312.1999499999999</v>
      </c>
      <c r="Z675" s="3">
        <v>933.26000999999997</v>
      </c>
      <c r="AA675" s="3">
        <v>388.64999</v>
      </c>
      <c r="AC675" s="3">
        <v>362.45001000000002</v>
      </c>
      <c r="AD675" s="3">
        <v>417.29998999999998</v>
      </c>
      <c r="AE675" s="3">
        <v>851.70001000000002</v>
      </c>
      <c r="AF675" s="3">
        <v>958.15002000000004</v>
      </c>
      <c r="AG675" s="3">
        <v>1307.65002</v>
      </c>
      <c r="AH675" s="3">
        <v>274.73000999999999</v>
      </c>
      <c r="AI675" s="3">
        <v>146.64999</v>
      </c>
      <c r="AK675" s="3">
        <v>320.33999999999997</v>
      </c>
      <c r="AL675" s="3">
        <v>289.39999</v>
      </c>
      <c r="AM675" s="3">
        <v>170.85001</v>
      </c>
      <c r="AN675" s="3">
        <v>159.55000000000001</v>
      </c>
      <c r="AO675" s="3">
        <v>305.60001</v>
      </c>
      <c r="AP675" s="3">
        <v>121.62</v>
      </c>
      <c r="AQ675" s="3">
        <v>303.35001</v>
      </c>
      <c r="AR675" s="3">
        <v>162.64999</v>
      </c>
      <c r="AS675" s="3">
        <v>464</v>
      </c>
      <c r="AT675" s="3">
        <v>837.54998999999998</v>
      </c>
      <c r="AU675" s="3">
        <v>196.2</v>
      </c>
    </row>
    <row r="676" spans="1:47">
      <c r="A676" s="34">
        <v>39234</v>
      </c>
      <c r="B676" s="3">
        <v>224.75</v>
      </c>
      <c r="E676" s="3">
        <v>56.95</v>
      </c>
      <c r="F676" s="3">
        <v>290.54998999999998</v>
      </c>
      <c r="G676" s="3">
        <v>230.69</v>
      </c>
      <c r="H676" s="3">
        <v>137.88999999999999</v>
      </c>
      <c r="I676" s="3">
        <v>186.09</v>
      </c>
      <c r="J676" s="3">
        <v>66.42</v>
      </c>
      <c r="K676" s="3">
        <v>54.46</v>
      </c>
      <c r="L676" s="3"/>
      <c r="M676" s="3">
        <v>380.79998999999998</v>
      </c>
      <c r="N676" s="3">
        <v>307.23998999999998</v>
      </c>
      <c r="O676" s="3">
        <v>32.85</v>
      </c>
      <c r="P676" s="3">
        <v>161.05000000000001</v>
      </c>
      <c r="Q676" s="3">
        <v>86.71</v>
      </c>
      <c r="R676" s="3">
        <v>2518.8501000000001</v>
      </c>
      <c r="S676" s="3">
        <v>360.95001000000002</v>
      </c>
      <c r="T676" s="3">
        <v>295.79998999999998</v>
      </c>
      <c r="U676" s="3">
        <v>315.75</v>
      </c>
      <c r="V676" s="3">
        <v>1751.25</v>
      </c>
      <c r="W676" s="3">
        <v>465.89999</v>
      </c>
      <c r="X676" s="3">
        <v>223.75</v>
      </c>
      <c r="Y676" s="3">
        <v>1299.9499499999999</v>
      </c>
      <c r="Z676" s="3">
        <v>939.66998000000001</v>
      </c>
      <c r="AA676" s="3">
        <v>389.85001</v>
      </c>
      <c r="AC676" s="3">
        <v>351.10001</v>
      </c>
      <c r="AD676" s="3">
        <v>425.29998999999998</v>
      </c>
      <c r="AE676" s="3">
        <v>864.84997999999996</v>
      </c>
      <c r="AF676" s="3">
        <v>969.28003000000001</v>
      </c>
      <c r="AG676" s="3">
        <v>1292.84998</v>
      </c>
      <c r="AH676" s="3">
        <v>283.75</v>
      </c>
      <c r="AI676" s="3">
        <v>140.94999999999999</v>
      </c>
      <c r="AK676" s="3">
        <v>326.54998999999998</v>
      </c>
      <c r="AL676" s="3">
        <v>298.14999</v>
      </c>
      <c r="AM676" s="3">
        <v>172.57001</v>
      </c>
      <c r="AN676" s="3">
        <v>161.64999</v>
      </c>
      <c r="AO676" s="3">
        <v>311.25</v>
      </c>
      <c r="AP676" s="3">
        <v>118.53</v>
      </c>
      <c r="AQ676" s="3">
        <v>309.25</v>
      </c>
      <c r="AR676" s="3">
        <v>163.44999999999999</v>
      </c>
      <c r="AS676" s="3">
        <v>458.54998999999998</v>
      </c>
      <c r="AT676" s="3">
        <v>852.34997999999996</v>
      </c>
      <c r="AU676" s="3">
        <v>201.55</v>
      </c>
    </row>
    <row r="677" spans="1:47" s="12" customFormat="1">
      <c r="A677"/>
      <c r="B677" s="12">
        <f>MIN(B3:B676)</f>
        <v>107.07</v>
      </c>
      <c r="D677" s="12">
        <f t="shared" ref="D677:AU677" si="0">MIN(D3:D676)</f>
        <v>113.47</v>
      </c>
      <c r="E677" s="12">
        <f t="shared" si="0"/>
        <v>54.74</v>
      </c>
      <c r="F677" s="12">
        <f t="shared" si="0"/>
        <v>180.75</v>
      </c>
      <c r="G677" s="12">
        <f t="shared" si="0"/>
        <v>159.72999999999999</v>
      </c>
      <c r="H677" s="12">
        <f t="shared" si="0"/>
        <v>89.53</v>
      </c>
      <c r="I677" s="12">
        <f t="shared" si="0"/>
        <v>52.59</v>
      </c>
      <c r="J677" s="12">
        <f t="shared" si="0"/>
        <v>31.45</v>
      </c>
      <c r="K677" s="12">
        <f t="shared" si="0"/>
        <v>36.71</v>
      </c>
      <c r="M677" s="12">
        <f t="shared" si="0"/>
        <v>121.6</v>
      </c>
      <c r="N677" s="12">
        <f t="shared" si="0"/>
        <v>219.48</v>
      </c>
      <c r="O677" s="12">
        <f t="shared" si="0"/>
        <v>13.35</v>
      </c>
      <c r="P677" s="12">
        <f t="shared" si="0"/>
        <v>149</v>
      </c>
      <c r="Q677" s="12">
        <f t="shared" si="0"/>
        <v>70.92</v>
      </c>
      <c r="R677" s="12">
        <f t="shared" si="0"/>
        <v>886.20001000000002</v>
      </c>
      <c r="S677" s="12">
        <f t="shared" si="0"/>
        <v>215.95</v>
      </c>
      <c r="T677" s="12">
        <f t="shared" si="0"/>
        <v>174.60001</v>
      </c>
      <c r="U677" s="12">
        <f t="shared" si="0"/>
        <v>183.2</v>
      </c>
      <c r="V677" s="12">
        <f t="shared" si="0"/>
        <v>1007.65002</v>
      </c>
      <c r="W677" s="12">
        <f t="shared" si="0"/>
        <v>289.04998999999998</v>
      </c>
      <c r="X677" s="12">
        <f t="shared" si="0"/>
        <v>160.10001</v>
      </c>
      <c r="Y677" s="12">
        <f t="shared" si="0"/>
        <v>817.95001000000002</v>
      </c>
      <c r="Z677" s="12">
        <f t="shared" si="0"/>
        <v>207.22</v>
      </c>
      <c r="AA677" s="12">
        <f t="shared" si="0"/>
        <v>134.69999999999999</v>
      </c>
      <c r="AC677" s="12">
        <f t="shared" si="0"/>
        <v>35</v>
      </c>
      <c r="AD677" s="12">
        <f t="shared" si="0"/>
        <v>68.2</v>
      </c>
      <c r="AE677" s="12">
        <f t="shared" si="0"/>
        <v>443.95001000000002</v>
      </c>
      <c r="AF677" s="12">
        <f t="shared" si="0"/>
        <v>551.15002000000004</v>
      </c>
      <c r="AG677" s="12">
        <f t="shared" si="0"/>
        <v>187.85001</v>
      </c>
      <c r="AH677" s="12">
        <f t="shared" si="0"/>
        <v>215.97</v>
      </c>
      <c r="AI677" s="12">
        <f t="shared" si="0"/>
        <v>37.4</v>
      </c>
      <c r="AJ677" s="12">
        <f t="shared" si="0"/>
        <v>8.99</v>
      </c>
      <c r="AK677" s="12">
        <f t="shared" si="0"/>
        <v>120.54</v>
      </c>
      <c r="AL677" s="12">
        <f t="shared" si="0"/>
        <v>98.9</v>
      </c>
      <c r="AM677" s="12">
        <f t="shared" si="0"/>
        <v>44.85</v>
      </c>
      <c r="AN677" s="12">
        <f t="shared" si="0"/>
        <v>33.5</v>
      </c>
      <c r="AO677" s="12">
        <f t="shared" si="0"/>
        <v>132.25</v>
      </c>
      <c r="AP677" s="12">
        <f t="shared" si="0"/>
        <v>14.6</v>
      </c>
      <c r="AQ677" s="12">
        <f t="shared" si="0"/>
        <v>60.25</v>
      </c>
      <c r="AR677" s="12">
        <f t="shared" si="0"/>
        <v>58.55</v>
      </c>
      <c r="AS677" s="12">
        <f t="shared" si="0"/>
        <v>336.89999</v>
      </c>
      <c r="AT677" s="12">
        <f t="shared" si="0"/>
        <v>397.10001</v>
      </c>
      <c r="AU677" s="12">
        <f t="shared" si="0"/>
        <v>184.05</v>
      </c>
    </row>
    <row r="678" spans="1:47" s="12" customFormat="1">
      <c r="A678"/>
      <c r="B678" s="12">
        <f>MAX(B3:B676)-MIN(B3:B676)</f>
        <v>215.53998999999999</v>
      </c>
      <c r="D678" s="12">
        <f t="shared" ref="D678:AU678" si="1">MAX(D3:D676)-MIN(D3:D676)</f>
        <v>190.60999000000001</v>
      </c>
      <c r="E678" s="12">
        <f t="shared" si="1"/>
        <v>102.47999999999999</v>
      </c>
      <c r="F678" s="12">
        <f t="shared" si="1"/>
        <v>240.75</v>
      </c>
      <c r="G678" s="12">
        <f t="shared" si="1"/>
        <v>206.91999000000001</v>
      </c>
      <c r="H678" s="12">
        <f t="shared" si="1"/>
        <v>157.56</v>
      </c>
      <c r="I678" s="12">
        <f t="shared" si="1"/>
        <v>234.41</v>
      </c>
      <c r="J678" s="12">
        <f t="shared" si="1"/>
        <v>63.019999999999996</v>
      </c>
      <c r="K678" s="12">
        <f t="shared" si="1"/>
        <v>74.669999999999987</v>
      </c>
      <c r="M678" s="12">
        <f t="shared" si="1"/>
        <v>418.48001999999997</v>
      </c>
      <c r="N678" s="12">
        <f t="shared" si="1"/>
        <v>154.27000000000001</v>
      </c>
      <c r="O678" s="12">
        <f t="shared" si="1"/>
        <v>86.600000000000009</v>
      </c>
      <c r="P678" s="12">
        <f t="shared" si="1"/>
        <v>119.89999</v>
      </c>
      <c r="Q678" s="12">
        <f t="shared" si="1"/>
        <v>109.08998999999999</v>
      </c>
      <c r="R678" s="12">
        <f t="shared" si="1"/>
        <v>2983.6998899999999</v>
      </c>
      <c r="S678" s="12">
        <f t="shared" si="1"/>
        <v>422.09998999999999</v>
      </c>
      <c r="T678" s="12">
        <f t="shared" si="1"/>
        <v>243.64999</v>
      </c>
      <c r="U678" s="12">
        <f t="shared" si="1"/>
        <v>360.39997999999997</v>
      </c>
      <c r="V678" s="12">
        <f t="shared" si="1"/>
        <v>2213.2000800000001</v>
      </c>
      <c r="W678" s="12">
        <f t="shared" si="1"/>
        <v>505.90002000000004</v>
      </c>
      <c r="X678" s="12">
        <f t="shared" si="1"/>
        <v>198.85000000000002</v>
      </c>
      <c r="Y678" s="12">
        <f t="shared" si="1"/>
        <v>887.29998999999998</v>
      </c>
      <c r="Z678" s="12">
        <f t="shared" si="1"/>
        <v>1443.1299799999999</v>
      </c>
      <c r="AA678" s="12">
        <f t="shared" si="1"/>
        <v>462.8</v>
      </c>
      <c r="AC678" s="12">
        <f t="shared" si="1"/>
        <v>555.04998999999998</v>
      </c>
      <c r="AD678" s="12">
        <f t="shared" si="1"/>
        <v>366.44999000000001</v>
      </c>
      <c r="AE678" s="12">
        <f t="shared" si="1"/>
        <v>542.75</v>
      </c>
      <c r="AF678" s="12">
        <f t="shared" si="1"/>
        <v>744.75</v>
      </c>
      <c r="AG678" s="12">
        <f t="shared" si="1"/>
        <v>1886.8499400000001</v>
      </c>
      <c r="AH678" s="12">
        <f t="shared" si="1"/>
        <v>358.06997999999999</v>
      </c>
      <c r="AI678" s="12">
        <f t="shared" si="1"/>
        <v>182.49999</v>
      </c>
      <c r="AJ678" s="12">
        <f t="shared" si="1"/>
        <v>61.949999999999996</v>
      </c>
      <c r="AK678" s="12">
        <f t="shared" si="1"/>
        <v>296.10001</v>
      </c>
      <c r="AL678" s="12">
        <f t="shared" si="1"/>
        <v>350.74999000000003</v>
      </c>
      <c r="AM678" s="12">
        <f t="shared" si="1"/>
        <v>142.6</v>
      </c>
      <c r="AN678" s="12">
        <f t="shared" si="1"/>
        <v>157.69999999999999</v>
      </c>
      <c r="AO678" s="12">
        <f t="shared" si="1"/>
        <v>647.20001000000002</v>
      </c>
      <c r="AP678" s="12">
        <f t="shared" si="1"/>
        <v>153.4</v>
      </c>
      <c r="AQ678" s="12">
        <f t="shared" si="1"/>
        <v>372.89999</v>
      </c>
      <c r="AR678" s="12">
        <f t="shared" si="1"/>
        <v>152.44999999999999</v>
      </c>
      <c r="AS678" s="12">
        <f t="shared" si="1"/>
        <v>428.25003000000004</v>
      </c>
      <c r="AT678" s="12">
        <f t="shared" si="1"/>
        <v>892.70004000000006</v>
      </c>
      <c r="AU678" s="12">
        <f t="shared" si="1"/>
        <v>115.59998999999999</v>
      </c>
    </row>
    <row r="679" spans="1:47" s="12" customFormat="1">
      <c r="A679"/>
      <c r="B679" s="12">
        <f>B678/AVERAGE(B3:B676)</f>
        <v>0.98720603612551716</v>
      </c>
      <c r="D679" s="12">
        <f t="shared" ref="D679:AU679" si="2">D678/AVERAGE(D3:D676)</f>
        <v>1.1381602056926943</v>
      </c>
      <c r="E679" s="12">
        <f t="shared" si="2"/>
        <v>1.0157101232137971</v>
      </c>
      <c r="F679" s="12">
        <f t="shared" si="2"/>
        <v>0.8777635500705826</v>
      </c>
      <c r="G679" s="12">
        <f t="shared" si="2"/>
        <v>0.78963460713407274</v>
      </c>
      <c r="H679" s="12">
        <f t="shared" si="2"/>
        <v>0.94710320970937911</v>
      </c>
      <c r="I679" s="12">
        <f t="shared" si="2"/>
        <v>1.5113016723784056</v>
      </c>
      <c r="J679" s="12">
        <f t="shared" si="2"/>
        <v>1.0017802761025192</v>
      </c>
      <c r="K679" s="12">
        <f t="shared" si="2"/>
        <v>1.1121988869480424</v>
      </c>
      <c r="M679" s="12">
        <f t="shared" si="2"/>
        <v>1.3035746472842136</v>
      </c>
      <c r="N679" s="12">
        <f t="shared" si="2"/>
        <v>0.52460898090091457</v>
      </c>
      <c r="O679" s="12">
        <f t="shared" si="2"/>
        <v>2.5240042715712021</v>
      </c>
      <c r="P679" s="12">
        <f t="shared" si="2"/>
        <v>0.61427864207385519</v>
      </c>
      <c r="Q679" s="12">
        <f t="shared" si="2"/>
        <v>0.98628196570404703</v>
      </c>
      <c r="R679" s="12">
        <f t="shared" si="2"/>
        <v>1.2670011144391304</v>
      </c>
      <c r="S679" s="12">
        <f t="shared" si="2"/>
        <v>1.0665147188041291</v>
      </c>
      <c r="T679" s="12">
        <f t="shared" si="2"/>
        <v>0.87517956198247893</v>
      </c>
      <c r="U679" s="12">
        <f t="shared" si="2"/>
        <v>1.0522617378774064</v>
      </c>
      <c r="V679" s="12">
        <f t="shared" si="2"/>
        <v>1.1081212769657562</v>
      </c>
      <c r="W679" s="12">
        <f t="shared" si="2"/>
        <v>1.102419063130198</v>
      </c>
      <c r="X679" s="12">
        <f t="shared" si="2"/>
        <v>0.90103850205890168</v>
      </c>
      <c r="Y679" s="12">
        <f t="shared" si="2"/>
        <v>0.74872201096627022</v>
      </c>
      <c r="Z679" s="12">
        <f t="shared" si="2"/>
        <v>1.6186582367871496</v>
      </c>
      <c r="AA679" s="12">
        <f t="shared" si="2"/>
        <v>1.2956929634130046</v>
      </c>
      <c r="AC679" s="12">
        <f t="shared" si="2"/>
        <v>1.5990533657371933</v>
      </c>
      <c r="AD679" s="12">
        <f t="shared" si="2"/>
        <v>1.5701200378910691</v>
      </c>
      <c r="AE679" s="12">
        <f t="shared" si="2"/>
        <v>0.79721106125285268</v>
      </c>
      <c r="AF679" s="12">
        <f t="shared" si="2"/>
        <v>0.86948192409999492</v>
      </c>
      <c r="AG679" s="12">
        <f t="shared" si="2"/>
        <v>2.418942676175297</v>
      </c>
      <c r="AH679" s="12">
        <f t="shared" si="2"/>
        <v>0.95615735451918771</v>
      </c>
      <c r="AI679" s="12">
        <f t="shared" si="2"/>
        <v>1.419928498044247</v>
      </c>
      <c r="AJ679" s="12">
        <f t="shared" si="2"/>
        <v>1.7617158695191992</v>
      </c>
      <c r="AK679" s="12">
        <f t="shared" si="2"/>
        <v>1.1541491813322651</v>
      </c>
      <c r="AL679" s="12">
        <f t="shared" si="2"/>
        <v>1.2817863768360069</v>
      </c>
      <c r="AM679" s="12">
        <f t="shared" si="2"/>
        <v>1.1709839674819584</v>
      </c>
      <c r="AN679" s="12">
        <f t="shared" si="2"/>
        <v>1.5768931135571977</v>
      </c>
      <c r="AO679" s="12">
        <f t="shared" si="2"/>
        <v>2.1258012131782107</v>
      </c>
      <c r="AP679" s="12">
        <f t="shared" si="2"/>
        <v>1.8447528874114221</v>
      </c>
      <c r="AQ679" s="12">
        <f t="shared" si="2"/>
        <v>1.7248434270949329</v>
      </c>
      <c r="AR679" s="12">
        <f t="shared" si="2"/>
        <v>1.4084232075376828</v>
      </c>
      <c r="AS679" s="12">
        <f t="shared" si="2"/>
        <v>0.89827922732554299</v>
      </c>
      <c r="AT679" s="12">
        <f t="shared" si="2"/>
        <v>1.1727887385881977</v>
      </c>
      <c r="AU679" s="12">
        <f t="shared" si="2"/>
        <v>0.49003877288159337</v>
      </c>
    </row>
    <row r="681" spans="1:47">
      <c r="B681">
        <f>100%*B677/B676</f>
        <v>0.47639599555061174</v>
      </c>
      <c r="E681">
        <f t="shared" ref="E681:AU681" si="3">100%*E677/E676</f>
        <v>0.9611940298507462</v>
      </c>
      <c r="F681">
        <f t="shared" si="3"/>
        <v>0.62209604619156933</v>
      </c>
      <c r="G681">
        <f t="shared" si="3"/>
        <v>0.69240105769647575</v>
      </c>
      <c r="H681">
        <f t="shared" si="3"/>
        <v>0.64928566248458919</v>
      </c>
      <c r="I681">
        <f t="shared" si="3"/>
        <v>0.2826051910365952</v>
      </c>
      <c r="J681">
        <f t="shared" si="3"/>
        <v>0.47350195724179461</v>
      </c>
      <c r="K681">
        <f t="shared" si="3"/>
        <v>0.67407271391847223</v>
      </c>
      <c r="M681">
        <f t="shared" si="3"/>
        <v>0.31932773947814441</v>
      </c>
      <c r="N681">
        <f t="shared" si="3"/>
        <v>0.71436013261164344</v>
      </c>
      <c r="O681">
        <f t="shared" si="3"/>
        <v>0.40639269406392692</v>
      </c>
      <c r="P681">
        <f t="shared" si="3"/>
        <v>0.92517851598882328</v>
      </c>
      <c r="Q681">
        <f t="shared" si="3"/>
        <v>0.81789874293622422</v>
      </c>
      <c r="R681">
        <f t="shared" si="3"/>
        <v>0.35182721274283052</v>
      </c>
      <c r="S681">
        <f t="shared" si="3"/>
        <v>0.59828229399411836</v>
      </c>
      <c r="T681">
        <f t="shared" si="3"/>
        <v>0.5902637454450218</v>
      </c>
      <c r="U681">
        <f t="shared" si="3"/>
        <v>0.58020585906571653</v>
      </c>
      <c r="V681">
        <f t="shared" si="3"/>
        <v>0.57538901927194863</v>
      </c>
      <c r="W681">
        <f t="shared" si="3"/>
        <v>0.62041209745464898</v>
      </c>
      <c r="X681">
        <f t="shared" si="3"/>
        <v>0.71553077094972062</v>
      </c>
      <c r="Y681">
        <f t="shared" si="3"/>
        <v>0.62921654022141393</v>
      </c>
      <c r="Z681">
        <f t="shared" si="3"/>
        <v>0.22052423128383861</v>
      </c>
      <c r="AA681">
        <f t="shared" si="3"/>
        <v>0.34551749787052716</v>
      </c>
      <c r="AC681">
        <f t="shared" si="3"/>
        <v>9.9686696106901285E-2</v>
      </c>
      <c r="AD681">
        <f t="shared" si="3"/>
        <v>0.16035739855060896</v>
      </c>
      <c r="AE681">
        <f t="shared" si="3"/>
        <v>0.51332603372436925</v>
      </c>
      <c r="AF681">
        <f t="shared" si="3"/>
        <v>0.56861794625026996</v>
      </c>
      <c r="AG681">
        <f t="shared" si="3"/>
        <v>0.14529915528172882</v>
      </c>
      <c r="AH681">
        <f t="shared" si="3"/>
        <v>0.76112775330396476</v>
      </c>
      <c r="AI681">
        <f t="shared" si="3"/>
        <v>0.26534231997162117</v>
      </c>
      <c r="AK681">
        <f t="shared" si="3"/>
        <v>0.36913184410141925</v>
      </c>
      <c r="AL681">
        <f t="shared" si="3"/>
        <v>0.33171223651558734</v>
      </c>
      <c r="AM681">
        <f t="shared" si="3"/>
        <v>0.25989452049055339</v>
      </c>
      <c r="AN681">
        <f t="shared" si="3"/>
        <v>0.20723787239331101</v>
      </c>
      <c r="AO681">
        <f t="shared" si="3"/>
        <v>0.42489959839357427</v>
      </c>
      <c r="AP681">
        <f t="shared" si="3"/>
        <v>0.12317556736691132</v>
      </c>
      <c r="AQ681">
        <f t="shared" si="3"/>
        <v>0.1948261924009701</v>
      </c>
      <c r="AR681">
        <f t="shared" si="3"/>
        <v>0.35821352095442033</v>
      </c>
      <c r="AS681">
        <f t="shared" si="3"/>
        <v>0.73470722352430984</v>
      </c>
      <c r="AT681">
        <f t="shared" si="3"/>
        <v>0.46588844878015956</v>
      </c>
      <c r="AU681">
        <f t="shared" si="3"/>
        <v>0.91317290994790379</v>
      </c>
    </row>
    <row r="685" spans="1:47">
      <c r="C685">
        <f>AVERAGE(B681:AU681)</f>
        <v>0.49118285330263389</v>
      </c>
    </row>
    <row r="686" spans="1:47">
      <c r="C686">
        <f>1-C685</f>
        <v>0.50881714669736611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684"/>
  <sheetViews>
    <sheetView topLeftCell="A660" workbookViewId="0">
      <pane xSplit="1" topLeftCell="B1" activePane="topRight" state="frozen"/>
      <selection activeCell="A311" sqref="A311"/>
      <selection pane="topRight" activeCell="B685" sqref="B685"/>
    </sheetView>
  </sheetViews>
  <sheetFormatPr defaultRowHeight="15"/>
  <cols>
    <col min="1" max="1" width="24.7109375" customWidth="1"/>
    <col min="2" max="2" width="14.7109375" customWidth="1"/>
    <col min="3" max="3" width="26.5703125" customWidth="1"/>
    <col min="4" max="4" width="25.42578125" customWidth="1"/>
    <col min="5" max="5" width="23.7109375" customWidth="1"/>
    <col min="6" max="6" width="22.28515625" customWidth="1"/>
    <col min="7" max="7" width="15.140625" customWidth="1"/>
    <col min="8" max="8" width="29" customWidth="1"/>
    <col min="9" max="9" width="22.85546875" customWidth="1"/>
    <col min="10" max="10" width="22.42578125" customWidth="1"/>
    <col min="11" max="11" width="20.7109375" customWidth="1"/>
    <col min="12" max="12" width="25.5703125" customWidth="1"/>
    <col min="13" max="13" width="23" customWidth="1"/>
    <col min="14" max="14" width="22.28515625" customWidth="1"/>
    <col min="15" max="15" width="29.7109375" customWidth="1"/>
  </cols>
  <sheetData>
    <row r="1" spans="1:15">
      <c r="A1" s="33"/>
      <c r="B1" s="1" t="s">
        <v>235</v>
      </c>
      <c r="C1" s="1" t="s">
        <v>237</v>
      </c>
      <c r="D1" s="2" t="s">
        <v>239</v>
      </c>
      <c r="E1" s="1" t="s">
        <v>241</v>
      </c>
      <c r="F1" s="1" t="s">
        <v>243</v>
      </c>
      <c r="G1" s="1" t="s">
        <v>245</v>
      </c>
      <c r="H1" s="1" t="s">
        <v>247</v>
      </c>
      <c r="I1" s="1" t="s">
        <v>249</v>
      </c>
      <c r="J1" s="1" t="s">
        <v>251</v>
      </c>
      <c r="K1" s="1" t="s">
        <v>253</v>
      </c>
      <c r="L1" s="1" t="s">
        <v>255</v>
      </c>
      <c r="M1" s="1" t="s">
        <v>257</v>
      </c>
      <c r="N1" s="1" t="s">
        <v>259</v>
      </c>
      <c r="O1" s="1" t="s">
        <v>261</v>
      </c>
    </row>
    <row r="2" spans="1:15">
      <c r="A2" s="2" t="s">
        <v>713</v>
      </c>
      <c r="B2" s="2" t="s">
        <v>236</v>
      </c>
      <c r="C2" s="2" t="s">
        <v>238</v>
      </c>
      <c r="D2" s="2" t="s">
        <v>240</v>
      </c>
      <c r="E2" s="2" t="s">
        <v>242</v>
      </c>
      <c r="F2" s="2" t="s">
        <v>244</v>
      </c>
      <c r="G2" s="2" t="s">
        <v>246</v>
      </c>
      <c r="H2" s="2" t="s">
        <v>248</v>
      </c>
      <c r="I2" s="2" t="s">
        <v>250</v>
      </c>
      <c r="J2" s="2" t="s">
        <v>252</v>
      </c>
      <c r="K2" s="2" t="s">
        <v>254</v>
      </c>
      <c r="L2" s="2" t="s">
        <v>256</v>
      </c>
      <c r="M2" s="2" t="s">
        <v>258</v>
      </c>
      <c r="N2" s="2" t="s">
        <v>260</v>
      </c>
      <c r="O2" s="2" t="s">
        <v>262</v>
      </c>
    </row>
    <row r="3" spans="1:15">
      <c r="A3" s="34">
        <v>40177</v>
      </c>
      <c r="B3" s="3">
        <v>11050</v>
      </c>
      <c r="C3" s="3">
        <v>1150</v>
      </c>
      <c r="D3" s="3">
        <v>4850</v>
      </c>
      <c r="E3" s="3">
        <v>3470</v>
      </c>
      <c r="F3" s="3">
        <v>3550</v>
      </c>
      <c r="G3" s="3">
        <v>21550</v>
      </c>
      <c r="H3" s="3">
        <v>10400</v>
      </c>
      <c r="I3" s="3">
        <v>1740</v>
      </c>
      <c r="J3" s="3">
        <v>620</v>
      </c>
      <c r="K3" s="3">
        <v>700</v>
      </c>
      <c r="L3" s="3">
        <v>730</v>
      </c>
      <c r="M3" s="3">
        <v>13700</v>
      </c>
      <c r="N3" s="3">
        <v>7550</v>
      </c>
      <c r="O3" s="3">
        <v>4725</v>
      </c>
    </row>
    <row r="4" spans="1:15">
      <c r="A4" s="34">
        <v>40176</v>
      </c>
      <c r="B4" s="3">
        <v>11000</v>
      </c>
      <c r="C4" s="3">
        <v>1150</v>
      </c>
      <c r="D4" s="3">
        <v>4725</v>
      </c>
      <c r="E4" s="3">
        <v>3395</v>
      </c>
      <c r="F4" s="3">
        <v>3575</v>
      </c>
      <c r="G4" s="3">
        <v>20700</v>
      </c>
      <c r="H4" s="3">
        <v>10250</v>
      </c>
      <c r="I4" s="3">
        <v>1740</v>
      </c>
      <c r="J4" s="3">
        <v>640</v>
      </c>
      <c r="K4" s="3">
        <v>560</v>
      </c>
      <c r="L4" s="3">
        <v>730</v>
      </c>
      <c r="M4" s="3">
        <v>13400</v>
      </c>
      <c r="N4" s="3">
        <v>7550</v>
      </c>
      <c r="O4" s="3">
        <v>4700</v>
      </c>
    </row>
    <row r="5" spans="1:15">
      <c r="A5" s="34">
        <v>40175</v>
      </c>
      <c r="B5" s="3">
        <v>11100</v>
      </c>
      <c r="C5" s="4"/>
      <c r="D5" s="3">
        <v>4725</v>
      </c>
      <c r="E5" s="3">
        <v>3420</v>
      </c>
      <c r="F5" s="3">
        <v>3475</v>
      </c>
      <c r="G5" s="3">
        <v>20450</v>
      </c>
      <c r="H5" s="3">
        <v>10200</v>
      </c>
      <c r="I5" s="3">
        <v>1750</v>
      </c>
      <c r="J5" s="3">
        <v>640</v>
      </c>
      <c r="K5" s="3">
        <v>450</v>
      </c>
      <c r="L5" s="3">
        <v>730</v>
      </c>
      <c r="M5" s="3">
        <v>13400</v>
      </c>
      <c r="N5" s="3">
        <v>7600</v>
      </c>
      <c r="O5" s="3">
        <v>4625</v>
      </c>
    </row>
    <row r="6" spans="1:15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>
      <c r="A7" s="34">
        <v>40171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>
      <c r="A8" s="34">
        <v>40170</v>
      </c>
      <c r="B8" s="3">
        <v>11150</v>
      </c>
      <c r="C8" s="3">
        <v>1150</v>
      </c>
      <c r="D8" s="3">
        <v>4725</v>
      </c>
      <c r="E8" s="3">
        <v>3400</v>
      </c>
      <c r="F8" s="3">
        <v>3375</v>
      </c>
      <c r="G8" s="3">
        <v>20000</v>
      </c>
      <c r="H8" s="3">
        <v>10200</v>
      </c>
      <c r="I8" s="3">
        <v>1760</v>
      </c>
      <c r="J8" s="3">
        <v>650</v>
      </c>
      <c r="K8" s="3">
        <v>400</v>
      </c>
      <c r="L8" s="3">
        <v>730</v>
      </c>
      <c r="M8" s="3">
        <v>13300</v>
      </c>
      <c r="N8" s="3">
        <v>7550</v>
      </c>
      <c r="O8" s="3">
        <v>4625</v>
      </c>
    </row>
    <row r="9" spans="1:15">
      <c r="A9" s="34">
        <v>40169</v>
      </c>
      <c r="B9" s="3">
        <v>11000</v>
      </c>
      <c r="C9" s="3">
        <v>1140</v>
      </c>
      <c r="D9" s="3">
        <v>4675</v>
      </c>
      <c r="E9" s="3">
        <v>3410</v>
      </c>
      <c r="F9" s="3">
        <v>3375</v>
      </c>
      <c r="G9" s="3">
        <v>20250</v>
      </c>
      <c r="H9" s="3">
        <v>10200</v>
      </c>
      <c r="I9" s="3">
        <v>1760</v>
      </c>
      <c r="J9" s="3">
        <v>610</v>
      </c>
      <c r="K9" s="3">
        <v>325</v>
      </c>
      <c r="L9" s="3">
        <v>710</v>
      </c>
      <c r="M9" s="3">
        <v>12900</v>
      </c>
      <c r="N9" s="3">
        <v>7550</v>
      </c>
      <c r="O9" s="3">
        <v>4600</v>
      </c>
    </row>
    <row r="10" spans="1:15">
      <c r="A10" s="34">
        <v>40168</v>
      </c>
      <c r="B10" s="3">
        <v>10600</v>
      </c>
      <c r="C10" s="3">
        <v>1140</v>
      </c>
      <c r="D10" s="3">
        <v>4625</v>
      </c>
      <c r="E10" s="3">
        <v>3390</v>
      </c>
      <c r="F10" s="3">
        <v>3400</v>
      </c>
      <c r="G10" s="3">
        <v>19850</v>
      </c>
      <c r="H10" s="3">
        <v>10200</v>
      </c>
      <c r="I10" s="3">
        <v>1700</v>
      </c>
      <c r="J10" s="3">
        <v>600</v>
      </c>
      <c r="K10" s="4"/>
      <c r="L10" s="3">
        <v>710</v>
      </c>
      <c r="M10" s="3">
        <v>12100</v>
      </c>
      <c r="N10" s="3">
        <v>7350</v>
      </c>
      <c r="O10" s="3">
        <v>4600</v>
      </c>
    </row>
    <row r="11" spans="1:15">
      <c r="A11" s="34">
        <v>40165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>
      <c r="A12" s="34">
        <v>40164</v>
      </c>
      <c r="B12" s="3">
        <v>11000</v>
      </c>
      <c r="C12" s="3">
        <v>1120</v>
      </c>
      <c r="D12" s="3">
        <v>4850</v>
      </c>
      <c r="E12" s="3">
        <v>3500</v>
      </c>
      <c r="F12" s="3">
        <v>3475</v>
      </c>
      <c r="G12" s="3">
        <v>19800</v>
      </c>
      <c r="H12" s="3">
        <v>10400</v>
      </c>
      <c r="I12" s="3">
        <v>1740</v>
      </c>
      <c r="J12" s="3">
        <v>620</v>
      </c>
      <c r="K12" s="4"/>
      <c r="L12" s="3">
        <v>720</v>
      </c>
      <c r="M12" s="3">
        <v>13050</v>
      </c>
      <c r="N12" s="3">
        <v>7500</v>
      </c>
      <c r="O12" s="3">
        <v>4750</v>
      </c>
    </row>
    <row r="13" spans="1:15">
      <c r="A13" s="34">
        <v>40163</v>
      </c>
      <c r="B13" s="3">
        <v>11350</v>
      </c>
      <c r="C13" s="3">
        <v>1140</v>
      </c>
      <c r="D13" s="3">
        <v>4825</v>
      </c>
      <c r="E13" s="3">
        <v>3450</v>
      </c>
      <c r="F13" s="3">
        <v>3550</v>
      </c>
      <c r="G13" s="3">
        <v>20250</v>
      </c>
      <c r="H13" s="3">
        <v>10300</v>
      </c>
      <c r="I13" s="3">
        <v>1750</v>
      </c>
      <c r="J13" s="3">
        <v>580</v>
      </c>
      <c r="K13" s="4"/>
      <c r="L13" s="3">
        <v>720</v>
      </c>
      <c r="M13" s="3">
        <v>13300</v>
      </c>
      <c r="N13" s="3">
        <v>7450</v>
      </c>
      <c r="O13" s="3">
        <v>4800</v>
      </c>
    </row>
    <row r="14" spans="1:15">
      <c r="A14" s="34">
        <v>40162</v>
      </c>
      <c r="B14" s="3">
        <v>11200</v>
      </c>
      <c r="C14" s="3">
        <v>1170</v>
      </c>
      <c r="D14" s="3">
        <v>4800</v>
      </c>
      <c r="E14" s="3">
        <v>3410</v>
      </c>
      <c r="F14" s="3">
        <v>3300</v>
      </c>
      <c r="G14" s="3">
        <v>20400</v>
      </c>
      <c r="H14" s="3">
        <v>10200</v>
      </c>
      <c r="I14" s="3">
        <v>1770</v>
      </c>
      <c r="J14" s="3">
        <v>590</v>
      </c>
      <c r="K14" s="4"/>
      <c r="L14" s="3">
        <v>700</v>
      </c>
      <c r="M14" s="3">
        <v>12600</v>
      </c>
      <c r="N14" s="3">
        <v>7450</v>
      </c>
      <c r="O14" s="3">
        <v>4850</v>
      </c>
    </row>
    <row r="15" spans="1:15">
      <c r="A15" s="34">
        <v>40161</v>
      </c>
      <c r="B15" s="3">
        <v>11200</v>
      </c>
      <c r="C15" s="3">
        <v>1140</v>
      </c>
      <c r="D15" s="3">
        <v>4850</v>
      </c>
      <c r="E15" s="3">
        <v>3395</v>
      </c>
      <c r="F15" s="3">
        <v>3300</v>
      </c>
      <c r="G15" s="3">
        <v>20750</v>
      </c>
      <c r="H15" s="3">
        <v>10350</v>
      </c>
      <c r="I15" s="3">
        <v>1750</v>
      </c>
      <c r="J15" s="3">
        <v>570</v>
      </c>
      <c r="K15" s="3">
        <v>290</v>
      </c>
      <c r="L15" s="3">
        <v>710</v>
      </c>
      <c r="M15" s="3">
        <v>12500</v>
      </c>
      <c r="N15" s="3">
        <v>7500</v>
      </c>
      <c r="O15" s="3">
        <v>4850</v>
      </c>
    </row>
    <row r="16" spans="1:15">
      <c r="A16" s="34">
        <v>40158</v>
      </c>
      <c r="B16" s="3">
        <v>11000</v>
      </c>
      <c r="C16" s="3">
        <v>1200</v>
      </c>
      <c r="D16" s="3">
        <v>4825</v>
      </c>
      <c r="E16" s="3">
        <v>3400</v>
      </c>
      <c r="F16" s="3">
        <v>3325</v>
      </c>
      <c r="G16" s="3">
        <v>19900</v>
      </c>
      <c r="H16" s="3">
        <v>10350</v>
      </c>
      <c r="I16" s="3">
        <v>1760</v>
      </c>
      <c r="J16" s="3">
        <v>580</v>
      </c>
      <c r="K16" s="4"/>
      <c r="L16" s="3">
        <v>740</v>
      </c>
      <c r="M16" s="3">
        <v>12500</v>
      </c>
      <c r="N16" s="3">
        <v>7350</v>
      </c>
      <c r="O16" s="3">
        <v>4925</v>
      </c>
    </row>
    <row r="17" spans="1:15">
      <c r="A17" s="34">
        <v>40157</v>
      </c>
      <c r="B17" s="3">
        <v>11000</v>
      </c>
      <c r="C17" s="3">
        <v>1130</v>
      </c>
      <c r="D17" s="3">
        <v>4750</v>
      </c>
      <c r="E17" s="3">
        <v>3325</v>
      </c>
      <c r="F17" s="3">
        <v>3275</v>
      </c>
      <c r="G17" s="3">
        <v>19300</v>
      </c>
      <c r="H17" s="3">
        <v>10250</v>
      </c>
      <c r="I17" s="3">
        <v>1750</v>
      </c>
      <c r="J17" s="3">
        <v>570</v>
      </c>
      <c r="K17" s="4"/>
      <c r="L17" s="3">
        <v>710</v>
      </c>
      <c r="M17" s="3">
        <v>12350</v>
      </c>
      <c r="N17" s="3">
        <v>7250</v>
      </c>
      <c r="O17" s="3">
        <v>4850</v>
      </c>
    </row>
    <row r="18" spans="1:15">
      <c r="A18" s="34">
        <v>40156</v>
      </c>
      <c r="B18" s="3">
        <v>11200</v>
      </c>
      <c r="C18" s="3">
        <v>1140</v>
      </c>
      <c r="D18" s="3">
        <v>4700</v>
      </c>
      <c r="E18" s="3">
        <v>3310</v>
      </c>
      <c r="F18" s="3">
        <v>3325</v>
      </c>
      <c r="G18" s="3">
        <v>18700</v>
      </c>
      <c r="H18" s="3">
        <v>10100</v>
      </c>
      <c r="I18" s="3">
        <v>1760</v>
      </c>
      <c r="J18" s="3">
        <v>580</v>
      </c>
      <c r="K18" s="3">
        <v>250</v>
      </c>
      <c r="L18" s="3">
        <v>700</v>
      </c>
      <c r="M18" s="3">
        <v>12200</v>
      </c>
      <c r="N18" s="3">
        <v>7350</v>
      </c>
      <c r="O18" s="3">
        <v>4900</v>
      </c>
    </row>
    <row r="19" spans="1:15">
      <c r="A19" s="34">
        <v>40155</v>
      </c>
      <c r="B19" s="3">
        <v>11300</v>
      </c>
      <c r="C19" s="3">
        <v>1160</v>
      </c>
      <c r="D19" s="3">
        <v>4725</v>
      </c>
      <c r="E19" s="3">
        <v>3385</v>
      </c>
      <c r="F19" s="3">
        <v>3375</v>
      </c>
      <c r="G19" s="3">
        <v>18100</v>
      </c>
      <c r="H19" s="4"/>
      <c r="I19" s="3">
        <v>1750</v>
      </c>
      <c r="J19" s="3">
        <v>560</v>
      </c>
      <c r="K19" s="4"/>
      <c r="L19" s="3">
        <v>700</v>
      </c>
      <c r="M19" s="3">
        <v>12500</v>
      </c>
      <c r="N19" s="3">
        <v>7150</v>
      </c>
      <c r="O19" s="3">
        <v>4850</v>
      </c>
    </row>
    <row r="20" spans="1:15">
      <c r="A20" s="34">
        <v>40154</v>
      </c>
      <c r="B20" s="3">
        <v>11300</v>
      </c>
      <c r="C20" s="3">
        <v>1170</v>
      </c>
      <c r="D20" s="3">
        <v>4850</v>
      </c>
      <c r="E20" s="3">
        <v>3340</v>
      </c>
      <c r="F20" s="3">
        <v>3350</v>
      </c>
      <c r="G20" s="3">
        <v>18250</v>
      </c>
      <c r="H20" s="4"/>
      <c r="I20" s="3">
        <v>1740</v>
      </c>
      <c r="J20" s="3">
        <v>590</v>
      </c>
      <c r="K20" s="4"/>
      <c r="L20" s="3">
        <v>710</v>
      </c>
      <c r="M20" s="3">
        <v>12000</v>
      </c>
      <c r="N20" s="3">
        <v>7200</v>
      </c>
      <c r="O20" s="3">
        <v>4900</v>
      </c>
    </row>
    <row r="21" spans="1:15">
      <c r="A21" s="34">
        <v>40151</v>
      </c>
      <c r="B21" s="3">
        <v>11800</v>
      </c>
      <c r="C21" s="3">
        <v>1150</v>
      </c>
      <c r="D21" s="3">
        <v>4975</v>
      </c>
      <c r="E21" s="3">
        <v>3320</v>
      </c>
      <c r="F21" s="3">
        <v>3300</v>
      </c>
      <c r="G21" s="3">
        <v>18500</v>
      </c>
      <c r="H21" s="3">
        <v>10150</v>
      </c>
      <c r="I21" s="3">
        <v>1740</v>
      </c>
      <c r="J21" s="3">
        <v>590</v>
      </c>
      <c r="K21" s="4"/>
      <c r="L21" s="3">
        <v>700</v>
      </c>
      <c r="M21" s="3">
        <v>11800</v>
      </c>
      <c r="N21" s="3">
        <v>7250</v>
      </c>
      <c r="O21" s="3">
        <v>5000</v>
      </c>
    </row>
    <row r="22" spans="1:15">
      <c r="A22" s="34">
        <v>40150</v>
      </c>
      <c r="B22" s="3">
        <v>11850</v>
      </c>
      <c r="C22" s="3">
        <v>1150</v>
      </c>
      <c r="D22" s="3">
        <v>4900</v>
      </c>
      <c r="E22" s="3">
        <v>3265</v>
      </c>
      <c r="F22" s="3">
        <v>3175</v>
      </c>
      <c r="G22" s="3">
        <v>18600</v>
      </c>
      <c r="H22" s="3">
        <v>10100</v>
      </c>
      <c r="I22" s="3">
        <v>1760</v>
      </c>
      <c r="J22" s="3">
        <v>590</v>
      </c>
      <c r="K22" s="3">
        <v>245</v>
      </c>
      <c r="L22" s="3">
        <v>690</v>
      </c>
      <c r="M22" s="3">
        <v>11700</v>
      </c>
      <c r="N22" s="3">
        <v>7150</v>
      </c>
      <c r="O22" s="3">
        <v>4975</v>
      </c>
    </row>
    <row r="23" spans="1:15">
      <c r="A23" s="34">
        <v>40149</v>
      </c>
      <c r="B23" s="3">
        <v>11300</v>
      </c>
      <c r="C23" s="3">
        <v>1150</v>
      </c>
      <c r="D23" s="3">
        <v>4925</v>
      </c>
      <c r="E23" s="3">
        <v>3255</v>
      </c>
      <c r="F23" s="3">
        <v>3100</v>
      </c>
      <c r="G23" s="3">
        <v>18500</v>
      </c>
      <c r="H23" s="3">
        <v>10200</v>
      </c>
      <c r="I23" s="3">
        <v>1740</v>
      </c>
      <c r="J23" s="3">
        <v>580</v>
      </c>
      <c r="K23" s="3">
        <v>250</v>
      </c>
      <c r="L23" s="3">
        <v>690</v>
      </c>
      <c r="M23" s="3">
        <v>11600</v>
      </c>
      <c r="N23" s="3">
        <v>7100</v>
      </c>
      <c r="O23" s="3">
        <v>5000</v>
      </c>
    </row>
    <row r="24" spans="1:15">
      <c r="A24" s="34">
        <v>40148</v>
      </c>
      <c r="B24" s="3">
        <v>11700</v>
      </c>
      <c r="C24" s="3">
        <v>1170</v>
      </c>
      <c r="D24" s="3">
        <v>4925</v>
      </c>
      <c r="E24" s="3">
        <v>3260</v>
      </c>
      <c r="F24" s="3">
        <v>3100</v>
      </c>
      <c r="G24" s="3">
        <v>17700</v>
      </c>
      <c r="H24" s="3">
        <v>10200</v>
      </c>
      <c r="I24" s="3">
        <v>1750</v>
      </c>
      <c r="J24" s="3">
        <v>580</v>
      </c>
      <c r="K24" s="4"/>
      <c r="L24" s="3">
        <v>700</v>
      </c>
      <c r="M24" s="3">
        <v>11250</v>
      </c>
      <c r="N24" s="3">
        <v>7100</v>
      </c>
      <c r="O24" s="3">
        <v>4875</v>
      </c>
    </row>
    <row r="25" spans="1:15">
      <c r="A25" s="34">
        <v>40147</v>
      </c>
      <c r="B25" s="3">
        <v>11050</v>
      </c>
      <c r="C25" s="3">
        <v>1150</v>
      </c>
      <c r="D25" s="3">
        <v>4800</v>
      </c>
      <c r="E25" s="3">
        <v>3235</v>
      </c>
      <c r="F25" s="3">
        <v>3075</v>
      </c>
      <c r="G25" s="3">
        <v>17250</v>
      </c>
      <c r="H25" s="3">
        <v>10100</v>
      </c>
      <c r="I25" s="3">
        <v>1740</v>
      </c>
      <c r="J25" s="3">
        <v>570</v>
      </c>
      <c r="K25" s="4"/>
      <c r="L25" s="3">
        <v>690</v>
      </c>
      <c r="M25" s="3">
        <v>11100</v>
      </c>
      <c r="N25" s="3">
        <v>7300</v>
      </c>
      <c r="O25" s="3">
        <v>4850</v>
      </c>
    </row>
    <row r="26" spans="1:15">
      <c r="A26" s="34">
        <v>40144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>
      <c r="A27" s="34">
        <v>40143</v>
      </c>
      <c r="B27" s="3">
        <v>10950</v>
      </c>
      <c r="C27" s="4"/>
      <c r="D27" s="3">
        <v>4675</v>
      </c>
      <c r="E27" s="3">
        <v>3200</v>
      </c>
      <c r="F27" s="3">
        <v>3125</v>
      </c>
      <c r="G27" s="3">
        <v>17250</v>
      </c>
      <c r="H27" s="3">
        <v>10300</v>
      </c>
      <c r="I27" s="3">
        <v>1750</v>
      </c>
      <c r="J27" s="3">
        <v>570</v>
      </c>
      <c r="K27" s="4"/>
      <c r="L27" s="3">
        <v>690</v>
      </c>
      <c r="M27" s="3">
        <v>10700</v>
      </c>
      <c r="N27" s="3">
        <v>7100</v>
      </c>
      <c r="O27" s="3">
        <v>5000</v>
      </c>
    </row>
    <row r="28" spans="1:15">
      <c r="A28" s="34">
        <v>40142</v>
      </c>
      <c r="B28" s="3">
        <v>11250</v>
      </c>
      <c r="C28" s="4"/>
      <c r="D28" s="3">
        <v>4700</v>
      </c>
      <c r="E28" s="3">
        <v>3290</v>
      </c>
      <c r="F28" s="3">
        <v>3175</v>
      </c>
      <c r="G28" s="3">
        <v>16950</v>
      </c>
      <c r="H28" s="3">
        <v>10000</v>
      </c>
      <c r="I28" s="3">
        <v>1750</v>
      </c>
      <c r="J28" s="3">
        <v>580</v>
      </c>
      <c r="K28" s="4"/>
      <c r="L28" s="3">
        <v>700</v>
      </c>
      <c r="M28" s="3">
        <v>11400</v>
      </c>
      <c r="N28" s="3">
        <v>7200</v>
      </c>
      <c r="O28" s="3">
        <v>5150</v>
      </c>
    </row>
    <row r="29" spans="1:15">
      <c r="A29" s="34">
        <v>40141</v>
      </c>
      <c r="B29" s="3">
        <v>11450</v>
      </c>
      <c r="C29" s="4"/>
      <c r="D29" s="3">
        <v>4650</v>
      </c>
      <c r="E29" s="3">
        <v>3335</v>
      </c>
      <c r="F29" s="3">
        <v>3200</v>
      </c>
      <c r="G29" s="3">
        <v>17000</v>
      </c>
      <c r="H29" s="3">
        <v>10050</v>
      </c>
      <c r="I29" s="3">
        <v>1720</v>
      </c>
      <c r="J29" s="3">
        <v>580</v>
      </c>
      <c r="K29" s="4"/>
      <c r="L29" s="3">
        <v>690</v>
      </c>
      <c r="M29" s="3">
        <v>11750</v>
      </c>
      <c r="N29" s="3">
        <v>7400</v>
      </c>
      <c r="O29" s="3">
        <v>5100</v>
      </c>
    </row>
    <row r="30" spans="1:15">
      <c r="A30" s="34">
        <v>40140</v>
      </c>
      <c r="B30" s="3">
        <v>11300</v>
      </c>
      <c r="C30" s="3">
        <v>1170</v>
      </c>
      <c r="D30" s="3">
        <v>4650</v>
      </c>
      <c r="E30" s="3">
        <v>3315</v>
      </c>
      <c r="F30" s="3">
        <v>3250</v>
      </c>
      <c r="G30" s="3">
        <v>17100</v>
      </c>
      <c r="H30" s="3">
        <v>10200</v>
      </c>
      <c r="I30" s="3">
        <v>1690</v>
      </c>
      <c r="J30" s="3">
        <v>590</v>
      </c>
      <c r="K30" s="3">
        <v>200</v>
      </c>
      <c r="L30" s="3">
        <v>700</v>
      </c>
      <c r="M30" s="3">
        <v>11600</v>
      </c>
      <c r="N30" s="3">
        <v>7400</v>
      </c>
      <c r="O30" s="3">
        <v>5050</v>
      </c>
    </row>
    <row r="31" spans="1:15">
      <c r="A31" s="34">
        <v>40137</v>
      </c>
      <c r="B31" s="3">
        <v>11250</v>
      </c>
      <c r="C31" s="3">
        <v>1180</v>
      </c>
      <c r="D31" s="3">
        <v>4700</v>
      </c>
      <c r="E31" s="3">
        <v>3325</v>
      </c>
      <c r="F31" s="3">
        <v>3200</v>
      </c>
      <c r="G31" s="3">
        <v>16700</v>
      </c>
      <c r="H31" s="3">
        <v>10250</v>
      </c>
      <c r="I31" s="3">
        <v>1700</v>
      </c>
      <c r="J31" s="3">
        <v>590</v>
      </c>
      <c r="K31" s="4"/>
      <c r="L31" s="3">
        <v>710</v>
      </c>
      <c r="M31" s="3">
        <v>11900</v>
      </c>
      <c r="N31" s="3">
        <v>7400</v>
      </c>
      <c r="O31" s="3">
        <v>5100</v>
      </c>
    </row>
    <row r="32" spans="1:15">
      <c r="A32" s="34">
        <v>40136</v>
      </c>
      <c r="B32" s="3">
        <v>11050</v>
      </c>
      <c r="C32" s="3">
        <v>1170</v>
      </c>
      <c r="D32" s="3">
        <v>4700</v>
      </c>
      <c r="E32" s="3">
        <v>3325</v>
      </c>
      <c r="F32" s="3">
        <v>3200</v>
      </c>
      <c r="G32" s="3">
        <v>17100</v>
      </c>
      <c r="H32" s="3">
        <v>10300</v>
      </c>
      <c r="I32" s="3">
        <v>1690</v>
      </c>
      <c r="J32" s="3">
        <v>600</v>
      </c>
      <c r="K32" s="4"/>
      <c r="L32" s="3">
        <v>710</v>
      </c>
      <c r="M32" s="3">
        <v>11900</v>
      </c>
      <c r="N32" s="3">
        <v>7450</v>
      </c>
      <c r="O32" s="3">
        <v>5150</v>
      </c>
    </row>
    <row r="33" spans="1:15">
      <c r="A33" s="34">
        <v>40135</v>
      </c>
      <c r="B33" s="3">
        <v>11000</v>
      </c>
      <c r="C33" s="3">
        <v>1120</v>
      </c>
      <c r="D33" s="3">
        <v>4725</v>
      </c>
      <c r="E33" s="3">
        <v>3425</v>
      </c>
      <c r="F33" s="3">
        <v>3200</v>
      </c>
      <c r="G33" s="3">
        <v>16850</v>
      </c>
      <c r="H33" s="3">
        <v>10200</v>
      </c>
      <c r="I33" s="3">
        <v>1690</v>
      </c>
      <c r="J33" s="3">
        <v>600</v>
      </c>
      <c r="K33" s="4"/>
      <c r="L33" s="3">
        <v>700</v>
      </c>
      <c r="M33" s="3">
        <v>11800</v>
      </c>
      <c r="N33" s="3">
        <v>7650</v>
      </c>
      <c r="O33" s="3">
        <v>5250</v>
      </c>
    </row>
    <row r="34" spans="1:15">
      <c r="A34" s="34">
        <v>40134</v>
      </c>
      <c r="B34" s="3">
        <v>10750</v>
      </c>
      <c r="C34" s="3">
        <v>1020</v>
      </c>
      <c r="D34" s="3">
        <v>4775</v>
      </c>
      <c r="E34" s="3">
        <v>3365</v>
      </c>
      <c r="F34" s="3">
        <v>3200</v>
      </c>
      <c r="G34" s="3">
        <v>16900</v>
      </c>
      <c r="H34" s="3">
        <v>10300</v>
      </c>
      <c r="I34" s="3">
        <v>1700</v>
      </c>
      <c r="J34" s="3">
        <v>590</v>
      </c>
      <c r="K34" s="4"/>
      <c r="L34" s="3">
        <v>710</v>
      </c>
      <c r="M34" s="3">
        <v>11650</v>
      </c>
      <c r="N34" s="3">
        <v>7400</v>
      </c>
      <c r="O34" s="3">
        <v>5200</v>
      </c>
    </row>
    <row r="35" spans="1:15">
      <c r="A35" s="34">
        <v>40133</v>
      </c>
      <c r="B35" s="3">
        <v>10700</v>
      </c>
      <c r="C35" s="3">
        <v>1020</v>
      </c>
      <c r="D35" s="3">
        <v>4725</v>
      </c>
      <c r="E35" s="3">
        <v>3355</v>
      </c>
      <c r="F35" s="3">
        <v>3175</v>
      </c>
      <c r="G35" s="3">
        <v>17250</v>
      </c>
      <c r="H35" s="3">
        <v>10300</v>
      </c>
      <c r="I35" s="3">
        <v>1710</v>
      </c>
      <c r="J35" s="3">
        <v>610</v>
      </c>
      <c r="K35" s="3">
        <v>200</v>
      </c>
      <c r="L35" s="3">
        <v>700</v>
      </c>
      <c r="M35" s="3">
        <v>11650</v>
      </c>
      <c r="N35" s="3">
        <v>7200</v>
      </c>
      <c r="O35" s="3">
        <v>5200</v>
      </c>
    </row>
    <row r="36" spans="1:15">
      <c r="A36" s="34">
        <v>40130</v>
      </c>
      <c r="B36" s="3">
        <v>10450</v>
      </c>
      <c r="C36" s="3">
        <v>1000</v>
      </c>
      <c r="D36" s="3">
        <v>4750</v>
      </c>
      <c r="E36" s="3">
        <v>3270</v>
      </c>
      <c r="F36" s="3">
        <v>3100</v>
      </c>
      <c r="G36" s="3">
        <v>17150</v>
      </c>
      <c r="H36" s="3">
        <v>10250</v>
      </c>
      <c r="I36" s="3">
        <v>1700</v>
      </c>
      <c r="J36" s="3">
        <v>610</v>
      </c>
      <c r="K36" s="4"/>
      <c r="L36" s="3">
        <v>710</v>
      </c>
      <c r="M36" s="3">
        <v>11600</v>
      </c>
      <c r="N36" s="3">
        <v>7150</v>
      </c>
      <c r="O36" s="3">
        <v>5150</v>
      </c>
    </row>
    <row r="37" spans="1:15">
      <c r="A37" s="34">
        <v>40129</v>
      </c>
      <c r="B37" s="3">
        <v>10400</v>
      </c>
      <c r="C37" s="3">
        <v>995</v>
      </c>
      <c r="D37" s="3">
        <v>4800</v>
      </c>
      <c r="E37" s="3">
        <v>3275</v>
      </c>
      <c r="F37" s="3">
        <v>3125</v>
      </c>
      <c r="G37" s="3">
        <v>16500</v>
      </c>
      <c r="H37" s="3">
        <v>10150</v>
      </c>
      <c r="I37" s="3">
        <v>1720</v>
      </c>
      <c r="J37" s="3">
        <v>620</v>
      </c>
      <c r="K37" s="4"/>
      <c r="L37" s="3">
        <v>700</v>
      </c>
      <c r="M37" s="3">
        <v>11500</v>
      </c>
      <c r="N37" s="3">
        <v>7350</v>
      </c>
      <c r="O37" s="3">
        <v>5300</v>
      </c>
    </row>
    <row r="38" spans="1:15">
      <c r="A38" s="34">
        <v>40128</v>
      </c>
      <c r="B38" s="3">
        <v>10350</v>
      </c>
      <c r="C38" s="3">
        <v>985</v>
      </c>
      <c r="D38" s="3">
        <v>4700</v>
      </c>
      <c r="E38" s="3">
        <v>3100</v>
      </c>
      <c r="F38" s="3">
        <v>3100</v>
      </c>
      <c r="G38" s="3">
        <v>16300</v>
      </c>
      <c r="H38" s="3">
        <v>10100</v>
      </c>
      <c r="I38" s="3">
        <v>1690</v>
      </c>
      <c r="J38" s="3">
        <v>610</v>
      </c>
      <c r="K38" s="4"/>
      <c r="L38" s="3">
        <v>690</v>
      </c>
      <c r="M38" s="3">
        <v>11350</v>
      </c>
      <c r="N38" s="3">
        <v>7150</v>
      </c>
      <c r="O38" s="3">
        <v>5150</v>
      </c>
    </row>
    <row r="39" spans="1:15">
      <c r="A39" s="34">
        <v>40127</v>
      </c>
      <c r="B39" s="3">
        <v>10300</v>
      </c>
      <c r="C39" s="3">
        <v>980</v>
      </c>
      <c r="D39" s="3">
        <v>4750</v>
      </c>
      <c r="E39" s="3">
        <v>3105</v>
      </c>
      <c r="F39" s="3">
        <v>3050</v>
      </c>
      <c r="G39" s="3">
        <v>16500</v>
      </c>
      <c r="H39" s="3">
        <v>10250</v>
      </c>
      <c r="I39" s="3">
        <v>1670</v>
      </c>
      <c r="J39" s="3">
        <v>610</v>
      </c>
      <c r="K39" s="4"/>
      <c r="L39" s="3">
        <v>690</v>
      </c>
      <c r="M39" s="3">
        <v>11750</v>
      </c>
      <c r="N39" s="3">
        <v>7350</v>
      </c>
      <c r="O39" s="3">
        <v>5150</v>
      </c>
    </row>
    <row r="40" spans="1:15">
      <c r="A40" s="34">
        <v>40126</v>
      </c>
      <c r="B40" s="3">
        <v>10150</v>
      </c>
      <c r="C40" s="3">
        <v>980</v>
      </c>
      <c r="D40" s="3">
        <v>4725</v>
      </c>
      <c r="E40" s="3">
        <v>3160</v>
      </c>
      <c r="F40" s="3">
        <v>3075</v>
      </c>
      <c r="G40" s="3">
        <v>16950</v>
      </c>
      <c r="H40" s="3">
        <v>10250</v>
      </c>
      <c r="I40" s="3">
        <v>1710</v>
      </c>
      <c r="J40" s="3">
        <v>630</v>
      </c>
      <c r="K40" s="4"/>
      <c r="L40" s="3">
        <v>690</v>
      </c>
      <c r="M40" s="3">
        <v>11950</v>
      </c>
      <c r="N40" s="3">
        <v>7350</v>
      </c>
      <c r="O40" s="3">
        <v>5050</v>
      </c>
    </row>
    <row r="41" spans="1:15">
      <c r="A41" s="34">
        <v>40123</v>
      </c>
      <c r="B41" s="3">
        <v>10050</v>
      </c>
      <c r="C41" s="3">
        <v>970</v>
      </c>
      <c r="D41" s="3">
        <v>4725</v>
      </c>
      <c r="E41" s="3">
        <v>3035</v>
      </c>
      <c r="F41" s="3">
        <v>3050</v>
      </c>
      <c r="G41" s="3">
        <v>17250</v>
      </c>
      <c r="H41" s="3">
        <v>10000</v>
      </c>
      <c r="I41" s="3">
        <v>1720</v>
      </c>
      <c r="J41" s="3">
        <v>600</v>
      </c>
      <c r="K41" s="4"/>
      <c r="L41" s="3">
        <v>690</v>
      </c>
      <c r="M41" s="3">
        <v>11800</v>
      </c>
      <c r="N41" s="3">
        <v>7400</v>
      </c>
      <c r="O41" s="3">
        <v>5050</v>
      </c>
    </row>
    <row r="42" spans="1:15">
      <c r="A42" s="34">
        <v>40122</v>
      </c>
      <c r="B42" s="3">
        <v>10200</v>
      </c>
      <c r="C42" s="3">
        <v>960</v>
      </c>
      <c r="D42" s="3">
        <v>4600</v>
      </c>
      <c r="E42" s="3">
        <v>2980</v>
      </c>
      <c r="F42" s="3">
        <v>3050</v>
      </c>
      <c r="G42" s="3">
        <v>16100</v>
      </c>
      <c r="H42" s="3">
        <v>9900</v>
      </c>
      <c r="I42" s="3">
        <v>1700</v>
      </c>
      <c r="J42" s="3">
        <v>580</v>
      </c>
      <c r="K42" s="4"/>
      <c r="L42" s="3">
        <v>690</v>
      </c>
      <c r="M42" s="3">
        <v>11450</v>
      </c>
      <c r="N42" s="3">
        <v>7350</v>
      </c>
      <c r="O42" s="3">
        <v>5050</v>
      </c>
    </row>
    <row r="43" spans="1:15">
      <c r="A43" s="34">
        <v>40121</v>
      </c>
      <c r="B43" s="3">
        <v>10200</v>
      </c>
      <c r="C43" s="3">
        <v>960</v>
      </c>
      <c r="D43" s="3">
        <v>4600</v>
      </c>
      <c r="E43" s="3">
        <v>3020</v>
      </c>
      <c r="F43" s="3">
        <v>3100</v>
      </c>
      <c r="G43" s="3">
        <v>15200</v>
      </c>
      <c r="H43" s="3">
        <v>10000</v>
      </c>
      <c r="I43" s="3">
        <v>1740</v>
      </c>
      <c r="J43" s="3">
        <v>570</v>
      </c>
      <c r="K43" s="30">
        <v>137.91</v>
      </c>
      <c r="L43" s="3">
        <v>690</v>
      </c>
      <c r="M43" s="3">
        <v>11350</v>
      </c>
      <c r="N43" s="3">
        <v>7150</v>
      </c>
      <c r="O43" s="3">
        <v>5000</v>
      </c>
    </row>
    <row r="44" spans="1:15">
      <c r="A44" s="34">
        <v>40120</v>
      </c>
      <c r="B44" s="3">
        <v>10300</v>
      </c>
      <c r="C44" s="3">
        <v>965</v>
      </c>
      <c r="D44" s="3">
        <v>4550</v>
      </c>
      <c r="E44" s="3">
        <v>3025</v>
      </c>
      <c r="F44" s="3">
        <v>3025</v>
      </c>
      <c r="G44" s="3">
        <v>15550</v>
      </c>
      <c r="H44" s="3">
        <v>10000</v>
      </c>
      <c r="I44" s="3">
        <v>1700</v>
      </c>
      <c r="J44" s="3">
        <v>560</v>
      </c>
      <c r="K44" s="4"/>
      <c r="L44" s="3">
        <v>680</v>
      </c>
      <c r="M44" s="3">
        <v>11100</v>
      </c>
      <c r="N44" s="3">
        <v>6900</v>
      </c>
      <c r="O44" s="3">
        <v>4975</v>
      </c>
    </row>
    <row r="45" spans="1:15">
      <c r="A45" s="34">
        <v>40119</v>
      </c>
      <c r="B45" s="3">
        <v>10700</v>
      </c>
      <c r="C45" s="3">
        <v>980</v>
      </c>
      <c r="D45" s="3">
        <v>4600</v>
      </c>
      <c r="E45" s="3">
        <v>3105</v>
      </c>
      <c r="F45" s="3">
        <v>3075</v>
      </c>
      <c r="G45" s="3">
        <v>15450</v>
      </c>
      <c r="H45" s="3">
        <v>10000</v>
      </c>
      <c r="I45" s="3">
        <v>1750</v>
      </c>
      <c r="J45" s="3">
        <v>550</v>
      </c>
      <c r="K45" s="4"/>
      <c r="L45" s="3">
        <v>690</v>
      </c>
      <c r="M45" s="3">
        <v>11000</v>
      </c>
      <c r="N45" s="3">
        <v>6850</v>
      </c>
      <c r="O45" s="3">
        <v>5100</v>
      </c>
    </row>
    <row r="46" spans="1:15">
      <c r="A46" s="34">
        <v>40116</v>
      </c>
      <c r="B46" s="3">
        <v>10100</v>
      </c>
      <c r="C46" s="3">
        <v>955</v>
      </c>
      <c r="D46" s="3">
        <v>4575</v>
      </c>
      <c r="E46" s="3">
        <v>3130</v>
      </c>
      <c r="F46" s="3">
        <v>3075</v>
      </c>
      <c r="G46" s="3">
        <v>14300</v>
      </c>
      <c r="H46" s="3">
        <v>10000</v>
      </c>
      <c r="I46" s="3">
        <v>1800</v>
      </c>
      <c r="J46" s="3">
        <v>560</v>
      </c>
      <c r="K46" s="4"/>
      <c r="L46" s="3">
        <v>690</v>
      </c>
      <c r="M46" s="3">
        <v>11050</v>
      </c>
      <c r="N46" s="3">
        <v>6850</v>
      </c>
      <c r="O46" s="3">
        <v>5150</v>
      </c>
    </row>
    <row r="47" spans="1:15">
      <c r="A47" s="34">
        <v>40115</v>
      </c>
      <c r="B47" s="3">
        <v>10150</v>
      </c>
      <c r="C47" s="3">
        <v>955</v>
      </c>
      <c r="D47" s="3">
        <v>4575</v>
      </c>
      <c r="E47" s="3">
        <v>3200</v>
      </c>
      <c r="F47" s="3">
        <v>2875</v>
      </c>
      <c r="G47" s="3">
        <v>12950</v>
      </c>
      <c r="H47" s="3">
        <v>9950</v>
      </c>
      <c r="I47" s="3">
        <v>1820</v>
      </c>
      <c r="J47" s="3">
        <v>540</v>
      </c>
      <c r="K47" s="3">
        <v>159.97</v>
      </c>
      <c r="L47" s="3">
        <v>690</v>
      </c>
      <c r="M47" s="3">
        <v>10200</v>
      </c>
      <c r="N47" s="3">
        <v>6650</v>
      </c>
      <c r="O47" s="3">
        <v>5450</v>
      </c>
    </row>
    <row r="48" spans="1:15">
      <c r="A48" s="34">
        <v>40114</v>
      </c>
      <c r="B48" s="3">
        <v>10350</v>
      </c>
      <c r="C48" s="3">
        <v>955</v>
      </c>
      <c r="D48" s="3">
        <v>4600</v>
      </c>
      <c r="E48" s="3">
        <v>3195</v>
      </c>
      <c r="F48" s="3">
        <v>2850</v>
      </c>
      <c r="G48" s="3">
        <v>12850</v>
      </c>
      <c r="H48" s="3">
        <v>10000</v>
      </c>
      <c r="I48" s="3">
        <v>1840</v>
      </c>
      <c r="J48" s="3">
        <v>550</v>
      </c>
      <c r="K48" s="3">
        <v>151.69999999999999</v>
      </c>
      <c r="L48" s="3">
        <v>670</v>
      </c>
      <c r="M48" s="3">
        <v>10400</v>
      </c>
      <c r="N48" s="3">
        <v>6450</v>
      </c>
      <c r="O48" s="3">
        <v>5450</v>
      </c>
    </row>
    <row r="49" spans="1:15">
      <c r="A49" s="34">
        <v>40113</v>
      </c>
      <c r="B49" s="3">
        <v>10500</v>
      </c>
      <c r="C49" s="3">
        <v>980</v>
      </c>
      <c r="D49" s="3">
        <v>4700</v>
      </c>
      <c r="E49" s="3">
        <v>3295</v>
      </c>
      <c r="F49" s="3">
        <v>3025</v>
      </c>
      <c r="G49" s="3">
        <v>13450</v>
      </c>
      <c r="H49" s="3">
        <v>10150</v>
      </c>
      <c r="I49" s="3">
        <v>1910</v>
      </c>
      <c r="J49" s="3">
        <v>570</v>
      </c>
      <c r="K49" s="3">
        <v>146.17999</v>
      </c>
      <c r="L49" s="3">
        <v>700</v>
      </c>
      <c r="M49" s="3">
        <v>10950</v>
      </c>
      <c r="N49" s="3">
        <v>6800</v>
      </c>
      <c r="O49" s="3">
        <v>5500</v>
      </c>
    </row>
    <row r="50" spans="1:15">
      <c r="A50" s="34">
        <v>40112</v>
      </c>
      <c r="B50" s="3">
        <v>10700</v>
      </c>
      <c r="C50" s="3">
        <v>990</v>
      </c>
      <c r="D50" s="3">
        <v>4775</v>
      </c>
      <c r="E50" s="3">
        <v>3310</v>
      </c>
      <c r="F50" s="3">
        <v>3150</v>
      </c>
      <c r="G50" s="3">
        <v>13900</v>
      </c>
      <c r="H50" s="3">
        <v>10200</v>
      </c>
      <c r="I50" s="3">
        <v>1900</v>
      </c>
      <c r="J50" s="3">
        <v>600</v>
      </c>
      <c r="K50" s="4"/>
      <c r="L50" s="3">
        <v>690</v>
      </c>
      <c r="M50" s="3">
        <v>11300</v>
      </c>
      <c r="N50" s="3">
        <v>6750</v>
      </c>
      <c r="O50" s="3">
        <v>5550</v>
      </c>
    </row>
    <row r="51" spans="1:15">
      <c r="A51" s="34">
        <v>40109</v>
      </c>
      <c r="B51" s="3">
        <v>10500</v>
      </c>
      <c r="C51" s="3">
        <v>990</v>
      </c>
      <c r="D51" s="3">
        <v>4775</v>
      </c>
      <c r="E51" s="3">
        <v>3265</v>
      </c>
      <c r="F51" s="3">
        <v>3250</v>
      </c>
      <c r="G51" s="3">
        <v>13950</v>
      </c>
      <c r="H51" s="3">
        <v>10300</v>
      </c>
      <c r="I51" s="3">
        <v>1900</v>
      </c>
      <c r="J51" s="3">
        <v>600</v>
      </c>
      <c r="K51" s="4"/>
      <c r="L51" s="3">
        <v>690</v>
      </c>
      <c r="M51" s="3">
        <v>11350</v>
      </c>
      <c r="N51" s="3">
        <v>6700</v>
      </c>
      <c r="O51" s="3">
        <v>5500</v>
      </c>
    </row>
    <row r="52" spans="1:15">
      <c r="A52" s="34">
        <v>40108</v>
      </c>
      <c r="B52" s="3">
        <v>10500</v>
      </c>
      <c r="C52" s="3">
        <v>980</v>
      </c>
      <c r="D52" s="3">
        <v>4775</v>
      </c>
      <c r="E52" s="3">
        <v>3135</v>
      </c>
      <c r="F52" s="3">
        <v>3125</v>
      </c>
      <c r="G52" s="3">
        <v>13900</v>
      </c>
      <c r="H52" s="3">
        <v>10250</v>
      </c>
      <c r="I52" s="3">
        <v>1840</v>
      </c>
      <c r="J52" s="3">
        <v>600</v>
      </c>
      <c r="K52" s="4"/>
      <c r="L52" s="3">
        <v>680</v>
      </c>
      <c r="M52" s="3">
        <v>11100</v>
      </c>
      <c r="N52" s="3">
        <v>6700</v>
      </c>
      <c r="O52" s="3">
        <v>5550</v>
      </c>
    </row>
    <row r="53" spans="1:15">
      <c r="A53" s="34">
        <v>40107</v>
      </c>
      <c r="B53" s="3">
        <v>10750</v>
      </c>
      <c r="C53" s="3">
        <v>990</v>
      </c>
      <c r="D53" s="3">
        <v>4775</v>
      </c>
      <c r="E53" s="3">
        <v>3250</v>
      </c>
      <c r="F53" s="3">
        <v>3125</v>
      </c>
      <c r="G53" s="3">
        <v>14000</v>
      </c>
      <c r="H53" s="3">
        <v>10300</v>
      </c>
      <c r="I53" s="3">
        <v>1850</v>
      </c>
      <c r="J53" s="3">
        <v>630</v>
      </c>
      <c r="K53" s="4"/>
      <c r="L53" s="3">
        <v>680</v>
      </c>
      <c r="M53" s="3">
        <v>11550</v>
      </c>
      <c r="N53" s="3">
        <v>6750</v>
      </c>
      <c r="O53" s="3">
        <v>5650</v>
      </c>
    </row>
    <row r="54" spans="1:15">
      <c r="A54" s="34">
        <v>40106</v>
      </c>
      <c r="B54" s="3">
        <v>10900</v>
      </c>
      <c r="C54" s="3">
        <v>990</v>
      </c>
      <c r="D54" s="3">
        <v>4775</v>
      </c>
      <c r="E54" s="3">
        <v>3320</v>
      </c>
      <c r="F54" s="3">
        <v>3200</v>
      </c>
      <c r="G54" s="3">
        <v>14300</v>
      </c>
      <c r="H54" s="3">
        <v>10300</v>
      </c>
      <c r="I54" s="3">
        <v>1840</v>
      </c>
      <c r="J54" s="3">
        <v>610</v>
      </c>
      <c r="K54" s="4"/>
      <c r="L54" s="3">
        <v>700</v>
      </c>
      <c r="M54" s="3">
        <v>12100</v>
      </c>
      <c r="N54" s="3">
        <v>7000</v>
      </c>
      <c r="O54" s="3">
        <v>5700</v>
      </c>
    </row>
    <row r="55" spans="1:15">
      <c r="A55" s="34">
        <v>40105</v>
      </c>
      <c r="B55" s="3">
        <v>10950</v>
      </c>
      <c r="C55" s="3">
        <v>980</v>
      </c>
      <c r="D55" s="3">
        <v>4800</v>
      </c>
      <c r="E55" s="3">
        <v>3300</v>
      </c>
      <c r="F55" s="3">
        <v>3250</v>
      </c>
      <c r="G55" s="3">
        <v>14200</v>
      </c>
      <c r="H55" s="3">
        <v>10300</v>
      </c>
      <c r="I55" s="3">
        <v>1840</v>
      </c>
      <c r="J55" s="3">
        <v>590</v>
      </c>
      <c r="K55" s="4"/>
      <c r="L55" s="3">
        <v>700</v>
      </c>
      <c r="M55" s="3">
        <v>12200</v>
      </c>
      <c r="N55" s="3">
        <v>6950</v>
      </c>
      <c r="O55" s="3">
        <v>5700</v>
      </c>
    </row>
    <row r="56" spans="1:15">
      <c r="A56" s="34">
        <v>40102</v>
      </c>
      <c r="B56" s="3">
        <v>10950</v>
      </c>
      <c r="C56" s="3">
        <v>990</v>
      </c>
      <c r="D56" s="3">
        <v>4700</v>
      </c>
      <c r="E56" s="3">
        <v>3290</v>
      </c>
      <c r="F56" s="3">
        <v>3175</v>
      </c>
      <c r="G56" s="3">
        <v>14600</v>
      </c>
      <c r="H56" s="3">
        <v>10450</v>
      </c>
      <c r="I56" s="3">
        <v>1830</v>
      </c>
      <c r="J56" s="3">
        <v>590</v>
      </c>
      <c r="K56" s="4"/>
      <c r="L56" s="3">
        <v>710</v>
      </c>
      <c r="M56" s="3">
        <v>12200</v>
      </c>
      <c r="N56" s="3">
        <v>6950</v>
      </c>
      <c r="O56" s="3">
        <v>5700</v>
      </c>
    </row>
    <row r="57" spans="1:15">
      <c r="A57" s="34">
        <v>40101</v>
      </c>
      <c r="B57" s="3">
        <v>10900</v>
      </c>
      <c r="C57" s="3">
        <v>990</v>
      </c>
      <c r="D57" s="3">
        <v>4775</v>
      </c>
      <c r="E57" s="3">
        <v>3370</v>
      </c>
      <c r="F57" s="3">
        <v>3200</v>
      </c>
      <c r="G57" s="3">
        <v>14300</v>
      </c>
      <c r="H57" s="3">
        <v>10450</v>
      </c>
      <c r="I57" s="3">
        <v>1850</v>
      </c>
      <c r="J57" s="3">
        <v>590</v>
      </c>
      <c r="K57" s="4"/>
      <c r="L57" s="3">
        <v>700</v>
      </c>
      <c r="M57" s="3">
        <v>12300</v>
      </c>
      <c r="N57" s="3">
        <v>6900</v>
      </c>
      <c r="O57" s="3">
        <v>5650</v>
      </c>
    </row>
    <row r="58" spans="1:15">
      <c r="A58" s="34">
        <v>40100</v>
      </c>
      <c r="B58" s="3">
        <v>11050</v>
      </c>
      <c r="C58" s="3">
        <v>990</v>
      </c>
      <c r="D58" s="3">
        <v>4800</v>
      </c>
      <c r="E58" s="3">
        <v>3395</v>
      </c>
      <c r="F58" s="3">
        <v>3250</v>
      </c>
      <c r="G58" s="3">
        <v>14250</v>
      </c>
      <c r="H58" s="3">
        <v>10350</v>
      </c>
      <c r="I58" s="3">
        <v>1810</v>
      </c>
      <c r="J58" s="3">
        <v>610</v>
      </c>
      <c r="K58" s="4"/>
      <c r="L58" s="3">
        <v>720</v>
      </c>
      <c r="M58" s="3">
        <v>12050</v>
      </c>
      <c r="N58" s="3">
        <v>6800</v>
      </c>
      <c r="O58" s="3">
        <v>5550</v>
      </c>
    </row>
    <row r="59" spans="1:15">
      <c r="A59" s="34">
        <v>40099</v>
      </c>
      <c r="B59" s="3">
        <v>11050</v>
      </c>
      <c r="C59" s="3">
        <v>960</v>
      </c>
      <c r="D59" s="3">
        <v>4750</v>
      </c>
      <c r="E59" s="3">
        <v>3355</v>
      </c>
      <c r="F59" s="3">
        <v>3125</v>
      </c>
      <c r="G59" s="3">
        <v>14000</v>
      </c>
      <c r="H59" s="3">
        <v>10300</v>
      </c>
      <c r="I59" s="3">
        <v>1780</v>
      </c>
      <c r="J59" s="3">
        <v>610</v>
      </c>
      <c r="K59" s="4"/>
      <c r="L59" s="3">
        <v>710</v>
      </c>
      <c r="M59" s="3">
        <v>11550</v>
      </c>
      <c r="N59" s="3">
        <v>6550</v>
      </c>
      <c r="O59" s="3">
        <v>5600</v>
      </c>
    </row>
    <row r="60" spans="1:15">
      <c r="A60" s="34">
        <v>40098</v>
      </c>
      <c r="B60" s="3">
        <v>10850</v>
      </c>
      <c r="C60" s="3">
        <v>955</v>
      </c>
      <c r="D60" s="3">
        <v>4725</v>
      </c>
      <c r="E60" s="3">
        <v>3360</v>
      </c>
      <c r="F60" s="3">
        <v>3125</v>
      </c>
      <c r="G60" s="3">
        <v>13850</v>
      </c>
      <c r="H60" s="3">
        <v>10350</v>
      </c>
      <c r="I60" s="3">
        <v>1770</v>
      </c>
      <c r="J60" s="3">
        <v>600</v>
      </c>
      <c r="K60" s="4"/>
      <c r="L60" s="3">
        <v>710</v>
      </c>
      <c r="M60" s="3">
        <v>11600</v>
      </c>
      <c r="N60" s="3">
        <v>6450</v>
      </c>
      <c r="O60" s="3">
        <v>5500</v>
      </c>
    </row>
    <row r="61" spans="1:15">
      <c r="A61" s="34">
        <v>40095</v>
      </c>
      <c r="B61" s="3">
        <v>11000</v>
      </c>
      <c r="C61" s="3">
        <v>960</v>
      </c>
      <c r="D61" s="3">
        <v>4750</v>
      </c>
      <c r="E61" s="3">
        <v>3355</v>
      </c>
      <c r="F61" s="3">
        <v>3100</v>
      </c>
      <c r="G61" s="3">
        <v>14100</v>
      </c>
      <c r="H61" s="3">
        <v>10350</v>
      </c>
      <c r="I61" s="3">
        <v>1780</v>
      </c>
      <c r="J61" s="3">
        <v>620</v>
      </c>
      <c r="K61" s="4"/>
      <c r="L61" s="3">
        <v>710</v>
      </c>
      <c r="M61" s="3">
        <v>11900</v>
      </c>
      <c r="N61" s="3">
        <v>6650</v>
      </c>
      <c r="O61" s="3">
        <v>5450</v>
      </c>
    </row>
    <row r="62" spans="1:15">
      <c r="A62" s="34">
        <v>40094</v>
      </c>
      <c r="B62" s="3">
        <v>10900</v>
      </c>
      <c r="C62" s="3">
        <v>955</v>
      </c>
      <c r="D62" s="3">
        <v>4700</v>
      </c>
      <c r="E62" s="3">
        <v>3385</v>
      </c>
      <c r="F62" s="3">
        <v>3150</v>
      </c>
      <c r="G62" s="3">
        <v>13850</v>
      </c>
      <c r="H62" s="3">
        <v>10350</v>
      </c>
      <c r="I62" s="3">
        <v>1780</v>
      </c>
      <c r="J62" s="3">
        <v>620</v>
      </c>
      <c r="K62" s="4"/>
      <c r="L62" s="3">
        <v>710</v>
      </c>
      <c r="M62" s="3">
        <v>11800</v>
      </c>
      <c r="N62" s="3">
        <v>6650</v>
      </c>
      <c r="O62" s="3">
        <v>5350</v>
      </c>
    </row>
    <row r="63" spans="1:15">
      <c r="A63" s="34">
        <v>40093</v>
      </c>
      <c r="B63" s="3">
        <v>10950</v>
      </c>
      <c r="C63" s="3">
        <v>960</v>
      </c>
      <c r="D63" s="3">
        <v>4925</v>
      </c>
      <c r="E63" s="3">
        <v>3475</v>
      </c>
      <c r="F63" s="3">
        <v>3125</v>
      </c>
      <c r="G63" s="3">
        <v>13850</v>
      </c>
      <c r="H63" s="3">
        <v>10500</v>
      </c>
      <c r="I63" s="3">
        <v>1790</v>
      </c>
      <c r="J63" s="3">
        <v>640</v>
      </c>
      <c r="K63" s="4"/>
      <c r="L63" s="3">
        <v>710</v>
      </c>
      <c r="M63" s="3">
        <v>11900</v>
      </c>
      <c r="N63" s="3">
        <v>6800</v>
      </c>
      <c r="O63" s="3">
        <v>5350</v>
      </c>
    </row>
    <row r="64" spans="1:15">
      <c r="A64" s="34">
        <v>40092</v>
      </c>
      <c r="B64" s="3">
        <v>11000</v>
      </c>
      <c r="C64" s="3">
        <v>980</v>
      </c>
      <c r="D64" s="3">
        <v>5200</v>
      </c>
      <c r="E64" s="3">
        <v>3460</v>
      </c>
      <c r="F64" s="3">
        <v>3100</v>
      </c>
      <c r="G64" s="3">
        <v>14300</v>
      </c>
      <c r="H64" s="3">
        <v>10300</v>
      </c>
      <c r="I64" s="3">
        <v>1820</v>
      </c>
      <c r="J64" s="3">
        <v>640</v>
      </c>
      <c r="K64" s="4"/>
      <c r="L64" s="3">
        <v>720</v>
      </c>
      <c r="M64" s="3">
        <v>11600</v>
      </c>
      <c r="N64" s="3">
        <v>6500</v>
      </c>
      <c r="O64" s="3">
        <v>5450</v>
      </c>
    </row>
    <row r="65" spans="1:15">
      <c r="A65" s="34">
        <v>40091</v>
      </c>
      <c r="B65" s="3">
        <v>10750</v>
      </c>
      <c r="C65" s="3">
        <v>965</v>
      </c>
      <c r="D65" s="3">
        <v>5000</v>
      </c>
      <c r="E65" s="3">
        <v>3220</v>
      </c>
      <c r="F65" s="3">
        <v>2950</v>
      </c>
      <c r="G65" s="3">
        <v>14600</v>
      </c>
      <c r="H65" s="3">
        <v>10400</v>
      </c>
      <c r="I65" s="3">
        <v>1790</v>
      </c>
      <c r="J65" s="3">
        <v>650</v>
      </c>
      <c r="K65" s="4"/>
      <c r="L65" s="3">
        <v>740</v>
      </c>
      <c r="M65" s="3">
        <v>11350</v>
      </c>
      <c r="N65" s="3">
        <v>6450</v>
      </c>
      <c r="O65" s="3">
        <v>5500</v>
      </c>
    </row>
    <row r="66" spans="1:15">
      <c r="A66" s="34">
        <v>40088</v>
      </c>
      <c r="B66" s="3">
        <v>10900</v>
      </c>
      <c r="C66" s="3">
        <v>965</v>
      </c>
      <c r="D66" s="3">
        <v>5050</v>
      </c>
      <c r="E66" s="3">
        <v>3265</v>
      </c>
      <c r="F66" s="3">
        <v>2925</v>
      </c>
      <c r="G66" s="3">
        <v>14500</v>
      </c>
      <c r="H66" s="3">
        <v>10500</v>
      </c>
      <c r="I66" s="3">
        <v>1800</v>
      </c>
      <c r="J66" s="3">
        <v>660</v>
      </c>
      <c r="K66" s="4"/>
      <c r="L66" s="3">
        <v>660</v>
      </c>
      <c r="M66" s="3">
        <v>11500</v>
      </c>
      <c r="N66" s="3">
        <v>6300</v>
      </c>
      <c r="O66" s="3">
        <v>5500</v>
      </c>
    </row>
    <row r="67" spans="1:15">
      <c r="A67" s="34">
        <v>40087</v>
      </c>
      <c r="B67" s="3">
        <v>10900</v>
      </c>
      <c r="C67" s="3">
        <v>960</v>
      </c>
      <c r="D67" s="3">
        <v>4825</v>
      </c>
      <c r="E67" s="3">
        <v>3350</v>
      </c>
      <c r="F67" s="3">
        <v>2975</v>
      </c>
      <c r="G67" s="3">
        <v>14900</v>
      </c>
      <c r="H67" s="3">
        <v>10350</v>
      </c>
      <c r="I67" s="3">
        <v>1800</v>
      </c>
      <c r="J67" s="3">
        <v>660</v>
      </c>
      <c r="K67" s="4"/>
      <c r="L67" s="3">
        <v>670</v>
      </c>
      <c r="M67" s="3">
        <v>10800</v>
      </c>
      <c r="N67" s="3">
        <v>6350</v>
      </c>
      <c r="O67" s="3">
        <v>5400</v>
      </c>
    </row>
    <row r="68" spans="1:15">
      <c r="A68" s="34">
        <v>40086</v>
      </c>
      <c r="B68" s="3">
        <v>10700</v>
      </c>
      <c r="C68" s="3">
        <v>965</v>
      </c>
      <c r="D68" s="3">
        <v>4625</v>
      </c>
      <c r="E68" s="3">
        <v>3335</v>
      </c>
      <c r="F68" s="3">
        <v>3025</v>
      </c>
      <c r="G68" s="3">
        <v>14900</v>
      </c>
      <c r="H68" s="3">
        <v>10200</v>
      </c>
      <c r="I68" s="3">
        <v>1820</v>
      </c>
      <c r="J68" s="3">
        <v>650</v>
      </c>
      <c r="K68" s="4"/>
      <c r="L68" s="3">
        <v>680</v>
      </c>
      <c r="M68" s="3">
        <v>10600</v>
      </c>
      <c r="N68" s="3">
        <v>6300</v>
      </c>
      <c r="O68" s="3">
        <v>5450</v>
      </c>
    </row>
    <row r="69" spans="1:15">
      <c r="A69" s="34">
        <v>40085</v>
      </c>
      <c r="B69" s="3">
        <v>10800</v>
      </c>
      <c r="C69" s="3">
        <v>965</v>
      </c>
      <c r="D69" s="3">
        <v>4550</v>
      </c>
      <c r="E69" s="3">
        <v>3190</v>
      </c>
      <c r="F69" s="3">
        <v>2950</v>
      </c>
      <c r="G69" s="3">
        <v>14750</v>
      </c>
      <c r="H69" s="3">
        <v>10150</v>
      </c>
      <c r="I69" s="3">
        <v>1790</v>
      </c>
      <c r="J69" s="3">
        <v>650</v>
      </c>
      <c r="K69" s="4"/>
      <c r="L69" s="3">
        <v>660</v>
      </c>
      <c r="M69" s="3">
        <v>10600</v>
      </c>
      <c r="N69" s="3">
        <v>6350</v>
      </c>
      <c r="O69" s="3">
        <v>5400</v>
      </c>
    </row>
    <row r="70" spans="1:15">
      <c r="A70" s="34">
        <v>40084</v>
      </c>
      <c r="B70" s="3">
        <v>10500</v>
      </c>
      <c r="C70" s="3">
        <v>960</v>
      </c>
      <c r="D70" s="3">
        <v>4450</v>
      </c>
      <c r="E70" s="3">
        <v>3005</v>
      </c>
      <c r="F70" s="3">
        <v>2825</v>
      </c>
      <c r="G70" s="3">
        <v>14450</v>
      </c>
      <c r="H70" s="3">
        <v>10200</v>
      </c>
      <c r="I70" s="3">
        <v>1800</v>
      </c>
      <c r="J70" s="3">
        <v>650</v>
      </c>
      <c r="K70" s="4"/>
      <c r="L70" s="3">
        <v>650</v>
      </c>
      <c r="M70" s="3">
        <v>10100</v>
      </c>
      <c r="N70" s="3">
        <v>6200</v>
      </c>
      <c r="O70" s="3">
        <v>5350</v>
      </c>
    </row>
    <row r="71" spans="1:15">
      <c r="A71" s="34">
        <v>40081</v>
      </c>
      <c r="B71" s="3">
        <v>10700</v>
      </c>
      <c r="C71" s="3">
        <v>970</v>
      </c>
      <c r="D71" s="3">
        <v>4575</v>
      </c>
      <c r="E71" s="3">
        <v>3130</v>
      </c>
      <c r="F71" s="3">
        <v>2925</v>
      </c>
      <c r="G71" s="3">
        <v>14600</v>
      </c>
      <c r="H71" s="3">
        <v>10300</v>
      </c>
      <c r="I71" s="3">
        <v>1810</v>
      </c>
      <c r="J71" s="3">
        <v>640</v>
      </c>
      <c r="K71" s="4"/>
      <c r="L71" s="3">
        <v>650</v>
      </c>
      <c r="M71" s="3">
        <v>10550</v>
      </c>
      <c r="N71" s="3">
        <v>6550</v>
      </c>
      <c r="O71" s="3">
        <v>5500</v>
      </c>
    </row>
    <row r="72" spans="1:15">
      <c r="A72" s="34">
        <v>40080</v>
      </c>
      <c r="B72" s="3">
        <v>10900</v>
      </c>
      <c r="C72" s="4"/>
      <c r="D72" s="3">
        <v>4800</v>
      </c>
      <c r="E72" s="3">
        <v>3180</v>
      </c>
      <c r="F72" s="3">
        <v>2950</v>
      </c>
      <c r="G72" s="3">
        <v>14900</v>
      </c>
      <c r="H72" s="3">
        <v>10300</v>
      </c>
      <c r="I72" s="3">
        <v>1770</v>
      </c>
      <c r="J72" s="3">
        <v>660</v>
      </c>
      <c r="K72" s="4"/>
      <c r="L72" s="3">
        <v>650</v>
      </c>
      <c r="M72" s="3">
        <v>10900</v>
      </c>
      <c r="N72" s="3">
        <v>6500</v>
      </c>
      <c r="O72" s="3">
        <v>5600</v>
      </c>
    </row>
    <row r="73" spans="1:15">
      <c r="A73" s="34">
        <v>40079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</row>
    <row r="74" spans="1:15">
      <c r="A74" s="34">
        <v>40078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1:15">
      <c r="A75" s="34">
        <v>40077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1:15">
      <c r="A76" s="34">
        <v>40074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1:15">
      <c r="A77" s="34">
        <v>40073</v>
      </c>
      <c r="B77" s="3">
        <v>10750</v>
      </c>
      <c r="C77" s="3">
        <v>970</v>
      </c>
      <c r="D77" s="3">
        <v>4625</v>
      </c>
      <c r="E77" s="3">
        <v>3220</v>
      </c>
      <c r="F77" s="3">
        <v>2825</v>
      </c>
      <c r="G77" s="3">
        <v>14700</v>
      </c>
      <c r="H77" s="3">
        <v>10400</v>
      </c>
      <c r="I77" s="3">
        <v>1780</v>
      </c>
      <c r="J77" s="3">
        <v>660</v>
      </c>
      <c r="K77" s="4"/>
      <c r="L77" s="3">
        <v>660</v>
      </c>
      <c r="M77" s="3">
        <v>10350</v>
      </c>
      <c r="N77" s="3">
        <v>6400</v>
      </c>
      <c r="O77" s="3">
        <v>5500</v>
      </c>
    </row>
    <row r="78" spans="1:15">
      <c r="A78" s="34">
        <v>40072</v>
      </c>
      <c r="B78" s="3">
        <v>10850</v>
      </c>
      <c r="C78" s="3">
        <v>980</v>
      </c>
      <c r="D78" s="3">
        <v>4375</v>
      </c>
      <c r="E78" s="3">
        <v>3290</v>
      </c>
      <c r="F78" s="3">
        <v>2750</v>
      </c>
      <c r="G78" s="3">
        <v>14300</v>
      </c>
      <c r="H78" s="3">
        <v>10050</v>
      </c>
      <c r="I78" s="3">
        <v>1760</v>
      </c>
      <c r="J78" s="3">
        <v>670</v>
      </c>
      <c r="K78" s="4"/>
      <c r="L78" s="3">
        <v>650</v>
      </c>
      <c r="M78" s="3">
        <v>9950</v>
      </c>
      <c r="N78" s="3">
        <v>6400</v>
      </c>
      <c r="O78" s="3">
        <v>5400</v>
      </c>
    </row>
    <row r="79" spans="1:15">
      <c r="A79" s="34">
        <v>40071</v>
      </c>
      <c r="B79" s="3">
        <v>10600</v>
      </c>
      <c r="C79" s="3">
        <v>990</v>
      </c>
      <c r="D79" s="3">
        <v>4350</v>
      </c>
      <c r="E79" s="3">
        <v>3385</v>
      </c>
      <c r="F79" s="3">
        <v>2650</v>
      </c>
      <c r="G79" s="3">
        <v>14000</v>
      </c>
      <c r="H79" s="3">
        <v>10050</v>
      </c>
      <c r="I79" s="3">
        <v>1750</v>
      </c>
      <c r="J79" s="3">
        <v>660</v>
      </c>
      <c r="K79" s="4"/>
      <c r="L79" s="3">
        <v>640</v>
      </c>
      <c r="M79" s="3">
        <v>10000</v>
      </c>
      <c r="N79" s="3">
        <v>6550</v>
      </c>
      <c r="O79" s="3">
        <v>5450</v>
      </c>
    </row>
    <row r="80" spans="1:15">
      <c r="A80" s="34">
        <v>40070</v>
      </c>
      <c r="B80" s="3">
        <v>10650</v>
      </c>
      <c r="C80" s="3">
        <v>995</v>
      </c>
      <c r="D80" s="3">
        <v>4300</v>
      </c>
      <c r="E80" s="3">
        <v>3145</v>
      </c>
      <c r="F80" s="3">
        <v>2650</v>
      </c>
      <c r="G80" s="3">
        <v>13700</v>
      </c>
      <c r="H80" s="3">
        <v>10200</v>
      </c>
      <c r="I80" s="3">
        <v>1760</v>
      </c>
      <c r="J80" s="3">
        <v>640</v>
      </c>
      <c r="K80" s="4"/>
      <c r="L80" s="3">
        <v>640</v>
      </c>
      <c r="M80" s="3">
        <v>10050</v>
      </c>
      <c r="N80" s="3">
        <v>6500</v>
      </c>
      <c r="O80" s="3">
        <v>5350</v>
      </c>
    </row>
    <row r="81" spans="1:15">
      <c r="A81" s="34">
        <v>40067</v>
      </c>
      <c r="B81" s="3">
        <v>10450</v>
      </c>
      <c r="C81" s="3">
        <v>1000</v>
      </c>
      <c r="D81" s="3">
        <v>4425</v>
      </c>
      <c r="E81" s="3">
        <v>3160</v>
      </c>
      <c r="F81" s="3">
        <v>2700</v>
      </c>
      <c r="G81" s="3">
        <v>14250</v>
      </c>
      <c r="H81" s="3">
        <v>10200</v>
      </c>
      <c r="I81" s="3">
        <v>1780</v>
      </c>
      <c r="J81" s="3">
        <v>660</v>
      </c>
      <c r="K81" s="4"/>
      <c r="L81" s="3">
        <v>640</v>
      </c>
      <c r="M81" s="3">
        <v>10000</v>
      </c>
      <c r="N81" s="3">
        <v>6300</v>
      </c>
      <c r="O81" s="3">
        <v>5400</v>
      </c>
    </row>
    <row r="82" spans="1:15">
      <c r="A82" s="34">
        <v>40066</v>
      </c>
      <c r="B82" s="3">
        <v>10350</v>
      </c>
      <c r="C82" s="3">
        <v>1000</v>
      </c>
      <c r="D82" s="3">
        <v>4500</v>
      </c>
      <c r="E82" s="3">
        <v>3120</v>
      </c>
      <c r="F82" s="3">
        <v>2700</v>
      </c>
      <c r="G82" s="3">
        <v>14250</v>
      </c>
      <c r="H82" s="3">
        <v>10300</v>
      </c>
      <c r="I82" s="3">
        <v>1740</v>
      </c>
      <c r="J82" s="3">
        <v>670</v>
      </c>
      <c r="K82" s="4"/>
      <c r="L82" s="3">
        <v>640</v>
      </c>
      <c r="M82" s="3">
        <v>9900</v>
      </c>
      <c r="N82" s="3">
        <v>6050</v>
      </c>
      <c r="O82" s="3">
        <v>5400</v>
      </c>
    </row>
    <row r="83" spans="1:15">
      <c r="A83" s="34">
        <v>40065</v>
      </c>
      <c r="B83" s="3">
        <v>10750</v>
      </c>
      <c r="C83" s="3">
        <v>1000</v>
      </c>
      <c r="D83" s="3">
        <v>4475</v>
      </c>
      <c r="E83" s="3">
        <v>3025</v>
      </c>
      <c r="F83" s="3">
        <v>2725</v>
      </c>
      <c r="G83" s="3">
        <v>14200</v>
      </c>
      <c r="H83" s="3">
        <v>10250</v>
      </c>
      <c r="I83" s="3">
        <v>1730</v>
      </c>
      <c r="J83" s="3">
        <v>640</v>
      </c>
      <c r="K83" s="4"/>
      <c r="L83" s="3">
        <v>640</v>
      </c>
      <c r="M83" s="3">
        <v>9900</v>
      </c>
      <c r="N83" s="3">
        <v>6050</v>
      </c>
      <c r="O83" s="3">
        <v>5350</v>
      </c>
    </row>
    <row r="84" spans="1:15">
      <c r="A84" s="34">
        <v>40064</v>
      </c>
      <c r="B84" s="3">
        <v>10900</v>
      </c>
      <c r="C84" s="3">
        <v>1000</v>
      </c>
      <c r="D84" s="3">
        <v>4400</v>
      </c>
      <c r="E84" s="3">
        <v>2995</v>
      </c>
      <c r="F84" s="3">
        <v>2650</v>
      </c>
      <c r="G84" s="3">
        <v>14250</v>
      </c>
      <c r="H84" s="3">
        <v>10000</v>
      </c>
      <c r="I84" s="3">
        <v>1740</v>
      </c>
      <c r="J84" s="3">
        <v>660</v>
      </c>
      <c r="K84" s="4"/>
      <c r="L84" s="3">
        <v>640</v>
      </c>
      <c r="M84" s="3">
        <v>9900</v>
      </c>
      <c r="N84" s="3">
        <v>5900</v>
      </c>
      <c r="O84" s="3">
        <v>5450</v>
      </c>
    </row>
    <row r="85" spans="1:15">
      <c r="A85" s="34">
        <v>40063</v>
      </c>
      <c r="B85" s="3">
        <v>10850</v>
      </c>
      <c r="C85" s="3">
        <v>1000</v>
      </c>
      <c r="D85" s="3">
        <v>4400</v>
      </c>
      <c r="E85" s="3">
        <v>2950</v>
      </c>
      <c r="F85" s="3">
        <v>2550</v>
      </c>
      <c r="G85" s="3">
        <v>14450</v>
      </c>
      <c r="H85" s="3">
        <v>9400</v>
      </c>
      <c r="I85" s="3">
        <v>1730</v>
      </c>
      <c r="J85" s="3">
        <v>650</v>
      </c>
      <c r="K85" s="4"/>
      <c r="L85" s="3">
        <v>640</v>
      </c>
      <c r="M85" s="3">
        <v>9550</v>
      </c>
      <c r="N85" s="3">
        <v>5900</v>
      </c>
      <c r="O85" s="3">
        <v>5350</v>
      </c>
    </row>
    <row r="86" spans="1:15">
      <c r="A86" s="34">
        <v>40060</v>
      </c>
      <c r="B86" s="3">
        <v>10400</v>
      </c>
      <c r="C86" s="3">
        <v>1000</v>
      </c>
      <c r="D86" s="3">
        <v>4275</v>
      </c>
      <c r="E86" s="3">
        <v>2940</v>
      </c>
      <c r="F86" s="3">
        <v>2650</v>
      </c>
      <c r="G86" s="3">
        <v>14600</v>
      </c>
      <c r="H86" s="3">
        <v>9700</v>
      </c>
      <c r="I86" s="3">
        <v>1730</v>
      </c>
      <c r="J86" s="3">
        <v>650</v>
      </c>
      <c r="K86" s="4"/>
      <c r="L86" s="3">
        <v>640</v>
      </c>
      <c r="M86" s="3">
        <v>9500</v>
      </c>
      <c r="N86" s="3">
        <v>5950</v>
      </c>
      <c r="O86" s="3">
        <v>5300</v>
      </c>
    </row>
    <row r="87" spans="1:15">
      <c r="A87" s="34">
        <v>40059</v>
      </c>
      <c r="B87" s="3">
        <v>10350</v>
      </c>
      <c r="C87" s="3">
        <v>1000</v>
      </c>
      <c r="D87" s="3">
        <v>4275</v>
      </c>
      <c r="E87" s="3">
        <v>2905</v>
      </c>
      <c r="F87" s="3">
        <v>2775</v>
      </c>
      <c r="G87" s="3">
        <v>14600</v>
      </c>
      <c r="H87" s="3">
        <v>10000</v>
      </c>
      <c r="I87" s="3">
        <v>1730</v>
      </c>
      <c r="J87" s="3">
        <v>650</v>
      </c>
      <c r="K87" s="4"/>
      <c r="L87" s="3">
        <v>660</v>
      </c>
      <c r="M87" s="3">
        <v>9250</v>
      </c>
      <c r="N87" s="3">
        <v>5900</v>
      </c>
      <c r="O87" s="3">
        <v>5300</v>
      </c>
    </row>
    <row r="88" spans="1:15">
      <c r="A88" s="34">
        <v>40058</v>
      </c>
      <c r="B88" s="3">
        <v>10300</v>
      </c>
      <c r="C88" s="4"/>
      <c r="D88" s="3">
        <v>4275</v>
      </c>
      <c r="E88" s="3">
        <v>2930</v>
      </c>
      <c r="F88" s="3">
        <v>2600</v>
      </c>
      <c r="G88" s="3">
        <v>14600</v>
      </c>
      <c r="H88" s="3">
        <v>9950</v>
      </c>
      <c r="I88" s="3">
        <v>1670</v>
      </c>
      <c r="J88" s="3">
        <v>640</v>
      </c>
      <c r="K88" s="4"/>
      <c r="L88" s="3">
        <v>640</v>
      </c>
      <c r="M88" s="3">
        <v>9200</v>
      </c>
      <c r="N88" s="3">
        <v>5750</v>
      </c>
      <c r="O88" s="3">
        <v>5200</v>
      </c>
    </row>
    <row r="89" spans="1:15">
      <c r="A89" s="34">
        <v>40057</v>
      </c>
      <c r="B89" s="3">
        <v>10150</v>
      </c>
      <c r="C89" s="3">
        <v>1040</v>
      </c>
      <c r="D89" s="3">
        <v>4375</v>
      </c>
      <c r="E89" s="3">
        <v>3060</v>
      </c>
      <c r="F89" s="3">
        <v>2475</v>
      </c>
      <c r="G89" s="3">
        <v>14050</v>
      </c>
      <c r="H89" s="3">
        <v>10150</v>
      </c>
      <c r="I89" s="3">
        <v>1750</v>
      </c>
      <c r="J89" s="3">
        <v>650</v>
      </c>
      <c r="K89" s="4"/>
      <c r="L89" s="3">
        <v>660</v>
      </c>
      <c r="M89" s="3">
        <v>9550</v>
      </c>
      <c r="N89" s="3">
        <v>5900</v>
      </c>
      <c r="O89" s="3">
        <v>5300</v>
      </c>
    </row>
    <row r="90" spans="1:15">
      <c r="A90" s="34">
        <v>40056</v>
      </c>
      <c r="B90" s="3">
        <v>10100</v>
      </c>
      <c r="C90" s="3">
        <v>970</v>
      </c>
      <c r="D90" s="3">
        <v>4250</v>
      </c>
      <c r="E90" s="3">
        <v>3015</v>
      </c>
      <c r="F90" s="3">
        <v>2500</v>
      </c>
      <c r="G90" s="3">
        <v>14300</v>
      </c>
      <c r="H90" s="3">
        <v>10250</v>
      </c>
      <c r="I90" s="3">
        <v>1770</v>
      </c>
      <c r="J90" s="3">
        <v>640</v>
      </c>
      <c r="K90" s="4"/>
      <c r="L90" s="3">
        <v>680</v>
      </c>
      <c r="M90" s="3">
        <v>10050</v>
      </c>
      <c r="N90" s="3">
        <v>5950</v>
      </c>
      <c r="O90" s="3">
        <v>5250</v>
      </c>
    </row>
    <row r="91" spans="1:15">
      <c r="A91" s="34">
        <v>40053</v>
      </c>
      <c r="B91" s="3">
        <v>10200</v>
      </c>
      <c r="C91" s="4"/>
      <c r="D91" s="3">
        <v>4350</v>
      </c>
      <c r="E91" s="3">
        <v>3000</v>
      </c>
      <c r="F91" s="3">
        <v>2625</v>
      </c>
      <c r="G91" s="3">
        <v>14500</v>
      </c>
      <c r="H91" s="3">
        <v>8550</v>
      </c>
      <c r="I91" s="3">
        <v>1790</v>
      </c>
      <c r="J91" s="3">
        <v>690</v>
      </c>
      <c r="K91" s="4"/>
      <c r="L91" s="3">
        <v>680</v>
      </c>
      <c r="M91" s="3">
        <v>9750</v>
      </c>
      <c r="N91" s="3">
        <v>5900</v>
      </c>
      <c r="O91" s="3">
        <v>5350</v>
      </c>
    </row>
    <row r="92" spans="1:15">
      <c r="A92" s="34">
        <v>40052</v>
      </c>
      <c r="B92" s="3">
        <v>10200</v>
      </c>
      <c r="C92" s="3">
        <v>990</v>
      </c>
      <c r="D92" s="3">
        <v>4325</v>
      </c>
      <c r="E92" s="3">
        <v>2970</v>
      </c>
      <c r="F92" s="3">
        <v>2650</v>
      </c>
      <c r="G92" s="3">
        <v>14400</v>
      </c>
      <c r="H92" s="3">
        <v>8550</v>
      </c>
      <c r="I92" s="3">
        <v>1810</v>
      </c>
      <c r="J92" s="3">
        <v>700</v>
      </c>
      <c r="K92" s="4"/>
      <c r="L92" s="3">
        <v>690</v>
      </c>
      <c r="M92" s="3">
        <v>9750</v>
      </c>
      <c r="N92" s="3">
        <v>5850</v>
      </c>
      <c r="O92" s="3">
        <v>5250</v>
      </c>
    </row>
    <row r="93" spans="1:15">
      <c r="A93" s="34">
        <v>40051</v>
      </c>
      <c r="B93" s="3">
        <v>10250</v>
      </c>
      <c r="C93" s="3">
        <v>980</v>
      </c>
      <c r="D93" s="3">
        <v>4350</v>
      </c>
      <c r="E93" s="3">
        <v>2915</v>
      </c>
      <c r="F93" s="3">
        <v>2700</v>
      </c>
      <c r="G93" s="3">
        <v>14650</v>
      </c>
      <c r="H93" s="3">
        <v>8550</v>
      </c>
      <c r="I93" s="3">
        <v>1830</v>
      </c>
      <c r="J93" s="3">
        <v>680</v>
      </c>
      <c r="K93" s="4"/>
      <c r="L93" s="3">
        <v>680</v>
      </c>
      <c r="M93" s="3">
        <v>9950</v>
      </c>
      <c r="N93" s="3">
        <v>5850</v>
      </c>
      <c r="O93" s="3">
        <v>5300</v>
      </c>
    </row>
    <row r="94" spans="1:15">
      <c r="A94" s="34">
        <v>40050</v>
      </c>
      <c r="B94" s="3">
        <v>10400</v>
      </c>
      <c r="C94" s="3">
        <v>1000</v>
      </c>
      <c r="D94" s="3">
        <v>4275</v>
      </c>
      <c r="E94" s="3">
        <v>2945</v>
      </c>
      <c r="F94" s="3">
        <v>2650</v>
      </c>
      <c r="G94" s="3">
        <v>14600</v>
      </c>
      <c r="H94" s="3">
        <v>8550</v>
      </c>
      <c r="I94" s="3">
        <v>1850</v>
      </c>
      <c r="J94" s="3">
        <v>710</v>
      </c>
      <c r="K94" s="4"/>
      <c r="L94" s="3">
        <v>690</v>
      </c>
      <c r="M94" s="3">
        <v>10050</v>
      </c>
      <c r="N94" s="3">
        <v>5900</v>
      </c>
      <c r="O94" s="3">
        <v>5200</v>
      </c>
    </row>
    <row r="95" spans="1:15">
      <c r="A95" s="34">
        <v>40049</v>
      </c>
      <c r="B95" s="3">
        <v>10450</v>
      </c>
      <c r="C95" s="3">
        <v>970</v>
      </c>
      <c r="D95" s="3">
        <v>4300</v>
      </c>
      <c r="E95" s="3">
        <v>2950</v>
      </c>
      <c r="F95" s="3">
        <v>2625</v>
      </c>
      <c r="G95" s="3">
        <v>14650</v>
      </c>
      <c r="H95" s="3">
        <v>8600</v>
      </c>
      <c r="I95" s="3">
        <v>1860</v>
      </c>
      <c r="J95" s="3">
        <v>630</v>
      </c>
      <c r="K95" s="4"/>
      <c r="L95" s="3">
        <v>680</v>
      </c>
      <c r="M95" s="3">
        <v>9650</v>
      </c>
      <c r="N95" s="3">
        <v>6000</v>
      </c>
      <c r="O95" s="3">
        <v>5150</v>
      </c>
    </row>
    <row r="96" spans="1:15">
      <c r="A96" s="34">
        <v>40046</v>
      </c>
      <c r="B96" s="3">
        <v>10800</v>
      </c>
      <c r="C96" s="3">
        <v>940</v>
      </c>
      <c r="D96" s="3">
        <v>4325</v>
      </c>
      <c r="E96" s="3">
        <v>2860</v>
      </c>
      <c r="F96" s="3">
        <v>2525</v>
      </c>
      <c r="G96" s="3">
        <v>14750</v>
      </c>
      <c r="H96" s="3">
        <v>8600</v>
      </c>
      <c r="I96" s="3">
        <v>1900</v>
      </c>
      <c r="J96" s="3">
        <v>620</v>
      </c>
      <c r="K96" s="4"/>
      <c r="L96" s="3">
        <v>660</v>
      </c>
      <c r="M96" s="3">
        <v>9500</v>
      </c>
      <c r="N96" s="3">
        <v>5800</v>
      </c>
      <c r="O96" s="3">
        <v>5100</v>
      </c>
    </row>
    <row r="97" spans="1:15">
      <c r="A97" s="34">
        <v>40045</v>
      </c>
      <c r="B97" s="3">
        <v>10950</v>
      </c>
      <c r="C97" s="3">
        <v>940</v>
      </c>
      <c r="D97" s="3">
        <v>4225</v>
      </c>
      <c r="E97" s="3">
        <v>2860</v>
      </c>
      <c r="F97" s="3">
        <v>2375</v>
      </c>
      <c r="G97" s="3">
        <v>14700</v>
      </c>
      <c r="H97" s="3">
        <v>8600</v>
      </c>
      <c r="I97" s="3">
        <v>1750</v>
      </c>
      <c r="J97" s="3">
        <v>660</v>
      </c>
      <c r="K97" s="4"/>
      <c r="L97" s="3">
        <v>680</v>
      </c>
      <c r="M97" s="3">
        <v>9600</v>
      </c>
      <c r="N97" s="3">
        <v>5900</v>
      </c>
      <c r="O97" s="3">
        <v>5200</v>
      </c>
    </row>
    <row r="98" spans="1:15">
      <c r="A98" s="34">
        <v>40044</v>
      </c>
      <c r="B98" s="3">
        <v>11000</v>
      </c>
      <c r="C98" s="3">
        <v>930</v>
      </c>
      <c r="D98" s="3">
        <v>4200</v>
      </c>
      <c r="E98" s="3">
        <v>2860</v>
      </c>
      <c r="F98" s="3">
        <v>2325</v>
      </c>
      <c r="G98" s="3">
        <v>14500</v>
      </c>
      <c r="H98" s="3">
        <v>8550</v>
      </c>
      <c r="I98" s="3">
        <v>1680</v>
      </c>
      <c r="J98" s="3">
        <v>600</v>
      </c>
      <c r="K98" s="4"/>
      <c r="L98" s="3">
        <v>660</v>
      </c>
      <c r="M98" s="3">
        <v>9350</v>
      </c>
      <c r="N98" s="3">
        <v>5600</v>
      </c>
      <c r="O98" s="3">
        <v>5100</v>
      </c>
    </row>
    <row r="99" spans="1:15">
      <c r="A99" s="34">
        <v>40043</v>
      </c>
      <c r="B99" s="3">
        <v>11000</v>
      </c>
      <c r="C99" s="3">
        <v>940</v>
      </c>
      <c r="D99" s="3">
        <v>4175</v>
      </c>
      <c r="E99" s="3">
        <v>2880</v>
      </c>
      <c r="F99" s="3">
        <v>2475</v>
      </c>
      <c r="G99" s="3">
        <v>14950</v>
      </c>
      <c r="H99" s="3">
        <v>8650</v>
      </c>
      <c r="I99" s="3">
        <v>1810</v>
      </c>
      <c r="J99" s="3">
        <v>600</v>
      </c>
      <c r="K99" s="4"/>
      <c r="L99" s="3">
        <v>660</v>
      </c>
      <c r="M99" s="3">
        <v>9700</v>
      </c>
      <c r="N99" s="3">
        <v>5700</v>
      </c>
      <c r="O99" s="3">
        <v>5350</v>
      </c>
    </row>
    <row r="100" spans="1:15">
      <c r="A100" s="34">
        <v>40042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 spans="1:15">
      <c r="A101" s="34">
        <v>40039</v>
      </c>
      <c r="B101" s="3">
        <v>10800</v>
      </c>
      <c r="C101" s="3">
        <v>965</v>
      </c>
      <c r="D101" s="3">
        <v>4350</v>
      </c>
      <c r="E101" s="3">
        <v>2985</v>
      </c>
      <c r="F101" s="3">
        <v>2575</v>
      </c>
      <c r="G101" s="3">
        <v>15000</v>
      </c>
      <c r="H101" s="3">
        <v>8650</v>
      </c>
      <c r="I101" s="3">
        <v>1890</v>
      </c>
      <c r="J101" s="3">
        <v>610</v>
      </c>
      <c r="K101" s="4"/>
      <c r="L101" s="3">
        <v>670</v>
      </c>
      <c r="M101" s="3">
        <v>9250</v>
      </c>
      <c r="N101" s="3">
        <v>5850</v>
      </c>
      <c r="O101" s="3">
        <v>5550</v>
      </c>
    </row>
    <row r="102" spans="1:15">
      <c r="A102" s="34">
        <v>40038</v>
      </c>
      <c r="B102" s="3">
        <v>10900</v>
      </c>
      <c r="C102" s="3">
        <v>970</v>
      </c>
      <c r="D102" s="3">
        <v>4325</v>
      </c>
      <c r="E102" s="3">
        <v>3100</v>
      </c>
      <c r="F102" s="3">
        <v>2600</v>
      </c>
      <c r="G102" s="3">
        <v>14850</v>
      </c>
      <c r="H102" s="3">
        <v>8650</v>
      </c>
      <c r="I102" s="3">
        <v>1890</v>
      </c>
      <c r="J102" s="3">
        <v>630</v>
      </c>
      <c r="K102" s="4"/>
      <c r="L102" s="3">
        <v>670</v>
      </c>
      <c r="M102" s="3">
        <v>9100</v>
      </c>
      <c r="N102" s="3">
        <v>5750</v>
      </c>
      <c r="O102" s="3">
        <v>5400</v>
      </c>
    </row>
    <row r="103" spans="1:15">
      <c r="A103" s="34">
        <v>40037</v>
      </c>
      <c r="B103" s="3">
        <v>10900</v>
      </c>
      <c r="C103" s="3">
        <v>950</v>
      </c>
      <c r="D103" s="3">
        <v>4325</v>
      </c>
      <c r="E103" s="3">
        <v>3095</v>
      </c>
      <c r="F103" s="3">
        <v>2475</v>
      </c>
      <c r="G103" s="3">
        <v>14600</v>
      </c>
      <c r="H103" s="3">
        <v>8600</v>
      </c>
      <c r="I103" s="3">
        <v>1850</v>
      </c>
      <c r="J103" s="3">
        <v>610</v>
      </c>
      <c r="K103" s="4"/>
      <c r="L103" s="3">
        <v>670</v>
      </c>
      <c r="M103" s="3">
        <v>8550</v>
      </c>
      <c r="N103" s="3">
        <v>5750</v>
      </c>
      <c r="O103" s="3">
        <v>5400</v>
      </c>
    </row>
    <row r="104" spans="1:15">
      <c r="A104" s="34">
        <v>40036</v>
      </c>
      <c r="B104" s="3">
        <v>10850</v>
      </c>
      <c r="C104" s="3">
        <v>950</v>
      </c>
      <c r="D104" s="3">
        <v>4375</v>
      </c>
      <c r="E104" s="3">
        <v>3135</v>
      </c>
      <c r="F104" s="3">
        <v>2500</v>
      </c>
      <c r="G104" s="3">
        <v>14600</v>
      </c>
      <c r="H104" s="3">
        <v>8650</v>
      </c>
      <c r="I104" s="3">
        <v>1870</v>
      </c>
      <c r="J104" s="3">
        <v>610</v>
      </c>
      <c r="K104" s="4"/>
      <c r="L104" s="3">
        <v>670</v>
      </c>
      <c r="M104" s="3">
        <v>8700</v>
      </c>
      <c r="N104" s="3">
        <v>5900</v>
      </c>
      <c r="O104" s="3">
        <v>5650</v>
      </c>
    </row>
    <row r="105" spans="1:15">
      <c r="A105" s="34">
        <v>40035</v>
      </c>
      <c r="B105" s="3">
        <v>11000</v>
      </c>
      <c r="C105" s="3">
        <v>940</v>
      </c>
      <c r="D105" s="3">
        <v>4225</v>
      </c>
      <c r="E105" s="3">
        <v>3150</v>
      </c>
      <c r="F105" s="3">
        <v>2400</v>
      </c>
      <c r="G105" s="3">
        <v>14700</v>
      </c>
      <c r="H105" s="3">
        <v>8650</v>
      </c>
      <c r="I105" s="3">
        <v>1840</v>
      </c>
      <c r="J105" s="3">
        <v>600</v>
      </c>
      <c r="K105" s="4"/>
      <c r="L105" s="3">
        <v>670</v>
      </c>
      <c r="M105" s="3">
        <v>9000</v>
      </c>
      <c r="N105" s="3">
        <v>5950</v>
      </c>
      <c r="O105" s="3">
        <v>5600</v>
      </c>
    </row>
    <row r="106" spans="1:15">
      <c r="A106" s="34">
        <v>40032</v>
      </c>
      <c r="B106" s="3">
        <v>10950</v>
      </c>
      <c r="C106" s="3">
        <v>950</v>
      </c>
      <c r="D106" s="3">
        <v>4125</v>
      </c>
      <c r="E106" s="3">
        <v>3100</v>
      </c>
      <c r="F106" s="3">
        <v>2225</v>
      </c>
      <c r="G106" s="3">
        <v>15000</v>
      </c>
      <c r="H106" s="3">
        <v>8800</v>
      </c>
      <c r="I106" s="3">
        <v>1820</v>
      </c>
      <c r="J106" s="3">
        <v>630</v>
      </c>
      <c r="K106" s="4"/>
      <c r="L106" s="3">
        <v>670</v>
      </c>
      <c r="M106" s="3">
        <v>8800</v>
      </c>
      <c r="N106" s="3">
        <v>6000</v>
      </c>
      <c r="O106" s="3">
        <v>5500</v>
      </c>
    </row>
    <row r="107" spans="1:15">
      <c r="A107" s="34">
        <v>40031</v>
      </c>
      <c r="B107" s="3">
        <v>11150</v>
      </c>
      <c r="C107" s="3">
        <v>895</v>
      </c>
      <c r="D107" s="3">
        <v>4175</v>
      </c>
      <c r="E107" s="3">
        <v>3000</v>
      </c>
      <c r="F107" s="3">
        <v>2300</v>
      </c>
      <c r="G107" s="3">
        <v>15250</v>
      </c>
      <c r="H107" s="3">
        <v>8850</v>
      </c>
      <c r="I107" s="3">
        <v>1860</v>
      </c>
      <c r="J107" s="3">
        <v>600</v>
      </c>
      <c r="K107" s="4"/>
      <c r="L107" s="3">
        <v>660</v>
      </c>
      <c r="M107" s="3">
        <v>9100</v>
      </c>
      <c r="N107" s="3">
        <v>6000</v>
      </c>
      <c r="O107" s="3">
        <v>5650</v>
      </c>
    </row>
    <row r="108" spans="1:15">
      <c r="A108" s="34">
        <v>40030</v>
      </c>
      <c r="B108" s="3">
        <v>11250</v>
      </c>
      <c r="C108" s="3">
        <v>780</v>
      </c>
      <c r="D108" s="3">
        <v>4025</v>
      </c>
      <c r="E108" s="3">
        <v>2995</v>
      </c>
      <c r="F108" s="3">
        <v>2225</v>
      </c>
      <c r="G108" s="3">
        <v>15150</v>
      </c>
      <c r="H108" s="3">
        <v>8800</v>
      </c>
      <c r="I108" s="3">
        <v>1840</v>
      </c>
      <c r="J108" s="3">
        <v>550</v>
      </c>
      <c r="K108" s="4"/>
      <c r="L108" s="3">
        <v>660</v>
      </c>
      <c r="M108" s="3">
        <v>8850</v>
      </c>
      <c r="N108" s="3">
        <v>5800</v>
      </c>
      <c r="O108" s="3">
        <v>5500</v>
      </c>
    </row>
    <row r="109" spans="1:15">
      <c r="A109" s="34">
        <v>40029</v>
      </c>
      <c r="B109" s="3">
        <v>11600</v>
      </c>
      <c r="C109" s="3">
        <v>790</v>
      </c>
      <c r="D109" s="3">
        <v>3925</v>
      </c>
      <c r="E109" s="3">
        <v>3105</v>
      </c>
      <c r="F109" s="3">
        <v>2350</v>
      </c>
      <c r="G109" s="3">
        <v>15300</v>
      </c>
      <c r="H109" s="3">
        <v>8850</v>
      </c>
      <c r="I109" s="3">
        <v>1810</v>
      </c>
      <c r="J109" s="3">
        <v>560</v>
      </c>
      <c r="K109" s="4"/>
      <c r="L109" s="3">
        <v>670</v>
      </c>
      <c r="M109" s="3">
        <v>9350</v>
      </c>
      <c r="N109" s="3">
        <v>6050</v>
      </c>
      <c r="O109" s="3">
        <v>5650</v>
      </c>
    </row>
    <row r="110" spans="1:15">
      <c r="A110" s="34">
        <v>40028</v>
      </c>
      <c r="B110" s="3">
        <v>11400</v>
      </c>
      <c r="C110" s="3">
        <v>740</v>
      </c>
      <c r="D110" s="3">
        <v>3850</v>
      </c>
      <c r="E110" s="3">
        <v>3040</v>
      </c>
      <c r="F110" s="3">
        <v>2375</v>
      </c>
      <c r="G110" s="3">
        <v>14450</v>
      </c>
      <c r="H110" s="3">
        <v>8850</v>
      </c>
      <c r="I110" s="3">
        <v>1790</v>
      </c>
      <c r="J110" s="3">
        <v>540</v>
      </c>
      <c r="K110" s="4"/>
      <c r="L110" s="3">
        <v>670</v>
      </c>
      <c r="M110" s="3">
        <v>9700</v>
      </c>
      <c r="N110" s="3">
        <v>6000</v>
      </c>
      <c r="O110" s="3">
        <v>5700</v>
      </c>
    </row>
    <row r="111" spans="1:15">
      <c r="A111" s="34">
        <v>40025</v>
      </c>
      <c r="B111" s="3">
        <v>11600</v>
      </c>
      <c r="C111" s="3">
        <v>690</v>
      </c>
      <c r="D111" s="3">
        <v>3775</v>
      </c>
      <c r="E111" s="3">
        <v>2930</v>
      </c>
      <c r="F111" s="3">
        <v>2275</v>
      </c>
      <c r="G111" s="3">
        <v>14100</v>
      </c>
      <c r="H111" s="3">
        <v>8850</v>
      </c>
      <c r="I111" s="3">
        <v>1810</v>
      </c>
      <c r="J111" s="3">
        <v>550</v>
      </c>
      <c r="K111" s="4"/>
      <c r="L111" s="3">
        <v>670</v>
      </c>
      <c r="M111" s="3">
        <v>9300</v>
      </c>
      <c r="N111" s="3">
        <v>5950</v>
      </c>
      <c r="O111" s="3">
        <v>5450</v>
      </c>
    </row>
    <row r="112" spans="1:15">
      <c r="A112" s="34">
        <v>40024</v>
      </c>
      <c r="B112" s="3">
        <v>11900</v>
      </c>
      <c r="C112" s="3">
        <v>695</v>
      </c>
      <c r="D112" s="3">
        <v>3725</v>
      </c>
      <c r="E112" s="3">
        <v>2810</v>
      </c>
      <c r="F112" s="3">
        <v>2300</v>
      </c>
      <c r="G112" s="3">
        <v>14000</v>
      </c>
      <c r="H112" s="3">
        <v>8800</v>
      </c>
      <c r="I112" s="3">
        <v>1790</v>
      </c>
      <c r="J112" s="3">
        <v>560</v>
      </c>
      <c r="K112" s="4"/>
      <c r="L112" s="3">
        <v>680</v>
      </c>
      <c r="M112" s="3">
        <v>9100</v>
      </c>
      <c r="N112" s="3">
        <v>5900</v>
      </c>
      <c r="O112" s="3">
        <v>5400</v>
      </c>
    </row>
    <row r="113" spans="1:15">
      <c r="A113" s="34">
        <v>40023</v>
      </c>
      <c r="B113" s="3">
        <v>11800</v>
      </c>
      <c r="C113" s="3">
        <v>685</v>
      </c>
      <c r="D113" s="3">
        <v>3650</v>
      </c>
      <c r="E113" s="3">
        <v>2710</v>
      </c>
      <c r="F113" s="3">
        <v>2225</v>
      </c>
      <c r="G113" s="3">
        <v>13150</v>
      </c>
      <c r="H113" s="3">
        <v>8850</v>
      </c>
      <c r="I113" s="3">
        <v>1770</v>
      </c>
      <c r="J113" s="3">
        <v>570</v>
      </c>
      <c r="K113" s="4"/>
      <c r="L113" s="3">
        <v>660</v>
      </c>
      <c r="M113" s="3">
        <v>8650</v>
      </c>
      <c r="N113" s="3">
        <v>5900</v>
      </c>
      <c r="O113" s="3">
        <v>5350</v>
      </c>
    </row>
    <row r="114" spans="1:15">
      <c r="A114" s="34">
        <v>40022</v>
      </c>
      <c r="B114" s="3">
        <v>11750</v>
      </c>
      <c r="C114" s="3">
        <v>685</v>
      </c>
      <c r="D114" s="3">
        <v>3700</v>
      </c>
      <c r="E114" s="3">
        <v>2680</v>
      </c>
      <c r="F114" s="3">
        <v>2275</v>
      </c>
      <c r="G114" s="3">
        <v>13400</v>
      </c>
      <c r="H114" s="3">
        <v>8900</v>
      </c>
      <c r="I114" s="3">
        <v>1800</v>
      </c>
      <c r="J114" s="3">
        <v>570</v>
      </c>
      <c r="K114" s="4"/>
      <c r="L114" s="3">
        <v>650</v>
      </c>
      <c r="M114" s="3">
        <v>8950</v>
      </c>
      <c r="N114" s="3">
        <v>5800</v>
      </c>
      <c r="O114" s="3">
        <v>5350</v>
      </c>
    </row>
    <row r="115" spans="1:15">
      <c r="A115" s="34">
        <v>40021</v>
      </c>
      <c r="B115" s="3">
        <v>12000</v>
      </c>
      <c r="C115" s="3">
        <v>675</v>
      </c>
      <c r="D115" s="3">
        <v>3700</v>
      </c>
      <c r="E115" s="3">
        <v>2705</v>
      </c>
      <c r="F115" s="3">
        <v>2175</v>
      </c>
      <c r="G115" s="3">
        <v>13800</v>
      </c>
      <c r="H115" s="3">
        <v>8800</v>
      </c>
      <c r="I115" s="3">
        <v>1770</v>
      </c>
      <c r="J115" s="3">
        <v>580</v>
      </c>
      <c r="K115" s="4"/>
      <c r="L115" s="3">
        <v>640</v>
      </c>
      <c r="M115" s="3">
        <v>8600</v>
      </c>
      <c r="N115" s="3">
        <v>5550</v>
      </c>
      <c r="O115" s="3">
        <v>5400</v>
      </c>
    </row>
    <row r="116" spans="1:15">
      <c r="A116" s="34">
        <v>40018</v>
      </c>
      <c r="B116" s="3">
        <v>10850</v>
      </c>
      <c r="C116" s="3">
        <v>655</v>
      </c>
      <c r="D116" s="3">
        <v>3700</v>
      </c>
      <c r="E116" s="3">
        <v>2760</v>
      </c>
      <c r="F116" s="3">
        <v>2100</v>
      </c>
      <c r="G116" s="3">
        <v>13850</v>
      </c>
      <c r="H116" s="3">
        <v>8800</v>
      </c>
      <c r="I116" s="3">
        <v>1790</v>
      </c>
      <c r="J116" s="3">
        <v>580</v>
      </c>
      <c r="K116" s="4"/>
      <c r="L116" s="3">
        <v>650</v>
      </c>
      <c r="M116" s="3">
        <v>8400</v>
      </c>
      <c r="N116" s="3">
        <v>5550</v>
      </c>
      <c r="O116" s="3">
        <v>5300</v>
      </c>
    </row>
    <row r="117" spans="1:15">
      <c r="A117" s="34">
        <v>40017</v>
      </c>
      <c r="B117" s="3">
        <v>10900</v>
      </c>
      <c r="C117" s="3">
        <v>655</v>
      </c>
      <c r="D117" s="3">
        <v>3700</v>
      </c>
      <c r="E117" s="3">
        <v>2740</v>
      </c>
      <c r="F117" s="3">
        <v>2100</v>
      </c>
      <c r="G117" s="3">
        <v>13650</v>
      </c>
      <c r="H117" s="3">
        <v>8850</v>
      </c>
      <c r="I117" s="3">
        <v>1790</v>
      </c>
      <c r="J117" s="3">
        <v>580</v>
      </c>
      <c r="K117" s="4"/>
      <c r="L117" s="3">
        <v>630</v>
      </c>
      <c r="M117" s="3">
        <v>8150</v>
      </c>
      <c r="N117" s="3">
        <v>5300</v>
      </c>
      <c r="O117" s="3">
        <v>5300</v>
      </c>
    </row>
    <row r="118" spans="1:15">
      <c r="A118" s="34">
        <v>40016</v>
      </c>
      <c r="B118" s="3">
        <v>10800</v>
      </c>
      <c r="C118" s="3">
        <v>655</v>
      </c>
      <c r="D118" s="3">
        <v>3600</v>
      </c>
      <c r="E118" s="3">
        <v>2635</v>
      </c>
      <c r="F118" s="3">
        <v>2125</v>
      </c>
      <c r="G118" s="3">
        <v>13300</v>
      </c>
      <c r="H118" s="3">
        <v>8850</v>
      </c>
      <c r="I118" s="3">
        <v>1750</v>
      </c>
      <c r="J118" s="3">
        <v>570</v>
      </c>
      <c r="K118" s="4"/>
      <c r="L118" s="3">
        <v>630</v>
      </c>
      <c r="M118" s="3">
        <v>7750</v>
      </c>
      <c r="N118" s="3">
        <v>5300</v>
      </c>
      <c r="O118" s="3">
        <v>5200</v>
      </c>
    </row>
    <row r="119" spans="1:15">
      <c r="A119" s="34">
        <v>40015</v>
      </c>
      <c r="B119" s="3">
        <v>10750</v>
      </c>
      <c r="C119" s="4"/>
      <c r="D119" s="3">
        <v>3700</v>
      </c>
      <c r="E119" s="3">
        <v>2720</v>
      </c>
      <c r="F119" s="3">
        <v>2075</v>
      </c>
      <c r="G119" s="3">
        <v>13700</v>
      </c>
      <c r="H119" s="3">
        <v>8900</v>
      </c>
      <c r="I119" s="3">
        <v>1730</v>
      </c>
      <c r="J119" s="3">
        <v>560</v>
      </c>
      <c r="K119" s="4"/>
      <c r="L119" s="3">
        <v>640</v>
      </c>
      <c r="M119" s="3">
        <v>7750</v>
      </c>
      <c r="N119" s="3">
        <v>5550</v>
      </c>
      <c r="O119" s="3">
        <v>5300</v>
      </c>
    </row>
    <row r="120" spans="1:15">
      <c r="A120" s="34">
        <v>40014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</row>
    <row r="121" spans="1:15">
      <c r="A121" s="34">
        <v>40011</v>
      </c>
      <c r="B121" s="3">
        <v>10850</v>
      </c>
      <c r="C121" s="3">
        <v>655</v>
      </c>
      <c r="D121" s="3">
        <v>3700</v>
      </c>
      <c r="E121" s="3">
        <v>2725</v>
      </c>
      <c r="F121" s="3">
        <v>1910</v>
      </c>
      <c r="G121" s="3">
        <v>14050</v>
      </c>
      <c r="H121" s="3">
        <v>9200</v>
      </c>
      <c r="I121" s="3">
        <v>1690</v>
      </c>
      <c r="J121" s="3">
        <v>540</v>
      </c>
      <c r="K121" s="4"/>
      <c r="L121" s="3">
        <v>620</v>
      </c>
      <c r="M121" s="3">
        <v>8200</v>
      </c>
      <c r="N121" s="3">
        <v>5500</v>
      </c>
      <c r="O121" s="3">
        <v>5050</v>
      </c>
    </row>
    <row r="122" spans="1:15">
      <c r="A122" s="34">
        <v>40010</v>
      </c>
      <c r="B122" s="3">
        <v>10600</v>
      </c>
      <c r="C122" s="3">
        <v>665</v>
      </c>
      <c r="D122" s="3">
        <v>3800</v>
      </c>
      <c r="E122" s="3">
        <v>2750</v>
      </c>
      <c r="F122" s="3">
        <v>1920</v>
      </c>
      <c r="G122" s="3">
        <v>14000</v>
      </c>
      <c r="H122" s="3">
        <v>8900</v>
      </c>
      <c r="I122" s="3">
        <v>1710</v>
      </c>
      <c r="J122" s="3">
        <v>540</v>
      </c>
      <c r="K122" s="4"/>
      <c r="L122" s="3">
        <v>630</v>
      </c>
      <c r="M122" s="3">
        <v>8500</v>
      </c>
      <c r="N122" s="3">
        <v>5600</v>
      </c>
      <c r="O122" s="3">
        <v>5100</v>
      </c>
    </row>
    <row r="123" spans="1:15">
      <c r="A123" s="34">
        <v>40009</v>
      </c>
      <c r="B123" s="3">
        <v>10500</v>
      </c>
      <c r="C123" s="3">
        <v>665</v>
      </c>
      <c r="D123" s="3">
        <v>3725</v>
      </c>
      <c r="E123" s="3">
        <v>2690</v>
      </c>
      <c r="F123" s="3">
        <v>1920</v>
      </c>
      <c r="G123" s="3">
        <v>13500</v>
      </c>
      <c r="H123" s="3">
        <v>8900</v>
      </c>
      <c r="I123" s="3">
        <v>1710</v>
      </c>
      <c r="J123" s="3">
        <v>550</v>
      </c>
      <c r="K123" s="4"/>
      <c r="L123" s="3">
        <v>640</v>
      </c>
      <c r="M123" s="3">
        <v>8050</v>
      </c>
      <c r="N123" s="3">
        <v>5400</v>
      </c>
      <c r="O123" s="3">
        <v>5150</v>
      </c>
    </row>
    <row r="124" spans="1:15">
      <c r="A124" s="34">
        <v>40008</v>
      </c>
      <c r="B124" s="3">
        <v>10000</v>
      </c>
      <c r="C124" s="3">
        <v>665</v>
      </c>
      <c r="D124" s="3">
        <v>3525</v>
      </c>
      <c r="E124" s="3">
        <v>2505</v>
      </c>
      <c r="F124" s="3">
        <v>1800</v>
      </c>
      <c r="G124" s="3">
        <v>12700</v>
      </c>
      <c r="H124" s="3">
        <v>8850</v>
      </c>
      <c r="I124" s="3">
        <v>1680</v>
      </c>
      <c r="J124" s="3">
        <v>560</v>
      </c>
      <c r="K124" s="4"/>
      <c r="L124" s="3">
        <v>640</v>
      </c>
      <c r="M124" s="3">
        <v>7700</v>
      </c>
      <c r="N124" s="3">
        <v>5250</v>
      </c>
      <c r="O124" s="3">
        <v>5250</v>
      </c>
    </row>
    <row r="125" spans="1:15">
      <c r="A125" s="34">
        <v>40007</v>
      </c>
      <c r="B125" s="3">
        <v>9800</v>
      </c>
      <c r="C125" s="3">
        <v>650</v>
      </c>
      <c r="D125" s="3">
        <v>3525</v>
      </c>
      <c r="E125" s="3">
        <v>2500</v>
      </c>
      <c r="F125" s="3">
        <v>1760</v>
      </c>
      <c r="G125" s="3">
        <v>12000</v>
      </c>
      <c r="H125" s="3">
        <v>9000</v>
      </c>
      <c r="I125" s="3">
        <v>1630</v>
      </c>
      <c r="J125" s="3">
        <v>550</v>
      </c>
      <c r="K125" s="4"/>
      <c r="L125" s="3">
        <v>640</v>
      </c>
      <c r="M125" s="3">
        <v>7550</v>
      </c>
      <c r="N125" s="3">
        <v>5200</v>
      </c>
      <c r="O125" s="3">
        <v>5250</v>
      </c>
    </row>
    <row r="126" spans="1:15">
      <c r="A126" s="34">
        <v>40004</v>
      </c>
      <c r="B126" s="3">
        <v>10250</v>
      </c>
      <c r="C126" s="4"/>
      <c r="D126" s="3">
        <v>3525</v>
      </c>
      <c r="E126" s="3">
        <v>2505</v>
      </c>
      <c r="F126" s="3">
        <v>1780</v>
      </c>
      <c r="G126" s="3">
        <v>12500</v>
      </c>
      <c r="H126" s="3">
        <v>9200</v>
      </c>
      <c r="I126" s="3">
        <v>1720</v>
      </c>
      <c r="J126" s="3">
        <v>530</v>
      </c>
      <c r="K126" s="4"/>
      <c r="L126" s="3">
        <v>640</v>
      </c>
      <c r="M126" s="3">
        <v>7450</v>
      </c>
      <c r="N126" s="3">
        <v>5150</v>
      </c>
      <c r="O126" s="3">
        <v>5350</v>
      </c>
    </row>
    <row r="127" spans="1:15">
      <c r="A127" s="34">
        <v>40003</v>
      </c>
      <c r="B127" s="3">
        <v>10350</v>
      </c>
      <c r="C127" s="3">
        <v>655</v>
      </c>
      <c r="D127" s="3">
        <v>3600</v>
      </c>
      <c r="E127" s="3">
        <v>2565</v>
      </c>
      <c r="F127" s="3">
        <v>1840</v>
      </c>
      <c r="G127" s="3">
        <v>12450</v>
      </c>
      <c r="H127" s="3">
        <v>9000</v>
      </c>
      <c r="I127" s="3">
        <v>1730</v>
      </c>
      <c r="J127" s="3">
        <v>530</v>
      </c>
      <c r="K127" s="4"/>
      <c r="L127" s="3">
        <v>640</v>
      </c>
      <c r="M127" s="3">
        <v>7200</v>
      </c>
      <c r="N127" s="3">
        <v>5150</v>
      </c>
      <c r="O127" s="3">
        <v>5250</v>
      </c>
    </row>
    <row r="128" spans="1:15">
      <c r="A128" s="34">
        <v>40002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 spans="1:15">
      <c r="A129" s="34">
        <v>40001</v>
      </c>
      <c r="B129" s="3">
        <v>10050</v>
      </c>
      <c r="C129" s="3">
        <v>640</v>
      </c>
      <c r="D129" s="3">
        <v>3600</v>
      </c>
      <c r="E129" s="3">
        <v>2350</v>
      </c>
      <c r="F129" s="3">
        <v>1830</v>
      </c>
      <c r="G129" s="3">
        <v>12050</v>
      </c>
      <c r="H129" s="3">
        <v>9000</v>
      </c>
      <c r="I129" s="3">
        <v>1750</v>
      </c>
      <c r="J129" s="3">
        <v>540</v>
      </c>
      <c r="K129" s="4"/>
      <c r="L129" s="3">
        <v>640</v>
      </c>
      <c r="M129" s="3">
        <v>7200</v>
      </c>
      <c r="N129" s="3">
        <v>5250</v>
      </c>
      <c r="O129" s="3">
        <v>5400</v>
      </c>
    </row>
    <row r="130" spans="1:15">
      <c r="A130" s="34">
        <v>40000</v>
      </c>
      <c r="B130" s="3">
        <v>10000</v>
      </c>
      <c r="C130" s="3">
        <v>650</v>
      </c>
      <c r="D130" s="3">
        <v>3550</v>
      </c>
      <c r="E130" s="3">
        <v>2325</v>
      </c>
      <c r="F130" s="3">
        <v>1800</v>
      </c>
      <c r="G130" s="3">
        <v>12050</v>
      </c>
      <c r="H130" s="3">
        <v>9000</v>
      </c>
      <c r="I130" s="3">
        <v>1720</v>
      </c>
      <c r="J130" s="3">
        <v>530</v>
      </c>
      <c r="K130" s="4"/>
      <c r="L130" s="3">
        <v>630</v>
      </c>
      <c r="M130" s="3">
        <v>7100</v>
      </c>
      <c r="N130" s="3">
        <v>5100</v>
      </c>
      <c r="O130" s="3">
        <v>5250</v>
      </c>
    </row>
    <row r="131" spans="1:15">
      <c r="A131" s="34">
        <v>39997</v>
      </c>
      <c r="B131" s="3">
        <v>9900</v>
      </c>
      <c r="C131" s="3">
        <v>630</v>
      </c>
      <c r="D131" s="3">
        <v>3625</v>
      </c>
      <c r="E131" s="3">
        <v>2345</v>
      </c>
      <c r="F131" s="3">
        <v>1860</v>
      </c>
      <c r="G131" s="3">
        <v>12250</v>
      </c>
      <c r="H131" s="3">
        <v>9300</v>
      </c>
      <c r="I131" s="3">
        <v>1800</v>
      </c>
      <c r="J131" s="3">
        <v>550</v>
      </c>
      <c r="K131" s="4"/>
      <c r="L131" s="3">
        <v>640</v>
      </c>
      <c r="M131" s="3">
        <v>7200</v>
      </c>
      <c r="N131" s="3">
        <v>5250</v>
      </c>
      <c r="O131" s="3">
        <v>5500</v>
      </c>
    </row>
    <row r="132" spans="1:15">
      <c r="A132" s="34">
        <v>39996</v>
      </c>
      <c r="B132" s="3">
        <v>10000</v>
      </c>
      <c r="C132" s="3">
        <v>650</v>
      </c>
      <c r="D132" s="3">
        <v>3725</v>
      </c>
      <c r="E132" s="3">
        <v>2325</v>
      </c>
      <c r="F132" s="3">
        <v>1870</v>
      </c>
      <c r="G132" s="3">
        <v>12250</v>
      </c>
      <c r="H132" s="3">
        <v>9300</v>
      </c>
      <c r="I132" s="3">
        <v>1820</v>
      </c>
      <c r="J132" s="3">
        <v>560</v>
      </c>
      <c r="K132" s="4"/>
      <c r="L132" s="3">
        <v>630</v>
      </c>
      <c r="M132" s="3">
        <v>7450</v>
      </c>
      <c r="N132" s="3">
        <v>5050</v>
      </c>
      <c r="O132" s="3">
        <v>5200</v>
      </c>
    </row>
    <row r="133" spans="1:15">
      <c r="A133" s="34">
        <v>39995</v>
      </c>
      <c r="B133" s="3">
        <v>9700</v>
      </c>
      <c r="C133" s="3">
        <v>630</v>
      </c>
      <c r="D133" s="3">
        <v>3600</v>
      </c>
      <c r="E133" s="3">
        <v>2375</v>
      </c>
      <c r="F133" s="3">
        <v>1890</v>
      </c>
      <c r="G133" s="3">
        <v>12350</v>
      </c>
      <c r="H133" s="3">
        <v>9300</v>
      </c>
      <c r="I133" s="3">
        <v>1860</v>
      </c>
      <c r="J133" s="3">
        <v>540</v>
      </c>
      <c r="K133" s="4"/>
      <c r="L133" s="3">
        <v>640</v>
      </c>
      <c r="M133" s="3">
        <v>7550</v>
      </c>
      <c r="N133" s="3">
        <v>5200</v>
      </c>
      <c r="O133" s="3">
        <v>5050</v>
      </c>
    </row>
    <row r="134" spans="1:15">
      <c r="A134" s="34">
        <v>39994</v>
      </c>
      <c r="B134" s="3">
        <v>9250</v>
      </c>
      <c r="C134" s="3">
        <v>625</v>
      </c>
      <c r="D134" s="3">
        <v>3525</v>
      </c>
      <c r="E134" s="3">
        <v>2380</v>
      </c>
      <c r="F134" s="3">
        <v>1890</v>
      </c>
      <c r="G134" s="3">
        <v>12550</v>
      </c>
      <c r="H134" s="3">
        <v>9300</v>
      </c>
      <c r="I134" s="3">
        <v>1740</v>
      </c>
      <c r="J134" s="3">
        <v>510</v>
      </c>
      <c r="K134" s="4"/>
      <c r="L134" s="3">
        <v>650</v>
      </c>
      <c r="M134" s="3">
        <v>7750</v>
      </c>
      <c r="N134" s="3">
        <v>4900</v>
      </c>
      <c r="O134" s="3">
        <v>4975</v>
      </c>
    </row>
    <row r="135" spans="1:15">
      <c r="A135" s="34">
        <v>39993</v>
      </c>
      <c r="B135" s="3">
        <v>9000</v>
      </c>
      <c r="C135" s="3">
        <v>640</v>
      </c>
      <c r="D135" s="3">
        <v>3525</v>
      </c>
      <c r="E135" s="3">
        <v>2400</v>
      </c>
      <c r="F135" s="3">
        <v>1890</v>
      </c>
      <c r="G135" s="3">
        <v>12450</v>
      </c>
      <c r="H135" s="3">
        <v>9350</v>
      </c>
      <c r="I135" s="3">
        <v>1730</v>
      </c>
      <c r="J135" s="3">
        <v>520</v>
      </c>
      <c r="K135" s="4"/>
      <c r="L135" s="3">
        <v>640</v>
      </c>
      <c r="M135" s="3">
        <v>7800</v>
      </c>
      <c r="N135" s="3">
        <v>5150</v>
      </c>
      <c r="O135" s="3">
        <v>5000</v>
      </c>
    </row>
    <row r="136" spans="1:15">
      <c r="A136" s="34">
        <v>39990</v>
      </c>
      <c r="B136" s="3">
        <v>9150</v>
      </c>
      <c r="C136" s="3">
        <v>630</v>
      </c>
      <c r="D136" s="3">
        <v>3550</v>
      </c>
      <c r="E136" s="3">
        <v>2395</v>
      </c>
      <c r="F136" s="3">
        <v>1930</v>
      </c>
      <c r="G136" s="3">
        <v>11650</v>
      </c>
      <c r="H136" s="3">
        <v>9300</v>
      </c>
      <c r="I136" s="3">
        <v>1730</v>
      </c>
      <c r="J136" s="3">
        <v>520</v>
      </c>
      <c r="K136" s="4"/>
      <c r="L136" s="3">
        <v>640</v>
      </c>
      <c r="M136" s="3">
        <v>7700</v>
      </c>
      <c r="N136" s="3">
        <v>5200</v>
      </c>
      <c r="O136" s="3">
        <v>4975</v>
      </c>
    </row>
    <row r="137" spans="1:15">
      <c r="A137" s="34">
        <v>39989</v>
      </c>
      <c r="B137" s="3">
        <v>8850</v>
      </c>
      <c r="C137" s="3">
        <v>630</v>
      </c>
      <c r="D137" s="3">
        <v>3825</v>
      </c>
      <c r="E137" s="3">
        <v>2355</v>
      </c>
      <c r="F137" s="3">
        <v>1870</v>
      </c>
      <c r="G137" s="3">
        <v>12000</v>
      </c>
      <c r="H137" s="3">
        <v>9300</v>
      </c>
      <c r="I137" s="3">
        <v>1750</v>
      </c>
      <c r="J137" s="3">
        <v>520</v>
      </c>
      <c r="K137" s="4"/>
      <c r="L137" s="3">
        <v>640</v>
      </c>
      <c r="M137" s="3">
        <v>7450</v>
      </c>
      <c r="N137" s="3">
        <v>5100</v>
      </c>
      <c r="O137" s="3">
        <v>5050</v>
      </c>
    </row>
    <row r="138" spans="1:15">
      <c r="A138" s="34">
        <v>39988</v>
      </c>
      <c r="B138" s="3">
        <v>8750</v>
      </c>
      <c r="C138" s="4"/>
      <c r="D138" s="3">
        <v>3650</v>
      </c>
      <c r="E138" s="3">
        <v>2335</v>
      </c>
      <c r="F138" s="3">
        <v>1800</v>
      </c>
      <c r="G138" s="3">
        <v>11600</v>
      </c>
      <c r="H138" s="3">
        <v>9500</v>
      </c>
      <c r="I138" s="3">
        <v>1740</v>
      </c>
      <c r="J138" s="3">
        <v>530</v>
      </c>
      <c r="K138" s="4"/>
      <c r="L138" s="3">
        <v>640</v>
      </c>
      <c r="M138" s="3">
        <v>7350</v>
      </c>
      <c r="N138" s="3">
        <v>4925</v>
      </c>
      <c r="O138" s="3">
        <v>4925</v>
      </c>
    </row>
    <row r="139" spans="1:15">
      <c r="A139" s="34">
        <v>39987</v>
      </c>
      <c r="B139" s="3">
        <v>8700</v>
      </c>
      <c r="C139" s="3">
        <v>620</v>
      </c>
      <c r="D139" s="3">
        <v>3575</v>
      </c>
      <c r="E139" s="3">
        <v>2275</v>
      </c>
      <c r="F139" s="3">
        <v>1630</v>
      </c>
      <c r="G139" s="3">
        <v>11600</v>
      </c>
      <c r="H139" s="3">
        <v>9500</v>
      </c>
      <c r="I139" s="3">
        <v>1680</v>
      </c>
      <c r="J139" s="3">
        <v>510</v>
      </c>
      <c r="K139" s="4"/>
      <c r="L139" s="3">
        <v>620</v>
      </c>
      <c r="M139" s="3">
        <v>7100</v>
      </c>
      <c r="N139" s="3">
        <v>4725</v>
      </c>
      <c r="O139" s="3">
        <v>4850</v>
      </c>
    </row>
    <row r="140" spans="1:15">
      <c r="A140" s="34">
        <v>39986</v>
      </c>
      <c r="B140" s="3">
        <v>8650</v>
      </c>
      <c r="C140" s="4"/>
      <c r="D140" s="3">
        <v>3650</v>
      </c>
      <c r="E140" s="3">
        <v>2290</v>
      </c>
      <c r="F140" s="3">
        <v>1730</v>
      </c>
      <c r="G140" s="3">
        <v>11900</v>
      </c>
      <c r="H140" s="3">
        <v>9500</v>
      </c>
      <c r="I140" s="3">
        <v>1830</v>
      </c>
      <c r="J140" s="3">
        <v>540</v>
      </c>
      <c r="K140" s="4"/>
      <c r="L140" s="3">
        <v>640</v>
      </c>
      <c r="M140" s="3">
        <v>7200</v>
      </c>
      <c r="N140" s="3">
        <v>4650</v>
      </c>
      <c r="O140" s="3">
        <v>4950</v>
      </c>
    </row>
    <row r="141" spans="1:15">
      <c r="A141" s="34">
        <v>39983</v>
      </c>
      <c r="B141" s="3">
        <v>8700</v>
      </c>
      <c r="C141" s="3">
        <v>625</v>
      </c>
      <c r="D141" s="3">
        <v>3525</v>
      </c>
      <c r="E141" s="3">
        <v>2205</v>
      </c>
      <c r="F141" s="3">
        <v>1770</v>
      </c>
      <c r="G141" s="3">
        <v>12300</v>
      </c>
      <c r="H141" s="3">
        <v>9500</v>
      </c>
      <c r="I141" s="3">
        <v>1890</v>
      </c>
      <c r="J141" s="3">
        <v>560</v>
      </c>
      <c r="K141" s="4"/>
      <c r="L141" s="3">
        <v>650</v>
      </c>
      <c r="M141" s="3">
        <v>6800</v>
      </c>
      <c r="N141" s="3">
        <v>4500</v>
      </c>
      <c r="O141" s="3">
        <v>4950</v>
      </c>
    </row>
    <row r="142" spans="1:15">
      <c r="A142" s="34">
        <v>39982</v>
      </c>
      <c r="B142" s="3">
        <v>8300</v>
      </c>
      <c r="C142" s="3">
        <v>640</v>
      </c>
      <c r="D142" s="3">
        <v>3525</v>
      </c>
      <c r="E142" s="3">
        <v>2120</v>
      </c>
      <c r="F142" s="3">
        <v>1770</v>
      </c>
      <c r="G142" s="3">
        <v>11750</v>
      </c>
      <c r="H142" s="3">
        <v>9600</v>
      </c>
      <c r="I142" s="3">
        <v>1800</v>
      </c>
      <c r="J142" s="3">
        <v>580</v>
      </c>
      <c r="K142" s="4"/>
      <c r="L142" s="3">
        <v>650</v>
      </c>
      <c r="M142" s="3">
        <v>6800</v>
      </c>
      <c r="N142" s="3">
        <v>4250</v>
      </c>
      <c r="O142" s="3">
        <v>4900</v>
      </c>
    </row>
    <row r="143" spans="1:15">
      <c r="A143" s="34">
        <v>39981</v>
      </c>
      <c r="B143" s="3">
        <v>8300</v>
      </c>
      <c r="C143" s="3">
        <v>640</v>
      </c>
      <c r="D143" s="3">
        <v>3575</v>
      </c>
      <c r="E143" s="3">
        <v>2330</v>
      </c>
      <c r="F143" s="3">
        <v>1810</v>
      </c>
      <c r="G143" s="3">
        <v>12050</v>
      </c>
      <c r="H143" s="3">
        <v>9900</v>
      </c>
      <c r="I143" s="3">
        <v>1860</v>
      </c>
      <c r="J143" s="3">
        <v>590</v>
      </c>
      <c r="K143" s="4"/>
      <c r="L143" s="3">
        <v>660</v>
      </c>
      <c r="M143" s="3">
        <v>6900</v>
      </c>
      <c r="N143" s="3">
        <v>4600</v>
      </c>
      <c r="O143" s="3">
        <v>4975</v>
      </c>
    </row>
    <row r="144" spans="1:15">
      <c r="A144" s="34">
        <v>39980</v>
      </c>
      <c r="B144" s="3">
        <v>8600</v>
      </c>
      <c r="C144" s="3">
        <v>650</v>
      </c>
      <c r="D144" s="3">
        <v>3800</v>
      </c>
      <c r="E144" s="3">
        <v>2320</v>
      </c>
      <c r="F144" s="3">
        <v>1790</v>
      </c>
      <c r="G144" s="3">
        <v>11400</v>
      </c>
      <c r="H144" s="4"/>
      <c r="I144" s="3">
        <v>1870</v>
      </c>
      <c r="J144" s="3">
        <v>590</v>
      </c>
      <c r="K144" s="4"/>
      <c r="L144" s="3">
        <v>640</v>
      </c>
      <c r="M144" s="3">
        <v>7150</v>
      </c>
      <c r="N144" s="3">
        <v>4675</v>
      </c>
      <c r="O144" s="3">
        <v>5000</v>
      </c>
    </row>
    <row r="145" spans="1:15">
      <c r="A145" s="34">
        <v>39979</v>
      </c>
      <c r="B145" s="3">
        <v>8500</v>
      </c>
      <c r="C145" s="3">
        <v>650</v>
      </c>
      <c r="D145" s="3">
        <v>3850</v>
      </c>
      <c r="E145" s="3">
        <v>2370</v>
      </c>
      <c r="F145" s="3">
        <v>1820</v>
      </c>
      <c r="G145" s="3">
        <v>11050</v>
      </c>
      <c r="H145" s="3">
        <v>9900</v>
      </c>
      <c r="I145" s="3">
        <v>1840</v>
      </c>
      <c r="J145" s="3">
        <v>560</v>
      </c>
      <c r="K145" s="4"/>
      <c r="L145" s="3">
        <v>660</v>
      </c>
      <c r="M145" s="3">
        <v>7550</v>
      </c>
      <c r="N145" s="3">
        <v>4925</v>
      </c>
      <c r="O145" s="3">
        <v>5100</v>
      </c>
    </row>
    <row r="146" spans="1:15">
      <c r="A146" s="34">
        <v>39976</v>
      </c>
      <c r="B146" s="3">
        <v>8600</v>
      </c>
      <c r="C146" s="3">
        <v>650</v>
      </c>
      <c r="D146" s="3">
        <v>3850</v>
      </c>
      <c r="E146" s="3">
        <v>2390</v>
      </c>
      <c r="F146" s="3">
        <v>1890</v>
      </c>
      <c r="G146" s="3">
        <v>11600</v>
      </c>
      <c r="H146" s="3">
        <v>10000</v>
      </c>
      <c r="I146" s="3">
        <v>1930</v>
      </c>
      <c r="J146" s="3">
        <v>570</v>
      </c>
      <c r="K146" s="4"/>
      <c r="L146" s="3">
        <v>660</v>
      </c>
      <c r="M146" s="3">
        <v>7500</v>
      </c>
      <c r="N146" s="3">
        <v>4900</v>
      </c>
      <c r="O146" s="3">
        <v>5100</v>
      </c>
    </row>
    <row r="147" spans="1:15">
      <c r="A147" s="34">
        <v>39975</v>
      </c>
      <c r="B147" s="3">
        <v>8400</v>
      </c>
      <c r="C147" s="3">
        <v>655</v>
      </c>
      <c r="D147" s="3">
        <v>3875</v>
      </c>
      <c r="E147" s="3">
        <v>2360</v>
      </c>
      <c r="F147" s="3">
        <v>1930</v>
      </c>
      <c r="G147" s="3">
        <v>11300</v>
      </c>
      <c r="H147" s="3">
        <v>10000</v>
      </c>
      <c r="I147" s="3">
        <v>1960</v>
      </c>
      <c r="J147" s="3">
        <v>560</v>
      </c>
      <c r="K147" s="4"/>
      <c r="L147" s="3">
        <v>660</v>
      </c>
      <c r="M147" s="3">
        <v>7300</v>
      </c>
      <c r="N147" s="3">
        <v>4900</v>
      </c>
      <c r="O147" s="3">
        <v>5200</v>
      </c>
    </row>
    <row r="148" spans="1:15">
      <c r="A148" s="34">
        <v>39974</v>
      </c>
      <c r="B148" s="3">
        <v>8000</v>
      </c>
      <c r="C148" s="3">
        <v>655</v>
      </c>
      <c r="D148" s="3">
        <v>3900</v>
      </c>
      <c r="E148" s="3">
        <v>2450</v>
      </c>
      <c r="F148" s="3">
        <v>1950</v>
      </c>
      <c r="G148" s="3">
        <v>11500</v>
      </c>
      <c r="H148" s="3">
        <v>10200</v>
      </c>
      <c r="I148" s="3">
        <v>2050</v>
      </c>
      <c r="J148" s="3">
        <v>570</v>
      </c>
      <c r="K148" s="4"/>
      <c r="L148" s="3">
        <v>670</v>
      </c>
      <c r="M148" s="3">
        <v>7450</v>
      </c>
      <c r="N148" s="3">
        <v>5000</v>
      </c>
      <c r="O148" s="3">
        <v>5100</v>
      </c>
    </row>
    <row r="149" spans="1:15">
      <c r="A149" s="34">
        <v>39973</v>
      </c>
      <c r="B149" s="3">
        <v>8000</v>
      </c>
      <c r="C149" s="3">
        <v>660</v>
      </c>
      <c r="D149" s="3">
        <v>3975</v>
      </c>
      <c r="E149" s="3">
        <v>2470</v>
      </c>
      <c r="F149" s="3">
        <v>1890</v>
      </c>
      <c r="G149" s="3">
        <v>11500</v>
      </c>
      <c r="H149" s="3">
        <v>10200</v>
      </c>
      <c r="I149" s="3">
        <v>2050</v>
      </c>
      <c r="J149" s="3">
        <v>550</v>
      </c>
      <c r="K149" s="4"/>
      <c r="L149" s="3">
        <v>660</v>
      </c>
      <c r="M149" s="3">
        <v>6850</v>
      </c>
      <c r="N149" s="3">
        <v>5050</v>
      </c>
      <c r="O149" s="3">
        <v>5200</v>
      </c>
    </row>
    <row r="150" spans="1:15">
      <c r="A150" s="34">
        <v>39972</v>
      </c>
      <c r="B150" s="3">
        <v>8000</v>
      </c>
      <c r="C150" s="3">
        <v>650</v>
      </c>
      <c r="D150" s="3">
        <v>3825</v>
      </c>
      <c r="E150" s="3">
        <v>2370</v>
      </c>
      <c r="F150" s="3">
        <v>1860</v>
      </c>
      <c r="G150" s="3">
        <v>11100</v>
      </c>
      <c r="H150" s="3">
        <v>10200</v>
      </c>
      <c r="I150" s="3">
        <v>1780</v>
      </c>
      <c r="J150" s="3">
        <v>550</v>
      </c>
      <c r="K150" s="4"/>
      <c r="L150" s="3">
        <v>640</v>
      </c>
      <c r="M150" s="3">
        <v>6700</v>
      </c>
      <c r="N150" s="3">
        <v>5000</v>
      </c>
      <c r="O150" s="3">
        <v>5250</v>
      </c>
    </row>
    <row r="151" spans="1:15">
      <c r="A151" s="34">
        <v>39969</v>
      </c>
      <c r="B151" s="3">
        <v>8050</v>
      </c>
      <c r="C151" s="3">
        <v>670</v>
      </c>
      <c r="D151" s="3">
        <v>3725</v>
      </c>
      <c r="E151" s="3">
        <v>2415</v>
      </c>
      <c r="F151" s="3">
        <v>1910</v>
      </c>
      <c r="G151" s="3">
        <v>11100</v>
      </c>
      <c r="H151" s="3">
        <v>10400</v>
      </c>
      <c r="I151" s="3">
        <v>1680</v>
      </c>
      <c r="J151" s="3">
        <v>550</v>
      </c>
      <c r="K151" s="4"/>
      <c r="L151" s="3">
        <v>650</v>
      </c>
      <c r="M151" s="3">
        <v>6700</v>
      </c>
      <c r="N151" s="3">
        <v>5100</v>
      </c>
      <c r="O151" s="3">
        <v>5150</v>
      </c>
    </row>
    <row r="152" spans="1:15">
      <c r="A152" s="34">
        <v>39968</v>
      </c>
      <c r="B152" s="3">
        <v>8000</v>
      </c>
      <c r="C152" s="3">
        <v>680</v>
      </c>
      <c r="D152" s="3">
        <v>3575</v>
      </c>
      <c r="E152" s="3">
        <v>2260</v>
      </c>
      <c r="F152" s="3">
        <v>1850</v>
      </c>
      <c r="G152" s="3">
        <v>11100</v>
      </c>
      <c r="H152" s="3">
        <v>10450</v>
      </c>
      <c r="I152" s="3">
        <v>1660</v>
      </c>
      <c r="J152" s="3">
        <v>540</v>
      </c>
      <c r="K152" s="4"/>
      <c r="L152" s="3">
        <v>600</v>
      </c>
      <c r="M152" s="3">
        <v>6550</v>
      </c>
      <c r="N152" s="3">
        <v>5050</v>
      </c>
      <c r="O152" s="3">
        <v>5250</v>
      </c>
    </row>
    <row r="153" spans="1:15">
      <c r="A153" s="34">
        <v>39967</v>
      </c>
      <c r="B153" s="3">
        <v>8000</v>
      </c>
      <c r="C153" s="3">
        <v>685</v>
      </c>
      <c r="D153" s="3">
        <v>3525</v>
      </c>
      <c r="E153" s="3">
        <v>2210</v>
      </c>
      <c r="F153" s="3">
        <v>1900</v>
      </c>
      <c r="G153" s="3">
        <v>11050</v>
      </c>
      <c r="H153" s="3">
        <v>10450</v>
      </c>
      <c r="I153" s="3">
        <v>1670</v>
      </c>
      <c r="J153" s="3">
        <v>550</v>
      </c>
      <c r="K153" s="4"/>
      <c r="L153" s="3">
        <v>590</v>
      </c>
      <c r="M153" s="3">
        <v>6900</v>
      </c>
      <c r="N153" s="3">
        <v>5100</v>
      </c>
      <c r="O153" s="3">
        <v>5150</v>
      </c>
    </row>
    <row r="154" spans="1:15">
      <c r="A154" s="34">
        <v>39966</v>
      </c>
      <c r="B154" s="3">
        <v>7900</v>
      </c>
      <c r="C154" s="3">
        <v>675</v>
      </c>
      <c r="D154" s="3">
        <v>3550</v>
      </c>
      <c r="E154" s="3">
        <v>2215</v>
      </c>
      <c r="F154" s="3">
        <v>1930</v>
      </c>
      <c r="G154" s="3">
        <v>11350</v>
      </c>
      <c r="H154" s="3">
        <v>10500</v>
      </c>
      <c r="I154" s="3">
        <v>1660</v>
      </c>
      <c r="J154" s="3">
        <v>540</v>
      </c>
      <c r="K154" s="4"/>
      <c r="L154" s="3">
        <v>620</v>
      </c>
      <c r="M154" s="3">
        <v>7000</v>
      </c>
      <c r="N154" s="3">
        <v>5100</v>
      </c>
      <c r="O154" s="3">
        <v>5200</v>
      </c>
    </row>
    <row r="155" spans="1:15">
      <c r="A155" s="34">
        <v>39965</v>
      </c>
      <c r="B155" s="3">
        <v>7900</v>
      </c>
      <c r="C155" s="3">
        <v>685</v>
      </c>
      <c r="D155" s="3">
        <v>3425</v>
      </c>
      <c r="E155" s="3">
        <v>2195</v>
      </c>
      <c r="F155" s="3">
        <v>1920</v>
      </c>
      <c r="G155" s="3">
        <v>11250</v>
      </c>
      <c r="H155" s="3">
        <v>10500</v>
      </c>
      <c r="I155" s="3">
        <v>1670</v>
      </c>
      <c r="J155" s="3">
        <v>530</v>
      </c>
      <c r="K155" s="4"/>
      <c r="L155" s="3">
        <v>640</v>
      </c>
      <c r="M155" s="3">
        <v>6950</v>
      </c>
      <c r="N155" s="3">
        <v>4875</v>
      </c>
      <c r="O155" s="3">
        <v>5350</v>
      </c>
    </row>
    <row r="156" spans="1:15">
      <c r="A156" s="34">
        <v>39962</v>
      </c>
      <c r="B156" s="3">
        <v>7850</v>
      </c>
      <c r="C156" s="3">
        <v>690</v>
      </c>
      <c r="D156" s="3">
        <v>3375</v>
      </c>
      <c r="E156" s="3">
        <v>2080</v>
      </c>
      <c r="F156" s="3">
        <v>1780</v>
      </c>
      <c r="G156" s="3">
        <v>11350</v>
      </c>
      <c r="H156" s="3">
        <v>10400</v>
      </c>
      <c r="I156" s="3">
        <v>1660</v>
      </c>
      <c r="J156" s="3">
        <v>530</v>
      </c>
      <c r="K156" s="4"/>
      <c r="L156" s="3">
        <v>620</v>
      </c>
      <c r="M156" s="3">
        <v>6650</v>
      </c>
      <c r="N156" s="3">
        <v>4675</v>
      </c>
      <c r="O156" s="3">
        <v>5300</v>
      </c>
    </row>
    <row r="157" spans="1:15">
      <c r="A157" s="34">
        <v>39961</v>
      </c>
      <c r="B157" s="3">
        <v>8000</v>
      </c>
      <c r="C157" s="3">
        <v>680</v>
      </c>
      <c r="D157" s="3">
        <v>3450</v>
      </c>
      <c r="E157" s="3">
        <v>2175</v>
      </c>
      <c r="F157" s="3">
        <v>1790</v>
      </c>
      <c r="G157" s="3">
        <v>11500</v>
      </c>
      <c r="H157" s="3">
        <v>10400</v>
      </c>
      <c r="I157" s="3">
        <v>1670</v>
      </c>
      <c r="J157" s="4"/>
      <c r="K157" s="4"/>
      <c r="L157" s="3">
        <v>650</v>
      </c>
      <c r="M157" s="3">
        <v>6700</v>
      </c>
      <c r="N157" s="3">
        <v>4625</v>
      </c>
      <c r="O157" s="3">
        <v>5350</v>
      </c>
    </row>
    <row r="158" spans="1:15">
      <c r="A158" s="34">
        <v>39960</v>
      </c>
      <c r="B158" s="3">
        <v>8000</v>
      </c>
      <c r="C158" s="3">
        <v>675</v>
      </c>
      <c r="D158" s="3">
        <v>3450</v>
      </c>
      <c r="E158" s="3">
        <v>2075</v>
      </c>
      <c r="F158" s="3">
        <v>1760</v>
      </c>
      <c r="G158" s="3">
        <v>10400</v>
      </c>
      <c r="H158" s="3">
        <v>10450</v>
      </c>
      <c r="I158" s="3">
        <v>1660</v>
      </c>
      <c r="J158" s="3">
        <v>570</v>
      </c>
      <c r="K158" s="4"/>
      <c r="L158" s="3">
        <v>630</v>
      </c>
      <c r="M158" s="3">
        <v>6600</v>
      </c>
      <c r="N158" s="3">
        <v>4575</v>
      </c>
      <c r="O158" s="3">
        <v>5250</v>
      </c>
    </row>
    <row r="159" spans="1:15">
      <c r="A159" s="34">
        <v>39959</v>
      </c>
      <c r="B159" s="3">
        <v>7900</v>
      </c>
      <c r="C159" s="3">
        <v>650</v>
      </c>
      <c r="D159" s="3">
        <v>3375</v>
      </c>
      <c r="E159" s="3">
        <v>1910</v>
      </c>
      <c r="F159" s="3">
        <v>1720</v>
      </c>
      <c r="G159" s="3">
        <v>10350</v>
      </c>
      <c r="H159" s="3">
        <v>10600</v>
      </c>
      <c r="I159" s="3">
        <v>1590</v>
      </c>
      <c r="J159" s="3">
        <v>570</v>
      </c>
      <c r="K159" s="4"/>
      <c r="L159" s="3">
        <v>630</v>
      </c>
      <c r="M159" s="3">
        <v>6350</v>
      </c>
      <c r="N159" s="3">
        <v>4650</v>
      </c>
      <c r="O159" s="3">
        <v>5150</v>
      </c>
    </row>
    <row r="160" spans="1:15">
      <c r="A160" s="34">
        <v>39958</v>
      </c>
      <c r="B160" s="3">
        <v>8000</v>
      </c>
      <c r="C160" s="3">
        <v>660</v>
      </c>
      <c r="D160" s="3">
        <v>3475</v>
      </c>
      <c r="E160" s="3">
        <v>1965</v>
      </c>
      <c r="F160" s="3">
        <v>1780</v>
      </c>
      <c r="G160" s="3">
        <v>10050</v>
      </c>
      <c r="H160" s="4"/>
      <c r="I160" s="3">
        <v>1690</v>
      </c>
      <c r="J160" s="3">
        <v>580</v>
      </c>
      <c r="K160" s="4"/>
      <c r="L160" s="3">
        <v>630</v>
      </c>
      <c r="M160" s="3">
        <v>6500</v>
      </c>
      <c r="N160" s="3">
        <v>4650</v>
      </c>
      <c r="O160" s="3">
        <v>5150</v>
      </c>
    </row>
    <row r="161" spans="1:15">
      <c r="A161" s="34">
        <v>39955</v>
      </c>
      <c r="B161" s="3">
        <v>7900</v>
      </c>
      <c r="C161" s="3">
        <v>690</v>
      </c>
      <c r="D161" s="3">
        <v>3475</v>
      </c>
      <c r="E161" s="3">
        <v>1975</v>
      </c>
      <c r="F161" s="3">
        <v>1780</v>
      </c>
      <c r="G161" s="3">
        <v>10000</v>
      </c>
      <c r="H161" s="3">
        <v>10400</v>
      </c>
      <c r="I161" s="3">
        <v>1680</v>
      </c>
      <c r="J161" s="3">
        <v>570</v>
      </c>
      <c r="K161" s="4"/>
      <c r="L161" s="3">
        <v>610</v>
      </c>
      <c r="M161" s="3">
        <v>6500</v>
      </c>
      <c r="N161" s="3">
        <v>4650</v>
      </c>
      <c r="O161" s="3">
        <v>5100</v>
      </c>
    </row>
    <row r="162" spans="1:15">
      <c r="A162" s="34">
        <v>39954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 spans="1:15">
      <c r="A163" s="34">
        <v>39953</v>
      </c>
      <c r="B163" s="3">
        <v>8050</v>
      </c>
      <c r="C163" s="3">
        <v>680</v>
      </c>
      <c r="D163" s="3">
        <v>3525</v>
      </c>
      <c r="E163" s="3">
        <v>2000</v>
      </c>
      <c r="F163" s="3">
        <v>1800</v>
      </c>
      <c r="G163" s="3">
        <v>10000</v>
      </c>
      <c r="H163" s="3">
        <v>10800</v>
      </c>
      <c r="I163" s="3">
        <v>1710</v>
      </c>
      <c r="J163" s="3">
        <v>560</v>
      </c>
      <c r="K163" s="4"/>
      <c r="L163" s="3">
        <v>640</v>
      </c>
      <c r="M163" s="3">
        <v>6300</v>
      </c>
      <c r="N163" s="3">
        <v>4775</v>
      </c>
      <c r="O163" s="3">
        <v>5200</v>
      </c>
    </row>
    <row r="164" spans="1:15">
      <c r="A164" s="34">
        <v>39952</v>
      </c>
      <c r="B164" s="3">
        <v>7950</v>
      </c>
      <c r="C164" s="3">
        <v>660</v>
      </c>
      <c r="D164" s="3">
        <v>3500</v>
      </c>
      <c r="E164" s="3">
        <v>1975</v>
      </c>
      <c r="F164" s="3">
        <v>1700</v>
      </c>
      <c r="G164" s="3">
        <v>10150</v>
      </c>
      <c r="H164" s="3">
        <v>10800</v>
      </c>
      <c r="I164" s="3">
        <v>1720</v>
      </c>
      <c r="J164" s="3">
        <v>550</v>
      </c>
      <c r="K164" s="4"/>
      <c r="L164" s="3">
        <v>680</v>
      </c>
      <c r="M164" s="3">
        <v>6300</v>
      </c>
      <c r="N164" s="3">
        <v>4725</v>
      </c>
      <c r="O164" s="3">
        <v>5300</v>
      </c>
    </row>
    <row r="165" spans="1:15">
      <c r="A165" s="34">
        <v>39951</v>
      </c>
      <c r="B165" s="3">
        <v>7850</v>
      </c>
      <c r="C165" s="3">
        <v>630</v>
      </c>
      <c r="D165" s="3">
        <v>3350</v>
      </c>
      <c r="E165" s="3">
        <v>1810</v>
      </c>
      <c r="F165" s="3">
        <v>1580</v>
      </c>
      <c r="G165" s="3">
        <v>8700</v>
      </c>
      <c r="H165" s="3">
        <v>11000</v>
      </c>
      <c r="I165" s="3">
        <v>1650</v>
      </c>
      <c r="J165" s="3">
        <v>540</v>
      </c>
      <c r="K165" s="4"/>
      <c r="L165" s="3">
        <v>670</v>
      </c>
      <c r="M165" s="3">
        <v>6150</v>
      </c>
      <c r="N165" s="3">
        <v>4550</v>
      </c>
      <c r="O165" s="3">
        <v>5150</v>
      </c>
    </row>
    <row r="166" spans="1:15">
      <c r="A166" s="34">
        <v>39948</v>
      </c>
      <c r="B166" s="3">
        <v>7900</v>
      </c>
      <c r="C166" s="3">
        <v>630</v>
      </c>
      <c r="D166" s="3">
        <v>3250</v>
      </c>
      <c r="E166" s="3">
        <v>1830</v>
      </c>
      <c r="F166" s="3">
        <v>1450</v>
      </c>
      <c r="G166" s="3">
        <v>8250</v>
      </c>
      <c r="H166" s="4"/>
      <c r="I166" s="3">
        <v>1560</v>
      </c>
      <c r="J166" s="3">
        <v>510</v>
      </c>
      <c r="K166" s="4"/>
      <c r="L166" s="3">
        <v>660</v>
      </c>
      <c r="M166" s="3">
        <v>5500</v>
      </c>
      <c r="N166" s="3">
        <v>4500</v>
      </c>
      <c r="O166" s="3">
        <v>4950</v>
      </c>
    </row>
    <row r="167" spans="1:15">
      <c r="A167" s="34">
        <v>39947</v>
      </c>
      <c r="B167" s="3">
        <v>8000</v>
      </c>
      <c r="C167" s="3">
        <v>650</v>
      </c>
      <c r="D167" s="3">
        <v>3250</v>
      </c>
      <c r="E167" s="3">
        <v>1835</v>
      </c>
      <c r="F167" s="3">
        <v>1480</v>
      </c>
      <c r="G167" s="3">
        <v>7950</v>
      </c>
      <c r="H167" s="3">
        <v>11000</v>
      </c>
      <c r="I167" s="3">
        <v>1720</v>
      </c>
      <c r="J167" s="3">
        <v>490</v>
      </c>
      <c r="K167" s="4"/>
      <c r="L167" s="3">
        <v>640</v>
      </c>
      <c r="M167" s="3">
        <v>5450</v>
      </c>
      <c r="N167" s="3">
        <v>4450</v>
      </c>
      <c r="O167" s="3">
        <v>5050</v>
      </c>
    </row>
    <row r="168" spans="1:15">
      <c r="A168" s="34">
        <v>39946</v>
      </c>
      <c r="B168" s="3">
        <v>7850</v>
      </c>
      <c r="C168" s="3">
        <v>670</v>
      </c>
      <c r="D168" s="3">
        <v>3250</v>
      </c>
      <c r="E168" s="3">
        <v>1915</v>
      </c>
      <c r="F168" s="3">
        <v>1600</v>
      </c>
      <c r="G168" s="3">
        <v>8400</v>
      </c>
      <c r="H168" s="3">
        <v>11000</v>
      </c>
      <c r="I168" s="3">
        <v>1920</v>
      </c>
      <c r="J168" s="3">
        <v>490</v>
      </c>
      <c r="K168" s="4"/>
      <c r="L168" s="3">
        <v>670</v>
      </c>
      <c r="M168" s="3">
        <v>5750</v>
      </c>
      <c r="N168" s="3">
        <v>4525</v>
      </c>
      <c r="O168" s="3">
        <v>5200</v>
      </c>
    </row>
    <row r="169" spans="1:15">
      <c r="A169" s="34">
        <v>39945</v>
      </c>
      <c r="B169" s="3">
        <v>7850</v>
      </c>
      <c r="C169" s="3">
        <v>680</v>
      </c>
      <c r="D169" s="3">
        <v>3225</v>
      </c>
      <c r="E169" s="3">
        <v>1930</v>
      </c>
      <c r="F169" s="3">
        <v>1600</v>
      </c>
      <c r="G169" s="3">
        <v>8100</v>
      </c>
      <c r="H169" s="3">
        <v>11000</v>
      </c>
      <c r="I169" s="3">
        <v>1800</v>
      </c>
      <c r="J169" s="3">
        <v>490</v>
      </c>
      <c r="K169" s="4"/>
      <c r="L169" s="3">
        <v>670</v>
      </c>
      <c r="M169" s="3">
        <v>5700</v>
      </c>
      <c r="N169" s="3">
        <v>4425</v>
      </c>
      <c r="O169" s="3">
        <v>5250</v>
      </c>
    </row>
    <row r="170" spans="1:15">
      <c r="A170" s="34">
        <v>39944</v>
      </c>
      <c r="B170" s="3">
        <v>7800</v>
      </c>
      <c r="C170" s="3">
        <v>690</v>
      </c>
      <c r="D170" s="3">
        <v>3200</v>
      </c>
      <c r="E170" s="3">
        <v>1975</v>
      </c>
      <c r="F170" s="3">
        <v>1600</v>
      </c>
      <c r="G170" s="3">
        <v>8000</v>
      </c>
      <c r="H170" s="3">
        <v>11000</v>
      </c>
      <c r="I170" s="3">
        <v>1630</v>
      </c>
      <c r="J170" s="3">
        <v>495</v>
      </c>
      <c r="K170" s="4"/>
      <c r="L170" s="3">
        <v>690</v>
      </c>
      <c r="M170" s="3">
        <v>5800</v>
      </c>
      <c r="N170" s="3">
        <v>4600</v>
      </c>
      <c r="O170" s="3">
        <v>5150</v>
      </c>
    </row>
    <row r="171" spans="1:15">
      <c r="A171" s="34">
        <v>39941</v>
      </c>
      <c r="B171" s="3">
        <v>7700</v>
      </c>
      <c r="C171" s="3">
        <v>725</v>
      </c>
      <c r="D171" s="3">
        <v>3350</v>
      </c>
      <c r="E171" s="3">
        <v>2155</v>
      </c>
      <c r="F171" s="3">
        <v>1630</v>
      </c>
      <c r="G171" s="3">
        <v>8250</v>
      </c>
      <c r="H171" s="3">
        <v>11200</v>
      </c>
      <c r="I171" s="3">
        <v>1660</v>
      </c>
      <c r="J171" s="3">
        <v>500</v>
      </c>
      <c r="K171" s="4"/>
      <c r="L171" s="3">
        <v>690</v>
      </c>
      <c r="M171" s="3">
        <v>6100</v>
      </c>
      <c r="N171" s="3">
        <v>4625</v>
      </c>
      <c r="O171" s="3">
        <v>5200</v>
      </c>
    </row>
    <row r="172" spans="1:15">
      <c r="A172" s="34">
        <v>39940</v>
      </c>
      <c r="B172" s="3">
        <v>7750</v>
      </c>
      <c r="C172" s="3">
        <v>660</v>
      </c>
      <c r="D172" s="3">
        <v>3350</v>
      </c>
      <c r="E172" s="3">
        <v>1900</v>
      </c>
      <c r="F172" s="3">
        <v>1570</v>
      </c>
      <c r="G172" s="3">
        <v>7950</v>
      </c>
      <c r="H172" s="3">
        <v>11200</v>
      </c>
      <c r="I172" s="3">
        <v>1420</v>
      </c>
      <c r="J172" s="3">
        <v>485</v>
      </c>
      <c r="K172" s="4"/>
      <c r="L172" s="3">
        <v>700</v>
      </c>
      <c r="M172" s="3">
        <v>5750</v>
      </c>
      <c r="N172" s="3">
        <v>4525</v>
      </c>
      <c r="O172" s="3">
        <v>5200</v>
      </c>
    </row>
    <row r="173" spans="1:15">
      <c r="A173" s="34">
        <v>39939</v>
      </c>
      <c r="B173" s="3">
        <v>7850</v>
      </c>
      <c r="C173" s="3">
        <v>630</v>
      </c>
      <c r="D173" s="3">
        <v>3400</v>
      </c>
      <c r="E173" s="3">
        <v>1895</v>
      </c>
      <c r="F173" s="3">
        <v>1450</v>
      </c>
      <c r="G173" s="3">
        <v>7800</v>
      </c>
      <c r="H173" s="3">
        <v>11200</v>
      </c>
      <c r="I173" s="3">
        <v>1140</v>
      </c>
      <c r="J173" s="3">
        <v>480</v>
      </c>
      <c r="K173" s="4"/>
      <c r="L173" s="3">
        <v>670</v>
      </c>
      <c r="M173" s="3">
        <v>5650</v>
      </c>
      <c r="N173" s="3">
        <v>4450</v>
      </c>
      <c r="O173" s="3">
        <v>5350</v>
      </c>
    </row>
    <row r="174" spans="1:15">
      <c r="A174" s="34">
        <v>39938</v>
      </c>
      <c r="B174" s="3">
        <v>7650</v>
      </c>
      <c r="C174" s="3">
        <v>635</v>
      </c>
      <c r="D174" s="3">
        <v>3500</v>
      </c>
      <c r="E174" s="3">
        <v>1900</v>
      </c>
      <c r="F174" s="3">
        <v>1370</v>
      </c>
      <c r="G174" s="3">
        <v>8000</v>
      </c>
      <c r="H174" s="3">
        <v>11300</v>
      </c>
      <c r="I174" s="3">
        <v>1120</v>
      </c>
      <c r="J174" s="3">
        <v>475</v>
      </c>
      <c r="K174" s="4"/>
      <c r="L174" s="3">
        <v>660</v>
      </c>
      <c r="M174" s="3">
        <v>5600</v>
      </c>
      <c r="N174" s="3">
        <v>4475</v>
      </c>
      <c r="O174" s="3">
        <v>5300</v>
      </c>
    </row>
    <row r="175" spans="1:15">
      <c r="A175" s="34">
        <v>39937</v>
      </c>
      <c r="B175" s="3">
        <v>7650</v>
      </c>
      <c r="C175" s="3">
        <v>650</v>
      </c>
      <c r="D175" s="3">
        <v>3550</v>
      </c>
      <c r="E175" s="3">
        <v>1855</v>
      </c>
      <c r="F175" s="3">
        <v>1370</v>
      </c>
      <c r="G175" s="3">
        <v>7900</v>
      </c>
      <c r="H175" s="3">
        <v>11000</v>
      </c>
      <c r="I175" s="3">
        <v>1140</v>
      </c>
      <c r="J175" s="3">
        <v>485</v>
      </c>
      <c r="K175" s="4"/>
      <c r="L175" s="3">
        <v>680</v>
      </c>
      <c r="M175" s="3">
        <v>5650</v>
      </c>
      <c r="N175" s="3">
        <v>4375</v>
      </c>
      <c r="O175" s="3">
        <v>5650</v>
      </c>
    </row>
    <row r="176" spans="1:15">
      <c r="A176" s="34">
        <v>39934</v>
      </c>
      <c r="B176" s="3">
        <v>7650</v>
      </c>
      <c r="C176" s="3">
        <v>620</v>
      </c>
      <c r="D176" s="3">
        <v>3475</v>
      </c>
      <c r="E176" s="3">
        <v>1770</v>
      </c>
      <c r="F176" s="3">
        <v>1250</v>
      </c>
      <c r="G176" s="3">
        <v>7650</v>
      </c>
      <c r="H176" s="3">
        <v>10800</v>
      </c>
      <c r="I176" s="3">
        <v>1120</v>
      </c>
      <c r="J176" s="3">
        <v>470</v>
      </c>
      <c r="K176" s="4"/>
      <c r="L176" s="3">
        <v>620</v>
      </c>
      <c r="M176" s="3">
        <v>5800</v>
      </c>
      <c r="N176" s="3">
        <v>4150</v>
      </c>
      <c r="O176" s="3">
        <v>5600</v>
      </c>
    </row>
    <row r="177" spans="1:15">
      <c r="A177" s="34">
        <v>39933</v>
      </c>
      <c r="B177" s="3">
        <v>7750</v>
      </c>
      <c r="C177" s="3">
        <v>625</v>
      </c>
      <c r="D177" s="3">
        <v>3350</v>
      </c>
      <c r="E177" s="3">
        <v>1800</v>
      </c>
      <c r="F177" s="3">
        <v>1280</v>
      </c>
      <c r="G177" s="3">
        <v>7450</v>
      </c>
      <c r="H177" s="3">
        <v>10500</v>
      </c>
      <c r="I177" s="3">
        <v>1130</v>
      </c>
      <c r="J177" s="3">
        <v>475</v>
      </c>
      <c r="K177" s="4"/>
      <c r="L177" s="3">
        <v>560</v>
      </c>
      <c r="M177" s="3">
        <v>5850</v>
      </c>
      <c r="N177" s="3">
        <v>4100</v>
      </c>
      <c r="O177" s="3">
        <v>5600</v>
      </c>
    </row>
    <row r="178" spans="1:15">
      <c r="A178" s="34">
        <v>39932</v>
      </c>
      <c r="B178" s="3">
        <v>7750</v>
      </c>
      <c r="C178" s="3">
        <v>620</v>
      </c>
      <c r="D178" s="3">
        <v>3325</v>
      </c>
      <c r="E178" s="3">
        <v>1575</v>
      </c>
      <c r="F178" s="3">
        <v>1250</v>
      </c>
      <c r="G178" s="3">
        <v>6450</v>
      </c>
      <c r="H178" s="3">
        <v>10800</v>
      </c>
      <c r="I178" s="3">
        <v>1110</v>
      </c>
      <c r="J178" s="3">
        <v>485</v>
      </c>
      <c r="K178" s="4"/>
      <c r="L178" s="3">
        <v>540</v>
      </c>
      <c r="M178" s="3">
        <v>5500</v>
      </c>
      <c r="N178" s="3">
        <v>3975</v>
      </c>
      <c r="O178" s="3">
        <v>5350</v>
      </c>
    </row>
    <row r="179" spans="1:15">
      <c r="A179" s="34">
        <v>39931</v>
      </c>
      <c r="B179" s="3">
        <v>7700</v>
      </c>
      <c r="C179" s="3">
        <v>610</v>
      </c>
      <c r="D179" s="3">
        <v>3325</v>
      </c>
      <c r="E179" s="3">
        <v>1520</v>
      </c>
      <c r="F179" s="3">
        <v>1180</v>
      </c>
      <c r="G179" s="3">
        <v>6100</v>
      </c>
      <c r="H179" s="4"/>
      <c r="I179" s="3">
        <v>1070</v>
      </c>
      <c r="J179" s="3">
        <v>455</v>
      </c>
      <c r="K179" s="4"/>
      <c r="L179" s="3">
        <v>530</v>
      </c>
      <c r="M179" s="3">
        <v>5200</v>
      </c>
      <c r="N179" s="3">
        <v>3925</v>
      </c>
      <c r="O179" s="3">
        <v>5300</v>
      </c>
    </row>
    <row r="180" spans="1:15">
      <c r="A180" s="34">
        <v>39930</v>
      </c>
      <c r="B180" s="3">
        <v>7650</v>
      </c>
      <c r="C180" s="3">
        <v>610</v>
      </c>
      <c r="D180" s="3">
        <v>3225</v>
      </c>
      <c r="E180" s="3">
        <v>1510</v>
      </c>
      <c r="F180" s="3">
        <v>1220</v>
      </c>
      <c r="G180" s="3">
        <v>6250</v>
      </c>
      <c r="H180" s="3">
        <v>11000</v>
      </c>
      <c r="I180" s="3">
        <v>1070</v>
      </c>
      <c r="J180" s="3">
        <v>460</v>
      </c>
      <c r="K180" s="4"/>
      <c r="L180" s="3">
        <v>530</v>
      </c>
      <c r="M180" s="3">
        <v>5100</v>
      </c>
      <c r="N180" s="3">
        <v>3925</v>
      </c>
      <c r="O180" s="3">
        <v>5000</v>
      </c>
    </row>
    <row r="181" spans="1:15">
      <c r="A181" s="34">
        <v>39927</v>
      </c>
      <c r="B181" s="3">
        <v>7850</v>
      </c>
      <c r="C181" s="3">
        <v>600</v>
      </c>
      <c r="D181" s="3">
        <v>3400</v>
      </c>
      <c r="E181" s="3">
        <v>1545</v>
      </c>
      <c r="F181" s="3">
        <v>1250</v>
      </c>
      <c r="G181" s="3">
        <v>6250</v>
      </c>
      <c r="H181" s="3">
        <v>11000</v>
      </c>
      <c r="I181" s="3">
        <v>1040</v>
      </c>
      <c r="J181" s="3">
        <v>475</v>
      </c>
      <c r="K181" s="4"/>
      <c r="L181" s="3">
        <v>510</v>
      </c>
      <c r="M181" s="3">
        <v>5000</v>
      </c>
      <c r="N181" s="3">
        <v>3975</v>
      </c>
      <c r="O181" s="3">
        <v>5200</v>
      </c>
    </row>
    <row r="182" spans="1:15">
      <c r="A182" s="34">
        <v>39926</v>
      </c>
      <c r="B182" s="3">
        <v>7750</v>
      </c>
      <c r="C182" s="3">
        <v>600</v>
      </c>
      <c r="D182" s="3">
        <v>3350</v>
      </c>
      <c r="E182" s="3">
        <v>1565</v>
      </c>
      <c r="F182" s="3">
        <v>1200</v>
      </c>
      <c r="G182" s="3">
        <v>6200</v>
      </c>
      <c r="H182" s="3">
        <v>11000</v>
      </c>
      <c r="I182" s="3">
        <v>1050</v>
      </c>
      <c r="J182" s="4"/>
      <c r="K182" s="4"/>
      <c r="L182" s="3">
        <v>510</v>
      </c>
      <c r="M182" s="3">
        <v>5150</v>
      </c>
      <c r="N182" s="3">
        <v>4000</v>
      </c>
      <c r="O182" s="3">
        <v>5250</v>
      </c>
    </row>
    <row r="183" spans="1:15">
      <c r="A183" s="34">
        <v>39925</v>
      </c>
      <c r="B183" s="3">
        <v>7800</v>
      </c>
      <c r="C183" s="3">
        <v>590</v>
      </c>
      <c r="D183" s="3">
        <v>3425</v>
      </c>
      <c r="E183" s="3">
        <v>1530</v>
      </c>
      <c r="F183" s="3">
        <v>1180</v>
      </c>
      <c r="G183" s="3">
        <v>6350</v>
      </c>
      <c r="H183" s="3">
        <v>11000</v>
      </c>
      <c r="I183" s="3">
        <v>1060</v>
      </c>
      <c r="J183" s="3">
        <v>485</v>
      </c>
      <c r="K183" s="4"/>
      <c r="L183" s="3">
        <v>510</v>
      </c>
      <c r="M183" s="3">
        <v>5300</v>
      </c>
      <c r="N183" s="3">
        <v>4200</v>
      </c>
      <c r="O183" s="3">
        <v>5400</v>
      </c>
    </row>
    <row r="184" spans="1:15">
      <c r="A184" s="34">
        <v>39924</v>
      </c>
      <c r="B184" s="3">
        <v>7850</v>
      </c>
      <c r="C184" s="3">
        <v>610</v>
      </c>
      <c r="D184" s="3">
        <v>3425</v>
      </c>
      <c r="E184" s="3">
        <v>1550</v>
      </c>
      <c r="F184" s="3">
        <v>1200</v>
      </c>
      <c r="G184" s="3">
        <v>6350</v>
      </c>
      <c r="H184" s="3">
        <v>11500</v>
      </c>
      <c r="I184" s="3">
        <v>1090</v>
      </c>
      <c r="J184" s="3">
        <v>490</v>
      </c>
      <c r="K184" s="4"/>
      <c r="L184" s="3">
        <v>530</v>
      </c>
      <c r="M184" s="3">
        <v>5300</v>
      </c>
      <c r="N184" s="3">
        <v>4100</v>
      </c>
      <c r="O184" s="3">
        <v>5450</v>
      </c>
    </row>
    <row r="185" spans="1:15">
      <c r="A185" s="34">
        <v>39923</v>
      </c>
      <c r="B185" s="3">
        <v>7900</v>
      </c>
      <c r="C185" s="3">
        <v>615</v>
      </c>
      <c r="D185" s="3">
        <v>3525</v>
      </c>
      <c r="E185" s="3">
        <v>1595</v>
      </c>
      <c r="F185" s="3">
        <v>1080</v>
      </c>
      <c r="G185" s="3">
        <v>6350</v>
      </c>
      <c r="H185" s="3">
        <v>11000</v>
      </c>
      <c r="I185" s="3">
        <v>1070</v>
      </c>
      <c r="J185" s="3">
        <v>500</v>
      </c>
      <c r="K185" s="4"/>
      <c r="L185" s="3">
        <v>520</v>
      </c>
      <c r="M185" s="3">
        <v>5300</v>
      </c>
      <c r="N185" s="3">
        <v>4250</v>
      </c>
      <c r="O185" s="3">
        <v>5750</v>
      </c>
    </row>
    <row r="186" spans="1:15">
      <c r="A186" s="34">
        <v>39920</v>
      </c>
      <c r="B186" s="3">
        <v>8000</v>
      </c>
      <c r="C186" s="3">
        <v>600</v>
      </c>
      <c r="D186" s="3">
        <v>3575</v>
      </c>
      <c r="E186" s="3">
        <v>1580</v>
      </c>
      <c r="F186" s="3">
        <v>1070</v>
      </c>
      <c r="G186" s="3">
        <v>6400</v>
      </c>
      <c r="H186" s="3">
        <v>11000</v>
      </c>
      <c r="I186" s="3">
        <v>1030</v>
      </c>
      <c r="J186" s="3">
        <v>500</v>
      </c>
      <c r="K186" s="4"/>
      <c r="L186" s="3">
        <v>520</v>
      </c>
      <c r="M186" s="3">
        <v>5300</v>
      </c>
      <c r="N186" s="3">
        <v>4250</v>
      </c>
      <c r="O186" s="3">
        <v>5700</v>
      </c>
    </row>
    <row r="187" spans="1:15">
      <c r="A187" s="34">
        <v>39919</v>
      </c>
      <c r="B187" s="3">
        <v>7950</v>
      </c>
      <c r="C187" s="3">
        <v>620</v>
      </c>
      <c r="D187" s="3">
        <v>3475</v>
      </c>
      <c r="E187" s="3">
        <v>1585</v>
      </c>
      <c r="F187" s="3">
        <v>1080</v>
      </c>
      <c r="G187" s="3">
        <v>6350</v>
      </c>
      <c r="H187" s="3">
        <v>11000</v>
      </c>
      <c r="I187" s="3">
        <v>1000</v>
      </c>
      <c r="J187" s="3">
        <v>500</v>
      </c>
      <c r="K187" s="4"/>
      <c r="L187" s="3">
        <v>530</v>
      </c>
      <c r="M187" s="3">
        <v>5600</v>
      </c>
      <c r="N187" s="3">
        <v>4250</v>
      </c>
      <c r="O187" s="3">
        <v>5900</v>
      </c>
    </row>
    <row r="188" spans="1:15">
      <c r="A188" s="34">
        <v>39918</v>
      </c>
      <c r="B188" s="3">
        <v>7750</v>
      </c>
      <c r="C188" s="3">
        <v>615</v>
      </c>
      <c r="D188" s="3">
        <v>3375</v>
      </c>
      <c r="E188" s="3">
        <v>1545</v>
      </c>
      <c r="F188" s="3">
        <v>1080</v>
      </c>
      <c r="G188" s="3">
        <v>6400</v>
      </c>
      <c r="H188" s="4"/>
      <c r="I188" s="3">
        <v>990</v>
      </c>
      <c r="J188" s="3">
        <v>500</v>
      </c>
      <c r="K188" s="4"/>
      <c r="L188" s="3">
        <v>530</v>
      </c>
      <c r="M188" s="3">
        <v>5200</v>
      </c>
      <c r="N188" s="3">
        <v>4000</v>
      </c>
      <c r="O188" s="3">
        <v>5750</v>
      </c>
    </row>
    <row r="189" spans="1:15">
      <c r="A189" s="34">
        <v>39917</v>
      </c>
      <c r="B189" s="3">
        <v>7700</v>
      </c>
      <c r="C189" s="3">
        <v>610</v>
      </c>
      <c r="D189" s="3">
        <v>3350</v>
      </c>
      <c r="E189" s="3">
        <v>1550</v>
      </c>
      <c r="F189" s="3">
        <v>1040</v>
      </c>
      <c r="G189" s="3">
        <v>6350</v>
      </c>
      <c r="H189" s="3">
        <v>11000</v>
      </c>
      <c r="I189" s="3">
        <v>950</v>
      </c>
      <c r="J189" s="3">
        <v>500</v>
      </c>
      <c r="K189" s="4"/>
      <c r="L189" s="3">
        <v>530</v>
      </c>
      <c r="M189" s="3">
        <v>5050</v>
      </c>
      <c r="N189" s="3">
        <v>4200</v>
      </c>
      <c r="O189" s="3">
        <v>5800</v>
      </c>
    </row>
    <row r="190" spans="1:15">
      <c r="A190" s="34">
        <v>39916</v>
      </c>
      <c r="B190" s="3">
        <v>7650</v>
      </c>
      <c r="C190" s="3">
        <v>590</v>
      </c>
      <c r="D190" s="3">
        <v>3225</v>
      </c>
      <c r="E190" s="3">
        <v>1525</v>
      </c>
      <c r="F190" s="3">
        <v>1040</v>
      </c>
      <c r="G190" s="3">
        <v>6400</v>
      </c>
      <c r="H190" s="3">
        <v>11000</v>
      </c>
      <c r="I190" s="3">
        <v>950</v>
      </c>
      <c r="J190" s="3">
        <v>485</v>
      </c>
      <c r="K190" s="4"/>
      <c r="L190" s="3">
        <v>520</v>
      </c>
      <c r="M190" s="3">
        <v>4975</v>
      </c>
      <c r="N190" s="3">
        <v>4125</v>
      </c>
      <c r="O190" s="3">
        <v>5900</v>
      </c>
    </row>
    <row r="191" spans="1:15">
      <c r="A191" s="34">
        <v>39913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</row>
    <row r="192" spans="1:15">
      <c r="A192" s="34">
        <v>39912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 spans="1:15">
      <c r="A193" s="34">
        <v>39911</v>
      </c>
      <c r="B193" s="3">
        <v>7550</v>
      </c>
      <c r="C193" s="3">
        <v>575</v>
      </c>
      <c r="D193" s="3">
        <v>3050</v>
      </c>
      <c r="E193" s="3">
        <v>1450</v>
      </c>
      <c r="F193" s="3">
        <v>960</v>
      </c>
      <c r="G193" s="3">
        <v>6250</v>
      </c>
      <c r="H193" s="4"/>
      <c r="I193" s="3">
        <v>890</v>
      </c>
      <c r="J193" s="3">
        <v>450</v>
      </c>
      <c r="K193" s="4"/>
      <c r="L193" s="3">
        <v>500</v>
      </c>
      <c r="M193" s="3">
        <v>4775</v>
      </c>
      <c r="N193" s="3">
        <v>3875</v>
      </c>
      <c r="O193" s="3">
        <v>5650</v>
      </c>
    </row>
    <row r="194" spans="1:15">
      <c r="A194" s="34">
        <v>39910</v>
      </c>
      <c r="B194" s="3">
        <v>7600</v>
      </c>
      <c r="C194" s="3">
        <v>575</v>
      </c>
      <c r="D194" s="3">
        <v>3200</v>
      </c>
      <c r="E194" s="3">
        <v>1465</v>
      </c>
      <c r="F194" s="3">
        <v>960</v>
      </c>
      <c r="G194" s="3">
        <v>6450</v>
      </c>
      <c r="H194" s="3">
        <v>10700</v>
      </c>
      <c r="I194" s="3">
        <v>880</v>
      </c>
      <c r="J194" s="3">
        <v>450</v>
      </c>
      <c r="K194" s="4"/>
      <c r="L194" s="3">
        <v>510</v>
      </c>
      <c r="M194" s="3">
        <v>5000</v>
      </c>
      <c r="N194" s="3">
        <v>4000</v>
      </c>
      <c r="O194" s="3">
        <v>5800</v>
      </c>
    </row>
    <row r="195" spans="1:15">
      <c r="A195" s="34">
        <v>39909</v>
      </c>
      <c r="B195" s="3">
        <v>7650</v>
      </c>
      <c r="C195" s="3">
        <v>585</v>
      </c>
      <c r="D195" s="3">
        <v>3225</v>
      </c>
      <c r="E195" s="3">
        <v>1525</v>
      </c>
      <c r="F195" s="3">
        <v>970</v>
      </c>
      <c r="G195" s="3">
        <v>6500</v>
      </c>
      <c r="H195" s="4"/>
      <c r="I195" s="3">
        <v>890</v>
      </c>
      <c r="J195" s="3">
        <v>445</v>
      </c>
      <c r="K195" s="4"/>
      <c r="L195" s="3">
        <v>530</v>
      </c>
      <c r="M195" s="3">
        <v>5250</v>
      </c>
      <c r="N195" s="3">
        <v>3950</v>
      </c>
      <c r="O195" s="3">
        <v>5950</v>
      </c>
    </row>
    <row r="196" spans="1:15">
      <c r="A196" s="34">
        <v>39906</v>
      </c>
      <c r="B196" s="3">
        <v>7700</v>
      </c>
      <c r="C196" s="3">
        <v>585</v>
      </c>
      <c r="D196" s="3">
        <v>3175</v>
      </c>
      <c r="E196" s="3">
        <v>1560</v>
      </c>
      <c r="F196" s="3">
        <v>930</v>
      </c>
      <c r="G196" s="3">
        <v>6150</v>
      </c>
      <c r="H196" s="3">
        <v>10700</v>
      </c>
      <c r="I196" s="3">
        <v>900</v>
      </c>
      <c r="J196" s="3">
        <v>430</v>
      </c>
      <c r="K196" s="4"/>
      <c r="L196" s="3">
        <v>510</v>
      </c>
      <c r="M196" s="3">
        <v>5350</v>
      </c>
      <c r="N196" s="3">
        <v>3950</v>
      </c>
      <c r="O196" s="3">
        <v>5600</v>
      </c>
    </row>
    <row r="197" spans="1:15">
      <c r="A197" s="34">
        <v>39905</v>
      </c>
      <c r="B197" s="3">
        <v>7800</v>
      </c>
      <c r="C197" s="3">
        <v>580</v>
      </c>
      <c r="D197" s="3">
        <v>3275</v>
      </c>
      <c r="E197" s="3">
        <v>1570</v>
      </c>
      <c r="F197" s="3">
        <v>960</v>
      </c>
      <c r="G197" s="3">
        <v>6300</v>
      </c>
      <c r="H197" s="3">
        <v>10500</v>
      </c>
      <c r="I197" s="3">
        <v>910</v>
      </c>
      <c r="J197" s="3">
        <v>425</v>
      </c>
      <c r="K197" s="4"/>
      <c r="L197" s="3">
        <v>485</v>
      </c>
      <c r="M197" s="3">
        <v>5450</v>
      </c>
      <c r="N197" s="3">
        <v>3950</v>
      </c>
      <c r="O197" s="3">
        <v>5450</v>
      </c>
    </row>
    <row r="198" spans="1:15">
      <c r="A198" s="34">
        <v>39904</v>
      </c>
      <c r="B198" s="3">
        <v>7750</v>
      </c>
      <c r="C198" s="3">
        <v>575</v>
      </c>
      <c r="D198" s="3">
        <v>3175</v>
      </c>
      <c r="E198" s="3">
        <v>1545</v>
      </c>
      <c r="F198" s="3">
        <v>920</v>
      </c>
      <c r="G198" s="3">
        <v>6000</v>
      </c>
      <c r="H198" s="3">
        <v>10800</v>
      </c>
      <c r="I198" s="3">
        <v>880</v>
      </c>
      <c r="J198" s="3">
        <v>435</v>
      </c>
      <c r="K198" s="4"/>
      <c r="L198" s="3">
        <v>460</v>
      </c>
      <c r="M198" s="3">
        <v>5450</v>
      </c>
      <c r="N198" s="3">
        <v>3775</v>
      </c>
      <c r="O198" s="3">
        <v>5150</v>
      </c>
    </row>
    <row r="199" spans="1:15">
      <c r="A199" s="34">
        <v>39903</v>
      </c>
      <c r="B199" s="3">
        <v>7950</v>
      </c>
      <c r="C199" s="3">
        <v>575</v>
      </c>
      <c r="D199" s="3">
        <v>3100</v>
      </c>
      <c r="E199" s="3">
        <v>1425</v>
      </c>
      <c r="F199" s="3">
        <v>940</v>
      </c>
      <c r="G199" s="3">
        <v>5900</v>
      </c>
      <c r="H199" s="3">
        <v>10800</v>
      </c>
      <c r="I199" s="3">
        <v>890</v>
      </c>
      <c r="J199" s="3">
        <v>435</v>
      </c>
      <c r="K199" s="4"/>
      <c r="L199" s="3">
        <v>455</v>
      </c>
      <c r="M199" s="3">
        <v>5250</v>
      </c>
      <c r="N199" s="3">
        <v>3725</v>
      </c>
      <c r="O199" s="3">
        <v>4725</v>
      </c>
    </row>
    <row r="200" spans="1:15">
      <c r="A200" s="34">
        <v>39902</v>
      </c>
      <c r="B200" s="3">
        <v>7950</v>
      </c>
      <c r="C200" s="3">
        <v>570</v>
      </c>
      <c r="D200" s="3">
        <v>3075</v>
      </c>
      <c r="E200" s="3">
        <v>1425</v>
      </c>
      <c r="F200" s="3">
        <v>940</v>
      </c>
      <c r="G200" s="3">
        <v>5850</v>
      </c>
      <c r="H200" s="4"/>
      <c r="I200" s="3">
        <v>890</v>
      </c>
      <c r="J200" s="3">
        <v>445</v>
      </c>
      <c r="K200" s="4"/>
      <c r="L200" s="3">
        <v>455</v>
      </c>
      <c r="M200" s="3">
        <v>5150</v>
      </c>
      <c r="N200" s="3">
        <v>3775</v>
      </c>
      <c r="O200" s="3">
        <v>4650</v>
      </c>
    </row>
    <row r="201" spans="1:15">
      <c r="A201" s="34">
        <v>39899</v>
      </c>
      <c r="B201" s="3">
        <v>7950</v>
      </c>
      <c r="C201" s="3">
        <v>575</v>
      </c>
      <c r="D201" s="3">
        <v>3175</v>
      </c>
      <c r="E201" s="3">
        <v>1580</v>
      </c>
      <c r="F201" s="3">
        <v>960</v>
      </c>
      <c r="G201" s="3">
        <v>5850</v>
      </c>
      <c r="H201" s="3">
        <v>10500</v>
      </c>
      <c r="I201" s="3">
        <v>910</v>
      </c>
      <c r="J201" s="3">
        <v>440</v>
      </c>
      <c r="K201" s="4"/>
      <c r="L201" s="3">
        <v>475</v>
      </c>
      <c r="M201" s="3">
        <v>5050</v>
      </c>
      <c r="N201" s="3">
        <v>3875</v>
      </c>
      <c r="O201" s="3">
        <v>4725</v>
      </c>
    </row>
    <row r="202" spans="1:15">
      <c r="A202" s="34">
        <v>39898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 spans="1:15">
      <c r="A203" s="34">
        <v>39897</v>
      </c>
      <c r="B203" s="3">
        <v>7900</v>
      </c>
      <c r="C203" s="3">
        <v>570</v>
      </c>
      <c r="D203" s="3">
        <v>3150</v>
      </c>
      <c r="E203" s="3">
        <v>1525</v>
      </c>
      <c r="F203" s="3">
        <v>960</v>
      </c>
      <c r="G203" s="3">
        <v>5650</v>
      </c>
      <c r="H203" s="3">
        <v>10500</v>
      </c>
      <c r="I203" s="3">
        <v>900</v>
      </c>
      <c r="J203" s="3">
        <v>420</v>
      </c>
      <c r="K203" s="4"/>
      <c r="L203" s="3">
        <v>470</v>
      </c>
      <c r="M203" s="3">
        <v>4925</v>
      </c>
      <c r="N203" s="3">
        <v>3725</v>
      </c>
      <c r="O203" s="3">
        <v>4600</v>
      </c>
    </row>
    <row r="204" spans="1:15">
      <c r="A204" s="34">
        <v>39896</v>
      </c>
      <c r="B204" s="3">
        <v>8050</v>
      </c>
      <c r="C204" s="3">
        <v>575</v>
      </c>
      <c r="D204" s="3">
        <v>3125</v>
      </c>
      <c r="E204" s="3">
        <v>1525</v>
      </c>
      <c r="F204" s="3">
        <v>990</v>
      </c>
      <c r="G204" s="3">
        <v>5650</v>
      </c>
      <c r="H204" s="3">
        <v>10500</v>
      </c>
      <c r="I204" s="3">
        <v>900</v>
      </c>
      <c r="J204" s="3">
        <v>420</v>
      </c>
      <c r="K204" s="4"/>
      <c r="L204" s="3">
        <v>480</v>
      </c>
      <c r="M204" s="3">
        <v>4700</v>
      </c>
      <c r="N204" s="3">
        <v>3850</v>
      </c>
      <c r="O204" s="3">
        <v>4600</v>
      </c>
    </row>
    <row r="205" spans="1:15">
      <c r="A205" s="34">
        <v>39895</v>
      </c>
      <c r="B205" s="3">
        <v>8200</v>
      </c>
      <c r="C205" s="3">
        <v>575</v>
      </c>
      <c r="D205" s="3">
        <v>3050</v>
      </c>
      <c r="E205" s="3">
        <v>1490</v>
      </c>
      <c r="F205" s="3">
        <v>970</v>
      </c>
      <c r="G205" s="3">
        <v>5500</v>
      </c>
      <c r="H205" s="3">
        <v>10500</v>
      </c>
      <c r="I205" s="3">
        <v>910</v>
      </c>
      <c r="J205" s="3">
        <v>400</v>
      </c>
      <c r="K205" s="4"/>
      <c r="L205" s="3">
        <v>450</v>
      </c>
      <c r="M205" s="3">
        <v>4450</v>
      </c>
      <c r="N205" s="3">
        <v>3625</v>
      </c>
      <c r="O205" s="3">
        <v>4500</v>
      </c>
    </row>
    <row r="206" spans="1:15">
      <c r="A206" s="34">
        <v>39892</v>
      </c>
      <c r="B206" s="3">
        <v>8150</v>
      </c>
      <c r="C206" s="3">
        <v>580</v>
      </c>
      <c r="D206" s="3">
        <v>2950</v>
      </c>
      <c r="E206" s="3">
        <v>1370</v>
      </c>
      <c r="F206" s="3">
        <v>920</v>
      </c>
      <c r="G206" s="3">
        <v>5250</v>
      </c>
      <c r="H206" s="4"/>
      <c r="I206" s="3">
        <v>900</v>
      </c>
      <c r="J206" s="30">
        <v>380</v>
      </c>
      <c r="K206" s="4"/>
      <c r="L206" s="3">
        <v>440</v>
      </c>
      <c r="M206" s="3">
        <v>4275</v>
      </c>
      <c r="N206" s="3">
        <v>3575</v>
      </c>
      <c r="O206" s="3">
        <v>4425</v>
      </c>
    </row>
    <row r="207" spans="1:15">
      <c r="A207" s="34">
        <v>39891</v>
      </c>
      <c r="B207" s="3">
        <v>7900</v>
      </c>
      <c r="C207" s="3">
        <v>600</v>
      </c>
      <c r="D207" s="3">
        <v>2925</v>
      </c>
      <c r="E207" s="3">
        <v>1435</v>
      </c>
      <c r="F207" s="3">
        <v>890</v>
      </c>
      <c r="G207" s="3">
        <v>5150</v>
      </c>
      <c r="H207" s="4"/>
      <c r="I207" s="3">
        <v>870</v>
      </c>
      <c r="J207" s="3">
        <v>400</v>
      </c>
      <c r="K207" s="4"/>
      <c r="L207" s="3">
        <v>450</v>
      </c>
      <c r="M207" s="3">
        <v>4275</v>
      </c>
      <c r="N207" s="3">
        <v>3525</v>
      </c>
      <c r="O207" s="3">
        <v>4425</v>
      </c>
    </row>
    <row r="208" spans="1:15">
      <c r="A208" s="34">
        <v>39890</v>
      </c>
      <c r="B208" s="3">
        <v>7900</v>
      </c>
      <c r="C208" s="4"/>
      <c r="D208" s="3">
        <v>2800</v>
      </c>
      <c r="E208" s="3">
        <v>1340</v>
      </c>
      <c r="F208" s="3">
        <v>880</v>
      </c>
      <c r="G208" s="3">
        <v>5250</v>
      </c>
      <c r="H208" s="4"/>
      <c r="I208" s="3">
        <v>870</v>
      </c>
      <c r="J208" s="3">
        <v>400</v>
      </c>
      <c r="K208" s="4"/>
      <c r="L208" s="3">
        <v>445</v>
      </c>
      <c r="M208" s="3">
        <v>4275</v>
      </c>
      <c r="N208" s="3">
        <v>3475</v>
      </c>
      <c r="O208" s="3">
        <v>4400</v>
      </c>
    </row>
    <row r="209" spans="1:15">
      <c r="A209" s="34">
        <v>39889</v>
      </c>
      <c r="B209" s="3">
        <v>7850</v>
      </c>
      <c r="C209" s="3">
        <v>570</v>
      </c>
      <c r="D209" s="3">
        <v>2850</v>
      </c>
      <c r="E209" s="3">
        <v>1260</v>
      </c>
      <c r="F209" s="3">
        <v>860</v>
      </c>
      <c r="G209" s="3">
        <v>5450</v>
      </c>
      <c r="H209" s="4"/>
      <c r="I209" s="3">
        <v>850</v>
      </c>
      <c r="J209" s="3">
        <v>415</v>
      </c>
      <c r="K209" s="4"/>
      <c r="L209" s="3">
        <v>435</v>
      </c>
      <c r="M209" s="3">
        <v>4275</v>
      </c>
      <c r="N209" s="3">
        <v>3425</v>
      </c>
      <c r="O209" s="3">
        <v>4375</v>
      </c>
    </row>
    <row r="210" spans="1:15">
      <c r="A210" s="34">
        <v>39888</v>
      </c>
      <c r="B210" s="3">
        <v>7900</v>
      </c>
      <c r="C210" s="3">
        <v>580</v>
      </c>
      <c r="D210" s="3">
        <v>2825</v>
      </c>
      <c r="E210" s="3">
        <v>1310</v>
      </c>
      <c r="F210" s="3">
        <v>870</v>
      </c>
      <c r="G210" s="3">
        <v>5550</v>
      </c>
      <c r="H210" s="3">
        <v>10500</v>
      </c>
      <c r="I210" s="3">
        <v>870</v>
      </c>
      <c r="J210" s="3">
        <v>440</v>
      </c>
      <c r="K210" s="4"/>
      <c r="L210" s="3">
        <v>425</v>
      </c>
      <c r="M210" s="3">
        <v>4250</v>
      </c>
      <c r="N210" s="3">
        <v>3475</v>
      </c>
      <c r="O210" s="3">
        <v>4450</v>
      </c>
    </row>
    <row r="211" spans="1:15">
      <c r="A211" s="34">
        <v>39885</v>
      </c>
      <c r="B211" s="3">
        <v>7950</v>
      </c>
      <c r="C211" s="3">
        <v>580</v>
      </c>
      <c r="D211" s="3">
        <v>2825</v>
      </c>
      <c r="E211" s="3">
        <v>1300</v>
      </c>
      <c r="F211" s="3">
        <v>880</v>
      </c>
      <c r="G211" s="3">
        <v>5500</v>
      </c>
      <c r="H211" s="3">
        <v>10500</v>
      </c>
      <c r="I211" s="3">
        <v>880</v>
      </c>
      <c r="J211" s="3">
        <v>470</v>
      </c>
      <c r="K211" s="4"/>
      <c r="L211" s="3">
        <v>440</v>
      </c>
      <c r="M211" s="3">
        <v>4325</v>
      </c>
      <c r="N211" s="3">
        <v>3450</v>
      </c>
      <c r="O211" s="3">
        <v>4475</v>
      </c>
    </row>
    <row r="212" spans="1:15">
      <c r="A212" s="34">
        <v>39884</v>
      </c>
      <c r="B212" s="3">
        <v>7950</v>
      </c>
      <c r="C212" s="3">
        <v>580</v>
      </c>
      <c r="D212" s="3">
        <v>2750</v>
      </c>
      <c r="E212" s="3">
        <v>1245</v>
      </c>
      <c r="F212" s="3">
        <v>860</v>
      </c>
      <c r="G212" s="3">
        <v>5200</v>
      </c>
      <c r="H212" s="3">
        <v>10500</v>
      </c>
      <c r="I212" s="3">
        <v>880</v>
      </c>
      <c r="J212" s="4"/>
      <c r="K212" s="4"/>
      <c r="L212" s="3">
        <v>430</v>
      </c>
      <c r="M212" s="3">
        <v>4300</v>
      </c>
      <c r="N212" s="3">
        <v>3450</v>
      </c>
      <c r="O212" s="3">
        <v>4425</v>
      </c>
    </row>
    <row r="213" spans="1:15">
      <c r="A213" s="34">
        <v>39883</v>
      </c>
      <c r="B213" s="3">
        <v>8100</v>
      </c>
      <c r="C213" s="3">
        <v>580</v>
      </c>
      <c r="D213" s="3">
        <v>2800</v>
      </c>
      <c r="E213" s="3">
        <v>1190</v>
      </c>
      <c r="F213" s="3">
        <v>870</v>
      </c>
      <c r="G213" s="3">
        <v>5150</v>
      </c>
      <c r="H213" s="3">
        <v>10500</v>
      </c>
      <c r="I213" s="3">
        <v>870</v>
      </c>
      <c r="J213" s="4"/>
      <c r="K213" s="4"/>
      <c r="L213" s="3">
        <v>430</v>
      </c>
      <c r="M213" s="3">
        <v>4400</v>
      </c>
      <c r="N213" s="3">
        <v>3475</v>
      </c>
      <c r="O213" s="3">
        <v>4375</v>
      </c>
    </row>
    <row r="214" spans="1:15">
      <c r="A214" s="34">
        <v>39882</v>
      </c>
      <c r="B214" s="3">
        <v>8100</v>
      </c>
      <c r="C214" s="3">
        <v>580</v>
      </c>
      <c r="D214" s="3">
        <v>2700</v>
      </c>
      <c r="E214" s="3">
        <v>1130</v>
      </c>
      <c r="F214" s="3">
        <v>860</v>
      </c>
      <c r="G214" s="3">
        <v>5300</v>
      </c>
      <c r="H214" s="4"/>
      <c r="I214" s="3">
        <v>870</v>
      </c>
      <c r="J214" s="4"/>
      <c r="K214" s="4"/>
      <c r="L214" s="3">
        <v>415</v>
      </c>
      <c r="M214" s="3">
        <v>4275</v>
      </c>
      <c r="N214" s="3">
        <v>3400</v>
      </c>
      <c r="O214" s="3">
        <v>4325</v>
      </c>
    </row>
    <row r="215" spans="1:15">
      <c r="A215" s="34">
        <v>39881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</row>
    <row r="216" spans="1:15">
      <c r="A216" s="34">
        <v>39878</v>
      </c>
      <c r="B216" s="3">
        <v>8000</v>
      </c>
      <c r="C216" s="3">
        <v>580</v>
      </c>
      <c r="D216" s="3">
        <v>2575</v>
      </c>
      <c r="E216" s="3">
        <v>1125</v>
      </c>
      <c r="F216" s="3">
        <v>860</v>
      </c>
      <c r="G216" s="3">
        <v>5000</v>
      </c>
      <c r="H216" s="3">
        <v>10300</v>
      </c>
      <c r="I216" s="3">
        <v>870</v>
      </c>
      <c r="J216" s="3">
        <v>470</v>
      </c>
      <c r="K216" s="4"/>
      <c r="L216" s="3">
        <v>425</v>
      </c>
      <c r="M216" s="3">
        <v>4150</v>
      </c>
      <c r="N216" s="3">
        <v>3475</v>
      </c>
      <c r="O216" s="3">
        <v>4300</v>
      </c>
    </row>
    <row r="217" spans="1:15">
      <c r="A217" s="34">
        <v>39877</v>
      </c>
      <c r="B217" s="3">
        <v>7950</v>
      </c>
      <c r="C217" s="3">
        <v>580</v>
      </c>
      <c r="D217" s="3">
        <v>2600</v>
      </c>
      <c r="E217" s="3">
        <v>1115</v>
      </c>
      <c r="F217" s="3">
        <v>860</v>
      </c>
      <c r="G217" s="3">
        <v>5100</v>
      </c>
      <c r="H217" s="3">
        <v>10300</v>
      </c>
      <c r="I217" s="3">
        <v>870</v>
      </c>
      <c r="J217" s="4"/>
      <c r="K217" s="4"/>
      <c r="L217" s="3">
        <v>425</v>
      </c>
      <c r="M217" s="3">
        <v>4100</v>
      </c>
      <c r="N217" s="3">
        <v>3450</v>
      </c>
      <c r="O217" s="3">
        <v>4275</v>
      </c>
    </row>
    <row r="218" spans="1:15">
      <c r="A218" s="34">
        <v>39876</v>
      </c>
      <c r="B218" s="3">
        <v>7950</v>
      </c>
      <c r="C218" s="4"/>
      <c r="D218" s="3">
        <v>2575</v>
      </c>
      <c r="E218" s="3">
        <v>1100</v>
      </c>
      <c r="F218" s="3">
        <v>870</v>
      </c>
      <c r="G218" s="3">
        <v>5150</v>
      </c>
      <c r="H218" s="3">
        <v>10200</v>
      </c>
      <c r="I218" s="3">
        <v>880</v>
      </c>
      <c r="J218" s="4"/>
      <c r="K218" s="4"/>
      <c r="L218" s="3">
        <v>430</v>
      </c>
      <c r="M218" s="3">
        <v>4200</v>
      </c>
      <c r="N218" s="3">
        <v>3475</v>
      </c>
      <c r="O218" s="3">
        <v>4275</v>
      </c>
    </row>
    <row r="219" spans="1:15">
      <c r="A219" s="34">
        <v>39875</v>
      </c>
      <c r="B219" s="3">
        <v>8000</v>
      </c>
      <c r="C219" s="3">
        <v>580</v>
      </c>
      <c r="D219" s="3">
        <v>2400</v>
      </c>
      <c r="E219" s="3">
        <v>1080</v>
      </c>
      <c r="F219" s="3">
        <v>850</v>
      </c>
      <c r="G219" s="3">
        <v>5200</v>
      </c>
      <c r="H219" s="4"/>
      <c r="I219" s="3">
        <v>900</v>
      </c>
      <c r="J219" s="4"/>
      <c r="K219" s="4"/>
      <c r="L219" s="3">
        <v>430</v>
      </c>
      <c r="M219" s="3">
        <v>4350</v>
      </c>
      <c r="N219" s="3">
        <v>3475</v>
      </c>
      <c r="O219" s="3">
        <v>4225</v>
      </c>
    </row>
    <row r="220" spans="1:15">
      <c r="A220" s="34">
        <v>39874</v>
      </c>
      <c r="B220" s="3">
        <v>8000</v>
      </c>
      <c r="C220" s="3">
        <v>580</v>
      </c>
      <c r="D220" s="3">
        <v>2300</v>
      </c>
      <c r="E220" s="3">
        <v>1085</v>
      </c>
      <c r="F220" s="30">
        <v>840</v>
      </c>
      <c r="G220" s="3">
        <v>5000</v>
      </c>
      <c r="H220" s="4"/>
      <c r="I220" s="3">
        <v>900</v>
      </c>
      <c r="J220" s="3">
        <v>470</v>
      </c>
      <c r="K220" s="4"/>
      <c r="L220" s="3">
        <v>440</v>
      </c>
      <c r="M220" s="3">
        <v>4150</v>
      </c>
      <c r="N220" s="3">
        <v>3450</v>
      </c>
      <c r="O220" s="3">
        <v>4200</v>
      </c>
    </row>
    <row r="221" spans="1:15">
      <c r="A221" s="34">
        <v>39871</v>
      </c>
      <c r="B221" s="3">
        <v>8050</v>
      </c>
      <c r="C221" s="3">
        <v>580</v>
      </c>
      <c r="D221" s="3">
        <v>2350</v>
      </c>
      <c r="E221" s="3">
        <v>1130</v>
      </c>
      <c r="F221" s="3">
        <v>880</v>
      </c>
      <c r="G221" s="3">
        <v>5200</v>
      </c>
      <c r="H221" s="3">
        <v>10200</v>
      </c>
      <c r="I221" s="3">
        <v>910</v>
      </c>
      <c r="J221" s="3">
        <v>470</v>
      </c>
      <c r="K221" s="4"/>
      <c r="L221" s="3">
        <v>445</v>
      </c>
      <c r="M221" s="3">
        <v>4150</v>
      </c>
      <c r="N221" s="3">
        <v>3500</v>
      </c>
      <c r="O221" s="3">
        <v>4200</v>
      </c>
    </row>
    <row r="222" spans="1:15">
      <c r="A222" s="34">
        <v>39870</v>
      </c>
      <c r="B222" s="3">
        <v>8050</v>
      </c>
      <c r="C222" s="3">
        <v>600</v>
      </c>
      <c r="D222" s="3">
        <v>2400</v>
      </c>
      <c r="E222" s="3">
        <v>1135</v>
      </c>
      <c r="F222" s="3">
        <v>880</v>
      </c>
      <c r="G222" s="3">
        <v>5200</v>
      </c>
      <c r="H222" s="3">
        <v>9900</v>
      </c>
      <c r="I222" s="3">
        <v>920</v>
      </c>
      <c r="J222" s="3">
        <v>470</v>
      </c>
      <c r="K222" s="4"/>
      <c r="L222" s="3">
        <v>445</v>
      </c>
      <c r="M222" s="3">
        <v>4050</v>
      </c>
      <c r="N222" s="3">
        <v>3475</v>
      </c>
      <c r="O222" s="3">
        <v>4275</v>
      </c>
    </row>
    <row r="223" spans="1:15">
      <c r="A223" s="34">
        <v>39869</v>
      </c>
      <c r="B223" s="3">
        <v>8150</v>
      </c>
      <c r="C223" s="3">
        <v>595</v>
      </c>
      <c r="D223" s="3">
        <v>2350</v>
      </c>
      <c r="E223" s="3">
        <v>1135</v>
      </c>
      <c r="F223" s="3">
        <v>880</v>
      </c>
      <c r="G223" s="3">
        <v>5250</v>
      </c>
      <c r="H223" s="3">
        <v>9900</v>
      </c>
      <c r="I223" s="3">
        <v>900</v>
      </c>
      <c r="J223" s="3">
        <v>470</v>
      </c>
      <c r="K223" s="4"/>
      <c r="L223" s="3">
        <v>450</v>
      </c>
      <c r="M223" s="3">
        <v>4025</v>
      </c>
      <c r="N223" s="3">
        <v>3500</v>
      </c>
      <c r="O223" s="3">
        <v>4350</v>
      </c>
    </row>
    <row r="224" spans="1:15">
      <c r="A224" s="34">
        <v>39868</v>
      </c>
      <c r="B224" s="3">
        <v>8100</v>
      </c>
      <c r="C224" s="4"/>
      <c r="D224" s="3">
        <v>2450</v>
      </c>
      <c r="E224" s="3">
        <v>1095</v>
      </c>
      <c r="F224" s="3">
        <v>900</v>
      </c>
      <c r="G224" s="3">
        <v>5400</v>
      </c>
      <c r="H224" s="3">
        <v>10000</v>
      </c>
      <c r="I224" s="3">
        <v>890</v>
      </c>
      <c r="J224" s="4"/>
      <c r="K224" s="4"/>
      <c r="L224" s="3">
        <v>460</v>
      </c>
      <c r="M224" s="3">
        <v>4000</v>
      </c>
      <c r="N224" s="3">
        <v>3525</v>
      </c>
      <c r="O224" s="3">
        <v>4350</v>
      </c>
    </row>
    <row r="225" spans="1:15">
      <c r="A225" s="34">
        <v>39867</v>
      </c>
      <c r="B225" s="3">
        <v>8150</v>
      </c>
      <c r="C225" s="4"/>
      <c r="D225" s="3">
        <v>2500</v>
      </c>
      <c r="E225" s="3">
        <v>1095</v>
      </c>
      <c r="F225" s="3">
        <v>920</v>
      </c>
      <c r="G225" s="3">
        <v>5300</v>
      </c>
      <c r="H225" s="3">
        <v>10300</v>
      </c>
      <c r="I225" s="3">
        <v>910</v>
      </c>
      <c r="J225" s="4"/>
      <c r="K225" s="4"/>
      <c r="L225" s="3">
        <v>460</v>
      </c>
      <c r="M225" s="3">
        <v>4050</v>
      </c>
      <c r="N225" s="3">
        <v>3525</v>
      </c>
      <c r="O225" s="3">
        <v>4475</v>
      </c>
    </row>
    <row r="226" spans="1:15">
      <c r="A226" s="34">
        <v>39864</v>
      </c>
      <c r="B226" s="3">
        <v>8050</v>
      </c>
      <c r="C226" s="3">
        <v>590</v>
      </c>
      <c r="D226" s="3">
        <v>2450</v>
      </c>
      <c r="E226" s="3">
        <v>1090</v>
      </c>
      <c r="F226" s="3">
        <v>900</v>
      </c>
      <c r="G226" s="3">
        <v>5650</v>
      </c>
      <c r="H226" s="4"/>
      <c r="I226" s="3">
        <v>900</v>
      </c>
      <c r="J226" s="4"/>
      <c r="K226" s="4"/>
      <c r="L226" s="3">
        <v>460</v>
      </c>
      <c r="M226" s="3">
        <v>4050</v>
      </c>
      <c r="N226" s="3">
        <v>3525</v>
      </c>
      <c r="O226" s="3">
        <v>4350</v>
      </c>
    </row>
    <row r="227" spans="1:15">
      <c r="A227" s="34">
        <v>39863</v>
      </c>
      <c r="B227" s="3">
        <v>8050</v>
      </c>
      <c r="C227" s="4"/>
      <c r="D227" s="3">
        <v>2575</v>
      </c>
      <c r="E227" s="3">
        <v>1110</v>
      </c>
      <c r="F227" s="3">
        <v>930</v>
      </c>
      <c r="G227" s="3">
        <v>5700</v>
      </c>
      <c r="H227" s="4"/>
      <c r="I227" s="3">
        <v>940</v>
      </c>
      <c r="J227" s="3">
        <v>480</v>
      </c>
      <c r="K227" s="4"/>
      <c r="L227" s="3">
        <v>465</v>
      </c>
      <c r="M227" s="3">
        <v>4225</v>
      </c>
      <c r="N227" s="3">
        <v>3550</v>
      </c>
      <c r="O227" s="3">
        <v>4700</v>
      </c>
    </row>
    <row r="228" spans="1:15">
      <c r="A228" s="34">
        <v>39862</v>
      </c>
      <c r="B228" s="3">
        <v>8100</v>
      </c>
      <c r="C228" s="4"/>
      <c r="D228" s="3">
        <v>2550</v>
      </c>
      <c r="E228" s="3">
        <v>1095</v>
      </c>
      <c r="F228" s="3">
        <v>930</v>
      </c>
      <c r="G228" s="3">
        <v>5600</v>
      </c>
      <c r="H228" s="3">
        <v>10000</v>
      </c>
      <c r="I228" s="3">
        <v>940</v>
      </c>
      <c r="J228" s="3">
        <v>480</v>
      </c>
      <c r="K228" s="4"/>
      <c r="L228" s="3">
        <v>465</v>
      </c>
      <c r="M228" s="3">
        <v>4300</v>
      </c>
      <c r="N228" s="3">
        <v>3550</v>
      </c>
      <c r="O228" s="3">
        <v>5500</v>
      </c>
    </row>
    <row r="229" spans="1:15">
      <c r="A229" s="34">
        <v>39861</v>
      </c>
      <c r="B229" s="3">
        <v>8050</v>
      </c>
      <c r="C229" s="4"/>
      <c r="D229" s="3">
        <v>2525</v>
      </c>
      <c r="E229" s="3">
        <v>1080</v>
      </c>
      <c r="F229" s="3">
        <v>940</v>
      </c>
      <c r="G229" s="3">
        <v>5600</v>
      </c>
      <c r="H229" s="4"/>
      <c r="I229" s="3">
        <v>900</v>
      </c>
      <c r="J229" s="3">
        <v>500</v>
      </c>
      <c r="K229" s="4"/>
      <c r="L229" s="3">
        <v>435</v>
      </c>
      <c r="M229" s="3">
        <v>4275</v>
      </c>
      <c r="N229" s="3">
        <v>3525</v>
      </c>
      <c r="O229" s="3">
        <v>5700</v>
      </c>
    </row>
    <row r="230" spans="1:15">
      <c r="A230" s="34">
        <v>39860</v>
      </c>
      <c r="B230" s="3">
        <v>8000</v>
      </c>
      <c r="C230" s="3">
        <v>600</v>
      </c>
      <c r="D230" s="3">
        <v>2675</v>
      </c>
      <c r="E230" s="3">
        <v>1110</v>
      </c>
      <c r="F230" s="3">
        <v>960</v>
      </c>
      <c r="G230" s="3">
        <v>5750</v>
      </c>
      <c r="H230" s="4"/>
      <c r="I230" s="3">
        <v>960</v>
      </c>
      <c r="J230" s="3">
        <v>480</v>
      </c>
      <c r="K230" s="4"/>
      <c r="L230" s="3">
        <v>455</v>
      </c>
      <c r="M230" s="3">
        <v>4425</v>
      </c>
      <c r="N230" s="3">
        <v>3575</v>
      </c>
      <c r="O230" s="3">
        <v>5650</v>
      </c>
    </row>
    <row r="231" spans="1:15">
      <c r="A231" s="34">
        <v>39857</v>
      </c>
      <c r="B231" s="3">
        <v>8000</v>
      </c>
      <c r="C231" s="3">
        <v>600</v>
      </c>
      <c r="D231" s="3">
        <v>2650</v>
      </c>
      <c r="E231" s="3">
        <v>1095</v>
      </c>
      <c r="F231" s="3">
        <v>960</v>
      </c>
      <c r="G231" s="3">
        <v>5650</v>
      </c>
      <c r="H231" s="4"/>
      <c r="I231" s="3">
        <v>920</v>
      </c>
      <c r="J231" s="3">
        <v>460</v>
      </c>
      <c r="K231" s="4"/>
      <c r="L231" s="3">
        <v>465</v>
      </c>
      <c r="M231" s="3">
        <v>4500</v>
      </c>
      <c r="N231" s="3">
        <v>3600</v>
      </c>
      <c r="O231" s="3">
        <v>5800</v>
      </c>
    </row>
    <row r="232" spans="1:15">
      <c r="A232" s="34">
        <v>39856</v>
      </c>
      <c r="B232" s="3">
        <v>8050</v>
      </c>
      <c r="C232" s="4"/>
      <c r="D232" s="3">
        <v>2625</v>
      </c>
      <c r="E232" s="3">
        <v>1105</v>
      </c>
      <c r="F232" s="3">
        <v>960</v>
      </c>
      <c r="G232" s="3">
        <v>5350</v>
      </c>
      <c r="H232" s="4"/>
      <c r="I232" s="3">
        <v>900</v>
      </c>
      <c r="J232" s="3">
        <v>480</v>
      </c>
      <c r="K232" s="4"/>
      <c r="L232" s="3">
        <v>460</v>
      </c>
      <c r="M232" s="3">
        <v>4500</v>
      </c>
      <c r="N232" s="3">
        <v>3525</v>
      </c>
      <c r="O232" s="3">
        <v>5800</v>
      </c>
    </row>
    <row r="233" spans="1:15">
      <c r="A233" s="34">
        <v>39855</v>
      </c>
      <c r="B233" s="3">
        <v>8150</v>
      </c>
      <c r="C233" s="4"/>
      <c r="D233" s="3">
        <v>2575</v>
      </c>
      <c r="E233" s="3">
        <v>1090</v>
      </c>
      <c r="F233" s="3">
        <v>970</v>
      </c>
      <c r="G233" s="3">
        <v>5400</v>
      </c>
      <c r="H233" s="4"/>
      <c r="I233" s="3">
        <v>890</v>
      </c>
      <c r="J233" s="4"/>
      <c r="K233" s="4"/>
      <c r="L233" s="3">
        <v>485</v>
      </c>
      <c r="M233" s="3">
        <v>4500</v>
      </c>
      <c r="N233" s="3">
        <v>3525</v>
      </c>
      <c r="O233" s="3">
        <v>5850</v>
      </c>
    </row>
    <row r="234" spans="1:15">
      <c r="A234" s="34">
        <v>39854</v>
      </c>
      <c r="B234" s="3">
        <v>8050</v>
      </c>
      <c r="C234" s="3">
        <v>580</v>
      </c>
      <c r="D234" s="3">
        <v>2650</v>
      </c>
      <c r="E234" s="3">
        <v>1165</v>
      </c>
      <c r="F234" s="3">
        <v>980</v>
      </c>
      <c r="G234" s="3">
        <v>5400</v>
      </c>
      <c r="H234" s="3">
        <v>9900</v>
      </c>
      <c r="I234" s="3">
        <v>870</v>
      </c>
      <c r="J234" s="4"/>
      <c r="K234" s="4"/>
      <c r="L234" s="3">
        <v>490</v>
      </c>
      <c r="M234" s="3">
        <v>4525</v>
      </c>
      <c r="N234" s="3">
        <v>3475</v>
      </c>
      <c r="O234" s="3">
        <v>5900</v>
      </c>
    </row>
    <row r="235" spans="1:15">
      <c r="A235" s="34">
        <v>39853</v>
      </c>
      <c r="B235" s="3">
        <v>8200</v>
      </c>
      <c r="C235" s="3">
        <v>600</v>
      </c>
      <c r="D235" s="3">
        <v>2750</v>
      </c>
      <c r="E235" s="3">
        <v>1195</v>
      </c>
      <c r="F235" s="3">
        <v>1000</v>
      </c>
      <c r="G235" s="3">
        <v>5550</v>
      </c>
      <c r="H235" s="4"/>
      <c r="I235" s="3">
        <v>880</v>
      </c>
      <c r="J235" s="4"/>
      <c r="K235" s="4"/>
      <c r="L235" s="3">
        <v>460</v>
      </c>
      <c r="M235" s="3">
        <v>4550</v>
      </c>
      <c r="N235" s="3">
        <v>3525</v>
      </c>
      <c r="O235" s="3">
        <v>5850</v>
      </c>
    </row>
    <row r="236" spans="1:15">
      <c r="A236" s="34">
        <v>39850</v>
      </c>
      <c r="B236" s="3">
        <v>8200</v>
      </c>
      <c r="C236" s="3">
        <v>600</v>
      </c>
      <c r="D236" s="3">
        <v>2775</v>
      </c>
      <c r="E236" s="3">
        <v>1190</v>
      </c>
      <c r="F236" s="3">
        <v>1020</v>
      </c>
      <c r="G236" s="3">
        <v>5800</v>
      </c>
      <c r="H236" s="4"/>
      <c r="I236" s="3">
        <v>880</v>
      </c>
      <c r="J236" s="3">
        <v>455</v>
      </c>
      <c r="K236" s="4"/>
      <c r="L236" s="3">
        <v>460</v>
      </c>
      <c r="M236" s="3">
        <v>4600</v>
      </c>
      <c r="N236" s="3">
        <v>3500</v>
      </c>
      <c r="O236" s="3">
        <v>5850</v>
      </c>
    </row>
    <row r="237" spans="1:15">
      <c r="A237" s="34">
        <v>39849</v>
      </c>
      <c r="B237" s="3">
        <v>8200</v>
      </c>
      <c r="C237" s="3">
        <v>600</v>
      </c>
      <c r="D237" s="3">
        <v>2775</v>
      </c>
      <c r="E237" s="3">
        <v>1185</v>
      </c>
      <c r="F237" s="3">
        <v>960</v>
      </c>
      <c r="G237" s="3">
        <v>5750</v>
      </c>
      <c r="H237" s="3">
        <v>9900</v>
      </c>
      <c r="I237" s="3">
        <v>880</v>
      </c>
      <c r="J237" s="3">
        <v>450</v>
      </c>
      <c r="K237" s="4"/>
      <c r="L237" s="3">
        <v>435</v>
      </c>
      <c r="M237" s="3">
        <v>4500</v>
      </c>
      <c r="N237" s="3">
        <v>3450</v>
      </c>
      <c r="O237" s="3">
        <v>5800</v>
      </c>
    </row>
    <row r="238" spans="1:15">
      <c r="A238" s="34">
        <v>39848</v>
      </c>
      <c r="B238" s="3">
        <v>8200</v>
      </c>
      <c r="C238" s="4"/>
      <c r="D238" s="3">
        <v>2825</v>
      </c>
      <c r="E238" s="3">
        <v>1170</v>
      </c>
      <c r="F238" s="3">
        <v>970</v>
      </c>
      <c r="G238" s="3">
        <v>6000</v>
      </c>
      <c r="H238" s="3">
        <v>9900</v>
      </c>
      <c r="I238" s="3">
        <v>880</v>
      </c>
      <c r="J238" s="3">
        <v>460</v>
      </c>
      <c r="K238" s="4"/>
      <c r="L238" s="3">
        <v>420</v>
      </c>
      <c r="M238" s="3">
        <v>4600</v>
      </c>
      <c r="N238" s="3">
        <v>3450</v>
      </c>
      <c r="O238" s="3">
        <v>5800</v>
      </c>
    </row>
    <row r="239" spans="1:15">
      <c r="A239" s="34">
        <v>39847</v>
      </c>
      <c r="B239" s="3">
        <v>7900</v>
      </c>
      <c r="C239" s="4"/>
      <c r="D239" s="3">
        <v>2775</v>
      </c>
      <c r="E239" s="3">
        <v>1245</v>
      </c>
      <c r="F239" s="3">
        <v>960</v>
      </c>
      <c r="G239" s="3">
        <v>5650</v>
      </c>
      <c r="H239" s="4"/>
      <c r="I239" s="3">
        <v>880</v>
      </c>
      <c r="J239" s="3">
        <v>460</v>
      </c>
      <c r="K239" s="4"/>
      <c r="L239" s="3">
        <v>405</v>
      </c>
      <c r="M239" s="3">
        <v>4575</v>
      </c>
      <c r="N239" s="3">
        <v>3475</v>
      </c>
      <c r="O239" s="3">
        <v>5650</v>
      </c>
    </row>
    <row r="240" spans="1:15">
      <c r="A240" s="34">
        <v>39846</v>
      </c>
      <c r="B240" s="3">
        <v>7900</v>
      </c>
      <c r="C240" s="3">
        <v>635</v>
      </c>
      <c r="D240" s="3">
        <v>2750</v>
      </c>
      <c r="E240" s="3">
        <v>1275</v>
      </c>
      <c r="F240" s="3">
        <v>960</v>
      </c>
      <c r="G240" s="3">
        <v>5950</v>
      </c>
      <c r="H240" s="3">
        <v>9900</v>
      </c>
      <c r="I240" s="3">
        <v>880</v>
      </c>
      <c r="J240" s="3">
        <v>460</v>
      </c>
      <c r="K240" s="4"/>
      <c r="L240" s="3">
        <v>405</v>
      </c>
      <c r="M240" s="3">
        <v>4475</v>
      </c>
      <c r="N240" s="3">
        <v>3600</v>
      </c>
      <c r="O240" s="3">
        <v>5600</v>
      </c>
    </row>
    <row r="241" spans="1:15">
      <c r="A241" s="34">
        <v>39843</v>
      </c>
      <c r="B241" s="3">
        <v>7900</v>
      </c>
      <c r="C241" s="4"/>
      <c r="D241" s="3">
        <v>2750</v>
      </c>
      <c r="E241" s="3">
        <v>1300</v>
      </c>
      <c r="F241" s="3">
        <v>980</v>
      </c>
      <c r="G241" s="3">
        <v>5400</v>
      </c>
      <c r="H241" s="3">
        <v>10200</v>
      </c>
      <c r="I241" s="3">
        <v>880</v>
      </c>
      <c r="J241" s="3">
        <v>460</v>
      </c>
      <c r="K241" s="4"/>
      <c r="L241" s="3">
        <v>395</v>
      </c>
      <c r="M241" s="3">
        <v>4500</v>
      </c>
      <c r="N241" s="3">
        <v>3475</v>
      </c>
      <c r="O241" s="3">
        <v>5650</v>
      </c>
    </row>
    <row r="242" spans="1:15">
      <c r="A242" s="34">
        <v>39842</v>
      </c>
      <c r="B242" s="3">
        <v>7900</v>
      </c>
      <c r="C242" s="4"/>
      <c r="D242" s="3">
        <v>2750</v>
      </c>
      <c r="E242" s="3">
        <v>1290</v>
      </c>
      <c r="F242" s="3">
        <v>1010</v>
      </c>
      <c r="G242" s="3">
        <v>5150</v>
      </c>
      <c r="H242" s="3">
        <v>9950</v>
      </c>
      <c r="I242" s="3">
        <v>870</v>
      </c>
      <c r="J242" s="3">
        <v>460</v>
      </c>
      <c r="K242" s="4"/>
      <c r="L242" s="3">
        <v>400</v>
      </c>
      <c r="M242" s="3">
        <v>4450</v>
      </c>
      <c r="N242" s="3">
        <v>3475</v>
      </c>
      <c r="O242" s="3">
        <v>5650</v>
      </c>
    </row>
    <row r="243" spans="1:15">
      <c r="A243" s="34">
        <v>39841</v>
      </c>
      <c r="B243" s="3">
        <v>8050</v>
      </c>
      <c r="C243" s="4"/>
      <c r="D243" s="3">
        <v>2750</v>
      </c>
      <c r="E243" s="3">
        <v>1290</v>
      </c>
      <c r="F243" s="3">
        <v>1020</v>
      </c>
      <c r="G243" s="3">
        <v>5075</v>
      </c>
      <c r="H243" s="3">
        <v>9900</v>
      </c>
      <c r="I243" s="3">
        <v>870</v>
      </c>
      <c r="J243" s="3">
        <v>460</v>
      </c>
      <c r="K243" s="4"/>
      <c r="L243" s="3">
        <v>410</v>
      </c>
      <c r="M243" s="3">
        <v>4475</v>
      </c>
      <c r="N243" s="3">
        <v>3475</v>
      </c>
      <c r="O243" s="3">
        <v>5750</v>
      </c>
    </row>
    <row r="244" spans="1:15">
      <c r="A244" s="34">
        <v>39840</v>
      </c>
      <c r="B244" s="3">
        <v>8150</v>
      </c>
      <c r="C244" s="4"/>
      <c r="D244" s="3">
        <v>2825</v>
      </c>
      <c r="E244" s="3">
        <v>1310</v>
      </c>
      <c r="F244" s="3">
        <v>1030</v>
      </c>
      <c r="G244" s="3">
        <v>4975</v>
      </c>
      <c r="H244" s="3">
        <v>9900</v>
      </c>
      <c r="I244" s="3">
        <v>850</v>
      </c>
      <c r="J244" s="4"/>
      <c r="K244" s="4"/>
      <c r="L244" s="3">
        <v>400</v>
      </c>
      <c r="M244" s="3">
        <v>4425</v>
      </c>
      <c r="N244" s="3">
        <v>3500</v>
      </c>
      <c r="O244" s="3">
        <v>5750</v>
      </c>
    </row>
    <row r="245" spans="1:15">
      <c r="A245" s="34">
        <v>39839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</row>
    <row r="246" spans="1:15">
      <c r="A246" s="34">
        <v>39836</v>
      </c>
      <c r="B246" s="3">
        <v>8350</v>
      </c>
      <c r="C246" s="4"/>
      <c r="D246" s="3">
        <v>2775</v>
      </c>
      <c r="E246" s="3">
        <v>1240</v>
      </c>
      <c r="F246" s="3">
        <v>1000</v>
      </c>
      <c r="G246" s="3">
        <v>4875</v>
      </c>
      <c r="H246" s="3">
        <v>9900</v>
      </c>
      <c r="I246" s="3">
        <v>820</v>
      </c>
      <c r="J246" s="3">
        <v>460</v>
      </c>
      <c r="K246" s="4"/>
      <c r="L246" s="3">
        <v>410</v>
      </c>
      <c r="M246" s="3">
        <v>4575</v>
      </c>
      <c r="N246" s="3">
        <v>3425</v>
      </c>
      <c r="O246" s="3">
        <v>5750</v>
      </c>
    </row>
    <row r="247" spans="1:15">
      <c r="A247" s="34">
        <v>39835</v>
      </c>
      <c r="B247" s="3">
        <v>8400</v>
      </c>
      <c r="C247" s="3">
        <v>640</v>
      </c>
      <c r="D247" s="3">
        <v>2750</v>
      </c>
      <c r="E247" s="3">
        <v>1255</v>
      </c>
      <c r="F247" s="3">
        <v>1000</v>
      </c>
      <c r="G247" s="3">
        <v>4650</v>
      </c>
      <c r="H247" s="3">
        <v>10000</v>
      </c>
      <c r="I247" s="3">
        <v>820</v>
      </c>
      <c r="J247" s="3">
        <v>450</v>
      </c>
      <c r="K247" s="4"/>
      <c r="L247" s="3">
        <v>410</v>
      </c>
      <c r="M247" s="3">
        <v>4600</v>
      </c>
      <c r="N247" s="3">
        <v>3425</v>
      </c>
      <c r="O247" s="3">
        <v>5750</v>
      </c>
    </row>
    <row r="248" spans="1:15">
      <c r="A248" s="34">
        <v>39834</v>
      </c>
      <c r="B248" s="3">
        <v>8400</v>
      </c>
      <c r="C248" s="3">
        <v>640</v>
      </c>
      <c r="D248" s="3">
        <v>2750</v>
      </c>
      <c r="E248" s="3">
        <v>1265</v>
      </c>
      <c r="F248" s="3">
        <v>1000</v>
      </c>
      <c r="G248" s="3">
        <v>4625</v>
      </c>
      <c r="H248" s="3">
        <v>9750</v>
      </c>
      <c r="I248" s="3">
        <v>830</v>
      </c>
      <c r="J248" s="3">
        <v>460</v>
      </c>
      <c r="K248" s="4"/>
      <c r="L248" s="3">
        <v>410</v>
      </c>
      <c r="M248" s="3">
        <v>4600</v>
      </c>
      <c r="N248" s="3">
        <v>3450</v>
      </c>
      <c r="O248" s="3">
        <v>5750</v>
      </c>
    </row>
    <row r="249" spans="1:15">
      <c r="A249" s="34">
        <v>39833</v>
      </c>
      <c r="B249" s="3">
        <v>8000</v>
      </c>
      <c r="C249" s="4"/>
      <c r="D249" s="3">
        <v>2950</v>
      </c>
      <c r="E249" s="3">
        <v>1255</v>
      </c>
      <c r="F249" s="3">
        <v>1040</v>
      </c>
      <c r="G249" s="3">
        <v>4600</v>
      </c>
      <c r="H249" s="4"/>
      <c r="I249" s="3">
        <v>840</v>
      </c>
      <c r="J249" s="3">
        <v>465</v>
      </c>
      <c r="K249" s="4"/>
      <c r="L249" s="3">
        <v>415</v>
      </c>
      <c r="M249" s="3">
        <v>4650</v>
      </c>
      <c r="N249" s="3">
        <v>3500</v>
      </c>
      <c r="O249" s="3">
        <v>5800</v>
      </c>
    </row>
    <row r="250" spans="1:15">
      <c r="A250" s="34">
        <v>39832</v>
      </c>
      <c r="B250" s="3">
        <v>8050</v>
      </c>
      <c r="C250" s="3">
        <v>660</v>
      </c>
      <c r="D250" s="3">
        <v>2925</v>
      </c>
      <c r="E250" s="3">
        <v>1250</v>
      </c>
      <c r="F250" s="3">
        <v>1050</v>
      </c>
      <c r="G250" s="3">
        <v>4675</v>
      </c>
      <c r="H250" s="4"/>
      <c r="I250" s="3">
        <v>860</v>
      </c>
      <c r="J250" s="3">
        <v>470</v>
      </c>
      <c r="K250" s="4"/>
      <c r="L250" s="3">
        <v>400</v>
      </c>
      <c r="M250" s="3">
        <v>4650</v>
      </c>
      <c r="N250" s="3">
        <v>3525</v>
      </c>
      <c r="O250" s="3">
        <v>5800</v>
      </c>
    </row>
    <row r="251" spans="1:15">
      <c r="A251" s="34">
        <v>39829</v>
      </c>
      <c r="B251" s="3">
        <v>8150</v>
      </c>
      <c r="C251" s="4"/>
      <c r="D251" s="3">
        <v>2975</v>
      </c>
      <c r="E251" s="3">
        <v>1245</v>
      </c>
      <c r="F251" s="3">
        <v>1060</v>
      </c>
      <c r="G251" s="3">
        <v>4725</v>
      </c>
      <c r="H251" s="3">
        <v>9800</v>
      </c>
      <c r="I251" s="3">
        <v>860</v>
      </c>
      <c r="J251" s="3">
        <v>470</v>
      </c>
      <c r="K251" s="4"/>
      <c r="L251" s="3">
        <v>400</v>
      </c>
      <c r="M251" s="3">
        <v>4650</v>
      </c>
      <c r="N251" s="3">
        <v>3575</v>
      </c>
      <c r="O251" s="3">
        <v>5750</v>
      </c>
    </row>
    <row r="252" spans="1:15">
      <c r="A252" s="34">
        <v>39828</v>
      </c>
      <c r="B252" s="3">
        <v>8150</v>
      </c>
      <c r="C252" s="4"/>
      <c r="D252" s="3">
        <v>2775</v>
      </c>
      <c r="E252" s="3">
        <v>1250</v>
      </c>
      <c r="F252" s="3">
        <v>1030</v>
      </c>
      <c r="G252" s="3">
        <v>4700</v>
      </c>
      <c r="H252" s="3">
        <v>9600</v>
      </c>
      <c r="I252" s="3">
        <v>800</v>
      </c>
      <c r="J252" s="3">
        <v>470</v>
      </c>
      <c r="K252" s="4"/>
      <c r="L252" s="3">
        <v>375</v>
      </c>
      <c r="M252" s="3">
        <v>4600</v>
      </c>
      <c r="N252" s="3">
        <v>3500</v>
      </c>
      <c r="O252" s="3">
        <v>5700</v>
      </c>
    </row>
    <row r="253" spans="1:15">
      <c r="A253" s="34">
        <v>39827</v>
      </c>
      <c r="B253" s="3">
        <v>8000</v>
      </c>
      <c r="C253" s="4"/>
      <c r="D253" s="3">
        <v>2925</v>
      </c>
      <c r="E253" s="3">
        <v>1290</v>
      </c>
      <c r="F253" s="3">
        <v>1080</v>
      </c>
      <c r="G253" s="3">
        <v>4900</v>
      </c>
      <c r="H253" s="3">
        <v>9850</v>
      </c>
      <c r="I253" s="3">
        <v>830</v>
      </c>
      <c r="J253" s="3">
        <v>475</v>
      </c>
      <c r="K253" s="4"/>
      <c r="L253" s="3">
        <v>385</v>
      </c>
      <c r="M253" s="3">
        <v>4750</v>
      </c>
      <c r="N253" s="3">
        <v>3675</v>
      </c>
      <c r="O253" s="3">
        <v>5750</v>
      </c>
    </row>
    <row r="254" spans="1:15">
      <c r="A254" s="34">
        <v>39826</v>
      </c>
      <c r="B254" s="3">
        <v>8700</v>
      </c>
      <c r="C254" s="3">
        <v>660</v>
      </c>
      <c r="D254" s="3">
        <v>2950</v>
      </c>
      <c r="E254" s="3">
        <v>1275</v>
      </c>
      <c r="F254" s="3">
        <v>1100</v>
      </c>
      <c r="G254" s="3">
        <v>4900</v>
      </c>
      <c r="H254" s="4"/>
      <c r="I254" s="3">
        <v>860</v>
      </c>
      <c r="J254" s="3">
        <v>475</v>
      </c>
      <c r="K254" s="4"/>
      <c r="L254" s="3">
        <v>395</v>
      </c>
      <c r="M254" s="3">
        <v>4700</v>
      </c>
      <c r="N254" s="3">
        <v>3925</v>
      </c>
      <c r="O254" s="3">
        <v>5650</v>
      </c>
    </row>
    <row r="255" spans="1:15">
      <c r="A255" s="34">
        <v>39825</v>
      </c>
      <c r="B255" s="3">
        <v>8450</v>
      </c>
      <c r="C255" s="3">
        <v>680</v>
      </c>
      <c r="D255" s="3">
        <v>2925</v>
      </c>
      <c r="E255" s="3">
        <v>1295</v>
      </c>
      <c r="F255" s="3">
        <v>1110</v>
      </c>
      <c r="G255" s="3">
        <v>4775</v>
      </c>
      <c r="H255" s="3">
        <v>9850</v>
      </c>
      <c r="I255" s="3">
        <v>890</v>
      </c>
      <c r="J255" s="3">
        <v>475</v>
      </c>
      <c r="K255" s="4"/>
      <c r="L255" s="3">
        <v>410</v>
      </c>
      <c r="M255" s="3">
        <v>4800</v>
      </c>
      <c r="N255" s="3">
        <v>4025</v>
      </c>
      <c r="O255" s="3">
        <v>5650</v>
      </c>
    </row>
    <row r="256" spans="1:15">
      <c r="A256" s="34">
        <v>39822</v>
      </c>
      <c r="B256" s="3">
        <v>8000</v>
      </c>
      <c r="C256" s="3">
        <v>665</v>
      </c>
      <c r="D256" s="3">
        <v>3000</v>
      </c>
      <c r="E256" s="3">
        <v>1245</v>
      </c>
      <c r="F256" s="3">
        <v>1090</v>
      </c>
      <c r="G256" s="3">
        <v>4875</v>
      </c>
      <c r="H256" s="3">
        <v>9800</v>
      </c>
      <c r="I256" s="3">
        <v>920</v>
      </c>
      <c r="J256" s="3">
        <v>470</v>
      </c>
      <c r="K256" s="4"/>
      <c r="L256" s="3">
        <v>425</v>
      </c>
      <c r="M256" s="3">
        <v>4800</v>
      </c>
      <c r="N256" s="3">
        <v>4250</v>
      </c>
      <c r="O256" s="3">
        <v>5700</v>
      </c>
    </row>
    <row r="257" spans="1:15">
      <c r="A257" s="34">
        <v>39821</v>
      </c>
      <c r="B257" s="3">
        <v>7950</v>
      </c>
      <c r="C257" s="3">
        <v>665</v>
      </c>
      <c r="D257" s="3">
        <v>3125</v>
      </c>
      <c r="E257" s="3">
        <v>1295</v>
      </c>
      <c r="F257" s="3">
        <v>1030</v>
      </c>
      <c r="G257" s="3">
        <v>4600</v>
      </c>
      <c r="H257" s="3">
        <v>9700</v>
      </c>
      <c r="I257" s="3">
        <v>900</v>
      </c>
      <c r="J257" s="3">
        <v>465</v>
      </c>
      <c r="K257" s="4"/>
      <c r="L257" s="3">
        <v>390</v>
      </c>
      <c r="M257" s="3">
        <v>5100</v>
      </c>
      <c r="N257" s="3">
        <v>4250</v>
      </c>
      <c r="O257" s="3">
        <v>5850</v>
      </c>
    </row>
    <row r="258" spans="1:15">
      <c r="A258" s="34">
        <v>39820</v>
      </c>
      <c r="B258" s="3">
        <v>7800</v>
      </c>
      <c r="C258" s="3">
        <v>650</v>
      </c>
      <c r="D258" s="3">
        <v>3375</v>
      </c>
      <c r="E258" s="3">
        <v>1350</v>
      </c>
      <c r="F258" s="3">
        <v>1020</v>
      </c>
      <c r="G258" s="3">
        <v>4575</v>
      </c>
      <c r="H258" s="3">
        <v>9600</v>
      </c>
      <c r="I258" s="3">
        <v>930</v>
      </c>
      <c r="J258" s="3">
        <v>465</v>
      </c>
      <c r="K258" s="4"/>
      <c r="L258" s="3">
        <v>390</v>
      </c>
      <c r="M258" s="3">
        <v>5000</v>
      </c>
      <c r="N258" s="3">
        <v>4250</v>
      </c>
      <c r="O258" s="3">
        <v>5550</v>
      </c>
    </row>
    <row r="259" spans="1:15">
      <c r="A259" s="34">
        <v>39819</v>
      </c>
      <c r="B259" s="3">
        <v>8200</v>
      </c>
      <c r="C259" s="3">
        <v>680</v>
      </c>
      <c r="D259" s="3">
        <v>3500</v>
      </c>
      <c r="E259" s="3">
        <v>1255</v>
      </c>
      <c r="F259" s="3">
        <v>1020</v>
      </c>
      <c r="G259" s="3">
        <v>4425</v>
      </c>
      <c r="H259" s="3">
        <v>9500</v>
      </c>
      <c r="I259" s="3">
        <v>830</v>
      </c>
      <c r="J259" s="3">
        <v>460</v>
      </c>
      <c r="K259" s="4"/>
      <c r="L259" s="3">
        <v>385</v>
      </c>
      <c r="M259" s="3">
        <v>5200</v>
      </c>
      <c r="N259" s="3">
        <v>4225</v>
      </c>
      <c r="O259" s="3">
        <v>5750</v>
      </c>
    </row>
    <row r="260" spans="1:15">
      <c r="A260" s="34">
        <v>39818</v>
      </c>
      <c r="B260" s="3">
        <v>8100</v>
      </c>
      <c r="C260" s="3">
        <v>690</v>
      </c>
      <c r="D260" s="3">
        <v>3500</v>
      </c>
      <c r="E260" s="3">
        <v>1220</v>
      </c>
      <c r="F260" s="3">
        <v>980</v>
      </c>
      <c r="G260" s="3">
        <v>4425</v>
      </c>
      <c r="H260" s="3">
        <v>9300</v>
      </c>
      <c r="I260" s="3">
        <v>800</v>
      </c>
      <c r="J260" s="3">
        <v>490</v>
      </c>
      <c r="K260" s="4"/>
      <c r="L260" s="3">
        <v>395</v>
      </c>
      <c r="M260" s="3">
        <v>5050</v>
      </c>
      <c r="N260" s="3">
        <v>4200</v>
      </c>
      <c r="O260" s="3">
        <v>5850</v>
      </c>
    </row>
    <row r="261" spans="1:15">
      <c r="A261" s="34">
        <v>39815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</row>
    <row r="262" spans="1:15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 spans="1:15">
      <c r="A263" s="34">
        <v>39813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</row>
    <row r="264" spans="1:15">
      <c r="A264" s="34">
        <v>39812</v>
      </c>
      <c r="B264" s="3">
        <v>7800</v>
      </c>
      <c r="C264" s="3">
        <v>700</v>
      </c>
      <c r="D264" s="3">
        <v>3250</v>
      </c>
      <c r="E264" s="3">
        <v>1055</v>
      </c>
      <c r="F264" s="3">
        <v>930</v>
      </c>
      <c r="G264" s="3">
        <v>4250</v>
      </c>
      <c r="H264" s="3">
        <v>8100</v>
      </c>
      <c r="I264" s="3">
        <v>740</v>
      </c>
      <c r="J264" s="3">
        <v>500</v>
      </c>
      <c r="K264" s="4"/>
      <c r="L264" s="3">
        <v>400</v>
      </c>
      <c r="M264" s="3">
        <v>4600</v>
      </c>
      <c r="N264" s="3">
        <v>4175</v>
      </c>
      <c r="O264" s="3">
        <v>5750</v>
      </c>
    </row>
    <row r="265" spans="1:15">
      <c r="A265" s="34">
        <v>39811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</row>
    <row r="266" spans="1:15">
      <c r="A266" s="34">
        <v>39808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</row>
    <row r="267" spans="1:15">
      <c r="A267" s="34">
        <v>39807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</row>
    <row r="268" spans="1:15">
      <c r="A268" s="34">
        <v>39806</v>
      </c>
      <c r="B268" s="3">
        <v>8000</v>
      </c>
      <c r="C268" s="4"/>
      <c r="D268" s="3">
        <v>3150</v>
      </c>
      <c r="E268" s="3">
        <v>1060</v>
      </c>
      <c r="F268" s="3">
        <v>920</v>
      </c>
      <c r="G268" s="3">
        <v>4425</v>
      </c>
      <c r="H268" s="3">
        <v>8000</v>
      </c>
      <c r="I268" s="3">
        <v>760</v>
      </c>
      <c r="J268" s="3">
        <v>510</v>
      </c>
      <c r="K268" s="4"/>
      <c r="L268" s="3">
        <v>395</v>
      </c>
      <c r="M268" s="3">
        <v>4400</v>
      </c>
      <c r="N268" s="3">
        <v>4075</v>
      </c>
      <c r="O268" s="3">
        <v>5400</v>
      </c>
    </row>
    <row r="269" spans="1:15">
      <c r="A269" s="34">
        <v>39805</v>
      </c>
      <c r="B269" s="3">
        <v>8000</v>
      </c>
      <c r="C269" s="3">
        <v>625</v>
      </c>
      <c r="D269" s="3">
        <v>3200</v>
      </c>
      <c r="E269" s="3">
        <v>1040</v>
      </c>
      <c r="F269" s="3">
        <v>920</v>
      </c>
      <c r="G269" s="3">
        <v>4425</v>
      </c>
      <c r="H269" s="4"/>
      <c r="I269" s="3">
        <v>760</v>
      </c>
      <c r="J269" s="3">
        <v>490</v>
      </c>
      <c r="K269" s="4"/>
      <c r="L269" s="3">
        <v>390</v>
      </c>
      <c r="M269" s="3">
        <v>4400</v>
      </c>
      <c r="N269" s="3">
        <v>4075</v>
      </c>
      <c r="O269" s="3">
        <v>5350</v>
      </c>
    </row>
    <row r="270" spans="1:15">
      <c r="A270" s="34">
        <v>39804</v>
      </c>
      <c r="B270" s="3">
        <v>7900</v>
      </c>
      <c r="C270" s="3">
        <v>625</v>
      </c>
      <c r="D270" s="3">
        <v>3200</v>
      </c>
      <c r="E270" s="3">
        <v>1110</v>
      </c>
      <c r="F270" s="3">
        <v>920</v>
      </c>
      <c r="G270" s="3">
        <v>4575</v>
      </c>
      <c r="H270" s="4"/>
      <c r="I270" s="3">
        <v>770</v>
      </c>
      <c r="J270" s="4"/>
      <c r="K270" s="4"/>
      <c r="L270" s="3">
        <v>390</v>
      </c>
      <c r="M270" s="3">
        <v>4275</v>
      </c>
      <c r="N270" s="3">
        <v>4075</v>
      </c>
      <c r="O270" s="3">
        <v>4950</v>
      </c>
    </row>
    <row r="271" spans="1:15">
      <c r="A271" s="34">
        <v>39801</v>
      </c>
      <c r="B271" s="3">
        <v>7800</v>
      </c>
      <c r="C271" s="3">
        <v>605</v>
      </c>
      <c r="D271" s="3">
        <v>3200</v>
      </c>
      <c r="E271" s="3">
        <v>1085</v>
      </c>
      <c r="F271" s="3">
        <v>930</v>
      </c>
      <c r="G271" s="3">
        <v>4350</v>
      </c>
      <c r="H271" s="3">
        <v>8000</v>
      </c>
      <c r="I271" s="3">
        <v>780</v>
      </c>
      <c r="J271" s="3">
        <v>500</v>
      </c>
      <c r="K271" s="4"/>
      <c r="L271" s="3">
        <v>385</v>
      </c>
      <c r="M271" s="3">
        <v>4475</v>
      </c>
      <c r="N271" s="3">
        <v>4025</v>
      </c>
      <c r="O271" s="3">
        <v>4975</v>
      </c>
    </row>
    <row r="272" spans="1:15">
      <c r="A272" s="34">
        <v>39800</v>
      </c>
      <c r="B272" s="3">
        <v>7800</v>
      </c>
      <c r="C272" s="4"/>
      <c r="D272" s="3">
        <v>3200</v>
      </c>
      <c r="E272" s="3">
        <v>1110</v>
      </c>
      <c r="F272" s="3">
        <v>940</v>
      </c>
      <c r="G272" s="3">
        <v>4550</v>
      </c>
      <c r="H272" s="3">
        <v>8050</v>
      </c>
      <c r="I272" s="3">
        <v>790</v>
      </c>
      <c r="J272" s="3">
        <v>490</v>
      </c>
      <c r="K272" s="4"/>
      <c r="L272" s="3">
        <v>375</v>
      </c>
      <c r="M272" s="3">
        <v>4400</v>
      </c>
      <c r="N272" s="3">
        <v>4000</v>
      </c>
      <c r="O272" s="3">
        <v>4925</v>
      </c>
    </row>
    <row r="273" spans="1:15">
      <c r="A273" s="34">
        <v>39799</v>
      </c>
      <c r="B273" s="3">
        <v>7800</v>
      </c>
      <c r="C273" s="4"/>
      <c r="D273" s="3">
        <v>3200</v>
      </c>
      <c r="E273" s="3">
        <v>1095</v>
      </c>
      <c r="F273" s="3">
        <v>940</v>
      </c>
      <c r="G273" s="3">
        <v>4950</v>
      </c>
      <c r="H273" s="3">
        <v>8400</v>
      </c>
      <c r="I273" s="3">
        <v>760</v>
      </c>
      <c r="J273" s="3">
        <v>490</v>
      </c>
      <c r="K273" s="4"/>
      <c r="L273" s="3">
        <v>370</v>
      </c>
      <c r="M273" s="3">
        <v>4150</v>
      </c>
      <c r="N273" s="3">
        <v>4000</v>
      </c>
      <c r="O273" s="3">
        <v>4975</v>
      </c>
    </row>
    <row r="274" spans="1:15">
      <c r="A274" s="34">
        <v>39798</v>
      </c>
      <c r="B274" s="3">
        <v>7650</v>
      </c>
      <c r="C274" s="3">
        <v>600</v>
      </c>
      <c r="D274" s="3">
        <v>3100</v>
      </c>
      <c r="E274" s="3">
        <v>1025</v>
      </c>
      <c r="F274" s="3">
        <v>940</v>
      </c>
      <c r="G274" s="3">
        <v>5400</v>
      </c>
      <c r="H274" s="3">
        <v>8450</v>
      </c>
      <c r="I274" s="3">
        <v>780</v>
      </c>
      <c r="J274" s="3">
        <v>490</v>
      </c>
      <c r="K274" s="4"/>
      <c r="L274" s="3">
        <v>365</v>
      </c>
      <c r="M274" s="3">
        <v>3750</v>
      </c>
      <c r="N274" s="3">
        <v>3800</v>
      </c>
      <c r="O274" s="3">
        <v>4875</v>
      </c>
    </row>
    <row r="275" spans="1:15">
      <c r="A275" s="34">
        <v>39797</v>
      </c>
      <c r="B275" s="3">
        <v>7650</v>
      </c>
      <c r="C275" s="4"/>
      <c r="D275" s="3">
        <v>3150</v>
      </c>
      <c r="E275" s="3">
        <v>1060</v>
      </c>
      <c r="F275" s="3">
        <v>970</v>
      </c>
      <c r="G275" s="3">
        <v>4500</v>
      </c>
      <c r="H275" s="3">
        <v>8500</v>
      </c>
      <c r="I275" s="3">
        <v>810</v>
      </c>
      <c r="J275" s="3">
        <v>490</v>
      </c>
      <c r="K275" s="4"/>
      <c r="L275" s="3">
        <v>370</v>
      </c>
      <c r="M275" s="3">
        <v>3550</v>
      </c>
      <c r="N275" s="3">
        <v>3600</v>
      </c>
      <c r="O275" s="3">
        <v>4875</v>
      </c>
    </row>
    <row r="276" spans="1:15">
      <c r="A276" s="34">
        <v>39794</v>
      </c>
      <c r="B276" s="3">
        <v>7400</v>
      </c>
      <c r="C276" s="3">
        <v>605</v>
      </c>
      <c r="D276" s="3">
        <v>2775</v>
      </c>
      <c r="E276" s="3">
        <v>970</v>
      </c>
      <c r="F276" s="3">
        <v>900</v>
      </c>
      <c r="G276" s="3">
        <v>4000</v>
      </c>
      <c r="H276" s="3">
        <v>8500</v>
      </c>
      <c r="I276" s="3">
        <v>780</v>
      </c>
      <c r="J276" s="3">
        <v>490</v>
      </c>
      <c r="K276" s="4"/>
      <c r="L276" s="3">
        <v>365</v>
      </c>
      <c r="M276" s="3">
        <v>3400</v>
      </c>
      <c r="N276" s="3">
        <v>3425</v>
      </c>
      <c r="O276" s="3">
        <v>4725</v>
      </c>
    </row>
    <row r="277" spans="1:15">
      <c r="A277" s="34">
        <v>39793</v>
      </c>
      <c r="B277" s="3">
        <v>7550</v>
      </c>
      <c r="C277" s="3">
        <v>640</v>
      </c>
      <c r="D277" s="3">
        <v>2975</v>
      </c>
      <c r="E277" s="3">
        <v>1065</v>
      </c>
      <c r="F277" s="3">
        <v>950</v>
      </c>
      <c r="G277" s="3">
        <v>4150</v>
      </c>
      <c r="H277" s="4"/>
      <c r="I277" s="3">
        <v>800</v>
      </c>
      <c r="J277" s="3">
        <v>490</v>
      </c>
      <c r="K277" s="4"/>
      <c r="L277" s="3">
        <v>370</v>
      </c>
      <c r="M277" s="3">
        <v>3625</v>
      </c>
      <c r="N277" s="3">
        <v>3425</v>
      </c>
      <c r="O277" s="3">
        <v>4825</v>
      </c>
    </row>
    <row r="278" spans="1:15">
      <c r="A278" s="34">
        <v>39792</v>
      </c>
      <c r="B278" s="3">
        <v>7800</v>
      </c>
      <c r="C278" s="4"/>
      <c r="D278" s="3">
        <v>2925</v>
      </c>
      <c r="E278" s="3">
        <v>1040</v>
      </c>
      <c r="F278" s="3">
        <v>980</v>
      </c>
      <c r="G278" s="3">
        <v>4250</v>
      </c>
      <c r="H278" s="3">
        <v>8500</v>
      </c>
      <c r="I278" s="3">
        <v>800</v>
      </c>
      <c r="J278" s="3">
        <v>490</v>
      </c>
      <c r="K278" s="4"/>
      <c r="L278" s="3">
        <v>370</v>
      </c>
      <c r="M278" s="3">
        <v>3700</v>
      </c>
      <c r="N278" s="3">
        <v>3500</v>
      </c>
      <c r="O278" s="3">
        <v>4875</v>
      </c>
    </row>
    <row r="279" spans="1:15">
      <c r="A279" s="34">
        <v>39791</v>
      </c>
      <c r="B279" s="3">
        <v>8050</v>
      </c>
      <c r="C279" s="4"/>
      <c r="D279" s="3">
        <v>2975</v>
      </c>
      <c r="E279" s="3">
        <v>970</v>
      </c>
      <c r="F279" s="3">
        <v>920</v>
      </c>
      <c r="G279" s="3">
        <v>4100</v>
      </c>
      <c r="H279" s="3">
        <v>8500</v>
      </c>
      <c r="I279" s="3">
        <v>750</v>
      </c>
      <c r="J279" s="3">
        <v>485</v>
      </c>
      <c r="K279" s="4"/>
      <c r="L279" s="3">
        <v>370</v>
      </c>
      <c r="M279" s="3">
        <v>3525</v>
      </c>
      <c r="N279" s="3">
        <v>3400</v>
      </c>
      <c r="O279" s="3">
        <v>4875</v>
      </c>
    </row>
    <row r="280" spans="1:15">
      <c r="A280" s="34">
        <v>39790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 spans="1:15">
      <c r="A281" s="34">
        <v>39787</v>
      </c>
      <c r="B281" s="3">
        <v>7500</v>
      </c>
      <c r="C281" s="4"/>
      <c r="D281" s="3">
        <v>2800</v>
      </c>
      <c r="E281" s="3">
        <v>915</v>
      </c>
      <c r="F281" s="3">
        <v>890</v>
      </c>
      <c r="G281" s="3">
        <v>4025</v>
      </c>
      <c r="H281" s="3">
        <v>8400</v>
      </c>
      <c r="I281" s="3">
        <v>760</v>
      </c>
      <c r="J281" s="4"/>
      <c r="K281" s="4"/>
      <c r="L281" s="3">
        <v>365</v>
      </c>
      <c r="M281" s="3">
        <v>3425</v>
      </c>
      <c r="N281" s="3">
        <v>3325</v>
      </c>
      <c r="O281" s="3">
        <v>4750</v>
      </c>
    </row>
    <row r="282" spans="1:15">
      <c r="A282" s="34">
        <v>39786</v>
      </c>
      <c r="B282" s="3">
        <v>7500</v>
      </c>
      <c r="C282" s="4"/>
      <c r="D282" s="3">
        <v>2750</v>
      </c>
      <c r="E282" s="3">
        <v>880</v>
      </c>
      <c r="F282" s="3">
        <v>920</v>
      </c>
      <c r="G282" s="3">
        <v>4200</v>
      </c>
      <c r="H282" s="4"/>
      <c r="I282" s="3">
        <v>760</v>
      </c>
      <c r="J282" s="3">
        <v>470</v>
      </c>
      <c r="K282" s="4"/>
      <c r="L282" s="3">
        <v>365</v>
      </c>
      <c r="M282" s="3">
        <v>3475</v>
      </c>
      <c r="N282" s="3">
        <v>3325</v>
      </c>
      <c r="O282" s="3">
        <v>4750</v>
      </c>
    </row>
    <row r="283" spans="1:15">
      <c r="A283" s="34">
        <v>39785</v>
      </c>
      <c r="B283" s="3">
        <v>7750</v>
      </c>
      <c r="C283" s="4"/>
      <c r="D283" s="3">
        <v>2675</v>
      </c>
      <c r="E283" s="3">
        <v>895</v>
      </c>
      <c r="F283" s="3">
        <v>890</v>
      </c>
      <c r="G283" s="3">
        <v>4250</v>
      </c>
      <c r="H283" s="4"/>
      <c r="I283" s="3">
        <v>770</v>
      </c>
      <c r="J283" s="3">
        <v>470</v>
      </c>
      <c r="K283" s="4"/>
      <c r="L283" s="3">
        <v>365</v>
      </c>
      <c r="M283" s="3">
        <v>3550</v>
      </c>
      <c r="N283" s="3">
        <v>3350</v>
      </c>
      <c r="O283" s="3">
        <v>4700</v>
      </c>
    </row>
    <row r="284" spans="1:15">
      <c r="A284" s="34">
        <v>39784</v>
      </c>
      <c r="B284" s="3">
        <v>7700</v>
      </c>
      <c r="C284" s="4"/>
      <c r="D284" s="3">
        <v>2675</v>
      </c>
      <c r="E284" s="3">
        <v>895</v>
      </c>
      <c r="F284" s="3">
        <v>890</v>
      </c>
      <c r="G284" s="3">
        <v>4225</v>
      </c>
      <c r="H284" s="4"/>
      <c r="I284" s="3">
        <v>760</v>
      </c>
      <c r="J284" s="3">
        <v>470</v>
      </c>
      <c r="K284" s="4"/>
      <c r="L284" s="3">
        <v>370</v>
      </c>
      <c r="M284" s="3">
        <v>3550</v>
      </c>
      <c r="N284" s="3">
        <v>3300</v>
      </c>
      <c r="O284" s="3">
        <v>4825</v>
      </c>
    </row>
    <row r="285" spans="1:15">
      <c r="A285" s="34">
        <v>39783</v>
      </c>
      <c r="B285" s="3">
        <v>7650</v>
      </c>
      <c r="C285" s="3">
        <v>650</v>
      </c>
      <c r="D285" s="3">
        <v>2700</v>
      </c>
      <c r="E285" s="3">
        <v>950</v>
      </c>
      <c r="F285" s="3">
        <v>950</v>
      </c>
      <c r="G285" s="3">
        <v>4250</v>
      </c>
      <c r="H285" s="4"/>
      <c r="I285" s="3">
        <v>790</v>
      </c>
      <c r="J285" s="3">
        <v>470</v>
      </c>
      <c r="K285" s="4"/>
      <c r="L285" s="3">
        <v>370</v>
      </c>
      <c r="M285" s="3">
        <v>3450</v>
      </c>
      <c r="N285" s="3">
        <v>3300</v>
      </c>
      <c r="O285" s="3">
        <v>4850</v>
      </c>
    </row>
    <row r="286" spans="1:15">
      <c r="A286" s="34">
        <v>39780</v>
      </c>
      <c r="B286" s="3">
        <v>7700</v>
      </c>
      <c r="C286" s="3">
        <v>720</v>
      </c>
      <c r="D286" s="3">
        <v>2700</v>
      </c>
      <c r="E286" s="3">
        <v>1020</v>
      </c>
      <c r="F286" s="3">
        <v>970</v>
      </c>
      <c r="G286" s="3">
        <v>4325</v>
      </c>
      <c r="H286" s="4"/>
      <c r="I286" s="3">
        <v>800</v>
      </c>
      <c r="J286" s="3">
        <v>470</v>
      </c>
      <c r="K286" s="4"/>
      <c r="L286" s="3">
        <v>370</v>
      </c>
      <c r="M286" s="3">
        <v>3500</v>
      </c>
      <c r="N286" s="3">
        <v>3250</v>
      </c>
      <c r="O286" s="3">
        <v>5100</v>
      </c>
    </row>
    <row r="287" spans="1:15">
      <c r="A287" s="34">
        <v>39779</v>
      </c>
      <c r="B287" s="3">
        <v>7450</v>
      </c>
      <c r="C287" s="4"/>
      <c r="D287" s="3">
        <v>2700</v>
      </c>
      <c r="E287" s="3">
        <v>965</v>
      </c>
      <c r="F287" s="3">
        <v>930</v>
      </c>
      <c r="G287" s="3">
        <v>4325</v>
      </c>
      <c r="H287" s="3">
        <v>9000</v>
      </c>
      <c r="I287" s="3">
        <v>810</v>
      </c>
      <c r="J287" s="3">
        <v>475</v>
      </c>
      <c r="K287" s="4"/>
      <c r="L287" s="3">
        <v>360</v>
      </c>
      <c r="M287" s="3">
        <v>3500</v>
      </c>
      <c r="N287" s="3">
        <v>3250</v>
      </c>
      <c r="O287" s="3">
        <v>4250</v>
      </c>
    </row>
    <row r="288" spans="1:15">
      <c r="A288" s="34">
        <v>39778</v>
      </c>
      <c r="B288" s="3">
        <v>7550</v>
      </c>
      <c r="C288" s="3">
        <v>600</v>
      </c>
      <c r="D288" s="3">
        <v>2725</v>
      </c>
      <c r="E288" s="3">
        <v>865</v>
      </c>
      <c r="F288" s="3">
        <v>950</v>
      </c>
      <c r="G288" s="3">
        <v>4275</v>
      </c>
      <c r="H288" s="3">
        <v>8000</v>
      </c>
      <c r="I288" s="3">
        <v>780</v>
      </c>
      <c r="J288" s="3">
        <v>470</v>
      </c>
      <c r="K288" s="4"/>
      <c r="L288" s="3">
        <v>375</v>
      </c>
      <c r="M288" s="3">
        <v>3350</v>
      </c>
      <c r="N288" s="3">
        <v>3300</v>
      </c>
      <c r="O288" s="3">
        <v>4225</v>
      </c>
    </row>
    <row r="289" spans="1:15">
      <c r="A289" s="34">
        <v>39777</v>
      </c>
      <c r="B289" s="3">
        <v>7500</v>
      </c>
      <c r="C289" s="4"/>
      <c r="D289" s="3">
        <v>2650</v>
      </c>
      <c r="E289" s="3">
        <v>815</v>
      </c>
      <c r="F289" s="3">
        <v>960</v>
      </c>
      <c r="G289" s="3">
        <v>4275</v>
      </c>
      <c r="H289" s="30">
        <v>8000</v>
      </c>
      <c r="I289" s="3">
        <v>780</v>
      </c>
      <c r="J289" s="3">
        <v>470</v>
      </c>
      <c r="K289" s="4"/>
      <c r="L289" s="30">
        <v>355</v>
      </c>
      <c r="M289" s="3">
        <v>3350</v>
      </c>
      <c r="N289" s="3">
        <v>3300</v>
      </c>
      <c r="O289" s="3">
        <v>4200</v>
      </c>
    </row>
    <row r="290" spans="1:15">
      <c r="A290" s="34">
        <v>39776</v>
      </c>
      <c r="B290" s="3">
        <v>7500</v>
      </c>
      <c r="C290" s="4"/>
      <c r="D290" s="3">
        <v>2625</v>
      </c>
      <c r="E290" s="3">
        <v>820</v>
      </c>
      <c r="F290" s="3">
        <v>920</v>
      </c>
      <c r="G290" s="3">
        <v>4325</v>
      </c>
      <c r="H290" s="30">
        <v>8000</v>
      </c>
      <c r="I290" s="3">
        <v>860</v>
      </c>
      <c r="J290" s="3">
        <v>450</v>
      </c>
      <c r="K290" s="4"/>
      <c r="L290" s="3">
        <v>355</v>
      </c>
      <c r="M290" s="3">
        <v>3200</v>
      </c>
      <c r="N290" s="3">
        <v>3225</v>
      </c>
      <c r="O290" s="3">
        <v>4300</v>
      </c>
    </row>
    <row r="291" spans="1:15">
      <c r="A291" s="34">
        <v>39773</v>
      </c>
      <c r="B291" s="3">
        <v>7950</v>
      </c>
      <c r="C291" s="4"/>
      <c r="D291" s="3">
        <v>2575</v>
      </c>
      <c r="E291" s="3">
        <v>840</v>
      </c>
      <c r="F291" s="3">
        <v>940</v>
      </c>
      <c r="G291" s="3">
        <v>4350</v>
      </c>
      <c r="H291" s="30">
        <v>8000</v>
      </c>
      <c r="I291" s="3">
        <v>950</v>
      </c>
      <c r="J291" s="3">
        <v>455</v>
      </c>
      <c r="K291" s="4"/>
      <c r="L291" s="3">
        <v>365</v>
      </c>
      <c r="M291" s="3">
        <v>3175</v>
      </c>
      <c r="N291" s="3">
        <v>3125</v>
      </c>
      <c r="O291" s="3">
        <v>4400</v>
      </c>
    </row>
    <row r="292" spans="1:15">
      <c r="A292" s="34">
        <v>39772</v>
      </c>
      <c r="B292" s="3">
        <v>7900</v>
      </c>
      <c r="C292" s="4"/>
      <c r="D292" s="3">
        <v>2700</v>
      </c>
      <c r="E292" s="3">
        <v>840</v>
      </c>
      <c r="F292" s="3">
        <v>890</v>
      </c>
      <c r="G292" s="3">
        <v>4450</v>
      </c>
      <c r="H292" s="32"/>
      <c r="I292" s="3">
        <v>1030</v>
      </c>
      <c r="J292" s="3">
        <v>460</v>
      </c>
      <c r="K292" s="4"/>
      <c r="L292" s="3">
        <v>365</v>
      </c>
      <c r="M292" s="3">
        <v>3100</v>
      </c>
      <c r="N292" s="3">
        <v>3050</v>
      </c>
      <c r="O292" s="3">
        <v>4350</v>
      </c>
    </row>
    <row r="293" spans="1:15">
      <c r="A293" s="34">
        <v>39771</v>
      </c>
      <c r="B293" s="3">
        <v>8000</v>
      </c>
      <c r="C293" s="4"/>
      <c r="D293" s="3">
        <v>2750</v>
      </c>
      <c r="E293" s="3">
        <v>850</v>
      </c>
      <c r="F293" s="3">
        <v>950</v>
      </c>
      <c r="G293" s="3">
        <v>4650</v>
      </c>
      <c r="H293" s="30">
        <v>8000</v>
      </c>
      <c r="I293" s="3">
        <v>1140</v>
      </c>
      <c r="J293" s="3">
        <v>460</v>
      </c>
      <c r="K293" s="4"/>
      <c r="L293" s="3">
        <v>365</v>
      </c>
      <c r="M293" s="3">
        <v>3000</v>
      </c>
      <c r="N293" s="3">
        <v>3150</v>
      </c>
      <c r="O293" s="3">
        <v>4100</v>
      </c>
    </row>
    <row r="294" spans="1:15">
      <c r="A294" s="34">
        <v>39770</v>
      </c>
      <c r="B294" s="3">
        <v>7850</v>
      </c>
      <c r="C294" s="4"/>
      <c r="D294" s="3">
        <v>2625</v>
      </c>
      <c r="E294" s="3">
        <v>855</v>
      </c>
      <c r="F294" s="3">
        <v>940</v>
      </c>
      <c r="G294" s="3">
        <v>4400</v>
      </c>
      <c r="H294" s="30">
        <v>8000</v>
      </c>
      <c r="I294" s="3">
        <v>1170</v>
      </c>
      <c r="J294" s="3">
        <v>455</v>
      </c>
      <c r="K294" s="4"/>
      <c r="L294" s="3">
        <v>365</v>
      </c>
      <c r="M294" s="30">
        <v>2975</v>
      </c>
      <c r="N294" s="3">
        <v>3175</v>
      </c>
      <c r="O294" s="3">
        <v>4325</v>
      </c>
    </row>
    <row r="295" spans="1:15">
      <c r="A295" s="34">
        <v>39769</v>
      </c>
      <c r="B295" s="3">
        <v>7650</v>
      </c>
      <c r="C295" s="4"/>
      <c r="D295" s="3">
        <v>2725</v>
      </c>
      <c r="E295" s="3">
        <v>880</v>
      </c>
      <c r="F295" s="3">
        <v>920</v>
      </c>
      <c r="G295" s="3">
        <v>4525</v>
      </c>
      <c r="H295" s="30">
        <v>8000</v>
      </c>
      <c r="I295" s="3">
        <v>1260</v>
      </c>
      <c r="J295" s="3">
        <v>455</v>
      </c>
      <c r="K295" s="4"/>
      <c r="L295" s="3">
        <v>375</v>
      </c>
      <c r="M295" s="3">
        <v>3225</v>
      </c>
      <c r="N295" s="3">
        <v>3175</v>
      </c>
      <c r="O295" s="3">
        <v>4675</v>
      </c>
    </row>
    <row r="296" spans="1:15">
      <c r="A296" s="34">
        <v>39766</v>
      </c>
      <c r="B296" s="3">
        <v>7600</v>
      </c>
      <c r="C296" s="4"/>
      <c r="D296" s="3">
        <v>2900</v>
      </c>
      <c r="E296" s="3">
        <v>910</v>
      </c>
      <c r="F296" s="3">
        <v>950</v>
      </c>
      <c r="G296" s="3">
        <v>4950</v>
      </c>
      <c r="H296" s="30">
        <v>8000</v>
      </c>
      <c r="I296" s="3">
        <v>1260</v>
      </c>
      <c r="J296" s="3">
        <v>455</v>
      </c>
      <c r="K296" s="4"/>
      <c r="L296" s="3">
        <v>375</v>
      </c>
      <c r="M296" s="3">
        <v>3325</v>
      </c>
      <c r="N296" s="3">
        <v>3225</v>
      </c>
      <c r="O296" s="3">
        <v>4775</v>
      </c>
    </row>
    <row r="297" spans="1:15">
      <c r="A297" s="34">
        <v>39765</v>
      </c>
      <c r="B297" s="3">
        <v>7650</v>
      </c>
      <c r="C297" s="3">
        <v>505</v>
      </c>
      <c r="D297" s="3">
        <v>2725</v>
      </c>
      <c r="E297" s="3">
        <v>940</v>
      </c>
      <c r="F297" s="3">
        <v>940</v>
      </c>
      <c r="G297" s="3">
        <v>4300</v>
      </c>
      <c r="H297" s="30">
        <v>8000</v>
      </c>
      <c r="I297" s="3">
        <v>1260</v>
      </c>
      <c r="J297" s="3">
        <v>450</v>
      </c>
      <c r="K297" s="4"/>
      <c r="L297" s="3">
        <v>370</v>
      </c>
      <c r="M297" s="3">
        <v>3350</v>
      </c>
      <c r="N297" s="3">
        <v>3200</v>
      </c>
      <c r="O297" s="3">
        <v>4750</v>
      </c>
    </row>
    <row r="298" spans="1:15">
      <c r="A298" s="34">
        <v>39764</v>
      </c>
      <c r="B298" s="3">
        <v>7850</v>
      </c>
      <c r="C298" s="4"/>
      <c r="D298" s="3">
        <v>2875</v>
      </c>
      <c r="E298" s="3">
        <v>1010</v>
      </c>
      <c r="F298" s="3">
        <v>990</v>
      </c>
      <c r="G298" s="3">
        <v>4700</v>
      </c>
      <c r="H298" s="30">
        <v>8000</v>
      </c>
      <c r="I298" s="3">
        <v>1300</v>
      </c>
      <c r="J298" s="3">
        <v>455</v>
      </c>
      <c r="K298" s="4"/>
      <c r="L298" s="3">
        <v>400</v>
      </c>
      <c r="M298" s="3">
        <v>3650</v>
      </c>
      <c r="N298" s="3">
        <v>3300</v>
      </c>
      <c r="O298" s="3">
        <v>5000</v>
      </c>
    </row>
    <row r="299" spans="1:15">
      <c r="A299" s="34">
        <v>39763</v>
      </c>
      <c r="B299" s="3">
        <v>8000</v>
      </c>
      <c r="C299" s="3">
        <v>560</v>
      </c>
      <c r="D299" s="3">
        <v>2900</v>
      </c>
      <c r="E299" s="3">
        <v>1015</v>
      </c>
      <c r="F299" s="3">
        <v>970</v>
      </c>
      <c r="G299" s="3">
        <v>4800</v>
      </c>
      <c r="H299" s="30">
        <v>8000</v>
      </c>
      <c r="I299" s="3">
        <v>1210</v>
      </c>
      <c r="J299" s="3">
        <v>455</v>
      </c>
      <c r="K299" s="4"/>
      <c r="L299" s="3">
        <v>420</v>
      </c>
      <c r="M299" s="3">
        <v>3775</v>
      </c>
      <c r="N299" s="3">
        <v>3350</v>
      </c>
      <c r="O299" s="3">
        <v>5050</v>
      </c>
    </row>
    <row r="300" spans="1:15">
      <c r="A300" s="34">
        <v>39762</v>
      </c>
      <c r="B300" s="3">
        <v>8000</v>
      </c>
      <c r="C300" s="4"/>
      <c r="D300" s="3">
        <v>2900</v>
      </c>
      <c r="E300" s="3">
        <v>995</v>
      </c>
      <c r="F300" s="3">
        <v>1010</v>
      </c>
      <c r="G300" s="3">
        <v>4800</v>
      </c>
      <c r="H300" s="30">
        <v>8000</v>
      </c>
      <c r="I300" s="3">
        <v>1280</v>
      </c>
      <c r="J300" s="3">
        <v>460</v>
      </c>
      <c r="K300" s="4"/>
      <c r="L300" s="3">
        <v>430</v>
      </c>
      <c r="M300" s="3">
        <v>3625</v>
      </c>
      <c r="N300" s="3">
        <v>3350</v>
      </c>
      <c r="O300" s="3">
        <v>5050</v>
      </c>
    </row>
    <row r="301" spans="1:15">
      <c r="A301" s="34">
        <v>39759</v>
      </c>
      <c r="B301" s="3">
        <v>7750</v>
      </c>
      <c r="C301" s="4"/>
      <c r="D301" s="3">
        <v>2875</v>
      </c>
      <c r="E301" s="3">
        <v>1030</v>
      </c>
      <c r="F301" s="3">
        <v>1070</v>
      </c>
      <c r="G301" s="3">
        <v>4600</v>
      </c>
      <c r="H301" s="32"/>
      <c r="I301" s="3">
        <v>1270</v>
      </c>
      <c r="J301" s="3">
        <v>455</v>
      </c>
      <c r="K301" s="4"/>
      <c r="L301" s="3">
        <v>445</v>
      </c>
      <c r="M301" s="3">
        <v>3525</v>
      </c>
      <c r="N301" s="3">
        <v>3300</v>
      </c>
      <c r="O301" s="3">
        <v>5150</v>
      </c>
    </row>
    <row r="302" spans="1:15">
      <c r="A302" s="34">
        <v>39758</v>
      </c>
      <c r="B302" s="3">
        <v>7850</v>
      </c>
      <c r="C302" s="4"/>
      <c r="D302" s="3">
        <v>2775</v>
      </c>
      <c r="E302" s="3">
        <v>1035</v>
      </c>
      <c r="F302" s="3">
        <v>1060</v>
      </c>
      <c r="G302" s="3">
        <v>5000</v>
      </c>
      <c r="H302" s="32"/>
      <c r="I302" s="3">
        <v>1070</v>
      </c>
      <c r="J302" s="3">
        <v>460</v>
      </c>
      <c r="K302" s="4"/>
      <c r="L302" s="3">
        <v>450</v>
      </c>
      <c r="M302" s="3">
        <v>3450</v>
      </c>
      <c r="N302" s="3">
        <v>3200</v>
      </c>
      <c r="O302" s="3">
        <v>5150</v>
      </c>
    </row>
    <row r="303" spans="1:15">
      <c r="A303" s="34">
        <v>39757</v>
      </c>
      <c r="B303" s="3">
        <v>7950</v>
      </c>
      <c r="C303" s="3">
        <v>580</v>
      </c>
      <c r="D303" s="3">
        <v>2850</v>
      </c>
      <c r="E303" s="3">
        <v>1150</v>
      </c>
      <c r="F303" s="3">
        <v>1160</v>
      </c>
      <c r="G303" s="3">
        <v>5250</v>
      </c>
      <c r="H303" s="30">
        <v>8000</v>
      </c>
      <c r="I303" s="3">
        <v>1180</v>
      </c>
      <c r="J303" s="3">
        <v>505</v>
      </c>
      <c r="K303" s="4"/>
      <c r="L303" s="3">
        <v>445</v>
      </c>
      <c r="M303" s="3">
        <v>3625</v>
      </c>
      <c r="N303" s="3">
        <v>3225</v>
      </c>
      <c r="O303" s="3">
        <v>5300</v>
      </c>
    </row>
    <row r="304" spans="1:15">
      <c r="A304" s="34">
        <v>39756</v>
      </c>
      <c r="B304" s="3">
        <v>7950</v>
      </c>
      <c r="C304" s="3">
        <v>605</v>
      </c>
      <c r="D304" s="3">
        <v>2750</v>
      </c>
      <c r="E304" s="3">
        <v>1240</v>
      </c>
      <c r="F304" s="3">
        <v>1160</v>
      </c>
      <c r="G304" s="3">
        <v>5200</v>
      </c>
      <c r="H304" s="30">
        <v>8000</v>
      </c>
      <c r="I304" s="3">
        <v>1170</v>
      </c>
      <c r="J304" s="3">
        <v>480</v>
      </c>
      <c r="K304" s="4"/>
      <c r="L304" s="3">
        <v>450</v>
      </c>
      <c r="M304" s="3">
        <v>3925</v>
      </c>
      <c r="N304" s="3">
        <v>3200</v>
      </c>
      <c r="O304" s="3">
        <v>5350</v>
      </c>
    </row>
    <row r="305" spans="1:15">
      <c r="A305" s="34">
        <v>39755</v>
      </c>
      <c r="B305" s="3">
        <v>7950</v>
      </c>
      <c r="C305" s="3">
        <v>590</v>
      </c>
      <c r="D305" s="3">
        <v>2825</v>
      </c>
      <c r="E305" s="3">
        <v>1120</v>
      </c>
      <c r="F305" s="3">
        <v>1170</v>
      </c>
      <c r="G305" s="3">
        <v>5150</v>
      </c>
      <c r="H305" s="30">
        <v>8000</v>
      </c>
      <c r="I305" s="3">
        <v>980</v>
      </c>
      <c r="J305" s="3">
        <v>490</v>
      </c>
      <c r="K305" s="4"/>
      <c r="L305" s="3">
        <v>445</v>
      </c>
      <c r="M305" s="3">
        <v>3975</v>
      </c>
      <c r="N305" s="3">
        <v>3175</v>
      </c>
      <c r="O305" s="3">
        <v>5400</v>
      </c>
    </row>
    <row r="306" spans="1:15">
      <c r="A306" s="34">
        <v>39752</v>
      </c>
      <c r="B306" s="3">
        <v>7450</v>
      </c>
      <c r="C306" s="3">
        <v>515</v>
      </c>
      <c r="D306" s="3">
        <v>2700</v>
      </c>
      <c r="E306" s="3">
        <v>935</v>
      </c>
      <c r="F306" s="3">
        <v>1090</v>
      </c>
      <c r="G306" s="3">
        <v>4300</v>
      </c>
      <c r="H306" s="30">
        <v>8000</v>
      </c>
      <c r="I306" s="3">
        <v>820</v>
      </c>
      <c r="J306" s="3">
        <v>500</v>
      </c>
      <c r="K306" s="4"/>
      <c r="L306" s="3">
        <v>435</v>
      </c>
      <c r="M306" s="3">
        <v>3500</v>
      </c>
      <c r="N306" s="3">
        <v>3000</v>
      </c>
      <c r="O306" s="3">
        <v>5300</v>
      </c>
    </row>
    <row r="307" spans="1:15">
      <c r="A307" s="34">
        <v>39751</v>
      </c>
      <c r="B307" s="3">
        <v>6750</v>
      </c>
      <c r="C307" s="3">
        <v>510</v>
      </c>
      <c r="D307" s="3">
        <v>2400</v>
      </c>
      <c r="E307" s="3">
        <v>780</v>
      </c>
      <c r="F307" s="3">
        <v>1050</v>
      </c>
      <c r="G307" s="3">
        <v>3800</v>
      </c>
      <c r="H307" s="30">
        <v>8000</v>
      </c>
      <c r="I307" s="3">
        <v>690</v>
      </c>
      <c r="J307" s="3">
        <v>500</v>
      </c>
      <c r="K307" s="4"/>
      <c r="L307" s="3">
        <v>420</v>
      </c>
      <c r="M307" s="3">
        <v>3250</v>
      </c>
      <c r="N307" s="3">
        <v>2700</v>
      </c>
      <c r="O307" s="3">
        <v>5400</v>
      </c>
    </row>
    <row r="308" spans="1:15">
      <c r="A308" s="34">
        <v>39750</v>
      </c>
      <c r="B308" s="3">
        <v>6450</v>
      </c>
      <c r="C308" s="30">
        <v>470</v>
      </c>
      <c r="D308" s="3">
        <v>2200</v>
      </c>
      <c r="E308" s="30">
        <v>710</v>
      </c>
      <c r="F308" s="3">
        <v>960</v>
      </c>
      <c r="G308" s="30">
        <v>3500</v>
      </c>
      <c r="H308" s="30">
        <v>8000</v>
      </c>
      <c r="I308" s="30">
        <v>630</v>
      </c>
      <c r="J308" s="3">
        <v>500</v>
      </c>
      <c r="K308" s="4"/>
      <c r="L308" s="3">
        <v>395</v>
      </c>
      <c r="M308" s="3">
        <v>2975</v>
      </c>
      <c r="N308" s="3">
        <v>2475</v>
      </c>
      <c r="O308" s="3">
        <v>5100</v>
      </c>
    </row>
    <row r="309" spans="1:15">
      <c r="A309" s="34">
        <v>39749</v>
      </c>
      <c r="B309" s="3">
        <v>6150</v>
      </c>
      <c r="C309" s="3">
        <v>520</v>
      </c>
      <c r="D309" s="30">
        <v>2025</v>
      </c>
      <c r="E309" s="3">
        <v>730</v>
      </c>
      <c r="F309" s="3">
        <v>1040</v>
      </c>
      <c r="G309" s="3">
        <v>3675</v>
      </c>
      <c r="H309" s="30">
        <v>8000</v>
      </c>
      <c r="I309" s="3">
        <v>700</v>
      </c>
      <c r="J309" s="3">
        <v>510</v>
      </c>
      <c r="K309" s="4"/>
      <c r="L309" s="3">
        <v>400</v>
      </c>
      <c r="M309" s="3">
        <v>3300</v>
      </c>
      <c r="N309" s="3">
        <v>2400</v>
      </c>
      <c r="O309" s="3">
        <v>4800</v>
      </c>
    </row>
    <row r="310" spans="1:15">
      <c r="A310" s="34">
        <v>39748</v>
      </c>
      <c r="B310" s="3">
        <v>6800</v>
      </c>
      <c r="C310" s="3">
        <v>570</v>
      </c>
      <c r="D310" s="3">
        <v>2200</v>
      </c>
      <c r="E310" s="3">
        <v>810</v>
      </c>
      <c r="F310" s="3">
        <v>1150</v>
      </c>
      <c r="G310" s="3">
        <v>4050</v>
      </c>
      <c r="H310" s="32"/>
      <c r="I310" s="3">
        <v>770</v>
      </c>
      <c r="J310" s="3">
        <v>560</v>
      </c>
      <c r="K310" s="4"/>
      <c r="L310" s="3">
        <v>395</v>
      </c>
      <c r="M310" s="3">
        <v>3650</v>
      </c>
      <c r="N310" s="3">
        <v>2200</v>
      </c>
      <c r="O310" s="3">
        <v>5000</v>
      </c>
    </row>
    <row r="311" spans="1:15">
      <c r="A311" s="34">
        <v>39745</v>
      </c>
      <c r="B311" s="3">
        <v>7250</v>
      </c>
      <c r="C311" s="3">
        <v>630</v>
      </c>
      <c r="D311" s="3">
        <v>2425</v>
      </c>
      <c r="E311" s="3">
        <v>900</v>
      </c>
      <c r="F311" s="3">
        <v>1270</v>
      </c>
      <c r="G311" s="3">
        <v>4500</v>
      </c>
      <c r="H311" s="3">
        <v>8150</v>
      </c>
      <c r="I311" s="3">
        <v>850</v>
      </c>
      <c r="J311" s="3">
        <v>600</v>
      </c>
      <c r="K311" s="4"/>
      <c r="L311" s="3">
        <v>420</v>
      </c>
      <c r="M311" s="3">
        <v>4050</v>
      </c>
      <c r="N311" s="3">
        <v>2275</v>
      </c>
      <c r="O311" s="3">
        <v>4550</v>
      </c>
    </row>
    <row r="312" spans="1:15">
      <c r="A312" s="34">
        <v>39744</v>
      </c>
      <c r="B312" s="3">
        <v>7900</v>
      </c>
      <c r="C312" s="3">
        <v>700</v>
      </c>
      <c r="D312" s="3">
        <v>2675</v>
      </c>
      <c r="E312" s="3">
        <v>1000</v>
      </c>
      <c r="F312" s="3">
        <v>1410</v>
      </c>
      <c r="G312" s="3">
        <v>4950</v>
      </c>
      <c r="H312" s="4"/>
      <c r="I312" s="3">
        <v>940</v>
      </c>
      <c r="J312" s="3">
        <v>660</v>
      </c>
      <c r="K312" s="4"/>
      <c r="L312" s="3">
        <v>450</v>
      </c>
      <c r="M312" s="3">
        <v>4475</v>
      </c>
      <c r="N312" s="3">
        <v>2500</v>
      </c>
      <c r="O312" s="3">
        <v>5050</v>
      </c>
    </row>
    <row r="313" spans="1:15">
      <c r="A313" s="34">
        <v>39743</v>
      </c>
      <c r="B313" s="3">
        <v>7900</v>
      </c>
      <c r="C313" s="3">
        <v>720</v>
      </c>
      <c r="D313" s="3">
        <v>2650</v>
      </c>
      <c r="E313" s="3">
        <v>1075</v>
      </c>
      <c r="F313" s="3">
        <v>1520</v>
      </c>
      <c r="G313" s="3">
        <v>5200</v>
      </c>
      <c r="H313" s="3">
        <v>8850</v>
      </c>
      <c r="I313" s="3">
        <v>1030</v>
      </c>
      <c r="J313" s="3">
        <v>710</v>
      </c>
      <c r="K313" s="4"/>
      <c r="L313" s="3">
        <v>455</v>
      </c>
      <c r="M313" s="3">
        <v>4950</v>
      </c>
      <c r="N313" s="3">
        <v>2525</v>
      </c>
      <c r="O313" s="3">
        <v>5200</v>
      </c>
    </row>
    <row r="314" spans="1:15">
      <c r="A314" s="34">
        <v>39742</v>
      </c>
      <c r="B314" s="3">
        <v>7900</v>
      </c>
      <c r="C314" s="3">
        <v>760</v>
      </c>
      <c r="D314" s="3">
        <v>2800</v>
      </c>
      <c r="E314" s="3">
        <v>1150</v>
      </c>
      <c r="F314" s="3">
        <v>1680</v>
      </c>
      <c r="G314" s="3">
        <v>5400</v>
      </c>
      <c r="H314" s="4"/>
      <c r="I314" s="3">
        <v>1120</v>
      </c>
      <c r="J314" s="3">
        <v>750</v>
      </c>
      <c r="K314" s="4"/>
      <c r="L314" s="4"/>
      <c r="M314" s="3">
        <v>5500</v>
      </c>
      <c r="N314" s="3">
        <v>2525</v>
      </c>
      <c r="O314" s="3">
        <v>5400</v>
      </c>
    </row>
    <row r="315" spans="1:15">
      <c r="A315" s="34">
        <v>39741</v>
      </c>
      <c r="B315" s="3">
        <v>7800</v>
      </c>
      <c r="C315" s="3">
        <v>700</v>
      </c>
      <c r="D315" s="3">
        <v>2675</v>
      </c>
      <c r="E315" s="3">
        <v>1115</v>
      </c>
      <c r="F315" s="3">
        <v>1690</v>
      </c>
      <c r="G315" s="3">
        <v>5400</v>
      </c>
      <c r="H315" s="3">
        <v>8700</v>
      </c>
      <c r="I315" s="3">
        <v>1180</v>
      </c>
      <c r="J315" s="4"/>
      <c r="K315" s="4"/>
      <c r="L315" s="3">
        <v>475</v>
      </c>
      <c r="M315" s="3">
        <v>5700</v>
      </c>
      <c r="N315" s="3">
        <v>2450</v>
      </c>
      <c r="O315" s="3">
        <v>5500</v>
      </c>
    </row>
    <row r="316" spans="1:15">
      <c r="A316" s="34">
        <v>39738</v>
      </c>
      <c r="B316" s="3">
        <v>7650</v>
      </c>
      <c r="C316" s="4"/>
      <c r="D316" s="3">
        <v>2600</v>
      </c>
      <c r="E316" s="3">
        <v>1205</v>
      </c>
      <c r="F316" s="3">
        <v>1550</v>
      </c>
      <c r="G316" s="3">
        <v>5000</v>
      </c>
      <c r="H316" s="3">
        <v>8550</v>
      </c>
      <c r="I316" s="3">
        <v>1160</v>
      </c>
      <c r="J316" s="4"/>
      <c r="K316" s="4"/>
      <c r="L316" s="3">
        <v>475</v>
      </c>
      <c r="M316" s="3">
        <v>6300</v>
      </c>
      <c r="N316" s="3">
        <v>2300</v>
      </c>
      <c r="O316" s="3">
        <v>5350</v>
      </c>
    </row>
    <row r="317" spans="1:15">
      <c r="A317" s="34">
        <v>39737</v>
      </c>
      <c r="B317" s="3">
        <v>7800</v>
      </c>
      <c r="C317" s="4"/>
      <c r="D317" s="3">
        <v>2750</v>
      </c>
      <c r="E317" s="3">
        <v>1335</v>
      </c>
      <c r="F317" s="3">
        <v>1580</v>
      </c>
      <c r="G317" s="3">
        <v>5500</v>
      </c>
      <c r="H317" s="3">
        <v>9450</v>
      </c>
      <c r="I317" s="3">
        <v>1110</v>
      </c>
      <c r="J317" s="3">
        <v>780</v>
      </c>
      <c r="K317" s="4"/>
      <c r="L317" s="3">
        <v>475</v>
      </c>
      <c r="M317" s="3">
        <v>6000</v>
      </c>
      <c r="N317" s="3">
        <v>2425</v>
      </c>
      <c r="O317" s="3">
        <v>5700</v>
      </c>
    </row>
    <row r="318" spans="1:15">
      <c r="A318" s="34">
        <v>39736</v>
      </c>
      <c r="B318" s="3">
        <v>7950</v>
      </c>
      <c r="C318" s="3">
        <v>740</v>
      </c>
      <c r="D318" s="3">
        <v>3050</v>
      </c>
      <c r="E318" s="3">
        <v>1410</v>
      </c>
      <c r="F318" s="3">
        <v>1660</v>
      </c>
      <c r="G318" s="3">
        <v>5400</v>
      </c>
      <c r="H318" s="4"/>
      <c r="I318" s="3">
        <v>1170</v>
      </c>
      <c r="J318" s="3">
        <v>820</v>
      </c>
      <c r="K318" s="4"/>
      <c r="L318" s="3">
        <v>480</v>
      </c>
      <c r="M318" s="3">
        <v>5850</v>
      </c>
      <c r="N318" s="3">
        <v>2425</v>
      </c>
      <c r="O318" s="3">
        <v>5225</v>
      </c>
    </row>
    <row r="319" spans="1:15">
      <c r="A319" s="34">
        <v>39735</v>
      </c>
      <c r="B319" s="3">
        <v>8050</v>
      </c>
      <c r="C319" s="3">
        <v>790</v>
      </c>
      <c r="D319" s="3">
        <v>3175</v>
      </c>
      <c r="E319" s="3">
        <v>1420</v>
      </c>
      <c r="F319" s="3">
        <v>1800</v>
      </c>
      <c r="G319" s="3">
        <v>5950</v>
      </c>
      <c r="H319" s="3">
        <v>9450</v>
      </c>
      <c r="I319" s="3">
        <v>1300</v>
      </c>
      <c r="J319" s="3">
        <v>780</v>
      </c>
      <c r="K319" s="4"/>
      <c r="L319" s="3">
        <v>480</v>
      </c>
      <c r="M319" s="3">
        <v>5850</v>
      </c>
      <c r="N319" s="3">
        <v>2225</v>
      </c>
      <c r="O319" s="3">
        <v>4750</v>
      </c>
    </row>
    <row r="320" spans="1:15">
      <c r="A320" s="34">
        <v>39734</v>
      </c>
      <c r="B320" s="3">
        <v>7500</v>
      </c>
      <c r="C320" s="3">
        <v>745</v>
      </c>
      <c r="D320" s="3">
        <v>2900</v>
      </c>
      <c r="E320" s="3">
        <v>1295</v>
      </c>
      <c r="F320" s="3">
        <v>1650</v>
      </c>
      <c r="G320" s="3">
        <v>5700</v>
      </c>
      <c r="H320" s="3">
        <v>9200</v>
      </c>
      <c r="I320" s="3">
        <v>1210</v>
      </c>
      <c r="J320" s="4"/>
      <c r="K320" s="4"/>
      <c r="L320" s="3">
        <v>440</v>
      </c>
      <c r="M320" s="3">
        <v>5600</v>
      </c>
      <c r="N320" s="3">
        <v>2030</v>
      </c>
      <c r="O320" s="3">
        <v>4325</v>
      </c>
    </row>
    <row r="321" spans="1:15">
      <c r="A321" s="34">
        <v>39731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</row>
    <row r="322" spans="1:15">
      <c r="A322" s="34">
        <v>39730</v>
      </c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1:15">
      <c r="A323" s="34">
        <v>39729</v>
      </c>
      <c r="B323" s="3">
        <v>7150</v>
      </c>
      <c r="C323" s="3">
        <v>740</v>
      </c>
      <c r="D323" s="3">
        <v>2875</v>
      </c>
      <c r="E323" s="3">
        <v>1280</v>
      </c>
      <c r="F323" s="3">
        <v>1520</v>
      </c>
      <c r="G323" s="3">
        <v>5200</v>
      </c>
      <c r="H323" s="3">
        <v>9200</v>
      </c>
      <c r="I323" s="3">
        <v>1100</v>
      </c>
      <c r="J323" s="3">
        <v>720</v>
      </c>
      <c r="K323" s="4"/>
      <c r="L323" s="3">
        <v>410</v>
      </c>
      <c r="M323" s="3">
        <v>5750</v>
      </c>
      <c r="N323" s="30">
        <v>1850</v>
      </c>
      <c r="O323" s="30">
        <v>3950</v>
      </c>
    </row>
    <row r="324" spans="1:15">
      <c r="A324" s="34">
        <v>39728</v>
      </c>
      <c r="B324" s="3">
        <v>7550</v>
      </c>
      <c r="C324" s="3">
        <v>760</v>
      </c>
      <c r="D324" s="3">
        <v>3050</v>
      </c>
      <c r="E324" s="3">
        <v>1600</v>
      </c>
      <c r="F324" s="3">
        <v>1800</v>
      </c>
      <c r="G324" s="3">
        <v>5800</v>
      </c>
      <c r="H324" s="3">
        <v>9900</v>
      </c>
      <c r="I324" s="3">
        <v>1340</v>
      </c>
      <c r="J324" s="3">
        <v>810</v>
      </c>
      <c r="K324" s="4"/>
      <c r="L324" s="3">
        <v>450</v>
      </c>
      <c r="M324" s="3">
        <v>6100</v>
      </c>
      <c r="N324" s="3">
        <v>2575</v>
      </c>
      <c r="O324" s="3">
        <v>5150</v>
      </c>
    </row>
    <row r="325" spans="1:15">
      <c r="A325" s="34">
        <v>39727</v>
      </c>
      <c r="B325" s="3">
        <v>7400</v>
      </c>
      <c r="C325" s="3">
        <v>790</v>
      </c>
      <c r="D325" s="3">
        <v>3050</v>
      </c>
      <c r="E325" s="3">
        <v>1650</v>
      </c>
      <c r="F325" s="3">
        <v>1850</v>
      </c>
      <c r="G325" s="3">
        <v>5850</v>
      </c>
      <c r="H325" s="3">
        <v>9500</v>
      </c>
      <c r="I325" s="3">
        <v>1340</v>
      </c>
      <c r="J325" s="3">
        <v>840</v>
      </c>
      <c r="K325" s="4"/>
      <c r="L325" s="3">
        <v>455</v>
      </c>
      <c r="M325" s="3">
        <v>6050</v>
      </c>
      <c r="N325" s="3">
        <v>2775</v>
      </c>
      <c r="O325" s="3">
        <v>5500</v>
      </c>
    </row>
    <row r="326" spans="1:15">
      <c r="A326" s="34">
        <v>39724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 spans="1:15">
      <c r="A327" s="34">
        <v>39723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</row>
    <row r="328" spans="1:15">
      <c r="A328" s="34">
        <v>39722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</row>
    <row r="329" spans="1:15">
      <c r="A329" s="34">
        <v>39721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</row>
    <row r="330" spans="1:15">
      <c r="A330" s="34">
        <v>39720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1:15">
      <c r="A331" s="34">
        <v>39717</v>
      </c>
      <c r="B331" s="3">
        <v>7850</v>
      </c>
      <c r="C331" s="3">
        <v>790</v>
      </c>
      <c r="D331" s="3">
        <v>3175</v>
      </c>
      <c r="E331" s="3">
        <v>1750</v>
      </c>
      <c r="F331" s="3">
        <v>1900</v>
      </c>
      <c r="G331" s="3">
        <v>5900</v>
      </c>
      <c r="H331" s="3">
        <v>10250</v>
      </c>
      <c r="I331" s="3">
        <v>1610</v>
      </c>
      <c r="J331" s="3">
        <v>830</v>
      </c>
      <c r="K331" s="4"/>
      <c r="L331" s="3">
        <v>475</v>
      </c>
      <c r="M331" s="3">
        <v>5950</v>
      </c>
      <c r="N331" s="3">
        <v>3375</v>
      </c>
      <c r="O331" s="3">
        <v>6050</v>
      </c>
    </row>
    <row r="332" spans="1:15">
      <c r="A332" s="34">
        <v>39716</v>
      </c>
      <c r="B332" s="3">
        <v>7450</v>
      </c>
      <c r="C332" s="3">
        <v>800</v>
      </c>
      <c r="D332" s="3">
        <v>3225</v>
      </c>
      <c r="E332" s="3">
        <v>1740</v>
      </c>
      <c r="F332" s="3">
        <v>1925</v>
      </c>
      <c r="G332" s="3">
        <v>5900</v>
      </c>
      <c r="H332" s="3">
        <v>10000</v>
      </c>
      <c r="I332" s="3">
        <v>1690</v>
      </c>
      <c r="J332" s="3">
        <v>830</v>
      </c>
      <c r="K332" s="4"/>
      <c r="L332" s="3">
        <v>475</v>
      </c>
      <c r="M332" s="3">
        <v>6000</v>
      </c>
      <c r="N332" s="3">
        <v>3425</v>
      </c>
      <c r="O332" s="3">
        <v>6150</v>
      </c>
    </row>
    <row r="333" spans="1:15">
      <c r="A333" s="34">
        <v>39715</v>
      </c>
      <c r="B333" s="3">
        <v>7200</v>
      </c>
      <c r="C333" s="3">
        <v>800</v>
      </c>
      <c r="D333" s="3">
        <v>3200</v>
      </c>
      <c r="E333" s="3">
        <v>1760</v>
      </c>
      <c r="F333" s="3">
        <v>2000</v>
      </c>
      <c r="G333" s="3">
        <v>5950</v>
      </c>
      <c r="H333" s="4"/>
      <c r="I333" s="3">
        <v>1700</v>
      </c>
      <c r="J333" s="3">
        <v>810</v>
      </c>
      <c r="K333" s="4"/>
      <c r="L333" s="4"/>
      <c r="M333" s="3">
        <v>5800</v>
      </c>
      <c r="N333" s="3">
        <v>3450</v>
      </c>
      <c r="O333" s="3">
        <v>6100</v>
      </c>
    </row>
    <row r="334" spans="1:15">
      <c r="A334" s="34">
        <v>39714</v>
      </c>
      <c r="B334" s="3">
        <v>6950</v>
      </c>
      <c r="C334" s="3">
        <v>790</v>
      </c>
      <c r="D334" s="3">
        <v>3150</v>
      </c>
      <c r="E334" s="3">
        <v>1730</v>
      </c>
      <c r="F334" s="3">
        <v>2100</v>
      </c>
      <c r="G334" s="3">
        <v>6200</v>
      </c>
      <c r="H334" s="4"/>
      <c r="I334" s="3">
        <v>1650</v>
      </c>
      <c r="J334" s="3">
        <v>800</v>
      </c>
      <c r="K334" s="4"/>
      <c r="L334" s="3">
        <v>480</v>
      </c>
      <c r="M334" s="3">
        <v>6000</v>
      </c>
      <c r="N334" s="3">
        <v>3350</v>
      </c>
      <c r="O334" s="3">
        <v>6100</v>
      </c>
    </row>
    <row r="335" spans="1:15">
      <c r="A335" s="34">
        <v>39713</v>
      </c>
      <c r="B335" s="3">
        <v>7000</v>
      </c>
      <c r="C335" s="3">
        <v>800</v>
      </c>
      <c r="D335" s="3">
        <v>3250</v>
      </c>
      <c r="E335" s="3">
        <v>1820</v>
      </c>
      <c r="F335" s="3">
        <v>2175</v>
      </c>
      <c r="G335" s="3">
        <v>6100</v>
      </c>
      <c r="H335" s="4"/>
      <c r="I335" s="3">
        <v>1650</v>
      </c>
      <c r="J335" s="3">
        <v>800</v>
      </c>
      <c r="K335" s="4"/>
      <c r="L335" s="3">
        <v>480</v>
      </c>
      <c r="M335" s="3">
        <v>6200</v>
      </c>
      <c r="N335" s="3">
        <v>3400</v>
      </c>
      <c r="O335" s="3">
        <v>6100</v>
      </c>
    </row>
    <row r="336" spans="1:15">
      <c r="A336" s="34">
        <v>39710</v>
      </c>
      <c r="B336" s="3">
        <v>6800</v>
      </c>
      <c r="C336" s="3">
        <v>800</v>
      </c>
      <c r="D336" s="3">
        <v>3175</v>
      </c>
      <c r="E336" s="3">
        <v>1810</v>
      </c>
      <c r="F336" s="3">
        <v>2225</v>
      </c>
      <c r="G336" s="3">
        <v>6200</v>
      </c>
      <c r="H336" s="3">
        <v>10000</v>
      </c>
      <c r="I336" s="3">
        <v>1610</v>
      </c>
      <c r="J336" s="3">
        <v>810</v>
      </c>
      <c r="K336" s="4"/>
      <c r="L336" s="3">
        <v>480</v>
      </c>
      <c r="M336" s="3">
        <v>6200</v>
      </c>
      <c r="N336" s="3">
        <v>3450</v>
      </c>
      <c r="O336" s="3">
        <v>6200</v>
      </c>
    </row>
    <row r="337" spans="1:15">
      <c r="A337" s="34">
        <v>39709</v>
      </c>
      <c r="B337" s="3">
        <v>6900</v>
      </c>
      <c r="C337" s="3">
        <v>795</v>
      </c>
      <c r="D337" s="3">
        <v>3050</v>
      </c>
      <c r="E337" s="3">
        <v>1680</v>
      </c>
      <c r="F337" s="3">
        <v>2050</v>
      </c>
      <c r="G337" s="3">
        <v>6250</v>
      </c>
      <c r="H337" s="3">
        <v>10000</v>
      </c>
      <c r="I337" s="3">
        <v>1470</v>
      </c>
      <c r="J337" s="3">
        <v>780</v>
      </c>
      <c r="K337" s="4"/>
      <c r="L337" s="3">
        <v>475</v>
      </c>
      <c r="M337" s="3">
        <v>6050</v>
      </c>
      <c r="N337" s="3">
        <v>3375</v>
      </c>
      <c r="O337" s="3">
        <v>6150</v>
      </c>
    </row>
    <row r="338" spans="1:15">
      <c r="A338" s="34">
        <v>39708</v>
      </c>
      <c r="B338" s="3">
        <v>7000</v>
      </c>
      <c r="C338" s="3">
        <v>800</v>
      </c>
      <c r="D338" s="3">
        <v>2825</v>
      </c>
      <c r="E338" s="3">
        <v>1695</v>
      </c>
      <c r="F338" s="3">
        <v>2050</v>
      </c>
      <c r="G338" s="3">
        <v>6200</v>
      </c>
      <c r="H338" s="3">
        <v>10650</v>
      </c>
      <c r="I338" s="3">
        <v>1520</v>
      </c>
      <c r="J338" s="3">
        <v>780</v>
      </c>
      <c r="K338" s="4"/>
      <c r="L338" s="3">
        <v>475</v>
      </c>
      <c r="M338" s="3">
        <v>6150</v>
      </c>
      <c r="N338" s="3">
        <v>3400</v>
      </c>
      <c r="O338" s="3">
        <v>6100</v>
      </c>
    </row>
    <row r="339" spans="1:15">
      <c r="A339" s="34">
        <v>39707</v>
      </c>
      <c r="B339" s="3">
        <v>7000</v>
      </c>
      <c r="C339" s="3">
        <v>800</v>
      </c>
      <c r="D339" s="3">
        <v>2775</v>
      </c>
      <c r="E339" s="3">
        <v>1620</v>
      </c>
      <c r="F339" s="3">
        <v>2010</v>
      </c>
      <c r="G339" s="3">
        <v>6050</v>
      </c>
      <c r="H339" s="3">
        <v>10000</v>
      </c>
      <c r="I339" s="3">
        <v>1130</v>
      </c>
      <c r="J339" s="3">
        <v>760</v>
      </c>
      <c r="K339" s="4"/>
      <c r="L339" s="3">
        <v>465</v>
      </c>
      <c r="M339" s="3">
        <v>6150</v>
      </c>
      <c r="N339" s="3">
        <v>3375</v>
      </c>
      <c r="O339" s="3">
        <v>6000</v>
      </c>
    </row>
    <row r="340" spans="1:15">
      <c r="A340" s="34">
        <v>39706</v>
      </c>
      <c r="B340" s="3">
        <v>7250</v>
      </c>
      <c r="C340" s="3">
        <v>790</v>
      </c>
      <c r="D340" s="3">
        <v>2650</v>
      </c>
      <c r="E340" s="3">
        <v>1520</v>
      </c>
      <c r="F340" s="3">
        <v>1950</v>
      </c>
      <c r="G340" s="3">
        <v>6100</v>
      </c>
      <c r="H340" s="4"/>
      <c r="I340" s="3">
        <v>1200</v>
      </c>
      <c r="J340" s="3">
        <v>780</v>
      </c>
      <c r="K340" s="4"/>
      <c r="L340" s="3">
        <v>460</v>
      </c>
      <c r="M340" s="3">
        <v>5800</v>
      </c>
      <c r="N340" s="3">
        <v>3450</v>
      </c>
      <c r="O340" s="3">
        <v>5900</v>
      </c>
    </row>
    <row r="341" spans="1:15">
      <c r="A341" s="34">
        <v>39703</v>
      </c>
      <c r="B341" s="3">
        <v>6900</v>
      </c>
      <c r="C341" s="3">
        <v>810</v>
      </c>
      <c r="D341" s="3">
        <v>2725</v>
      </c>
      <c r="E341" s="3">
        <v>1560</v>
      </c>
      <c r="F341" s="3">
        <v>2000</v>
      </c>
      <c r="G341" s="3">
        <v>6200</v>
      </c>
      <c r="H341" s="4"/>
      <c r="I341" s="3">
        <v>1450</v>
      </c>
      <c r="J341" s="3">
        <v>780</v>
      </c>
      <c r="K341" s="4"/>
      <c r="L341" s="3">
        <v>480</v>
      </c>
      <c r="M341" s="3">
        <v>5900</v>
      </c>
      <c r="N341" s="3">
        <v>3525</v>
      </c>
      <c r="O341" s="3">
        <v>5800</v>
      </c>
    </row>
    <row r="342" spans="1:15">
      <c r="A342" s="34">
        <v>39702</v>
      </c>
      <c r="B342" s="3">
        <v>7450</v>
      </c>
      <c r="C342" s="3">
        <v>870</v>
      </c>
      <c r="D342" s="3">
        <v>2875</v>
      </c>
      <c r="E342" s="3">
        <v>1735</v>
      </c>
      <c r="F342" s="3">
        <v>2075</v>
      </c>
      <c r="G342" s="3">
        <v>6300</v>
      </c>
      <c r="H342" s="3">
        <v>10700</v>
      </c>
      <c r="I342" s="3">
        <v>1540</v>
      </c>
      <c r="J342" s="3">
        <v>790</v>
      </c>
      <c r="K342" s="4"/>
      <c r="L342" s="3">
        <v>500</v>
      </c>
      <c r="M342" s="3">
        <v>5900</v>
      </c>
      <c r="N342" s="3">
        <v>3500</v>
      </c>
      <c r="O342" s="3">
        <v>5950</v>
      </c>
    </row>
    <row r="343" spans="1:15">
      <c r="A343" s="34">
        <v>39701</v>
      </c>
      <c r="B343" s="3">
        <v>7600</v>
      </c>
      <c r="C343" s="3">
        <v>870</v>
      </c>
      <c r="D343" s="3">
        <v>3000</v>
      </c>
      <c r="E343" s="3">
        <v>1930</v>
      </c>
      <c r="F343" s="3">
        <v>2175</v>
      </c>
      <c r="G343" s="3">
        <v>6250</v>
      </c>
      <c r="H343" s="4"/>
      <c r="I343" s="3">
        <v>1540</v>
      </c>
      <c r="J343" s="3">
        <v>790</v>
      </c>
      <c r="K343" s="4"/>
      <c r="L343" s="3">
        <v>520</v>
      </c>
      <c r="M343" s="3">
        <v>6200</v>
      </c>
      <c r="N343" s="3">
        <v>3525</v>
      </c>
      <c r="O343" s="3">
        <v>5900</v>
      </c>
    </row>
    <row r="344" spans="1:15">
      <c r="A344" s="34">
        <v>39700</v>
      </c>
      <c r="B344" s="3">
        <v>7650</v>
      </c>
      <c r="C344" s="3">
        <v>900</v>
      </c>
      <c r="D344" s="3">
        <v>3025</v>
      </c>
      <c r="E344" s="3">
        <v>1955</v>
      </c>
      <c r="F344" s="3">
        <v>2150</v>
      </c>
      <c r="G344" s="3">
        <v>6200</v>
      </c>
      <c r="H344" s="3">
        <v>10700</v>
      </c>
      <c r="I344" s="3">
        <v>1470</v>
      </c>
      <c r="J344" s="3">
        <v>790</v>
      </c>
      <c r="K344" s="4"/>
      <c r="L344" s="3">
        <v>540</v>
      </c>
      <c r="M344" s="3">
        <v>6250</v>
      </c>
      <c r="N344" s="3">
        <v>3600</v>
      </c>
      <c r="O344" s="3">
        <v>6100</v>
      </c>
    </row>
    <row r="345" spans="1:15">
      <c r="A345" s="34">
        <v>39699</v>
      </c>
      <c r="B345" s="3">
        <v>7750</v>
      </c>
      <c r="C345" s="3">
        <v>925</v>
      </c>
      <c r="D345" s="3">
        <v>3275</v>
      </c>
      <c r="E345" s="3">
        <v>1985</v>
      </c>
      <c r="F345" s="3">
        <v>2225</v>
      </c>
      <c r="G345" s="3">
        <v>6300</v>
      </c>
      <c r="H345" s="3">
        <v>10750</v>
      </c>
      <c r="I345" s="3">
        <v>1690</v>
      </c>
      <c r="J345" s="3">
        <v>790</v>
      </c>
      <c r="K345" s="4"/>
      <c r="L345" s="3">
        <v>540</v>
      </c>
      <c r="M345" s="3">
        <v>6400</v>
      </c>
      <c r="N345" s="3">
        <v>3775</v>
      </c>
      <c r="O345" s="3">
        <v>6100</v>
      </c>
    </row>
    <row r="346" spans="1:15">
      <c r="A346" s="34">
        <v>39696</v>
      </c>
      <c r="B346" s="3">
        <v>7450</v>
      </c>
      <c r="C346" s="3">
        <v>940</v>
      </c>
      <c r="D346" s="3">
        <v>3250</v>
      </c>
      <c r="E346" s="3">
        <v>2000</v>
      </c>
      <c r="F346" s="3">
        <v>2150</v>
      </c>
      <c r="G346" s="3">
        <v>6150</v>
      </c>
      <c r="H346" s="3">
        <v>10600</v>
      </c>
      <c r="I346" s="3">
        <v>1320</v>
      </c>
      <c r="J346" s="3">
        <v>820</v>
      </c>
      <c r="K346" s="4"/>
      <c r="L346" s="3">
        <v>530</v>
      </c>
      <c r="M346" s="3">
        <v>6450</v>
      </c>
      <c r="N346" s="3">
        <v>3850</v>
      </c>
      <c r="O346" s="3">
        <v>6050</v>
      </c>
    </row>
    <row r="347" spans="1:15">
      <c r="A347" s="34">
        <v>39695</v>
      </c>
      <c r="B347" s="3">
        <v>7450</v>
      </c>
      <c r="C347" s="3">
        <v>930</v>
      </c>
      <c r="D347" s="3">
        <v>3250</v>
      </c>
      <c r="E347" s="3">
        <v>2050</v>
      </c>
      <c r="F347" s="3">
        <v>2175</v>
      </c>
      <c r="G347" s="3">
        <v>6300</v>
      </c>
      <c r="H347" s="4"/>
      <c r="I347" s="3">
        <v>1740</v>
      </c>
      <c r="J347" s="3">
        <v>840</v>
      </c>
      <c r="K347" s="4"/>
      <c r="L347" s="3">
        <v>550</v>
      </c>
      <c r="M347" s="3">
        <v>6550</v>
      </c>
      <c r="N347" s="3">
        <v>3975</v>
      </c>
      <c r="O347" s="3">
        <v>6050</v>
      </c>
    </row>
    <row r="348" spans="1:15">
      <c r="A348" s="34">
        <v>39694</v>
      </c>
      <c r="B348" s="3">
        <v>7600</v>
      </c>
      <c r="C348" s="3">
        <v>940</v>
      </c>
      <c r="D348" s="3">
        <v>3300</v>
      </c>
      <c r="E348" s="3">
        <v>2130</v>
      </c>
      <c r="F348" s="3">
        <v>2175</v>
      </c>
      <c r="G348" s="3">
        <v>6200</v>
      </c>
      <c r="H348" s="3">
        <v>10700</v>
      </c>
      <c r="I348" s="3">
        <v>1800</v>
      </c>
      <c r="J348" s="3">
        <v>830</v>
      </c>
      <c r="K348" s="4"/>
      <c r="L348" s="3">
        <v>550</v>
      </c>
      <c r="M348" s="3">
        <v>6400</v>
      </c>
      <c r="N348" s="3">
        <v>4075</v>
      </c>
      <c r="O348" s="3">
        <v>6200</v>
      </c>
    </row>
    <row r="349" spans="1:15">
      <c r="A349" s="34">
        <v>39693</v>
      </c>
      <c r="B349" s="3">
        <v>7400</v>
      </c>
      <c r="C349" s="3">
        <v>930</v>
      </c>
      <c r="D349" s="3">
        <v>3375</v>
      </c>
      <c r="E349" s="3">
        <v>2120</v>
      </c>
      <c r="F349" s="3">
        <v>2175</v>
      </c>
      <c r="G349" s="3">
        <v>6350</v>
      </c>
      <c r="H349" s="3">
        <v>10800</v>
      </c>
      <c r="I349" s="3">
        <v>2050</v>
      </c>
      <c r="J349" s="3">
        <v>820</v>
      </c>
      <c r="K349" s="4"/>
      <c r="L349" s="3">
        <v>550</v>
      </c>
      <c r="M349" s="3">
        <v>6400</v>
      </c>
      <c r="N349" s="3">
        <v>4075</v>
      </c>
      <c r="O349" s="3">
        <v>6350</v>
      </c>
    </row>
    <row r="350" spans="1:15">
      <c r="A350" s="34">
        <v>39692</v>
      </c>
      <c r="B350" s="3">
        <v>7400</v>
      </c>
      <c r="C350" s="3">
        <v>930</v>
      </c>
      <c r="D350" s="3">
        <v>3250</v>
      </c>
      <c r="E350" s="3">
        <v>2100</v>
      </c>
      <c r="F350" s="3">
        <v>2200</v>
      </c>
      <c r="G350" s="3">
        <v>6500</v>
      </c>
      <c r="H350" s="3">
        <v>10800</v>
      </c>
      <c r="I350" s="3">
        <v>2275</v>
      </c>
      <c r="J350" s="3">
        <v>790</v>
      </c>
      <c r="K350" s="4"/>
      <c r="L350" s="3">
        <v>540</v>
      </c>
      <c r="M350" s="3">
        <v>6450</v>
      </c>
      <c r="N350" s="3">
        <v>4075</v>
      </c>
      <c r="O350" s="3">
        <v>6350</v>
      </c>
    </row>
    <row r="351" spans="1:15">
      <c r="A351" s="34">
        <v>39689</v>
      </c>
      <c r="B351" s="3">
        <v>7250</v>
      </c>
      <c r="C351" s="3">
        <v>920</v>
      </c>
      <c r="D351" s="3">
        <v>3175</v>
      </c>
      <c r="E351" s="3">
        <v>2080</v>
      </c>
      <c r="F351" s="3">
        <v>2250</v>
      </c>
      <c r="G351" s="3">
        <v>6450</v>
      </c>
      <c r="H351" s="3">
        <v>10900</v>
      </c>
      <c r="I351" s="3">
        <v>2350</v>
      </c>
      <c r="J351" s="3">
        <v>780</v>
      </c>
      <c r="K351" s="4"/>
      <c r="L351" s="3">
        <v>540</v>
      </c>
      <c r="M351" s="3">
        <v>6400</v>
      </c>
      <c r="N351" s="3">
        <v>4050</v>
      </c>
      <c r="O351" s="3">
        <v>6150</v>
      </c>
    </row>
    <row r="352" spans="1:15">
      <c r="A352" s="34">
        <v>39688</v>
      </c>
      <c r="B352" s="3">
        <v>7200</v>
      </c>
      <c r="C352" s="3">
        <v>910</v>
      </c>
      <c r="D352" s="3">
        <v>3150</v>
      </c>
      <c r="E352" s="3">
        <v>2020</v>
      </c>
      <c r="F352" s="3">
        <v>2090</v>
      </c>
      <c r="G352" s="3">
        <v>6400</v>
      </c>
      <c r="H352" s="3">
        <v>10900</v>
      </c>
      <c r="I352" s="3">
        <v>2350</v>
      </c>
      <c r="J352" s="3">
        <v>780</v>
      </c>
      <c r="K352" s="4"/>
      <c r="L352" s="3">
        <v>520</v>
      </c>
      <c r="M352" s="3">
        <v>6550</v>
      </c>
      <c r="N352" s="3">
        <v>3975</v>
      </c>
      <c r="O352" s="3">
        <v>6000</v>
      </c>
    </row>
    <row r="353" spans="1:15">
      <c r="A353" s="34">
        <v>39687</v>
      </c>
      <c r="B353" s="3">
        <v>7150</v>
      </c>
      <c r="C353" s="4"/>
      <c r="D353" s="3">
        <v>3100</v>
      </c>
      <c r="E353" s="3">
        <v>1985</v>
      </c>
      <c r="F353" s="3">
        <v>1960</v>
      </c>
      <c r="G353" s="3">
        <v>6200</v>
      </c>
      <c r="H353" s="4"/>
      <c r="I353" s="3">
        <v>2275</v>
      </c>
      <c r="J353" s="4"/>
      <c r="K353" s="4"/>
      <c r="L353" s="3">
        <v>510</v>
      </c>
      <c r="M353" s="3">
        <v>6600</v>
      </c>
      <c r="N353" s="3">
        <v>3900</v>
      </c>
      <c r="O353" s="3">
        <v>6000</v>
      </c>
    </row>
    <row r="354" spans="1:15">
      <c r="A354" s="34">
        <v>39686</v>
      </c>
      <c r="B354" s="3">
        <v>7100</v>
      </c>
      <c r="C354" s="4"/>
      <c r="D354" s="3">
        <v>2950</v>
      </c>
      <c r="E354" s="3">
        <v>1980</v>
      </c>
      <c r="F354" s="3">
        <v>1960</v>
      </c>
      <c r="G354" s="3">
        <v>6200</v>
      </c>
      <c r="H354" s="4"/>
      <c r="I354" s="3">
        <v>2200</v>
      </c>
      <c r="J354" s="3">
        <v>780</v>
      </c>
      <c r="K354" s="4"/>
      <c r="L354" s="3">
        <v>520</v>
      </c>
      <c r="M354" s="3">
        <v>6400</v>
      </c>
      <c r="N354" s="3">
        <v>3825</v>
      </c>
      <c r="O354" s="3">
        <v>5900</v>
      </c>
    </row>
    <row r="355" spans="1:15">
      <c r="A355" s="34">
        <v>39685</v>
      </c>
      <c r="B355" s="3">
        <v>7200</v>
      </c>
      <c r="C355" s="4"/>
      <c r="D355" s="3">
        <v>3050</v>
      </c>
      <c r="E355" s="3">
        <v>2000</v>
      </c>
      <c r="F355" s="3">
        <v>1960</v>
      </c>
      <c r="G355" s="3">
        <v>6200</v>
      </c>
      <c r="H355" s="3">
        <v>11000</v>
      </c>
      <c r="I355" s="3">
        <v>2325</v>
      </c>
      <c r="J355" s="4"/>
      <c r="K355" s="4"/>
      <c r="L355" s="3">
        <v>500</v>
      </c>
      <c r="M355" s="3">
        <v>6200</v>
      </c>
      <c r="N355" s="3">
        <v>3875</v>
      </c>
      <c r="O355" s="3">
        <v>5950</v>
      </c>
    </row>
    <row r="356" spans="1:15">
      <c r="A356" s="34">
        <v>39682</v>
      </c>
      <c r="B356" s="3">
        <v>7000</v>
      </c>
      <c r="C356" s="3">
        <v>900</v>
      </c>
      <c r="D356" s="3">
        <v>2925</v>
      </c>
      <c r="E356" s="3">
        <v>1965</v>
      </c>
      <c r="F356" s="3">
        <v>1980</v>
      </c>
      <c r="G356" s="3">
        <v>6200</v>
      </c>
      <c r="H356" s="4"/>
      <c r="I356" s="3">
        <v>2325</v>
      </c>
      <c r="J356" s="4"/>
      <c r="K356" s="4"/>
      <c r="L356" s="3">
        <v>500</v>
      </c>
      <c r="M356" s="3">
        <v>6000</v>
      </c>
      <c r="N356" s="3">
        <v>3750</v>
      </c>
      <c r="O356" s="3">
        <v>6000</v>
      </c>
    </row>
    <row r="357" spans="1:15">
      <c r="A357" s="34">
        <v>39681</v>
      </c>
      <c r="B357" s="3">
        <v>7050</v>
      </c>
      <c r="C357" s="3">
        <v>900</v>
      </c>
      <c r="D357" s="3">
        <v>2950</v>
      </c>
      <c r="E357" s="3">
        <v>1980</v>
      </c>
      <c r="F357" s="3">
        <v>1940</v>
      </c>
      <c r="G357" s="3">
        <v>6200</v>
      </c>
      <c r="H357" s="3">
        <v>11000</v>
      </c>
      <c r="I357" s="3">
        <v>2350</v>
      </c>
      <c r="J357" s="3">
        <v>780</v>
      </c>
      <c r="K357" s="4"/>
      <c r="L357" s="3">
        <v>500</v>
      </c>
      <c r="M357" s="3">
        <v>6150</v>
      </c>
      <c r="N357" s="3">
        <v>3750</v>
      </c>
      <c r="O357" s="3">
        <v>5950</v>
      </c>
    </row>
    <row r="358" spans="1:15">
      <c r="A358" s="34">
        <v>39680</v>
      </c>
      <c r="B358" s="3">
        <v>6850</v>
      </c>
      <c r="C358" s="3">
        <v>870</v>
      </c>
      <c r="D358" s="3">
        <v>2975</v>
      </c>
      <c r="E358" s="3">
        <v>1980</v>
      </c>
      <c r="F358" s="3">
        <v>1920</v>
      </c>
      <c r="G358" s="3">
        <v>6350</v>
      </c>
      <c r="H358" s="4"/>
      <c r="I358" s="3">
        <v>2225</v>
      </c>
      <c r="J358" s="3">
        <v>780</v>
      </c>
      <c r="K358" s="4"/>
      <c r="L358" s="3">
        <v>480</v>
      </c>
      <c r="M358" s="3">
        <v>6100</v>
      </c>
      <c r="N358" s="3">
        <v>3725</v>
      </c>
      <c r="O358" s="3">
        <v>6000</v>
      </c>
    </row>
    <row r="359" spans="1:15">
      <c r="A359" s="34">
        <v>39679</v>
      </c>
      <c r="B359" s="3">
        <v>6800</v>
      </c>
      <c r="C359" s="3">
        <v>880</v>
      </c>
      <c r="D359" s="3">
        <v>2975</v>
      </c>
      <c r="E359" s="3">
        <v>2000</v>
      </c>
      <c r="F359" s="3">
        <v>1910</v>
      </c>
      <c r="G359" s="3">
        <v>6400</v>
      </c>
      <c r="H359" s="4"/>
      <c r="I359" s="3">
        <v>2400</v>
      </c>
      <c r="J359" s="3">
        <v>760</v>
      </c>
      <c r="K359" s="4"/>
      <c r="L359" s="3">
        <v>500</v>
      </c>
      <c r="M359" s="3">
        <v>6100</v>
      </c>
      <c r="N359" s="3">
        <v>3625</v>
      </c>
      <c r="O359" s="3">
        <v>5950</v>
      </c>
    </row>
    <row r="360" spans="1:15">
      <c r="A360" s="34">
        <v>39678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 spans="1:15">
      <c r="A361" s="34">
        <v>39675</v>
      </c>
      <c r="B361" s="3">
        <v>6850</v>
      </c>
      <c r="C361" s="3">
        <v>880</v>
      </c>
      <c r="D361" s="3">
        <v>3075</v>
      </c>
      <c r="E361" s="3">
        <v>1985</v>
      </c>
      <c r="F361" s="3">
        <v>1900</v>
      </c>
      <c r="G361" s="3">
        <v>6400</v>
      </c>
      <c r="H361" s="3">
        <v>11000</v>
      </c>
      <c r="I361" s="3">
        <v>2650</v>
      </c>
      <c r="J361" s="3">
        <v>800</v>
      </c>
      <c r="K361" s="4"/>
      <c r="L361" s="3">
        <v>510</v>
      </c>
      <c r="M361" s="3">
        <v>6250</v>
      </c>
      <c r="N361" s="3">
        <v>3750</v>
      </c>
      <c r="O361" s="3">
        <v>5800</v>
      </c>
    </row>
    <row r="362" spans="1:15">
      <c r="A362" s="34">
        <v>39674</v>
      </c>
      <c r="B362" s="3">
        <v>6750</v>
      </c>
      <c r="C362" s="3">
        <v>900</v>
      </c>
      <c r="D362" s="3">
        <v>2950</v>
      </c>
      <c r="E362" s="3">
        <v>1980</v>
      </c>
      <c r="F362" s="3">
        <v>1950</v>
      </c>
      <c r="G362" s="3">
        <v>6550</v>
      </c>
      <c r="H362" s="4"/>
      <c r="I362" s="3">
        <v>2625</v>
      </c>
      <c r="J362" s="3">
        <v>780</v>
      </c>
      <c r="K362" s="4"/>
      <c r="L362" s="3">
        <v>510</v>
      </c>
      <c r="M362" s="3">
        <v>6250</v>
      </c>
      <c r="N362" s="3">
        <v>3825</v>
      </c>
      <c r="O362" s="3">
        <v>6050</v>
      </c>
    </row>
    <row r="363" spans="1:15">
      <c r="A363" s="34">
        <v>39673</v>
      </c>
      <c r="B363" s="3">
        <v>6800</v>
      </c>
      <c r="C363" s="3">
        <v>920</v>
      </c>
      <c r="D363" s="3">
        <v>3000</v>
      </c>
      <c r="E363" s="3">
        <v>2000</v>
      </c>
      <c r="F363" s="3">
        <v>1950</v>
      </c>
      <c r="G363" s="3">
        <v>6450</v>
      </c>
      <c r="H363" s="4"/>
      <c r="I363" s="3">
        <v>2475</v>
      </c>
      <c r="J363" s="3">
        <v>760</v>
      </c>
      <c r="K363" s="4"/>
      <c r="L363" s="3">
        <v>510</v>
      </c>
      <c r="M363" s="3">
        <v>6250</v>
      </c>
      <c r="N363" s="3">
        <v>3800</v>
      </c>
      <c r="O363" s="3">
        <v>6000</v>
      </c>
    </row>
    <row r="364" spans="1:15">
      <c r="A364" s="34">
        <v>39672</v>
      </c>
      <c r="B364" s="3">
        <v>6800</v>
      </c>
      <c r="C364" s="3">
        <v>915</v>
      </c>
      <c r="D364" s="3">
        <v>2800</v>
      </c>
      <c r="E364" s="3">
        <v>2030</v>
      </c>
      <c r="F364" s="3">
        <v>2000</v>
      </c>
      <c r="G364" s="3">
        <v>6400</v>
      </c>
      <c r="H364" s="3">
        <v>11000</v>
      </c>
      <c r="I364" s="3">
        <v>2475</v>
      </c>
      <c r="J364" s="3">
        <v>760</v>
      </c>
      <c r="K364" s="4"/>
      <c r="L364" s="3">
        <v>510</v>
      </c>
      <c r="M364" s="3">
        <v>6150</v>
      </c>
      <c r="N364" s="3">
        <v>3825</v>
      </c>
      <c r="O364" s="3">
        <v>6100</v>
      </c>
    </row>
    <row r="365" spans="1:15">
      <c r="A365" s="34">
        <v>39671</v>
      </c>
      <c r="B365" s="3">
        <v>6850</v>
      </c>
      <c r="C365" s="3">
        <v>915</v>
      </c>
      <c r="D365" s="3">
        <v>2975</v>
      </c>
      <c r="E365" s="3">
        <v>2170</v>
      </c>
      <c r="F365" s="3">
        <v>2000</v>
      </c>
      <c r="G365" s="3">
        <v>6600</v>
      </c>
      <c r="H365" s="4"/>
      <c r="I365" s="3">
        <v>2700</v>
      </c>
      <c r="J365" s="3">
        <v>760</v>
      </c>
      <c r="K365" s="4"/>
      <c r="L365" s="3">
        <v>510</v>
      </c>
      <c r="M365" s="3">
        <v>6200</v>
      </c>
      <c r="N365" s="3">
        <v>4000</v>
      </c>
      <c r="O365" s="3">
        <v>6300</v>
      </c>
    </row>
    <row r="366" spans="1:15">
      <c r="A366" s="34">
        <v>39668</v>
      </c>
      <c r="B366" s="3">
        <v>7000</v>
      </c>
      <c r="C366" s="3">
        <v>915</v>
      </c>
      <c r="D366" s="3">
        <v>2950</v>
      </c>
      <c r="E366" s="3">
        <v>2185</v>
      </c>
      <c r="F366" s="3">
        <v>2075</v>
      </c>
      <c r="G366" s="3">
        <v>6750</v>
      </c>
      <c r="H366" s="3">
        <v>11100</v>
      </c>
      <c r="I366" s="3">
        <v>2875</v>
      </c>
      <c r="J366" s="3">
        <v>730</v>
      </c>
      <c r="K366" s="4"/>
      <c r="L366" s="3">
        <v>540</v>
      </c>
      <c r="M366" s="3">
        <v>6400</v>
      </c>
      <c r="N366" s="3">
        <v>4025</v>
      </c>
      <c r="O366" s="3">
        <v>6300</v>
      </c>
    </row>
    <row r="367" spans="1:15">
      <c r="A367" s="34">
        <v>39667</v>
      </c>
      <c r="B367" s="3">
        <v>7100</v>
      </c>
      <c r="C367" s="4"/>
      <c r="D367" s="3">
        <v>3025</v>
      </c>
      <c r="E367" s="3">
        <v>2190</v>
      </c>
      <c r="F367" s="3">
        <v>2100</v>
      </c>
      <c r="G367" s="3">
        <v>6700</v>
      </c>
      <c r="H367" s="4"/>
      <c r="I367" s="3">
        <v>2875</v>
      </c>
      <c r="J367" s="4"/>
      <c r="K367" s="4"/>
      <c r="L367" s="3">
        <v>550</v>
      </c>
      <c r="M367" s="3">
        <v>6200</v>
      </c>
      <c r="N367" s="3">
        <v>3975</v>
      </c>
      <c r="O367" s="3">
        <v>6250</v>
      </c>
    </row>
    <row r="368" spans="1:15">
      <c r="A368" s="34">
        <v>39666</v>
      </c>
      <c r="B368" s="3">
        <v>7000</v>
      </c>
      <c r="C368" s="3">
        <v>915</v>
      </c>
      <c r="D368" s="3">
        <v>3025</v>
      </c>
      <c r="E368" s="3">
        <v>2190</v>
      </c>
      <c r="F368" s="3">
        <v>2175</v>
      </c>
      <c r="G368" s="3">
        <v>6500</v>
      </c>
      <c r="H368" s="4"/>
      <c r="I368" s="3">
        <v>2850</v>
      </c>
      <c r="J368" s="3">
        <v>750</v>
      </c>
      <c r="K368" s="4"/>
      <c r="L368" s="3">
        <v>540</v>
      </c>
      <c r="M368" s="3">
        <v>6100</v>
      </c>
      <c r="N368" s="3">
        <v>3950</v>
      </c>
      <c r="O368" s="3">
        <v>6100</v>
      </c>
    </row>
    <row r="369" spans="1:15">
      <c r="A369" s="34">
        <v>39665</v>
      </c>
      <c r="B369" s="3">
        <v>6900</v>
      </c>
      <c r="C369" s="3">
        <v>910</v>
      </c>
      <c r="D369" s="3">
        <v>3000</v>
      </c>
      <c r="E369" s="3">
        <v>2185</v>
      </c>
      <c r="F369" s="3">
        <v>2175</v>
      </c>
      <c r="G369" s="3">
        <v>6250</v>
      </c>
      <c r="H369" s="3">
        <v>10800</v>
      </c>
      <c r="I369" s="3">
        <v>2900</v>
      </c>
      <c r="J369" s="3">
        <v>750</v>
      </c>
      <c r="K369" s="4"/>
      <c r="L369" s="3">
        <v>570</v>
      </c>
      <c r="M369" s="3">
        <v>6050</v>
      </c>
      <c r="N369" s="3">
        <v>3975</v>
      </c>
      <c r="O369" s="3">
        <v>6200</v>
      </c>
    </row>
    <row r="370" spans="1:15">
      <c r="A370" s="34">
        <v>39664</v>
      </c>
      <c r="B370" s="3">
        <v>6800</v>
      </c>
      <c r="C370" s="3">
        <v>940</v>
      </c>
      <c r="D370" s="3">
        <v>3000</v>
      </c>
      <c r="E370" s="3">
        <v>2160</v>
      </c>
      <c r="F370" s="3">
        <v>2150</v>
      </c>
      <c r="G370" s="3">
        <v>6450</v>
      </c>
      <c r="H370" s="3">
        <v>11000</v>
      </c>
      <c r="I370" s="3">
        <v>3000</v>
      </c>
      <c r="J370" s="3">
        <v>750</v>
      </c>
      <c r="K370" s="4"/>
      <c r="L370" s="3">
        <v>590</v>
      </c>
      <c r="M370" s="3">
        <v>6000</v>
      </c>
      <c r="N370" s="3">
        <v>4050</v>
      </c>
      <c r="O370" s="3">
        <v>6400</v>
      </c>
    </row>
    <row r="371" spans="1:15">
      <c r="A371" s="34">
        <v>39661</v>
      </c>
      <c r="B371" s="3">
        <v>6600</v>
      </c>
      <c r="C371" s="3">
        <v>915</v>
      </c>
      <c r="D371" s="3">
        <v>2925</v>
      </c>
      <c r="E371" s="3">
        <v>2205</v>
      </c>
      <c r="F371" s="3">
        <v>2225</v>
      </c>
      <c r="G371" s="3">
        <v>6400</v>
      </c>
      <c r="H371" s="3">
        <v>11400</v>
      </c>
      <c r="I371" s="3">
        <v>3100</v>
      </c>
      <c r="J371" s="3">
        <v>750</v>
      </c>
      <c r="K371" s="4"/>
      <c r="L371" s="3">
        <v>590</v>
      </c>
      <c r="M371" s="3">
        <v>6100</v>
      </c>
      <c r="N371" s="3">
        <v>4100</v>
      </c>
      <c r="O371" s="3">
        <v>6350</v>
      </c>
    </row>
    <row r="372" spans="1:15">
      <c r="A372" s="34">
        <v>39660</v>
      </c>
      <c r="B372" s="3">
        <v>6900</v>
      </c>
      <c r="C372" s="3">
        <v>900</v>
      </c>
      <c r="D372" s="3">
        <v>3025</v>
      </c>
      <c r="E372" s="3">
        <v>2255</v>
      </c>
      <c r="F372" s="3">
        <v>2275</v>
      </c>
      <c r="G372" s="3">
        <v>6650</v>
      </c>
      <c r="H372" s="3">
        <v>11000</v>
      </c>
      <c r="I372" s="3">
        <v>3075</v>
      </c>
      <c r="J372" s="3">
        <v>750</v>
      </c>
      <c r="K372" s="4"/>
      <c r="L372" s="3">
        <v>600</v>
      </c>
      <c r="M372" s="3">
        <v>6150</v>
      </c>
      <c r="N372" s="3">
        <v>4100</v>
      </c>
      <c r="O372" s="3">
        <v>6500</v>
      </c>
    </row>
    <row r="373" spans="1:15">
      <c r="A373" s="34">
        <v>39659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</row>
    <row r="374" spans="1:15">
      <c r="A374" s="34">
        <v>39658</v>
      </c>
      <c r="B374" s="3">
        <v>6550</v>
      </c>
      <c r="C374" s="3">
        <v>845</v>
      </c>
      <c r="D374" s="3">
        <v>3000</v>
      </c>
      <c r="E374" s="3">
        <v>2220</v>
      </c>
      <c r="F374" s="3">
        <v>2225</v>
      </c>
      <c r="G374" s="3">
        <v>7650</v>
      </c>
      <c r="H374" s="3">
        <v>11100</v>
      </c>
      <c r="I374" s="3">
        <v>3050</v>
      </c>
      <c r="J374" s="3">
        <v>730</v>
      </c>
      <c r="K374" s="4"/>
      <c r="L374" s="3">
        <v>620</v>
      </c>
      <c r="M374" s="3">
        <v>6000</v>
      </c>
      <c r="N374" s="3">
        <v>4050</v>
      </c>
      <c r="O374" s="3">
        <v>6600</v>
      </c>
    </row>
    <row r="375" spans="1:15">
      <c r="A375" s="34">
        <v>39657</v>
      </c>
      <c r="B375" s="3">
        <v>6650</v>
      </c>
      <c r="C375" s="4"/>
      <c r="D375" s="3">
        <v>2975</v>
      </c>
      <c r="E375" s="3">
        <v>2200</v>
      </c>
      <c r="F375" s="3">
        <v>2225</v>
      </c>
      <c r="G375" s="3">
        <v>6200</v>
      </c>
      <c r="H375" s="3">
        <v>11500</v>
      </c>
      <c r="I375" s="3">
        <v>3075</v>
      </c>
      <c r="J375" s="3">
        <v>720</v>
      </c>
      <c r="K375" s="4"/>
      <c r="L375" s="3">
        <v>650</v>
      </c>
      <c r="M375" s="3">
        <v>5900</v>
      </c>
      <c r="N375" s="3">
        <v>3900</v>
      </c>
      <c r="O375" s="3">
        <v>6450</v>
      </c>
    </row>
    <row r="376" spans="1:15">
      <c r="A376" s="34">
        <v>39654</v>
      </c>
      <c r="B376" s="3">
        <v>6550</v>
      </c>
      <c r="C376" s="3">
        <v>845</v>
      </c>
      <c r="D376" s="3">
        <v>2950</v>
      </c>
      <c r="E376" s="3">
        <v>2235</v>
      </c>
      <c r="F376" s="3">
        <v>2225</v>
      </c>
      <c r="G376" s="3">
        <v>5200</v>
      </c>
      <c r="H376" s="3">
        <v>11150</v>
      </c>
      <c r="I376" s="3">
        <v>3175</v>
      </c>
      <c r="J376" s="3">
        <v>730</v>
      </c>
      <c r="K376" s="4"/>
      <c r="L376" s="3">
        <v>680</v>
      </c>
      <c r="M376" s="3">
        <v>5900</v>
      </c>
      <c r="N376" s="3">
        <v>3925</v>
      </c>
      <c r="O376" s="3">
        <v>6450</v>
      </c>
    </row>
    <row r="377" spans="1:15">
      <c r="A377" s="34">
        <v>39653</v>
      </c>
      <c r="B377" s="3">
        <v>6600</v>
      </c>
      <c r="C377" s="3">
        <v>860</v>
      </c>
      <c r="D377" s="3">
        <v>3050</v>
      </c>
      <c r="E377" s="3">
        <v>2255</v>
      </c>
      <c r="F377" s="3">
        <v>2200</v>
      </c>
      <c r="G377" s="3">
        <v>5250</v>
      </c>
      <c r="H377" s="4"/>
      <c r="I377" s="3">
        <v>2900</v>
      </c>
      <c r="J377" s="3">
        <v>720</v>
      </c>
      <c r="K377" s="4"/>
      <c r="L377" s="3">
        <v>680</v>
      </c>
      <c r="M377" s="3">
        <v>5900</v>
      </c>
      <c r="N377" s="3">
        <v>3925</v>
      </c>
      <c r="O377" s="3">
        <v>6500</v>
      </c>
    </row>
    <row r="378" spans="1:15">
      <c r="A378" s="34">
        <v>39652</v>
      </c>
      <c r="B378" s="3">
        <v>6600</v>
      </c>
      <c r="C378" s="3">
        <v>810</v>
      </c>
      <c r="D378" s="3">
        <v>2900</v>
      </c>
      <c r="E378" s="3">
        <v>2160</v>
      </c>
      <c r="F378" s="3">
        <v>2175</v>
      </c>
      <c r="G378" s="3">
        <v>5050</v>
      </c>
      <c r="H378" s="3">
        <v>10900</v>
      </c>
      <c r="I378" s="3">
        <v>2925</v>
      </c>
      <c r="J378" s="3">
        <v>720</v>
      </c>
      <c r="K378" s="4"/>
      <c r="L378" s="3">
        <v>690</v>
      </c>
      <c r="M378" s="3">
        <v>5800</v>
      </c>
      <c r="N378" s="3">
        <v>4000</v>
      </c>
      <c r="O378" s="3">
        <v>6550</v>
      </c>
    </row>
    <row r="379" spans="1:15">
      <c r="A379" s="34">
        <v>39651</v>
      </c>
      <c r="B379" s="3">
        <v>6550</v>
      </c>
      <c r="C379" s="3">
        <v>780</v>
      </c>
      <c r="D379" s="3">
        <v>2825</v>
      </c>
      <c r="E379" s="3">
        <v>2050</v>
      </c>
      <c r="F379" s="3">
        <v>2125</v>
      </c>
      <c r="G379" s="3">
        <v>4950</v>
      </c>
      <c r="H379" s="3">
        <v>11000</v>
      </c>
      <c r="I379" s="3">
        <v>2925</v>
      </c>
      <c r="J379" s="3">
        <v>700</v>
      </c>
      <c r="K379" s="4"/>
      <c r="L379" s="3">
        <v>680</v>
      </c>
      <c r="M379" s="3">
        <v>5700</v>
      </c>
      <c r="N379" s="3">
        <v>3950</v>
      </c>
      <c r="O379" s="3">
        <v>6500</v>
      </c>
    </row>
    <row r="380" spans="1:15">
      <c r="A380" s="34">
        <v>39650</v>
      </c>
      <c r="B380" s="3">
        <v>6400</v>
      </c>
      <c r="C380" s="3">
        <v>755</v>
      </c>
      <c r="D380" s="3">
        <v>2800</v>
      </c>
      <c r="E380" s="3">
        <v>2025</v>
      </c>
      <c r="F380" s="3">
        <v>2125</v>
      </c>
      <c r="G380" s="3">
        <v>5250</v>
      </c>
      <c r="H380" s="3">
        <v>11000</v>
      </c>
      <c r="I380" s="3">
        <v>2975</v>
      </c>
      <c r="J380" s="3">
        <v>700</v>
      </c>
      <c r="K380" s="4"/>
      <c r="L380" s="3">
        <v>680</v>
      </c>
      <c r="M380" s="3">
        <v>5650</v>
      </c>
      <c r="N380" s="3">
        <v>3925</v>
      </c>
      <c r="O380" s="3">
        <v>6400</v>
      </c>
    </row>
    <row r="381" spans="1:15">
      <c r="A381" s="34">
        <v>39647</v>
      </c>
      <c r="B381" s="3">
        <v>6350</v>
      </c>
      <c r="C381" s="3">
        <v>740</v>
      </c>
      <c r="D381" s="3">
        <v>2675</v>
      </c>
      <c r="E381" s="3">
        <v>2090</v>
      </c>
      <c r="F381" s="3">
        <v>2050</v>
      </c>
      <c r="G381" s="3">
        <v>5400</v>
      </c>
      <c r="H381" s="3">
        <v>10900</v>
      </c>
      <c r="I381" s="3">
        <v>2975</v>
      </c>
      <c r="J381" s="3">
        <v>700</v>
      </c>
      <c r="K381" s="4"/>
      <c r="L381" s="3">
        <v>680</v>
      </c>
      <c r="M381" s="3">
        <v>5700</v>
      </c>
      <c r="N381" s="3">
        <v>3575</v>
      </c>
      <c r="O381" s="3">
        <v>6400</v>
      </c>
    </row>
    <row r="382" spans="1:15">
      <c r="A382" s="34">
        <v>39646</v>
      </c>
      <c r="B382" s="3">
        <v>6200</v>
      </c>
      <c r="C382" s="3">
        <v>745</v>
      </c>
      <c r="D382" s="3">
        <v>2650</v>
      </c>
      <c r="E382" s="3">
        <v>1990</v>
      </c>
      <c r="F382" s="3">
        <v>2100</v>
      </c>
      <c r="G382" s="3">
        <v>5250</v>
      </c>
      <c r="H382" s="3">
        <v>10550</v>
      </c>
      <c r="I382" s="3">
        <v>2950</v>
      </c>
      <c r="J382" s="3">
        <v>680</v>
      </c>
      <c r="K382" s="4"/>
      <c r="L382" s="3">
        <v>680</v>
      </c>
      <c r="M382" s="3">
        <v>5300</v>
      </c>
      <c r="N382" s="3">
        <v>3450</v>
      </c>
      <c r="O382" s="3">
        <v>6600</v>
      </c>
    </row>
    <row r="383" spans="1:15">
      <c r="A383" s="34">
        <v>39645</v>
      </c>
      <c r="B383" s="3">
        <v>6200</v>
      </c>
      <c r="C383" s="3">
        <v>745</v>
      </c>
      <c r="D383" s="3">
        <v>2650</v>
      </c>
      <c r="E383" s="3">
        <v>1935</v>
      </c>
      <c r="F383" s="3">
        <v>2175</v>
      </c>
      <c r="G383" s="3">
        <v>5900</v>
      </c>
      <c r="H383" s="3">
        <v>10850</v>
      </c>
      <c r="I383" s="3">
        <v>2825</v>
      </c>
      <c r="J383" s="4"/>
      <c r="K383" s="4"/>
      <c r="L383" s="3">
        <v>670</v>
      </c>
      <c r="M383" s="3">
        <v>5300</v>
      </c>
      <c r="N383" s="3">
        <v>3675</v>
      </c>
      <c r="O383" s="3">
        <v>6650</v>
      </c>
    </row>
    <row r="384" spans="1:15">
      <c r="A384" s="34">
        <v>39644</v>
      </c>
      <c r="B384" s="3">
        <v>6350</v>
      </c>
      <c r="C384" s="3">
        <v>745</v>
      </c>
      <c r="D384" s="3">
        <v>2625</v>
      </c>
      <c r="E384" s="3">
        <v>1975</v>
      </c>
      <c r="F384" s="3">
        <v>2225</v>
      </c>
      <c r="G384" s="3">
        <v>6500</v>
      </c>
      <c r="H384" s="4"/>
      <c r="I384" s="3">
        <v>2725</v>
      </c>
      <c r="J384" s="3">
        <v>710</v>
      </c>
      <c r="K384" s="4"/>
      <c r="L384" s="3">
        <v>680</v>
      </c>
      <c r="M384" s="3">
        <v>5500</v>
      </c>
      <c r="N384" s="3">
        <v>3825</v>
      </c>
      <c r="O384" s="3">
        <v>6750</v>
      </c>
    </row>
    <row r="385" spans="1:15">
      <c r="A385" s="34">
        <v>39643</v>
      </c>
      <c r="B385" s="3">
        <v>6450</v>
      </c>
      <c r="C385" s="4"/>
      <c r="D385" s="3">
        <v>2800</v>
      </c>
      <c r="E385" s="3">
        <v>2025</v>
      </c>
      <c r="F385" s="3">
        <v>2250</v>
      </c>
      <c r="G385" s="3">
        <v>6600</v>
      </c>
      <c r="H385" s="3">
        <v>10950</v>
      </c>
      <c r="I385" s="3">
        <v>2900</v>
      </c>
      <c r="J385" s="3">
        <v>720</v>
      </c>
      <c r="K385" s="4"/>
      <c r="L385" s="3">
        <v>680</v>
      </c>
      <c r="M385" s="3">
        <v>5500</v>
      </c>
      <c r="N385" s="3">
        <v>3900</v>
      </c>
      <c r="O385" s="3">
        <v>6550</v>
      </c>
    </row>
    <row r="386" spans="1:15">
      <c r="A386" s="34">
        <v>39640</v>
      </c>
      <c r="B386" s="3">
        <v>6450</v>
      </c>
      <c r="C386" s="3">
        <v>745</v>
      </c>
      <c r="D386" s="3">
        <v>2800</v>
      </c>
      <c r="E386" s="3">
        <v>1990</v>
      </c>
      <c r="F386" s="3">
        <v>2250</v>
      </c>
      <c r="G386" s="3">
        <v>6450</v>
      </c>
      <c r="H386" s="3">
        <v>10700</v>
      </c>
      <c r="I386" s="3">
        <v>2950</v>
      </c>
      <c r="J386" s="3">
        <v>730</v>
      </c>
      <c r="K386" s="4"/>
      <c r="L386" s="3">
        <v>670</v>
      </c>
      <c r="M386" s="3">
        <v>5700</v>
      </c>
      <c r="N386" s="3">
        <v>3950</v>
      </c>
      <c r="O386" s="3">
        <v>6500</v>
      </c>
    </row>
    <row r="387" spans="1:15">
      <c r="A387" s="34">
        <v>39639</v>
      </c>
      <c r="B387" s="3">
        <v>6600</v>
      </c>
      <c r="C387" s="3">
        <v>750</v>
      </c>
      <c r="D387" s="3">
        <v>2775</v>
      </c>
      <c r="E387" s="3">
        <v>2045</v>
      </c>
      <c r="F387" s="3">
        <v>2250</v>
      </c>
      <c r="G387" s="3">
        <v>6500</v>
      </c>
      <c r="H387" s="3">
        <v>10700</v>
      </c>
      <c r="I387" s="3">
        <v>2950</v>
      </c>
      <c r="J387" s="3">
        <v>730</v>
      </c>
      <c r="K387" s="4"/>
      <c r="L387" s="3">
        <v>670</v>
      </c>
      <c r="M387" s="3">
        <v>5800</v>
      </c>
      <c r="N387" s="3">
        <v>4000</v>
      </c>
      <c r="O387" s="3">
        <v>6600</v>
      </c>
    </row>
    <row r="388" spans="1:15">
      <c r="A388" s="34">
        <v>39638</v>
      </c>
      <c r="B388" s="3">
        <v>6800</v>
      </c>
      <c r="C388" s="4"/>
      <c r="D388" s="3">
        <v>2850</v>
      </c>
      <c r="E388" s="3">
        <v>2020</v>
      </c>
      <c r="F388" s="3">
        <v>2225</v>
      </c>
      <c r="G388" s="3">
        <v>6450</v>
      </c>
      <c r="H388" s="3">
        <v>11000</v>
      </c>
      <c r="I388" s="3">
        <v>3025</v>
      </c>
      <c r="J388" s="3">
        <v>730</v>
      </c>
      <c r="K388" s="4"/>
      <c r="L388" s="3">
        <v>680</v>
      </c>
      <c r="M388" s="3">
        <v>5800</v>
      </c>
      <c r="N388" s="3">
        <v>4050</v>
      </c>
      <c r="O388" s="3">
        <v>6600</v>
      </c>
    </row>
    <row r="389" spans="1:15">
      <c r="A389" s="34">
        <v>39637</v>
      </c>
      <c r="B389" s="3">
        <v>6750</v>
      </c>
      <c r="C389" s="4"/>
      <c r="D389" s="3">
        <v>2750</v>
      </c>
      <c r="E389" s="3">
        <v>1950</v>
      </c>
      <c r="F389" s="3">
        <v>2250</v>
      </c>
      <c r="G389" s="3">
        <v>6500</v>
      </c>
      <c r="H389" s="3">
        <v>11000</v>
      </c>
      <c r="I389" s="3">
        <v>3075</v>
      </c>
      <c r="J389" s="3">
        <v>750</v>
      </c>
      <c r="K389" s="4"/>
      <c r="L389" s="3">
        <v>680</v>
      </c>
      <c r="M389" s="3">
        <v>5500</v>
      </c>
      <c r="N389" s="3">
        <v>3950</v>
      </c>
      <c r="O389" s="3">
        <v>6400</v>
      </c>
    </row>
    <row r="390" spans="1:15">
      <c r="A390" s="34">
        <v>39636</v>
      </c>
      <c r="B390" s="3">
        <v>6700</v>
      </c>
      <c r="C390" s="3">
        <v>750</v>
      </c>
      <c r="D390" s="3">
        <v>2600</v>
      </c>
      <c r="E390" s="3">
        <v>1935</v>
      </c>
      <c r="F390" s="3">
        <v>2275</v>
      </c>
      <c r="G390" s="3">
        <v>6500</v>
      </c>
      <c r="H390" s="4"/>
      <c r="I390" s="3">
        <v>3175</v>
      </c>
      <c r="J390" s="3">
        <v>750</v>
      </c>
      <c r="K390" s="4"/>
      <c r="L390" s="3">
        <v>680</v>
      </c>
      <c r="M390" s="3">
        <v>5300</v>
      </c>
      <c r="N390" s="3">
        <v>3900</v>
      </c>
      <c r="O390" s="3">
        <v>6500</v>
      </c>
    </row>
    <row r="391" spans="1:15">
      <c r="A391" s="34">
        <v>39633</v>
      </c>
      <c r="B391" s="3">
        <v>6650</v>
      </c>
      <c r="C391" s="3">
        <v>750</v>
      </c>
      <c r="D391" s="3">
        <v>2600</v>
      </c>
      <c r="E391" s="3">
        <v>1930</v>
      </c>
      <c r="F391" s="3">
        <v>2300</v>
      </c>
      <c r="G391" s="3">
        <v>6600</v>
      </c>
      <c r="H391" s="4"/>
      <c r="I391" s="3">
        <v>3150</v>
      </c>
      <c r="J391" s="3">
        <v>720</v>
      </c>
      <c r="K391" s="4"/>
      <c r="L391" s="3">
        <v>680</v>
      </c>
      <c r="M391" s="3">
        <v>5600</v>
      </c>
      <c r="N391" s="3">
        <v>3975</v>
      </c>
      <c r="O391" s="3">
        <v>6500</v>
      </c>
    </row>
    <row r="392" spans="1:15">
      <c r="A392" s="34">
        <v>39632</v>
      </c>
      <c r="B392" s="3">
        <v>6650</v>
      </c>
      <c r="C392" s="3">
        <v>730</v>
      </c>
      <c r="D392" s="3">
        <v>2625</v>
      </c>
      <c r="E392" s="3">
        <v>1930</v>
      </c>
      <c r="F392" s="3">
        <v>2275</v>
      </c>
      <c r="G392" s="3">
        <v>6500</v>
      </c>
      <c r="H392" s="4"/>
      <c r="I392" s="3">
        <v>2675</v>
      </c>
      <c r="J392" s="3">
        <v>730</v>
      </c>
      <c r="K392" s="4"/>
      <c r="L392" s="3">
        <v>680</v>
      </c>
      <c r="M392" s="3">
        <v>5200</v>
      </c>
      <c r="N392" s="3">
        <v>3975</v>
      </c>
      <c r="O392" s="3">
        <v>6300</v>
      </c>
    </row>
    <row r="393" spans="1:15">
      <c r="A393" s="34">
        <v>39631</v>
      </c>
      <c r="B393" s="3">
        <v>6650</v>
      </c>
      <c r="C393" s="3">
        <v>750</v>
      </c>
      <c r="D393" s="3">
        <v>2575</v>
      </c>
      <c r="E393" s="3">
        <v>1950</v>
      </c>
      <c r="F393" s="3">
        <v>2375</v>
      </c>
      <c r="G393" s="3">
        <v>6900</v>
      </c>
      <c r="H393" s="4"/>
      <c r="I393" s="3">
        <v>2525</v>
      </c>
      <c r="J393" s="3">
        <v>730</v>
      </c>
      <c r="K393" s="4"/>
      <c r="L393" s="3">
        <v>680</v>
      </c>
      <c r="M393" s="3">
        <v>5400</v>
      </c>
      <c r="N393" s="3">
        <v>4075</v>
      </c>
      <c r="O393" s="3">
        <v>6600</v>
      </c>
    </row>
    <row r="394" spans="1:15">
      <c r="A394" s="34">
        <v>39630</v>
      </c>
      <c r="B394" s="3">
        <v>6800</v>
      </c>
      <c r="C394" s="3">
        <v>745</v>
      </c>
      <c r="D394" s="3">
        <v>2575</v>
      </c>
      <c r="E394" s="3">
        <v>1940</v>
      </c>
      <c r="F394" s="3">
        <v>2425</v>
      </c>
      <c r="G394" s="3">
        <v>6450</v>
      </c>
      <c r="H394" s="4"/>
      <c r="I394" s="3">
        <v>2550</v>
      </c>
      <c r="J394" s="3">
        <v>720</v>
      </c>
      <c r="K394" s="4"/>
      <c r="L394" s="3">
        <v>670</v>
      </c>
      <c r="M394" s="3">
        <v>5400</v>
      </c>
      <c r="N394" s="3">
        <v>4000</v>
      </c>
      <c r="O394" s="3">
        <v>6700</v>
      </c>
    </row>
    <row r="395" spans="1:15">
      <c r="A395" s="34">
        <v>39629</v>
      </c>
      <c r="B395" s="3">
        <v>6750</v>
      </c>
      <c r="C395" s="4"/>
      <c r="D395" s="3">
        <v>2475</v>
      </c>
      <c r="E395" s="3">
        <v>1925</v>
      </c>
      <c r="F395" s="3">
        <v>2400</v>
      </c>
      <c r="G395" s="3">
        <v>6450</v>
      </c>
      <c r="H395" s="3">
        <v>11000</v>
      </c>
      <c r="I395" s="3">
        <v>2525</v>
      </c>
      <c r="J395" s="3">
        <v>690</v>
      </c>
      <c r="K395" s="4"/>
      <c r="L395" s="3">
        <v>680</v>
      </c>
      <c r="M395" s="3">
        <v>5450</v>
      </c>
      <c r="N395" s="3">
        <v>4000</v>
      </c>
      <c r="O395" s="3">
        <v>6750</v>
      </c>
    </row>
    <row r="396" spans="1:15">
      <c r="A396" s="34">
        <v>39626</v>
      </c>
      <c r="B396" s="3">
        <v>6650</v>
      </c>
      <c r="C396" s="3">
        <v>745</v>
      </c>
      <c r="D396" s="3">
        <v>2350</v>
      </c>
      <c r="E396" s="3">
        <v>1925</v>
      </c>
      <c r="F396" s="3">
        <v>2450</v>
      </c>
      <c r="G396" s="3">
        <v>6400</v>
      </c>
      <c r="H396" s="3">
        <v>11600</v>
      </c>
      <c r="I396" s="3">
        <v>2575</v>
      </c>
      <c r="J396" s="3">
        <v>690</v>
      </c>
      <c r="K396" s="4"/>
      <c r="L396" s="3">
        <v>690</v>
      </c>
      <c r="M396" s="3">
        <v>5250</v>
      </c>
      <c r="N396" s="3">
        <v>4025</v>
      </c>
      <c r="O396" s="3">
        <v>6800</v>
      </c>
    </row>
    <row r="397" spans="1:15">
      <c r="A397" s="34">
        <v>39625</v>
      </c>
      <c r="B397" s="3">
        <v>6750</v>
      </c>
      <c r="C397" s="3">
        <v>750</v>
      </c>
      <c r="D397" s="3">
        <v>2425</v>
      </c>
      <c r="E397" s="3">
        <v>1945</v>
      </c>
      <c r="F397" s="3">
        <v>2475</v>
      </c>
      <c r="G397" s="3">
        <v>6400</v>
      </c>
      <c r="H397" s="4"/>
      <c r="I397" s="3">
        <v>2625</v>
      </c>
      <c r="J397" s="3">
        <v>730</v>
      </c>
      <c r="K397" s="4"/>
      <c r="L397" s="3">
        <v>680</v>
      </c>
      <c r="M397" s="3">
        <v>5350</v>
      </c>
      <c r="N397" s="3">
        <v>4000</v>
      </c>
      <c r="O397" s="3">
        <v>6400</v>
      </c>
    </row>
    <row r="398" spans="1:15">
      <c r="A398" s="34">
        <v>39624</v>
      </c>
      <c r="B398" s="3">
        <v>6800</v>
      </c>
      <c r="C398" s="3">
        <v>755</v>
      </c>
      <c r="D398" s="3">
        <v>2375</v>
      </c>
      <c r="E398" s="3">
        <v>1930</v>
      </c>
      <c r="F398" s="3">
        <v>2450</v>
      </c>
      <c r="G398" s="3">
        <v>6400</v>
      </c>
      <c r="H398" s="3">
        <v>11400</v>
      </c>
      <c r="I398" s="3">
        <v>2600</v>
      </c>
      <c r="J398" s="3">
        <v>720</v>
      </c>
      <c r="K398" s="4"/>
      <c r="L398" s="3">
        <v>680</v>
      </c>
      <c r="M398" s="3">
        <v>5450</v>
      </c>
      <c r="N398" s="3">
        <v>4000</v>
      </c>
      <c r="O398" s="3">
        <v>6200</v>
      </c>
    </row>
    <row r="399" spans="1:15">
      <c r="A399" s="34">
        <v>39623</v>
      </c>
      <c r="B399" s="3">
        <v>6750</v>
      </c>
      <c r="C399" s="3">
        <v>760</v>
      </c>
      <c r="D399" s="3">
        <v>2325</v>
      </c>
      <c r="E399" s="3">
        <v>1920</v>
      </c>
      <c r="F399" s="3">
        <v>2450</v>
      </c>
      <c r="G399" s="3">
        <v>6400</v>
      </c>
      <c r="H399" s="3">
        <v>11250</v>
      </c>
      <c r="I399" s="3">
        <v>2650</v>
      </c>
      <c r="J399" s="3">
        <v>720</v>
      </c>
      <c r="K399" s="4"/>
      <c r="L399" s="3">
        <v>680</v>
      </c>
      <c r="M399" s="3">
        <v>5550</v>
      </c>
      <c r="N399" s="3">
        <v>4100</v>
      </c>
      <c r="O399" s="3">
        <v>6300</v>
      </c>
    </row>
    <row r="400" spans="1:15">
      <c r="A400" s="34">
        <v>39622</v>
      </c>
      <c r="B400" s="3">
        <v>6800</v>
      </c>
      <c r="C400" s="3">
        <v>755</v>
      </c>
      <c r="D400" s="3">
        <v>2350</v>
      </c>
      <c r="E400" s="3">
        <v>1945</v>
      </c>
      <c r="F400" s="3">
        <v>2375</v>
      </c>
      <c r="G400" s="3">
        <v>6400</v>
      </c>
      <c r="H400" s="3">
        <v>11000</v>
      </c>
      <c r="I400" s="3">
        <v>2700</v>
      </c>
      <c r="J400" s="3">
        <v>710</v>
      </c>
      <c r="K400" s="4"/>
      <c r="L400" s="3">
        <v>680</v>
      </c>
      <c r="M400" s="3">
        <v>5500</v>
      </c>
      <c r="N400" s="3">
        <v>3975</v>
      </c>
      <c r="O400" s="3">
        <v>6000</v>
      </c>
    </row>
    <row r="401" spans="1:15">
      <c r="A401" s="34">
        <v>39619</v>
      </c>
      <c r="B401" s="3">
        <v>6600</v>
      </c>
      <c r="C401" s="3">
        <v>755</v>
      </c>
      <c r="D401" s="3">
        <v>2475</v>
      </c>
      <c r="E401" s="3">
        <v>1970</v>
      </c>
      <c r="F401" s="3">
        <v>2400</v>
      </c>
      <c r="G401" s="3">
        <v>6900</v>
      </c>
      <c r="H401" s="3">
        <v>11400</v>
      </c>
      <c r="I401" s="3">
        <v>2725</v>
      </c>
      <c r="J401" s="3">
        <v>740</v>
      </c>
      <c r="K401" s="4"/>
      <c r="L401" s="3">
        <v>660</v>
      </c>
      <c r="M401" s="3">
        <v>5650</v>
      </c>
      <c r="N401" s="3">
        <v>4000</v>
      </c>
      <c r="O401" s="3">
        <v>6100</v>
      </c>
    </row>
    <row r="402" spans="1:15">
      <c r="A402" s="34">
        <v>39618</v>
      </c>
      <c r="B402" s="3">
        <v>6700</v>
      </c>
      <c r="C402" s="3">
        <v>760</v>
      </c>
      <c r="D402" s="3">
        <v>2475</v>
      </c>
      <c r="E402" s="3">
        <v>1965</v>
      </c>
      <c r="F402" s="3">
        <v>2375</v>
      </c>
      <c r="G402" s="3">
        <v>7250</v>
      </c>
      <c r="H402" s="4"/>
      <c r="I402" s="3">
        <v>2650</v>
      </c>
      <c r="J402" s="3">
        <v>750</v>
      </c>
      <c r="K402" s="4"/>
      <c r="L402" s="3">
        <v>670</v>
      </c>
      <c r="M402" s="3">
        <v>5350</v>
      </c>
      <c r="N402" s="3">
        <v>4000</v>
      </c>
      <c r="O402" s="3">
        <v>6300</v>
      </c>
    </row>
    <row r="403" spans="1:15">
      <c r="A403" s="34">
        <v>39617</v>
      </c>
      <c r="B403" s="3">
        <v>6750</v>
      </c>
      <c r="C403" s="3">
        <v>750</v>
      </c>
      <c r="D403" s="3">
        <v>2500</v>
      </c>
      <c r="E403" s="3">
        <v>2000</v>
      </c>
      <c r="F403" s="3">
        <v>2400</v>
      </c>
      <c r="G403" s="3">
        <v>7250</v>
      </c>
      <c r="H403" s="3">
        <v>11400</v>
      </c>
      <c r="I403" s="3">
        <v>2675</v>
      </c>
      <c r="J403" s="3">
        <v>740</v>
      </c>
      <c r="K403" s="4"/>
      <c r="L403" s="3">
        <v>670</v>
      </c>
      <c r="M403" s="3">
        <v>5450</v>
      </c>
      <c r="N403" s="3">
        <v>4000</v>
      </c>
      <c r="O403" s="3">
        <v>6300</v>
      </c>
    </row>
    <row r="404" spans="1:15">
      <c r="A404" s="34">
        <v>39616</v>
      </c>
      <c r="B404" s="3">
        <v>6750</v>
      </c>
      <c r="C404" s="3">
        <v>750</v>
      </c>
      <c r="D404" s="3">
        <v>2500</v>
      </c>
      <c r="E404" s="3">
        <v>1990</v>
      </c>
      <c r="F404" s="3">
        <v>2400</v>
      </c>
      <c r="G404" s="3">
        <v>7250</v>
      </c>
      <c r="H404" s="4"/>
      <c r="I404" s="3">
        <v>2775</v>
      </c>
      <c r="J404" s="3">
        <v>750</v>
      </c>
      <c r="K404" s="4"/>
      <c r="L404" s="3">
        <v>680</v>
      </c>
      <c r="M404" s="3">
        <v>5550</v>
      </c>
      <c r="N404" s="3">
        <v>4050</v>
      </c>
      <c r="O404" s="3">
        <v>6350</v>
      </c>
    </row>
    <row r="405" spans="1:15">
      <c r="A405" s="34">
        <v>39615</v>
      </c>
      <c r="B405" s="3">
        <v>6850</v>
      </c>
      <c r="C405" s="3">
        <v>755</v>
      </c>
      <c r="D405" s="3">
        <v>2550</v>
      </c>
      <c r="E405" s="3">
        <v>2005</v>
      </c>
      <c r="F405" s="3">
        <v>2550</v>
      </c>
      <c r="G405" s="3">
        <v>7450</v>
      </c>
      <c r="H405" s="3">
        <v>11400</v>
      </c>
      <c r="I405" s="3">
        <v>2525</v>
      </c>
      <c r="J405" s="3">
        <v>740</v>
      </c>
      <c r="K405" s="4"/>
      <c r="L405" s="3">
        <v>690</v>
      </c>
      <c r="M405" s="3">
        <v>5600</v>
      </c>
      <c r="N405" s="3">
        <v>4100</v>
      </c>
      <c r="O405" s="3">
        <v>6450</v>
      </c>
    </row>
    <row r="406" spans="1:15">
      <c r="A406" s="34">
        <v>39612</v>
      </c>
      <c r="B406" s="3">
        <v>6750</v>
      </c>
      <c r="C406" s="3">
        <v>755</v>
      </c>
      <c r="D406" s="3">
        <v>2600</v>
      </c>
      <c r="E406" s="3">
        <v>1970</v>
      </c>
      <c r="F406" s="3">
        <v>2525</v>
      </c>
      <c r="G406" s="3">
        <v>7600</v>
      </c>
      <c r="H406" s="3">
        <v>11400</v>
      </c>
      <c r="I406" s="3">
        <v>2500</v>
      </c>
      <c r="J406" s="3">
        <v>720</v>
      </c>
      <c r="K406" s="4"/>
      <c r="L406" s="3">
        <v>690</v>
      </c>
      <c r="M406" s="3">
        <v>5550</v>
      </c>
      <c r="N406" s="3">
        <v>4050</v>
      </c>
      <c r="O406" s="3">
        <v>6500</v>
      </c>
    </row>
    <row r="407" spans="1:15">
      <c r="A407" s="34">
        <v>39611</v>
      </c>
      <c r="B407" s="3">
        <v>6650</v>
      </c>
      <c r="C407" s="3">
        <v>760</v>
      </c>
      <c r="D407" s="3">
        <v>2625</v>
      </c>
      <c r="E407" s="3">
        <v>1940</v>
      </c>
      <c r="F407" s="3">
        <v>2600</v>
      </c>
      <c r="G407" s="3">
        <v>7700</v>
      </c>
      <c r="H407" s="3">
        <v>11400</v>
      </c>
      <c r="I407" s="3">
        <v>2600</v>
      </c>
      <c r="J407" s="3">
        <v>720</v>
      </c>
      <c r="K407" s="4"/>
      <c r="L407" s="3">
        <v>670</v>
      </c>
      <c r="M407" s="3">
        <v>5800</v>
      </c>
      <c r="N407" s="3">
        <v>4050</v>
      </c>
      <c r="O407" s="3">
        <v>6450</v>
      </c>
    </row>
    <row r="408" spans="1:15">
      <c r="A408" s="34">
        <v>39610</v>
      </c>
      <c r="B408" s="3">
        <v>6750</v>
      </c>
      <c r="C408" s="3">
        <v>760</v>
      </c>
      <c r="D408" s="3">
        <v>2625</v>
      </c>
      <c r="E408" s="3">
        <v>1930</v>
      </c>
      <c r="F408" s="3">
        <v>2550</v>
      </c>
      <c r="G408" s="3">
        <v>7700</v>
      </c>
      <c r="H408" s="3">
        <v>11400</v>
      </c>
      <c r="I408" s="3">
        <v>2550</v>
      </c>
      <c r="J408" s="3">
        <v>710</v>
      </c>
      <c r="K408" s="4"/>
      <c r="L408" s="3">
        <v>680</v>
      </c>
      <c r="M408" s="3">
        <v>5900</v>
      </c>
      <c r="N408" s="3">
        <v>4100</v>
      </c>
      <c r="O408" s="3">
        <v>6550</v>
      </c>
    </row>
    <row r="409" spans="1:15">
      <c r="A409" s="34">
        <v>39609</v>
      </c>
      <c r="B409" s="3">
        <v>6700</v>
      </c>
      <c r="C409" s="3">
        <v>765</v>
      </c>
      <c r="D409" s="3">
        <v>2650</v>
      </c>
      <c r="E409" s="3">
        <v>1925</v>
      </c>
      <c r="F409" s="3">
        <v>2600</v>
      </c>
      <c r="G409" s="3">
        <v>7750</v>
      </c>
      <c r="H409" s="3">
        <v>11700</v>
      </c>
      <c r="I409" s="3">
        <v>2450</v>
      </c>
      <c r="J409" s="3">
        <v>720</v>
      </c>
      <c r="K409" s="4"/>
      <c r="L409" s="3">
        <v>660</v>
      </c>
      <c r="M409" s="3">
        <v>5900</v>
      </c>
      <c r="N409" s="3">
        <v>4175</v>
      </c>
      <c r="O409" s="3">
        <v>6650</v>
      </c>
    </row>
    <row r="410" spans="1:15">
      <c r="A410" s="34">
        <v>39608</v>
      </c>
      <c r="B410" s="3">
        <v>6750</v>
      </c>
      <c r="C410" s="3">
        <v>805</v>
      </c>
      <c r="D410" s="3">
        <v>2675</v>
      </c>
      <c r="E410" s="3">
        <v>1980</v>
      </c>
      <c r="F410" s="3">
        <v>2675</v>
      </c>
      <c r="G410" s="3">
        <v>7900</v>
      </c>
      <c r="H410" s="3">
        <v>11700</v>
      </c>
      <c r="I410" s="3">
        <v>2625</v>
      </c>
      <c r="J410" s="3">
        <v>760</v>
      </c>
      <c r="K410" s="4"/>
      <c r="L410" s="3">
        <v>660</v>
      </c>
      <c r="M410" s="3">
        <v>5900</v>
      </c>
      <c r="N410" s="3">
        <v>4200</v>
      </c>
      <c r="O410" s="4"/>
    </row>
    <row r="411" spans="1:15">
      <c r="A411" s="34">
        <v>39605</v>
      </c>
      <c r="B411" s="3">
        <v>6750</v>
      </c>
      <c r="C411" s="3">
        <v>785</v>
      </c>
      <c r="D411" s="3">
        <v>2725</v>
      </c>
      <c r="E411" s="3">
        <v>1980</v>
      </c>
      <c r="F411" s="3">
        <v>2675</v>
      </c>
      <c r="G411" s="3">
        <v>8000</v>
      </c>
      <c r="H411" s="3">
        <v>11800</v>
      </c>
      <c r="I411" s="3">
        <v>2725</v>
      </c>
      <c r="J411" s="3">
        <v>760</v>
      </c>
      <c r="K411" s="4"/>
      <c r="L411" s="3">
        <v>660</v>
      </c>
      <c r="M411" s="3">
        <v>5950</v>
      </c>
      <c r="N411" s="3">
        <v>4200</v>
      </c>
      <c r="O411" s="3">
        <v>5650</v>
      </c>
    </row>
    <row r="412" spans="1:15">
      <c r="A412" s="34">
        <v>39604</v>
      </c>
      <c r="B412" s="3">
        <v>6800</v>
      </c>
      <c r="C412" s="3">
        <v>790</v>
      </c>
      <c r="D412" s="3">
        <v>2700</v>
      </c>
      <c r="E412" s="3">
        <v>2020</v>
      </c>
      <c r="F412" s="3">
        <v>2700</v>
      </c>
      <c r="G412" s="3">
        <v>7950</v>
      </c>
      <c r="H412" s="3">
        <v>11950</v>
      </c>
      <c r="I412" s="3">
        <v>2600</v>
      </c>
      <c r="J412" s="3">
        <v>750</v>
      </c>
      <c r="K412" s="4"/>
      <c r="L412" s="3">
        <v>660</v>
      </c>
      <c r="M412" s="3">
        <v>6000</v>
      </c>
      <c r="N412" s="3">
        <v>4225</v>
      </c>
      <c r="O412" s="3">
        <v>5700</v>
      </c>
    </row>
    <row r="413" spans="1:15">
      <c r="A413" s="34">
        <v>39603</v>
      </c>
      <c r="B413" s="3">
        <v>6950</v>
      </c>
      <c r="C413" s="3">
        <v>755</v>
      </c>
      <c r="D413" s="3">
        <v>2675</v>
      </c>
      <c r="E413" s="3">
        <v>2110</v>
      </c>
      <c r="F413" s="3">
        <v>2700</v>
      </c>
      <c r="G413" s="3">
        <v>7950</v>
      </c>
      <c r="H413" s="3">
        <v>11900</v>
      </c>
      <c r="I413" s="3">
        <v>2500</v>
      </c>
      <c r="J413" s="3">
        <v>750</v>
      </c>
      <c r="K413" s="4"/>
      <c r="L413" s="3">
        <v>650</v>
      </c>
      <c r="M413" s="3">
        <v>6000</v>
      </c>
      <c r="N413" s="3">
        <v>4225</v>
      </c>
      <c r="O413" s="3">
        <v>5300</v>
      </c>
    </row>
    <row r="414" spans="1:15">
      <c r="A414" s="34">
        <v>39602</v>
      </c>
      <c r="B414" s="3">
        <v>6850</v>
      </c>
      <c r="C414" s="3">
        <v>750</v>
      </c>
      <c r="D414" s="3">
        <v>2725</v>
      </c>
      <c r="E414" s="3">
        <v>2140</v>
      </c>
      <c r="F414" s="3">
        <v>2700</v>
      </c>
      <c r="G414" s="3">
        <v>7700</v>
      </c>
      <c r="H414" s="3">
        <v>11800</v>
      </c>
      <c r="I414" s="3">
        <v>2600</v>
      </c>
      <c r="J414" s="3">
        <v>750</v>
      </c>
      <c r="K414" s="4"/>
      <c r="L414" s="3">
        <v>650</v>
      </c>
      <c r="M414" s="3">
        <v>6150</v>
      </c>
      <c r="N414" s="3">
        <v>4225</v>
      </c>
      <c r="O414" s="3">
        <v>5600</v>
      </c>
    </row>
    <row r="415" spans="1:15">
      <c r="A415" s="34">
        <v>39601</v>
      </c>
      <c r="B415" s="3">
        <v>6750</v>
      </c>
      <c r="C415" s="3">
        <v>760</v>
      </c>
      <c r="D415" s="3">
        <v>2800</v>
      </c>
      <c r="E415" s="3">
        <v>2125</v>
      </c>
      <c r="F415" s="3">
        <v>2750</v>
      </c>
      <c r="G415" s="3">
        <v>7750</v>
      </c>
      <c r="H415" s="3">
        <v>11800</v>
      </c>
      <c r="I415" s="3">
        <v>2750</v>
      </c>
      <c r="J415" s="3">
        <v>730</v>
      </c>
      <c r="K415" s="4"/>
      <c r="L415" s="3">
        <v>660</v>
      </c>
      <c r="M415" s="3">
        <v>6400</v>
      </c>
      <c r="N415" s="3">
        <v>4325</v>
      </c>
      <c r="O415" s="3">
        <v>5700</v>
      </c>
    </row>
    <row r="416" spans="1:15">
      <c r="A416" s="34">
        <v>39598</v>
      </c>
      <c r="B416" s="3">
        <v>6750</v>
      </c>
      <c r="C416" s="3">
        <v>760</v>
      </c>
      <c r="D416" s="3">
        <v>2775</v>
      </c>
      <c r="E416" s="3">
        <v>2100</v>
      </c>
      <c r="F416" s="3">
        <v>2800</v>
      </c>
      <c r="G416" s="3">
        <v>7400</v>
      </c>
      <c r="H416" s="3">
        <v>12000</v>
      </c>
      <c r="I416" s="3">
        <v>2800</v>
      </c>
      <c r="J416" s="3">
        <v>730</v>
      </c>
      <c r="K416" s="4"/>
      <c r="L416" s="3">
        <v>650</v>
      </c>
      <c r="M416" s="3">
        <v>6150</v>
      </c>
      <c r="N416" s="3">
        <v>4400</v>
      </c>
      <c r="O416" s="3">
        <v>5750</v>
      </c>
    </row>
    <row r="417" spans="1:15">
      <c r="A417" s="34">
        <v>39597</v>
      </c>
      <c r="B417" s="3">
        <v>6700</v>
      </c>
      <c r="C417" s="3">
        <v>745</v>
      </c>
      <c r="D417" s="3">
        <v>2800</v>
      </c>
      <c r="E417" s="3">
        <v>2105</v>
      </c>
      <c r="F417" s="3">
        <v>2850</v>
      </c>
      <c r="G417" s="3">
        <v>7500</v>
      </c>
      <c r="H417" s="4"/>
      <c r="I417" s="3">
        <v>2500</v>
      </c>
      <c r="J417" s="3">
        <v>770</v>
      </c>
      <c r="K417" s="4"/>
      <c r="L417" s="3">
        <v>650</v>
      </c>
      <c r="M417" s="3">
        <v>6250</v>
      </c>
      <c r="N417" s="3">
        <v>4450</v>
      </c>
      <c r="O417" s="3">
        <v>5750</v>
      </c>
    </row>
    <row r="418" spans="1:15">
      <c r="A418" s="34">
        <v>39596</v>
      </c>
      <c r="B418" s="3">
        <v>6700</v>
      </c>
      <c r="C418" s="3">
        <v>740</v>
      </c>
      <c r="D418" s="3">
        <v>2800</v>
      </c>
      <c r="E418" s="3">
        <v>2035</v>
      </c>
      <c r="F418" s="3">
        <v>2875</v>
      </c>
      <c r="G418" s="3">
        <v>7450</v>
      </c>
      <c r="H418" s="3">
        <v>11950</v>
      </c>
      <c r="I418" s="3">
        <v>2800</v>
      </c>
      <c r="J418" s="3">
        <v>770</v>
      </c>
      <c r="K418" s="4"/>
      <c r="L418" s="3">
        <v>640</v>
      </c>
      <c r="M418" s="3">
        <v>6350</v>
      </c>
      <c r="N418" s="3">
        <v>4500</v>
      </c>
      <c r="O418" s="3">
        <v>5700</v>
      </c>
    </row>
    <row r="419" spans="1:15">
      <c r="A419" s="34">
        <v>39595</v>
      </c>
      <c r="B419" s="3">
        <v>6600</v>
      </c>
      <c r="C419" s="3">
        <v>740</v>
      </c>
      <c r="D419" s="3">
        <v>2800</v>
      </c>
      <c r="E419" s="3">
        <v>1975</v>
      </c>
      <c r="F419" s="3">
        <v>2800</v>
      </c>
      <c r="G419" s="3">
        <v>7550</v>
      </c>
      <c r="H419" s="3">
        <v>11900</v>
      </c>
      <c r="I419" s="4"/>
      <c r="J419" s="3">
        <v>810</v>
      </c>
      <c r="K419" s="4"/>
      <c r="L419" s="3">
        <v>530</v>
      </c>
      <c r="M419" s="3">
        <v>6400</v>
      </c>
      <c r="N419" s="3">
        <v>4425</v>
      </c>
      <c r="O419" s="3">
        <v>5650</v>
      </c>
    </row>
    <row r="420" spans="1:15">
      <c r="A420" s="34">
        <v>39594</v>
      </c>
      <c r="B420" s="3">
        <v>6700</v>
      </c>
      <c r="C420" s="3">
        <v>740</v>
      </c>
      <c r="D420" s="3">
        <v>2875</v>
      </c>
      <c r="E420" s="3">
        <v>1965</v>
      </c>
      <c r="F420" s="3">
        <v>2775</v>
      </c>
      <c r="G420" s="3">
        <v>7550</v>
      </c>
      <c r="H420" s="3">
        <v>12500</v>
      </c>
      <c r="I420" s="4"/>
      <c r="J420" s="3">
        <v>770</v>
      </c>
      <c r="K420" s="4"/>
      <c r="L420" s="3">
        <v>530</v>
      </c>
      <c r="M420" s="3">
        <v>6300</v>
      </c>
      <c r="N420" s="3">
        <v>4425</v>
      </c>
      <c r="O420" s="3">
        <v>5750</v>
      </c>
    </row>
    <row r="421" spans="1:15">
      <c r="A421" s="34">
        <v>39591</v>
      </c>
      <c r="B421" s="3">
        <v>6850</v>
      </c>
      <c r="C421" s="3">
        <v>750</v>
      </c>
      <c r="D421" s="3">
        <v>2925</v>
      </c>
      <c r="E421" s="3">
        <v>2060</v>
      </c>
      <c r="F421" s="3">
        <v>2800</v>
      </c>
      <c r="G421" s="3">
        <v>7850</v>
      </c>
      <c r="H421" s="4"/>
      <c r="I421" s="4"/>
      <c r="J421" s="3">
        <v>810</v>
      </c>
      <c r="K421" s="4"/>
      <c r="L421" s="3">
        <v>530</v>
      </c>
      <c r="M421" s="3">
        <v>6450</v>
      </c>
      <c r="N421" s="3">
        <v>4475</v>
      </c>
      <c r="O421" s="3">
        <v>5950</v>
      </c>
    </row>
    <row r="422" spans="1:15">
      <c r="A422" s="34">
        <v>39590</v>
      </c>
      <c r="B422" s="3">
        <v>6850</v>
      </c>
      <c r="C422" s="3">
        <v>725</v>
      </c>
      <c r="D422" s="3">
        <v>3025</v>
      </c>
      <c r="E422" s="3">
        <v>2115</v>
      </c>
      <c r="F422" s="3">
        <v>2825</v>
      </c>
      <c r="G422" s="3">
        <v>7650</v>
      </c>
      <c r="H422" s="3">
        <v>12250</v>
      </c>
      <c r="I422" s="3">
        <v>3000</v>
      </c>
      <c r="J422" s="3">
        <v>780</v>
      </c>
      <c r="K422" s="4"/>
      <c r="L422" s="3">
        <v>520</v>
      </c>
      <c r="M422" s="3">
        <v>6450</v>
      </c>
      <c r="N422" s="3">
        <v>4500</v>
      </c>
      <c r="O422" s="3">
        <v>6300</v>
      </c>
    </row>
    <row r="423" spans="1:15">
      <c r="A423" s="34">
        <v>39589</v>
      </c>
      <c r="B423" s="3">
        <v>6850</v>
      </c>
      <c r="C423" s="3">
        <v>725</v>
      </c>
      <c r="D423" s="3">
        <v>3050</v>
      </c>
      <c r="E423" s="3">
        <v>2175</v>
      </c>
      <c r="F423" s="3">
        <v>2700</v>
      </c>
      <c r="G423" s="3">
        <v>7700</v>
      </c>
      <c r="H423" s="3">
        <v>12500</v>
      </c>
      <c r="I423" s="3">
        <v>2300</v>
      </c>
      <c r="J423" s="3">
        <v>810</v>
      </c>
      <c r="K423" s="4"/>
      <c r="L423" s="3">
        <v>530</v>
      </c>
      <c r="M423" s="3">
        <v>6500</v>
      </c>
      <c r="N423" s="3">
        <v>4425</v>
      </c>
      <c r="O423" s="3">
        <v>6000</v>
      </c>
    </row>
    <row r="424" spans="1:15">
      <c r="A424" s="34">
        <v>39588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</row>
    <row r="425" spans="1:15">
      <c r="A425" s="34">
        <v>39587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</row>
    <row r="426" spans="1:15">
      <c r="A426" s="34">
        <v>39584</v>
      </c>
      <c r="B426" s="3">
        <v>6750</v>
      </c>
      <c r="C426" s="3">
        <v>725</v>
      </c>
      <c r="D426" s="3">
        <v>3125</v>
      </c>
      <c r="E426" s="3">
        <v>2145</v>
      </c>
      <c r="F426" s="3">
        <v>2700</v>
      </c>
      <c r="G426" s="3">
        <v>7700</v>
      </c>
      <c r="H426" s="3">
        <v>12500</v>
      </c>
      <c r="I426" s="3">
        <v>2000</v>
      </c>
      <c r="J426" s="3">
        <v>790</v>
      </c>
      <c r="K426" s="4"/>
      <c r="L426" s="3">
        <v>550</v>
      </c>
      <c r="M426" s="3">
        <v>6800</v>
      </c>
      <c r="N426" s="3">
        <v>4525</v>
      </c>
      <c r="O426" s="3">
        <v>6000</v>
      </c>
    </row>
    <row r="427" spans="1:15">
      <c r="A427" s="34">
        <v>39583</v>
      </c>
      <c r="B427" s="3">
        <v>6850</v>
      </c>
      <c r="C427" s="3">
        <v>740</v>
      </c>
      <c r="D427" s="3">
        <v>3175</v>
      </c>
      <c r="E427" s="3">
        <v>2130</v>
      </c>
      <c r="F427" s="3">
        <v>2650</v>
      </c>
      <c r="G427" s="3">
        <v>7650</v>
      </c>
      <c r="H427" s="3">
        <v>12500</v>
      </c>
      <c r="I427" s="3">
        <v>1720</v>
      </c>
      <c r="J427" s="3">
        <v>810</v>
      </c>
      <c r="K427" s="4"/>
      <c r="L427" s="3">
        <v>540</v>
      </c>
      <c r="M427" s="3">
        <v>6700</v>
      </c>
      <c r="N427" s="3">
        <v>4575</v>
      </c>
      <c r="O427" s="3">
        <v>6000</v>
      </c>
    </row>
    <row r="428" spans="1:15">
      <c r="A428" s="34">
        <v>39582</v>
      </c>
      <c r="B428" s="3">
        <v>6900</v>
      </c>
      <c r="C428" s="3">
        <v>730</v>
      </c>
      <c r="D428" s="3">
        <v>3125</v>
      </c>
      <c r="E428" s="3">
        <v>2150</v>
      </c>
      <c r="F428" s="3">
        <v>2700</v>
      </c>
      <c r="G428" s="3">
        <v>7700</v>
      </c>
      <c r="H428" s="3">
        <v>12700</v>
      </c>
      <c r="I428" s="3">
        <v>1520</v>
      </c>
      <c r="J428" s="3">
        <v>770</v>
      </c>
      <c r="K428" s="4"/>
      <c r="L428" s="3">
        <v>530</v>
      </c>
      <c r="M428" s="3">
        <v>6550</v>
      </c>
      <c r="N428" s="3">
        <v>4650</v>
      </c>
      <c r="O428" s="3">
        <v>6050</v>
      </c>
    </row>
    <row r="429" spans="1:15">
      <c r="A429" s="34">
        <v>39581</v>
      </c>
      <c r="B429" s="3">
        <v>6750</v>
      </c>
      <c r="C429" s="3">
        <v>740</v>
      </c>
      <c r="D429" s="3">
        <v>3200</v>
      </c>
      <c r="E429" s="3">
        <v>2095</v>
      </c>
      <c r="F429" s="3">
        <v>2650</v>
      </c>
      <c r="G429" s="3">
        <v>7800</v>
      </c>
      <c r="H429" s="3">
        <v>12800</v>
      </c>
      <c r="I429" s="3">
        <v>1520</v>
      </c>
      <c r="J429" s="3">
        <v>810</v>
      </c>
      <c r="K429" s="4"/>
      <c r="L429" s="3">
        <v>530</v>
      </c>
      <c r="M429" s="3">
        <v>6100</v>
      </c>
      <c r="N429" s="3">
        <v>4600</v>
      </c>
      <c r="O429" s="3">
        <v>6100</v>
      </c>
    </row>
    <row r="430" spans="1:15">
      <c r="A430" s="34">
        <v>39580</v>
      </c>
      <c r="B430" s="3">
        <v>6850</v>
      </c>
      <c r="C430" s="3">
        <v>710</v>
      </c>
      <c r="D430" s="3">
        <v>3175</v>
      </c>
      <c r="E430" s="3">
        <v>2040</v>
      </c>
      <c r="F430" s="3">
        <v>2575</v>
      </c>
      <c r="G430" s="3">
        <v>7750</v>
      </c>
      <c r="H430" s="3">
        <v>12800</v>
      </c>
      <c r="I430" s="3">
        <v>1480</v>
      </c>
      <c r="J430" s="3">
        <v>800</v>
      </c>
      <c r="K430" s="4"/>
      <c r="L430" s="3">
        <v>530</v>
      </c>
      <c r="M430" s="3">
        <v>5850</v>
      </c>
      <c r="N430" s="3">
        <v>4575</v>
      </c>
      <c r="O430" s="3">
        <v>6050</v>
      </c>
    </row>
    <row r="431" spans="1:15">
      <c r="A431" s="34">
        <v>39577</v>
      </c>
      <c r="B431" s="3">
        <v>6800</v>
      </c>
      <c r="C431" s="3">
        <v>720</v>
      </c>
      <c r="D431" s="3">
        <v>3150</v>
      </c>
      <c r="E431" s="3">
        <v>2015</v>
      </c>
      <c r="F431" s="3">
        <v>2575</v>
      </c>
      <c r="G431" s="3">
        <v>7900</v>
      </c>
      <c r="H431" s="3">
        <v>12800</v>
      </c>
      <c r="I431" s="3">
        <v>1330</v>
      </c>
      <c r="J431" s="3">
        <v>810</v>
      </c>
      <c r="K431" s="4"/>
      <c r="L431" s="3">
        <v>530</v>
      </c>
      <c r="M431" s="3">
        <v>5850</v>
      </c>
      <c r="N431" s="3">
        <v>4525</v>
      </c>
      <c r="O431" s="3">
        <v>6100</v>
      </c>
    </row>
    <row r="432" spans="1:15">
      <c r="A432" s="34">
        <v>39576</v>
      </c>
      <c r="B432" s="3">
        <v>6750</v>
      </c>
      <c r="C432" s="3">
        <v>715</v>
      </c>
      <c r="D432" s="3">
        <v>3175</v>
      </c>
      <c r="E432" s="3">
        <v>2045</v>
      </c>
      <c r="F432" s="3">
        <v>2575</v>
      </c>
      <c r="G432" s="3">
        <v>7650</v>
      </c>
      <c r="H432" s="3">
        <v>12600</v>
      </c>
      <c r="I432" s="3">
        <v>1310</v>
      </c>
      <c r="J432" s="3">
        <v>800</v>
      </c>
      <c r="K432" s="4"/>
      <c r="L432" s="3">
        <v>520</v>
      </c>
      <c r="M432" s="3">
        <v>5850</v>
      </c>
      <c r="N432" s="3">
        <v>4550</v>
      </c>
      <c r="O432" s="3">
        <v>6300</v>
      </c>
    </row>
    <row r="433" spans="1:15">
      <c r="A433" s="34">
        <v>39575</v>
      </c>
      <c r="B433" s="3">
        <v>6850</v>
      </c>
      <c r="C433" s="3">
        <v>730</v>
      </c>
      <c r="D433" s="3">
        <v>3175</v>
      </c>
      <c r="E433" s="3">
        <v>2125</v>
      </c>
      <c r="F433" s="3">
        <v>2600</v>
      </c>
      <c r="G433" s="3">
        <v>8000</v>
      </c>
      <c r="H433" s="3">
        <v>12600</v>
      </c>
      <c r="I433" s="3">
        <v>1250</v>
      </c>
      <c r="J433" s="3">
        <v>800</v>
      </c>
      <c r="K433" s="4"/>
      <c r="L433" s="3">
        <v>520</v>
      </c>
      <c r="M433" s="3">
        <v>5800</v>
      </c>
      <c r="N433" s="3">
        <v>4625</v>
      </c>
      <c r="O433" s="3">
        <v>6300</v>
      </c>
    </row>
    <row r="434" spans="1:15">
      <c r="A434" s="34">
        <v>39574</v>
      </c>
      <c r="B434" s="3">
        <v>6900</v>
      </c>
      <c r="C434" s="3">
        <v>750</v>
      </c>
      <c r="D434" s="3">
        <v>3150</v>
      </c>
      <c r="E434" s="3">
        <v>2070</v>
      </c>
      <c r="F434" s="3">
        <v>2450</v>
      </c>
      <c r="G434" s="3">
        <v>7800</v>
      </c>
      <c r="H434" s="3">
        <v>12600</v>
      </c>
      <c r="I434" s="3">
        <v>1260</v>
      </c>
      <c r="J434" s="3">
        <v>790</v>
      </c>
      <c r="K434" s="4"/>
      <c r="L434" s="3">
        <v>520</v>
      </c>
      <c r="M434" s="3">
        <v>5850</v>
      </c>
      <c r="N434" s="3">
        <v>4550</v>
      </c>
      <c r="O434" s="3">
        <v>6400</v>
      </c>
    </row>
    <row r="435" spans="1:15">
      <c r="A435" s="34">
        <v>39573</v>
      </c>
      <c r="B435" s="3">
        <v>7050</v>
      </c>
      <c r="C435" s="3">
        <v>780</v>
      </c>
      <c r="D435" s="3">
        <v>3150</v>
      </c>
      <c r="E435" s="3">
        <v>2150</v>
      </c>
      <c r="F435" s="3">
        <v>2375</v>
      </c>
      <c r="G435" s="3">
        <v>7900</v>
      </c>
      <c r="H435" s="3">
        <v>12700</v>
      </c>
      <c r="I435" s="3">
        <v>1240</v>
      </c>
      <c r="J435" s="3">
        <v>790</v>
      </c>
      <c r="K435" s="4"/>
      <c r="L435" s="3">
        <v>520</v>
      </c>
      <c r="M435" s="3">
        <v>5900</v>
      </c>
      <c r="N435" s="3">
        <v>4600</v>
      </c>
      <c r="O435" s="3">
        <v>6500</v>
      </c>
    </row>
    <row r="436" spans="1:15">
      <c r="A436" s="34">
        <v>39570</v>
      </c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 spans="1:15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</row>
    <row r="438" spans="1:15">
      <c r="A438" s="34">
        <v>39568</v>
      </c>
      <c r="B438" s="3">
        <v>6800</v>
      </c>
      <c r="C438" s="3">
        <v>725</v>
      </c>
      <c r="D438" s="3">
        <v>3000</v>
      </c>
      <c r="E438" s="3">
        <v>2000</v>
      </c>
      <c r="F438" s="3">
        <v>2275</v>
      </c>
      <c r="G438" s="3">
        <v>7600</v>
      </c>
      <c r="H438" s="3">
        <v>12600</v>
      </c>
      <c r="I438" s="3">
        <v>1170</v>
      </c>
      <c r="J438" s="3">
        <v>800</v>
      </c>
      <c r="K438" s="4"/>
      <c r="L438" s="3">
        <v>520</v>
      </c>
      <c r="M438" s="3">
        <v>5600</v>
      </c>
      <c r="N438" s="3">
        <v>4225</v>
      </c>
      <c r="O438" s="3">
        <v>6050</v>
      </c>
    </row>
    <row r="439" spans="1:15">
      <c r="A439" s="34">
        <v>39567</v>
      </c>
      <c r="B439" s="3">
        <v>6700</v>
      </c>
      <c r="C439" s="3">
        <v>690</v>
      </c>
      <c r="D439" s="3">
        <v>2925</v>
      </c>
      <c r="E439" s="3">
        <v>2005</v>
      </c>
      <c r="F439" s="3">
        <v>2275</v>
      </c>
      <c r="G439" s="3">
        <v>7350</v>
      </c>
      <c r="H439" s="3">
        <v>12600</v>
      </c>
      <c r="I439" s="3">
        <v>1140</v>
      </c>
      <c r="J439" s="3">
        <v>780</v>
      </c>
      <c r="K439" s="4"/>
      <c r="L439" s="3">
        <v>520</v>
      </c>
      <c r="M439" s="3">
        <v>5600</v>
      </c>
      <c r="N439" s="3">
        <v>4300</v>
      </c>
      <c r="O439" s="3">
        <v>6050</v>
      </c>
    </row>
    <row r="440" spans="1:15">
      <c r="A440" s="34">
        <v>39566</v>
      </c>
      <c r="B440" s="3">
        <v>6450</v>
      </c>
      <c r="C440" s="4"/>
      <c r="D440" s="3">
        <v>2850</v>
      </c>
      <c r="E440" s="3">
        <v>1940</v>
      </c>
      <c r="F440" s="3">
        <v>2175</v>
      </c>
      <c r="G440" s="3">
        <v>7300</v>
      </c>
      <c r="H440" s="4"/>
      <c r="I440" s="3">
        <v>1100</v>
      </c>
      <c r="J440" s="3">
        <v>800</v>
      </c>
      <c r="K440" s="4"/>
      <c r="L440" s="3">
        <v>530</v>
      </c>
      <c r="M440" s="3">
        <v>5450</v>
      </c>
      <c r="N440" s="3">
        <v>4025</v>
      </c>
      <c r="O440" s="3">
        <v>6000</v>
      </c>
    </row>
    <row r="441" spans="1:15">
      <c r="A441" s="34">
        <v>39563</v>
      </c>
      <c r="B441" s="3">
        <v>6500</v>
      </c>
      <c r="C441" s="3">
        <v>680</v>
      </c>
      <c r="D441" s="3">
        <v>2950</v>
      </c>
      <c r="E441" s="3">
        <v>1935</v>
      </c>
      <c r="F441" s="3">
        <v>2175</v>
      </c>
      <c r="G441" s="3">
        <v>7300</v>
      </c>
      <c r="H441" s="3">
        <v>12850</v>
      </c>
      <c r="I441" s="3">
        <v>1090</v>
      </c>
      <c r="J441" s="3">
        <v>770</v>
      </c>
      <c r="K441" s="4"/>
      <c r="L441" s="3">
        <v>530</v>
      </c>
      <c r="M441" s="3">
        <v>5850</v>
      </c>
      <c r="N441" s="3">
        <v>4025</v>
      </c>
      <c r="O441" s="3">
        <v>5950</v>
      </c>
    </row>
    <row r="442" spans="1:15">
      <c r="A442" s="34">
        <v>39562</v>
      </c>
      <c r="B442" s="3">
        <v>6600</v>
      </c>
      <c r="C442" s="3">
        <v>700</v>
      </c>
      <c r="D442" s="3">
        <v>3000</v>
      </c>
      <c r="E442" s="3">
        <v>1935</v>
      </c>
      <c r="F442" s="3">
        <v>2200</v>
      </c>
      <c r="G442" s="3">
        <v>7700</v>
      </c>
      <c r="H442" s="3">
        <v>12850</v>
      </c>
      <c r="I442" s="3">
        <v>1100</v>
      </c>
      <c r="J442" s="3">
        <v>780</v>
      </c>
      <c r="K442" s="4"/>
      <c r="L442" s="3">
        <v>540</v>
      </c>
      <c r="M442" s="3">
        <v>5300</v>
      </c>
      <c r="N442" s="3">
        <v>4100</v>
      </c>
      <c r="O442" s="3">
        <v>6000</v>
      </c>
    </row>
    <row r="443" spans="1:15">
      <c r="A443" s="34">
        <v>39561</v>
      </c>
      <c r="B443" s="3">
        <v>6550</v>
      </c>
      <c r="C443" s="3">
        <v>680</v>
      </c>
      <c r="D443" s="3">
        <v>2975</v>
      </c>
      <c r="E443" s="3">
        <v>1915</v>
      </c>
      <c r="F443" s="3">
        <v>2225</v>
      </c>
      <c r="G443" s="3">
        <v>7300</v>
      </c>
      <c r="H443" s="4"/>
      <c r="I443" s="3">
        <v>1120</v>
      </c>
      <c r="J443" s="3">
        <v>770</v>
      </c>
      <c r="K443" s="4"/>
      <c r="L443" s="3">
        <v>540</v>
      </c>
      <c r="M443" s="3">
        <v>5550</v>
      </c>
      <c r="N443" s="3">
        <v>4125</v>
      </c>
      <c r="O443" s="3">
        <v>6150</v>
      </c>
    </row>
    <row r="444" spans="1:15">
      <c r="A444" s="34">
        <v>39560</v>
      </c>
      <c r="B444" s="3">
        <v>6650</v>
      </c>
      <c r="C444" s="3">
        <v>680</v>
      </c>
      <c r="D444" s="3">
        <v>3000</v>
      </c>
      <c r="E444" s="3">
        <v>1915</v>
      </c>
      <c r="F444" s="3">
        <v>2225</v>
      </c>
      <c r="G444" s="3">
        <v>7400</v>
      </c>
      <c r="H444" s="4"/>
      <c r="I444" s="3">
        <v>1030</v>
      </c>
      <c r="J444" s="3">
        <v>790</v>
      </c>
      <c r="K444" s="4"/>
      <c r="L444" s="3">
        <v>540</v>
      </c>
      <c r="M444" s="3">
        <v>5500</v>
      </c>
      <c r="N444" s="3">
        <v>4175</v>
      </c>
      <c r="O444" s="3">
        <v>6400</v>
      </c>
    </row>
    <row r="445" spans="1:15">
      <c r="A445" s="34">
        <v>39559</v>
      </c>
      <c r="B445" s="3">
        <v>6900</v>
      </c>
      <c r="C445" s="3">
        <v>660</v>
      </c>
      <c r="D445" s="3">
        <v>3175</v>
      </c>
      <c r="E445" s="3">
        <v>1970</v>
      </c>
      <c r="F445" s="3">
        <v>2300</v>
      </c>
      <c r="G445" s="3">
        <v>7600</v>
      </c>
      <c r="H445" s="3">
        <v>12850</v>
      </c>
      <c r="I445" s="3">
        <v>1010</v>
      </c>
      <c r="J445" s="3">
        <v>770</v>
      </c>
      <c r="K445" s="4"/>
      <c r="L445" s="3">
        <v>570</v>
      </c>
      <c r="M445" s="3">
        <v>5700</v>
      </c>
      <c r="N445" s="3">
        <v>4325</v>
      </c>
      <c r="O445" s="3">
        <v>6450</v>
      </c>
    </row>
    <row r="446" spans="1:15">
      <c r="A446" s="34">
        <v>39556</v>
      </c>
      <c r="B446" s="3">
        <v>6850</v>
      </c>
      <c r="C446" s="4"/>
      <c r="D446" s="3">
        <v>3250</v>
      </c>
      <c r="E446" s="3">
        <v>2015</v>
      </c>
      <c r="F446" s="3">
        <v>2375</v>
      </c>
      <c r="G446" s="3">
        <v>7550</v>
      </c>
      <c r="H446" s="4"/>
      <c r="I446" s="3">
        <v>950</v>
      </c>
      <c r="J446" s="3">
        <v>760</v>
      </c>
      <c r="K446" s="4"/>
      <c r="L446" s="3">
        <v>580</v>
      </c>
      <c r="M446" s="3">
        <v>5800</v>
      </c>
      <c r="N446" s="3">
        <v>4325</v>
      </c>
      <c r="O446" s="3">
        <v>6500</v>
      </c>
    </row>
    <row r="447" spans="1:15">
      <c r="A447" s="34">
        <v>39555</v>
      </c>
      <c r="B447" s="3">
        <v>6850</v>
      </c>
      <c r="C447" s="3">
        <v>660</v>
      </c>
      <c r="D447" s="3">
        <v>3150</v>
      </c>
      <c r="E447" s="3">
        <v>2030</v>
      </c>
      <c r="F447" s="3">
        <v>2375</v>
      </c>
      <c r="G447" s="3">
        <v>7700</v>
      </c>
      <c r="H447" s="4"/>
      <c r="I447" s="3">
        <v>950</v>
      </c>
      <c r="J447" s="3">
        <v>780</v>
      </c>
      <c r="K447" s="4"/>
      <c r="L447" s="3">
        <v>570</v>
      </c>
      <c r="M447" s="3">
        <v>5650</v>
      </c>
      <c r="N447" s="3">
        <v>4300</v>
      </c>
      <c r="O447" s="3">
        <v>6650</v>
      </c>
    </row>
    <row r="448" spans="1:15">
      <c r="A448" s="34">
        <v>39554</v>
      </c>
      <c r="B448" s="3">
        <v>6950</v>
      </c>
      <c r="C448" s="3">
        <v>670</v>
      </c>
      <c r="D448" s="3">
        <v>3050</v>
      </c>
      <c r="E448" s="3">
        <v>2080</v>
      </c>
      <c r="F448" s="3">
        <v>2400</v>
      </c>
      <c r="G448" s="3">
        <v>7500</v>
      </c>
      <c r="H448" s="3">
        <v>12850</v>
      </c>
      <c r="I448" s="3">
        <v>950</v>
      </c>
      <c r="J448" s="3">
        <v>750</v>
      </c>
      <c r="K448" s="4"/>
      <c r="L448" s="3">
        <v>600</v>
      </c>
      <c r="M448" s="3">
        <v>5650</v>
      </c>
      <c r="N448" s="3">
        <v>4275</v>
      </c>
      <c r="O448" s="3">
        <v>6650</v>
      </c>
    </row>
    <row r="449" spans="1:15">
      <c r="A449" s="34">
        <v>39553</v>
      </c>
      <c r="B449" s="3">
        <v>6750</v>
      </c>
      <c r="C449" s="3">
        <v>685</v>
      </c>
      <c r="D449" s="3">
        <v>2950</v>
      </c>
      <c r="E449" s="3">
        <v>2030</v>
      </c>
      <c r="F449" s="3">
        <v>2350</v>
      </c>
      <c r="G449" s="3">
        <v>7500</v>
      </c>
      <c r="H449" s="4"/>
      <c r="I449" s="3">
        <v>940</v>
      </c>
      <c r="J449" s="3">
        <v>740</v>
      </c>
      <c r="K449" s="4"/>
      <c r="L449" s="3">
        <v>580</v>
      </c>
      <c r="M449" s="3">
        <v>5600</v>
      </c>
      <c r="N449" s="3">
        <v>4225</v>
      </c>
      <c r="O449" s="3">
        <v>6450</v>
      </c>
    </row>
    <row r="450" spans="1:15">
      <c r="A450" s="34">
        <v>39552</v>
      </c>
      <c r="B450" s="3">
        <v>6700</v>
      </c>
      <c r="C450" s="4"/>
      <c r="D450" s="3">
        <v>2850</v>
      </c>
      <c r="E450" s="3">
        <v>2015</v>
      </c>
      <c r="F450" s="3">
        <v>2225</v>
      </c>
      <c r="G450" s="3">
        <v>7500</v>
      </c>
      <c r="H450" s="4"/>
      <c r="I450" s="3">
        <v>940</v>
      </c>
      <c r="J450" s="3">
        <v>740</v>
      </c>
      <c r="K450" s="4"/>
      <c r="L450" s="3">
        <v>580</v>
      </c>
      <c r="M450" s="3">
        <v>5700</v>
      </c>
      <c r="N450" s="3">
        <v>4175</v>
      </c>
      <c r="O450" s="3">
        <v>6450</v>
      </c>
    </row>
    <row r="451" spans="1:15">
      <c r="A451" s="34">
        <v>39549</v>
      </c>
      <c r="B451" s="3">
        <v>6950</v>
      </c>
      <c r="C451" s="3">
        <v>675</v>
      </c>
      <c r="D451" s="3">
        <v>2900</v>
      </c>
      <c r="E451" s="3">
        <v>2020</v>
      </c>
      <c r="F451" s="3">
        <v>2275</v>
      </c>
      <c r="G451" s="3">
        <v>7500</v>
      </c>
      <c r="H451" s="3">
        <v>12850</v>
      </c>
      <c r="I451" s="3">
        <v>930</v>
      </c>
      <c r="J451" s="3">
        <v>750</v>
      </c>
      <c r="K451" s="4"/>
      <c r="L451" s="3">
        <v>590</v>
      </c>
      <c r="M451" s="3">
        <v>6100</v>
      </c>
      <c r="N451" s="3">
        <v>4350</v>
      </c>
      <c r="O451" s="3">
        <v>6250</v>
      </c>
    </row>
    <row r="452" spans="1:15">
      <c r="A452" s="34">
        <v>39548</v>
      </c>
      <c r="B452" s="3">
        <v>6900</v>
      </c>
      <c r="C452" s="3">
        <v>680</v>
      </c>
      <c r="D452" s="3">
        <v>2900</v>
      </c>
      <c r="E452" s="3">
        <v>1890</v>
      </c>
      <c r="F452" s="3">
        <v>2150</v>
      </c>
      <c r="G452" s="3">
        <v>7500</v>
      </c>
      <c r="H452" s="4"/>
      <c r="I452" s="3">
        <v>940</v>
      </c>
      <c r="J452" s="3">
        <v>740</v>
      </c>
      <c r="K452" s="4"/>
      <c r="L452" s="3">
        <v>570</v>
      </c>
      <c r="M452" s="3">
        <v>5500</v>
      </c>
      <c r="N452" s="3">
        <v>4225</v>
      </c>
      <c r="O452" s="3">
        <v>6450</v>
      </c>
    </row>
    <row r="453" spans="1:15">
      <c r="A453" s="34">
        <v>39547</v>
      </c>
      <c r="B453" s="3">
        <v>6450</v>
      </c>
      <c r="C453" s="3">
        <v>680</v>
      </c>
      <c r="D453" s="3">
        <v>2750</v>
      </c>
      <c r="E453" s="3">
        <v>1765</v>
      </c>
      <c r="F453" s="3">
        <v>2100</v>
      </c>
      <c r="G453" s="3">
        <v>7500</v>
      </c>
      <c r="H453" s="3">
        <v>12850</v>
      </c>
      <c r="I453" s="3">
        <v>930</v>
      </c>
      <c r="J453" s="3">
        <v>720</v>
      </c>
      <c r="K453" s="4"/>
      <c r="L453" s="3">
        <v>560</v>
      </c>
      <c r="M453" s="3">
        <v>5450</v>
      </c>
      <c r="N453" s="3">
        <v>4100</v>
      </c>
      <c r="O453" s="3">
        <v>6450</v>
      </c>
    </row>
    <row r="454" spans="1:15">
      <c r="A454" s="34">
        <v>39546</v>
      </c>
      <c r="B454" s="3">
        <v>6650</v>
      </c>
      <c r="C454" s="3">
        <v>600</v>
      </c>
      <c r="D454" s="3">
        <v>2825</v>
      </c>
      <c r="E454" s="3">
        <v>1835</v>
      </c>
      <c r="F454" s="3">
        <v>2150</v>
      </c>
      <c r="G454" s="3">
        <v>7450</v>
      </c>
      <c r="H454" s="3">
        <v>12950</v>
      </c>
      <c r="I454" s="3">
        <v>950</v>
      </c>
      <c r="J454" s="3">
        <v>720</v>
      </c>
      <c r="K454" s="4"/>
      <c r="L454" s="3">
        <v>570</v>
      </c>
      <c r="M454" s="3">
        <v>5900</v>
      </c>
      <c r="N454" s="3">
        <v>4175</v>
      </c>
      <c r="O454" s="3">
        <v>6750</v>
      </c>
    </row>
    <row r="455" spans="1:15">
      <c r="A455" s="34">
        <v>39545</v>
      </c>
      <c r="B455" s="3">
        <v>6750</v>
      </c>
      <c r="C455" s="3">
        <v>680</v>
      </c>
      <c r="D455" s="3">
        <v>2900</v>
      </c>
      <c r="E455" s="3">
        <v>1920</v>
      </c>
      <c r="F455" s="3">
        <v>2150</v>
      </c>
      <c r="G455" s="3">
        <v>7500</v>
      </c>
      <c r="H455" s="4"/>
      <c r="I455" s="3">
        <v>940</v>
      </c>
      <c r="J455" s="3">
        <v>730</v>
      </c>
      <c r="K455" s="4"/>
      <c r="L455" s="3">
        <v>580</v>
      </c>
      <c r="M455" s="3">
        <v>6200</v>
      </c>
      <c r="N455" s="3">
        <v>4225</v>
      </c>
      <c r="O455" s="3">
        <v>6900</v>
      </c>
    </row>
    <row r="456" spans="1:15">
      <c r="A456" s="34">
        <v>39542</v>
      </c>
      <c r="B456" s="3">
        <v>6900</v>
      </c>
      <c r="C456" s="4"/>
      <c r="D456" s="3">
        <v>3225</v>
      </c>
      <c r="E456" s="3">
        <v>1950</v>
      </c>
      <c r="F456" s="3">
        <v>2100</v>
      </c>
      <c r="G456" s="3">
        <v>7500</v>
      </c>
      <c r="H456" s="3">
        <v>12950</v>
      </c>
      <c r="I456" s="3">
        <v>930</v>
      </c>
      <c r="J456" s="3">
        <v>740</v>
      </c>
      <c r="K456" s="4"/>
      <c r="L456" s="3">
        <v>570</v>
      </c>
      <c r="M456" s="3">
        <v>6600</v>
      </c>
      <c r="N456" s="3">
        <v>4475</v>
      </c>
      <c r="O456" s="3">
        <v>6950</v>
      </c>
    </row>
    <row r="457" spans="1:15">
      <c r="A457" s="34">
        <v>39541</v>
      </c>
      <c r="B457" s="3">
        <v>6800</v>
      </c>
      <c r="C457" s="4"/>
      <c r="D457" s="3">
        <v>3025</v>
      </c>
      <c r="E457" s="3">
        <v>1980</v>
      </c>
      <c r="F457" s="3">
        <v>2050</v>
      </c>
      <c r="G457" s="3">
        <v>7500</v>
      </c>
      <c r="H457" s="3">
        <v>12800</v>
      </c>
      <c r="I457" s="3">
        <v>900</v>
      </c>
      <c r="J457" s="3">
        <v>730</v>
      </c>
      <c r="K457" s="4"/>
      <c r="L457" s="3">
        <v>570</v>
      </c>
      <c r="M457" s="3">
        <v>6700</v>
      </c>
      <c r="N457" s="3">
        <v>4525</v>
      </c>
      <c r="O457" s="3">
        <v>6850</v>
      </c>
    </row>
    <row r="458" spans="1:15">
      <c r="A458" s="34">
        <v>39540</v>
      </c>
      <c r="B458" s="3">
        <v>6800</v>
      </c>
      <c r="C458" s="4"/>
      <c r="D458" s="3">
        <v>3075</v>
      </c>
      <c r="E458" s="3">
        <v>2145</v>
      </c>
      <c r="F458" s="3">
        <v>2275</v>
      </c>
      <c r="G458" s="3">
        <v>7650</v>
      </c>
      <c r="H458" s="3">
        <v>12900</v>
      </c>
      <c r="I458" s="3">
        <v>920</v>
      </c>
      <c r="J458" s="3">
        <v>760</v>
      </c>
      <c r="K458" s="4"/>
      <c r="L458" s="3">
        <v>600</v>
      </c>
      <c r="M458" s="3">
        <v>7100</v>
      </c>
      <c r="N458" s="3">
        <v>4800</v>
      </c>
      <c r="O458" s="3">
        <v>6900</v>
      </c>
    </row>
    <row r="459" spans="1:15">
      <c r="A459" s="34">
        <v>39539</v>
      </c>
      <c r="B459" s="3">
        <v>6850</v>
      </c>
      <c r="C459" s="4"/>
      <c r="D459" s="3">
        <v>3100</v>
      </c>
      <c r="E459" s="3">
        <v>2295</v>
      </c>
      <c r="F459" s="3">
        <v>2300</v>
      </c>
      <c r="G459" s="3">
        <v>7700</v>
      </c>
      <c r="H459" s="4"/>
      <c r="I459" s="3">
        <v>920</v>
      </c>
      <c r="J459" s="3">
        <v>820</v>
      </c>
      <c r="K459" s="4"/>
      <c r="L459" s="3">
        <v>600</v>
      </c>
      <c r="M459" s="3">
        <v>7050</v>
      </c>
      <c r="N459" s="3">
        <v>4850</v>
      </c>
      <c r="O459" s="3">
        <v>7000</v>
      </c>
    </row>
    <row r="460" spans="1:15">
      <c r="A460" s="34">
        <v>39538</v>
      </c>
      <c r="B460" s="3">
        <v>6900</v>
      </c>
      <c r="C460" s="3">
        <v>680</v>
      </c>
      <c r="D460" s="3">
        <v>3250</v>
      </c>
      <c r="E460" s="3">
        <v>2425</v>
      </c>
      <c r="F460" s="3">
        <v>2325</v>
      </c>
      <c r="G460" s="3">
        <v>7650</v>
      </c>
      <c r="H460" s="3">
        <v>13000</v>
      </c>
      <c r="I460" s="3">
        <v>930</v>
      </c>
      <c r="J460" s="3">
        <v>810</v>
      </c>
      <c r="K460" s="4"/>
      <c r="L460" s="3">
        <v>600</v>
      </c>
      <c r="M460" s="3">
        <v>7050</v>
      </c>
      <c r="N460" s="3">
        <v>5000</v>
      </c>
      <c r="O460" s="3">
        <v>7100</v>
      </c>
    </row>
    <row r="461" spans="1:15">
      <c r="A461" s="34">
        <v>39535</v>
      </c>
      <c r="B461" s="3">
        <v>6900</v>
      </c>
      <c r="C461" s="3">
        <v>650</v>
      </c>
      <c r="D461" s="3">
        <v>3250</v>
      </c>
      <c r="E461" s="3">
        <v>2390</v>
      </c>
      <c r="F461" s="3">
        <v>2375</v>
      </c>
      <c r="G461" s="3">
        <v>8000</v>
      </c>
      <c r="H461" s="3">
        <v>13250</v>
      </c>
      <c r="I461" s="3">
        <v>930</v>
      </c>
      <c r="J461" s="3">
        <v>820</v>
      </c>
      <c r="K461" s="4"/>
      <c r="L461" s="3">
        <v>610</v>
      </c>
      <c r="M461" s="3">
        <v>7050</v>
      </c>
      <c r="N461" s="3">
        <v>5100</v>
      </c>
      <c r="O461" s="3">
        <v>7150</v>
      </c>
    </row>
    <row r="462" spans="1:15">
      <c r="A462" s="34">
        <v>39534</v>
      </c>
      <c r="B462" s="3">
        <v>6900</v>
      </c>
      <c r="C462" s="4"/>
      <c r="D462" s="3">
        <v>3125</v>
      </c>
      <c r="E462" s="3">
        <v>2420</v>
      </c>
      <c r="F462" s="3">
        <v>2350</v>
      </c>
      <c r="G462" s="3">
        <v>7700</v>
      </c>
      <c r="H462" s="3">
        <v>13250</v>
      </c>
      <c r="I462" s="3">
        <v>920</v>
      </c>
      <c r="J462" s="3">
        <v>820</v>
      </c>
      <c r="K462" s="4"/>
      <c r="L462" s="3">
        <v>600</v>
      </c>
      <c r="M462" s="3">
        <v>6850</v>
      </c>
      <c r="N462" s="3">
        <v>5200</v>
      </c>
      <c r="O462" s="3">
        <v>6950</v>
      </c>
    </row>
    <row r="463" spans="1:15">
      <c r="A463" s="34">
        <v>39533</v>
      </c>
      <c r="B463" s="3">
        <v>6800</v>
      </c>
      <c r="C463" s="4"/>
      <c r="D463" s="3">
        <v>3150</v>
      </c>
      <c r="E463" s="3">
        <v>2410</v>
      </c>
      <c r="F463" s="3">
        <v>2325</v>
      </c>
      <c r="G463" s="3">
        <v>7500</v>
      </c>
      <c r="H463" s="4"/>
      <c r="I463" s="3">
        <v>920</v>
      </c>
      <c r="J463" s="3">
        <v>830</v>
      </c>
      <c r="K463" s="4"/>
      <c r="L463" s="3">
        <v>600</v>
      </c>
      <c r="M463" s="3">
        <v>6750</v>
      </c>
      <c r="N463" s="3">
        <v>5200</v>
      </c>
      <c r="O463" s="3">
        <v>6900</v>
      </c>
    </row>
    <row r="464" spans="1:15">
      <c r="A464" s="34">
        <v>39532</v>
      </c>
      <c r="B464" s="3">
        <v>6750</v>
      </c>
      <c r="C464" s="3">
        <v>690</v>
      </c>
      <c r="D464" s="3">
        <v>3150</v>
      </c>
      <c r="E464" s="3">
        <v>2395</v>
      </c>
      <c r="F464" s="3">
        <v>2300</v>
      </c>
      <c r="G464" s="3">
        <v>7700</v>
      </c>
      <c r="H464" s="3">
        <v>13450</v>
      </c>
      <c r="I464" s="3">
        <v>910</v>
      </c>
      <c r="J464" s="3">
        <v>820</v>
      </c>
      <c r="K464" s="4"/>
      <c r="L464" s="3">
        <v>580</v>
      </c>
      <c r="M464" s="3">
        <v>6650</v>
      </c>
      <c r="N464" s="3">
        <v>5100</v>
      </c>
      <c r="O464" s="3">
        <v>6950</v>
      </c>
    </row>
    <row r="465" spans="1:15">
      <c r="A465" s="34">
        <v>39531</v>
      </c>
      <c r="B465" s="3">
        <v>6900</v>
      </c>
      <c r="C465" s="3">
        <v>680</v>
      </c>
      <c r="D465" s="3">
        <v>3150</v>
      </c>
      <c r="E465" s="3">
        <v>2260</v>
      </c>
      <c r="F465" s="3">
        <v>2225</v>
      </c>
      <c r="G465" s="3">
        <v>7800</v>
      </c>
      <c r="H465" s="3">
        <v>12650</v>
      </c>
      <c r="I465" s="3">
        <v>870</v>
      </c>
      <c r="J465" s="3">
        <v>820</v>
      </c>
      <c r="K465" s="4"/>
      <c r="L465" s="3">
        <v>560</v>
      </c>
      <c r="M465" s="3">
        <v>6450</v>
      </c>
      <c r="N465" s="3">
        <v>4550</v>
      </c>
      <c r="O465" s="3">
        <v>6800</v>
      </c>
    </row>
    <row r="466" spans="1:15">
      <c r="A466" s="34">
        <v>39528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 spans="1:15">
      <c r="A467" s="34">
        <v>39527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 spans="1:15">
      <c r="A468" s="34">
        <v>39526</v>
      </c>
      <c r="B468" s="3">
        <v>6850</v>
      </c>
      <c r="C468" s="3">
        <v>660</v>
      </c>
      <c r="D468" s="3">
        <v>3200</v>
      </c>
      <c r="E468" s="3">
        <v>2275</v>
      </c>
      <c r="F468" s="3">
        <v>2225</v>
      </c>
      <c r="G468" s="3">
        <v>7950</v>
      </c>
      <c r="H468" s="3">
        <v>12600</v>
      </c>
      <c r="I468" s="3">
        <v>850</v>
      </c>
      <c r="J468" s="3">
        <v>800</v>
      </c>
      <c r="K468" s="4"/>
      <c r="L468" s="3">
        <v>540</v>
      </c>
      <c r="M468" s="3">
        <v>6300</v>
      </c>
      <c r="N468" s="3">
        <v>4600</v>
      </c>
      <c r="O468" s="3">
        <v>6800</v>
      </c>
    </row>
    <row r="469" spans="1:15">
      <c r="A469" s="34">
        <v>39525</v>
      </c>
      <c r="B469" s="3">
        <v>6950</v>
      </c>
      <c r="C469" s="3">
        <v>660</v>
      </c>
      <c r="D469" s="3">
        <v>2975</v>
      </c>
      <c r="E469" s="3">
        <v>2245</v>
      </c>
      <c r="F469" s="3">
        <v>2225</v>
      </c>
      <c r="G469" s="3">
        <v>7950</v>
      </c>
      <c r="H469" s="3">
        <v>12650</v>
      </c>
      <c r="I469" s="3">
        <v>850</v>
      </c>
      <c r="J469" s="3">
        <v>810</v>
      </c>
      <c r="K469" s="4"/>
      <c r="L469" s="3">
        <v>540</v>
      </c>
      <c r="M469" s="3">
        <v>5950</v>
      </c>
      <c r="N469" s="3">
        <v>4800</v>
      </c>
      <c r="O469" s="3">
        <v>6550</v>
      </c>
    </row>
    <row r="470" spans="1:15">
      <c r="A470" s="34">
        <v>39524</v>
      </c>
      <c r="B470" s="3">
        <v>7000</v>
      </c>
      <c r="C470" s="3">
        <v>640</v>
      </c>
      <c r="D470" s="3">
        <v>2975</v>
      </c>
      <c r="E470" s="3">
        <v>2260</v>
      </c>
      <c r="F470" s="3">
        <v>2200</v>
      </c>
      <c r="G470" s="3">
        <v>7900</v>
      </c>
      <c r="H470" s="3">
        <v>13950</v>
      </c>
      <c r="I470" s="3">
        <v>850</v>
      </c>
      <c r="J470" s="3">
        <v>820</v>
      </c>
      <c r="K470" s="4"/>
      <c r="L470" s="3">
        <v>530</v>
      </c>
      <c r="M470" s="3">
        <v>5800</v>
      </c>
      <c r="N470" s="3">
        <v>4875</v>
      </c>
      <c r="O470" s="3">
        <v>6000</v>
      </c>
    </row>
    <row r="471" spans="1:15">
      <c r="A471" s="34">
        <v>39521</v>
      </c>
      <c r="B471" s="3">
        <v>6800</v>
      </c>
      <c r="C471" s="3">
        <v>660</v>
      </c>
      <c r="D471" s="3">
        <v>3275</v>
      </c>
      <c r="E471" s="3">
        <v>2210</v>
      </c>
      <c r="F471" s="3">
        <v>2375</v>
      </c>
      <c r="G471" s="3">
        <v>7800</v>
      </c>
      <c r="H471" s="4"/>
      <c r="I471" s="3">
        <v>850</v>
      </c>
      <c r="J471" s="3">
        <v>810</v>
      </c>
      <c r="K471" s="4"/>
      <c r="L471" s="3">
        <v>570</v>
      </c>
      <c r="M471" s="3">
        <v>5850</v>
      </c>
      <c r="N471" s="3">
        <v>4600</v>
      </c>
      <c r="O471" s="3">
        <v>6000</v>
      </c>
    </row>
    <row r="472" spans="1:15">
      <c r="A472" s="34">
        <v>39520</v>
      </c>
      <c r="B472" s="3">
        <v>6850</v>
      </c>
      <c r="C472" s="3">
        <v>660</v>
      </c>
      <c r="D472" s="3">
        <v>3400</v>
      </c>
      <c r="E472" s="3">
        <v>2355</v>
      </c>
      <c r="F472" s="3">
        <v>2400</v>
      </c>
      <c r="G472" s="3">
        <v>7950</v>
      </c>
      <c r="H472" s="3">
        <v>14100</v>
      </c>
      <c r="I472" s="3">
        <v>870</v>
      </c>
      <c r="J472" s="3">
        <v>800</v>
      </c>
      <c r="K472" s="4"/>
      <c r="L472" s="3">
        <v>580</v>
      </c>
      <c r="M472" s="3">
        <v>6200</v>
      </c>
      <c r="N472" s="3">
        <v>4750</v>
      </c>
      <c r="O472" s="3">
        <v>6150</v>
      </c>
    </row>
    <row r="473" spans="1:15">
      <c r="A473" s="34">
        <v>39519</v>
      </c>
      <c r="B473" s="3">
        <v>6850</v>
      </c>
      <c r="C473" s="3">
        <v>660</v>
      </c>
      <c r="D473" s="3">
        <v>3525</v>
      </c>
      <c r="E473" s="3">
        <v>2530</v>
      </c>
      <c r="F473" s="3">
        <v>2650</v>
      </c>
      <c r="G473" s="3">
        <v>7950</v>
      </c>
      <c r="H473" s="3">
        <v>14200</v>
      </c>
      <c r="I473" s="3">
        <v>890</v>
      </c>
      <c r="J473" s="3">
        <v>800</v>
      </c>
      <c r="K473" s="4"/>
      <c r="L473" s="3">
        <v>620</v>
      </c>
      <c r="M473" s="3">
        <v>6500</v>
      </c>
      <c r="N473" s="3">
        <v>5000</v>
      </c>
      <c r="O473" s="3">
        <v>6600</v>
      </c>
    </row>
    <row r="474" spans="1:15">
      <c r="A474" s="34">
        <v>39518</v>
      </c>
      <c r="B474" s="3">
        <v>6800</v>
      </c>
      <c r="C474" s="3">
        <v>620</v>
      </c>
      <c r="D474" s="3">
        <v>3400</v>
      </c>
      <c r="E474" s="3">
        <v>2480</v>
      </c>
      <c r="F474" s="3">
        <v>2650</v>
      </c>
      <c r="G474" s="3">
        <v>7950</v>
      </c>
      <c r="H474" s="3">
        <v>13600</v>
      </c>
      <c r="I474" s="3">
        <v>880</v>
      </c>
      <c r="J474" s="3">
        <v>730</v>
      </c>
      <c r="K474" s="4"/>
      <c r="L474" s="3">
        <v>620</v>
      </c>
      <c r="M474" s="3">
        <v>6550</v>
      </c>
      <c r="N474" s="3">
        <v>4850</v>
      </c>
      <c r="O474" s="3">
        <v>6550</v>
      </c>
    </row>
    <row r="475" spans="1:15">
      <c r="A475" s="34">
        <v>39517</v>
      </c>
      <c r="B475" s="3">
        <v>6700</v>
      </c>
      <c r="C475" s="3">
        <v>625</v>
      </c>
      <c r="D475" s="3">
        <v>3475</v>
      </c>
      <c r="E475" s="3">
        <v>2450</v>
      </c>
      <c r="F475" s="3">
        <v>2675</v>
      </c>
      <c r="G475" s="3">
        <v>8000</v>
      </c>
      <c r="H475" s="4"/>
      <c r="I475" s="3">
        <v>870</v>
      </c>
      <c r="J475" s="3">
        <v>710</v>
      </c>
      <c r="K475" s="4"/>
      <c r="L475" s="3">
        <v>620</v>
      </c>
      <c r="M475" s="3">
        <v>6500</v>
      </c>
      <c r="N475" s="3">
        <v>4700</v>
      </c>
      <c r="O475" s="3">
        <v>6450</v>
      </c>
    </row>
    <row r="476" spans="1:15">
      <c r="A476" s="34">
        <v>39514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 spans="1:15">
      <c r="A477" s="34">
        <v>39513</v>
      </c>
      <c r="B477" s="3">
        <v>6900</v>
      </c>
      <c r="C477" s="4"/>
      <c r="D477" s="3">
        <v>3550</v>
      </c>
      <c r="E477" s="3">
        <v>2600</v>
      </c>
      <c r="F477" s="3">
        <v>2850</v>
      </c>
      <c r="G477" s="3">
        <v>7950</v>
      </c>
      <c r="H477" s="3">
        <v>13900</v>
      </c>
      <c r="I477" s="3">
        <v>910</v>
      </c>
      <c r="J477" s="3">
        <v>800</v>
      </c>
      <c r="K477" s="4"/>
      <c r="L477" s="3">
        <v>640</v>
      </c>
      <c r="M477" s="3">
        <v>6950</v>
      </c>
      <c r="N477" s="3">
        <v>5000</v>
      </c>
      <c r="O477" s="3">
        <v>6850</v>
      </c>
    </row>
    <row r="478" spans="1:15">
      <c r="A478" s="34">
        <v>39512</v>
      </c>
      <c r="B478" s="3">
        <v>6800</v>
      </c>
      <c r="C478" s="3">
        <v>670</v>
      </c>
      <c r="D478" s="3">
        <v>3625</v>
      </c>
      <c r="E478" s="3">
        <v>2615</v>
      </c>
      <c r="F478" s="3">
        <v>2900</v>
      </c>
      <c r="G478" s="3">
        <v>7800</v>
      </c>
      <c r="H478" s="4"/>
      <c r="I478" s="3">
        <v>910</v>
      </c>
      <c r="J478" s="3">
        <v>800</v>
      </c>
      <c r="K478" s="4"/>
      <c r="L478" s="3">
        <v>650</v>
      </c>
      <c r="M478" s="3">
        <v>6900</v>
      </c>
      <c r="N478" s="3">
        <v>5100</v>
      </c>
      <c r="O478" s="3">
        <v>6700</v>
      </c>
    </row>
    <row r="479" spans="1:15">
      <c r="A479" s="34">
        <v>39511</v>
      </c>
      <c r="B479" s="3">
        <v>6750</v>
      </c>
      <c r="C479" s="3">
        <v>670</v>
      </c>
      <c r="D479" s="3">
        <v>3600</v>
      </c>
      <c r="E479" s="3">
        <v>2620</v>
      </c>
      <c r="F479" s="3">
        <v>2825</v>
      </c>
      <c r="G479" s="3">
        <v>8000</v>
      </c>
      <c r="H479" s="4"/>
      <c r="I479" s="3">
        <v>910</v>
      </c>
      <c r="J479" s="3">
        <v>800</v>
      </c>
      <c r="K479" s="4"/>
      <c r="L479" s="3">
        <v>620</v>
      </c>
      <c r="M479" s="3">
        <v>7250</v>
      </c>
      <c r="N479" s="3">
        <v>5200</v>
      </c>
      <c r="O479" s="3">
        <v>6600</v>
      </c>
    </row>
    <row r="480" spans="1:15">
      <c r="A480" s="34">
        <v>39510</v>
      </c>
      <c r="B480" s="3">
        <v>6700</v>
      </c>
      <c r="C480" s="4"/>
      <c r="D480" s="3">
        <v>3525</v>
      </c>
      <c r="E480" s="3">
        <v>2715</v>
      </c>
      <c r="F480" s="3">
        <v>2850</v>
      </c>
      <c r="G480" s="3">
        <v>7950</v>
      </c>
      <c r="H480" s="3">
        <v>13500</v>
      </c>
      <c r="I480" s="3">
        <v>910</v>
      </c>
      <c r="J480" s="3">
        <v>800</v>
      </c>
      <c r="K480" s="4"/>
      <c r="L480" s="3">
        <v>620</v>
      </c>
      <c r="M480" s="3">
        <v>7450</v>
      </c>
      <c r="N480" s="3">
        <v>5200</v>
      </c>
      <c r="O480" s="3">
        <v>6650</v>
      </c>
    </row>
    <row r="481" spans="1:15">
      <c r="A481" s="34">
        <v>39507</v>
      </c>
      <c r="B481" s="3">
        <v>6800</v>
      </c>
      <c r="C481" s="3">
        <v>670</v>
      </c>
      <c r="D481" s="3">
        <v>3575</v>
      </c>
      <c r="E481" s="3">
        <v>2785</v>
      </c>
      <c r="F481" s="3">
        <v>2925</v>
      </c>
      <c r="G481" s="3">
        <v>7950</v>
      </c>
      <c r="H481" s="3">
        <v>13900</v>
      </c>
      <c r="I481" s="3">
        <v>920</v>
      </c>
      <c r="J481" s="3">
        <v>810</v>
      </c>
      <c r="K481" s="4"/>
      <c r="L481" s="3">
        <v>640</v>
      </c>
      <c r="M481" s="3">
        <v>7500</v>
      </c>
      <c r="N481" s="3">
        <v>5300</v>
      </c>
      <c r="O481" s="3">
        <v>6850</v>
      </c>
    </row>
    <row r="482" spans="1:15">
      <c r="A482" s="34">
        <v>39506</v>
      </c>
      <c r="B482" s="3">
        <v>6900</v>
      </c>
      <c r="C482" s="3">
        <v>680</v>
      </c>
      <c r="D482" s="3">
        <v>3550</v>
      </c>
      <c r="E482" s="3">
        <v>2825</v>
      </c>
      <c r="F482" s="3">
        <v>3025</v>
      </c>
      <c r="G482" s="3">
        <v>8000</v>
      </c>
      <c r="H482" s="3">
        <v>13900</v>
      </c>
      <c r="I482" s="3">
        <v>930</v>
      </c>
      <c r="J482" s="3">
        <v>820</v>
      </c>
      <c r="K482" s="4"/>
      <c r="L482" s="3">
        <v>640</v>
      </c>
      <c r="M482" s="3">
        <v>7800</v>
      </c>
      <c r="N482" s="3">
        <v>5450</v>
      </c>
      <c r="O482" s="3">
        <v>7050</v>
      </c>
    </row>
    <row r="483" spans="1:15">
      <c r="A483" s="34">
        <v>39505</v>
      </c>
      <c r="B483" s="3">
        <v>6850</v>
      </c>
      <c r="C483" s="4"/>
      <c r="D483" s="3">
        <v>3575</v>
      </c>
      <c r="E483" s="3">
        <v>2795</v>
      </c>
      <c r="F483" s="3">
        <v>2950</v>
      </c>
      <c r="G483" s="3">
        <v>7900</v>
      </c>
      <c r="H483" s="4"/>
      <c r="I483" s="3">
        <v>930</v>
      </c>
      <c r="J483" s="3">
        <v>820</v>
      </c>
      <c r="K483" s="4"/>
      <c r="L483" s="3">
        <v>640</v>
      </c>
      <c r="M483" s="3">
        <v>7750</v>
      </c>
      <c r="N483" s="3">
        <v>5450</v>
      </c>
      <c r="O483" s="3">
        <v>7150</v>
      </c>
    </row>
    <row r="484" spans="1:15">
      <c r="A484" s="34">
        <v>39504</v>
      </c>
      <c r="B484" s="3">
        <v>6800</v>
      </c>
      <c r="C484" s="4"/>
      <c r="D484" s="3">
        <v>3650</v>
      </c>
      <c r="E484" s="3">
        <v>2815</v>
      </c>
      <c r="F484" s="3">
        <v>2850</v>
      </c>
      <c r="G484" s="3">
        <v>7900</v>
      </c>
      <c r="H484" s="3">
        <v>14200</v>
      </c>
      <c r="I484" s="3">
        <v>920</v>
      </c>
      <c r="J484" s="3">
        <v>810</v>
      </c>
      <c r="K484" s="4"/>
      <c r="L484" s="3">
        <v>650</v>
      </c>
      <c r="M484" s="3">
        <v>7650</v>
      </c>
      <c r="N484" s="3">
        <v>5400</v>
      </c>
      <c r="O484" s="3">
        <v>7300</v>
      </c>
    </row>
    <row r="485" spans="1:15">
      <c r="A485" s="34">
        <v>39503</v>
      </c>
      <c r="B485" s="3">
        <v>6800</v>
      </c>
      <c r="C485" s="4"/>
      <c r="D485" s="3">
        <v>3675</v>
      </c>
      <c r="E485" s="3">
        <v>2795</v>
      </c>
      <c r="F485" s="3">
        <v>2825</v>
      </c>
      <c r="G485" s="3">
        <v>7900</v>
      </c>
      <c r="H485" s="3">
        <v>14200</v>
      </c>
      <c r="I485" s="3">
        <v>930</v>
      </c>
      <c r="J485" s="3">
        <v>810</v>
      </c>
      <c r="K485" s="4"/>
      <c r="L485" s="3">
        <v>650</v>
      </c>
      <c r="M485" s="3">
        <v>7950</v>
      </c>
      <c r="N485" s="3">
        <v>5550</v>
      </c>
      <c r="O485" s="3">
        <v>7300</v>
      </c>
    </row>
    <row r="486" spans="1:15">
      <c r="A486" s="34">
        <v>39500</v>
      </c>
      <c r="B486" s="3">
        <v>6750</v>
      </c>
      <c r="C486" s="4"/>
      <c r="D486" s="3">
        <v>3600</v>
      </c>
      <c r="E486" s="3">
        <v>2790</v>
      </c>
      <c r="F486" s="3">
        <v>2750</v>
      </c>
      <c r="G486" s="3">
        <v>7750</v>
      </c>
      <c r="H486" s="3">
        <v>14200</v>
      </c>
      <c r="I486" s="3">
        <v>920</v>
      </c>
      <c r="J486" s="3">
        <v>810</v>
      </c>
      <c r="K486" s="4"/>
      <c r="L486" s="3">
        <v>650</v>
      </c>
      <c r="M486" s="3">
        <v>7800</v>
      </c>
      <c r="N486" s="3">
        <v>5450</v>
      </c>
      <c r="O486" s="3">
        <v>7250</v>
      </c>
    </row>
    <row r="487" spans="1:15">
      <c r="A487" s="34">
        <v>39499</v>
      </c>
      <c r="B487" s="3">
        <v>6850</v>
      </c>
      <c r="C487" s="3">
        <v>620</v>
      </c>
      <c r="D487" s="3">
        <v>3650</v>
      </c>
      <c r="E487" s="3">
        <v>2770</v>
      </c>
      <c r="F487" s="3">
        <v>2775</v>
      </c>
      <c r="G487" s="3">
        <v>7800</v>
      </c>
      <c r="H487" s="3">
        <v>14200</v>
      </c>
      <c r="I487" s="3">
        <v>930</v>
      </c>
      <c r="J487" s="3">
        <v>820</v>
      </c>
      <c r="K487" s="4"/>
      <c r="L487" s="3">
        <v>660</v>
      </c>
      <c r="M487" s="3">
        <v>7850</v>
      </c>
      <c r="N487" s="3">
        <v>5450</v>
      </c>
      <c r="O487" s="3">
        <v>7300</v>
      </c>
    </row>
    <row r="488" spans="1:15">
      <c r="A488" s="34">
        <v>39498</v>
      </c>
      <c r="B488" s="3">
        <v>6650</v>
      </c>
      <c r="C488" s="4"/>
      <c r="D488" s="3">
        <v>3600</v>
      </c>
      <c r="E488" s="3">
        <v>2750</v>
      </c>
      <c r="F488" s="3">
        <v>2775</v>
      </c>
      <c r="G488" s="3">
        <v>7800</v>
      </c>
      <c r="H488" s="3">
        <v>14100</v>
      </c>
      <c r="I488" s="3">
        <v>930</v>
      </c>
      <c r="J488" s="3">
        <v>840</v>
      </c>
      <c r="K488" s="4"/>
      <c r="L488" s="3">
        <v>650</v>
      </c>
      <c r="M488" s="3">
        <v>7750</v>
      </c>
      <c r="N488" s="3">
        <v>5450</v>
      </c>
      <c r="O488" s="3">
        <v>7300</v>
      </c>
    </row>
    <row r="489" spans="1:15">
      <c r="A489" s="34">
        <v>39497</v>
      </c>
      <c r="B489" s="3">
        <v>6750</v>
      </c>
      <c r="C489" s="4"/>
      <c r="D489" s="3">
        <v>3575</v>
      </c>
      <c r="E489" s="3">
        <v>2720</v>
      </c>
      <c r="F489" s="3">
        <v>2825</v>
      </c>
      <c r="G489" s="3">
        <v>7800</v>
      </c>
      <c r="H489" s="4"/>
      <c r="I489" s="3">
        <v>940</v>
      </c>
      <c r="J489" s="3">
        <v>840</v>
      </c>
      <c r="K489" s="4"/>
      <c r="L489" s="3">
        <v>650</v>
      </c>
      <c r="M489" s="3">
        <v>7800</v>
      </c>
      <c r="N489" s="3">
        <v>5600</v>
      </c>
      <c r="O489" s="3">
        <v>7350</v>
      </c>
    </row>
    <row r="490" spans="1:15">
      <c r="A490" s="34">
        <v>39496</v>
      </c>
      <c r="B490" s="3">
        <v>6750</v>
      </c>
      <c r="C490" s="4"/>
      <c r="D490" s="3">
        <v>3550</v>
      </c>
      <c r="E490" s="3">
        <v>2680</v>
      </c>
      <c r="F490" s="3">
        <v>2775</v>
      </c>
      <c r="G490" s="3">
        <v>7950</v>
      </c>
      <c r="H490" s="3">
        <v>14200</v>
      </c>
      <c r="I490" s="3">
        <v>930</v>
      </c>
      <c r="J490" s="3">
        <v>790</v>
      </c>
      <c r="K490" s="4"/>
      <c r="L490" s="3">
        <v>650</v>
      </c>
      <c r="M490" s="3">
        <v>7800</v>
      </c>
      <c r="N490" s="3">
        <v>5550</v>
      </c>
      <c r="O490" s="3">
        <v>7250</v>
      </c>
    </row>
    <row r="491" spans="1:15">
      <c r="A491" s="34">
        <v>39493</v>
      </c>
      <c r="B491" s="3">
        <v>6950</v>
      </c>
      <c r="C491" s="4"/>
      <c r="D491" s="3">
        <v>3450</v>
      </c>
      <c r="E491" s="3">
        <v>2725</v>
      </c>
      <c r="F491" s="3">
        <v>2800</v>
      </c>
      <c r="G491" s="3">
        <v>7950</v>
      </c>
      <c r="H491" s="3">
        <v>13900</v>
      </c>
      <c r="I491" s="3">
        <v>940</v>
      </c>
      <c r="J491" s="3">
        <v>790</v>
      </c>
      <c r="K491" s="30">
        <v>137.91</v>
      </c>
      <c r="L491" s="3">
        <v>670</v>
      </c>
      <c r="M491" s="3">
        <v>7750</v>
      </c>
      <c r="N491" s="3">
        <v>5500</v>
      </c>
      <c r="O491" s="3">
        <v>7350</v>
      </c>
    </row>
    <row r="492" spans="1:15">
      <c r="A492" s="34">
        <v>39492</v>
      </c>
      <c r="B492" s="3">
        <v>6700</v>
      </c>
      <c r="C492" s="3">
        <v>650</v>
      </c>
      <c r="D492" s="3">
        <v>3425</v>
      </c>
      <c r="E492" s="3">
        <v>2700</v>
      </c>
      <c r="F492" s="3">
        <v>2825</v>
      </c>
      <c r="G492" s="3">
        <v>7950</v>
      </c>
      <c r="H492" s="3">
        <v>14000</v>
      </c>
      <c r="I492" s="3">
        <v>940</v>
      </c>
      <c r="J492" s="3">
        <v>780</v>
      </c>
      <c r="K492" s="4"/>
      <c r="L492" s="3">
        <v>670</v>
      </c>
      <c r="M492" s="3">
        <v>7800</v>
      </c>
      <c r="N492" s="3">
        <v>5800</v>
      </c>
      <c r="O492" s="3">
        <v>7300</v>
      </c>
    </row>
    <row r="493" spans="1:15">
      <c r="A493" s="34">
        <v>39491</v>
      </c>
      <c r="B493" s="3">
        <v>6600</v>
      </c>
      <c r="C493" s="4"/>
      <c r="D493" s="3">
        <v>3275</v>
      </c>
      <c r="E493" s="3">
        <v>2545</v>
      </c>
      <c r="F493" s="3">
        <v>2775</v>
      </c>
      <c r="G493" s="3">
        <v>7950</v>
      </c>
      <c r="H493" s="3">
        <v>14000</v>
      </c>
      <c r="I493" s="3">
        <v>930</v>
      </c>
      <c r="J493" s="3">
        <v>740</v>
      </c>
      <c r="K493" s="4"/>
      <c r="L493" s="3">
        <v>650</v>
      </c>
      <c r="M493" s="3">
        <v>7400</v>
      </c>
      <c r="N493" s="3">
        <v>5300</v>
      </c>
      <c r="O493" s="3">
        <v>7100</v>
      </c>
    </row>
    <row r="494" spans="1:15">
      <c r="A494" s="34">
        <v>39490</v>
      </c>
      <c r="B494" s="3">
        <v>6500</v>
      </c>
      <c r="C494" s="3">
        <v>625</v>
      </c>
      <c r="D494" s="3">
        <v>3300</v>
      </c>
      <c r="E494" s="3">
        <v>2480</v>
      </c>
      <c r="F494" s="3">
        <v>2725</v>
      </c>
      <c r="G494" s="3">
        <v>8000</v>
      </c>
      <c r="H494" s="3">
        <v>14000</v>
      </c>
      <c r="I494" s="3">
        <v>930</v>
      </c>
      <c r="J494" s="3">
        <v>730</v>
      </c>
      <c r="K494" s="3">
        <v>212.38</v>
      </c>
      <c r="L494" s="3">
        <v>670</v>
      </c>
      <c r="M494" s="3">
        <v>7300</v>
      </c>
      <c r="N494" s="3">
        <v>5100</v>
      </c>
      <c r="O494" s="3">
        <v>7050</v>
      </c>
    </row>
    <row r="495" spans="1:15">
      <c r="A495" s="34">
        <v>39489</v>
      </c>
      <c r="B495" s="3">
        <v>6650</v>
      </c>
      <c r="C495" s="4"/>
      <c r="D495" s="3">
        <v>3425</v>
      </c>
      <c r="E495" s="3">
        <v>2480</v>
      </c>
      <c r="F495" s="3">
        <v>2675</v>
      </c>
      <c r="G495" s="3">
        <v>8000</v>
      </c>
      <c r="H495" s="3">
        <v>13800</v>
      </c>
      <c r="I495" s="3">
        <v>930</v>
      </c>
      <c r="J495" s="3">
        <v>720</v>
      </c>
      <c r="K495" s="4"/>
      <c r="L495" s="3">
        <v>670</v>
      </c>
      <c r="M495" s="3">
        <v>7350</v>
      </c>
      <c r="N495" s="3">
        <v>5150</v>
      </c>
      <c r="O495" s="3">
        <v>7050</v>
      </c>
    </row>
    <row r="496" spans="1:15">
      <c r="A496" s="34">
        <v>39486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 spans="1:15">
      <c r="A497" s="34">
        <v>39485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</row>
    <row r="498" spans="1:15">
      <c r="A498" s="34">
        <v>39484</v>
      </c>
      <c r="B498" s="3">
        <v>6750</v>
      </c>
      <c r="C498" s="3">
        <v>655</v>
      </c>
      <c r="D498" s="3">
        <v>3525</v>
      </c>
      <c r="E498" s="3">
        <v>2555</v>
      </c>
      <c r="F498" s="3">
        <v>2825</v>
      </c>
      <c r="G498" s="3">
        <v>8000</v>
      </c>
      <c r="H498" s="3">
        <v>14200</v>
      </c>
      <c r="I498" s="3">
        <v>930</v>
      </c>
      <c r="J498" s="3">
        <v>730</v>
      </c>
      <c r="K498" s="4"/>
      <c r="L498" s="3">
        <v>680</v>
      </c>
      <c r="M498" s="3">
        <v>7450</v>
      </c>
      <c r="N498" s="3">
        <v>5350</v>
      </c>
      <c r="O498" s="3">
        <v>7000</v>
      </c>
    </row>
    <row r="499" spans="1:15">
      <c r="A499" s="34">
        <v>39483</v>
      </c>
      <c r="B499" s="3">
        <v>6950</v>
      </c>
      <c r="C499" s="3">
        <v>655</v>
      </c>
      <c r="D499" s="3">
        <v>3575</v>
      </c>
      <c r="E499" s="3">
        <v>2660</v>
      </c>
      <c r="F499" s="3">
        <v>2900</v>
      </c>
      <c r="G499" s="3">
        <v>8200</v>
      </c>
      <c r="H499" s="3">
        <v>14200</v>
      </c>
      <c r="I499" s="3">
        <v>940</v>
      </c>
      <c r="J499" s="3">
        <v>740</v>
      </c>
      <c r="K499" s="4"/>
      <c r="L499" s="3">
        <v>690</v>
      </c>
      <c r="M499" s="3">
        <v>7200</v>
      </c>
      <c r="N499" s="3">
        <v>5550</v>
      </c>
      <c r="O499" s="3">
        <v>7250</v>
      </c>
    </row>
    <row r="500" spans="1:15">
      <c r="A500" s="34">
        <v>39482</v>
      </c>
      <c r="B500" s="3">
        <v>6900</v>
      </c>
      <c r="C500" s="3">
        <v>650</v>
      </c>
      <c r="D500" s="3">
        <v>3600</v>
      </c>
      <c r="E500" s="3">
        <v>2695</v>
      </c>
      <c r="F500" s="3">
        <v>2825</v>
      </c>
      <c r="G500" s="3">
        <v>8100</v>
      </c>
      <c r="H500" s="3">
        <v>14350</v>
      </c>
      <c r="I500" s="3">
        <v>930</v>
      </c>
      <c r="J500" s="3">
        <v>760</v>
      </c>
      <c r="K500" s="4"/>
      <c r="L500" s="3">
        <v>700</v>
      </c>
      <c r="M500" s="3">
        <v>7650</v>
      </c>
      <c r="N500" s="3">
        <v>5500</v>
      </c>
      <c r="O500" s="3">
        <v>7300</v>
      </c>
    </row>
    <row r="501" spans="1:15">
      <c r="A501" s="34">
        <v>39479</v>
      </c>
      <c r="B501" s="3">
        <v>6850</v>
      </c>
      <c r="C501" s="4"/>
      <c r="D501" s="3">
        <v>3550</v>
      </c>
      <c r="E501" s="3">
        <v>2680</v>
      </c>
      <c r="F501" s="3">
        <v>2825</v>
      </c>
      <c r="G501" s="3">
        <v>8000</v>
      </c>
      <c r="H501" s="3">
        <v>14100</v>
      </c>
      <c r="I501" s="3">
        <v>920</v>
      </c>
      <c r="J501" s="3">
        <v>770</v>
      </c>
      <c r="K501" s="4"/>
      <c r="L501" s="3">
        <v>690</v>
      </c>
      <c r="M501" s="3">
        <v>7700</v>
      </c>
      <c r="N501" s="3">
        <v>5550</v>
      </c>
      <c r="O501" s="3">
        <v>7100</v>
      </c>
    </row>
    <row r="502" spans="1:15">
      <c r="A502" s="34">
        <v>39478</v>
      </c>
      <c r="B502" s="3">
        <v>6900</v>
      </c>
      <c r="C502" s="3">
        <v>640</v>
      </c>
      <c r="D502" s="3">
        <v>3550</v>
      </c>
      <c r="E502" s="3">
        <v>2725</v>
      </c>
      <c r="F502" s="3">
        <v>2825</v>
      </c>
      <c r="G502" s="3">
        <v>8150</v>
      </c>
      <c r="H502" s="3">
        <v>14000</v>
      </c>
      <c r="I502" s="3">
        <v>920</v>
      </c>
      <c r="J502" s="3">
        <v>760</v>
      </c>
      <c r="K502" s="4"/>
      <c r="L502" s="3">
        <v>680</v>
      </c>
      <c r="M502" s="3">
        <v>7750</v>
      </c>
      <c r="N502" s="3">
        <v>5550</v>
      </c>
      <c r="O502" s="3">
        <v>7100</v>
      </c>
    </row>
    <row r="503" spans="1:15">
      <c r="A503" s="34">
        <v>39477</v>
      </c>
      <c r="B503" s="3">
        <v>6650</v>
      </c>
      <c r="C503" s="4"/>
      <c r="D503" s="3">
        <v>3525</v>
      </c>
      <c r="E503" s="3">
        <v>2705</v>
      </c>
      <c r="F503" s="3">
        <v>2800</v>
      </c>
      <c r="G503" s="3">
        <v>8300</v>
      </c>
      <c r="H503" s="3">
        <v>14600</v>
      </c>
      <c r="I503" s="3">
        <v>940</v>
      </c>
      <c r="J503" s="3">
        <v>760</v>
      </c>
      <c r="K503" s="4"/>
      <c r="L503" s="3">
        <v>690</v>
      </c>
      <c r="M503" s="3">
        <v>7600</v>
      </c>
      <c r="N503" s="3">
        <v>5550</v>
      </c>
      <c r="O503" s="3">
        <v>7100</v>
      </c>
    </row>
    <row r="504" spans="1:15">
      <c r="A504" s="34">
        <v>39476</v>
      </c>
      <c r="B504" s="3">
        <v>6650</v>
      </c>
      <c r="C504" s="3">
        <v>645</v>
      </c>
      <c r="D504" s="3">
        <v>3575</v>
      </c>
      <c r="E504" s="3">
        <v>2710</v>
      </c>
      <c r="F504" s="3">
        <v>2750</v>
      </c>
      <c r="G504" s="3">
        <v>8100</v>
      </c>
      <c r="H504" s="3">
        <v>14700</v>
      </c>
      <c r="I504" s="3">
        <v>960</v>
      </c>
      <c r="J504" s="3">
        <v>760</v>
      </c>
      <c r="K504" s="4"/>
      <c r="L504" s="3">
        <v>690</v>
      </c>
      <c r="M504" s="3">
        <v>7350</v>
      </c>
      <c r="N504" s="3">
        <v>5400</v>
      </c>
      <c r="O504" s="3">
        <v>7000</v>
      </c>
    </row>
    <row r="505" spans="1:15">
      <c r="A505" s="34">
        <v>39475</v>
      </c>
      <c r="B505" s="3">
        <v>6650</v>
      </c>
      <c r="C505" s="3">
        <v>640</v>
      </c>
      <c r="D505" s="3">
        <v>3600</v>
      </c>
      <c r="E505" s="3">
        <v>2620</v>
      </c>
      <c r="F505" s="3">
        <v>2675</v>
      </c>
      <c r="G505" s="3">
        <v>7950</v>
      </c>
      <c r="H505" s="3">
        <v>14600</v>
      </c>
      <c r="I505" s="3">
        <v>940</v>
      </c>
      <c r="J505" s="3">
        <v>730</v>
      </c>
      <c r="K505" s="4"/>
      <c r="L505" s="3">
        <v>710</v>
      </c>
      <c r="M505" s="3">
        <v>7150</v>
      </c>
      <c r="N505" s="3">
        <v>5400</v>
      </c>
      <c r="O505" s="3">
        <v>6950</v>
      </c>
    </row>
    <row r="506" spans="1:15">
      <c r="A506" s="34">
        <v>39472</v>
      </c>
      <c r="B506" s="3">
        <v>6650</v>
      </c>
      <c r="C506" s="3">
        <v>645</v>
      </c>
      <c r="D506" s="3">
        <v>3600</v>
      </c>
      <c r="E506" s="3">
        <v>2670</v>
      </c>
      <c r="F506" s="3">
        <v>2825</v>
      </c>
      <c r="G506" s="3">
        <v>8200</v>
      </c>
      <c r="H506" s="3">
        <v>14700</v>
      </c>
      <c r="I506" s="3">
        <v>940</v>
      </c>
      <c r="J506" s="3">
        <v>760</v>
      </c>
      <c r="K506" s="4"/>
      <c r="L506" s="3">
        <v>720</v>
      </c>
      <c r="M506" s="3">
        <v>7600</v>
      </c>
      <c r="N506" s="3">
        <v>5550</v>
      </c>
      <c r="O506" s="3">
        <v>7150</v>
      </c>
    </row>
    <row r="507" spans="1:15">
      <c r="A507" s="34">
        <v>39471</v>
      </c>
      <c r="B507" s="3">
        <v>6600</v>
      </c>
      <c r="C507" s="3">
        <v>635</v>
      </c>
      <c r="D507" s="3">
        <v>3450</v>
      </c>
      <c r="E507" s="3">
        <v>2590</v>
      </c>
      <c r="F507" s="3">
        <v>2725</v>
      </c>
      <c r="G507" s="3">
        <v>8200</v>
      </c>
      <c r="H507" s="4"/>
      <c r="I507" s="3">
        <v>950</v>
      </c>
      <c r="J507" s="3">
        <v>750</v>
      </c>
      <c r="K507" s="4"/>
      <c r="L507" s="3">
        <v>690</v>
      </c>
      <c r="M507" s="3">
        <v>7250</v>
      </c>
      <c r="N507" s="3">
        <v>5000</v>
      </c>
      <c r="O507" s="3">
        <v>6750</v>
      </c>
    </row>
    <row r="508" spans="1:15">
      <c r="A508" s="34">
        <v>39470</v>
      </c>
      <c r="B508" s="3">
        <v>6450</v>
      </c>
      <c r="C508" s="3">
        <v>640</v>
      </c>
      <c r="D508" s="3">
        <v>3325</v>
      </c>
      <c r="E508" s="3">
        <v>2500</v>
      </c>
      <c r="F508" s="3">
        <v>2700</v>
      </c>
      <c r="G508" s="3">
        <v>7850</v>
      </c>
      <c r="H508" s="3">
        <v>14400</v>
      </c>
      <c r="I508" s="3">
        <v>970</v>
      </c>
      <c r="J508" s="3">
        <v>760</v>
      </c>
      <c r="K508" s="4"/>
      <c r="L508" s="3">
        <v>690</v>
      </c>
      <c r="M508" s="3">
        <v>7000</v>
      </c>
      <c r="N508" s="3">
        <v>4675</v>
      </c>
      <c r="O508" s="3">
        <v>6550</v>
      </c>
    </row>
    <row r="509" spans="1:15">
      <c r="A509" s="34">
        <v>39469</v>
      </c>
      <c r="B509" s="3">
        <v>6250</v>
      </c>
      <c r="C509" s="3">
        <v>600</v>
      </c>
      <c r="D509" s="3">
        <v>3150</v>
      </c>
      <c r="E509" s="3">
        <v>2250</v>
      </c>
      <c r="F509" s="3">
        <v>2500</v>
      </c>
      <c r="G509" s="3">
        <v>7700</v>
      </c>
      <c r="H509" s="3">
        <v>14000</v>
      </c>
      <c r="I509" s="3">
        <v>890</v>
      </c>
      <c r="J509" s="3">
        <v>710</v>
      </c>
      <c r="K509" s="4"/>
      <c r="L509" s="3">
        <v>650</v>
      </c>
      <c r="M509" s="3">
        <v>6550</v>
      </c>
      <c r="N509" s="3">
        <v>4450</v>
      </c>
      <c r="O509" s="3">
        <v>5850</v>
      </c>
    </row>
    <row r="510" spans="1:15">
      <c r="A510" s="34">
        <v>39468</v>
      </c>
      <c r="B510" s="3">
        <v>6550</v>
      </c>
      <c r="C510" s="3">
        <v>615</v>
      </c>
      <c r="D510" s="3">
        <v>3300</v>
      </c>
      <c r="E510" s="3">
        <v>2490</v>
      </c>
      <c r="F510" s="3">
        <v>2900</v>
      </c>
      <c r="G510" s="3">
        <v>8200</v>
      </c>
      <c r="H510" s="3">
        <v>14300</v>
      </c>
      <c r="I510" s="3">
        <v>950</v>
      </c>
      <c r="J510" s="3">
        <v>720</v>
      </c>
      <c r="K510" s="4"/>
      <c r="L510" s="3">
        <v>680</v>
      </c>
      <c r="M510" s="3">
        <v>7150</v>
      </c>
      <c r="N510" s="3">
        <v>4900</v>
      </c>
      <c r="O510" s="3">
        <v>6800</v>
      </c>
    </row>
    <row r="511" spans="1:15">
      <c r="A511" s="34">
        <v>39465</v>
      </c>
      <c r="B511" s="3">
        <v>6650</v>
      </c>
      <c r="C511" s="3">
        <v>640</v>
      </c>
      <c r="D511" s="3">
        <v>3450</v>
      </c>
      <c r="E511" s="3">
        <v>2690</v>
      </c>
      <c r="F511" s="3">
        <v>3000</v>
      </c>
      <c r="G511" s="3">
        <v>8450</v>
      </c>
      <c r="H511" s="3">
        <v>14500</v>
      </c>
      <c r="I511" s="3">
        <v>970</v>
      </c>
      <c r="J511" s="3">
        <v>730</v>
      </c>
      <c r="K511" s="4"/>
      <c r="L511" s="3">
        <v>710</v>
      </c>
      <c r="M511" s="3">
        <v>7050</v>
      </c>
      <c r="N511" s="3">
        <v>5050</v>
      </c>
      <c r="O511" s="3">
        <v>7100</v>
      </c>
    </row>
    <row r="512" spans="1:15">
      <c r="A512" s="34">
        <v>39464</v>
      </c>
      <c r="B512" s="3">
        <v>6800</v>
      </c>
      <c r="C512" s="3">
        <v>640</v>
      </c>
      <c r="D512" s="3">
        <v>3450</v>
      </c>
      <c r="E512" s="3">
        <v>2650</v>
      </c>
      <c r="F512" s="3">
        <v>3050</v>
      </c>
      <c r="G512" s="3">
        <v>8450</v>
      </c>
      <c r="H512" s="4"/>
      <c r="I512" s="3">
        <v>950</v>
      </c>
      <c r="J512" s="3">
        <v>760</v>
      </c>
      <c r="K512" s="4"/>
      <c r="L512" s="3">
        <v>710</v>
      </c>
      <c r="M512" s="3">
        <v>7300</v>
      </c>
      <c r="N512" s="3">
        <v>5100</v>
      </c>
      <c r="O512" s="3">
        <v>7250</v>
      </c>
    </row>
    <row r="513" spans="1:15">
      <c r="A513" s="34">
        <v>39463</v>
      </c>
      <c r="B513" s="3">
        <v>6400</v>
      </c>
      <c r="C513" s="3">
        <v>640</v>
      </c>
      <c r="D513" s="3">
        <v>3450</v>
      </c>
      <c r="E513" s="3">
        <v>2625</v>
      </c>
      <c r="F513" s="3">
        <v>2925</v>
      </c>
      <c r="G513" s="3">
        <v>8400</v>
      </c>
      <c r="H513" s="4"/>
      <c r="I513" s="3">
        <v>900</v>
      </c>
      <c r="J513" s="3">
        <v>780</v>
      </c>
      <c r="K513" s="4"/>
      <c r="L513" s="3">
        <v>700</v>
      </c>
      <c r="M513" s="3">
        <v>7250</v>
      </c>
      <c r="N513" s="3">
        <v>5050</v>
      </c>
      <c r="O513" s="3">
        <v>7000</v>
      </c>
    </row>
    <row r="514" spans="1:15">
      <c r="A514" s="34">
        <v>39462</v>
      </c>
      <c r="B514" s="3">
        <v>6850</v>
      </c>
      <c r="C514" s="3">
        <v>640</v>
      </c>
      <c r="D514" s="3">
        <v>3550</v>
      </c>
      <c r="E514" s="3">
        <v>2800</v>
      </c>
      <c r="F514" s="3">
        <v>3025</v>
      </c>
      <c r="G514" s="3">
        <v>8700</v>
      </c>
      <c r="H514" s="3">
        <v>14500</v>
      </c>
      <c r="I514" s="3">
        <v>910</v>
      </c>
      <c r="J514" s="3">
        <v>830</v>
      </c>
      <c r="K514" s="4"/>
      <c r="L514" s="3">
        <v>720</v>
      </c>
      <c r="M514" s="3">
        <v>7800</v>
      </c>
      <c r="N514" s="3">
        <v>5300</v>
      </c>
      <c r="O514" s="3">
        <v>7400</v>
      </c>
    </row>
    <row r="515" spans="1:15">
      <c r="A515" s="34">
        <v>39461</v>
      </c>
      <c r="B515" s="3">
        <v>7150</v>
      </c>
      <c r="C515" s="3">
        <v>645</v>
      </c>
      <c r="D515" s="3">
        <v>3600</v>
      </c>
      <c r="E515" s="3">
        <v>2960</v>
      </c>
      <c r="F515" s="3">
        <v>3050</v>
      </c>
      <c r="G515" s="3">
        <v>8700</v>
      </c>
      <c r="H515" s="3">
        <v>14500</v>
      </c>
      <c r="I515" s="3">
        <v>930</v>
      </c>
      <c r="J515" s="3">
        <v>820</v>
      </c>
      <c r="K515" s="4"/>
      <c r="L515" s="3">
        <v>730</v>
      </c>
      <c r="M515" s="3">
        <v>8400</v>
      </c>
      <c r="N515" s="3">
        <v>5600</v>
      </c>
      <c r="O515" s="3">
        <v>7900</v>
      </c>
    </row>
    <row r="516" spans="1:15">
      <c r="A516" s="34">
        <v>39458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>
      <c r="A517" s="34">
        <v>39457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</row>
    <row r="518" spans="1:15">
      <c r="A518" s="34">
        <v>39456</v>
      </c>
      <c r="B518" s="3">
        <v>7200</v>
      </c>
      <c r="C518" s="3">
        <v>645</v>
      </c>
      <c r="D518" s="3">
        <v>3625</v>
      </c>
      <c r="E518" s="3">
        <v>2905</v>
      </c>
      <c r="F518" s="3">
        <v>3175</v>
      </c>
      <c r="G518" s="3">
        <v>8600</v>
      </c>
      <c r="H518" s="3">
        <v>14500</v>
      </c>
      <c r="I518" s="3">
        <v>880</v>
      </c>
      <c r="J518" s="3">
        <v>850</v>
      </c>
      <c r="K518" s="4"/>
      <c r="L518" s="3">
        <v>750</v>
      </c>
      <c r="M518" s="3">
        <v>8500</v>
      </c>
      <c r="N518" s="3">
        <v>5600</v>
      </c>
      <c r="O518" s="3">
        <v>8400</v>
      </c>
    </row>
    <row r="519" spans="1:15">
      <c r="A519" s="34">
        <v>39455</v>
      </c>
      <c r="B519" s="3">
        <v>7050</v>
      </c>
      <c r="C519" s="3">
        <v>625</v>
      </c>
      <c r="D519" s="3">
        <v>3525</v>
      </c>
      <c r="E519" s="3">
        <v>2765</v>
      </c>
      <c r="F519" s="3">
        <v>2925</v>
      </c>
      <c r="G519" s="3">
        <v>8450</v>
      </c>
      <c r="H519" s="3">
        <v>14800</v>
      </c>
      <c r="I519" s="3">
        <v>830</v>
      </c>
      <c r="J519" s="3">
        <v>840</v>
      </c>
      <c r="K519" s="3">
        <v>319.95001000000002</v>
      </c>
      <c r="L519" s="3">
        <v>730</v>
      </c>
      <c r="M519" s="3">
        <v>8150</v>
      </c>
      <c r="N519" s="3">
        <v>5750</v>
      </c>
      <c r="O519" s="3">
        <v>8600</v>
      </c>
    </row>
    <row r="520" spans="1:15">
      <c r="A520" s="34">
        <v>39454</v>
      </c>
      <c r="B520" s="3">
        <v>7000</v>
      </c>
      <c r="C520" s="3">
        <v>630</v>
      </c>
      <c r="D520" s="3">
        <v>3550</v>
      </c>
      <c r="E520" s="3">
        <v>2640</v>
      </c>
      <c r="F520" s="3">
        <v>2750</v>
      </c>
      <c r="G520" s="3">
        <v>8400</v>
      </c>
      <c r="H520" s="3">
        <v>14800</v>
      </c>
      <c r="I520" s="3">
        <v>840</v>
      </c>
      <c r="J520" s="3">
        <v>830</v>
      </c>
      <c r="K520" s="4"/>
      <c r="L520" s="3">
        <v>740</v>
      </c>
      <c r="M520" s="3">
        <v>7950</v>
      </c>
      <c r="N520" s="3">
        <v>5650</v>
      </c>
      <c r="O520" s="3">
        <v>8650</v>
      </c>
    </row>
    <row r="521" spans="1:15">
      <c r="A521" s="34">
        <v>39451</v>
      </c>
      <c r="B521" s="3">
        <v>6900</v>
      </c>
      <c r="C521" s="3">
        <v>630</v>
      </c>
      <c r="D521" s="3">
        <v>3600</v>
      </c>
      <c r="E521" s="3">
        <v>2640</v>
      </c>
      <c r="F521" s="3">
        <v>2675</v>
      </c>
      <c r="G521" s="3">
        <v>8400</v>
      </c>
      <c r="H521" s="4"/>
      <c r="I521" s="3">
        <v>850</v>
      </c>
      <c r="J521" s="3">
        <v>860</v>
      </c>
      <c r="K521" s="4"/>
      <c r="L521" s="3">
        <v>750</v>
      </c>
      <c r="M521" s="3">
        <v>8050</v>
      </c>
      <c r="N521" s="3">
        <v>5700</v>
      </c>
      <c r="O521" s="3">
        <v>8700</v>
      </c>
    </row>
    <row r="522" spans="1:15">
      <c r="A522" s="34">
        <v>39450</v>
      </c>
      <c r="B522" s="3">
        <v>6850</v>
      </c>
      <c r="C522" s="3">
        <v>630</v>
      </c>
      <c r="D522" s="3">
        <v>3550</v>
      </c>
      <c r="E522" s="3">
        <v>2610</v>
      </c>
      <c r="F522" s="3">
        <v>2600</v>
      </c>
      <c r="G522" s="3">
        <v>8450</v>
      </c>
      <c r="H522" s="3">
        <v>14300</v>
      </c>
      <c r="I522" s="3">
        <v>840</v>
      </c>
      <c r="J522" s="3">
        <v>830</v>
      </c>
      <c r="K522" s="4"/>
      <c r="L522" s="3">
        <v>740</v>
      </c>
      <c r="M522" s="3">
        <v>8050</v>
      </c>
      <c r="N522" s="3">
        <v>5650</v>
      </c>
      <c r="O522" s="3">
        <v>8750</v>
      </c>
    </row>
    <row r="523" spans="1:15">
      <c r="A523" s="34">
        <v>39449</v>
      </c>
      <c r="B523" s="3">
        <v>6800</v>
      </c>
      <c r="C523" s="3">
        <v>650</v>
      </c>
      <c r="D523" s="3">
        <v>3625</v>
      </c>
      <c r="E523" s="3">
        <v>2660</v>
      </c>
      <c r="F523" s="3">
        <v>2550</v>
      </c>
      <c r="G523" s="3">
        <v>8450</v>
      </c>
      <c r="H523" s="3">
        <v>14300</v>
      </c>
      <c r="I523" s="3">
        <v>840</v>
      </c>
      <c r="J523" s="3">
        <v>840</v>
      </c>
      <c r="K523" s="4"/>
      <c r="L523" s="3">
        <v>750</v>
      </c>
      <c r="M523" s="3">
        <v>8000</v>
      </c>
      <c r="N523" s="3">
        <v>5700</v>
      </c>
      <c r="O523" s="3">
        <v>8750</v>
      </c>
    </row>
    <row r="524" spans="1:15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 spans="1:15">
      <c r="A525" s="34">
        <v>39447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</row>
    <row r="526" spans="1:15">
      <c r="A526" s="34">
        <v>39444</v>
      </c>
      <c r="B526" s="3">
        <v>6750</v>
      </c>
      <c r="C526" s="3">
        <v>665</v>
      </c>
      <c r="D526" s="3">
        <v>3650</v>
      </c>
      <c r="E526" s="3">
        <v>2730</v>
      </c>
      <c r="F526" s="3">
        <v>2575</v>
      </c>
      <c r="G526" s="3">
        <v>8500</v>
      </c>
      <c r="H526" s="3">
        <v>14300</v>
      </c>
      <c r="I526" s="3">
        <v>840</v>
      </c>
      <c r="J526" s="3">
        <v>850</v>
      </c>
      <c r="K526" s="4"/>
      <c r="L526" s="3">
        <v>750</v>
      </c>
      <c r="M526" s="3">
        <v>8200</v>
      </c>
      <c r="N526" s="3">
        <v>5600</v>
      </c>
      <c r="O526" s="3">
        <v>8650</v>
      </c>
    </row>
    <row r="527" spans="1:15">
      <c r="A527" s="34">
        <v>39443</v>
      </c>
      <c r="B527" s="3">
        <v>6850</v>
      </c>
      <c r="C527" s="3">
        <v>635</v>
      </c>
      <c r="D527" s="3">
        <v>3725</v>
      </c>
      <c r="E527" s="3">
        <v>2680</v>
      </c>
      <c r="F527" s="3">
        <v>2550</v>
      </c>
      <c r="G527" s="3">
        <v>8550</v>
      </c>
      <c r="H527" s="3">
        <v>14000</v>
      </c>
      <c r="I527" s="3">
        <v>850</v>
      </c>
      <c r="J527" s="3">
        <v>860</v>
      </c>
      <c r="K527" s="4"/>
      <c r="L527" s="3">
        <v>730</v>
      </c>
      <c r="M527" s="3">
        <v>7800</v>
      </c>
      <c r="N527" s="3">
        <v>5650</v>
      </c>
      <c r="O527" s="3">
        <v>8700</v>
      </c>
    </row>
    <row r="528" spans="1:15">
      <c r="A528" s="34">
        <v>39442</v>
      </c>
      <c r="B528" s="3">
        <v>6750</v>
      </c>
      <c r="C528" s="4"/>
      <c r="D528" s="3">
        <v>3675</v>
      </c>
      <c r="E528" s="3">
        <v>2630</v>
      </c>
      <c r="F528" s="3">
        <v>2575</v>
      </c>
      <c r="G528" s="3">
        <v>8400</v>
      </c>
      <c r="H528" s="3">
        <v>13750</v>
      </c>
      <c r="I528" s="3">
        <v>850</v>
      </c>
      <c r="J528" s="3">
        <v>860</v>
      </c>
      <c r="K528" s="4"/>
      <c r="L528" s="3">
        <v>740</v>
      </c>
      <c r="M528" s="3">
        <v>7800</v>
      </c>
      <c r="N528" s="3">
        <v>5600</v>
      </c>
      <c r="O528" s="3">
        <v>8650</v>
      </c>
    </row>
    <row r="529" spans="1:15">
      <c r="A529" s="34">
        <v>39441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</row>
    <row r="530" spans="1:15">
      <c r="A530" s="34">
        <v>39440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 spans="1:15">
      <c r="A531" s="34">
        <v>39437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</row>
    <row r="532" spans="1:15">
      <c r="A532" s="34">
        <v>39436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 spans="1:15">
      <c r="A533" s="34">
        <v>39435</v>
      </c>
      <c r="B533" s="3">
        <v>6550</v>
      </c>
      <c r="C533" s="4"/>
      <c r="D533" s="3">
        <v>3550</v>
      </c>
      <c r="E533" s="3">
        <v>2610</v>
      </c>
      <c r="F533" s="3">
        <v>2450</v>
      </c>
      <c r="G533" s="3">
        <v>8400</v>
      </c>
      <c r="H533" s="4"/>
      <c r="I533" s="3">
        <v>840</v>
      </c>
      <c r="J533" s="3">
        <v>860</v>
      </c>
      <c r="K533" s="4"/>
      <c r="L533" s="3">
        <v>740</v>
      </c>
      <c r="M533" s="3">
        <v>7700</v>
      </c>
      <c r="N533" s="3">
        <v>5500</v>
      </c>
      <c r="O533" s="3">
        <v>8500</v>
      </c>
    </row>
    <row r="534" spans="1:15">
      <c r="A534" s="34">
        <v>39434</v>
      </c>
      <c r="B534" s="3">
        <v>6450</v>
      </c>
      <c r="C534" s="3">
        <v>640</v>
      </c>
      <c r="D534" s="3">
        <v>3500</v>
      </c>
      <c r="E534" s="3">
        <v>2575</v>
      </c>
      <c r="F534" s="3">
        <v>2450</v>
      </c>
      <c r="G534" s="3">
        <v>8400</v>
      </c>
      <c r="H534" s="4"/>
      <c r="I534" s="3">
        <v>850</v>
      </c>
      <c r="J534" s="3">
        <v>840</v>
      </c>
      <c r="K534" s="4"/>
      <c r="L534" s="3">
        <v>740</v>
      </c>
      <c r="M534" s="3">
        <v>7700</v>
      </c>
      <c r="N534" s="3">
        <v>5250</v>
      </c>
      <c r="O534" s="3">
        <v>8350</v>
      </c>
    </row>
    <row r="535" spans="1:15">
      <c r="A535" s="34">
        <v>39433</v>
      </c>
      <c r="B535" s="3">
        <v>6600</v>
      </c>
      <c r="C535" s="4"/>
      <c r="D535" s="3">
        <v>3600</v>
      </c>
      <c r="E535" s="3">
        <v>2655</v>
      </c>
      <c r="F535" s="3">
        <v>2450</v>
      </c>
      <c r="G535" s="3">
        <v>8450</v>
      </c>
      <c r="H535" s="3">
        <v>13750</v>
      </c>
      <c r="I535" s="3">
        <v>850</v>
      </c>
      <c r="J535" s="3">
        <v>840</v>
      </c>
      <c r="K535" s="4"/>
      <c r="L535" s="3">
        <v>760</v>
      </c>
      <c r="M535" s="3">
        <v>7800</v>
      </c>
      <c r="N535" s="3">
        <v>5300</v>
      </c>
      <c r="O535" s="3">
        <v>8750</v>
      </c>
    </row>
    <row r="536" spans="1:15">
      <c r="A536" s="34">
        <v>39430</v>
      </c>
      <c r="B536" s="3">
        <v>6600</v>
      </c>
      <c r="C536" s="4"/>
      <c r="D536" s="3">
        <v>3700</v>
      </c>
      <c r="E536" s="3">
        <v>2745</v>
      </c>
      <c r="F536" s="3">
        <v>2550</v>
      </c>
      <c r="G536" s="3">
        <v>8500</v>
      </c>
      <c r="H536" s="3">
        <v>14000</v>
      </c>
      <c r="I536" s="3">
        <v>870</v>
      </c>
      <c r="J536" s="3">
        <v>850</v>
      </c>
      <c r="K536" s="4"/>
      <c r="L536" s="3">
        <v>760</v>
      </c>
      <c r="M536" s="3">
        <v>7850</v>
      </c>
      <c r="N536" s="3">
        <v>5550</v>
      </c>
      <c r="O536" s="3">
        <v>9000</v>
      </c>
    </row>
    <row r="537" spans="1:15">
      <c r="A537" s="34">
        <v>39429</v>
      </c>
      <c r="B537" s="3">
        <v>6650</v>
      </c>
      <c r="C537" s="3">
        <v>650</v>
      </c>
      <c r="D537" s="3">
        <v>3725</v>
      </c>
      <c r="E537" s="3">
        <v>2745</v>
      </c>
      <c r="F537" s="3">
        <v>2600</v>
      </c>
      <c r="G537" s="3">
        <v>8750</v>
      </c>
      <c r="H537" s="4"/>
      <c r="I537" s="3">
        <v>860</v>
      </c>
      <c r="J537" s="3">
        <v>840</v>
      </c>
      <c r="K537" s="4"/>
      <c r="L537" s="3">
        <v>760</v>
      </c>
      <c r="M537" s="3">
        <v>7700</v>
      </c>
      <c r="N537" s="3">
        <v>5550</v>
      </c>
      <c r="O537" s="3">
        <v>9050</v>
      </c>
    </row>
    <row r="538" spans="1:15">
      <c r="A538" s="34">
        <v>39428</v>
      </c>
      <c r="B538" s="3">
        <v>6650</v>
      </c>
      <c r="C538" s="3">
        <v>650</v>
      </c>
      <c r="D538" s="3">
        <v>3700</v>
      </c>
      <c r="E538" s="3">
        <v>2835</v>
      </c>
      <c r="F538" s="3">
        <v>2650</v>
      </c>
      <c r="G538" s="3">
        <v>8800</v>
      </c>
      <c r="H538" s="3">
        <v>14200</v>
      </c>
      <c r="I538" s="3">
        <v>870</v>
      </c>
      <c r="J538" s="3">
        <v>860</v>
      </c>
      <c r="K538" s="4"/>
      <c r="L538" s="3">
        <v>770</v>
      </c>
      <c r="M538" s="3">
        <v>7900</v>
      </c>
      <c r="N538" s="3">
        <v>5700</v>
      </c>
      <c r="O538" s="3">
        <v>9100</v>
      </c>
    </row>
    <row r="539" spans="1:15">
      <c r="A539" s="34">
        <v>39427</v>
      </c>
      <c r="B539" s="3">
        <v>6750</v>
      </c>
      <c r="C539" s="3">
        <v>650</v>
      </c>
      <c r="D539" s="3">
        <v>3800</v>
      </c>
      <c r="E539" s="3">
        <v>2775</v>
      </c>
      <c r="F539" s="3">
        <v>2700</v>
      </c>
      <c r="G539" s="3">
        <v>8850</v>
      </c>
      <c r="H539" s="3">
        <v>14200</v>
      </c>
      <c r="I539" s="3">
        <v>870</v>
      </c>
      <c r="J539" s="3">
        <v>860</v>
      </c>
      <c r="K539" s="4"/>
      <c r="L539" s="3">
        <v>790</v>
      </c>
      <c r="M539" s="3">
        <v>7700</v>
      </c>
      <c r="N539" s="3">
        <v>5800</v>
      </c>
      <c r="O539" s="3">
        <v>9050</v>
      </c>
    </row>
    <row r="540" spans="1:15">
      <c r="A540" s="34">
        <v>39426</v>
      </c>
      <c r="B540" s="3">
        <v>6650</v>
      </c>
      <c r="C540" s="3">
        <v>660</v>
      </c>
      <c r="D540" s="3">
        <v>3800</v>
      </c>
      <c r="E540" s="3">
        <v>2850</v>
      </c>
      <c r="F540" s="3">
        <v>2625</v>
      </c>
      <c r="G540" s="3">
        <v>8950</v>
      </c>
      <c r="H540" s="3">
        <v>14100</v>
      </c>
      <c r="I540" s="3">
        <v>880</v>
      </c>
      <c r="J540" s="3">
        <v>860</v>
      </c>
      <c r="K540" s="4"/>
      <c r="L540" s="3">
        <v>780</v>
      </c>
      <c r="M540" s="3">
        <v>7800</v>
      </c>
      <c r="N540" s="3">
        <v>5800</v>
      </c>
      <c r="O540" s="3">
        <v>9150</v>
      </c>
    </row>
    <row r="541" spans="1:15">
      <c r="A541" s="34">
        <v>39423</v>
      </c>
      <c r="B541" s="3">
        <v>6800</v>
      </c>
      <c r="C541" s="3">
        <v>650</v>
      </c>
      <c r="D541" s="3">
        <v>3750</v>
      </c>
      <c r="E541" s="3">
        <v>2685</v>
      </c>
      <c r="F541" s="3">
        <v>2575</v>
      </c>
      <c r="G541" s="3">
        <v>9150</v>
      </c>
      <c r="H541" s="3">
        <v>14100</v>
      </c>
      <c r="I541" s="3">
        <v>880</v>
      </c>
      <c r="J541" s="3">
        <v>860</v>
      </c>
      <c r="K541" s="4"/>
      <c r="L541" s="3">
        <v>780</v>
      </c>
      <c r="M541" s="3">
        <v>8000</v>
      </c>
      <c r="N541" s="3">
        <v>5800</v>
      </c>
      <c r="O541" s="3">
        <v>9350</v>
      </c>
    </row>
    <row r="542" spans="1:15">
      <c r="A542" s="34">
        <v>39422</v>
      </c>
      <c r="B542" s="3">
        <v>6850</v>
      </c>
      <c r="C542" s="3">
        <v>650</v>
      </c>
      <c r="D542" s="3">
        <v>3725</v>
      </c>
      <c r="E542" s="3">
        <v>2645</v>
      </c>
      <c r="F542" s="3">
        <v>2700</v>
      </c>
      <c r="G542" s="3">
        <v>9000</v>
      </c>
      <c r="H542" s="3">
        <v>14200</v>
      </c>
      <c r="I542" s="3">
        <v>880</v>
      </c>
      <c r="J542" s="3">
        <v>860</v>
      </c>
      <c r="K542" s="4"/>
      <c r="L542" s="3">
        <v>760</v>
      </c>
      <c r="M542" s="3">
        <v>7900</v>
      </c>
      <c r="N542" s="3">
        <v>5900</v>
      </c>
      <c r="O542" s="3">
        <v>9150</v>
      </c>
    </row>
    <row r="543" spans="1:15">
      <c r="A543" s="34">
        <v>39421</v>
      </c>
      <c r="B543" s="3">
        <v>6800</v>
      </c>
      <c r="C543" s="3">
        <v>655</v>
      </c>
      <c r="D543" s="3">
        <v>3625</v>
      </c>
      <c r="E543" s="3">
        <v>2670</v>
      </c>
      <c r="F543" s="3">
        <v>2625</v>
      </c>
      <c r="G543" s="3">
        <v>8650</v>
      </c>
      <c r="H543" s="3">
        <v>14150</v>
      </c>
      <c r="I543" s="3">
        <v>880</v>
      </c>
      <c r="J543" s="3">
        <v>840</v>
      </c>
      <c r="K543" s="4"/>
      <c r="L543" s="3">
        <v>750</v>
      </c>
      <c r="M543" s="3">
        <v>8250</v>
      </c>
      <c r="N543" s="3">
        <v>5900</v>
      </c>
      <c r="O543" s="3">
        <v>9000</v>
      </c>
    </row>
    <row r="544" spans="1:15">
      <c r="A544" s="34">
        <v>39420</v>
      </c>
      <c r="B544" s="3">
        <v>6550</v>
      </c>
      <c r="C544" s="3">
        <v>655</v>
      </c>
      <c r="D544" s="3">
        <v>3625</v>
      </c>
      <c r="E544" s="3">
        <v>2750</v>
      </c>
      <c r="F544" s="3">
        <v>2525</v>
      </c>
      <c r="G544" s="3">
        <v>8600</v>
      </c>
      <c r="H544" s="3">
        <v>14200</v>
      </c>
      <c r="I544" s="3">
        <v>850</v>
      </c>
      <c r="J544" s="3">
        <v>840</v>
      </c>
      <c r="K544" s="4"/>
      <c r="L544" s="3">
        <v>740</v>
      </c>
      <c r="M544" s="3">
        <v>7650</v>
      </c>
      <c r="N544" s="3">
        <v>5750</v>
      </c>
      <c r="O544" s="3">
        <v>8500</v>
      </c>
    </row>
    <row r="545" spans="1:15">
      <c r="A545" s="34">
        <v>39419</v>
      </c>
      <c r="B545" s="3">
        <v>6450</v>
      </c>
      <c r="C545" s="3">
        <v>650</v>
      </c>
      <c r="D545" s="3">
        <v>3625</v>
      </c>
      <c r="E545" s="3">
        <v>2680</v>
      </c>
      <c r="F545" s="3">
        <v>2500</v>
      </c>
      <c r="G545" s="3">
        <v>8600</v>
      </c>
      <c r="H545" s="3">
        <v>14100</v>
      </c>
      <c r="I545" s="3">
        <v>830</v>
      </c>
      <c r="J545" s="3">
        <v>840</v>
      </c>
      <c r="K545" s="4"/>
      <c r="L545" s="3">
        <v>760</v>
      </c>
      <c r="M545" s="3">
        <v>7700</v>
      </c>
      <c r="N545" s="3">
        <v>5850</v>
      </c>
      <c r="O545" s="3">
        <v>8400</v>
      </c>
    </row>
    <row r="546" spans="1:15">
      <c r="A546" s="34">
        <v>39416</v>
      </c>
      <c r="B546" s="3">
        <v>6650</v>
      </c>
      <c r="C546" s="3">
        <v>655</v>
      </c>
      <c r="D546" s="3">
        <v>3550</v>
      </c>
      <c r="E546" s="3">
        <v>2500</v>
      </c>
      <c r="F546" s="3">
        <v>2525</v>
      </c>
      <c r="G546" s="3">
        <v>8400</v>
      </c>
      <c r="H546" s="3">
        <v>13900</v>
      </c>
      <c r="I546" s="3">
        <v>840</v>
      </c>
      <c r="J546" s="3">
        <v>860</v>
      </c>
      <c r="K546" s="4"/>
      <c r="L546" s="3">
        <v>760</v>
      </c>
      <c r="M546" s="3">
        <v>7700</v>
      </c>
      <c r="N546" s="3">
        <v>5950</v>
      </c>
      <c r="O546" s="3">
        <v>8300</v>
      </c>
    </row>
    <row r="547" spans="1:15">
      <c r="A547" s="34">
        <v>39415</v>
      </c>
      <c r="B547" s="3">
        <v>6550</v>
      </c>
      <c r="C547" s="3">
        <v>650</v>
      </c>
      <c r="D547" s="3">
        <v>3575</v>
      </c>
      <c r="E547" s="3">
        <v>2580</v>
      </c>
      <c r="F547" s="3">
        <v>2600</v>
      </c>
      <c r="G547" s="3">
        <v>8800</v>
      </c>
      <c r="H547" s="4"/>
      <c r="I547" s="3">
        <v>840</v>
      </c>
      <c r="J547" s="3">
        <v>890</v>
      </c>
      <c r="K547" s="4"/>
      <c r="L547" s="3">
        <v>740</v>
      </c>
      <c r="M547" s="3">
        <v>7850</v>
      </c>
      <c r="N547" s="3">
        <v>6050</v>
      </c>
      <c r="O547" s="3">
        <v>8500</v>
      </c>
    </row>
    <row r="548" spans="1:15">
      <c r="A548" s="34">
        <v>39414</v>
      </c>
      <c r="B548" s="3">
        <v>6350</v>
      </c>
      <c r="C548" s="3">
        <v>645</v>
      </c>
      <c r="D548" s="3">
        <v>3475</v>
      </c>
      <c r="E548" s="3">
        <v>2485</v>
      </c>
      <c r="F548" s="3">
        <v>2550</v>
      </c>
      <c r="G548" s="3">
        <v>8850</v>
      </c>
      <c r="H548" s="4"/>
      <c r="I548" s="3">
        <v>840</v>
      </c>
      <c r="J548" s="3">
        <v>880</v>
      </c>
      <c r="K548" s="4"/>
      <c r="L548" s="3">
        <v>740</v>
      </c>
      <c r="M548" s="3">
        <v>7550</v>
      </c>
      <c r="N548" s="3">
        <v>5900</v>
      </c>
      <c r="O548" s="3">
        <v>8350</v>
      </c>
    </row>
    <row r="549" spans="1:15">
      <c r="A549" s="34">
        <v>39413</v>
      </c>
      <c r="B549" s="3">
        <v>6450</v>
      </c>
      <c r="C549" s="3">
        <v>640</v>
      </c>
      <c r="D549" s="3">
        <v>3400</v>
      </c>
      <c r="E549" s="3">
        <v>2435</v>
      </c>
      <c r="F549" s="3">
        <v>2600</v>
      </c>
      <c r="G549" s="3">
        <v>8850</v>
      </c>
      <c r="H549" s="4"/>
      <c r="I549" s="3">
        <v>850</v>
      </c>
      <c r="J549" s="3">
        <v>880</v>
      </c>
      <c r="K549" s="4"/>
      <c r="L549" s="3">
        <v>740</v>
      </c>
      <c r="M549" s="3">
        <v>7550</v>
      </c>
      <c r="N549" s="3">
        <v>5800</v>
      </c>
      <c r="O549" s="3">
        <v>8450</v>
      </c>
    </row>
    <row r="550" spans="1:15">
      <c r="A550" s="34">
        <v>39412</v>
      </c>
      <c r="B550" s="3">
        <v>6450</v>
      </c>
      <c r="C550" s="3">
        <v>640</v>
      </c>
      <c r="D550" s="3">
        <v>3475</v>
      </c>
      <c r="E550" s="3">
        <v>2450</v>
      </c>
      <c r="F550" s="3">
        <v>2650</v>
      </c>
      <c r="G550" s="3">
        <v>9050</v>
      </c>
      <c r="H550" s="3">
        <v>13750</v>
      </c>
      <c r="I550" s="3">
        <v>860</v>
      </c>
      <c r="J550" s="3">
        <v>870</v>
      </c>
      <c r="K550" s="4"/>
      <c r="L550" s="3">
        <v>750</v>
      </c>
      <c r="M550" s="3">
        <v>7350</v>
      </c>
      <c r="N550" s="3">
        <v>5900</v>
      </c>
      <c r="O550" s="3">
        <v>8600</v>
      </c>
    </row>
    <row r="551" spans="1:15">
      <c r="A551" s="34">
        <v>39409</v>
      </c>
      <c r="B551" s="3">
        <v>6500</v>
      </c>
      <c r="C551" s="3">
        <v>640</v>
      </c>
      <c r="D551" s="3">
        <v>3400</v>
      </c>
      <c r="E551" s="3">
        <v>2320</v>
      </c>
      <c r="F551" s="3">
        <v>2525</v>
      </c>
      <c r="G551" s="3">
        <v>9100</v>
      </c>
      <c r="H551" s="3">
        <v>13650</v>
      </c>
      <c r="I551" s="3">
        <v>870</v>
      </c>
      <c r="J551" s="3">
        <v>870</v>
      </c>
      <c r="K551" s="4"/>
      <c r="L551" s="3">
        <v>740</v>
      </c>
      <c r="M551" s="3">
        <v>7300</v>
      </c>
      <c r="N551" s="3">
        <v>5900</v>
      </c>
      <c r="O551" s="3">
        <v>8800</v>
      </c>
    </row>
    <row r="552" spans="1:15">
      <c r="A552" s="34">
        <v>39408</v>
      </c>
      <c r="B552" s="3">
        <v>6400</v>
      </c>
      <c r="C552" s="3">
        <v>640</v>
      </c>
      <c r="D552" s="3">
        <v>3500</v>
      </c>
      <c r="E552" s="3">
        <v>2240</v>
      </c>
      <c r="F552" s="3">
        <v>2475</v>
      </c>
      <c r="G552" s="3">
        <v>9050</v>
      </c>
      <c r="H552" s="3">
        <v>13650</v>
      </c>
      <c r="I552" s="3">
        <v>850</v>
      </c>
      <c r="J552" s="3">
        <v>870</v>
      </c>
      <c r="K552" s="4"/>
      <c r="L552" s="3">
        <v>750</v>
      </c>
      <c r="M552" s="3">
        <v>7500</v>
      </c>
      <c r="N552" s="3">
        <v>5900</v>
      </c>
      <c r="O552" s="3">
        <v>8550</v>
      </c>
    </row>
    <row r="553" spans="1:15">
      <c r="A553" s="34">
        <v>39407</v>
      </c>
      <c r="B553" s="3">
        <v>6250</v>
      </c>
      <c r="C553" s="3">
        <v>640</v>
      </c>
      <c r="D553" s="3">
        <v>3375</v>
      </c>
      <c r="E553" s="3">
        <v>2300</v>
      </c>
      <c r="F553" s="3">
        <v>2475</v>
      </c>
      <c r="G553" s="3">
        <v>9100</v>
      </c>
      <c r="H553" s="3">
        <v>13600</v>
      </c>
      <c r="I553" s="3">
        <v>840</v>
      </c>
      <c r="J553" s="3">
        <v>870</v>
      </c>
      <c r="K553" s="4"/>
      <c r="L553" s="3">
        <v>730</v>
      </c>
      <c r="M553" s="3">
        <v>7750</v>
      </c>
      <c r="N553" s="3">
        <v>5650</v>
      </c>
      <c r="O553" s="3">
        <v>8200</v>
      </c>
    </row>
    <row r="554" spans="1:15">
      <c r="A554" s="34">
        <v>39406</v>
      </c>
      <c r="B554" s="3">
        <v>6400</v>
      </c>
      <c r="C554" s="3">
        <v>645</v>
      </c>
      <c r="D554" s="3">
        <v>3450</v>
      </c>
      <c r="E554" s="3">
        <v>2405</v>
      </c>
      <c r="F554" s="3">
        <v>2600</v>
      </c>
      <c r="G554" s="3">
        <v>9500</v>
      </c>
      <c r="H554" s="3">
        <v>13650</v>
      </c>
      <c r="I554" s="3">
        <v>850</v>
      </c>
      <c r="J554" s="3">
        <v>890</v>
      </c>
      <c r="K554" s="4"/>
      <c r="L554" s="3">
        <v>770</v>
      </c>
      <c r="M554" s="3">
        <v>8300</v>
      </c>
      <c r="N554" s="3">
        <v>5750</v>
      </c>
      <c r="O554" s="3">
        <v>8000</v>
      </c>
    </row>
    <row r="555" spans="1:15">
      <c r="A555" s="34">
        <v>39405</v>
      </c>
      <c r="B555" s="3">
        <v>6550</v>
      </c>
      <c r="C555" s="3">
        <v>645</v>
      </c>
      <c r="D555" s="3">
        <v>3550</v>
      </c>
      <c r="E555" s="3">
        <v>2385</v>
      </c>
      <c r="F555" s="3">
        <v>2575</v>
      </c>
      <c r="G555" s="3">
        <v>9800</v>
      </c>
      <c r="H555" s="3">
        <v>13250</v>
      </c>
      <c r="I555" s="3">
        <v>860</v>
      </c>
      <c r="J555" s="3">
        <v>900</v>
      </c>
      <c r="K555" s="4"/>
      <c r="L555" s="3">
        <v>770</v>
      </c>
      <c r="M555" s="3">
        <v>8100</v>
      </c>
      <c r="N555" s="3">
        <v>5800</v>
      </c>
      <c r="O555" s="3">
        <v>8400</v>
      </c>
    </row>
    <row r="556" spans="1:15">
      <c r="A556" s="34">
        <v>39402</v>
      </c>
      <c r="B556" s="3">
        <v>6600</v>
      </c>
      <c r="C556" s="3">
        <v>645</v>
      </c>
      <c r="D556" s="3">
        <v>3475</v>
      </c>
      <c r="E556" s="3">
        <v>2355</v>
      </c>
      <c r="F556" s="3">
        <v>2800</v>
      </c>
      <c r="G556" s="3">
        <v>9600</v>
      </c>
      <c r="H556" s="3">
        <v>13300</v>
      </c>
      <c r="I556" s="3">
        <v>870</v>
      </c>
      <c r="J556" s="3">
        <v>900</v>
      </c>
      <c r="K556" s="4"/>
      <c r="L556" s="3">
        <v>770</v>
      </c>
      <c r="M556" s="3">
        <v>8050</v>
      </c>
      <c r="N556" s="3">
        <v>5950</v>
      </c>
      <c r="O556" s="3">
        <v>8800</v>
      </c>
    </row>
    <row r="557" spans="1:15">
      <c r="A557" s="34">
        <v>39401</v>
      </c>
      <c r="B557" s="3">
        <v>6650</v>
      </c>
      <c r="C557" s="3">
        <v>660</v>
      </c>
      <c r="D557" s="3">
        <v>3550</v>
      </c>
      <c r="E557" s="3">
        <v>2405</v>
      </c>
      <c r="F557" s="3">
        <v>2750</v>
      </c>
      <c r="G557" s="3">
        <v>9850</v>
      </c>
      <c r="H557" s="3">
        <v>14050</v>
      </c>
      <c r="I557" s="3">
        <v>870</v>
      </c>
      <c r="J557" s="3">
        <v>890</v>
      </c>
      <c r="K557" s="4"/>
      <c r="L557" s="3">
        <v>780</v>
      </c>
      <c r="M557" s="3">
        <v>8150</v>
      </c>
      <c r="N557" s="3">
        <v>6100</v>
      </c>
      <c r="O557" s="3">
        <v>9150</v>
      </c>
    </row>
    <row r="558" spans="1:15">
      <c r="A558" s="34">
        <v>39400</v>
      </c>
      <c r="B558" s="3">
        <v>6600</v>
      </c>
      <c r="C558" s="3">
        <v>660</v>
      </c>
      <c r="D558" s="3">
        <v>3600</v>
      </c>
      <c r="E558" s="3">
        <v>2400</v>
      </c>
      <c r="F558" s="3">
        <v>2675</v>
      </c>
      <c r="G558" s="3">
        <v>9700</v>
      </c>
      <c r="H558" s="3">
        <v>14000</v>
      </c>
      <c r="I558" s="3">
        <v>880</v>
      </c>
      <c r="J558" s="3">
        <v>890</v>
      </c>
      <c r="K558" s="4"/>
      <c r="L558" s="3">
        <v>780</v>
      </c>
      <c r="M558" s="3">
        <v>8150</v>
      </c>
      <c r="N558" s="3">
        <v>5950</v>
      </c>
      <c r="O558" s="3">
        <v>9100</v>
      </c>
    </row>
    <row r="559" spans="1:15">
      <c r="A559" s="34">
        <v>39399</v>
      </c>
      <c r="B559" s="3">
        <v>6450</v>
      </c>
      <c r="C559" s="3">
        <v>650</v>
      </c>
      <c r="D559" s="3">
        <v>3500</v>
      </c>
      <c r="E559" s="3">
        <v>2300</v>
      </c>
      <c r="F559" s="3">
        <v>2675</v>
      </c>
      <c r="G559" s="3">
        <v>9750</v>
      </c>
      <c r="H559" s="3">
        <v>14000</v>
      </c>
      <c r="I559" s="3">
        <v>880</v>
      </c>
      <c r="J559" s="3">
        <v>840</v>
      </c>
      <c r="K559" s="4"/>
      <c r="L559" s="3">
        <v>780</v>
      </c>
      <c r="M559" s="3">
        <v>7300</v>
      </c>
      <c r="N559" s="3">
        <v>5800</v>
      </c>
      <c r="O559" s="3">
        <v>9900</v>
      </c>
    </row>
    <row r="560" spans="1:15">
      <c r="A560" s="34">
        <v>39398</v>
      </c>
      <c r="B560" s="3">
        <v>6500</v>
      </c>
      <c r="C560" s="3">
        <v>640</v>
      </c>
      <c r="D560" s="3">
        <v>3400</v>
      </c>
      <c r="E560" s="3">
        <v>2325</v>
      </c>
      <c r="F560" s="3">
        <v>2600</v>
      </c>
      <c r="G560" s="3">
        <v>9800</v>
      </c>
      <c r="H560" s="3">
        <v>13950</v>
      </c>
      <c r="I560" s="3">
        <v>880</v>
      </c>
      <c r="J560" s="3">
        <v>840</v>
      </c>
      <c r="K560" s="4"/>
      <c r="L560" s="3">
        <v>780</v>
      </c>
      <c r="M560" s="3">
        <v>7250</v>
      </c>
      <c r="N560" s="3">
        <v>5850</v>
      </c>
      <c r="O560" s="3">
        <v>8750</v>
      </c>
    </row>
    <row r="561" spans="1:15">
      <c r="A561" s="34">
        <v>39395</v>
      </c>
      <c r="B561" s="3">
        <v>6650</v>
      </c>
      <c r="C561" s="4"/>
      <c r="D561" s="3">
        <v>3500</v>
      </c>
      <c r="E561" s="3">
        <v>2435</v>
      </c>
      <c r="F561" s="3">
        <v>2625</v>
      </c>
      <c r="G561" s="3">
        <v>9900</v>
      </c>
      <c r="H561" s="3">
        <v>13950</v>
      </c>
      <c r="I561" s="3">
        <v>870</v>
      </c>
      <c r="J561" s="3">
        <v>860</v>
      </c>
      <c r="K561" s="4"/>
      <c r="L561" s="3">
        <v>790</v>
      </c>
      <c r="M561" s="3">
        <v>7400</v>
      </c>
      <c r="N561" s="3">
        <v>6000</v>
      </c>
      <c r="O561" s="3">
        <v>8750</v>
      </c>
    </row>
    <row r="562" spans="1:15">
      <c r="A562" s="34">
        <v>39394</v>
      </c>
      <c r="B562" s="3">
        <v>6500</v>
      </c>
      <c r="C562" s="3">
        <v>650</v>
      </c>
      <c r="D562" s="3">
        <v>3500</v>
      </c>
      <c r="E562" s="3">
        <v>2440</v>
      </c>
      <c r="F562" s="3">
        <v>2375</v>
      </c>
      <c r="G562" s="3">
        <v>9950</v>
      </c>
      <c r="H562" s="3">
        <v>14050</v>
      </c>
      <c r="I562" s="3">
        <v>890</v>
      </c>
      <c r="J562" s="3">
        <v>870</v>
      </c>
      <c r="K562" s="4"/>
      <c r="L562" s="3">
        <v>790</v>
      </c>
      <c r="M562" s="3">
        <v>7500</v>
      </c>
      <c r="N562" s="3">
        <v>5950</v>
      </c>
      <c r="O562" s="3">
        <v>8350</v>
      </c>
    </row>
    <row r="563" spans="1:15">
      <c r="A563" s="34">
        <v>39393</v>
      </c>
      <c r="B563" s="3">
        <v>6650</v>
      </c>
      <c r="C563" s="3">
        <v>660</v>
      </c>
      <c r="D563" s="3">
        <v>3625</v>
      </c>
      <c r="E563" s="3">
        <v>2510</v>
      </c>
      <c r="F563" s="3">
        <v>2225</v>
      </c>
      <c r="G563" s="3">
        <v>10000</v>
      </c>
      <c r="H563" s="3">
        <v>14050</v>
      </c>
      <c r="I563" s="3">
        <v>900</v>
      </c>
      <c r="J563" s="3">
        <v>870</v>
      </c>
      <c r="K563" s="4"/>
      <c r="L563" s="3">
        <v>790</v>
      </c>
      <c r="M563" s="3">
        <v>7750</v>
      </c>
      <c r="N563" s="3">
        <v>6100</v>
      </c>
      <c r="O563" s="3">
        <v>8500</v>
      </c>
    </row>
    <row r="564" spans="1:15">
      <c r="A564" s="34">
        <v>39392</v>
      </c>
      <c r="B564" s="3">
        <v>6600</v>
      </c>
      <c r="C564" s="3">
        <v>685</v>
      </c>
      <c r="D564" s="3">
        <v>3625</v>
      </c>
      <c r="E564" s="3">
        <v>2435</v>
      </c>
      <c r="F564" s="3">
        <v>2150</v>
      </c>
      <c r="G564" s="3">
        <v>10000</v>
      </c>
      <c r="H564" s="3">
        <v>14100</v>
      </c>
      <c r="I564" s="3">
        <v>890</v>
      </c>
      <c r="J564" s="3">
        <v>870</v>
      </c>
      <c r="K564" s="4"/>
      <c r="L564" s="3">
        <v>800</v>
      </c>
      <c r="M564" s="3">
        <v>8050</v>
      </c>
      <c r="N564" s="3">
        <v>5950</v>
      </c>
      <c r="O564" s="3">
        <v>8450</v>
      </c>
    </row>
    <row r="565" spans="1:15">
      <c r="A565" s="34">
        <v>39391</v>
      </c>
      <c r="B565" s="3">
        <v>6650</v>
      </c>
      <c r="C565" s="3">
        <v>670</v>
      </c>
      <c r="D565" s="3">
        <v>3575</v>
      </c>
      <c r="E565" s="3">
        <v>2515</v>
      </c>
      <c r="F565" s="3">
        <v>2125</v>
      </c>
      <c r="G565" s="3">
        <v>9950</v>
      </c>
      <c r="H565" s="4"/>
      <c r="I565" s="3">
        <v>900</v>
      </c>
      <c r="J565" s="3">
        <v>890</v>
      </c>
      <c r="K565" s="4"/>
      <c r="L565" s="3">
        <v>780</v>
      </c>
      <c r="M565" s="3">
        <v>8000</v>
      </c>
      <c r="N565" s="3">
        <v>5900</v>
      </c>
      <c r="O565" s="3">
        <v>8500</v>
      </c>
    </row>
    <row r="566" spans="1:15">
      <c r="A566" s="34">
        <v>39388</v>
      </c>
      <c r="B566" s="3">
        <v>6700</v>
      </c>
      <c r="C566" s="3">
        <v>680</v>
      </c>
      <c r="D566" s="3">
        <v>3650</v>
      </c>
      <c r="E566" s="3">
        <v>2655</v>
      </c>
      <c r="F566" s="3">
        <v>2225</v>
      </c>
      <c r="G566" s="3">
        <v>10000</v>
      </c>
      <c r="H566" s="3">
        <v>14150</v>
      </c>
      <c r="I566" s="3">
        <v>910</v>
      </c>
      <c r="J566" s="3">
        <v>870</v>
      </c>
      <c r="K566" s="4"/>
      <c r="L566" s="3">
        <v>800</v>
      </c>
      <c r="M566" s="3">
        <v>8450</v>
      </c>
      <c r="N566" s="3">
        <v>6000</v>
      </c>
      <c r="O566" s="3">
        <v>8650</v>
      </c>
    </row>
    <row r="567" spans="1:15">
      <c r="A567" s="34">
        <v>39387</v>
      </c>
      <c r="B567" s="3">
        <v>6750</v>
      </c>
      <c r="C567" s="3">
        <v>685</v>
      </c>
      <c r="D567" s="3">
        <v>3725</v>
      </c>
      <c r="E567" s="3">
        <v>2655</v>
      </c>
      <c r="F567" s="3">
        <v>2225</v>
      </c>
      <c r="G567" s="3">
        <v>10150</v>
      </c>
      <c r="H567" s="3">
        <v>14100</v>
      </c>
      <c r="I567" s="3">
        <v>910</v>
      </c>
      <c r="J567" s="3">
        <v>900</v>
      </c>
      <c r="K567" s="4"/>
      <c r="L567" s="3">
        <v>800</v>
      </c>
      <c r="M567" s="3">
        <v>8600</v>
      </c>
      <c r="N567" s="3">
        <v>6100</v>
      </c>
      <c r="O567" s="3">
        <v>8700</v>
      </c>
    </row>
    <row r="568" spans="1:15">
      <c r="A568" s="34">
        <v>39386</v>
      </c>
      <c r="B568" s="3">
        <v>6650</v>
      </c>
      <c r="C568" s="3">
        <v>665</v>
      </c>
      <c r="D568" s="3">
        <v>3650</v>
      </c>
      <c r="E568" s="3">
        <v>2560</v>
      </c>
      <c r="F568" s="3">
        <v>2200</v>
      </c>
      <c r="G568" s="3">
        <v>10000</v>
      </c>
      <c r="H568" s="3">
        <v>14200</v>
      </c>
      <c r="I568" s="3">
        <v>920</v>
      </c>
      <c r="J568" s="3">
        <v>880</v>
      </c>
      <c r="K568" s="4"/>
      <c r="L568" s="3">
        <v>790</v>
      </c>
      <c r="M568" s="3">
        <v>8200</v>
      </c>
      <c r="N568" s="3">
        <v>6200</v>
      </c>
      <c r="O568" s="3">
        <v>8700</v>
      </c>
    </row>
    <row r="569" spans="1:15">
      <c r="A569" s="34">
        <v>39385</v>
      </c>
      <c r="B569" s="3">
        <v>6750</v>
      </c>
      <c r="C569" s="3">
        <v>675</v>
      </c>
      <c r="D569" s="3">
        <v>3650</v>
      </c>
      <c r="E569" s="3">
        <v>2665</v>
      </c>
      <c r="F569" s="3">
        <v>2125</v>
      </c>
      <c r="G569" s="3">
        <v>10100</v>
      </c>
      <c r="H569" s="3">
        <v>14200</v>
      </c>
      <c r="I569" s="3">
        <v>910</v>
      </c>
      <c r="J569" s="3">
        <v>890</v>
      </c>
      <c r="K569" s="4"/>
      <c r="L569" s="3">
        <v>790</v>
      </c>
      <c r="M569" s="3">
        <v>8800</v>
      </c>
      <c r="N569" s="3">
        <v>5900</v>
      </c>
      <c r="O569" s="3">
        <v>8700</v>
      </c>
    </row>
    <row r="570" spans="1:15">
      <c r="A570" s="34">
        <v>39384</v>
      </c>
      <c r="B570" s="3">
        <v>6900</v>
      </c>
      <c r="C570" s="3">
        <v>675</v>
      </c>
      <c r="D570" s="3">
        <v>3600</v>
      </c>
      <c r="E570" s="3">
        <v>2650</v>
      </c>
      <c r="F570" s="3">
        <v>2100</v>
      </c>
      <c r="G570" s="3">
        <v>10000</v>
      </c>
      <c r="H570" s="3">
        <v>14100</v>
      </c>
      <c r="I570" s="3">
        <v>930</v>
      </c>
      <c r="J570" s="3">
        <v>860</v>
      </c>
      <c r="K570" s="4"/>
      <c r="L570" s="3">
        <v>800</v>
      </c>
      <c r="M570" s="3">
        <v>8400</v>
      </c>
      <c r="N570" s="3">
        <v>5750</v>
      </c>
      <c r="O570" s="3">
        <v>8500</v>
      </c>
    </row>
    <row r="571" spans="1:15">
      <c r="A571" s="34">
        <v>39381</v>
      </c>
      <c r="B571" s="3">
        <v>6900</v>
      </c>
      <c r="C571" s="4"/>
      <c r="D571" s="3">
        <v>3550</v>
      </c>
      <c r="E571" s="3">
        <v>2550</v>
      </c>
      <c r="F571" s="3">
        <v>2025</v>
      </c>
      <c r="G571" s="3">
        <v>10000</v>
      </c>
      <c r="H571" s="3">
        <v>14200</v>
      </c>
      <c r="I571" s="3">
        <v>930</v>
      </c>
      <c r="J571" s="3">
        <v>890</v>
      </c>
      <c r="K571" s="4"/>
      <c r="L571" s="3">
        <v>800</v>
      </c>
      <c r="M571" s="3">
        <v>8050</v>
      </c>
      <c r="N571" s="3">
        <v>5750</v>
      </c>
      <c r="O571" s="3">
        <v>8350</v>
      </c>
    </row>
    <row r="572" spans="1:15">
      <c r="A572" s="34">
        <v>39380</v>
      </c>
      <c r="B572" s="3">
        <v>6950</v>
      </c>
      <c r="C572" s="3">
        <v>660</v>
      </c>
      <c r="D572" s="3">
        <v>3500</v>
      </c>
      <c r="E572" s="3">
        <v>2450</v>
      </c>
      <c r="F572" s="3">
        <v>2020</v>
      </c>
      <c r="G572" s="3">
        <v>10000</v>
      </c>
      <c r="H572" s="3">
        <v>14000</v>
      </c>
      <c r="I572" s="3">
        <v>940</v>
      </c>
      <c r="J572" s="3">
        <v>860</v>
      </c>
      <c r="K572" s="4"/>
      <c r="L572" s="3">
        <v>810</v>
      </c>
      <c r="M572" s="3">
        <v>8000</v>
      </c>
      <c r="N572" s="3">
        <v>5700</v>
      </c>
      <c r="O572" s="3">
        <v>8350</v>
      </c>
    </row>
    <row r="573" spans="1:15">
      <c r="A573" s="34">
        <v>39379</v>
      </c>
      <c r="B573" s="3">
        <v>6850</v>
      </c>
      <c r="C573" s="3">
        <v>655</v>
      </c>
      <c r="D573" s="3">
        <v>3350</v>
      </c>
      <c r="E573" s="3">
        <v>2220</v>
      </c>
      <c r="F573" s="3">
        <v>1970</v>
      </c>
      <c r="G573" s="3">
        <v>10000</v>
      </c>
      <c r="H573" s="3">
        <v>14000</v>
      </c>
      <c r="I573" s="3">
        <v>930</v>
      </c>
      <c r="J573" s="3">
        <v>850</v>
      </c>
      <c r="K573" s="4"/>
      <c r="L573" s="3">
        <v>810</v>
      </c>
      <c r="M573" s="3">
        <v>7600</v>
      </c>
      <c r="N573" s="3">
        <v>5700</v>
      </c>
      <c r="O573" s="3">
        <v>8050</v>
      </c>
    </row>
    <row r="574" spans="1:15">
      <c r="A574" s="34">
        <v>39378</v>
      </c>
      <c r="B574" s="3">
        <v>6900</v>
      </c>
      <c r="C574" s="3">
        <v>670</v>
      </c>
      <c r="D574" s="3">
        <v>3425</v>
      </c>
      <c r="E574" s="3">
        <v>2280</v>
      </c>
      <c r="F574" s="3">
        <v>1990</v>
      </c>
      <c r="G574" s="3">
        <v>10000</v>
      </c>
      <c r="H574" s="3">
        <v>14000</v>
      </c>
      <c r="I574" s="3">
        <v>940</v>
      </c>
      <c r="J574" s="3">
        <v>860</v>
      </c>
      <c r="K574" s="4"/>
      <c r="L574" s="3">
        <v>810</v>
      </c>
      <c r="M574" s="3">
        <v>7200</v>
      </c>
      <c r="N574" s="3">
        <v>5800</v>
      </c>
      <c r="O574" s="3">
        <v>8200</v>
      </c>
    </row>
    <row r="575" spans="1:15">
      <c r="A575" s="34">
        <v>39377</v>
      </c>
      <c r="B575" s="3">
        <v>6750</v>
      </c>
      <c r="C575" s="3">
        <v>665</v>
      </c>
      <c r="D575" s="3">
        <v>3300</v>
      </c>
      <c r="E575" s="3">
        <v>2155</v>
      </c>
      <c r="F575" s="3">
        <v>1900</v>
      </c>
      <c r="G575" s="3">
        <v>10050</v>
      </c>
      <c r="H575" s="3">
        <v>14000</v>
      </c>
      <c r="I575" s="3">
        <v>910</v>
      </c>
      <c r="J575" s="3">
        <v>840</v>
      </c>
      <c r="K575" s="4"/>
      <c r="L575" s="3">
        <v>790</v>
      </c>
      <c r="M575" s="3">
        <v>6900</v>
      </c>
      <c r="N575" s="3">
        <v>5500</v>
      </c>
      <c r="O575" s="3">
        <v>7600</v>
      </c>
    </row>
    <row r="576" spans="1:15">
      <c r="A576" s="34">
        <v>39374</v>
      </c>
      <c r="B576" s="3">
        <v>6900</v>
      </c>
      <c r="C576" s="3">
        <v>680</v>
      </c>
      <c r="D576" s="3">
        <v>3450</v>
      </c>
      <c r="E576" s="3">
        <v>2250</v>
      </c>
      <c r="F576" s="3">
        <v>2000</v>
      </c>
      <c r="G576" s="3">
        <v>9900</v>
      </c>
      <c r="H576" s="3">
        <v>14100</v>
      </c>
      <c r="I576" s="3">
        <v>960</v>
      </c>
      <c r="J576" s="3">
        <v>860</v>
      </c>
      <c r="K576" s="4"/>
      <c r="L576" s="3">
        <v>820</v>
      </c>
      <c r="M576" s="3">
        <v>7100</v>
      </c>
      <c r="N576" s="3">
        <v>5700</v>
      </c>
      <c r="O576" s="3">
        <v>7850</v>
      </c>
    </row>
    <row r="577" spans="1:15">
      <c r="A577" s="34">
        <v>39373</v>
      </c>
      <c r="B577" s="3">
        <v>7200</v>
      </c>
      <c r="C577" s="3">
        <v>685</v>
      </c>
      <c r="D577" s="3">
        <v>3550</v>
      </c>
      <c r="E577" s="3">
        <v>2295</v>
      </c>
      <c r="F577" s="3">
        <v>2050</v>
      </c>
      <c r="G577" s="3">
        <v>9800</v>
      </c>
      <c r="H577" s="3">
        <v>14000</v>
      </c>
      <c r="I577" s="3">
        <v>990</v>
      </c>
      <c r="J577" s="3">
        <v>870</v>
      </c>
      <c r="K577" s="4"/>
      <c r="L577" s="3">
        <v>830</v>
      </c>
      <c r="M577" s="3">
        <v>7150</v>
      </c>
      <c r="N577" s="3">
        <v>5750</v>
      </c>
      <c r="O577" s="3">
        <v>8200</v>
      </c>
    </row>
    <row r="578" spans="1:15">
      <c r="A578" s="34">
        <v>39372</v>
      </c>
      <c r="B578" s="3">
        <v>7250</v>
      </c>
      <c r="C578" s="3">
        <v>675</v>
      </c>
      <c r="D578" s="3">
        <v>3625</v>
      </c>
      <c r="E578" s="3">
        <v>2360</v>
      </c>
      <c r="F578" s="3">
        <v>2075</v>
      </c>
      <c r="G578" s="3">
        <v>9800</v>
      </c>
      <c r="H578" s="3">
        <v>13700</v>
      </c>
      <c r="I578" s="3">
        <v>960</v>
      </c>
      <c r="J578" s="3">
        <v>870</v>
      </c>
      <c r="K578" s="4"/>
      <c r="L578" s="3">
        <v>850</v>
      </c>
      <c r="M578" s="3">
        <v>7000</v>
      </c>
      <c r="N578" s="3">
        <v>5850</v>
      </c>
      <c r="O578" s="3">
        <v>8250</v>
      </c>
    </row>
    <row r="579" spans="1:15">
      <c r="A579" s="34">
        <v>39371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</row>
    <row r="580" spans="1:15">
      <c r="A580" s="34">
        <v>39370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 spans="1:15">
      <c r="A581" s="34">
        <v>39367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</row>
    <row r="582" spans="1:15">
      <c r="A582" s="34">
        <v>39366</v>
      </c>
      <c r="B582" s="3">
        <v>7500</v>
      </c>
      <c r="C582" s="3">
        <v>685</v>
      </c>
      <c r="D582" s="3">
        <v>3625</v>
      </c>
      <c r="E582" s="3">
        <v>2250</v>
      </c>
      <c r="F582" s="3">
        <v>2075</v>
      </c>
      <c r="G582" s="3">
        <v>10100</v>
      </c>
      <c r="H582" s="3">
        <v>13800</v>
      </c>
      <c r="I582" s="3">
        <v>970</v>
      </c>
      <c r="J582" s="3">
        <v>900</v>
      </c>
      <c r="K582" s="4"/>
      <c r="L582" s="3">
        <v>850</v>
      </c>
      <c r="M582" s="3">
        <v>7050</v>
      </c>
      <c r="N582" s="3">
        <v>5850</v>
      </c>
      <c r="O582" s="3">
        <v>8300</v>
      </c>
    </row>
    <row r="583" spans="1:15">
      <c r="A583" s="34">
        <v>39365</v>
      </c>
      <c r="B583" s="3">
        <v>7350</v>
      </c>
      <c r="C583" s="3">
        <v>685</v>
      </c>
      <c r="D583" s="3">
        <v>3600</v>
      </c>
      <c r="E583" s="3">
        <v>2220</v>
      </c>
      <c r="F583" s="3">
        <v>2075</v>
      </c>
      <c r="G583" s="3">
        <v>10000</v>
      </c>
      <c r="H583" s="4"/>
      <c r="I583" s="3">
        <v>970</v>
      </c>
      <c r="J583" s="3">
        <v>860</v>
      </c>
      <c r="K583" s="4"/>
      <c r="L583" s="3">
        <v>850</v>
      </c>
      <c r="M583" s="3">
        <v>6950</v>
      </c>
      <c r="N583" s="3">
        <v>5750</v>
      </c>
      <c r="O583" s="3">
        <v>8250</v>
      </c>
    </row>
    <row r="584" spans="1:15">
      <c r="A584" s="34">
        <v>39364</v>
      </c>
      <c r="B584" s="3">
        <v>7300</v>
      </c>
      <c r="C584" s="3">
        <v>670</v>
      </c>
      <c r="D584" s="3">
        <v>3425</v>
      </c>
      <c r="E584" s="3">
        <v>2125</v>
      </c>
      <c r="F584" s="3">
        <v>2050</v>
      </c>
      <c r="G584" s="3">
        <v>10050</v>
      </c>
      <c r="H584" s="3">
        <v>14000</v>
      </c>
      <c r="I584" s="3">
        <v>950</v>
      </c>
      <c r="J584" s="3">
        <v>850</v>
      </c>
      <c r="K584" s="4"/>
      <c r="L584" s="3">
        <v>820</v>
      </c>
      <c r="M584" s="3">
        <v>6850</v>
      </c>
      <c r="N584" s="3">
        <v>5650</v>
      </c>
      <c r="O584" s="3">
        <v>8400</v>
      </c>
    </row>
    <row r="585" spans="1:15">
      <c r="A585" s="34">
        <v>39363</v>
      </c>
      <c r="B585" s="3">
        <v>7250</v>
      </c>
      <c r="C585" s="3">
        <v>665</v>
      </c>
      <c r="D585" s="3">
        <v>3450</v>
      </c>
      <c r="E585" s="3">
        <v>2035</v>
      </c>
      <c r="F585" s="3">
        <v>2025</v>
      </c>
      <c r="G585" s="3">
        <v>9950</v>
      </c>
      <c r="H585" s="3">
        <v>14000</v>
      </c>
      <c r="I585" s="3">
        <v>930</v>
      </c>
      <c r="J585" s="3">
        <v>860</v>
      </c>
      <c r="K585" s="4"/>
      <c r="L585" s="3">
        <v>820</v>
      </c>
      <c r="M585" s="3">
        <v>6800</v>
      </c>
      <c r="N585" s="3">
        <v>5600</v>
      </c>
      <c r="O585" s="3">
        <v>8350</v>
      </c>
    </row>
    <row r="586" spans="1:15">
      <c r="A586" s="34">
        <v>39360</v>
      </c>
      <c r="B586" s="3">
        <v>7450</v>
      </c>
      <c r="C586" s="3">
        <v>670</v>
      </c>
      <c r="D586" s="3">
        <v>3425</v>
      </c>
      <c r="E586" s="3">
        <v>2100</v>
      </c>
      <c r="F586" s="3">
        <v>2000</v>
      </c>
      <c r="G586" s="3">
        <v>10000</v>
      </c>
      <c r="H586" s="3">
        <v>14050</v>
      </c>
      <c r="I586" s="3">
        <v>940</v>
      </c>
      <c r="J586" s="3">
        <v>830</v>
      </c>
      <c r="K586" s="4"/>
      <c r="L586" s="3">
        <v>830</v>
      </c>
      <c r="M586" s="3">
        <v>6550</v>
      </c>
      <c r="N586" s="3">
        <v>5550</v>
      </c>
      <c r="O586" s="3">
        <v>8400</v>
      </c>
    </row>
    <row r="587" spans="1:15">
      <c r="A587" s="34">
        <v>39359</v>
      </c>
      <c r="B587" s="3">
        <v>7150</v>
      </c>
      <c r="C587" s="3">
        <v>660</v>
      </c>
      <c r="D587" s="3">
        <v>3375</v>
      </c>
      <c r="E587" s="3">
        <v>2080</v>
      </c>
      <c r="F587" s="3">
        <v>2000</v>
      </c>
      <c r="G587" s="3">
        <v>10000</v>
      </c>
      <c r="H587" s="3">
        <v>14250</v>
      </c>
      <c r="I587" s="3">
        <v>920</v>
      </c>
      <c r="J587" s="3">
        <v>820</v>
      </c>
      <c r="K587" s="4"/>
      <c r="L587" s="3">
        <v>810</v>
      </c>
      <c r="M587" s="3">
        <v>6250</v>
      </c>
      <c r="N587" s="3">
        <v>5400</v>
      </c>
      <c r="O587" s="3">
        <v>8350</v>
      </c>
    </row>
    <row r="588" spans="1:15">
      <c r="A588" s="34">
        <v>39358</v>
      </c>
      <c r="B588" s="3">
        <v>7050</v>
      </c>
      <c r="C588" s="3">
        <v>655</v>
      </c>
      <c r="D588" s="3">
        <v>3225</v>
      </c>
      <c r="E588" s="3">
        <v>2045</v>
      </c>
      <c r="F588" s="3">
        <v>2000</v>
      </c>
      <c r="G588" s="3">
        <v>9900</v>
      </c>
      <c r="H588" s="3">
        <v>13800</v>
      </c>
      <c r="I588" s="3">
        <v>930</v>
      </c>
      <c r="J588" s="3">
        <v>850</v>
      </c>
      <c r="K588" s="4"/>
      <c r="L588" s="3">
        <v>830</v>
      </c>
      <c r="M588" s="3">
        <v>6300</v>
      </c>
      <c r="N588" s="3">
        <v>5450</v>
      </c>
      <c r="O588" s="3">
        <v>8200</v>
      </c>
    </row>
    <row r="589" spans="1:15">
      <c r="A589" s="34">
        <v>39357</v>
      </c>
      <c r="B589" s="3">
        <v>7050</v>
      </c>
      <c r="C589" s="3">
        <v>650</v>
      </c>
      <c r="D589" s="3">
        <v>3225</v>
      </c>
      <c r="E589" s="3">
        <v>2010</v>
      </c>
      <c r="F589" s="3">
        <v>2010</v>
      </c>
      <c r="G589" s="3">
        <v>10100</v>
      </c>
      <c r="H589" s="3">
        <v>14000</v>
      </c>
      <c r="I589" s="3">
        <v>940</v>
      </c>
      <c r="J589" s="3">
        <v>880</v>
      </c>
      <c r="K589" s="4"/>
      <c r="L589" s="3">
        <v>840</v>
      </c>
      <c r="M589" s="3">
        <v>6350</v>
      </c>
      <c r="N589" s="3">
        <v>5600</v>
      </c>
      <c r="O589" s="3">
        <v>8450</v>
      </c>
    </row>
    <row r="590" spans="1:15">
      <c r="A590" s="34">
        <v>39356</v>
      </c>
      <c r="B590" s="3">
        <v>6850</v>
      </c>
      <c r="C590" s="3">
        <v>635</v>
      </c>
      <c r="D590" s="3">
        <v>3150</v>
      </c>
      <c r="E590" s="3">
        <v>1930</v>
      </c>
      <c r="F590" s="3">
        <v>1960</v>
      </c>
      <c r="G590" s="3">
        <v>9650</v>
      </c>
      <c r="H590" s="3">
        <v>13950</v>
      </c>
      <c r="I590" s="3">
        <v>940</v>
      </c>
      <c r="J590" s="3">
        <v>860</v>
      </c>
      <c r="K590" s="4"/>
      <c r="L590" s="3">
        <v>830</v>
      </c>
      <c r="M590" s="3">
        <v>6250</v>
      </c>
      <c r="N590" s="3">
        <v>5350</v>
      </c>
      <c r="O590" s="3">
        <v>8750</v>
      </c>
    </row>
    <row r="591" spans="1:15">
      <c r="A591" s="34">
        <v>39353</v>
      </c>
      <c r="B591" s="3">
        <v>6800</v>
      </c>
      <c r="C591" s="3">
        <v>635</v>
      </c>
      <c r="D591" s="3">
        <v>3075</v>
      </c>
      <c r="E591" s="3">
        <v>1925</v>
      </c>
      <c r="F591" s="3">
        <v>1930</v>
      </c>
      <c r="G591" s="3">
        <v>9400</v>
      </c>
      <c r="H591" s="3">
        <v>13850</v>
      </c>
      <c r="I591" s="3">
        <v>940</v>
      </c>
      <c r="J591" s="3">
        <v>850</v>
      </c>
      <c r="K591" s="4"/>
      <c r="L591" s="3">
        <v>810</v>
      </c>
      <c r="M591" s="3">
        <v>6100</v>
      </c>
      <c r="N591" s="3">
        <v>5300</v>
      </c>
      <c r="O591" s="3">
        <v>7700</v>
      </c>
    </row>
    <row r="592" spans="1:15">
      <c r="A592" s="34">
        <v>39352</v>
      </c>
      <c r="B592" s="3">
        <v>7050</v>
      </c>
      <c r="C592" s="3">
        <v>630</v>
      </c>
      <c r="D592" s="3">
        <v>3200</v>
      </c>
      <c r="E592" s="3">
        <v>1950</v>
      </c>
      <c r="F592" s="3">
        <v>1950</v>
      </c>
      <c r="G592" s="3">
        <v>9700</v>
      </c>
      <c r="H592" s="3">
        <v>13600</v>
      </c>
      <c r="I592" s="3">
        <v>960</v>
      </c>
      <c r="J592" s="3">
        <v>850</v>
      </c>
      <c r="K592" s="4"/>
      <c r="L592" s="3">
        <v>820</v>
      </c>
      <c r="M592" s="3">
        <v>6300</v>
      </c>
      <c r="N592" s="3">
        <v>5500</v>
      </c>
      <c r="O592" s="3">
        <v>7200</v>
      </c>
    </row>
    <row r="593" spans="1:15">
      <c r="A593" s="34">
        <v>39351</v>
      </c>
      <c r="B593" s="3">
        <v>7000</v>
      </c>
      <c r="C593" s="3">
        <v>625</v>
      </c>
      <c r="D593" s="3">
        <v>3200</v>
      </c>
      <c r="E593" s="3">
        <v>1940</v>
      </c>
      <c r="F593" s="3">
        <v>1960</v>
      </c>
      <c r="G593" s="3">
        <v>9650</v>
      </c>
      <c r="H593" s="3">
        <v>13500</v>
      </c>
      <c r="I593" s="3">
        <v>930</v>
      </c>
      <c r="J593" s="3">
        <v>850</v>
      </c>
      <c r="K593" s="4"/>
      <c r="L593" s="3">
        <v>810</v>
      </c>
      <c r="M593" s="3">
        <v>6300</v>
      </c>
      <c r="N593" s="3">
        <v>5400</v>
      </c>
      <c r="O593" s="3">
        <v>7100</v>
      </c>
    </row>
    <row r="594" spans="1:15">
      <c r="A594" s="34">
        <v>39350</v>
      </c>
      <c r="B594" s="3">
        <v>6950</v>
      </c>
      <c r="C594" s="3">
        <v>620</v>
      </c>
      <c r="D594" s="3">
        <v>3175</v>
      </c>
      <c r="E594" s="3">
        <v>1900</v>
      </c>
      <c r="F594" s="3">
        <v>1950</v>
      </c>
      <c r="G594" s="3">
        <v>9700</v>
      </c>
      <c r="H594" s="3">
        <v>13500</v>
      </c>
      <c r="I594" s="3">
        <v>930</v>
      </c>
      <c r="J594" s="3">
        <v>830</v>
      </c>
      <c r="K594" s="4"/>
      <c r="L594" s="3">
        <v>820</v>
      </c>
      <c r="M594" s="3">
        <v>6300</v>
      </c>
      <c r="N594" s="3">
        <v>5400</v>
      </c>
      <c r="O594" s="3">
        <v>7000</v>
      </c>
    </row>
    <row r="595" spans="1:15">
      <c r="A595" s="34">
        <v>39349</v>
      </c>
      <c r="B595" s="3">
        <v>6900</v>
      </c>
      <c r="C595" s="3">
        <v>630</v>
      </c>
      <c r="D595" s="3">
        <v>3200</v>
      </c>
      <c r="E595" s="3">
        <v>1950</v>
      </c>
      <c r="F595" s="3">
        <v>1980</v>
      </c>
      <c r="G595" s="3">
        <v>9850</v>
      </c>
      <c r="H595" s="3">
        <v>13500</v>
      </c>
      <c r="I595" s="3">
        <v>940</v>
      </c>
      <c r="J595" s="3">
        <v>850</v>
      </c>
      <c r="K595" s="4"/>
      <c r="L595" s="3">
        <v>840</v>
      </c>
      <c r="M595" s="3">
        <v>6350</v>
      </c>
      <c r="N595" s="3">
        <v>5600</v>
      </c>
      <c r="O595" s="3">
        <v>7100</v>
      </c>
    </row>
    <row r="596" spans="1:15">
      <c r="A596" s="34">
        <v>39346</v>
      </c>
      <c r="B596" s="3">
        <v>6950</v>
      </c>
      <c r="C596" s="3">
        <v>620</v>
      </c>
      <c r="D596" s="3">
        <v>3150</v>
      </c>
      <c r="E596" s="3">
        <v>1930</v>
      </c>
      <c r="F596" s="3">
        <v>1930</v>
      </c>
      <c r="G596" s="3">
        <v>9750</v>
      </c>
      <c r="H596" s="3">
        <v>13500</v>
      </c>
      <c r="I596" s="3">
        <v>930</v>
      </c>
      <c r="J596" s="3">
        <v>850</v>
      </c>
      <c r="K596" s="4"/>
      <c r="L596" s="3">
        <v>820</v>
      </c>
      <c r="M596" s="3">
        <v>6300</v>
      </c>
      <c r="N596" s="3">
        <v>5500</v>
      </c>
      <c r="O596" s="3">
        <v>7100</v>
      </c>
    </row>
    <row r="597" spans="1:15">
      <c r="A597" s="34">
        <v>39345</v>
      </c>
      <c r="B597" s="3">
        <v>6850</v>
      </c>
      <c r="C597" s="3">
        <v>620</v>
      </c>
      <c r="D597" s="3">
        <v>3075</v>
      </c>
      <c r="E597" s="3">
        <v>1910</v>
      </c>
      <c r="F597" s="3">
        <v>1870</v>
      </c>
      <c r="G597" s="3">
        <v>9700</v>
      </c>
      <c r="H597" s="3">
        <v>13700</v>
      </c>
      <c r="I597" s="3">
        <v>920</v>
      </c>
      <c r="J597" s="3">
        <v>830</v>
      </c>
      <c r="K597" s="3">
        <v>482.67998999999998</v>
      </c>
      <c r="L597" s="3">
        <v>820</v>
      </c>
      <c r="M597" s="3">
        <v>6250</v>
      </c>
      <c r="N597" s="3">
        <v>5450</v>
      </c>
      <c r="O597" s="3">
        <v>7050</v>
      </c>
    </row>
    <row r="598" spans="1:15">
      <c r="A598" s="34">
        <v>39344</v>
      </c>
      <c r="B598" s="3">
        <v>6850</v>
      </c>
      <c r="C598" s="3">
        <v>625</v>
      </c>
      <c r="D598" s="3">
        <v>3075</v>
      </c>
      <c r="E598" s="3">
        <v>1915</v>
      </c>
      <c r="F598" s="3">
        <v>1890</v>
      </c>
      <c r="G598" s="3">
        <v>9550</v>
      </c>
      <c r="H598" s="3">
        <v>13700</v>
      </c>
      <c r="I598" s="3">
        <v>940</v>
      </c>
      <c r="J598" s="3">
        <v>850</v>
      </c>
      <c r="K598" s="4"/>
      <c r="L598" s="3">
        <v>820</v>
      </c>
      <c r="M598" s="3">
        <v>6350</v>
      </c>
      <c r="N598" s="3">
        <v>5500</v>
      </c>
      <c r="O598" s="3">
        <v>7250</v>
      </c>
    </row>
    <row r="599" spans="1:15">
      <c r="A599" s="34">
        <v>39343</v>
      </c>
      <c r="B599" s="3">
        <v>6750</v>
      </c>
      <c r="C599" s="3">
        <v>610</v>
      </c>
      <c r="D599" s="3">
        <v>2975</v>
      </c>
      <c r="E599" s="3">
        <v>1840</v>
      </c>
      <c r="F599" s="3">
        <v>1860</v>
      </c>
      <c r="G599" s="3">
        <v>9350</v>
      </c>
      <c r="H599" s="4"/>
      <c r="I599" s="3">
        <v>910</v>
      </c>
      <c r="J599" s="3">
        <v>860</v>
      </c>
      <c r="K599" s="4"/>
      <c r="L599" s="3">
        <v>810</v>
      </c>
      <c r="M599" s="3">
        <v>6100</v>
      </c>
      <c r="N599" s="3">
        <v>5250</v>
      </c>
      <c r="O599" s="3">
        <v>7000</v>
      </c>
    </row>
    <row r="600" spans="1:15">
      <c r="A600" s="34">
        <v>39342</v>
      </c>
      <c r="B600" s="3">
        <v>6650</v>
      </c>
      <c r="C600" s="3">
        <v>610</v>
      </c>
      <c r="D600" s="3">
        <v>2975</v>
      </c>
      <c r="E600" s="3">
        <v>1850</v>
      </c>
      <c r="F600" s="3">
        <v>1850</v>
      </c>
      <c r="G600" s="3">
        <v>9500</v>
      </c>
      <c r="H600" s="3">
        <v>13500</v>
      </c>
      <c r="I600" s="3">
        <v>910</v>
      </c>
      <c r="J600" s="3">
        <v>890</v>
      </c>
      <c r="K600" s="3">
        <v>358.56</v>
      </c>
      <c r="L600" s="3">
        <v>800</v>
      </c>
      <c r="M600" s="3">
        <v>6150</v>
      </c>
      <c r="N600" s="3">
        <v>5250</v>
      </c>
      <c r="O600" s="3">
        <v>7050</v>
      </c>
    </row>
    <row r="601" spans="1:15">
      <c r="A601" s="34">
        <v>39339</v>
      </c>
      <c r="B601" s="3">
        <v>6650</v>
      </c>
      <c r="C601" s="3">
        <v>620</v>
      </c>
      <c r="D601" s="3">
        <v>3000</v>
      </c>
      <c r="E601" s="3">
        <v>1800</v>
      </c>
      <c r="F601" s="3">
        <v>1850</v>
      </c>
      <c r="G601" s="3">
        <v>9700</v>
      </c>
      <c r="H601" s="4"/>
      <c r="I601" s="3">
        <v>910</v>
      </c>
      <c r="J601" s="3">
        <v>910</v>
      </c>
      <c r="K601" s="4"/>
      <c r="L601" s="3">
        <v>810</v>
      </c>
      <c r="M601" s="3">
        <v>6150</v>
      </c>
      <c r="N601" s="3">
        <v>5300</v>
      </c>
      <c r="O601" s="3">
        <v>7000</v>
      </c>
    </row>
    <row r="602" spans="1:15">
      <c r="A602" s="34">
        <v>39338</v>
      </c>
      <c r="B602" s="3">
        <v>6750</v>
      </c>
      <c r="C602" s="3">
        <v>610</v>
      </c>
      <c r="D602" s="3">
        <v>2975</v>
      </c>
      <c r="E602" s="3">
        <v>1800</v>
      </c>
      <c r="F602" s="3">
        <v>1800</v>
      </c>
      <c r="G602" s="3">
        <v>9800</v>
      </c>
      <c r="H602" s="3">
        <v>13500</v>
      </c>
      <c r="I602" s="3">
        <v>910</v>
      </c>
      <c r="J602" s="3">
        <v>920</v>
      </c>
      <c r="K602" s="4"/>
      <c r="L602" s="3">
        <v>810</v>
      </c>
      <c r="M602" s="3">
        <v>6150</v>
      </c>
      <c r="N602" s="3">
        <v>5250</v>
      </c>
      <c r="O602" s="3">
        <v>7050</v>
      </c>
    </row>
    <row r="603" spans="1:15">
      <c r="A603" s="34">
        <v>39337</v>
      </c>
      <c r="B603" s="3">
        <v>6750</v>
      </c>
      <c r="C603" s="3">
        <v>605</v>
      </c>
      <c r="D603" s="3">
        <v>2925</v>
      </c>
      <c r="E603" s="3">
        <v>1795</v>
      </c>
      <c r="F603" s="3">
        <v>1800</v>
      </c>
      <c r="G603" s="3">
        <v>9700</v>
      </c>
      <c r="H603" s="3">
        <v>13400</v>
      </c>
      <c r="I603" s="3">
        <v>890</v>
      </c>
      <c r="J603" s="3">
        <v>920</v>
      </c>
      <c r="K603" s="4"/>
      <c r="L603" s="3">
        <v>810</v>
      </c>
      <c r="M603" s="3">
        <v>5900</v>
      </c>
      <c r="N603" s="3">
        <v>5000</v>
      </c>
      <c r="O603" s="3">
        <v>7100</v>
      </c>
    </row>
    <row r="604" spans="1:15">
      <c r="A604" s="34">
        <v>39336</v>
      </c>
      <c r="B604" s="3">
        <v>6750</v>
      </c>
      <c r="C604" s="3">
        <v>600</v>
      </c>
      <c r="D604" s="3">
        <v>2925</v>
      </c>
      <c r="E604" s="3">
        <v>1780</v>
      </c>
      <c r="F604" s="3">
        <v>1790</v>
      </c>
      <c r="G604" s="3">
        <v>9800</v>
      </c>
      <c r="H604" s="3">
        <v>13300</v>
      </c>
      <c r="I604" s="3">
        <v>890</v>
      </c>
      <c r="J604" s="3">
        <v>930</v>
      </c>
      <c r="K604" s="4"/>
      <c r="L604" s="3">
        <v>810</v>
      </c>
      <c r="M604" s="3">
        <v>6250</v>
      </c>
      <c r="N604" s="3">
        <v>5050</v>
      </c>
      <c r="O604" s="3">
        <v>7150</v>
      </c>
    </row>
    <row r="605" spans="1:15">
      <c r="A605" s="34">
        <v>39335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</row>
    <row r="606" spans="1:15">
      <c r="A606" s="34">
        <v>39332</v>
      </c>
      <c r="B606" s="3">
        <v>7000</v>
      </c>
      <c r="C606" s="3">
        <v>610</v>
      </c>
      <c r="D606" s="3">
        <v>3025</v>
      </c>
      <c r="E606" s="3">
        <v>1800</v>
      </c>
      <c r="F606" s="3">
        <v>1820</v>
      </c>
      <c r="G606" s="3">
        <v>9600</v>
      </c>
      <c r="H606" s="3">
        <v>13350</v>
      </c>
      <c r="I606" s="3">
        <v>910</v>
      </c>
      <c r="J606" s="3">
        <v>870</v>
      </c>
      <c r="K606" s="4"/>
      <c r="L606" s="3">
        <v>820</v>
      </c>
      <c r="M606" s="3">
        <v>6300</v>
      </c>
      <c r="N606" s="3">
        <v>5100</v>
      </c>
      <c r="O606" s="3">
        <v>7150</v>
      </c>
    </row>
    <row r="607" spans="1:15">
      <c r="A607" s="34">
        <v>39331</v>
      </c>
      <c r="B607" s="3">
        <v>6900</v>
      </c>
      <c r="C607" s="3">
        <v>600</v>
      </c>
      <c r="D607" s="3">
        <v>3025</v>
      </c>
      <c r="E607" s="3">
        <v>1795</v>
      </c>
      <c r="F607" s="3">
        <v>1840</v>
      </c>
      <c r="G607" s="3">
        <v>9600</v>
      </c>
      <c r="H607" s="4"/>
      <c r="I607" s="3">
        <v>920</v>
      </c>
      <c r="J607" s="3">
        <v>850</v>
      </c>
      <c r="K607" s="4"/>
      <c r="L607" s="3">
        <v>810</v>
      </c>
      <c r="M607" s="3">
        <v>6350</v>
      </c>
      <c r="N607" s="3">
        <v>5100</v>
      </c>
      <c r="O607" s="3">
        <v>7050</v>
      </c>
    </row>
    <row r="608" spans="1:15">
      <c r="A608" s="34">
        <v>39330</v>
      </c>
      <c r="B608" s="3">
        <v>6850</v>
      </c>
      <c r="C608" s="3">
        <v>600</v>
      </c>
      <c r="D608" s="3">
        <v>3050</v>
      </c>
      <c r="E608" s="3">
        <v>1800</v>
      </c>
      <c r="F608" s="3">
        <v>1840</v>
      </c>
      <c r="G608" s="3">
        <v>9650</v>
      </c>
      <c r="H608" s="3">
        <v>13200</v>
      </c>
      <c r="I608" s="3">
        <v>910</v>
      </c>
      <c r="J608" s="3">
        <v>830</v>
      </c>
      <c r="K608" s="4"/>
      <c r="L608" s="3">
        <v>800</v>
      </c>
      <c r="M608" s="3">
        <v>6450</v>
      </c>
      <c r="N608" s="3">
        <v>5000</v>
      </c>
      <c r="O608" s="3">
        <v>7300</v>
      </c>
    </row>
    <row r="609" spans="1:15">
      <c r="A609" s="34">
        <v>39329</v>
      </c>
      <c r="B609" s="3">
        <v>7000</v>
      </c>
      <c r="C609" s="3">
        <v>605</v>
      </c>
      <c r="D609" s="3">
        <v>3025</v>
      </c>
      <c r="E609" s="3">
        <v>1810</v>
      </c>
      <c r="F609" s="3">
        <v>1870</v>
      </c>
      <c r="G609" s="3">
        <v>9650</v>
      </c>
      <c r="H609" s="3">
        <v>13350</v>
      </c>
      <c r="I609" s="3">
        <v>920</v>
      </c>
      <c r="J609" s="3">
        <v>860</v>
      </c>
      <c r="K609" s="4"/>
      <c r="L609" s="3">
        <v>790</v>
      </c>
      <c r="M609" s="3">
        <v>6500</v>
      </c>
      <c r="N609" s="3">
        <v>5000</v>
      </c>
      <c r="O609" s="3">
        <v>7300</v>
      </c>
    </row>
    <row r="610" spans="1:15">
      <c r="A610" s="34">
        <v>39328</v>
      </c>
      <c r="B610" s="3">
        <v>6900</v>
      </c>
      <c r="C610" s="3">
        <v>600</v>
      </c>
      <c r="D610" s="3">
        <v>3025</v>
      </c>
      <c r="E610" s="3">
        <v>1790</v>
      </c>
      <c r="F610" s="3">
        <v>1870</v>
      </c>
      <c r="G610" s="3">
        <v>9550</v>
      </c>
      <c r="H610" s="3">
        <v>13350</v>
      </c>
      <c r="I610" s="3">
        <v>930</v>
      </c>
      <c r="J610" s="3">
        <v>870</v>
      </c>
      <c r="K610" s="4"/>
      <c r="L610" s="3">
        <v>790</v>
      </c>
      <c r="M610" s="3">
        <v>6400</v>
      </c>
      <c r="N610" s="3">
        <v>5000</v>
      </c>
      <c r="O610" s="3">
        <v>7350</v>
      </c>
    </row>
    <row r="611" spans="1:15">
      <c r="A611" s="34">
        <v>39325</v>
      </c>
      <c r="B611" s="3">
        <v>6800</v>
      </c>
      <c r="C611" s="3">
        <v>600</v>
      </c>
      <c r="D611" s="3">
        <v>3000</v>
      </c>
      <c r="E611" s="3">
        <v>1785</v>
      </c>
      <c r="F611" s="3">
        <v>1860</v>
      </c>
      <c r="G611" s="3">
        <v>9550</v>
      </c>
      <c r="H611" s="3">
        <v>13350</v>
      </c>
      <c r="I611" s="3">
        <v>930</v>
      </c>
      <c r="J611" s="3">
        <v>850</v>
      </c>
      <c r="K611" s="4"/>
      <c r="L611" s="3">
        <v>790</v>
      </c>
      <c r="M611" s="3">
        <v>6400</v>
      </c>
      <c r="N611" s="3">
        <v>4950</v>
      </c>
      <c r="O611" s="3">
        <v>7200</v>
      </c>
    </row>
    <row r="612" spans="1:15">
      <c r="A612" s="34">
        <v>39324</v>
      </c>
      <c r="B612" s="3">
        <v>6800</v>
      </c>
      <c r="C612" s="3">
        <v>600</v>
      </c>
      <c r="D612" s="3">
        <v>2950</v>
      </c>
      <c r="E612" s="3">
        <v>1745</v>
      </c>
      <c r="F612" s="3">
        <v>1830</v>
      </c>
      <c r="G612" s="3">
        <v>9650</v>
      </c>
      <c r="H612" s="3">
        <v>13250</v>
      </c>
      <c r="I612" s="3">
        <v>920</v>
      </c>
      <c r="J612" s="3">
        <v>840</v>
      </c>
      <c r="K612" s="4"/>
      <c r="L612" s="3">
        <v>750</v>
      </c>
      <c r="M612" s="3">
        <v>6500</v>
      </c>
      <c r="N612" s="3">
        <v>4875</v>
      </c>
      <c r="O612" s="3">
        <v>7300</v>
      </c>
    </row>
    <row r="613" spans="1:15">
      <c r="A613" s="34">
        <v>39323</v>
      </c>
      <c r="B613" s="3">
        <v>6800</v>
      </c>
      <c r="C613" s="3">
        <v>595</v>
      </c>
      <c r="D613" s="3">
        <v>2925</v>
      </c>
      <c r="E613" s="3">
        <v>1720</v>
      </c>
      <c r="F613" s="3">
        <v>1850</v>
      </c>
      <c r="G613" s="3">
        <v>9600</v>
      </c>
      <c r="H613" s="3">
        <v>12850</v>
      </c>
      <c r="I613" s="3">
        <v>920</v>
      </c>
      <c r="J613" s="3">
        <v>840</v>
      </c>
      <c r="K613" s="4"/>
      <c r="L613" s="3">
        <v>760</v>
      </c>
      <c r="M613" s="3">
        <v>6250</v>
      </c>
      <c r="N613" s="3">
        <v>4850</v>
      </c>
      <c r="O613" s="3">
        <v>7250</v>
      </c>
    </row>
    <row r="614" spans="1:15">
      <c r="A614" s="34">
        <v>39322</v>
      </c>
      <c r="B614" s="3">
        <v>7000</v>
      </c>
      <c r="C614" s="3">
        <v>595</v>
      </c>
      <c r="D614" s="3">
        <v>3025</v>
      </c>
      <c r="E614" s="3">
        <v>1740</v>
      </c>
      <c r="F614" s="3">
        <v>1870</v>
      </c>
      <c r="G614" s="3">
        <v>9650</v>
      </c>
      <c r="H614" s="3">
        <v>12700</v>
      </c>
      <c r="I614" s="3">
        <v>940</v>
      </c>
      <c r="J614" s="3">
        <v>840</v>
      </c>
      <c r="K614" s="4"/>
      <c r="L614" s="3">
        <v>760</v>
      </c>
      <c r="M614" s="3">
        <v>6250</v>
      </c>
      <c r="N614" s="3">
        <v>4925</v>
      </c>
      <c r="O614" s="3">
        <v>7350</v>
      </c>
    </row>
    <row r="615" spans="1:15">
      <c r="A615" s="34">
        <v>39321</v>
      </c>
      <c r="B615" s="3">
        <v>7000</v>
      </c>
      <c r="C615" s="3">
        <v>610</v>
      </c>
      <c r="D615" s="3">
        <v>3000</v>
      </c>
      <c r="E615" s="3">
        <v>1765</v>
      </c>
      <c r="F615" s="3">
        <v>1840</v>
      </c>
      <c r="G615" s="3">
        <v>9600</v>
      </c>
      <c r="H615" s="4"/>
      <c r="I615" s="3">
        <v>920</v>
      </c>
      <c r="J615" s="3">
        <v>840</v>
      </c>
      <c r="K615" s="4"/>
      <c r="L615" s="3">
        <v>780</v>
      </c>
      <c r="M615" s="3">
        <v>6350</v>
      </c>
      <c r="N615" s="3">
        <v>4950</v>
      </c>
      <c r="O615" s="3">
        <v>7450</v>
      </c>
    </row>
    <row r="616" spans="1:15">
      <c r="A616" s="34">
        <v>39318</v>
      </c>
      <c r="B616" s="3">
        <v>6850</v>
      </c>
      <c r="C616" s="3">
        <v>600</v>
      </c>
      <c r="D616" s="3">
        <v>3000</v>
      </c>
      <c r="E616" s="3">
        <v>1730</v>
      </c>
      <c r="F616" s="3">
        <v>1820</v>
      </c>
      <c r="G616" s="3">
        <v>9700</v>
      </c>
      <c r="H616" s="4"/>
      <c r="I616" s="3">
        <v>910</v>
      </c>
      <c r="J616" s="3">
        <v>860</v>
      </c>
      <c r="K616" s="4"/>
      <c r="L616" s="3">
        <v>740</v>
      </c>
      <c r="M616" s="3">
        <v>6350</v>
      </c>
      <c r="N616" s="3">
        <v>4875</v>
      </c>
      <c r="O616" s="3">
        <v>7300</v>
      </c>
    </row>
    <row r="617" spans="1:15">
      <c r="A617" s="34">
        <v>39317</v>
      </c>
      <c r="B617" s="3">
        <v>6700</v>
      </c>
      <c r="C617" s="3">
        <v>610</v>
      </c>
      <c r="D617" s="3">
        <v>2950</v>
      </c>
      <c r="E617" s="3">
        <v>1735</v>
      </c>
      <c r="F617" s="3">
        <v>1830</v>
      </c>
      <c r="G617" s="3">
        <v>9200</v>
      </c>
      <c r="H617" s="3">
        <v>13500</v>
      </c>
      <c r="I617" s="3">
        <v>920</v>
      </c>
      <c r="J617" s="3">
        <v>830</v>
      </c>
      <c r="K617" s="4"/>
      <c r="L617" s="3">
        <v>730</v>
      </c>
      <c r="M617" s="3">
        <v>6250</v>
      </c>
      <c r="N617" s="3">
        <v>4800</v>
      </c>
      <c r="O617" s="3">
        <v>7300</v>
      </c>
    </row>
    <row r="618" spans="1:15">
      <c r="A618" s="34">
        <v>39316</v>
      </c>
      <c r="B618" s="3">
        <v>6550</v>
      </c>
      <c r="C618" s="3">
        <v>600</v>
      </c>
      <c r="D618" s="3">
        <v>2875</v>
      </c>
      <c r="E618" s="3">
        <v>1650</v>
      </c>
      <c r="F618" s="3">
        <v>1750</v>
      </c>
      <c r="G618" s="3">
        <v>9200</v>
      </c>
      <c r="H618" s="3">
        <v>13500</v>
      </c>
      <c r="I618" s="3">
        <v>930</v>
      </c>
      <c r="J618" s="3">
        <v>820</v>
      </c>
      <c r="K618" s="4"/>
      <c r="L618" s="3">
        <v>710</v>
      </c>
      <c r="M618" s="3">
        <v>6050</v>
      </c>
      <c r="N618" s="3">
        <v>4800</v>
      </c>
      <c r="O618" s="3">
        <v>7100</v>
      </c>
    </row>
    <row r="619" spans="1:15">
      <c r="A619" s="34">
        <v>39315</v>
      </c>
      <c r="B619" s="3">
        <v>6450</v>
      </c>
      <c r="C619" s="3">
        <v>595</v>
      </c>
      <c r="D619" s="3">
        <v>2775</v>
      </c>
      <c r="E619" s="3">
        <v>1600</v>
      </c>
      <c r="F619" s="3">
        <v>1720</v>
      </c>
      <c r="G619" s="3">
        <v>9250</v>
      </c>
      <c r="H619" s="4"/>
      <c r="I619" s="3">
        <v>900</v>
      </c>
      <c r="J619" s="3">
        <v>820</v>
      </c>
      <c r="K619" s="4"/>
      <c r="L619" s="3">
        <v>700</v>
      </c>
      <c r="M619" s="3">
        <v>6100</v>
      </c>
      <c r="N619" s="3">
        <v>4700</v>
      </c>
      <c r="O619" s="3">
        <v>6900</v>
      </c>
    </row>
    <row r="620" spans="1:15">
      <c r="A620" s="34">
        <v>39314</v>
      </c>
      <c r="B620" s="3">
        <v>6350</v>
      </c>
      <c r="C620" s="3">
        <v>620</v>
      </c>
      <c r="D620" s="3">
        <v>2800</v>
      </c>
      <c r="E620" s="3">
        <v>1620</v>
      </c>
      <c r="F620" s="3">
        <v>1770</v>
      </c>
      <c r="G620" s="3">
        <v>9000</v>
      </c>
      <c r="H620" s="3">
        <v>13100</v>
      </c>
      <c r="I620" s="3">
        <v>950</v>
      </c>
      <c r="J620" s="3">
        <v>870</v>
      </c>
      <c r="K620" s="4"/>
      <c r="L620" s="3">
        <v>720</v>
      </c>
      <c r="M620" s="3">
        <v>5800</v>
      </c>
      <c r="N620" s="3">
        <v>4700</v>
      </c>
      <c r="O620" s="3">
        <v>7050</v>
      </c>
    </row>
    <row r="621" spans="1:15">
      <c r="A621" s="34">
        <v>39311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</row>
    <row r="622" spans="1:15">
      <c r="A622" s="34">
        <v>39310</v>
      </c>
      <c r="B622" s="30">
        <v>5700</v>
      </c>
      <c r="C622" s="3">
        <v>580</v>
      </c>
      <c r="D622" s="3">
        <v>2725</v>
      </c>
      <c r="E622" s="3">
        <v>1545</v>
      </c>
      <c r="F622" s="3">
        <v>1600</v>
      </c>
      <c r="G622" s="3">
        <v>8750</v>
      </c>
      <c r="H622" s="3">
        <v>13000</v>
      </c>
      <c r="I622" s="3">
        <v>880</v>
      </c>
      <c r="J622" s="3">
        <v>840</v>
      </c>
      <c r="K622" s="4"/>
      <c r="L622" s="3">
        <v>660</v>
      </c>
      <c r="M622" s="3">
        <v>5500</v>
      </c>
      <c r="N622" s="3">
        <v>4300</v>
      </c>
      <c r="O622" s="3">
        <v>6550</v>
      </c>
    </row>
    <row r="623" spans="1:15">
      <c r="A623" s="34">
        <v>39309</v>
      </c>
      <c r="B623" s="3">
        <v>5950</v>
      </c>
      <c r="C623" s="3">
        <v>590</v>
      </c>
      <c r="D623" s="3">
        <v>2775</v>
      </c>
      <c r="E623" s="3">
        <v>1625</v>
      </c>
      <c r="F623" s="3">
        <v>1720</v>
      </c>
      <c r="G623" s="3">
        <v>9150</v>
      </c>
      <c r="H623" s="3">
        <v>13250</v>
      </c>
      <c r="I623" s="3">
        <v>1000</v>
      </c>
      <c r="J623" s="3">
        <v>860</v>
      </c>
      <c r="K623" s="4"/>
      <c r="L623" s="3">
        <v>740</v>
      </c>
      <c r="M623" s="3">
        <v>5850</v>
      </c>
      <c r="N623" s="3">
        <v>4500</v>
      </c>
      <c r="O623" s="3">
        <v>6800</v>
      </c>
    </row>
    <row r="624" spans="1:15">
      <c r="A624" s="34">
        <v>39308</v>
      </c>
      <c r="B624" s="3">
        <v>6450</v>
      </c>
      <c r="C624" s="3">
        <v>610</v>
      </c>
      <c r="D624" s="3">
        <v>2975</v>
      </c>
      <c r="E624" s="3">
        <v>1700</v>
      </c>
      <c r="F624" s="3">
        <v>1810</v>
      </c>
      <c r="G624" s="3">
        <v>9450</v>
      </c>
      <c r="H624" s="3">
        <v>13250</v>
      </c>
      <c r="I624" s="3">
        <v>1060</v>
      </c>
      <c r="J624" s="3">
        <v>880</v>
      </c>
      <c r="K624" s="4"/>
      <c r="L624" s="3">
        <v>830</v>
      </c>
      <c r="M624" s="3">
        <v>6200</v>
      </c>
      <c r="N624" s="3">
        <v>4800</v>
      </c>
      <c r="O624" s="3">
        <v>7200</v>
      </c>
    </row>
    <row r="625" spans="1:15">
      <c r="A625" s="34">
        <v>39307</v>
      </c>
      <c r="B625" s="3">
        <v>6700</v>
      </c>
      <c r="C625" s="3">
        <v>635</v>
      </c>
      <c r="D625" s="3">
        <v>3025</v>
      </c>
      <c r="E625" s="3">
        <v>1740</v>
      </c>
      <c r="F625" s="3">
        <v>1850</v>
      </c>
      <c r="G625" s="3">
        <v>9350</v>
      </c>
      <c r="H625" s="4"/>
      <c r="I625" s="3">
        <v>1080</v>
      </c>
      <c r="J625" s="3">
        <v>910</v>
      </c>
      <c r="K625" s="4"/>
      <c r="L625" s="3">
        <v>830</v>
      </c>
      <c r="M625" s="3">
        <v>6200</v>
      </c>
      <c r="N625" s="3">
        <v>4975</v>
      </c>
      <c r="O625" s="3">
        <v>7350</v>
      </c>
    </row>
    <row r="626" spans="1:15">
      <c r="A626" s="34">
        <v>39304</v>
      </c>
      <c r="B626" s="3">
        <v>6700</v>
      </c>
      <c r="C626" s="3">
        <v>630</v>
      </c>
      <c r="D626" s="3">
        <v>3000</v>
      </c>
      <c r="E626" s="3">
        <v>1735</v>
      </c>
      <c r="F626" s="3">
        <v>1860</v>
      </c>
      <c r="G626" s="3">
        <v>9700</v>
      </c>
      <c r="H626" s="3">
        <v>13250</v>
      </c>
      <c r="I626" s="3">
        <v>1080</v>
      </c>
      <c r="J626" s="3">
        <v>950</v>
      </c>
      <c r="K626" s="4"/>
      <c r="L626" s="3">
        <v>830</v>
      </c>
      <c r="M626" s="3">
        <v>6100</v>
      </c>
      <c r="N626" s="3">
        <v>4950</v>
      </c>
      <c r="O626" s="3">
        <v>7100</v>
      </c>
    </row>
    <row r="627" spans="1:15">
      <c r="A627" s="34">
        <v>39303</v>
      </c>
      <c r="B627" s="3">
        <v>6850</v>
      </c>
      <c r="C627" s="3">
        <v>635</v>
      </c>
      <c r="D627" s="3">
        <v>3075</v>
      </c>
      <c r="E627" s="3">
        <v>1775</v>
      </c>
      <c r="F627" s="3">
        <v>1870</v>
      </c>
      <c r="G627" s="3">
        <v>10250</v>
      </c>
      <c r="H627" s="3">
        <v>13300</v>
      </c>
      <c r="I627" s="3">
        <v>1060</v>
      </c>
      <c r="J627" s="3">
        <v>1000</v>
      </c>
      <c r="K627" s="4"/>
      <c r="L627" s="3">
        <v>840</v>
      </c>
      <c r="M627" s="3">
        <v>6200</v>
      </c>
      <c r="N627" s="3">
        <v>5000</v>
      </c>
      <c r="O627" s="3">
        <v>7300</v>
      </c>
    </row>
    <row r="628" spans="1:15">
      <c r="A628" s="34">
        <v>39302</v>
      </c>
      <c r="B628" s="3">
        <v>7050</v>
      </c>
      <c r="C628" s="3">
        <v>650</v>
      </c>
      <c r="D628" s="3">
        <v>3075</v>
      </c>
      <c r="E628" s="3">
        <v>1780</v>
      </c>
      <c r="F628" s="3">
        <v>1890</v>
      </c>
      <c r="G628" s="3">
        <v>10100</v>
      </c>
      <c r="H628" s="3">
        <v>13000</v>
      </c>
      <c r="I628" s="3">
        <v>1040</v>
      </c>
      <c r="J628" s="3">
        <v>990</v>
      </c>
      <c r="K628" s="4"/>
      <c r="L628" s="3">
        <v>850</v>
      </c>
      <c r="M628" s="3">
        <v>6350</v>
      </c>
      <c r="N628" s="3">
        <v>5000</v>
      </c>
      <c r="O628" s="3">
        <v>7350</v>
      </c>
    </row>
    <row r="629" spans="1:15">
      <c r="A629" s="34">
        <v>39301</v>
      </c>
      <c r="B629" s="3">
        <v>6650</v>
      </c>
      <c r="C629" s="3">
        <v>630</v>
      </c>
      <c r="D629" s="3">
        <v>2925</v>
      </c>
      <c r="E629" s="3">
        <v>1705</v>
      </c>
      <c r="F629" s="3">
        <v>1810</v>
      </c>
      <c r="G629" s="3">
        <v>9950</v>
      </c>
      <c r="H629" s="3">
        <v>12900</v>
      </c>
      <c r="I629" s="3">
        <v>970</v>
      </c>
      <c r="J629" s="3">
        <v>980</v>
      </c>
      <c r="K629" s="4"/>
      <c r="L629" s="3">
        <v>810</v>
      </c>
      <c r="M629" s="3">
        <v>6350</v>
      </c>
      <c r="N629" s="3">
        <v>5000</v>
      </c>
      <c r="O629" s="3">
        <v>6950</v>
      </c>
    </row>
    <row r="630" spans="1:15">
      <c r="A630" s="34">
        <v>39300</v>
      </c>
      <c r="B630" s="3">
        <v>6700</v>
      </c>
      <c r="C630" s="3">
        <v>630</v>
      </c>
      <c r="D630" s="3">
        <v>2950</v>
      </c>
      <c r="E630" s="3">
        <v>1740</v>
      </c>
      <c r="F630" s="3">
        <v>1840</v>
      </c>
      <c r="G630" s="3">
        <v>10000</v>
      </c>
      <c r="H630" s="3">
        <v>13350</v>
      </c>
      <c r="I630" s="3">
        <v>990</v>
      </c>
      <c r="J630" s="3">
        <v>960</v>
      </c>
      <c r="K630" s="4"/>
      <c r="L630" s="3">
        <v>840</v>
      </c>
      <c r="M630" s="3">
        <v>6450</v>
      </c>
      <c r="N630" s="3">
        <v>5120</v>
      </c>
      <c r="O630" s="3">
        <v>7050</v>
      </c>
    </row>
    <row r="631" spans="1:15">
      <c r="A631" s="34">
        <v>39297</v>
      </c>
      <c r="B631" s="3">
        <v>6850</v>
      </c>
      <c r="C631" s="3">
        <v>680</v>
      </c>
      <c r="D631" s="3">
        <v>3075</v>
      </c>
      <c r="E631" s="3">
        <v>1845</v>
      </c>
      <c r="F631" s="3">
        <v>1870</v>
      </c>
      <c r="G631" s="3">
        <v>10350</v>
      </c>
      <c r="H631" s="3">
        <v>13400</v>
      </c>
      <c r="I631" s="3">
        <v>1040</v>
      </c>
      <c r="J631" s="3">
        <v>950</v>
      </c>
      <c r="K631" s="4"/>
      <c r="L631" s="3">
        <v>860</v>
      </c>
      <c r="M631" s="3">
        <v>6650</v>
      </c>
      <c r="N631" s="3">
        <v>5270</v>
      </c>
      <c r="O631" s="3">
        <v>7300</v>
      </c>
    </row>
    <row r="632" spans="1:15">
      <c r="A632" s="34">
        <v>39296</v>
      </c>
      <c r="B632" s="3">
        <v>7000</v>
      </c>
      <c r="C632" s="3">
        <v>710</v>
      </c>
      <c r="D632" s="3">
        <v>3050</v>
      </c>
      <c r="E632" s="3">
        <v>1850</v>
      </c>
      <c r="F632" s="3">
        <v>1870</v>
      </c>
      <c r="G632" s="3">
        <v>10300</v>
      </c>
      <c r="H632" s="3">
        <v>13450</v>
      </c>
      <c r="I632" s="3">
        <v>1050</v>
      </c>
      <c r="J632" s="3">
        <v>880</v>
      </c>
      <c r="K632" s="3">
        <v>289.60998999999998</v>
      </c>
      <c r="L632" s="3">
        <v>860</v>
      </c>
      <c r="M632" s="3">
        <v>6500</v>
      </c>
      <c r="N632" s="3">
        <v>5255</v>
      </c>
      <c r="O632" s="3">
        <v>7150</v>
      </c>
    </row>
    <row r="633" spans="1:15">
      <c r="A633" s="34">
        <v>39295</v>
      </c>
      <c r="B633" s="3">
        <v>7200</v>
      </c>
      <c r="C633" s="3">
        <v>680</v>
      </c>
      <c r="D633" s="3">
        <v>3000</v>
      </c>
      <c r="E633" s="3">
        <v>1825</v>
      </c>
      <c r="F633" s="3">
        <v>1900</v>
      </c>
      <c r="G633" s="3">
        <v>10250</v>
      </c>
      <c r="H633" s="3">
        <v>13500</v>
      </c>
      <c r="I633" s="3">
        <v>1040</v>
      </c>
      <c r="J633" s="3">
        <v>920</v>
      </c>
      <c r="K633" s="4"/>
      <c r="L633" s="3">
        <v>860</v>
      </c>
      <c r="M633" s="3">
        <v>6500</v>
      </c>
      <c r="N633" s="3">
        <v>5150</v>
      </c>
      <c r="O633" s="3">
        <v>7050</v>
      </c>
    </row>
    <row r="634" spans="1:15">
      <c r="A634" s="34">
        <v>39294</v>
      </c>
      <c r="B634" s="3">
        <v>7550</v>
      </c>
      <c r="C634" s="3">
        <v>655</v>
      </c>
      <c r="D634" s="3">
        <v>3150</v>
      </c>
      <c r="E634" s="3">
        <v>1875</v>
      </c>
      <c r="F634" s="3">
        <v>2000</v>
      </c>
      <c r="G634" s="3">
        <v>10000</v>
      </c>
      <c r="H634" s="3">
        <v>13700</v>
      </c>
      <c r="I634" s="3">
        <v>1130</v>
      </c>
      <c r="J634" s="3">
        <v>980</v>
      </c>
      <c r="K634" s="3">
        <v>193.07001</v>
      </c>
      <c r="L634" s="3">
        <v>880</v>
      </c>
      <c r="M634" s="3">
        <v>6500</v>
      </c>
      <c r="N634" s="3">
        <v>5250</v>
      </c>
      <c r="O634" s="3">
        <v>7250</v>
      </c>
    </row>
    <row r="635" spans="1:15">
      <c r="A635" s="34">
        <v>39293</v>
      </c>
      <c r="B635" s="3">
        <v>7300</v>
      </c>
      <c r="C635" s="3">
        <v>600</v>
      </c>
      <c r="D635" s="3">
        <v>3050</v>
      </c>
      <c r="E635" s="3">
        <v>1820</v>
      </c>
      <c r="F635" s="3">
        <v>1975</v>
      </c>
      <c r="G635" s="3">
        <v>10850</v>
      </c>
      <c r="H635" s="3">
        <v>13700</v>
      </c>
      <c r="I635" s="3">
        <v>1130</v>
      </c>
      <c r="J635" s="3">
        <v>990</v>
      </c>
      <c r="K635" s="4"/>
      <c r="L635" s="3">
        <v>880</v>
      </c>
      <c r="M635" s="3">
        <v>6450</v>
      </c>
      <c r="N635" s="3">
        <v>5200</v>
      </c>
      <c r="O635" s="3">
        <v>7150</v>
      </c>
    </row>
    <row r="636" spans="1:15">
      <c r="A636" s="34">
        <v>39290</v>
      </c>
      <c r="B636" s="3">
        <v>7150</v>
      </c>
      <c r="C636" s="3">
        <v>585</v>
      </c>
      <c r="D636" s="3">
        <v>3075</v>
      </c>
      <c r="E636" s="3">
        <v>1815</v>
      </c>
      <c r="F636" s="3">
        <v>2000</v>
      </c>
      <c r="G636" s="3">
        <v>11000</v>
      </c>
      <c r="H636" s="3">
        <v>13600</v>
      </c>
      <c r="I636" s="3">
        <v>1150</v>
      </c>
      <c r="J636" s="3">
        <v>1010</v>
      </c>
      <c r="K636" s="4"/>
      <c r="L636" s="3">
        <v>890</v>
      </c>
      <c r="M636" s="3">
        <v>6550</v>
      </c>
      <c r="N636" s="3">
        <v>5300</v>
      </c>
      <c r="O636" s="3">
        <v>7050</v>
      </c>
    </row>
    <row r="637" spans="1:15">
      <c r="A637" s="34">
        <v>39289</v>
      </c>
      <c r="B637" s="3">
        <v>7450</v>
      </c>
      <c r="C637" s="3">
        <v>610</v>
      </c>
      <c r="D637" s="3">
        <v>3100</v>
      </c>
      <c r="E637" s="3">
        <v>1885</v>
      </c>
      <c r="F637" s="3">
        <v>2100</v>
      </c>
      <c r="G637" s="3">
        <v>11200</v>
      </c>
      <c r="H637" s="4"/>
      <c r="I637" s="3">
        <v>1180</v>
      </c>
      <c r="J637" s="3">
        <v>1050</v>
      </c>
      <c r="K637" s="4"/>
      <c r="L637" s="3">
        <v>910</v>
      </c>
      <c r="M637" s="3">
        <v>7000</v>
      </c>
      <c r="N637" s="3">
        <v>5480</v>
      </c>
      <c r="O637" s="3">
        <v>7200</v>
      </c>
    </row>
    <row r="638" spans="1:15">
      <c r="A638" s="34">
        <v>39288</v>
      </c>
      <c r="B638" s="3">
        <v>7500</v>
      </c>
      <c r="C638" s="3">
        <v>610</v>
      </c>
      <c r="D638" s="3">
        <v>3200</v>
      </c>
      <c r="E638" s="3">
        <v>1885</v>
      </c>
      <c r="F638" s="3">
        <v>2150</v>
      </c>
      <c r="G638" s="3">
        <v>11200</v>
      </c>
      <c r="H638" s="3">
        <v>13800</v>
      </c>
      <c r="I638" s="3">
        <v>1220</v>
      </c>
      <c r="J638" s="3">
        <v>1070</v>
      </c>
      <c r="K638" s="4"/>
      <c r="L638" s="3">
        <v>920</v>
      </c>
      <c r="M638" s="3">
        <v>7100</v>
      </c>
      <c r="N638" s="3">
        <v>5460</v>
      </c>
      <c r="O638" s="3">
        <v>7350</v>
      </c>
    </row>
    <row r="639" spans="1:15">
      <c r="A639" s="34">
        <v>39287</v>
      </c>
      <c r="B639" s="3">
        <v>7500</v>
      </c>
      <c r="C639" s="3">
        <v>600</v>
      </c>
      <c r="D639" s="3">
        <v>3150</v>
      </c>
      <c r="E639" s="3">
        <v>1945</v>
      </c>
      <c r="F639" s="3">
        <v>2175</v>
      </c>
      <c r="G639" s="3">
        <v>11300</v>
      </c>
      <c r="H639" s="3">
        <v>13400</v>
      </c>
      <c r="I639" s="3">
        <v>1290</v>
      </c>
      <c r="J639" s="3">
        <v>1080</v>
      </c>
      <c r="K639" s="4"/>
      <c r="L639" s="3">
        <v>930</v>
      </c>
      <c r="M639" s="3">
        <v>7100</v>
      </c>
      <c r="N639" s="3">
        <v>5465</v>
      </c>
      <c r="O639" s="3">
        <v>7500</v>
      </c>
    </row>
    <row r="640" spans="1:15">
      <c r="A640" s="34">
        <v>39286</v>
      </c>
      <c r="B640" s="3">
        <v>7600</v>
      </c>
      <c r="C640" s="3">
        <v>580</v>
      </c>
      <c r="D640" s="3">
        <v>3125</v>
      </c>
      <c r="E640" s="3">
        <v>1905</v>
      </c>
      <c r="F640" s="3">
        <v>2175</v>
      </c>
      <c r="G640" s="3">
        <v>11400</v>
      </c>
      <c r="H640" s="3">
        <v>13000</v>
      </c>
      <c r="I640" s="3">
        <v>1160</v>
      </c>
      <c r="J640" s="3">
        <v>1080</v>
      </c>
      <c r="K640" s="4"/>
      <c r="L640" s="3">
        <v>920</v>
      </c>
      <c r="M640" s="3">
        <v>7250</v>
      </c>
      <c r="N640" s="3">
        <v>5455</v>
      </c>
      <c r="O640" s="3">
        <v>7500</v>
      </c>
    </row>
    <row r="641" spans="1:15">
      <c r="A641" s="34">
        <v>39283</v>
      </c>
      <c r="B641" s="3">
        <v>7500</v>
      </c>
      <c r="C641" s="3">
        <v>585</v>
      </c>
      <c r="D641" s="3">
        <v>3100</v>
      </c>
      <c r="E641" s="3">
        <v>1925</v>
      </c>
      <c r="F641" s="3">
        <v>2200</v>
      </c>
      <c r="G641" s="3">
        <v>11500</v>
      </c>
      <c r="H641" s="3">
        <v>13000</v>
      </c>
      <c r="I641" s="3">
        <v>1140</v>
      </c>
      <c r="J641" s="3">
        <v>1050</v>
      </c>
      <c r="K641" s="4"/>
      <c r="L641" s="3">
        <v>900</v>
      </c>
      <c r="M641" s="3">
        <v>7000</v>
      </c>
      <c r="N641" s="3">
        <v>5350</v>
      </c>
      <c r="O641" s="3">
        <v>7600</v>
      </c>
    </row>
    <row r="642" spans="1:15">
      <c r="A642" s="34">
        <v>39282</v>
      </c>
      <c r="B642" s="3">
        <v>7150</v>
      </c>
      <c r="C642" s="3">
        <v>590</v>
      </c>
      <c r="D642" s="3">
        <v>2975</v>
      </c>
      <c r="E642" s="3">
        <v>1870</v>
      </c>
      <c r="F642" s="3">
        <v>2225</v>
      </c>
      <c r="G642" s="3">
        <v>11450</v>
      </c>
      <c r="H642" s="3">
        <v>13050</v>
      </c>
      <c r="I642" s="3">
        <v>1130</v>
      </c>
      <c r="J642" s="3">
        <v>1030</v>
      </c>
      <c r="K642" s="4"/>
      <c r="L642" s="3">
        <v>900</v>
      </c>
      <c r="M642" s="3">
        <v>6550</v>
      </c>
      <c r="N642" s="3">
        <v>5370</v>
      </c>
      <c r="O642" s="3">
        <v>7600</v>
      </c>
    </row>
    <row r="643" spans="1:15">
      <c r="A643" s="34">
        <v>39281</v>
      </c>
      <c r="B643" s="3">
        <v>7150</v>
      </c>
      <c r="C643" s="3">
        <v>590</v>
      </c>
      <c r="D643" s="3">
        <v>2950</v>
      </c>
      <c r="E643" s="3">
        <v>1860</v>
      </c>
      <c r="F643" s="3">
        <v>2150</v>
      </c>
      <c r="G643" s="3">
        <v>11250</v>
      </c>
      <c r="H643" s="3">
        <v>13300</v>
      </c>
      <c r="I643" s="3">
        <v>1150</v>
      </c>
      <c r="J643" s="3">
        <v>1030</v>
      </c>
      <c r="K643" s="4"/>
      <c r="L643" s="3">
        <v>900</v>
      </c>
      <c r="M643" s="3">
        <v>6350</v>
      </c>
      <c r="N643" s="3">
        <v>5350</v>
      </c>
      <c r="O643" s="3">
        <v>7400</v>
      </c>
    </row>
    <row r="644" spans="1:15">
      <c r="A644" s="34">
        <v>39280</v>
      </c>
      <c r="B644" s="3">
        <v>7100</v>
      </c>
      <c r="C644" s="3">
        <v>595</v>
      </c>
      <c r="D644" s="3">
        <v>2950</v>
      </c>
      <c r="E644" s="3">
        <v>1860</v>
      </c>
      <c r="F644" s="3">
        <v>2150</v>
      </c>
      <c r="G644" s="3">
        <v>11300</v>
      </c>
      <c r="H644" s="3">
        <v>13300</v>
      </c>
      <c r="I644" s="3">
        <v>1130</v>
      </c>
      <c r="J644" s="3">
        <v>1030</v>
      </c>
      <c r="K644" s="4"/>
      <c r="L644" s="3">
        <v>900</v>
      </c>
      <c r="M644" s="3">
        <v>6500</v>
      </c>
      <c r="N644" s="3">
        <v>5300</v>
      </c>
      <c r="O644" s="3">
        <v>7650</v>
      </c>
    </row>
    <row r="645" spans="1:15">
      <c r="A645" s="34">
        <v>39279</v>
      </c>
      <c r="B645" s="3">
        <v>6950</v>
      </c>
      <c r="C645" s="3">
        <v>600</v>
      </c>
      <c r="D645" s="3">
        <v>2875</v>
      </c>
      <c r="E645" s="3">
        <v>1805</v>
      </c>
      <c r="F645" s="3">
        <v>2175</v>
      </c>
      <c r="G645" s="3">
        <v>11300</v>
      </c>
      <c r="H645" s="3">
        <v>13100</v>
      </c>
      <c r="I645" s="3">
        <v>1150</v>
      </c>
      <c r="J645" s="3">
        <v>1030</v>
      </c>
      <c r="K645" s="4"/>
      <c r="L645" s="3">
        <v>900</v>
      </c>
      <c r="M645" s="3">
        <v>6400</v>
      </c>
      <c r="N645" s="3">
        <v>5305</v>
      </c>
      <c r="O645" s="3">
        <v>7650</v>
      </c>
    </row>
    <row r="646" spans="1:15">
      <c r="A646" s="34">
        <v>39276</v>
      </c>
      <c r="B646" s="3">
        <v>7050</v>
      </c>
      <c r="C646" s="3">
        <v>595</v>
      </c>
      <c r="D646" s="3">
        <v>2925</v>
      </c>
      <c r="E646" s="3">
        <v>1800</v>
      </c>
      <c r="F646" s="3">
        <v>2200</v>
      </c>
      <c r="G646" s="3">
        <v>11350</v>
      </c>
      <c r="H646" s="3">
        <v>13750</v>
      </c>
      <c r="I646" s="3">
        <v>1160</v>
      </c>
      <c r="J646" s="3">
        <v>1030</v>
      </c>
      <c r="K646" s="4"/>
      <c r="L646" s="3">
        <v>900</v>
      </c>
      <c r="M646" s="3">
        <v>6300</v>
      </c>
      <c r="N646" s="3">
        <v>5280</v>
      </c>
      <c r="O646" s="3">
        <v>7600</v>
      </c>
    </row>
    <row r="647" spans="1:15">
      <c r="A647" s="34">
        <v>39275</v>
      </c>
      <c r="B647" s="3">
        <v>7050</v>
      </c>
      <c r="C647" s="3">
        <v>600</v>
      </c>
      <c r="D647" s="3">
        <v>2900</v>
      </c>
      <c r="E647" s="3">
        <v>1810</v>
      </c>
      <c r="F647" s="3">
        <v>2175</v>
      </c>
      <c r="G647" s="3">
        <v>11200</v>
      </c>
      <c r="H647" s="4"/>
      <c r="I647" s="3">
        <v>1160</v>
      </c>
      <c r="J647" s="3">
        <v>1010</v>
      </c>
      <c r="K647" s="4"/>
      <c r="L647" s="3">
        <v>940</v>
      </c>
      <c r="M647" s="3">
        <v>6250</v>
      </c>
      <c r="N647" s="3">
        <v>5280</v>
      </c>
      <c r="O647" s="3">
        <v>7450</v>
      </c>
    </row>
    <row r="648" spans="1:15">
      <c r="A648" s="34">
        <v>39274</v>
      </c>
      <c r="B648" s="3">
        <v>6850</v>
      </c>
      <c r="C648" s="3">
        <v>590</v>
      </c>
      <c r="D648" s="3">
        <v>2925</v>
      </c>
      <c r="E648" s="3">
        <v>1835</v>
      </c>
      <c r="F648" s="3">
        <v>2200</v>
      </c>
      <c r="G648" s="3">
        <v>11200</v>
      </c>
      <c r="H648" s="3">
        <v>13800</v>
      </c>
      <c r="I648" s="3">
        <v>1170</v>
      </c>
      <c r="J648" s="3">
        <v>1020</v>
      </c>
      <c r="K648" s="4"/>
      <c r="L648" s="3">
        <v>960</v>
      </c>
      <c r="M648" s="3">
        <v>6200</v>
      </c>
      <c r="N648" s="3">
        <v>5450</v>
      </c>
      <c r="O648" s="3">
        <v>7350</v>
      </c>
    </row>
    <row r="649" spans="1:15">
      <c r="A649" s="34">
        <v>39273</v>
      </c>
      <c r="B649" s="3">
        <v>6800</v>
      </c>
      <c r="C649" s="3">
        <v>595</v>
      </c>
      <c r="D649" s="3">
        <v>2950</v>
      </c>
      <c r="E649" s="3">
        <v>1915</v>
      </c>
      <c r="F649" s="3">
        <v>2200</v>
      </c>
      <c r="G649" s="3">
        <v>11100</v>
      </c>
      <c r="H649" s="3">
        <v>13800</v>
      </c>
      <c r="I649" s="3">
        <v>1170</v>
      </c>
      <c r="J649" s="3">
        <v>1040</v>
      </c>
      <c r="K649" s="3">
        <v>179.28</v>
      </c>
      <c r="L649" s="3">
        <v>960</v>
      </c>
      <c r="M649" s="3">
        <v>6250</v>
      </c>
      <c r="N649" s="3">
        <v>5225</v>
      </c>
      <c r="O649" s="3">
        <v>7250</v>
      </c>
    </row>
    <row r="650" spans="1:15">
      <c r="A650" s="34">
        <v>39272</v>
      </c>
      <c r="B650" s="3">
        <v>6900</v>
      </c>
      <c r="C650" s="3">
        <v>600</v>
      </c>
      <c r="D650" s="3">
        <v>2925</v>
      </c>
      <c r="E650" s="3">
        <v>1915</v>
      </c>
      <c r="F650" s="3">
        <v>2200</v>
      </c>
      <c r="G650" s="3">
        <v>11100</v>
      </c>
      <c r="H650" s="3">
        <v>13700</v>
      </c>
      <c r="I650" s="3">
        <v>1170</v>
      </c>
      <c r="J650" s="3">
        <v>1010</v>
      </c>
      <c r="K650" s="3">
        <v>137.91</v>
      </c>
      <c r="L650" s="3">
        <v>960</v>
      </c>
      <c r="M650" s="3">
        <v>6300</v>
      </c>
      <c r="N650" s="3">
        <v>5130</v>
      </c>
      <c r="O650" s="3">
        <v>6900</v>
      </c>
    </row>
    <row r="651" spans="1:15">
      <c r="A651" s="34">
        <v>39269</v>
      </c>
      <c r="B651" s="3">
        <v>6850</v>
      </c>
      <c r="C651" s="3">
        <v>600</v>
      </c>
      <c r="D651" s="3">
        <v>2850</v>
      </c>
      <c r="E651" s="3">
        <v>1800</v>
      </c>
      <c r="F651" s="3">
        <v>2200</v>
      </c>
      <c r="G651" s="3">
        <v>10950</v>
      </c>
      <c r="H651" s="3">
        <v>13800</v>
      </c>
      <c r="I651" s="3">
        <v>1190</v>
      </c>
      <c r="J651" s="3">
        <v>1000</v>
      </c>
      <c r="K651" s="4"/>
      <c r="L651" s="3">
        <v>970</v>
      </c>
      <c r="M651" s="3">
        <v>6250</v>
      </c>
      <c r="N651" s="3">
        <v>5130</v>
      </c>
      <c r="O651" s="3">
        <v>6700</v>
      </c>
    </row>
    <row r="652" spans="1:15">
      <c r="A652" s="34">
        <v>39268</v>
      </c>
      <c r="B652" s="3">
        <v>6900</v>
      </c>
      <c r="C652" s="3">
        <v>590</v>
      </c>
      <c r="D652" s="3">
        <v>2875</v>
      </c>
      <c r="E652" s="3">
        <v>1700</v>
      </c>
      <c r="F652" s="3">
        <v>2125</v>
      </c>
      <c r="G652" s="3">
        <v>11000</v>
      </c>
      <c r="H652" s="3">
        <v>13800</v>
      </c>
      <c r="I652" s="3">
        <v>1170</v>
      </c>
      <c r="J652" s="3">
        <v>1010</v>
      </c>
      <c r="K652" s="4"/>
      <c r="L652" s="3">
        <v>980</v>
      </c>
      <c r="M652" s="3">
        <v>6300</v>
      </c>
      <c r="N652" s="3">
        <v>5100</v>
      </c>
      <c r="O652" s="3">
        <v>7000</v>
      </c>
    </row>
    <row r="653" spans="1:15">
      <c r="A653" s="34">
        <v>39267</v>
      </c>
      <c r="B653" s="3">
        <v>7000</v>
      </c>
      <c r="C653" s="3">
        <v>585</v>
      </c>
      <c r="D653" s="3">
        <v>2875</v>
      </c>
      <c r="E653" s="3">
        <v>1695</v>
      </c>
      <c r="F653" s="3">
        <v>2075</v>
      </c>
      <c r="G653" s="3">
        <v>10900</v>
      </c>
      <c r="H653" s="3">
        <v>13900</v>
      </c>
      <c r="I653" s="3">
        <v>1200</v>
      </c>
      <c r="J653" s="3">
        <v>1000</v>
      </c>
      <c r="K653" s="4"/>
      <c r="L653" s="3">
        <v>980</v>
      </c>
      <c r="M653" s="3">
        <v>6250</v>
      </c>
      <c r="N653" s="3">
        <v>5020</v>
      </c>
      <c r="O653" s="3">
        <v>7050</v>
      </c>
    </row>
    <row r="654" spans="1:15">
      <c r="A654" s="34">
        <v>39266</v>
      </c>
      <c r="B654" s="3">
        <v>6950</v>
      </c>
      <c r="C654" s="3">
        <v>590</v>
      </c>
      <c r="D654" s="3">
        <v>2900</v>
      </c>
      <c r="E654" s="3">
        <v>1700</v>
      </c>
      <c r="F654" s="3">
        <v>2100</v>
      </c>
      <c r="G654" s="3">
        <v>11000</v>
      </c>
      <c r="H654" s="3">
        <v>14000</v>
      </c>
      <c r="I654" s="3">
        <v>1190</v>
      </c>
      <c r="J654" s="3">
        <v>1000</v>
      </c>
      <c r="K654" s="4"/>
      <c r="L654" s="3">
        <v>990</v>
      </c>
      <c r="M654" s="3">
        <v>6250</v>
      </c>
      <c r="N654" s="3">
        <v>5045</v>
      </c>
      <c r="O654" s="3">
        <v>6850</v>
      </c>
    </row>
    <row r="655" spans="1:15">
      <c r="A655" s="34">
        <v>39265</v>
      </c>
      <c r="B655" s="3">
        <v>6750</v>
      </c>
      <c r="C655" s="3">
        <v>580</v>
      </c>
      <c r="D655" s="3">
        <v>2750</v>
      </c>
      <c r="E655" s="3">
        <v>1705</v>
      </c>
      <c r="F655" s="3">
        <v>2050</v>
      </c>
      <c r="G655" s="3">
        <v>11000</v>
      </c>
      <c r="H655" s="4"/>
      <c r="I655" s="3">
        <v>1180</v>
      </c>
      <c r="J655" s="3">
        <v>1000</v>
      </c>
      <c r="K655" s="4"/>
      <c r="L655" s="3">
        <v>980</v>
      </c>
      <c r="M655" s="3">
        <v>6300</v>
      </c>
      <c r="N655" s="3">
        <v>5145</v>
      </c>
      <c r="O655" s="3">
        <v>6750</v>
      </c>
    </row>
    <row r="656" spans="1:15">
      <c r="A656" s="34">
        <v>39262</v>
      </c>
      <c r="B656" s="3">
        <v>6700</v>
      </c>
      <c r="C656" s="3">
        <v>590</v>
      </c>
      <c r="D656" s="3">
        <v>2725</v>
      </c>
      <c r="E656" s="3">
        <v>1690</v>
      </c>
      <c r="F656" s="3">
        <v>2025</v>
      </c>
      <c r="G656" s="3">
        <v>11150</v>
      </c>
      <c r="H656" s="3">
        <v>13800</v>
      </c>
      <c r="I656" s="3">
        <v>1130</v>
      </c>
      <c r="J656" s="3">
        <v>1010</v>
      </c>
      <c r="K656" s="4"/>
      <c r="L656" s="3">
        <v>990</v>
      </c>
      <c r="M656" s="3">
        <v>6250</v>
      </c>
      <c r="N656" s="3">
        <v>5160</v>
      </c>
      <c r="O656" s="3">
        <v>6500</v>
      </c>
    </row>
    <row r="657" spans="1:15">
      <c r="A657" s="34">
        <v>39261</v>
      </c>
      <c r="B657" s="3">
        <v>6700</v>
      </c>
      <c r="C657" s="3">
        <v>590</v>
      </c>
      <c r="D657" s="3">
        <v>2650</v>
      </c>
      <c r="E657" s="3">
        <v>1670</v>
      </c>
      <c r="F657" s="3">
        <v>2025</v>
      </c>
      <c r="G657" s="3">
        <v>11050</v>
      </c>
      <c r="H657" s="4"/>
      <c r="I657" s="3">
        <v>1130</v>
      </c>
      <c r="J657" s="3">
        <v>980</v>
      </c>
      <c r="K657" s="4"/>
      <c r="L657" s="3">
        <v>980</v>
      </c>
      <c r="M657" s="3">
        <v>6300</v>
      </c>
      <c r="N657" s="3">
        <v>4880</v>
      </c>
      <c r="O657" s="3">
        <v>6600</v>
      </c>
    </row>
    <row r="658" spans="1:15">
      <c r="A658" s="34">
        <v>39260</v>
      </c>
      <c r="B658" s="3">
        <v>6850</v>
      </c>
      <c r="C658" s="3">
        <v>590</v>
      </c>
      <c r="D658" s="3">
        <v>2675</v>
      </c>
      <c r="E658" s="3">
        <v>1670</v>
      </c>
      <c r="F658" s="3">
        <v>2025</v>
      </c>
      <c r="G658" s="3">
        <v>11150</v>
      </c>
      <c r="H658" s="3">
        <v>13500</v>
      </c>
      <c r="I658" s="3">
        <v>1130</v>
      </c>
      <c r="J658" s="3">
        <v>1020</v>
      </c>
      <c r="K658" s="4"/>
      <c r="L658" s="3">
        <v>980</v>
      </c>
      <c r="M658" s="3">
        <v>6400</v>
      </c>
      <c r="N658" s="3">
        <v>4800</v>
      </c>
      <c r="O658" s="3">
        <v>6750</v>
      </c>
    </row>
    <row r="659" spans="1:15">
      <c r="A659" s="34">
        <v>39259</v>
      </c>
      <c r="B659" s="3">
        <v>7100</v>
      </c>
      <c r="C659" s="3">
        <v>600</v>
      </c>
      <c r="D659" s="3">
        <v>2675</v>
      </c>
      <c r="E659" s="3">
        <v>1710</v>
      </c>
      <c r="F659" s="3">
        <v>2075</v>
      </c>
      <c r="G659" s="3">
        <v>11250</v>
      </c>
      <c r="H659" s="3">
        <v>13700</v>
      </c>
      <c r="I659" s="3">
        <v>1150</v>
      </c>
      <c r="J659" s="3">
        <v>1050</v>
      </c>
      <c r="K659" s="4"/>
      <c r="L659" s="3">
        <v>1000</v>
      </c>
      <c r="M659" s="3">
        <v>6400</v>
      </c>
      <c r="N659" s="3">
        <v>4770</v>
      </c>
      <c r="O659" s="3">
        <v>6750</v>
      </c>
    </row>
    <row r="660" spans="1:15">
      <c r="A660" s="34">
        <v>39258</v>
      </c>
      <c r="B660" s="3">
        <v>7100</v>
      </c>
      <c r="C660" s="3">
        <v>595</v>
      </c>
      <c r="D660" s="3">
        <v>2675</v>
      </c>
      <c r="E660" s="3">
        <v>1675</v>
      </c>
      <c r="F660" s="3">
        <v>2175</v>
      </c>
      <c r="G660" s="3">
        <v>11450</v>
      </c>
      <c r="H660" s="3">
        <v>13800</v>
      </c>
      <c r="I660" s="3">
        <v>1180</v>
      </c>
      <c r="J660" s="3">
        <v>1110</v>
      </c>
      <c r="K660" s="4"/>
      <c r="L660" s="3">
        <v>970</v>
      </c>
      <c r="M660" s="3">
        <v>6600</v>
      </c>
      <c r="N660" s="3">
        <v>4650</v>
      </c>
      <c r="O660" s="3">
        <v>6650</v>
      </c>
    </row>
    <row r="661" spans="1:15">
      <c r="A661" s="34">
        <v>39255</v>
      </c>
      <c r="B661" s="3">
        <v>7200</v>
      </c>
      <c r="C661" s="3">
        <v>595</v>
      </c>
      <c r="D661" s="3">
        <v>2675</v>
      </c>
      <c r="E661" s="3">
        <v>1690</v>
      </c>
      <c r="F661" s="3">
        <v>2050</v>
      </c>
      <c r="G661" s="3">
        <v>11450</v>
      </c>
      <c r="H661" s="3">
        <v>13700</v>
      </c>
      <c r="I661" s="3">
        <v>1200</v>
      </c>
      <c r="J661" s="3">
        <v>1100</v>
      </c>
      <c r="K661" s="4"/>
      <c r="L661" s="3">
        <v>960</v>
      </c>
      <c r="M661" s="3">
        <v>6700</v>
      </c>
      <c r="N661" s="3">
        <v>4600</v>
      </c>
      <c r="O661" s="3">
        <v>6650</v>
      </c>
    </row>
    <row r="662" spans="1:15">
      <c r="A662" s="34">
        <v>39254</v>
      </c>
      <c r="B662" s="3">
        <v>7000</v>
      </c>
      <c r="C662" s="3">
        <v>600</v>
      </c>
      <c r="D662" s="3">
        <v>2675</v>
      </c>
      <c r="E662" s="3">
        <v>1655</v>
      </c>
      <c r="F662" s="3">
        <v>2050</v>
      </c>
      <c r="G662" s="3">
        <v>11200</v>
      </c>
      <c r="H662" s="3">
        <v>13700</v>
      </c>
      <c r="I662" s="3">
        <v>1230</v>
      </c>
      <c r="J662" s="3">
        <v>1020</v>
      </c>
      <c r="K662" s="4"/>
      <c r="L662" s="3">
        <v>970</v>
      </c>
      <c r="M662" s="3">
        <v>6600</v>
      </c>
      <c r="N662" s="3">
        <v>4670</v>
      </c>
      <c r="O662" s="3">
        <v>6700</v>
      </c>
    </row>
    <row r="663" spans="1:15">
      <c r="A663" s="34">
        <v>39253</v>
      </c>
      <c r="B663" s="3">
        <v>7150</v>
      </c>
      <c r="C663" s="3">
        <v>600</v>
      </c>
      <c r="D663" s="3">
        <v>2675</v>
      </c>
      <c r="E663" s="3">
        <v>1670</v>
      </c>
      <c r="F663" s="3">
        <v>2070</v>
      </c>
      <c r="G663" s="3">
        <v>11450</v>
      </c>
      <c r="H663" s="3">
        <v>13800</v>
      </c>
      <c r="I663" s="3">
        <v>1220</v>
      </c>
      <c r="J663" s="3">
        <v>1000</v>
      </c>
      <c r="K663" s="4"/>
      <c r="L663" s="3">
        <v>910</v>
      </c>
      <c r="M663" s="3">
        <v>6450</v>
      </c>
      <c r="N663" s="3">
        <v>4690</v>
      </c>
      <c r="O663" s="3">
        <v>6850</v>
      </c>
    </row>
    <row r="664" spans="1:15">
      <c r="A664" s="34">
        <v>39252</v>
      </c>
      <c r="B664" s="3">
        <v>7050</v>
      </c>
      <c r="C664" s="3">
        <v>600</v>
      </c>
      <c r="D664" s="3">
        <v>2675</v>
      </c>
      <c r="E664" s="3">
        <v>1645</v>
      </c>
      <c r="F664" s="3">
        <v>1990</v>
      </c>
      <c r="G664" s="3">
        <v>11150</v>
      </c>
      <c r="H664" s="3">
        <v>13500</v>
      </c>
      <c r="I664" s="3">
        <v>1160</v>
      </c>
      <c r="J664" s="3">
        <v>1010</v>
      </c>
      <c r="K664" s="4"/>
      <c r="L664" s="3">
        <v>910</v>
      </c>
      <c r="M664" s="3">
        <v>6000</v>
      </c>
      <c r="N664" s="3">
        <v>4500</v>
      </c>
      <c r="O664" s="3">
        <v>6850</v>
      </c>
    </row>
    <row r="665" spans="1:15">
      <c r="A665" s="34">
        <v>39251</v>
      </c>
      <c r="B665" s="3">
        <v>6900</v>
      </c>
      <c r="C665" s="3">
        <v>600</v>
      </c>
      <c r="D665" s="3">
        <v>2700</v>
      </c>
      <c r="E665" s="3">
        <v>1640</v>
      </c>
      <c r="F665" s="3">
        <v>1975</v>
      </c>
      <c r="G665" s="3">
        <v>11300</v>
      </c>
      <c r="H665" s="3">
        <v>13500</v>
      </c>
      <c r="I665" s="3">
        <v>1160</v>
      </c>
      <c r="J665" s="3">
        <v>1030</v>
      </c>
      <c r="K665" s="4"/>
      <c r="L665" s="3">
        <v>910</v>
      </c>
      <c r="M665" s="3">
        <v>5750</v>
      </c>
      <c r="N665" s="3">
        <v>4385</v>
      </c>
      <c r="O665" s="3">
        <v>6850</v>
      </c>
    </row>
    <row r="666" spans="1:15">
      <c r="A666" s="34">
        <v>39248</v>
      </c>
      <c r="B666" s="3">
        <v>6850</v>
      </c>
      <c r="C666" s="3">
        <v>600</v>
      </c>
      <c r="D666" s="3">
        <v>2675</v>
      </c>
      <c r="E666" s="3">
        <v>1650</v>
      </c>
      <c r="F666" s="3">
        <v>2050</v>
      </c>
      <c r="G666" s="3">
        <v>11450</v>
      </c>
      <c r="H666" s="3">
        <v>13550</v>
      </c>
      <c r="I666" s="3">
        <v>1150</v>
      </c>
      <c r="J666" s="3">
        <v>1000</v>
      </c>
      <c r="K666" s="4"/>
      <c r="L666" s="3">
        <v>900</v>
      </c>
      <c r="M666" s="3">
        <v>5700</v>
      </c>
      <c r="N666" s="3">
        <v>4450</v>
      </c>
      <c r="O666" s="3">
        <v>6900</v>
      </c>
    </row>
    <row r="667" spans="1:15">
      <c r="A667" s="34">
        <v>39247</v>
      </c>
      <c r="B667" s="3">
        <v>6950</v>
      </c>
      <c r="C667" s="3">
        <v>590</v>
      </c>
      <c r="D667" s="3">
        <v>2675</v>
      </c>
      <c r="E667" s="3">
        <v>1640</v>
      </c>
      <c r="F667" s="3">
        <v>2100</v>
      </c>
      <c r="G667" s="3">
        <v>11400</v>
      </c>
      <c r="H667" s="3">
        <v>12900</v>
      </c>
      <c r="I667" s="3">
        <v>1140</v>
      </c>
      <c r="J667" s="3">
        <v>920</v>
      </c>
      <c r="K667" s="4"/>
      <c r="L667" s="3">
        <v>890</v>
      </c>
      <c r="M667" s="3">
        <v>5650</v>
      </c>
      <c r="N667" s="3">
        <v>4425</v>
      </c>
      <c r="O667" s="3">
        <v>6800</v>
      </c>
    </row>
    <row r="668" spans="1:15">
      <c r="A668" s="34">
        <v>39246</v>
      </c>
      <c r="B668" s="3">
        <v>6800</v>
      </c>
      <c r="C668" s="3">
        <v>585</v>
      </c>
      <c r="D668" s="3">
        <v>2675</v>
      </c>
      <c r="E668" s="3">
        <v>1615</v>
      </c>
      <c r="F668" s="3">
        <v>1980</v>
      </c>
      <c r="G668" s="3">
        <v>11100</v>
      </c>
      <c r="H668" s="3">
        <v>12600</v>
      </c>
      <c r="I668" s="3">
        <v>1140</v>
      </c>
      <c r="J668" s="3">
        <v>860</v>
      </c>
      <c r="K668" s="4"/>
      <c r="L668" s="3">
        <v>890</v>
      </c>
      <c r="M668" s="3">
        <v>5650</v>
      </c>
      <c r="N668" s="3">
        <v>4250</v>
      </c>
      <c r="O668" s="3">
        <v>6700</v>
      </c>
    </row>
    <row r="669" spans="1:15">
      <c r="A669" s="34">
        <v>39245</v>
      </c>
      <c r="B669" s="3">
        <v>6800</v>
      </c>
      <c r="C669" s="3">
        <v>600</v>
      </c>
      <c r="D669" s="3">
        <v>2675</v>
      </c>
      <c r="E669" s="3">
        <v>1650</v>
      </c>
      <c r="F669" s="3">
        <v>1990</v>
      </c>
      <c r="G669" s="3">
        <v>11000</v>
      </c>
      <c r="H669" s="3">
        <v>12600</v>
      </c>
      <c r="I669" s="3">
        <v>1140</v>
      </c>
      <c r="J669" s="3">
        <v>810</v>
      </c>
      <c r="K669" s="4"/>
      <c r="L669" s="3">
        <v>910</v>
      </c>
      <c r="M669" s="3">
        <v>5650</v>
      </c>
      <c r="N669" s="3">
        <v>4300</v>
      </c>
      <c r="O669" s="3">
        <v>6750</v>
      </c>
    </row>
    <row r="670" spans="1:15">
      <c r="A670" s="34">
        <v>39244</v>
      </c>
      <c r="B670" s="3">
        <v>6850</v>
      </c>
      <c r="C670" s="3">
        <v>595</v>
      </c>
      <c r="D670" s="3">
        <v>2650</v>
      </c>
      <c r="E670" s="3">
        <v>1600</v>
      </c>
      <c r="F670" s="3">
        <v>1880</v>
      </c>
      <c r="G670" s="3">
        <v>11000</v>
      </c>
      <c r="H670" s="3">
        <v>12500</v>
      </c>
      <c r="I670" s="3">
        <v>1160</v>
      </c>
      <c r="J670" s="3">
        <v>790</v>
      </c>
      <c r="K670" s="4"/>
      <c r="L670" s="3">
        <v>870</v>
      </c>
      <c r="M670" s="3">
        <v>5550</v>
      </c>
      <c r="N670" s="3">
        <v>4350</v>
      </c>
      <c r="O670" s="3">
        <v>6500</v>
      </c>
    </row>
    <row r="671" spans="1:15">
      <c r="A671" s="34">
        <v>39241</v>
      </c>
      <c r="B671" s="3">
        <v>6300</v>
      </c>
      <c r="C671" s="3">
        <v>575</v>
      </c>
      <c r="D671" s="3">
        <v>2700</v>
      </c>
      <c r="E671" s="3">
        <v>1585</v>
      </c>
      <c r="F671" s="3">
        <v>1840</v>
      </c>
      <c r="G671" s="3">
        <v>10800</v>
      </c>
      <c r="H671" s="3">
        <v>12600</v>
      </c>
      <c r="I671" s="3">
        <v>1140</v>
      </c>
      <c r="J671" s="3">
        <v>790</v>
      </c>
      <c r="K671" s="4"/>
      <c r="L671" s="3">
        <v>860</v>
      </c>
      <c r="M671" s="3">
        <v>5400</v>
      </c>
      <c r="N671" s="3">
        <v>4240</v>
      </c>
      <c r="O671" s="3">
        <v>6500</v>
      </c>
    </row>
    <row r="672" spans="1:15">
      <c r="A672" s="34">
        <v>39240</v>
      </c>
      <c r="B672" s="3">
        <v>6250</v>
      </c>
      <c r="C672" s="3">
        <v>590</v>
      </c>
      <c r="D672" s="3">
        <v>2750</v>
      </c>
      <c r="E672" s="3">
        <v>1625</v>
      </c>
      <c r="F672" s="3">
        <v>1890</v>
      </c>
      <c r="G672" s="3">
        <v>11100</v>
      </c>
      <c r="H672" s="3">
        <v>12600</v>
      </c>
      <c r="I672" s="3">
        <v>1150</v>
      </c>
      <c r="J672" s="3">
        <v>790</v>
      </c>
      <c r="K672" s="4"/>
      <c r="L672" s="3">
        <v>860</v>
      </c>
      <c r="M672" s="3">
        <v>5500</v>
      </c>
      <c r="N672" s="3">
        <v>4400</v>
      </c>
      <c r="O672" s="3">
        <v>6700</v>
      </c>
    </row>
    <row r="673" spans="1:15">
      <c r="A673" s="34">
        <v>39239</v>
      </c>
      <c r="B673" s="3">
        <v>6350</v>
      </c>
      <c r="C673" s="3">
        <v>585</v>
      </c>
      <c r="D673" s="3">
        <v>2700</v>
      </c>
      <c r="E673" s="3">
        <v>1675</v>
      </c>
      <c r="F673" s="3">
        <v>1880</v>
      </c>
      <c r="G673" s="3">
        <v>11150</v>
      </c>
      <c r="H673" s="3">
        <v>12600</v>
      </c>
      <c r="I673" s="3">
        <v>1170</v>
      </c>
      <c r="J673" s="3">
        <v>810</v>
      </c>
      <c r="K673" s="4"/>
      <c r="L673" s="3">
        <v>850</v>
      </c>
      <c r="M673" s="3">
        <v>5600</v>
      </c>
      <c r="N673" s="3">
        <v>4495</v>
      </c>
      <c r="O673" s="3">
        <v>6700</v>
      </c>
    </row>
    <row r="674" spans="1:15">
      <c r="A674" s="34">
        <v>39238</v>
      </c>
      <c r="B674" s="3">
        <v>6200</v>
      </c>
      <c r="C674" s="3">
        <v>575</v>
      </c>
      <c r="D674" s="3">
        <v>2700</v>
      </c>
      <c r="E674" s="3">
        <v>1675</v>
      </c>
      <c r="F674" s="3">
        <v>1870</v>
      </c>
      <c r="G674" s="3">
        <v>11150</v>
      </c>
      <c r="H674" s="3">
        <v>12600</v>
      </c>
      <c r="I674" s="3">
        <v>1160</v>
      </c>
      <c r="J674" s="3">
        <v>830</v>
      </c>
      <c r="K674" s="4"/>
      <c r="L674" s="3">
        <v>850</v>
      </c>
      <c r="M674" s="3">
        <v>5600</v>
      </c>
      <c r="N674" s="3">
        <v>4540</v>
      </c>
      <c r="O674" s="3">
        <v>6600</v>
      </c>
    </row>
    <row r="675" spans="1:15">
      <c r="A675" s="34">
        <v>39237</v>
      </c>
      <c r="B675" s="3">
        <v>6100</v>
      </c>
      <c r="C675" s="3">
        <v>590</v>
      </c>
      <c r="D675" s="3">
        <v>2650</v>
      </c>
      <c r="E675" s="3">
        <v>1660</v>
      </c>
      <c r="F675" s="3">
        <v>1890</v>
      </c>
      <c r="G675" s="3">
        <v>11000</v>
      </c>
      <c r="H675" s="3">
        <v>12600</v>
      </c>
      <c r="I675" s="3">
        <v>1130</v>
      </c>
      <c r="J675" s="3">
        <v>800</v>
      </c>
      <c r="K675" s="4"/>
      <c r="L675" s="3">
        <v>850</v>
      </c>
      <c r="M675" s="3">
        <v>5700</v>
      </c>
      <c r="N675" s="3">
        <v>4600</v>
      </c>
      <c r="O675" s="3">
        <v>6800</v>
      </c>
    </row>
    <row r="676" spans="1:15">
      <c r="A676" s="34">
        <v>39234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 spans="1:15" s="12" customFormat="1">
      <c r="A677"/>
      <c r="B677" s="12">
        <f>MIN(B3:B676)</f>
        <v>5700</v>
      </c>
      <c r="C677" s="12">
        <f t="shared" ref="C677:O677" si="0">MIN(C3:C676)</f>
        <v>470</v>
      </c>
      <c r="D677" s="12">
        <f t="shared" si="0"/>
        <v>2025</v>
      </c>
      <c r="E677" s="12">
        <f t="shared" si="0"/>
        <v>710</v>
      </c>
      <c r="F677" s="12">
        <f t="shared" si="0"/>
        <v>840</v>
      </c>
      <c r="G677" s="12">
        <f t="shared" si="0"/>
        <v>3500</v>
      </c>
      <c r="H677" s="12">
        <f t="shared" si="0"/>
        <v>8000</v>
      </c>
      <c r="I677" s="12">
        <f t="shared" si="0"/>
        <v>630</v>
      </c>
      <c r="J677" s="12">
        <f t="shared" si="0"/>
        <v>380</v>
      </c>
      <c r="K677" s="12">
        <f t="shared" si="0"/>
        <v>137.91</v>
      </c>
      <c r="L677" s="12">
        <f t="shared" si="0"/>
        <v>355</v>
      </c>
      <c r="M677" s="12">
        <f t="shared" si="0"/>
        <v>2975</v>
      </c>
      <c r="N677" s="12">
        <f t="shared" si="0"/>
        <v>1850</v>
      </c>
      <c r="O677" s="12">
        <f t="shared" si="0"/>
        <v>3950</v>
      </c>
    </row>
    <row r="678" spans="1:15" s="12" customFormat="1">
      <c r="A678"/>
      <c r="B678" s="12">
        <f>MAX(B3:B676)-MIN(B3:B676)</f>
        <v>6300</v>
      </c>
      <c r="C678" s="12">
        <f t="shared" ref="C678:O678" si="1">MAX(C3:C676)-MIN(C3:C676)</f>
        <v>730</v>
      </c>
      <c r="D678" s="12">
        <f t="shared" si="1"/>
        <v>3175</v>
      </c>
      <c r="E678" s="12">
        <f t="shared" si="1"/>
        <v>2790</v>
      </c>
      <c r="F678" s="12">
        <f t="shared" si="1"/>
        <v>2735</v>
      </c>
      <c r="G678" s="12">
        <f t="shared" si="1"/>
        <v>18050</v>
      </c>
      <c r="H678" s="12">
        <f t="shared" si="1"/>
        <v>6800</v>
      </c>
      <c r="I678" s="12">
        <f t="shared" si="1"/>
        <v>2545</v>
      </c>
      <c r="J678" s="12">
        <f t="shared" si="1"/>
        <v>730</v>
      </c>
      <c r="K678" s="12">
        <f t="shared" si="1"/>
        <v>562.09</v>
      </c>
      <c r="L678" s="12">
        <f t="shared" si="1"/>
        <v>645</v>
      </c>
      <c r="M678" s="12">
        <f t="shared" si="1"/>
        <v>10725</v>
      </c>
      <c r="N678" s="12">
        <f t="shared" si="1"/>
        <v>5800</v>
      </c>
      <c r="O678" s="12">
        <f t="shared" si="1"/>
        <v>5950</v>
      </c>
    </row>
    <row r="679" spans="1:15" s="12" customFormat="1">
      <c r="A679"/>
      <c r="B679" s="12">
        <f>B678/AVERAGE(B3:B676)</f>
        <v>0.79665247994761823</v>
      </c>
      <c r="C679" s="12">
        <f t="shared" ref="C679:O679" si="2">C678/AVERAGE(C3:C676)</f>
        <v>0.99971251600763145</v>
      </c>
      <c r="D679" s="12">
        <f t="shared" si="2"/>
        <v>0.94782986740091291</v>
      </c>
      <c r="E679" s="12">
        <f t="shared" si="2"/>
        <v>1.3201084127032738</v>
      </c>
      <c r="F679" s="12">
        <f t="shared" si="2"/>
        <v>1.3151545096269437</v>
      </c>
      <c r="G679" s="12">
        <f t="shared" si="2"/>
        <v>1.9609476973380622</v>
      </c>
      <c r="H679" s="12">
        <f t="shared" si="2"/>
        <v>0.5983501374885426</v>
      </c>
      <c r="I679" s="12">
        <f t="shared" si="2"/>
        <v>1.8336701520077321</v>
      </c>
      <c r="J679" s="12">
        <f t="shared" si="2"/>
        <v>1.0470063247511823</v>
      </c>
      <c r="K679" s="12">
        <f t="shared" si="2"/>
        <v>1.9905475962328303</v>
      </c>
      <c r="L679" s="12">
        <f t="shared" si="2"/>
        <v>1.0131320600759874</v>
      </c>
      <c r="M679" s="12">
        <f t="shared" si="2"/>
        <v>1.5626388782468776</v>
      </c>
      <c r="N679" s="12">
        <f t="shared" si="2"/>
        <v>1.1997409330760516</v>
      </c>
      <c r="O679" s="12">
        <f t="shared" si="2"/>
        <v>0.96892877173303427</v>
      </c>
    </row>
    <row r="681" spans="1:15">
      <c r="B681">
        <f>100%*B677/B675</f>
        <v>0.93442622950819676</v>
      </c>
      <c r="C681">
        <f t="shared" ref="C681:O681" si="3">100%*C677/C675</f>
        <v>0.79661016949152541</v>
      </c>
      <c r="D681">
        <f t="shared" si="3"/>
        <v>0.76415094339622647</v>
      </c>
      <c r="E681">
        <f t="shared" si="3"/>
        <v>0.42771084337349397</v>
      </c>
      <c r="F681">
        <f t="shared" si="3"/>
        <v>0.44444444444444442</v>
      </c>
      <c r="G681">
        <f t="shared" si="3"/>
        <v>0.31818181818181818</v>
      </c>
      <c r="H681">
        <f t="shared" si="3"/>
        <v>0.63492063492063489</v>
      </c>
      <c r="I681">
        <f t="shared" si="3"/>
        <v>0.55752212389380529</v>
      </c>
      <c r="J681">
        <f t="shared" si="3"/>
        <v>0.47499999999999998</v>
      </c>
      <c r="L681">
        <f t="shared" si="3"/>
        <v>0.41764705882352943</v>
      </c>
      <c r="M681">
        <f t="shared" si="3"/>
        <v>0.52192982456140347</v>
      </c>
      <c r="N681">
        <f t="shared" si="3"/>
        <v>0.40217391304347827</v>
      </c>
      <c r="O681">
        <f t="shared" si="3"/>
        <v>0.58088235294117652</v>
      </c>
    </row>
    <row r="683" spans="1:15">
      <c r="B683">
        <f>AVERAGE(B681:O681)</f>
        <v>0.55966156589074867</v>
      </c>
    </row>
    <row r="684" spans="1:15">
      <c r="B684">
        <f>1-B683</f>
        <v>0.44033843410925133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84"/>
  <sheetViews>
    <sheetView topLeftCell="A658" workbookViewId="0">
      <pane xSplit="1" topLeftCell="B1" activePane="topRight" state="frozen"/>
      <selection activeCell="A72" sqref="A72"/>
      <selection pane="topRight" activeCell="B685" sqref="B685"/>
    </sheetView>
  </sheetViews>
  <sheetFormatPr defaultRowHeight="15"/>
  <cols>
    <col min="1" max="1" width="24.7109375" customWidth="1"/>
    <col min="2" max="2" width="17.7109375" customWidth="1"/>
    <col min="3" max="3" width="16" customWidth="1"/>
    <col min="4" max="4" width="20" customWidth="1"/>
    <col min="5" max="5" width="14" customWidth="1"/>
    <col min="6" max="6" width="20.140625" customWidth="1"/>
    <col min="7" max="7" width="13.42578125" customWidth="1"/>
    <col min="8" max="8" width="16.5703125" customWidth="1"/>
    <col min="9" max="9" width="18.5703125" customWidth="1"/>
    <col min="10" max="10" width="16.28515625" customWidth="1"/>
    <col min="11" max="11" width="18.5703125" customWidth="1"/>
    <col min="12" max="12" width="17.85546875" customWidth="1"/>
    <col min="13" max="13" width="16.5703125" customWidth="1"/>
    <col min="14" max="14" width="16.140625" customWidth="1"/>
    <col min="15" max="15" width="16.28515625" customWidth="1"/>
    <col min="16" max="16" width="15.42578125" customWidth="1"/>
    <col min="17" max="17" width="17.42578125" customWidth="1"/>
    <col min="18" max="18" width="18.140625" customWidth="1"/>
    <col min="19" max="19" width="17.28515625" customWidth="1"/>
    <col min="20" max="20" width="14.7109375" customWidth="1"/>
  </cols>
  <sheetData>
    <row r="1" spans="1:20" s="10" customFormat="1" ht="60">
      <c r="A1" s="33"/>
      <c r="B1" s="2" t="s">
        <v>263</v>
      </c>
      <c r="C1" s="2" t="s">
        <v>265</v>
      </c>
      <c r="D1" s="2" t="s">
        <v>267</v>
      </c>
      <c r="E1" s="11" t="s">
        <v>269</v>
      </c>
      <c r="F1" s="11" t="s">
        <v>271</v>
      </c>
      <c r="G1" s="11"/>
      <c r="H1" s="11" t="s">
        <v>273</v>
      </c>
      <c r="I1" s="2" t="s">
        <v>275</v>
      </c>
      <c r="J1" s="11" t="s">
        <v>277</v>
      </c>
      <c r="K1" s="11" t="s">
        <v>279</v>
      </c>
      <c r="L1" s="11" t="s">
        <v>281</v>
      </c>
      <c r="M1" s="11" t="s">
        <v>283</v>
      </c>
      <c r="N1" s="2" t="s">
        <v>285</v>
      </c>
      <c r="O1" s="11" t="s">
        <v>287</v>
      </c>
      <c r="P1" s="11" t="s">
        <v>289</v>
      </c>
      <c r="Q1" s="11" t="s">
        <v>291</v>
      </c>
      <c r="R1" s="11" t="s">
        <v>293</v>
      </c>
      <c r="S1" s="11" t="s">
        <v>295</v>
      </c>
      <c r="T1" s="11"/>
    </row>
    <row r="2" spans="1:20">
      <c r="A2" s="2" t="s">
        <v>713</v>
      </c>
      <c r="B2" s="2" t="s">
        <v>264</v>
      </c>
      <c r="C2" s="2" t="s">
        <v>266</v>
      </c>
      <c r="D2" s="2" t="s">
        <v>268</v>
      </c>
      <c r="E2" s="2" t="s">
        <v>270</v>
      </c>
      <c r="F2" s="2" t="s">
        <v>272</v>
      </c>
      <c r="G2" s="2"/>
      <c r="H2" s="2" t="s">
        <v>274</v>
      </c>
      <c r="I2" s="2" t="s">
        <v>276</v>
      </c>
      <c r="J2" s="2" t="s">
        <v>278</v>
      </c>
      <c r="K2" s="2" t="s">
        <v>280</v>
      </c>
      <c r="L2" s="2" t="s">
        <v>282</v>
      </c>
      <c r="M2" s="2" t="s">
        <v>284</v>
      </c>
      <c r="N2" s="2" t="s">
        <v>286</v>
      </c>
      <c r="O2" s="2" t="s">
        <v>288</v>
      </c>
      <c r="P2" s="2" t="s">
        <v>290</v>
      </c>
      <c r="Q2" s="2" t="s">
        <v>292</v>
      </c>
      <c r="R2" s="2" t="s">
        <v>294</v>
      </c>
      <c r="S2" s="2" t="s">
        <v>296</v>
      </c>
      <c r="T2" s="2"/>
    </row>
    <row r="3" spans="1:20">
      <c r="A3" s="34">
        <v>40177</v>
      </c>
      <c r="B3" s="3">
        <v>121000</v>
      </c>
      <c r="C3" s="3">
        <v>20050</v>
      </c>
      <c r="D3" s="3">
        <v>618000</v>
      </c>
      <c r="E3" s="3">
        <v>43200</v>
      </c>
      <c r="F3" s="3">
        <v>199500</v>
      </c>
      <c r="G3" s="3"/>
      <c r="H3" s="3">
        <v>64400</v>
      </c>
      <c r="I3" s="3">
        <v>1028735.75</v>
      </c>
      <c r="J3" s="3">
        <v>121500</v>
      </c>
      <c r="K3" s="3">
        <v>291000</v>
      </c>
      <c r="L3" s="3">
        <v>12600</v>
      </c>
      <c r="M3" s="3">
        <v>54000</v>
      </c>
      <c r="N3" s="3">
        <v>24200</v>
      </c>
      <c r="O3" s="3">
        <v>173000</v>
      </c>
      <c r="P3" s="3">
        <v>42600</v>
      </c>
      <c r="Q3" s="3">
        <v>169500</v>
      </c>
      <c r="R3" s="3">
        <v>32900</v>
      </c>
      <c r="S3" s="3">
        <v>83200</v>
      </c>
      <c r="T3" s="3"/>
    </row>
    <row r="4" spans="1:20">
      <c r="A4" s="34">
        <v>40176</v>
      </c>
      <c r="B4" s="3">
        <v>120500</v>
      </c>
      <c r="C4" s="3">
        <v>20000</v>
      </c>
      <c r="D4" s="3">
        <v>614000</v>
      </c>
      <c r="E4" s="3">
        <v>43800</v>
      </c>
      <c r="F4" s="3">
        <v>199000</v>
      </c>
      <c r="G4" s="3"/>
      <c r="H4" s="3">
        <v>65100</v>
      </c>
      <c r="I4" s="3">
        <v>1013410.0625</v>
      </c>
      <c r="J4" s="3">
        <v>119500</v>
      </c>
      <c r="K4" s="3">
        <v>284000</v>
      </c>
      <c r="L4" s="3">
        <v>12240</v>
      </c>
      <c r="M4" s="3">
        <v>54500</v>
      </c>
      <c r="N4" s="3">
        <v>24650</v>
      </c>
      <c r="O4" s="3">
        <v>173500</v>
      </c>
      <c r="P4" s="3">
        <v>41100</v>
      </c>
      <c r="Q4" s="3">
        <v>170000</v>
      </c>
      <c r="R4" s="3">
        <v>33450</v>
      </c>
      <c r="S4" s="3">
        <v>84000</v>
      </c>
      <c r="T4" s="3"/>
    </row>
    <row r="5" spans="1:20">
      <c r="A5" s="34">
        <v>40175</v>
      </c>
      <c r="B5" s="3">
        <v>120000</v>
      </c>
      <c r="C5" s="3">
        <v>20100</v>
      </c>
      <c r="D5" s="3">
        <v>619000</v>
      </c>
      <c r="E5" s="3">
        <v>44950</v>
      </c>
      <c r="F5" s="3">
        <v>201500</v>
      </c>
      <c r="G5" s="3"/>
      <c r="H5" s="3">
        <v>67500</v>
      </c>
      <c r="I5" s="3">
        <v>1011494.375</v>
      </c>
      <c r="J5" s="3">
        <v>120500</v>
      </c>
      <c r="K5" s="3">
        <v>283500</v>
      </c>
      <c r="L5" s="3">
        <v>12480</v>
      </c>
      <c r="M5" s="3">
        <v>57400</v>
      </c>
      <c r="N5" s="3">
        <v>25000</v>
      </c>
      <c r="O5" s="3">
        <v>172500</v>
      </c>
      <c r="P5" s="3">
        <v>42000</v>
      </c>
      <c r="Q5" s="3">
        <v>177000</v>
      </c>
      <c r="R5" s="3">
        <v>34250</v>
      </c>
      <c r="S5" s="3">
        <v>85500</v>
      </c>
      <c r="T5" s="3"/>
    </row>
    <row r="6" spans="1:20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>
      <c r="A7" s="34">
        <v>40171</v>
      </c>
      <c r="B7" s="3">
        <v>121000</v>
      </c>
      <c r="C7" s="3">
        <v>20550</v>
      </c>
      <c r="D7" s="3">
        <v>616000</v>
      </c>
      <c r="E7" s="3">
        <v>44500</v>
      </c>
      <c r="F7" s="3">
        <v>200500</v>
      </c>
      <c r="G7" s="3"/>
      <c r="H7" s="3">
        <v>67300</v>
      </c>
      <c r="I7" s="3">
        <v>1017241.5</v>
      </c>
      <c r="J7" s="3">
        <v>121500</v>
      </c>
      <c r="K7" s="3">
        <v>285000</v>
      </c>
      <c r="L7" s="3">
        <v>12560</v>
      </c>
      <c r="M7" s="3">
        <v>56800</v>
      </c>
      <c r="N7" s="3">
        <v>24750</v>
      </c>
      <c r="O7" s="3">
        <v>165000</v>
      </c>
      <c r="P7" s="3">
        <v>36550</v>
      </c>
      <c r="Q7" s="3">
        <v>178500</v>
      </c>
      <c r="R7" s="3">
        <v>34000</v>
      </c>
      <c r="S7" s="3">
        <v>84300</v>
      </c>
      <c r="T7" s="3"/>
    </row>
    <row r="8" spans="1:20">
      <c r="A8" s="34">
        <v>40170</v>
      </c>
      <c r="B8" s="3">
        <v>116500</v>
      </c>
      <c r="C8" s="3">
        <v>20500</v>
      </c>
      <c r="D8" s="3">
        <v>608000</v>
      </c>
      <c r="E8" s="3">
        <v>44350</v>
      </c>
      <c r="F8" s="3">
        <v>196500</v>
      </c>
      <c r="G8" s="3"/>
      <c r="H8" s="3">
        <v>66800</v>
      </c>
      <c r="I8" s="3">
        <v>996168.6875</v>
      </c>
      <c r="J8" s="3">
        <v>122000</v>
      </c>
      <c r="K8" s="3">
        <v>284000</v>
      </c>
      <c r="L8" s="3">
        <v>12640</v>
      </c>
      <c r="M8" s="3">
        <v>55200</v>
      </c>
      <c r="N8" s="3">
        <v>24700</v>
      </c>
      <c r="O8" s="3">
        <v>164000</v>
      </c>
      <c r="P8" s="3">
        <v>36600</v>
      </c>
      <c r="Q8" s="3">
        <v>175000</v>
      </c>
      <c r="R8" s="3">
        <v>33800</v>
      </c>
      <c r="S8" s="3">
        <v>84100</v>
      </c>
      <c r="T8" s="3"/>
    </row>
    <row r="9" spans="1:20">
      <c r="A9" s="34">
        <v>40169</v>
      </c>
      <c r="B9" s="3">
        <v>114500</v>
      </c>
      <c r="C9" s="3">
        <v>20350</v>
      </c>
      <c r="D9" s="3">
        <v>596000</v>
      </c>
      <c r="E9" s="3">
        <v>44450</v>
      </c>
      <c r="F9" s="3">
        <v>196500</v>
      </c>
      <c r="G9" s="3"/>
      <c r="H9" s="3">
        <v>66600</v>
      </c>
      <c r="I9" s="3">
        <v>996168.6875</v>
      </c>
      <c r="J9" s="3">
        <v>121500</v>
      </c>
      <c r="K9" s="3">
        <v>284500</v>
      </c>
      <c r="L9" s="3">
        <v>12340</v>
      </c>
      <c r="M9" s="3">
        <v>55100</v>
      </c>
      <c r="N9" s="3">
        <v>25150</v>
      </c>
      <c r="O9" s="3">
        <v>165000</v>
      </c>
      <c r="P9" s="3">
        <v>36500</v>
      </c>
      <c r="Q9" s="3">
        <v>175500</v>
      </c>
      <c r="R9" s="3">
        <v>33900</v>
      </c>
      <c r="S9" s="3">
        <v>84500</v>
      </c>
      <c r="T9" s="3"/>
    </row>
    <row r="10" spans="1:20">
      <c r="A10" s="34">
        <v>40168</v>
      </c>
      <c r="B10" s="3">
        <v>112500</v>
      </c>
      <c r="C10" s="3">
        <v>20200</v>
      </c>
      <c r="D10" s="3">
        <v>586000</v>
      </c>
      <c r="E10" s="3">
        <v>44200</v>
      </c>
      <c r="F10" s="3">
        <v>197000</v>
      </c>
      <c r="G10" s="3"/>
      <c r="H10" s="3">
        <v>66500</v>
      </c>
      <c r="I10" s="3">
        <v>994253</v>
      </c>
      <c r="J10" s="3">
        <v>118000</v>
      </c>
      <c r="K10" s="3">
        <v>286500</v>
      </c>
      <c r="L10" s="3">
        <v>12660</v>
      </c>
      <c r="M10" s="3">
        <v>55000</v>
      </c>
      <c r="N10" s="3">
        <v>25050</v>
      </c>
      <c r="O10" s="3">
        <v>162000</v>
      </c>
      <c r="P10" s="3">
        <v>34900</v>
      </c>
      <c r="Q10" s="3">
        <v>174000</v>
      </c>
      <c r="R10" s="3">
        <v>33500</v>
      </c>
      <c r="S10" s="3">
        <v>84000</v>
      </c>
      <c r="T10" s="3"/>
    </row>
    <row r="11" spans="1:20">
      <c r="A11" s="34">
        <v>40165</v>
      </c>
      <c r="B11" s="3">
        <v>111000</v>
      </c>
      <c r="C11" s="3">
        <v>19700</v>
      </c>
      <c r="D11" s="3">
        <v>591000</v>
      </c>
      <c r="E11" s="3">
        <v>44750</v>
      </c>
      <c r="F11" s="3">
        <v>194500</v>
      </c>
      <c r="G11" s="3"/>
      <c r="H11" s="3">
        <v>67000</v>
      </c>
      <c r="I11" s="3">
        <v>1003831.5</v>
      </c>
      <c r="J11" s="3">
        <v>117500</v>
      </c>
      <c r="K11" s="3">
        <v>278500</v>
      </c>
      <c r="L11" s="3">
        <v>12740</v>
      </c>
      <c r="M11" s="3">
        <v>55500</v>
      </c>
      <c r="N11" s="3">
        <v>24800</v>
      </c>
      <c r="O11" s="3">
        <v>163000</v>
      </c>
      <c r="P11" s="3">
        <v>33500</v>
      </c>
      <c r="Q11" s="3">
        <v>176500</v>
      </c>
      <c r="R11" s="3">
        <v>33850</v>
      </c>
      <c r="S11" s="3">
        <v>85500</v>
      </c>
      <c r="T11" s="3"/>
    </row>
    <row r="12" spans="1:20">
      <c r="A12" s="34">
        <v>40164</v>
      </c>
      <c r="B12" s="3">
        <v>111500</v>
      </c>
      <c r="C12" s="3">
        <v>19900</v>
      </c>
      <c r="D12" s="3">
        <v>586000</v>
      </c>
      <c r="E12" s="3">
        <v>45700</v>
      </c>
      <c r="F12" s="3">
        <v>197500</v>
      </c>
      <c r="G12" s="3"/>
      <c r="H12" s="3">
        <v>66600</v>
      </c>
      <c r="I12" s="3">
        <v>1007662.9375</v>
      </c>
      <c r="J12" s="3">
        <v>116500</v>
      </c>
      <c r="K12" s="3">
        <v>281000</v>
      </c>
      <c r="L12" s="3">
        <v>12720</v>
      </c>
      <c r="M12" s="3">
        <v>56500</v>
      </c>
      <c r="N12" s="3">
        <v>25100</v>
      </c>
      <c r="O12" s="3">
        <v>169000</v>
      </c>
      <c r="P12" s="3">
        <v>32850</v>
      </c>
      <c r="Q12" s="3">
        <v>176500</v>
      </c>
      <c r="R12" s="3">
        <v>34850</v>
      </c>
      <c r="S12" s="3">
        <v>84600</v>
      </c>
      <c r="T12" s="3"/>
    </row>
    <row r="13" spans="1:20">
      <c r="A13" s="34">
        <v>40163</v>
      </c>
      <c r="B13" s="3">
        <v>111000</v>
      </c>
      <c r="C13" s="3">
        <v>19600</v>
      </c>
      <c r="D13" s="3">
        <v>595000</v>
      </c>
      <c r="E13" s="3">
        <v>46350</v>
      </c>
      <c r="F13" s="3">
        <v>198000</v>
      </c>
      <c r="G13" s="3"/>
      <c r="H13" s="3">
        <v>66900</v>
      </c>
      <c r="I13" s="3">
        <v>1017241.5</v>
      </c>
      <c r="J13" s="3">
        <v>119000</v>
      </c>
      <c r="K13" s="3">
        <v>286000</v>
      </c>
      <c r="L13" s="3">
        <v>12900</v>
      </c>
      <c r="M13" s="3">
        <v>57000</v>
      </c>
      <c r="N13" s="3">
        <v>25450</v>
      </c>
      <c r="O13" s="3">
        <v>171000</v>
      </c>
      <c r="P13" s="3">
        <v>33350</v>
      </c>
      <c r="Q13" s="3">
        <v>177000</v>
      </c>
      <c r="R13" s="3">
        <v>35300</v>
      </c>
      <c r="S13" s="3">
        <v>86000</v>
      </c>
      <c r="T13" s="3"/>
    </row>
    <row r="14" spans="1:20">
      <c r="A14" s="34">
        <v>40162</v>
      </c>
      <c r="B14" s="3">
        <v>110500</v>
      </c>
      <c r="C14" s="3">
        <v>19800</v>
      </c>
      <c r="D14" s="3">
        <v>596000</v>
      </c>
      <c r="E14" s="3">
        <v>46550</v>
      </c>
      <c r="F14" s="3">
        <v>203500</v>
      </c>
      <c r="G14" s="3"/>
      <c r="H14" s="3">
        <v>67200</v>
      </c>
      <c r="I14" s="3">
        <v>1038314.25</v>
      </c>
      <c r="J14" s="3">
        <v>116000</v>
      </c>
      <c r="K14" s="3">
        <v>289500</v>
      </c>
      <c r="L14" s="3">
        <v>12920</v>
      </c>
      <c r="M14" s="3">
        <v>57300</v>
      </c>
      <c r="N14" s="3">
        <v>25650</v>
      </c>
      <c r="O14" s="3">
        <v>171000</v>
      </c>
      <c r="P14" s="3">
        <v>33950</v>
      </c>
      <c r="Q14" s="3">
        <v>175500</v>
      </c>
      <c r="R14" s="3">
        <v>35500</v>
      </c>
      <c r="S14" s="3">
        <v>86300</v>
      </c>
      <c r="T14" s="3"/>
    </row>
    <row r="15" spans="1:20">
      <c r="A15" s="34">
        <v>40161</v>
      </c>
      <c r="B15" s="3">
        <v>109000</v>
      </c>
      <c r="C15" s="3">
        <v>19450</v>
      </c>
      <c r="D15" s="3">
        <v>597000</v>
      </c>
      <c r="E15" s="3">
        <v>46500</v>
      </c>
      <c r="F15" s="3">
        <v>203000</v>
      </c>
      <c r="G15" s="3"/>
      <c r="H15" s="3">
        <v>67700</v>
      </c>
      <c r="I15" s="3">
        <v>1047892.8125</v>
      </c>
      <c r="J15" s="3">
        <v>113500</v>
      </c>
      <c r="K15" s="3">
        <v>287000</v>
      </c>
      <c r="L15" s="3">
        <v>12900</v>
      </c>
      <c r="M15" s="3">
        <v>57400</v>
      </c>
      <c r="N15" s="3">
        <v>25850</v>
      </c>
      <c r="O15" s="3">
        <v>170000</v>
      </c>
      <c r="P15" s="3">
        <v>33550</v>
      </c>
      <c r="Q15" s="3">
        <v>177000</v>
      </c>
      <c r="R15" s="3">
        <v>35800</v>
      </c>
      <c r="S15" s="3">
        <v>86600</v>
      </c>
      <c r="T15" s="3"/>
    </row>
    <row r="16" spans="1:20">
      <c r="A16" s="34">
        <v>40158</v>
      </c>
      <c r="B16" s="3">
        <v>109500</v>
      </c>
      <c r="C16" s="3">
        <v>19050</v>
      </c>
      <c r="D16" s="3">
        <v>586000</v>
      </c>
      <c r="E16" s="3">
        <v>45650</v>
      </c>
      <c r="F16" s="3">
        <v>207000</v>
      </c>
      <c r="G16" s="3"/>
      <c r="H16" s="3">
        <v>67900</v>
      </c>
      <c r="I16" s="3">
        <v>1036398.5625</v>
      </c>
      <c r="J16" s="3">
        <v>116000</v>
      </c>
      <c r="K16" s="3">
        <v>287500</v>
      </c>
      <c r="L16" s="3">
        <v>12800</v>
      </c>
      <c r="M16" s="3">
        <v>57300</v>
      </c>
      <c r="N16" s="3">
        <v>25800</v>
      </c>
      <c r="O16" s="3">
        <v>169500</v>
      </c>
      <c r="P16" s="3">
        <v>33950</v>
      </c>
      <c r="Q16" s="3">
        <v>175500</v>
      </c>
      <c r="R16" s="3">
        <v>35650</v>
      </c>
      <c r="S16" s="3">
        <v>83500</v>
      </c>
      <c r="T16" s="3"/>
    </row>
    <row r="17" spans="1:20">
      <c r="A17" s="34">
        <v>40157</v>
      </c>
      <c r="B17" s="3">
        <v>110000</v>
      </c>
      <c r="C17" s="3">
        <v>19000</v>
      </c>
      <c r="D17" s="3">
        <v>570000</v>
      </c>
      <c r="E17" s="3">
        <v>46400</v>
      </c>
      <c r="F17" s="3">
        <v>205000</v>
      </c>
      <c r="G17" s="3"/>
      <c r="H17" s="3">
        <v>69700</v>
      </c>
      <c r="I17" s="3">
        <v>1061302.75</v>
      </c>
      <c r="J17" s="3">
        <v>116000</v>
      </c>
      <c r="K17" s="3">
        <v>294500</v>
      </c>
      <c r="L17" s="3">
        <v>13480</v>
      </c>
      <c r="M17" s="3">
        <v>57900</v>
      </c>
      <c r="N17" s="3">
        <v>25400</v>
      </c>
      <c r="O17" s="3">
        <v>165500</v>
      </c>
      <c r="P17" s="3">
        <v>32100</v>
      </c>
      <c r="Q17" s="3">
        <v>176000</v>
      </c>
      <c r="R17" s="3">
        <v>35900</v>
      </c>
      <c r="S17" s="3">
        <v>84200</v>
      </c>
      <c r="T17" s="3"/>
    </row>
    <row r="18" spans="1:20">
      <c r="A18" s="34">
        <v>40156</v>
      </c>
      <c r="B18" s="3">
        <v>108500</v>
      </c>
      <c r="C18" s="3">
        <v>18600</v>
      </c>
      <c r="D18" s="3">
        <v>554000</v>
      </c>
      <c r="E18" s="3">
        <v>45900</v>
      </c>
      <c r="F18" s="3">
        <v>209500</v>
      </c>
      <c r="G18" s="3"/>
      <c r="H18" s="3">
        <v>68900</v>
      </c>
      <c r="I18" s="3">
        <v>1065134.25</v>
      </c>
      <c r="J18" s="3">
        <v>117500</v>
      </c>
      <c r="K18" s="3">
        <v>290500</v>
      </c>
      <c r="L18" s="3">
        <v>13320</v>
      </c>
      <c r="M18" s="3">
        <v>56000</v>
      </c>
      <c r="N18" s="3">
        <v>24850</v>
      </c>
      <c r="O18" s="3">
        <v>163500</v>
      </c>
      <c r="P18" s="3">
        <v>32000</v>
      </c>
      <c r="Q18" s="3">
        <v>172000</v>
      </c>
      <c r="R18" s="3">
        <v>35800</v>
      </c>
      <c r="S18" s="3">
        <v>84000</v>
      </c>
      <c r="T18" s="3"/>
    </row>
    <row r="19" spans="1:20">
      <c r="A19" s="34">
        <v>40155</v>
      </c>
      <c r="B19" s="3">
        <v>105000</v>
      </c>
      <c r="C19" s="3">
        <v>17800</v>
      </c>
      <c r="D19" s="3">
        <v>567000</v>
      </c>
      <c r="E19" s="3">
        <v>46250</v>
      </c>
      <c r="F19" s="3">
        <v>210000</v>
      </c>
      <c r="G19" s="3"/>
      <c r="H19" s="3">
        <v>68400</v>
      </c>
      <c r="I19" s="3">
        <v>1067049.875</v>
      </c>
      <c r="J19" s="3">
        <v>116000</v>
      </c>
      <c r="K19" s="3">
        <v>296000</v>
      </c>
      <c r="L19" s="3">
        <v>13160</v>
      </c>
      <c r="M19" s="3">
        <v>55800</v>
      </c>
      <c r="N19" s="3">
        <v>24600</v>
      </c>
      <c r="O19" s="3">
        <v>161500</v>
      </c>
      <c r="P19" s="3">
        <v>31950</v>
      </c>
      <c r="Q19" s="3">
        <v>173500</v>
      </c>
      <c r="R19" s="3">
        <v>36000</v>
      </c>
      <c r="S19" s="3">
        <v>85800</v>
      </c>
      <c r="T19" s="3"/>
    </row>
    <row r="20" spans="1:20">
      <c r="A20" s="34">
        <v>40154</v>
      </c>
      <c r="B20" s="3">
        <v>105000</v>
      </c>
      <c r="C20" s="3">
        <v>18000</v>
      </c>
      <c r="D20" s="3">
        <v>581000</v>
      </c>
      <c r="E20" s="3">
        <v>46550</v>
      </c>
      <c r="F20" s="3">
        <v>210500</v>
      </c>
      <c r="G20" s="3"/>
      <c r="H20" s="3">
        <v>68300</v>
      </c>
      <c r="I20" s="3">
        <v>1070881.375</v>
      </c>
      <c r="J20" s="3">
        <v>116500</v>
      </c>
      <c r="K20" s="3">
        <v>299000</v>
      </c>
      <c r="L20" s="3">
        <v>12980</v>
      </c>
      <c r="M20" s="3">
        <v>56200</v>
      </c>
      <c r="N20" s="3">
        <v>24500</v>
      </c>
      <c r="O20" s="3">
        <v>162500</v>
      </c>
      <c r="P20" s="3">
        <v>31900</v>
      </c>
      <c r="Q20" s="3">
        <v>173000</v>
      </c>
      <c r="R20" s="3">
        <v>35900</v>
      </c>
      <c r="S20" s="3">
        <v>85700</v>
      </c>
      <c r="T20" s="3"/>
    </row>
    <row r="21" spans="1:20">
      <c r="A21" s="34">
        <v>40151</v>
      </c>
      <c r="B21" s="3">
        <v>104000</v>
      </c>
      <c r="C21" s="3">
        <v>17700</v>
      </c>
      <c r="D21" s="3">
        <v>579000</v>
      </c>
      <c r="E21" s="3">
        <v>46700</v>
      </c>
      <c r="F21" s="3">
        <v>211000</v>
      </c>
      <c r="G21" s="3"/>
      <c r="H21" s="3">
        <v>68900</v>
      </c>
      <c r="I21" s="3">
        <v>1059387.125</v>
      </c>
      <c r="J21" s="3">
        <v>115500</v>
      </c>
      <c r="K21" s="3">
        <v>302500</v>
      </c>
      <c r="L21" s="3">
        <v>12920</v>
      </c>
      <c r="M21" s="3">
        <v>56000</v>
      </c>
      <c r="N21" s="3">
        <v>24300</v>
      </c>
      <c r="O21" s="3">
        <v>161500</v>
      </c>
      <c r="P21" s="3">
        <v>31850</v>
      </c>
      <c r="Q21" s="3">
        <v>173000</v>
      </c>
      <c r="R21" s="3">
        <v>35400</v>
      </c>
      <c r="S21" s="3">
        <v>87100</v>
      </c>
      <c r="T21" s="3"/>
    </row>
    <row r="22" spans="1:20">
      <c r="A22" s="34">
        <v>40150</v>
      </c>
      <c r="B22" s="3">
        <v>104000</v>
      </c>
      <c r="C22" s="3">
        <v>17650</v>
      </c>
      <c r="D22" s="3">
        <v>582000</v>
      </c>
      <c r="E22" s="3">
        <v>47350</v>
      </c>
      <c r="F22" s="3">
        <v>209500</v>
      </c>
      <c r="G22" s="3"/>
      <c r="H22" s="3">
        <v>67400</v>
      </c>
      <c r="I22" s="3">
        <v>1040230</v>
      </c>
      <c r="J22" s="3">
        <v>112500</v>
      </c>
      <c r="K22" s="3">
        <v>287000</v>
      </c>
      <c r="L22" s="3">
        <v>12520</v>
      </c>
      <c r="M22" s="3">
        <v>54500</v>
      </c>
      <c r="N22" s="3">
        <v>23700</v>
      </c>
      <c r="O22" s="3">
        <v>160000</v>
      </c>
      <c r="P22" s="3">
        <v>31950</v>
      </c>
      <c r="Q22" s="3">
        <v>173000</v>
      </c>
      <c r="R22" s="3">
        <v>35250</v>
      </c>
      <c r="S22" s="3">
        <v>87600</v>
      </c>
      <c r="T22" s="3"/>
    </row>
    <row r="23" spans="1:20">
      <c r="A23" s="34">
        <v>40149</v>
      </c>
      <c r="B23" s="3">
        <v>103000</v>
      </c>
      <c r="C23" s="3">
        <v>17650</v>
      </c>
      <c r="D23" s="3">
        <v>580000</v>
      </c>
      <c r="E23" s="3">
        <v>46750</v>
      </c>
      <c r="F23" s="3">
        <v>203000</v>
      </c>
      <c r="G23" s="3"/>
      <c r="H23" s="3">
        <v>68400</v>
      </c>
      <c r="I23" s="3">
        <v>1028735.75</v>
      </c>
      <c r="J23" s="3">
        <v>104000</v>
      </c>
      <c r="K23" s="3">
        <v>281500</v>
      </c>
      <c r="L23" s="3">
        <v>12400</v>
      </c>
      <c r="M23" s="3">
        <v>53400</v>
      </c>
      <c r="N23" s="3">
        <v>23150</v>
      </c>
      <c r="O23" s="3">
        <v>152500</v>
      </c>
      <c r="P23" s="3">
        <v>32350</v>
      </c>
      <c r="Q23" s="3">
        <v>172500</v>
      </c>
      <c r="R23" s="3">
        <v>35000</v>
      </c>
      <c r="S23" s="3">
        <v>85900</v>
      </c>
      <c r="T23" s="3"/>
    </row>
    <row r="24" spans="1:20">
      <c r="A24" s="34">
        <v>40148</v>
      </c>
      <c r="B24" s="3">
        <v>102500</v>
      </c>
      <c r="C24" s="3">
        <v>17700</v>
      </c>
      <c r="D24" s="3">
        <v>571000</v>
      </c>
      <c r="E24" s="3">
        <v>45950</v>
      </c>
      <c r="F24" s="3">
        <v>202500</v>
      </c>
      <c r="G24" s="3"/>
      <c r="H24" s="3">
        <v>68000</v>
      </c>
      <c r="I24" s="3">
        <v>1026820</v>
      </c>
      <c r="J24" s="3">
        <v>101500</v>
      </c>
      <c r="K24" s="3">
        <v>278500</v>
      </c>
      <c r="L24" s="3">
        <v>11980</v>
      </c>
      <c r="M24" s="3">
        <v>53700</v>
      </c>
      <c r="N24" s="3">
        <v>23100</v>
      </c>
      <c r="O24" s="3">
        <v>151000</v>
      </c>
      <c r="P24" s="3">
        <v>32000</v>
      </c>
      <c r="Q24" s="3">
        <v>171500</v>
      </c>
      <c r="R24" s="3">
        <v>33900</v>
      </c>
      <c r="S24" s="3">
        <v>84000</v>
      </c>
      <c r="T24" s="3"/>
    </row>
    <row r="25" spans="1:20">
      <c r="A25" s="34">
        <v>40147</v>
      </c>
      <c r="B25" s="3">
        <v>99000</v>
      </c>
      <c r="C25" s="3">
        <v>17150</v>
      </c>
      <c r="D25" s="3">
        <v>558000</v>
      </c>
      <c r="E25" s="3">
        <v>45550</v>
      </c>
      <c r="F25" s="3">
        <v>202000</v>
      </c>
      <c r="G25" s="3"/>
      <c r="H25" s="3">
        <v>67400</v>
      </c>
      <c r="I25" s="3">
        <v>1021072.875</v>
      </c>
      <c r="J25" s="3">
        <v>103000</v>
      </c>
      <c r="K25" s="3">
        <v>285500</v>
      </c>
      <c r="L25" s="3">
        <v>12000</v>
      </c>
      <c r="M25" s="3">
        <v>54700</v>
      </c>
      <c r="N25" s="3">
        <v>22900</v>
      </c>
      <c r="O25" s="3">
        <v>150500</v>
      </c>
      <c r="P25" s="3">
        <v>32650</v>
      </c>
      <c r="Q25" s="3">
        <v>169500</v>
      </c>
      <c r="R25" s="3">
        <v>33650</v>
      </c>
      <c r="S25" s="3">
        <v>82400</v>
      </c>
      <c r="T25" s="3"/>
    </row>
    <row r="26" spans="1:20">
      <c r="A26" s="34">
        <v>40144</v>
      </c>
      <c r="B26" s="3">
        <v>94600</v>
      </c>
      <c r="C26" s="3">
        <v>16400</v>
      </c>
      <c r="D26" s="3">
        <v>553000</v>
      </c>
      <c r="E26" s="3">
        <v>44150</v>
      </c>
      <c r="F26" s="3">
        <v>196000</v>
      </c>
      <c r="G26" s="3"/>
      <c r="H26" s="3">
        <v>66700</v>
      </c>
      <c r="I26" s="3">
        <v>1013410.0625</v>
      </c>
      <c r="J26" s="3">
        <v>102000</v>
      </c>
      <c r="K26" s="3">
        <v>288000</v>
      </c>
      <c r="L26" s="3">
        <v>11840</v>
      </c>
      <c r="M26" s="3">
        <v>54500</v>
      </c>
      <c r="N26" s="3">
        <v>22350</v>
      </c>
      <c r="O26" s="3">
        <v>148500</v>
      </c>
      <c r="P26" s="3">
        <v>32900</v>
      </c>
      <c r="Q26" s="3">
        <v>170500</v>
      </c>
      <c r="R26" s="3">
        <v>32750</v>
      </c>
      <c r="S26" s="3">
        <v>80000</v>
      </c>
      <c r="T26" s="3"/>
    </row>
    <row r="27" spans="1:20">
      <c r="A27" s="34">
        <v>40143</v>
      </c>
      <c r="B27" s="3">
        <v>98400</v>
      </c>
      <c r="C27" s="3">
        <v>17450</v>
      </c>
      <c r="D27" s="3">
        <v>575000</v>
      </c>
      <c r="E27" s="3">
        <v>47100</v>
      </c>
      <c r="F27" s="3">
        <v>210000</v>
      </c>
      <c r="G27" s="3"/>
      <c r="H27" s="3">
        <v>67700</v>
      </c>
      <c r="I27" s="3">
        <v>1053640</v>
      </c>
      <c r="J27" s="3">
        <v>105500</v>
      </c>
      <c r="K27" s="3">
        <v>300000</v>
      </c>
      <c r="L27" s="3">
        <v>12260</v>
      </c>
      <c r="M27" s="3">
        <v>57100</v>
      </c>
      <c r="N27" s="3">
        <v>24250</v>
      </c>
      <c r="O27" s="3">
        <v>163000</v>
      </c>
      <c r="P27" s="3">
        <v>32400</v>
      </c>
      <c r="Q27" s="3">
        <v>174500</v>
      </c>
      <c r="R27" s="3">
        <v>35200</v>
      </c>
      <c r="S27" s="3">
        <v>86800</v>
      </c>
      <c r="T27" s="3"/>
    </row>
    <row r="28" spans="1:20">
      <c r="A28" s="34">
        <v>40142</v>
      </c>
      <c r="B28" s="3">
        <v>100000</v>
      </c>
      <c r="C28" s="3">
        <v>17700</v>
      </c>
      <c r="D28" s="3">
        <v>568000</v>
      </c>
      <c r="E28" s="3">
        <v>49100</v>
      </c>
      <c r="F28" s="3">
        <v>214000</v>
      </c>
      <c r="G28" s="3"/>
      <c r="H28" s="3">
        <v>66600</v>
      </c>
      <c r="I28" s="3">
        <v>1049808.5</v>
      </c>
      <c r="J28" s="3">
        <v>104500</v>
      </c>
      <c r="K28" s="3">
        <v>283000</v>
      </c>
      <c r="L28" s="3">
        <v>12140</v>
      </c>
      <c r="M28" s="3">
        <v>58000</v>
      </c>
      <c r="N28" s="3">
        <v>24600</v>
      </c>
      <c r="O28" s="3">
        <v>164500</v>
      </c>
      <c r="P28" s="3">
        <v>32200</v>
      </c>
      <c r="Q28" s="3">
        <v>177000</v>
      </c>
      <c r="R28" s="3">
        <v>36800</v>
      </c>
      <c r="S28" s="3">
        <v>88700</v>
      </c>
      <c r="T28" s="3"/>
    </row>
    <row r="29" spans="1:20">
      <c r="A29" s="34">
        <v>40141</v>
      </c>
      <c r="B29" s="3">
        <v>99800</v>
      </c>
      <c r="C29" s="3">
        <v>17650</v>
      </c>
      <c r="D29" s="3">
        <v>557000</v>
      </c>
      <c r="E29" s="3">
        <v>49400</v>
      </c>
      <c r="F29" s="3">
        <v>215500</v>
      </c>
      <c r="G29" s="3"/>
      <c r="H29" s="3">
        <v>66600</v>
      </c>
      <c r="I29" s="3">
        <v>1040230</v>
      </c>
      <c r="J29" s="3">
        <v>105500</v>
      </c>
      <c r="K29" s="3">
        <v>269000</v>
      </c>
      <c r="L29" s="3">
        <v>12080</v>
      </c>
      <c r="M29" s="3">
        <v>58000</v>
      </c>
      <c r="N29" s="3">
        <v>24350</v>
      </c>
      <c r="O29" s="3">
        <v>161000</v>
      </c>
      <c r="P29" s="3">
        <v>31300</v>
      </c>
      <c r="Q29" s="3">
        <v>175000</v>
      </c>
      <c r="R29" s="3">
        <v>37450</v>
      </c>
      <c r="S29" s="3">
        <v>88000</v>
      </c>
      <c r="T29" s="3"/>
    </row>
    <row r="30" spans="1:20">
      <c r="A30" s="34">
        <v>40140</v>
      </c>
      <c r="B30" s="3">
        <v>100000</v>
      </c>
      <c r="C30" s="3">
        <v>17350</v>
      </c>
      <c r="D30" s="3">
        <v>556000</v>
      </c>
      <c r="E30" s="3">
        <v>49550</v>
      </c>
      <c r="F30" s="3">
        <v>224000</v>
      </c>
      <c r="G30" s="3"/>
      <c r="H30" s="3">
        <v>66800</v>
      </c>
      <c r="I30" s="3">
        <v>1034482.875</v>
      </c>
      <c r="J30" s="3">
        <v>107500</v>
      </c>
      <c r="K30" s="3">
        <v>268000</v>
      </c>
      <c r="L30" s="3">
        <v>12000</v>
      </c>
      <c r="M30" s="3">
        <v>58000</v>
      </c>
      <c r="N30" s="3">
        <v>24500</v>
      </c>
      <c r="O30" s="3">
        <v>163000</v>
      </c>
      <c r="P30" s="3">
        <v>31750</v>
      </c>
      <c r="Q30" s="3">
        <v>176000</v>
      </c>
      <c r="R30" s="3">
        <v>38550</v>
      </c>
      <c r="S30" s="3">
        <v>88100</v>
      </c>
      <c r="T30" s="3"/>
    </row>
    <row r="31" spans="1:20">
      <c r="A31" s="34">
        <v>40137</v>
      </c>
      <c r="B31" s="3">
        <v>102000</v>
      </c>
      <c r="C31" s="3">
        <v>17650</v>
      </c>
      <c r="D31" s="3">
        <v>555000</v>
      </c>
      <c r="E31" s="3">
        <v>49150</v>
      </c>
      <c r="F31" s="3">
        <v>224000</v>
      </c>
      <c r="G31" s="3"/>
      <c r="H31" s="3">
        <v>67000</v>
      </c>
      <c r="I31" s="3">
        <v>1044061.375</v>
      </c>
      <c r="J31" s="3">
        <v>108000</v>
      </c>
      <c r="K31" s="3">
        <v>270000</v>
      </c>
      <c r="L31" s="3">
        <v>12040</v>
      </c>
      <c r="M31" s="3">
        <v>57700</v>
      </c>
      <c r="N31" s="3">
        <v>24900</v>
      </c>
      <c r="O31" s="3">
        <v>164000</v>
      </c>
      <c r="P31" s="3">
        <v>32150</v>
      </c>
      <c r="Q31" s="3">
        <v>175500</v>
      </c>
      <c r="R31" s="3">
        <v>38350</v>
      </c>
      <c r="S31" s="3">
        <v>88300</v>
      </c>
      <c r="T31" s="3"/>
    </row>
    <row r="32" spans="1:20">
      <c r="A32" s="34">
        <v>40136</v>
      </c>
      <c r="B32" s="3">
        <v>101500</v>
      </c>
      <c r="C32" s="3">
        <v>17650</v>
      </c>
      <c r="D32" s="3">
        <v>565000</v>
      </c>
      <c r="E32" s="3">
        <v>48850</v>
      </c>
      <c r="F32" s="3">
        <v>222000</v>
      </c>
      <c r="G32" s="3"/>
      <c r="H32" s="3">
        <v>66900</v>
      </c>
      <c r="I32" s="3">
        <v>1045977.125</v>
      </c>
      <c r="J32" s="3">
        <v>105000</v>
      </c>
      <c r="K32" s="3">
        <v>276000</v>
      </c>
      <c r="L32" s="3">
        <v>12220</v>
      </c>
      <c r="M32" s="3">
        <v>57500</v>
      </c>
      <c r="N32" s="3">
        <v>24350</v>
      </c>
      <c r="O32" s="3">
        <v>162500</v>
      </c>
      <c r="P32" s="3">
        <v>32000</v>
      </c>
      <c r="Q32" s="3">
        <v>176000</v>
      </c>
      <c r="R32" s="3">
        <v>38500</v>
      </c>
      <c r="S32" s="3">
        <v>89200</v>
      </c>
      <c r="T32" s="3"/>
    </row>
    <row r="33" spans="1:20">
      <c r="A33" s="34">
        <v>40135</v>
      </c>
      <c r="B33" s="3">
        <v>100500</v>
      </c>
      <c r="C33" s="3">
        <v>17300</v>
      </c>
      <c r="D33" s="3">
        <v>566000</v>
      </c>
      <c r="E33" s="3">
        <v>48100</v>
      </c>
      <c r="F33" s="3">
        <v>218000</v>
      </c>
      <c r="G33" s="3"/>
      <c r="H33" s="3">
        <v>66800</v>
      </c>
      <c r="I33" s="3">
        <v>1049808.5</v>
      </c>
      <c r="J33" s="3">
        <v>102000</v>
      </c>
      <c r="K33" s="3">
        <v>270000</v>
      </c>
      <c r="L33" s="3">
        <v>12320</v>
      </c>
      <c r="M33" s="3">
        <v>57400</v>
      </c>
      <c r="N33" s="3">
        <v>24100</v>
      </c>
      <c r="O33" s="3">
        <v>162000</v>
      </c>
      <c r="P33" s="3">
        <v>32250</v>
      </c>
      <c r="Q33" s="3">
        <v>177500</v>
      </c>
      <c r="R33" s="3">
        <v>38050</v>
      </c>
      <c r="S33" s="3">
        <v>88600</v>
      </c>
      <c r="T33" s="3"/>
    </row>
    <row r="34" spans="1:20">
      <c r="A34" s="34">
        <v>40134</v>
      </c>
      <c r="B34" s="3">
        <v>100000</v>
      </c>
      <c r="C34" s="3">
        <v>16800</v>
      </c>
      <c r="D34" s="3">
        <v>560000</v>
      </c>
      <c r="E34" s="3">
        <v>47600</v>
      </c>
      <c r="F34" s="3">
        <v>213000</v>
      </c>
      <c r="G34" s="3"/>
      <c r="H34" s="3">
        <v>66400</v>
      </c>
      <c r="I34" s="3">
        <v>1032567.125</v>
      </c>
      <c r="J34" s="3">
        <v>104500</v>
      </c>
      <c r="K34" s="3">
        <v>262000</v>
      </c>
      <c r="L34" s="3">
        <v>12000</v>
      </c>
      <c r="M34" s="3">
        <v>57300</v>
      </c>
      <c r="N34" s="3">
        <v>24500</v>
      </c>
      <c r="O34" s="3">
        <v>166000</v>
      </c>
      <c r="P34" s="3">
        <v>32000</v>
      </c>
      <c r="Q34" s="3">
        <v>177000</v>
      </c>
      <c r="R34" s="3">
        <v>37250</v>
      </c>
      <c r="S34" s="3">
        <v>87000</v>
      </c>
      <c r="T34" s="3"/>
    </row>
    <row r="35" spans="1:20">
      <c r="A35" s="34">
        <v>40133</v>
      </c>
      <c r="B35" s="3">
        <v>102000</v>
      </c>
      <c r="C35" s="3">
        <v>17250</v>
      </c>
      <c r="D35" s="3">
        <v>554000</v>
      </c>
      <c r="E35" s="3">
        <v>48100</v>
      </c>
      <c r="F35" s="3">
        <v>219000</v>
      </c>
      <c r="G35" s="3"/>
      <c r="H35" s="3">
        <v>66900</v>
      </c>
      <c r="I35" s="3">
        <v>1045977.125</v>
      </c>
      <c r="J35" s="3">
        <v>105000</v>
      </c>
      <c r="K35" s="3">
        <v>263500</v>
      </c>
      <c r="L35" s="3">
        <v>11880</v>
      </c>
      <c r="M35" s="3">
        <v>58200</v>
      </c>
      <c r="N35" s="3">
        <v>23700</v>
      </c>
      <c r="O35" s="3">
        <v>165500</v>
      </c>
      <c r="P35" s="3">
        <v>32650</v>
      </c>
      <c r="Q35" s="3">
        <v>178000</v>
      </c>
      <c r="R35" s="3">
        <v>37250</v>
      </c>
      <c r="S35" s="3">
        <v>84000</v>
      </c>
      <c r="T35" s="3"/>
    </row>
    <row r="36" spans="1:20">
      <c r="A36" s="34">
        <v>40130</v>
      </c>
      <c r="B36" s="3">
        <v>101000</v>
      </c>
      <c r="C36" s="3">
        <v>17300</v>
      </c>
      <c r="D36" s="3">
        <v>543000</v>
      </c>
      <c r="E36" s="3">
        <v>47800</v>
      </c>
      <c r="F36" s="3">
        <v>211500</v>
      </c>
      <c r="G36" s="3"/>
      <c r="H36" s="3">
        <v>67200</v>
      </c>
      <c r="I36" s="3">
        <v>1003831.5</v>
      </c>
      <c r="J36" s="3">
        <v>101500</v>
      </c>
      <c r="K36" s="3">
        <v>262500</v>
      </c>
      <c r="L36" s="3">
        <v>12000</v>
      </c>
      <c r="M36" s="3">
        <v>57800</v>
      </c>
      <c r="N36" s="3">
        <v>23550</v>
      </c>
      <c r="O36" s="3">
        <v>165000</v>
      </c>
      <c r="P36" s="3">
        <v>32700</v>
      </c>
      <c r="Q36" s="3">
        <v>178500</v>
      </c>
      <c r="R36" s="3">
        <v>36700</v>
      </c>
      <c r="S36" s="3">
        <v>82500</v>
      </c>
      <c r="T36" s="3"/>
    </row>
    <row r="37" spans="1:20">
      <c r="A37" s="34">
        <v>40129</v>
      </c>
      <c r="B37" s="3">
        <v>102000</v>
      </c>
      <c r="C37" s="3">
        <v>17700</v>
      </c>
      <c r="D37" s="3">
        <v>533000</v>
      </c>
      <c r="E37" s="3">
        <v>47000</v>
      </c>
      <c r="F37" s="3">
        <v>210000</v>
      </c>
      <c r="G37" s="3"/>
      <c r="H37" s="3">
        <v>67500</v>
      </c>
      <c r="I37" s="3">
        <v>1005747.25</v>
      </c>
      <c r="J37" s="3">
        <v>105500</v>
      </c>
      <c r="K37" s="3">
        <v>253000</v>
      </c>
      <c r="L37" s="3">
        <v>12220</v>
      </c>
      <c r="M37" s="3">
        <v>57400</v>
      </c>
      <c r="N37" s="3">
        <v>23750</v>
      </c>
      <c r="O37" s="3">
        <v>167000</v>
      </c>
      <c r="P37" s="3">
        <v>31800</v>
      </c>
      <c r="Q37" s="3">
        <v>177000</v>
      </c>
      <c r="R37" s="3">
        <v>36650</v>
      </c>
      <c r="S37" s="3">
        <v>83200</v>
      </c>
      <c r="T37" s="3"/>
    </row>
    <row r="38" spans="1:20">
      <c r="A38" s="34">
        <v>40128</v>
      </c>
      <c r="B38" s="3">
        <v>105500</v>
      </c>
      <c r="C38" s="3">
        <v>18100</v>
      </c>
      <c r="D38" s="3">
        <v>536000</v>
      </c>
      <c r="E38" s="3">
        <v>47900</v>
      </c>
      <c r="F38" s="3">
        <v>219500</v>
      </c>
      <c r="G38" s="3"/>
      <c r="H38" s="3">
        <v>68700</v>
      </c>
      <c r="I38" s="3">
        <v>1028735.75</v>
      </c>
      <c r="J38" s="3">
        <v>108500</v>
      </c>
      <c r="K38" s="3">
        <v>255500</v>
      </c>
      <c r="L38" s="3">
        <v>12320</v>
      </c>
      <c r="M38" s="3">
        <v>58300</v>
      </c>
      <c r="N38" s="3">
        <v>23550</v>
      </c>
      <c r="O38" s="3">
        <v>168000</v>
      </c>
      <c r="P38" s="3">
        <v>31500</v>
      </c>
      <c r="Q38" s="3">
        <v>179500</v>
      </c>
      <c r="R38" s="3">
        <v>36350</v>
      </c>
      <c r="S38" s="3">
        <v>82400</v>
      </c>
      <c r="T38" s="3"/>
    </row>
    <row r="39" spans="1:20">
      <c r="A39" s="34">
        <v>40127</v>
      </c>
      <c r="B39" s="3">
        <v>105000</v>
      </c>
      <c r="C39" s="3">
        <v>18000</v>
      </c>
      <c r="D39" s="3">
        <v>538000</v>
      </c>
      <c r="E39" s="3">
        <v>46850</v>
      </c>
      <c r="F39" s="3">
        <v>216500</v>
      </c>
      <c r="G39" s="3"/>
      <c r="H39" s="3">
        <v>67800</v>
      </c>
      <c r="I39" s="3">
        <v>1001915.8125</v>
      </c>
      <c r="J39" s="3">
        <v>107500</v>
      </c>
      <c r="K39" s="3">
        <v>242000</v>
      </c>
      <c r="L39" s="3">
        <v>12060</v>
      </c>
      <c r="M39" s="3">
        <v>58700</v>
      </c>
      <c r="N39" s="3">
        <v>23700</v>
      </c>
      <c r="O39" s="3">
        <v>164500</v>
      </c>
      <c r="P39" s="3">
        <v>31550</v>
      </c>
      <c r="Q39" s="3">
        <v>178000</v>
      </c>
      <c r="R39" s="3">
        <v>36000</v>
      </c>
      <c r="S39" s="3">
        <v>80500</v>
      </c>
      <c r="T39" s="3"/>
    </row>
    <row r="40" spans="1:20">
      <c r="A40" s="34">
        <v>40126</v>
      </c>
      <c r="B40" s="3">
        <v>102500</v>
      </c>
      <c r="C40" s="3">
        <v>18050</v>
      </c>
      <c r="D40" s="3">
        <v>533000</v>
      </c>
      <c r="E40" s="3">
        <v>46200</v>
      </c>
      <c r="F40" s="3">
        <v>220000</v>
      </c>
      <c r="G40" s="3"/>
      <c r="H40" s="3">
        <v>68000</v>
      </c>
      <c r="I40" s="3">
        <v>984674.4375</v>
      </c>
      <c r="J40" s="3">
        <v>108000</v>
      </c>
      <c r="K40" s="3">
        <v>248000</v>
      </c>
      <c r="L40" s="3">
        <v>11940</v>
      </c>
      <c r="M40" s="3">
        <v>58000</v>
      </c>
      <c r="N40" s="3">
        <v>24300</v>
      </c>
      <c r="O40" s="3">
        <v>165500</v>
      </c>
      <c r="P40" s="3">
        <v>31600</v>
      </c>
      <c r="Q40" s="3">
        <v>179000</v>
      </c>
      <c r="R40" s="3">
        <v>34900</v>
      </c>
      <c r="S40" s="3">
        <v>80400</v>
      </c>
      <c r="T40" s="3"/>
    </row>
    <row r="41" spans="1:20">
      <c r="A41" s="34">
        <v>40123</v>
      </c>
      <c r="B41" s="3">
        <v>104500</v>
      </c>
      <c r="C41" s="3">
        <v>18350</v>
      </c>
      <c r="D41" s="3">
        <v>523000</v>
      </c>
      <c r="E41" s="3">
        <v>45650</v>
      </c>
      <c r="F41" s="3">
        <v>216000</v>
      </c>
      <c r="G41" s="3"/>
      <c r="H41" s="3">
        <v>68600</v>
      </c>
      <c r="I41" s="3">
        <v>969348.75</v>
      </c>
      <c r="J41" s="3">
        <v>107500</v>
      </c>
      <c r="K41" s="3">
        <v>242000</v>
      </c>
      <c r="L41" s="3">
        <v>11780</v>
      </c>
      <c r="M41" s="3">
        <v>57900</v>
      </c>
      <c r="N41" s="3">
        <v>23900</v>
      </c>
      <c r="O41" s="3">
        <v>167000</v>
      </c>
      <c r="P41" s="3">
        <v>31500</v>
      </c>
      <c r="Q41" s="3">
        <v>180500</v>
      </c>
      <c r="R41" s="3">
        <v>34500</v>
      </c>
      <c r="S41" s="3">
        <v>77500</v>
      </c>
      <c r="T41" s="3"/>
    </row>
    <row r="42" spans="1:20">
      <c r="A42" s="34">
        <v>40122</v>
      </c>
      <c r="B42" s="3">
        <v>102000</v>
      </c>
      <c r="C42" s="3">
        <v>18300</v>
      </c>
      <c r="D42" s="3">
        <v>502000</v>
      </c>
      <c r="E42" s="3">
        <v>45950</v>
      </c>
      <c r="F42" s="3">
        <v>210000</v>
      </c>
      <c r="G42" s="3"/>
      <c r="H42" s="3">
        <v>68800</v>
      </c>
      <c r="I42" s="3">
        <v>980843</v>
      </c>
      <c r="J42" s="3">
        <v>107000</v>
      </c>
      <c r="K42" s="3">
        <v>240000</v>
      </c>
      <c r="L42" s="3">
        <v>11600</v>
      </c>
      <c r="M42" s="3">
        <v>57500</v>
      </c>
      <c r="N42" s="3">
        <v>23400</v>
      </c>
      <c r="O42" s="3">
        <v>167500</v>
      </c>
      <c r="P42" s="3">
        <v>31250</v>
      </c>
      <c r="Q42" s="3">
        <v>181500</v>
      </c>
      <c r="R42" s="3">
        <v>34600</v>
      </c>
      <c r="S42" s="3">
        <v>75600</v>
      </c>
      <c r="T42" s="3"/>
    </row>
    <row r="43" spans="1:20">
      <c r="A43" s="34">
        <v>40121</v>
      </c>
      <c r="B43" s="3">
        <v>106500</v>
      </c>
      <c r="C43" s="3">
        <v>18500</v>
      </c>
      <c r="D43" s="3">
        <v>507000</v>
      </c>
      <c r="E43" s="3">
        <v>46000</v>
      </c>
      <c r="F43" s="3">
        <v>214000</v>
      </c>
      <c r="G43" s="3"/>
      <c r="H43" s="3">
        <v>69000</v>
      </c>
      <c r="I43" s="3">
        <v>996168.6875</v>
      </c>
      <c r="J43" s="3">
        <v>109000</v>
      </c>
      <c r="K43" s="3">
        <v>249500</v>
      </c>
      <c r="L43" s="3">
        <v>12000</v>
      </c>
      <c r="M43" s="3">
        <v>57600</v>
      </c>
      <c r="N43" s="3">
        <v>23500</v>
      </c>
      <c r="O43" s="3">
        <v>172500</v>
      </c>
      <c r="P43" s="3">
        <v>31750</v>
      </c>
      <c r="Q43" s="3">
        <v>182000</v>
      </c>
      <c r="R43" s="3">
        <v>35100</v>
      </c>
      <c r="S43" s="3">
        <v>77100</v>
      </c>
      <c r="T43" s="3"/>
    </row>
    <row r="44" spans="1:20">
      <c r="A44" s="34">
        <v>40120</v>
      </c>
      <c r="B44" s="3">
        <v>105000</v>
      </c>
      <c r="C44" s="3">
        <v>18150</v>
      </c>
      <c r="D44" s="3">
        <v>497500</v>
      </c>
      <c r="E44" s="3">
        <v>44750</v>
      </c>
      <c r="F44" s="3">
        <v>210000</v>
      </c>
      <c r="G44" s="3"/>
      <c r="H44" s="3">
        <v>68900</v>
      </c>
      <c r="I44" s="3">
        <v>1000000.125</v>
      </c>
      <c r="J44" s="3">
        <v>105500</v>
      </c>
      <c r="K44" s="3">
        <v>241000</v>
      </c>
      <c r="L44" s="3">
        <v>12020</v>
      </c>
      <c r="M44" s="3">
        <v>57300</v>
      </c>
      <c r="N44" s="3">
        <v>23150</v>
      </c>
      <c r="O44" s="3">
        <v>165000</v>
      </c>
      <c r="P44" s="3">
        <v>31250</v>
      </c>
      <c r="Q44" s="3">
        <v>183000</v>
      </c>
      <c r="R44" s="3">
        <v>34700</v>
      </c>
      <c r="S44" s="3">
        <v>74900</v>
      </c>
      <c r="T44" s="3"/>
    </row>
    <row r="45" spans="1:20">
      <c r="A45" s="34">
        <v>40119</v>
      </c>
      <c r="B45" s="3">
        <v>102000</v>
      </c>
      <c r="C45" s="3">
        <v>17650</v>
      </c>
      <c r="D45" s="3">
        <v>498000</v>
      </c>
      <c r="E45" s="3">
        <v>45800</v>
      </c>
      <c r="F45" s="3">
        <v>216000</v>
      </c>
      <c r="G45" s="3"/>
      <c r="H45" s="3">
        <v>68900</v>
      </c>
      <c r="I45" s="3">
        <v>998084.375</v>
      </c>
      <c r="J45" s="3">
        <v>108000</v>
      </c>
      <c r="K45" s="3">
        <v>243500</v>
      </c>
      <c r="L45" s="3">
        <v>12000</v>
      </c>
      <c r="M45" s="3">
        <v>57900</v>
      </c>
      <c r="N45" s="3">
        <v>23150</v>
      </c>
      <c r="O45" s="3">
        <v>167000</v>
      </c>
      <c r="P45" s="3">
        <v>31100</v>
      </c>
      <c r="Q45" s="3">
        <v>184000</v>
      </c>
      <c r="R45" s="3">
        <v>35600</v>
      </c>
      <c r="S45" s="3">
        <v>75100</v>
      </c>
      <c r="T45" s="3"/>
    </row>
    <row r="46" spans="1:20">
      <c r="A46" s="34">
        <v>40116</v>
      </c>
      <c r="B46" s="3">
        <v>109500</v>
      </c>
      <c r="C46" s="3">
        <v>18000</v>
      </c>
      <c r="D46" s="3">
        <v>504000</v>
      </c>
      <c r="E46" s="3">
        <v>46150</v>
      </c>
      <c r="F46" s="3">
        <v>217500</v>
      </c>
      <c r="G46" s="3"/>
      <c r="H46" s="3">
        <v>69100</v>
      </c>
      <c r="I46" s="3">
        <v>988505.875</v>
      </c>
      <c r="J46" s="3">
        <v>112000</v>
      </c>
      <c r="K46" s="3">
        <v>247000</v>
      </c>
      <c r="L46" s="3">
        <v>12200</v>
      </c>
      <c r="M46" s="3">
        <v>57700</v>
      </c>
      <c r="N46" s="3">
        <v>22950</v>
      </c>
      <c r="O46" s="3">
        <v>166000</v>
      </c>
      <c r="P46" s="3">
        <v>32200</v>
      </c>
      <c r="Q46" s="3">
        <v>181500</v>
      </c>
      <c r="R46" s="3">
        <v>36050</v>
      </c>
      <c r="S46" s="3">
        <v>77300</v>
      </c>
      <c r="T46" s="3"/>
    </row>
    <row r="47" spans="1:20">
      <c r="A47" s="34">
        <v>40115</v>
      </c>
      <c r="B47" s="3">
        <v>114000</v>
      </c>
      <c r="C47" s="3">
        <v>18200</v>
      </c>
      <c r="D47" s="3">
        <v>497500</v>
      </c>
      <c r="E47" s="3">
        <v>47000</v>
      </c>
      <c r="F47" s="3">
        <v>222000</v>
      </c>
      <c r="G47" s="3"/>
      <c r="H47" s="3">
        <v>69900</v>
      </c>
      <c r="I47" s="3">
        <v>998084.375</v>
      </c>
      <c r="J47" s="3">
        <v>113000</v>
      </c>
      <c r="K47" s="3">
        <v>252000</v>
      </c>
      <c r="L47" s="3">
        <v>12280</v>
      </c>
      <c r="M47" s="3">
        <v>58400</v>
      </c>
      <c r="N47" s="3">
        <v>22000</v>
      </c>
      <c r="O47" s="3">
        <v>164000</v>
      </c>
      <c r="P47" s="3">
        <v>31700</v>
      </c>
      <c r="Q47" s="3">
        <v>180000</v>
      </c>
      <c r="R47" s="3">
        <v>36200</v>
      </c>
      <c r="S47" s="3">
        <v>79200</v>
      </c>
      <c r="T47" s="3"/>
    </row>
    <row r="48" spans="1:20">
      <c r="A48" s="34">
        <v>40114</v>
      </c>
      <c r="B48" s="3">
        <v>115000</v>
      </c>
      <c r="C48" s="3">
        <v>18500</v>
      </c>
      <c r="D48" s="3">
        <v>524000</v>
      </c>
      <c r="E48" s="3">
        <v>48050</v>
      </c>
      <c r="F48" s="3">
        <v>227000</v>
      </c>
      <c r="G48" s="3"/>
      <c r="H48" s="3">
        <v>70700</v>
      </c>
      <c r="I48" s="3">
        <v>1021072.875</v>
      </c>
      <c r="J48" s="3">
        <v>113500</v>
      </c>
      <c r="K48" s="3">
        <v>251500</v>
      </c>
      <c r="L48" s="3">
        <v>12320</v>
      </c>
      <c r="M48" s="3">
        <v>59500</v>
      </c>
      <c r="N48" s="3">
        <v>22800</v>
      </c>
      <c r="O48" s="3">
        <v>170000</v>
      </c>
      <c r="P48" s="3">
        <v>32650</v>
      </c>
      <c r="Q48" s="3">
        <v>180500</v>
      </c>
      <c r="R48" s="3">
        <v>36950</v>
      </c>
      <c r="S48" s="3">
        <v>79500</v>
      </c>
      <c r="T48" s="3"/>
    </row>
    <row r="49" spans="1:20">
      <c r="A49" s="34">
        <v>40113</v>
      </c>
      <c r="B49" s="3">
        <v>117000</v>
      </c>
      <c r="C49" s="3">
        <v>19050</v>
      </c>
      <c r="D49" s="3">
        <v>544000</v>
      </c>
      <c r="E49" s="3">
        <v>48350</v>
      </c>
      <c r="F49" s="3">
        <v>228000</v>
      </c>
      <c r="G49" s="3"/>
      <c r="H49" s="3">
        <v>70300</v>
      </c>
      <c r="I49" s="3">
        <v>1038314.25</v>
      </c>
      <c r="J49" s="3">
        <v>118000</v>
      </c>
      <c r="K49" s="3">
        <v>261000</v>
      </c>
      <c r="L49" s="3">
        <v>12120</v>
      </c>
      <c r="M49" s="3">
        <v>59700</v>
      </c>
      <c r="N49" s="3">
        <v>24250</v>
      </c>
      <c r="O49" s="3">
        <v>178000</v>
      </c>
      <c r="P49" s="3">
        <v>32850</v>
      </c>
      <c r="Q49" s="3">
        <v>183000</v>
      </c>
      <c r="R49" s="3">
        <v>37550</v>
      </c>
      <c r="S49" s="3">
        <v>83600</v>
      </c>
      <c r="T49" s="3"/>
    </row>
    <row r="50" spans="1:20">
      <c r="A50" s="34">
        <v>40112</v>
      </c>
      <c r="B50" s="3">
        <v>114000</v>
      </c>
      <c r="C50" s="3">
        <v>18650</v>
      </c>
      <c r="D50" s="3">
        <v>548000</v>
      </c>
      <c r="E50" s="3">
        <v>48550</v>
      </c>
      <c r="F50" s="3">
        <v>224500</v>
      </c>
      <c r="G50" s="3"/>
      <c r="H50" s="3">
        <v>70700</v>
      </c>
      <c r="I50" s="3">
        <v>1044061.375</v>
      </c>
      <c r="J50" s="3">
        <v>114000</v>
      </c>
      <c r="K50" s="3">
        <v>252500</v>
      </c>
      <c r="L50" s="3">
        <v>12420</v>
      </c>
      <c r="M50" s="3">
        <v>59800</v>
      </c>
      <c r="N50" s="3">
        <v>24900</v>
      </c>
      <c r="O50" s="3">
        <v>181500</v>
      </c>
      <c r="P50" s="3">
        <v>32100</v>
      </c>
      <c r="Q50" s="3">
        <v>185500</v>
      </c>
      <c r="R50" s="3">
        <v>37800</v>
      </c>
      <c r="S50" s="3">
        <v>83500</v>
      </c>
      <c r="T50" s="3"/>
    </row>
    <row r="51" spans="1:20">
      <c r="A51" s="34">
        <v>40109</v>
      </c>
      <c r="B51" s="3">
        <v>109500</v>
      </c>
      <c r="C51" s="3">
        <v>18300</v>
      </c>
      <c r="D51" s="3">
        <v>537000</v>
      </c>
      <c r="E51" s="3">
        <v>46700</v>
      </c>
      <c r="F51" s="3">
        <v>226000</v>
      </c>
      <c r="G51" s="3"/>
      <c r="H51" s="3">
        <v>70300</v>
      </c>
      <c r="I51" s="3">
        <v>1011494.375</v>
      </c>
      <c r="J51" s="3">
        <v>115000</v>
      </c>
      <c r="K51" s="3">
        <v>242000</v>
      </c>
      <c r="L51" s="3">
        <v>12720</v>
      </c>
      <c r="M51" s="3">
        <v>59000</v>
      </c>
      <c r="N51" s="3">
        <v>24950</v>
      </c>
      <c r="O51" s="3">
        <v>184000</v>
      </c>
      <c r="P51" s="3">
        <v>32500</v>
      </c>
      <c r="Q51" s="3">
        <v>181500</v>
      </c>
      <c r="R51" s="3">
        <v>36050</v>
      </c>
      <c r="S51" s="3">
        <v>81800</v>
      </c>
      <c r="T51" s="3"/>
    </row>
    <row r="52" spans="1:20">
      <c r="A52" s="34">
        <v>40108</v>
      </c>
      <c r="B52" s="3">
        <v>103000</v>
      </c>
      <c r="C52" s="3">
        <v>17150</v>
      </c>
      <c r="D52" s="3">
        <v>538000</v>
      </c>
      <c r="E52" s="3">
        <v>47300</v>
      </c>
      <c r="F52" s="3">
        <v>230000</v>
      </c>
      <c r="G52" s="3"/>
      <c r="H52" s="3">
        <v>69500</v>
      </c>
      <c r="I52" s="3">
        <v>1015325.75</v>
      </c>
      <c r="J52" s="3">
        <v>114500</v>
      </c>
      <c r="K52" s="3">
        <v>240500</v>
      </c>
      <c r="L52" s="3">
        <v>11860</v>
      </c>
      <c r="M52" s="3">
        <v>60000</v>
      </c>
      <c r="N52" s="3">
        <v>24750</v>
      </c>
      <c r="O52" s="3">
        <v>187000</v>
      </c>
      <c r="P52" s="3">
        <v>32600</v>
      </c>
      <c r="Q52" s="3">
        <v>183000</v>
      </c>
      <c r="R52" s="3">
        <v>35700</v>
      </c>
      <c r="S52" s="3">
        <v>81900</v>
      </c>
      <c r="T52" s="3"/>
    </row>
    <row r="53" spans="1:20">
      <c r="A53" s="34">
        <v>40107</v>
      </c>
      <c r="B53" s="3">
        <v>103500</v>
      </c>
      <c r="C53" s="3">
        <v>16900</v>
      </c>
      <c r="D53" s="3">
        <v>549000</v>
      </c>
      <c r="E53" s="3">
        <v>48350</v>
      </c>
      <c r="F53" s="3">
        <v>238000</v>
      </c>
      <c r="G53" s="3"/>
      <c r="H53" s="3">
        <v>71200</v>
      </c>
      <c r="I53" s="3">
        <v>1028735.75</v>
      </c>
      <c r="J53" s="3">
        <v>120500</v>
      </c>
      <c r="K53" s="3">
        <v>246500</v>
      </c>
      <c r="L53" s="3">
        <v>12060</v>
      </c>
      <c r="M53" s="3">
        <v>61400</v>
      </c>
      <c r="N53" s="3">
        <v>25150</v>
      </c>
      <c r="O53" s="3">
        <v>190500</v>
      </c>
      <c r="P53" s="3">
        <v>33700</v>
      </c>
      <c r="Q53" s="3">
        <v>187000</v>
      </c>
      <c r="R53" s="3">
        <v>37250</v>
      </c>
      <c r="S53" s="3">
        <v>80100</v>
      </c>
      <c r="T53" s="3"/>
    </row>
    <row r="54" spans="1:20">
      <c r="A54" s="34">
        <v>40106</v>
      </c>
      <c r="B54" s="3">
        <v>99300</v>
      </c>
      <c r="C54" s="3">
        <v>16600</v>
      </c>
      <c r="D54" s="3">
        <v>542000</v>
      </c>
      <c r="E54" s="3">
        <v>48650</v>
      </c>
      <c r="F54" s="3">
        <v>242000</v>
      </c>
      <c r="G54" s="3"/>
      <c r="H54" s="3">
        <v>72100</v>
      </c>
      <c r="I54" s="3">
        <v>1030651.4375</v>
      </c>
      <c r="J54" s="3">
        <v>118500</v>
      </c>
      <c r="K54" s="3">
        <v>245000</v>
      </c>
      <c r="L54" s="3">
        <v>12320</v>
      </c>
      <c r="M54" s="3">
        <v>61200</v>
      </c>
      <c r="N54" s="3">
        <v>25250</v>
      </c>
      <c r="O54" s="3">
        <v>191000</v>
      </c>
      <c r="P54" s="3">
        <v>33600</v>
      </c>
      <c r="Q54" s="3">
        <v>187500</v>
      </c>
      <c r="R54" s="3">
        <v>38000</v>
      </c>
      <c r="S54" s="3">
        <v>78500</v>
      </c>
      <c r="T54" s="3"/>
    </row>
    <row r="55" spans="1:20">
      <c r="A55" s="34">
        <v>40105</v>
      </c>
      <c r="B55" s="3">
        <v>101000</v>
      </c>
      <c r="C55" s="3">
        <v>16900</v>
      </c>
      <c r="D55" s="3">
        <v>544000</v>
      </c>
      <c r="E55" s="3">
        <v>49000</v>
      </c>
      <c r="F55" s="3">
        <v>241000</v>
      </c>
      <c r="G55" s="3"/>
      <c r="H55" s="3">
        <v>71800</v>
      </c>
      <c r="I55" s="3">
        <v>1001915.8125</v>
      </c>
      <c r="J55" s="3">
        <v>116000</v>
      </c>
      <c r="K55" s="3">
        <v>246000</v>
      </c>
      <c r="L55" s="3">
        <v>12200</v>
      </c>
      <c r="M55" s="3">
        <v>61100</v>
      </c>
      <c r="N55" s="3">
        <v>24650</v>
      </c>
      <c r="O55" s="3">
        <v>182500</v>
      </c>
      <c r="P55" s="3">
        <v>33800</v>
      </c>
      <c r="Q55" s="3">
        <v>189000</v>
      </c>
      <c r="R55" s="3">
        <v>38050</v>
      </c>
      <c r="S55" s="3">
        <v>77700</v>
      </c>
      <c r="T55" s="3"/>
    </row>
    <row r="56" spans="1:20">
      <c r="A56" s="34">
        <v>40102</v>
      </c>
      <c r="B56" s="3">
        <v>99900</v>
      </c>
      <c r="C56" s="3">
        <v>16350</v>
      </c>
      <c r="D56" s="3">
        <v>540000</v>
      </c>
      <c r="E56" s="3">
        <v>48800</v>
      </c>
      <c r="F56" s="3">
        <v>238000</v>
      </c>
      <c r="G56" s="3"/>
      <c r="H56" s="3">
        <v>72000</v>
      </c>
      <c r="I56" s="3">
        <v>1024904.3125</v>
      </c>
      <c r="J56" s="3">
        <v>112000</v>
      </c>
      <c r="K56" s="3">
        <v>248000</v>
      </c>
      <c r="L56" s="3">
        <v>12140</v>
      </c>
      <c r="M56" s="3">
        <v>61000</v>
      </c>
      <c r="N56" s="3">
        <v>24750</v>
      </c>
      <c r="O56" s="3">
        <v>178500</v>
      </c>
      <c r="P56" s="3">
        <v>32900</v>
      </c>
      <c r="Q56" s="3">
        <v>188000</v>
      </c>
      <c r="R56" s="3">
        <v>38000</v>
      </c>
      <c r="S56" s="3">
        <v>75600</v>
      </c>
      <c r="T56" s="3"/>
    </row>
    <row r="57" spans="1:20">
      <c r="A57" s="34">
        <v>40101</v>
      </c>
      <c r="B57" s="3">
        <v>105000</v>
      </c>
      <c r="C57" s="3">
        <v>17150</v>
      </c>
      <c r="D57" s="3">
        <v>534000</v>
      </c>
      <c r="E57" s="3">
        <v>48000</v>
      </c>
      <c r="F57" s="3">
        <v>229000</v>
      </c>
      <c r="G57" s="3"/>
      <c r="H57" s="3">
        <v>72400</v>
      </c>
      <c r="I57" s="3">
        <v>1026820</v>
      </c>
      <c r="J57" s="3">
        <v>116500</v>
      </c>
      <c r="K57" s="3">
        <v>249000</v>
      </c>
      <c r="L57" s="3">
        <v>12000</v>
      </c>
      <c r="M57" s="3">
        <v>61600</v>
      </c>
      <c r="N57" s="3">
        <v>24400</v>
      </c>
      <c r="O57" s="3">
        <v>181500</v>
      </c>
      <c r="P57" s="3">
        <v>32550</v>
      </c>
      <c r="Q57" s="3">
        <v>190500</v>
      </c>
      <c r="R57" s="3">
        <v>37350</v>
      </c>
      <c r="S57" s="3">
        <v>77600</v>
      </c>
      <c r="T57" s="3"/>
    </row>
    <row r="58" spans="1:20">
      <c r="A58" s="34">
        <v>40100</v>
      </c>
      <c r="B58" s="3">
        <v>106500</v>
      </c>
      <c r="C58" s="3">
        <v>17800</v>
      </c>
      <c r="D58" s="3">
        <v>515000</v>
      </c>
      <c r="E58" s="3">
        <v>47350</v>
      </c>
      <c r="F58" s="3">
        <v>226500</v>
      </c>
      <c r="G58" s="3"/>
      <c r="H58" s="3">
        <v>72100</v>
      </c>
      <c r="I58" s="3">
        <v>1049808.5</v>
      </c>
      <c r="J58" s="3">
        <v>117000</v>
      </c>
      <c r="K58" s="3">
        <v>248000</v>
      </c>
      <c r="L58" s="3">
        <v>12000</v>
      </c>
      <c r="M58" s="3">
        <v>61300</v>
      </c>
      <c r="N58" s="3">
        <v>23950</v>
      </c>
      <c r="O58" s="3">
        <v>179000</v>
      </c>
      <c r="P58" s="3">
        <v>33050</v>
      </c>
      <c r="Q58" s="3">
        <v>190000</v>
      </c>
      <c r="R58" s="3">
        <v>36050</v>
      </c>
      <c r="S58" s="3">
        <v>76600</v>
      </c>
      <c r="T58" s="3"/>
    </row>
    <row r="59" spans="1:20">
      <c r="A59" s="34">
        <v>40099</v>
      </c>
      <c r="B59" s="3">
        <v>106500</v>
      </c>
      <c r="C59" s="3">
        <v>17650</v>
      </c>
      <c r="D59" s="3">
        <v>494000</v>
      </c>
      <c r="E59" s="3">
        <v>47450</v>
      </c>
      <c r="F59" s="3">
        <v>226000</v>
      </c>
      <c r="G59" s="3"/>
      <c r="H59" s="3">
        <v>71000</v>
      </c>
      <c r="I59" s="3">
        <v>1065134.25</v>
      </c>
      <c r="J59" s="3">
        <v>117000</v>
      </c>
      <c r="K59" s="3">
        <v>237500</v>
      </c>
      <c r="L59" s="3">
        <v>11960</v>
      </c>
      <c r="M59" s="3">
        <v>60800</v>
      </c>
      <c r="N59" s="3">
        <v>24000</v>
      </c>
      <c r="O59" s="3">
        <v>178000</v>
      </c>
      <c r="P59" s="3">
        <v>33150</v>
      </c>
      <c r="Q59" s="3">
        <v>183500</v>
      </c>
      <c r="R59" s="3">
        <v>36700</v>
      </c>
      <c r="S59" s="3">
        <v>75000</v>
      </c>
      <c r="T59" s="3"/>
    </row>
    <row r="60" spans="1:20">
      <c r="A60" s="34">
        <v>40098</v>
      </c>
      <c r="B60" s="3">
        <v>105500</v>
      </c>
      <c r="C60" s="3">
        <v>17550</v>
      </c>
      <c r="D60" s="3">
        <v>495000</v>
      </c>
      <c r="E60" s="3">
        <v>47950</v>
      </c>
      <c r="F60" s="3">
        <v>230500</v>
      </c>
      <c r="G60" s="3"/>
      <c r="H60" s="3">
        <v>70900</v>
      </c>
      <c r="I60" s="3">
        <v>1055555.625</v>
      </c>
      <c r="J60" s="3">
        <v>116500</v>
      </c>
      <c r="K60" s="3">
        <v>244500</v>
      </c>
      <c r="L60" s="3">
        <v>12120</v>
      </c>
      <c r="M60" s="3">
        <v>61000</v>
      </c>
      <c r="N60" s="3">
        <v>24600</v>
      </c>
      <c r="O60" s="3">
        <v>181000</v>
      </c>
      <c r="P60" s="3">
        <v>32700</v>
      </c>
      <c r="Q60" s="3">
        <v>180000</v>
      </c>
      <c r="R60" s="3">
        <v>36950</v>
      </c>
      <c r="S60" s="3">
        <v>76700</v>
      </c>
      <c r="T60" s="3"/>
    </row>
    <row r="61" spans="1:20">
      <c r="A61" s="34">
        <v>40095</v>
      </c>
      <c r="B61" s="3">
        <v>105000</v>
      </c>
      <c r="C61" s="3">
        <v>17600</v>
      </c>
      <c r="D61" s="3">
        <v>498500</v>
      </c>
      <c r="E61" s="3">
        <v>48300</v>
      </c>
      <c r="F61" s="3">
        <v>234500</v>
      </c>
      <c r="G61" s="3"/>
      <c r="H61" s="3">
        <v>71000</v>
      </c>
      <c r="I61" s="3">
        <v>1049808.5</v>
      </c>
      <c r="J61" s="3">
        <v>118000</v>
      </c>
      <c r="K61" s="3">
        <v>246500</v>
      </c>
      <c r="L61" s="3">
        <v>11900</v>
      </c>
      <c r="M61" s="3">
        <v>61700</v>
      </c>
      <c r="N61" s="3">
        <v>24750</v>
      </c>
      <c r="O61" s="3">
        <v>179500</v>
      </c>
      <c r="P61" s="3">
        <v>32900</v>
      </c>
      <c r="Q61" s="3">
        <v>180500</v>
      </c>
      <c r="R61" s="3">
        <v>37350</v>
      </c>
      <c r="S61" s="3">
        <v>77100</v>
      </c>
      <c r="T61" s="3"/>
    </row>
    <row r="62" spans="1:20">
      <c r="A62" s="34">
        <v>40094</v>
      </c>
      <c r="B62" s="3">
        <v>99600</v>
      </c>
      <c r="C62" s="3">
        <v>16950</v>
      </c>
      <c r="D62" s="3">
        <v>481000</v>
      </c>
      <c r="E62" s="3">
        <v>46350</v>
      </c>
      <c r="F62" s="3">
        <v>235000</v>
      </c>
      <c r="G62" s="3"/>
      <c r="H62" s="3">
        <v>70300</v>
      </c>
      <c r="I62" s="3">
        <v>1040230</v>
      </c>
      <c r="J62" s="3">
        <v>119000</v>
      </c>
      <c r="K62" s="3">
        <v>247500</v>
      </c>
      <c r="L62" s="3">
        <v>11980</v>
      </c>
      <c r="M62" s="3">
        <v>62200</v>
      </c>
      <c r="N62" s="3">
        <v>24800</v>
      </c>
      <c r="O62" s="3">
        <v>177000</v>
      </c>
      <c r="P62" s="3">
        <v>32000</v>
      </c>
      <c r="Q62" s="3">
        <v>180500</v>
      </c>
      <c r="R62" s="3">
        <v>36600</v>
      </c>
      <c r="S62" s="3">
        <v>74800</v>
      </c>
      <c r="T62" s="3"/>
    </row>
    <row r="63" spans="1:20">
      <c r="A63" s="34">
        <v>40093</v>
      </c>
      <c r="B63" s="3">
        <v>96600</v>
      </c>
      <c r="C63" s="3">
        <v>16050</v>
      </c>
      <c r="D63" s="3">
        <v>482000</v>
      </c>
      <c r="E63" s="3">
        <v>45450</v>
      </c>
      <c r="F63" s="3">
        <v>239000</v>
      </c>
      <c r="G63" s="3"/>
      <c r="H63" s="3">
        <v>71600</v>
      </c>
      <c r="I63" s="3">
        <v>1065134.25</v>
      </c>
      <c r="J63" s="3">
        <v>115500</v>
      </c>
      <c r="K63" s="3">
        <v>250500</v>
      </c>
      <c r="L63" s="3">
        <v>12200</v>
      </c>
      <c r="M63" s="3">
        <v>63300</v>
      </c>
      <c r="N63" s="3">
        <v>24850</v>
      </c>
      <c r="O63" s="3">
        <v>178000</v>
      </c>
      <c r="P63" s="3">
        <v>31800</v>
      </c>
      <c r="Q63" s="3">
        <v>182000</v>
      </c>
      <c r="R63" s="3">
        <v>36250</v>
      </c>
      <c r="S63" s="3">
        <v>72800</v>
      </c>
      <c r="T63" s="3"/>
    </row>
    <row r="64" spans="1:20">
      <c r="A64" s="34">
        <v>40092</v>
      </c>
      <c r="B64" s="3">
        <v>102000</v>
      </c>
      <c r="C64" s="3">
        <v>16850</v>
      </c>
      <c r="D64" s="3">
        <v>472500</v>
      </c>
      <c r="E64" s="3">
        <v>44500</v>
      </c>
      <c r="F64" s="3">
        <v>229000</v>
      </c>
      <c r="G64" s="3"/>
      <c r="H64" s="3">
        <v>71700</v>
      </c>
      <c r="I64" s="3">
        <v>1068965.625</v>
      </c>
      <c r="J64" s="3">
        <v>114000</v>
      </c>
      <c r="K64" s="3">
        <v>254500</v>
      </c>
      <c r="L64" s="3">
        <v>11640</v>
      </c>
      <c r="M64" s="3">
        <v>63800</v>
      </c>
      <c r="N64" s="3">
        <v>24650</v>
      </c>
      <c r="O64" s="3">
        <v>177000</v>
      </c>
      <c r="P64" s="3">
        <v>31950</v>
      </c>
      <c r="Q64" s="3">
        <v>178000</v>
      </c>
      <c r="R64" s="3">
        <v>35000</v>
      </c>
      <c r="S64" s="3">
        <v>72200</v>
      </c>
      <c r="T64" s="3"/>
    </row>
    <row r="65" spans="1:20">
      <c r="A65" s="34">
        <v>40091</v>
      </c>
      <c r="B65" s="3">
        <v>103000</v>
      </c>
      <c r="C65" s="3">
        <v>16900</v>
      </c>
      <c r="D65" s="3">
        <v>480500</v>
      </c>
      <c r="E65" s="3">
        <v>44800</v>
      </c>
      <c r="F65" s="3">
        <v>236000</v>
      </c>
      <c r="G65" s="3"/>
      <c r="H65" s="3">
        <v>73200</v>
      </c>
      <c r="I65" s="3">
        <v>1114942.625</v>
      </c>
      <c r="J65" s="3">
        <v>110500</v>
      </c>
      <c r="K65" s="3">
        <v>263000</v>
      </c>
      <c r="L65" s="3">
        <v>11340</v>
      </c>
      <c r="M65" s="3">
        <v>62800</v>
      </c>
      <c r="N65" s="3">
        <v>24350</v>
      </c>
      <c r="O65" s="3">
        <v>173500</v>
      </c>
      <c r="P65" s="3">
        <v>31850</v>
      </c>
      <c r="Q65" s="3">
        <v>180000</v>
      </c>
      <c r="R65" s="3">
        <v>35050</v>
      </c>
      <c r="S65" s="3">
        <v>71700</v>
      </c>
      <c r="T65" s="3"/>
    </row>
    <row r="66" spans="1:20">
      <c r="A66" s="34">
        <v>40088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34">
        <v>40087</v>
      </c>
      <c r="B67" s="3">
        <v>102500</v>
      </c>
      <c r="C67" s="3">
        <v>17350</v>
      </c>
      <c r="D67" s="3">
        <v>493000</v>
      </c>
      <c r="E67" s="3">
        <v>46550</v>
      </c>
      <c r="F67" s="3">
        <v>235000</v>
      </c>
      <c r="G67" s="3"/>
      <c r="H67" s="3">
        <v>71500</v>
      </c>
      <c r="I67" s="3">
        <v>1132184</v>
      </c>
      <c r="J67" s="3">
        <v>117000</v>
      </c>
      <c r="K67" s="3">
        <v>263500</v>
      </c>
      <c r="L67" s="3">
        <v>11500</v>
      </c>
      <c r="M67" s="3">
        <v>62500</v>
      </c>
      <c r="N67" s="3">
        <v>24200</v>
      </c>
      <c r="O67" s="3">
        <v>175500</v>
      </c>
      <c r="P67" s="3">
        <v>32750</v>
      </c>
      <c r="Q67" s="3">
        <v>185000</v>
      </c>
      <c r="R67" s="3">
        <v>40950</v>
      </c>
      <c r="S67" s="3">
        <v>71900</v>
      </c>
      <c r="T67" s="3"/>
    </row>
    <row r="68" spans="1:20">
      <c r="A68" s="34">
        <v>40086</v>
      </c>
      <c r="B68" s="3">
        <v>111500</v>
      </c>
      <c r="C68" s="3">
        <v>18600</v>
      </c>
      <c r="D68" s="3">
        <v>487000</v>
      </c>
      <c r="E68" s="3">
        <v>47000</v>
      </c>
      <c r="F68" s="3">
        <v>241000</v>
      </c>
      <c r="G68" s="3"/>
      <c r="H68" s="3">
        <v>71400</v>
      </c>
      <c r="I68" s="3">
        <v>1139846.875</v>
      </c>
      <c r="J68" s="3">
        <v>125500</v>
      </c>
      <c r="K68" s="3">
        <v>264000</v>
      </c>
      <c r="L68" s="3">
        <v>11620</v>
      </c>
      <c r="M68" s="3">
        <v>62300</v>
      </c>
      <c r="N68" s="3">
        <v>25600</v>
      </c>
      <c r="O68" s="3">
        <v>180000</v>
      </c>
      <c r="P68" s="3">
        <v>32400</v>
      </c>
      <c r="Q68" s="3">
        <v>182500</v>
      </c>
      <c r="R68" s="3">
        <v>40600</v>
      </c>
      <c r="S68" s="3">
        <v>72300</v>
      </c>
      <c r="T68" s="3"/>
    </row>
    <row r="69" spans="1:20">
      <c r="A69" s="34">
        <v>40085</v>
      </c>
      <c r="B69" s="3">
        <v>110000</v>
      </c>
      <c r="C69" s="3">
        <v>18950</v>
      </c>
      <c r="D69" s="3">
        <v>481000</v>
      </c>
      <c r="E69" s="3">
        <v>46800</v>
      </c>
      <c r="F69" s="3">
        <v>244500</v>
      </c>
      <c r="G69" s="3"/>
      <c r="H69" s="3">
        <v>70900</v>
      </c>
      <c r="I69" s="3">
        <v>1128352.625</v>
      </c>
      <c r="J69" s="3">
        <v>130000</v>
      </c>
      <c r="K69" s="3">
        <v>257000</v>
      </c>
      <c r="L69" s="3">
        <v>11300</v>
      </c>
      <c r="M69" s="3">
        <v>61600</v>
      </c>
      <c r="N69" s="3">
        <v>27300</v>
      </c>
      <c r="O69" s="3">
        <v>199000</v>
      </c>
      <c r="P69" s="3">
        <v>31150</v>
      </c>
      <c r="Q69" s="3">
        <v>179500</v>
      </c>
      <c r="R69" s="3">
        <v>39950</v>
      </c>
      <c r="S69" s="3">
        <v>73300</v>
      </c>
      <c r="T69" s="3"/>
    </row>
    <row r="70" spans="1:20">
      <c r="A70" s="34">
        <v>40084</v>
      </c>
      <c r="B70" s="3">
        <v>110500</v>
      </c>
      <c r="C70" s="3">
        <v>18300</v>
      </c>
      <c r="D70" s="3">
        <v>482500</v>
      </c>
      <c r="E70" s="3">
        <v>46100</v>
      </c>
      <c r="F70" s="3">
        <v>233500</v>
      </c>
      <c r="G70" s="3"/>
      <c r="H70" s="3">
        <v>69100</v>
      </c>
      <c r="I70" s="3">
        <v>1076628.5</v>
      </c>
      <c r="J70" s="3">
        <v>128500</v>
      </c>
      <c r="K70" s="3">
        <v>249000</v>
      </c>
      <c r="L70" s="3">
        <v>11120</v>
      </c>
      <c r="M70" s="3">
        <v>61500</v>
      </c>
      <c r="N70" s="3">
        <v>27250</v>
      </c>
      <c r="O70" s="3">
        <v>198000</v>
      </c>
      <c r="P70" s="3">
        <v>30500</v>
      </c>
      <c r="Q70" s="3">
        <v>176000</v>
      </c>
      <c r="R70" s="3">
        <v>39300</v>
      </c>
      <c r="S70" s="3">
        <v>72900</v>
      </c>
      <c r="T70" s="3"/>
    </row>
    <row r="71" spans="1:20">
      <c r="A71" s="34">
        <v>40081</v>
      </c>
      <c r="B71" s="3">
        <v>115500</v>
      </c>
      <c r="C71" s="3">
        <v>19200</v>
      </c>
      <c r="D71" s="3">
        <v>490500</v>
      </c>
      <c r="E71" s="3">
        <v>47650</v>
      </c>
      <c r="F71" s="3">
        <v>234500</v>
      </c>
      <c r="G71" s="3"/>
      <c r="H71" s="3">
        <v>68300</v>
      </c>
      <c r="I71" s="3">
        <v>1091954.125</v>
      </c>
      <c r="J71" s="3">
        <v>129500</v>
      </c>
      <c r="K71" s="3">
        <v>242000</v>
      </c>
      <c r="L71" s="3">
        <v>11360</v>
      </c>
      <c r="M71" s="3">
        <v>61900</v>
      </c>
      <c r="N71" s="3">
        <v>27600</v>
      </c>
      <c r="O71" s="3">
        <v>193000</v>
      </c>
      <c r="P71" s="3">
        <v>30300</v>
      </c>
      <c r="Q71" s="3">
        <v>171000</v>
      </c>
      <c r="R71" s="3">
        <v>40300</v>
      </c>
      <c r="S71" s="3">
        <v>73800</v>
      </c>
      <c r="T71" s="3"/>
    </row>
    <row r="72" spans="1:20">
      <c r="A72" s="34">
        <v>40080</v>
      </c>
      <c r="B72" s="3">
        <v>110500</v>
      </c>
      <c r="C72" s="3">
        <v>18500</v>
      </c>
      <c r="D72" s="3">
        <v>502000</v>
      </c>
      <c r="E72" s="3">
        <v>48750</v>
      </c>
      <c r="F72" s="3">
        <v>240000</v>
      </c>
      <c r="G72" s="3"/>
      <c r="H72" s="3">
        <v>69400</v>
      </c>
      <c r="I72" s="3">
        <v>1097701.25</v>
      </c>
      <c r="J72" s="3">
        <v>126000</v>
      </c>
      <c r="K72" s="3">
        <v>243500</v>
      </c>
      <c r="L72" s="3">
        <v>11540</v>
      </c>
      <c r="M72" s="3">
        <v>62600</v>
      </c>
      <c r="N72" s="3">
        <v>27500</v>
      </c>
      <c r="O72" s="3">
        <v>195000</v>
      </c>
      <c r="P72" s="3">
        <v>30300</v>
      </c>
      <c r="Q72" s="3">
        <v>172500</v>
      </c>
      <c r="R72" s="3">
        <v>40150</v>
      </c>
      <c r="S72" s="3">
        <v>73900</v>
      </c>
      <c r="T72" s="3"/>
    </row>
    <row r="73" spans="1:20">
      <c r="A73" s="34">
        <v>40079</v>
      </c>
      <c r="B73" s="3">
        <v>114500</v>
      </c>
      <c r="C73" s="3">
        <v>18150</v>
      </c>
      <c r="D73" s="3">
        <v>511000</v>
      </c>
      <c r="E73" s="3">
        <v>48300</v>
      </c>
      <c r="F73" s="3">
        <v>236500</v>
      </c>
      <c r="G73" s="3"/>
      <c r="H73" s="3">
        <v>68900</v>
      </c>
      <c r="I73" s="3">
        <v>1101532.625</v>
      </c>
      <c r="J73" s="3">
        <v>129500</v>
      </c>
      <c r="K73" s="3">
        <v>234500</v>
      </c>
      <c r="L73" s="3">
        <v>11520</v>
      </c>
      <c r="M73" s="3">
        <v>62600</v>
      </c>
      <c r="N73" s="3">
        <v>28100</v>
      </c>
      <c r="O73" s="3">
        <v>202000</v>
      </c>
      <c r="P73" s="3">
        <v>30750</v>
      </c>
      <c r="Q73" s="3">
        <v>171500</v>
      </c>
      <c r="R73" s="3">
        <v>39800</v>
      </c>
      <c r="S73" s="3">
        <v>74700</v>
      </c>
      <c r="T73" s="3"/>
    </row>
    <row r="74" spans="1:20">
      <c r="A74" s="34">
        <v>40078</v>
      </c>
      <c r="B74" s="3">
        <v>112000</v>
      </c>
      <c r="C74" s="3">
        <v>17700</v>
      </c>
      <c r="D74" s="3">
        <v>515000</v>
      </c>
      <c r="E74" s="3">
        <v>48150</v>
      </c>
      <c r="F74" s="3">
        <v>244000</v>
      </c>
      <c r="G74" s="3"/>
      <c r="H74" s="3">
        <v>69000</v>
      </c>
      <c r="I74" s="3">
        <v>1113026.875</v>
      </c>
      <c r="J74" s="3">
        <v>128500</v>
      </c>
      <c r="K74" s="3">
        <v>232500</v>
      </c>
      <c r="L74" s="3">
        <v>11520</v>
      </c>
      <c r="M74" s="3">
        <v>63700</v>
      </c>
      <c r="N74" s="3">
        <v>29050</v>
      </c>
      <c r="O74" s="3">
        <v>206000</v>
      </c>
      <c r="P74" s="3">
        <v>30400</v>
      </c>
      <c r="Q74" s="3">
        <v>173000</v>
      </c>
      <c r="R74" s="3">
        <v>39650</v>
      </c>
      <c r="S74" s="3">
        <v>75900</v>
      </c>
      <c r="T74" s="3"/>
    </row>
    <row r="75" spans="1:20">
      <c r="A75" s="34">
        <v>40077</v>
      </c>
      <c r="B75" s="3">
        <v>106500</v>
      </c>
      <c r="C75" s="3">
        <v>16950</v>
      </c>
      <c r="D75" s="3">
        <v>515000</v>
      </c>
      <c r="E75" s="3">
        <v>47900</v>
      </c>
      <c r="F75" s="3">
        <v>240000</v>
      </c>
      <c r="G75" s="3"/>
      <c r="H75" s="3">
        <v>69300</v>
      </c>
      <c r="I75" s="3">
        <v>1124521.125</v>
      </c>
      <c r="J75" s="3">
        <v>126500</v>
      </c>
      <c r="K75" s="3">
        <v>233000</v>
      </c>
      <c r="L75" s="3">
        <v>11520</v>
      </c>
      <c r="M75" s="3">
        <v>64200</v>
      </c>
      <c r="N75" s="3">
        <v>28900</v>
      </c>
      <c r="O75" s="3">
        <v>207000</v>
      </c>
      <c r="P75" s="3">
        <v>29400</v>
      </c>
      <c r="Q75" s="3">
        <v>174500</v>
      </c>
      <c r="R75" s="3">
        <v>39750</v>
      </c>
      <c r="S75" s="3">
        <v>75400</v>
      </c>
      <c r="T75" s="3"/>
    </row>
    <row r="76" spans="1:20">
      <c r="A76" s="34">
        <v>40074</v>
      </c>
      <c r="B76" s="3">
        <v>108000</v>
      </c>
      <c r="C76" s="3">
        <v>17150</v>
      </c>
      <c r="D76" s="3">
        <v>511000</v>
      </c>
      <c r="E76" s="3">
        <v>48200</v>
      </c>
      <c r="F76" s="3">
        <v>243500</v>
      </c>
      <c r="G76" s="3"/>
      <c r="H76" s="3">
        <v>69100</v>
      </c>
      <c r="I76" s="3">
        <v>1116858.375</v>
      </c>
      <c r="J76" s="3">
        <v>125000</v>
      </c>
      <c r="K76" s="3">
        <v>228000</v>
      </c>
      <c r="L76" s="3">
        <v>11940</v>
      </c>
      <c r="M76" s="3">
        <v>63500</v>
      </c>
      <c r="N76" s="3">
        <v>29050</v>
      </c>
      <c r="O76" s="3">
        <v>201000</v>
      </c>
      <c r="P76" s="3">
        <v>29700</v>
      </c>
      <c r="Q76" s="3">
        <v>174500</v>
      </c>
      <c r="R76" s="3">
        <v>39350</v>
      </c>
      <c r="S76" s="3">
        <v>74800</v>
      </c>
      <c r="T76" s="3"/>
    </row>
    <row r="77" spans="1:20">
      <c r="A77" s="34">
        <v>40073</v>
      </c>
      <c r="B77" s="3">
        <v>110000</v>
      </c>
      <c r="C77" s="3">
        <v>17300</v>
      </c>
      <c r="D77" s="3">
        <v>519000</v>
      </c>
      <c r="E77" s="3">
        <v>48300</v>
      </c>
      <c r="F77" s="3">
        <v>247500</v>
      </c>
      <c r="G77" s="3"/>
      <c r="H77" s="3">
        <v>70300</v>
      </c>
      <c r="I77" s="3">
        <v>1126436.875</v>
      </c>
      <c r="J77" s="3">
        <v>125000</v>
      </c>
      <c r="K77" s="3">
        <v>230000</v>
      </c>
      <c r="L77" s="3">
        <v>12620</v>
      </c>
      <c r="M77" s="3">
        <v>62400</v>
      </c>
      <c r="N77" s="3">
        <v>28000</v>
      </c>
      <c r="O77" s="3">
        <v>197500</v>
      </c>
      <c r="P77" s="3">
        <v>29000</v>
      </c>
      <c r="Q77" s="3">
        <v>173000</v>
      </c>
      <c r="R77" s="3">
        <v>39000</v>
      </c>
      <c r="S77" s="3">
        <v>75000</v>
      </c>
      <c r="T77" s="3"/>
    </row>
    <row r="78" spans="1:20">
      <c r="A78" s="34">
        <v>40072</v>
      </c>
      <c r="B78" s="3">
        <v>112500</v>
      </c>
      <c r="C78" s="3">
        <v>17150</v>
      </c>
      <c r="D78" s="3">
        <v>516000</v>
      </c>
      <c r="E78" s="3">
        <v>48950</v>
      </c>
      <c r="F78" s="3">
        <v>251000</v>
      </c>
      <c r="G78" s="3"/>
      <c r="H78" s="3">
        <v>67800</v>
      </c>
      <c r="I78" s="3">
        <v>1090038.375</v>
      </c>
      <c r="J78" s="3">
        <v>128000</v>
      </c>
      <c r="K78" s="3">
        <v>242500</v>
      </c>
      <c r="L78" s="3">
        <v>11960</v>
      </c>
      <c r="M78" s="3">
        <v>62300</v>
      </c>
      <c r="N78" s="3">
        <v>26900</v>
      </c>
      <c r="O78" s="3">
        <v>196000</v>
      </c>
      <c r="P78" s="3">
        <v>28400</v>
      </c>
      <c r="Q78" s="3">
        <v>174500</v>
      </c>
      <c r="R78" s="3">
        <v>40200</v>
      </c>
      <c r="S78" s="3">
        <v>70400</v>
      </c>
      <c r="T78" s="3"/>
    </row>
    <row r="79" spans="1:20">
      <c r="A79" s="34">
        <v>40071</v>
      </c>
      <c r="B79" s="3">
        <v>108500</v>
      </c>
      <c r="C79" s="3">
        <v>16500</v>
      </c>
      <c r="D79" s="3">
        <v>499000</v>
      </c>
      <c r="E79" s="3">
        <v>48050</v>
      </c>
      <c r="F79" s="3">
        <v>247000</v>
      </c>
      <c r="G79" s="3"/>
      <c r="H79" s="3">
        <v>67500</v>
      </c>
      <c r="I79" s="3">
        <v>1090038.375</v>
      </c>
      <c r="J79" s="3">
        <v>127000</v>
      </c>
      <c r="K79" s="3">
        <v>240500</v>
      </c>
      <c r="L79" s="3">
        <v>11560</v>
      </c>
      <c r="M79" s="3">
        <v>61900</v>
      </c>
      <c r="N79" s="3">
        <v>26800</v>
      </c>
      <c r="O79" s="3">
        <v>193000</v>
      </c>
      <c r="P79" s="3">
        <v>28300</v>
      </c>
      <c r="Q79" s="3">
        <v>172000</v>
      </c>
      <c r="R79" s="3">
        <v>39200</v>
      </c>
      <c r="S79" s="3">
        <v>71100</v>
      </c>
      <c r="T79" s="3"/>
    </row>
    <row r="80" spans="1:20">
      <c r="A80" s="34">
        <v>40070</v>
      </c>
      <c r="B80" s="3">
        <v>105000</v>
      </c>
      <c r="C80" s="3">
        <v>16050</v>
      </c>
      <c r="D80" s="3">
        <v>483500</v>
      </c>
      <c r="E80" s="3">
        <v>46000</v>
      </c>
      <c r="F80" s="3">
        <v>235500</v>
      </c>
      <c r="G80" s="3"/>
      <c r="H80" s="3">
        <v>67900</v>
      </c>
      <c r="I80" s="3">
        <v>1093869.875</v>
      </c>
      <c r="J80" s="3">
        <v>123000</v>
      </c>
      <c r="K80" s="3">
        <v>249500</v>
      </c>
      <c r="L80" s="3">
        <v>11440</v>
      </c>
      <c r="M80" s="3">
        <v>61300</v>
      </c>
      <c r="N80" s="3">
        <v>27400</v>
      </c>
      <c r="O80" s="3">
        <v>192000</v>
      </c>
      <c r="P80" s="3">
        <v>28400</v>
      </c>
      <c r="Q80" s="3">
        <v>175500</v>
      </c>
      <c r="R80" s="3">
        <v>39350</v>
      </c>
      <c r="S80" s="3">
        <v>71300</v>
      </c>
      <c r="T80" s="3"/>
    </row>
    <row r="81" spans="1:20">
      <c r="A81" s="34">
        <v>40067</v>
      </c>
      <c r="B81" s="3">
        <v>103000</v>
      </c>
      <c r="C81" s="3">
        <v>16150</v>
      </c>
      <c r="D81" s="3">
        <v>485000</v>
      </c>
      <c r="E81" s="3">
        <v>46000</v>
      </c>
      <c r="F81" s="3">
        <v>230000</v>
      </c>
      <c r="G81" s="3"/>
      <c r="H81" s="3">
        <v>68000</v>
      </c>
      <c r="I81" s="3">
        <v>1099617</v>
      </c>
      <c r="J81" s="3">
        <v>128500</v>
      </c>
      <c r="K81" s="3">
        <v>250000</v>
      </c>
      <c r="L81" s="3">
        <v>11600</v>
      </c>
      <c r="M81" s="3">
        <v>61100</v>
      </c>
      <c r="N81" s="3">
        <v>28300</v>
      </c>
      <c r="O81" s="3">
        <v>196500</v>
      </c>
      <c r="P81" s="3">
        <v>29300</v>
      </c>
      <c r="Q81" s="3">
        <v>172000</v>
      </c>
      <c r="R81" s="3">
        <v>38500</v>
      </c>
      <c r="S81" s="3">
        <v>71900</v>
      </c>
      <c r="T81" s="3"/>
    </row>
    <row r="82" spans="1:20">
      <c r="A82" s="34">
        <v>40066</v>
      </c>
      <c r="B82" s="3">
        <v>106000</v>
      </c>
      <c r="C82" s="3">
        <v>15950</v>
      </c>
      <c r="D82" s="3">
        <v>478500</v>
      </c>
      <c r="E82" s="3">
        <v>44500</v>
      </c>
      <c r="F82" s="3">
        <v>226000</v>
      </c>
      <c r="G82" s="3"/>
      <c r="H82" s="3">
        <v>67900</v>
      </c>
      <c r="I82" s="3">
        <v>1051724.25</v>
      </c>
      <c r="J82" s="3">
        <v>134000</v>
      </c>
      <c r="K82" s="3">
        <v>247500</v>
      </c>
      <c r="L82" s="3">
        <v>11200</v>
      </c>
      <c r="M82" s="3">
        <v>61800</v>
      </c>
      <c r="N82" s="3">
        <v>29050</v>
      </c>
      <c r="O82" s="3">
        <v>195500</v>
      </c>
      <c r="P82" s="3">
        <v>28900</v>
      </c>
      <c r="Q82" s="3">
        <v>171000</v>
      </c>
      <c r="R82" s="3">
        <v>37750</v>
      </c>
      <c r="S82" s="3">
        <v>71500</v>
      </c>
      <c r="T82" s="3"/>
    </row>
    <row r="83" spans="1:20">
      <c r="A83" s="34">
        <v>40065</v>
      </c>
      <c r="B83" s="3">
        <v>106000</v>
      </c>
      <c r="C83" s="3">
        <v>15850</v>
      </c>
      <c r="D83" s="3">
        <v>467000</v>
      </c>
      <c r="E83" s="3">
        <v>42950</v>
      </c>
      <c r="F83" s="3">
        <v>218000</v>
      </c>
      <c r="G83" s="3"/>
      <c r="H83" s="3">
        <v>67400</v>
      </c>
      <c r="I83" s="3">
        <v>1021072.875</v>
      </c>
      <c r="J83" s="3">
        <v>133000</v>
      </c>
      <c r="K83" s="3">
        <v>237500</v>
      </c>
      <c r="L83" s="3">
        <v>10740</v>
      </c>
      <c r="M83" s="3">
        <v>60600</v>
      </c>
      <c r="N83" s="3">
        <v>27800</v>
      </c>
      <c r="O83" s="3">
        <v>187000</v>
      </c>
      <c r="P83" s="3">
        <v>28450</v>
      </c>
      <c r="Q83" s="3">
        <v>168000</v>
      </c>
      <c r="R83" s="3">
        <v>35600</v>
      </c>
      <c r="S83" s="3">
        <v>68000</v>
      </c>
      <c r="T83" s="3"/>
    </row>
    <row r="84" spans="1:20">
      <c r="A84" s="34">
        <v>40064</v>
      </c>
      <c r="B84" s="3">
        <v>112500</v>
      </c>
      <c r="C84" s="3">
        <v>16900</v>
      </c>
      <c r="D84" s="3">
        <v>460000</v>
      </c>
      <c r="E84" s="3">
        <v>43450</v>
      </c>
      <c r="F84" s="3">
        <v>218500</v>
      </c>
      <c r="G84" s="3"/>
      <c r="H84" s="3">
        <v>67000</v>
      </c>
      <c r="I84" s="3">
        <v>1001915.8125</v>
      </c>
      <c r="J84" s="3">
        <v>144500</v>
      </c>
      <c r="K84" s="3">
        <v>232000</v>
      </c>
      <c r="L84" s="3">
        <v>11160</v>
      </c>
      <c r="M84" s="3">
        <v>60600</v>
      </c>
      <c r="N84" s="3">
        <v>28500</v>
      </c>
      <c r="O84" s="3">
        <v>183000</v>
      </c>
      <c r="P84" s="3">
        <v>29000</v>
      </c>
      <c r="Q84" s="30">
        <v>166000</v>
      </c>
      <c r="R84" s="3">
        <v>35450</v>
      </c>
      <c r="S84" s="3">
        <v>68500</v>
      </c>
      <c r="T84" s="30"/>
    </row>
    <row r="85" spans="1:20">
      <c r="A85" s="34">
        <v>40063</v>
      </c>
      <c r="B85" s="3">
        <v>112500</v>
      </c>
      <c r="C85" s="3">
        <v>17250</v>
      </c>
      <c r="D85" s="3">
        <v>454000</v>
      </c>
      <c r="E85" s="3">
        <v>43750</v>
      </c>
      <c r="F85" s="3">
        <v>221500</v>
      </c>
      <c r="G85" s="3"/>
      <c r="H85" s="3">
        <v>66600</v>
      </c>
      <c r="I85" s="3">
        <v>1011494.375</v>
      </c>
      <c r="J85" s="3">
        <v>142500</v>
      </c>
      <c r="K85" s="3">
        <v>225000</v>
      </c>
      <c r="L85" s="3">
        <v>10860</v>
      </c>
      <c r="M85" s="3">
        <v>58900</v>
      </c>
      <c r="N85" s="3">
        <v>29050</v>
      </c>
      <c r="O85" s="3">
        <v>187000</v>
      </c>
      <c r="P85" s="3">
        <v>28700</v>
      </c>
      <c r="Q85" s="3">
        <v>168500</v>
      </c>
      <c r="R85" s="3">
        <v>35950</v>
      </c>
      <c r="S85" s="3">
        <v>67300</v>
      </c>
      <c r="T85" s="3"/>
    </row>
    <row r="86" spans="1:20">
      <c r="A86" s="34">
        <v>40060</v>
      </c>
      <c r="B86" s="3">
        <v>107500</v>
      </c>
      <c r="C86" s="3">
        <v>16700</v>
      </c>
      <c r="D86" s="3">
        <v>462000</v>
      </c>
      <c r="E86" s="3">
        <v>44150</v>
      </c>
      <c r="F86" s="3">
        <v>226000</v>
      </c>
      <c r="G86" s="3"/>
      <c r="H86" s="3">
        <v>68000</v>
      </c>
      <c r="I86" s="3">
        <v>1030651.4375</v>
      </c>
      <c r="J86" s="3">
        <v>141000</v>
      </c>
      <c r="K86" s="3">
        <v>231500</v>
      </c>
      <c r="L86" s="3">
        <v>11060</v>
      </c>
      <c r="M86" s="3">
        <v>59500</v>
      </c>
      <c r="N86" s="3">
        <v>28950</v>
      </c>
      <c r="O86" s="3">
        <v>189000</v>
      </c>
      <c r="P86" s="3">
        <v>29400</v>
      </c>
      <c r="Q86" s="3">
        <v>173500</v>
      </c>
      <c r="R86" s="3">
        <v>35950</v>
      </c>
      <c r="S86" s="3">
        <v>70200</v>
      </c>
      <c r="T86" s="3"/>
    </row>
    <row r="87" spans="1:20">
      <c r="A87" s="34">
        <v>40059</v>
      </c>
      <c r="B87" s="3">
        <v>108000</v>
      </c>
      <c r="C87" s="3">
        <v>17300</v>
      </c>
      <c r="D87" s="3">
        <v>464000</v>
      </c>
      <c r="E87" s="3">
        <v>43800</v>
      </c>
      <c r="F87" s="3">
        <v>224500</v>
      </c>
      <c r="G87" s="3"/>
      <c r="H87" s="3">
        <v>67500</v>
      </c>
      <c r="I87" s="3">
        <v>996168.6875</v>
      </c>
      <c r="J87" s="3">
        <v>143000</v>
      </c>
      <c r="K87" s="3">
        <v>224000</v>
      </c>
      <c r="L87" s="3">
        <v>11140</v>
      </c>
      <c r="M87" s="3">
        <v>58900</v>
      </c>
      <c r="N87" s="3">
        <v>28950</v>
      </c>
      <c r="O87" s="3">
        <v>190500</v>
      </c>
      <c r="P87" s="3">
        <v>28600</v>
      </c>
      <c r="Q87" s="3">
        <v>176000</v>
      </c>
      <c r="R87" s="3">
        <v>36150</v>
      </c>
      <c r="S87" s="3">
        <v>70300</v>
      </c>
      <c r="T87" s="3"/>
    </row>
    <row r="88" spans="1:20">
      <c r="A88" s="34">
        <v>40058</v>
      </c>
      <c r="B88" s="3">
        <v>115000</v>
      </c>
      <c r="C88" s="3">
        <v>18050</v>
      </c>
      <c r="D88" s="3">
        <v>455500</v>
      </c>
      <c r="E88" s="3">
        <v>42500</v>
      </c>
      <c r="F88" s="3">
        <v>220000</v>
      </c>
      <c r="G88" s="3"/>
      <c r="H88" s="3">
        <v>66700</v>
      </c>
      <c r="I88" s="3">
        <v>980843</v>
      </c>
      <c r="J88" s="3">
        <v>148500</v>
      </c>
      <c r="K88" s="3">
        <v>217500</v>
      </c>
      <c r="L88" s="3">
        <v>11120</v>
      </c>
      <c r="M88" s="3">
        <v>59100</v>
      </c>
      <c r="N88" s="3">
        <v>28800</v>
      </c>
      <c r="O88" s="3">
        <v>187500</v>
      </c>
      <c r="P88" s="3">
        <v>28700</v>
      </c>
      <c r="Q88" s="3">
        <v>175000</v>
      </c>
      <c r="R88" s="3">
        <v>33150</v>
      </c>
      <c r="S88" s="3">
        <v>70400</v>
      </c>
      <c r="T88" s="3"/>
    </row>
    <row r="89" spans="1:20">
      <c r="A89" s="34">
        <v>40057</v>
      </c>
      <c r="B89" s="3">
        <v>114000</v>
      </c>
      <c r="C89" s="3">
        <v>17700</v>
      </c>
      <c r="D89" s="3">
        <v>464000</v>
      </c>
      <c r="E89" s="3">
        <v>42100</v>
      </c>
      <c r="F89" s="3">
        <v>224500</v>
      </c>
      <c r="G89" s="3"/>
      <c r="H89" s="3">
        <v>67100</v>
      </c>
      <c r="I89" s="3">
        <v>982758.6875</v>
      </c>
      <c r="J89" s="3">
        <v>148500</v>
      </c>
      <c r="K89" s="3">
        <v>217500</v>
      </c>
      <c r="L89" s="3">
        <v>11180</v>
      </c>
      <c r="M89" s="3">
        <v>58800</v>
      </c>
      <c r="N89" s="3">
        <v>29600</v>
      </c>
      <c r="O89" s="3">
        <v>192500</v>
      </c>
      <c r="P89" s="3">
        <v>29600</v>
      </c>
      <c r="Q89" s="3">
        <v>174500</v>
      </c>
      <c r="R89" s="3">
        <v>33150</v>
      </c>
      <c r="S89" s="3">
        <v>72800</v>
      </c>
      <c r="T89" s="3"/>
    </row>
    <row r="90" spans="1:20">
      <c r="A90" s="34">
        <v>40056</v>
      </c>
      <c r="B90" s="3">
        <v>106000</v>
      </c>
      <c r="C90" s="3">
        <v>16900</v>
      </c>
      <c r="D90" s="3">
        <v>461500</v>
      </c>
      <c r="E90" s="3">
        <v>41000</v>
      </c>
      <c r="F90" s="3">
        <v>224000</v>
      </c>
      <c r="G90" s="3"/>
      <c r="H90" s="3">
        <v>67300</v>
      </c>
      <c r="I90" s="3">
        <v>992337.25</v>
      </c>
      <c r="J90" s="3">
        <v>143000</v>
      </c>
      <c r="K90" s="3">
        <v>216500</v>
      </c>
      <c r="L90" s="3">
        <v>10860</v>
      </c>
      <c r="M90" s="3">
        <v>57500</v>
      </c>
      <c r="N90" s="3">
        <v>29350</v>
      </c>
      <c r="O90" s="3">
        <v>190500</v>
      </c>
      <c r="P90" s="3">
        <v>30100</v>
      </c>
      <c r="Q90" s="3">
        <v>175000</v>
      </c>
      <c r="R90" s="3">
        <v>32750</v>
      </c>
      <c r="S90" s="3">
        <v>72100</v>
      </c>
      <c r="T90" s="3"/>
    </row>
    <row r="91" spans="1:20">
      <c r="A91" s="34">
        <v>40053</v>
      </c>
      <c r="B91" s="3">
        <v>104000</v>
      </c>
      <c r="C91" s="3">
        <v>16200</v>
      </c>
      <c r="D91" s="3">
        <v>471500</v>
      </c>
      <c r="E91" s="3">
        <v>41750</v>
      </c>
      <c r="F91" s="3">
        <v>230000</v>
      </c>
      <c r="G91" s="3"/>
      <c r="H91" s="3">
        <v>68000</v>
      </c>
      <c r="I91" s="3">
        <v>998084.375</v>
      </c>
      <c r="J91" s="3">
        <v>144500</v>
      </c>
      <c r="K91" s="3">
        <v>218500</v>
      </c>
      <c r="L91" s="3">
        <v>11020</v>
      </c>
      <c r="M91" s="3">
        <v>58200</v>
      </c>
      <c r="N91" s="3">
        <v>29950</v>
      </c>
      <c r="O91" s="3">
        <v>202000</v>
      </c>
      <c r="P91" s="3">
        <v>30350</v>
      </c>
      <c r="Q91" s="3">
        <v>175000</v>
      </c>
      <c r="R91" s="3">
        <v>33650</v>
      </c>
      <c r="S91" s="3">
        <v>72800</v>
      </c>
      <c r="T91" s="3"/>
    </row>
    <row r="92" spans="1:20">
      <c r="A92" s="34">
        <v>40052</v>
      </c>
      <c r="B92" s="3">
        <v>101500</v>
      </c>
      <c r="C92" s="3">
        <v>16200</v>
      </c>
      <c r="D92" s="3">
        <v>479000</v>
      </c>
      <c r="E92" s="3">
        <v>41500</v>
      </c>
      <c r="F92" s="3">
        <v>229500</v>
      </c>
      <c r="G92" s="3"/>
      <c r="H92" s="3">
        <v>68100</v>
      </c>
      <c r="I92" s="3">
        <v>1007662.9375</v>
      </c>
      <c r="J92" s="3">
        <v>138000</v>
      </c>
      <c r="K92" s="3">
        <v>218000</v>
      </c>
      <c r="L92" s="3">
        <v>10960</v>
      </c>
      <c r="M92" s="3">
        <v>58400</v>
      </c>
      <c r="N92" s="3">
        <v>29550</v>
      </c>
      <c r="O92" s="3">
        <v>200000</v>
      </c>
      <c r="P92" s="3">
        <v>30800</v>
      </c>
      <c r="Q92" s="3">
        <v>175000</v>
      </c>
      <c r="R92" s="3">
        <v>33300</v>
      </c>
      <c r="S92" s="3">
        <v>74400</v>
      </c>
      <c r="T92" s="3"/>
    </row>
    <row r="93" spans="1:20">
      <c r="A93" s="34">
        <v>40051</v>
      </c>
      <c r="B93" s="3">
        <v>103500</v>
      </c>
      <c r="C93" s="3">
        <v>16250</v>
      </c>
      <c r="D93" s="3">
        <v>476000</v>
      </c>
      <c r="E93" s="3">
        <v>42450</v>
      </c>
      <c r="F93" s="3">
        <v>229000</v>
      </c>
      <c r="G93" s="3"/>
      <c r="H93" s="3">
        <v>66900</v>
      </c>
      <c r="I93" s="3">
        <v>986590.125</v>
      </c>
      <c r="J93" s="3">
        <v>140500</v>
      </c>
      <c r="K93" s="3">
        <v>218000</v>
      </c>
      <c r="L93" s="3">
        <v>11240</v>
      </c>
      <c r="M93" s="3">
        <v>58000</v>
      </c>
      <c r="N93" s="3">
        <v>30250</v>
      </c>
      <c r="O93" s="3">
        <v>197500</v>
      </c>
      <c r="P93" s="3">
        <v>31000</v>
      </c>
      <c r="Q93" s="3">
        <v>174500</v>
      </c>
      <c r="R93" s="3">
        <v>34550</v>
      </c>
      <c r="S93" s="3">
        <v>74700</v>
      </c>
      <c r="T93" s="3"/>
    </row>
    <row r="94" spans="1:20">
      <c r="A94" s="34">
        <v>40050</v>
      </c>
      <c r="B94" s="3">
        <v>106500</v>
      </c>
      <c r="C94" s="3">
        <v>16800</v>
      </c>
      <c r="D94" s="3">
        <v>465500</v>
      </c>
      <c r="E94" s="3">
        <v>42500</v>
      </c>
      <c r="F94" s="3">
        <v>219000</v>
      </c>
      <c r="G94" s="3"/>
      <c r="H94" s="3">
        <v>66900</v>
      </c>
      <c r="I94" s="3">
        <v>992337.25</v>
      </c>
      <c r="J94" s="3">
        <v>142000</v>
      </c>
      <c r="K94" s="3">
        <v>219000</v>
      </c>
      <c r="L94" s="3">
        <v>11200</v>
      </c>
      <c r="M94" s="3">
        <v>57700</v>
      </c>
      <c r="N94" s="3">
        <v>29150</v>
      </c>
      <c r="O94" s="3">
        <v>192000</v>
      </c>
      <c r="P94" s="3">
        <v>30600</v>
      </c>
      <c r="Q94" s="3">
        <v>173000</v>
      </c>
      <c r="R94" s="3">
        <v>34600</v>
      </c>
      <c r="S94" s="3">
        <v>74400</v>
      </c>
      <c r="T94" s="3"/>
    </row>
    <row r="95" spans="1:20">
      <c r="A95" s="34">
        <v>40049</v>
      </c>
      <c r="B95" s="3">
        <v>107500</v>
      </c>
      <c r="C95" s="3">
        <v>17450</v>
      </c>
      <c r="D95" s="3">
        <v>471000</v>
      </c>
      <c r="E95" s="3">
        <v>42500</v>
      </c>
      <c r="F95" s="3">
        <v>224000</v>
      </c>
      <c r="G95" s="3"/>
      <c r="H95" s="3">
        <v>66900</v>
      </c>
      <c r="I95" s="3">
        <v>1003831.5</v>
      </c>
      <c r="J95" s="3">
        <v>146500</v>
      </c>
      <c r="K95" s="3">
        <v>215000</v>
      </c>
      <c r="L95" s="3">
        <v>11060</v>
      </c>
      <c r="M95" s="3">
        <v>57500</v>
      </c>
      <c r="N95" s="3">
        <v>29150</v>
      </c>
      <c r="O95" s="3">
        <v>195000</v>
      </c>
      <c r="P95" s="3">
        <v>31150</v>
      </c>
      <c r="Q95" s="3">
        <v>174000</v>
      </c>
      <c r="R95" s="3">
        <v>34550</v>
      </c>
      <c r="S95" s="3">
        <v>73300</v>
      </c>
      <c r="T95" s="3"/>
    </row>
    <row r="96" spans="1:20">
      <c r="A96" s="34">
        <v>40046</v>
      </c>
      <c r="B96" s="3">
        <v>103000</v>
      </c>
      <c r="C96" s="3">
        <v>17500</v>
      </c>
      <c r="D96" s="3">
        <v>469000</v>
      </c>
      <c r="E96" s="3">
        <v>41100</v>
      </c>
      <c r="F96" s="3">
        <v>224500</v>
      </c>
      <c r="G96" s="3"/>
      <c r="H96" s="3">
        <v>66800</v>
      </c>
      <c r="I96" s="3">
        <v>1005747.25</v>
      </c>
      <c r="J96" s="3">
        <v>142500</v>
      </c>
      <c r="K96" s="3">
        <v>218500</v>
      </c>
      <c r="L96" s="3">
        <v>11140</v>
      </c>
      <c r="M96" s="3">
        <v>57100</v>
      </c>
      <c r="N96" s="3">
        <v>29150</v>
      </c>
      <c r="O96" s="3">
        <v>191000</v>
      </c>
      <c r="P96" s="3">
        <v>29750</v>
      </c>
      <c r="Q96" s="3">
        <v>174000</v>
      </c>
      <c r="R96" s="3">
        <v>34000</v>
      </c>
      <c r="S96" s="3">
        <v>72500</v>
      </c>
      <c r="T96" s="3"/>
    </row>
    <row r="97" spans="1:20">
      <c r="A97" s="34">
        <v>40045</v>
      </c>
      <c r="B97" s="3">
        <v>99900</v>
      </c>
      <c r="C97" s="3">
        <v>17200</v>
      </c>
      <c r="D97" s="3">
        <v>471000</v>
      </c>
      <c r="E97" s="3">
        <v>40900</v>
      </c>
      <c r="F97" s="3">
        <v>216000</v>
      </c>
      <c r="G97" s="3"/>
      <c r="H97" s="3">
        <v>68300</v>
      </c>
      <c r="I97" s="3">
        <v>1013410.0625</v>
      </c>
      <c r="J97" s="3">
        <v>142500</v>
      </c>
      <c r="K97" s="3">
        <v>219500</v>
      </c>
      <c r="L97" s="3">
        <v>11160</v>
      </c>
      <c r="M97" s="3">
        <v>56700</v>
      </c>
      <c r="N97" s="3">
        <v>30450</v>
      </c>
      <c r="O97" s="3">
        <v>190000</v>
      </c>
      <c r="P97" s="3">
        <v>29650</v>
      </c>
      <c r="Q97" s="3">
        <v>176500</v>
      </c>
      <c r="R97" s="3">
        <v>33650</v>
      </c>
      <c r="S97" s="3">
        <v>72400</v>
      </c>
      <c r="T97" s="3"/>
    </row>
    <row r="98" spans="1:20">
      <c r="A98" s="34">
        <v>40044</v>
      </c>
      <c r="B98" s="3">
        <v>95600</v>
      </c>
      <c r="C98" s="3">
        <v>16700</v>
      </c>
      <c r="D98" s="3">
        <v>460000</v>
      </c>
      <c r="E98" s="3">
        <v>38800</v>
      </c>
      <c r="F98" s="3">
        <v>205000</v>
      </c>
      <c r="G98" s="3"/>
      <c r="H98" s="3">
        <v>67700</v>
      </c>
      <c r="I98" s="3">
        <v>963601.625</v>
      </c>
      <c r="J98" s="3">
        <v>140000</v>
      </c>
      <c r="K98" s="3">
        <v>219000</v>
      </c>
      <c r="L98" s="3">
        <v>11100</v>
      </c>
      <c r="M98" s="3">
        <v>56300</v>
      </c>
      <c r="N98" s="3">
        <v>31600</v>
      </c>
      <c r="O98" s="3">
        <v>192500</v>
      </c>
      <c r="P98" s="3">
        <v>29800</v>
      </c>
      <c r="Q98" s="3">
        <v>176000</v>
      </c>
      <c r="R98" s="3">
        <v>32300</v>
      </c>
      <c r="S98" s="3">
        <v>71200</v>
      </c>
      <c r="T98" s="3"/>
    </row>
    <row r="99" spans="1:20">
      <c r="A99" s="34">
        <v>40043</v>
      </c>
      <c r="B99" s="3">
        <v>91700</v>
      </c>
      <c r="C99" s="3">
        <v>16400</v>
      </c>
      <c r="D99" s="3">
        <v>461000</v>
      </c>
      <c r="E99" s="3">
        <v>39000</v>
      </c>
      <c r="F99" s="3">
        <v>208000</v>
      </c>
      <c r="G99" s="3"/>
      <c r="H99" s="3">
        <v>68300</v>
      </c>
      <c r="I99" s="3">
        <v>973180.1875</v>
      </c>
      <c r="J99" s="3">
        <v>142000</v>
      </c>
      <c r="K99" s="3">
        <v>217500</v>
      </c>
      <c r="L99" s="3">
        <v>11280</v>
      </c>
      <c r="M99" s="3">
        <v>57200</v>
      </c>
      <c r="N99" s="3">
        <v>32350</v>
      </c>
      <c r="O99" s="3">
        <v>200000</v>
      </c>
      <c r="P99" s="3">
        <v>30550</v>
      </c>
      <c r="Q99" s="3">
        <v>175000</v>
      </c>
      <c r="R99" s="3">
        <v>32650</v>
      </c>
      <c r="S99" s="3">
        <v>71700</v>
      </c>
      <c r="T99" s="3"/>
    </row>
    <row r="100" spans="1:20">
      <c r="A100" s="34">
        <v>40042</v>
      </c>
      <c r="B100" s="3">
        <v>89600</v>
      </c>
      <c r="C100" s="3">
        <v>16500</v>
      </c>
      <c r="D100" s="3">
        <v>466000</v>
      </c>
      <c r="E100" s="3">
        <v>39400</v>
      </c>
      <c r="F100" s="3">
        <v>209000</v>
      </c>
      <c r="G100" s="3"/>
      <c r="H100" s="3">
        <v>69000</v>
      </c>
      <c r="I100" s="3">
        <v>982758.6875</v>
      </c>
      <c r="J100" s="3">
        <v>141500</v>
      </c>
      <c r="K100" s="3">
        <v>216000</v>
      </c>
      <c r="L100" s="3">
        <v>11100</v>
      </c>
      <c r="M100" s="3">
        <v>57300</v>
      </c>
      <c r="N100" s="3">
        <v>32450</v>
      </c>
      <c r="O100" s="3">
        <v>199500</v>
      </c>
      <c r="P100" s="3">
        <v>30850</v>
      </c>
      <c r="Q100" s="3">
        <v>173000</v>
      </c>
      <c r="R100" s="3">
        <v>32400</v>
      </c>
      <c r="S100" s="3">
        <v>72000</v>
      </c>
      <c r="T100" s="3"/>
    </row>
    <row r="101" spans="1:20">
      <c r="A101" s="34">
        <v>40039</v>
      </c>
      <c r="B101" s="3">
        <v>92900</v>
      </c>
      <c r="C101" s="3">
        <v>16800</v>
      </c>
      <c r="D101" s="3">
        <v>481500</v>
      </c>
      <c r="E101" s="3">
        <v>41350</v>
      </c>
      <c r="F101" s="3">
        <v>215000</v>
      </c>
      <c r="G101" s="3"/>
      <c r="H101" s="3">
        <v>69800</v>
      </c>
      <c r="I101" s="3">
        <v>1007662.9375</v>
      </c>
      <c r="J101" s="3">
        <v>141500</v>
      </c>
      <c r="K101" s="3">
        <v>219500</v>
      </c>
      <c r="L101" s="3">
        <v>11040</v>
      </c>
      <c r="M101" s="3">
        <v>57900</v>
      </c>
      <c r="N101" s="3">
        <v>32850</v>
      </c>
      <c r="O101" s="3">
        <v>209000</v>
      </c>
      <c r="P101" s="3">
        <v>31800</v>
      </c>
      <c r="Q101" s="3">
        <v>174000</v>
      </c>
      <c r="R101" s="3">
        <v>34400</v>
      </c>
      <c r="S101" s="3">
        <v>75900</v>
      </c>
      <c r="T101" s="3"/>
    </row>
    <row r="102" spans="1:20">
      <c r="A102" s="34">
        <v>40038</v>
      </c>
      <c r="B102" s="3">
        <v>92900</v>
      </c>
      <c r="C102" s="3">
        <v>16600</v>
      </c>
      <c r="D102" s="3">
        <v>471000</v>
      </c>
      <c r="E102" s="3">
        <v>39400</v>
      </c>
      <c r="F102" s="3">
        <v>211000</v>
      </c>
      <c r="G102" s="3"/>
      <c r="H102" s="3">
        <v>69000</v>
      </c>
      <c r="I102" s="3">
        <v>975095.875</v>
      </c>
      <c r="J102" s="3">
        <v>138000</v>
      </c>
      <c r="K102" s="3">
        <v>216000</v>
      </c>
      <c r="L102" s="3">
        <v>10760</v>
      </c>
      <c r="M102" s="3">
        <v>57200</v>
      </c>
      <c r="N102" s="3">
        <v>32050</v>
      </c>
      <c r="O102" s="3">
        <v>205000</v>
      </c>
      <c r="P102" s="3">
        <v>32450</v>
      </c>
      <c r="Q102" s="3">
        <v>174000</v>
      </c>
      <c r="R102" s="3">
        <v>33850</v>
      </c>
      <c r="S102" s="3">
        <v>76500</v>
      </c>
      <c r="T102" s="3"/>
    </row>
    <row r="103" spans="1:20">
      <c r="A103" s="34">
        <v>40037</v>
      </c>
      <c r="B103" s="3">
        <v>90400</v>
      </c>
      <c r="C103" s="3">
        <v>16150</v>
      </c>
      <c r="D103" s="3">
        <v>478500</v>
      </c>
      <c r="E103" s="3">
        <v>39150</v>
      </c>
      <c r="F103" s="3">
        <v>217000</v>
      </c>
      <c r="G103" s="3"/>
      <c r="H103" s="3">
        <v>69300</v>
      </c>
      <c r="I103" s="3">
        <v>984674.4375</v>
      </c>
      <c r="J103" s="3">
        <v>138000</v>
      </c>
      <c r="K103" s="3">
        <v>220000</v>
      </c>
      <c r="L103" s="3">
        <v>11200</v>
      </c>
      <c r="M103" s="3">
        <v>57700</v>
      </c>
      <c r="N103" s="3">
        <v>32250</v>
      </c>
      <c r="O103" s="3">
        <v>206500</v>
      </c>
      <c r="P103" s="3">
        <v>33250</v>
      </c>
      <c r="Q103" s="3">
        <v>176500</v>
      </c>
      <c r="R103" s="3">
        <v>34300</v>
      </c>
      <c r="S103" s="3">
        <v>77200</v>
      </c>
      <c r="T103" s="3"/>
    </row>
    <row r="104" spans="1:20">
      <c r="A104" s="34">
        <v>40036</v>
      </c>
      <c r="B104" s="3">
        <v>91800</v>
      </c>
      <c r="C104" s="3">
        <v>16550</v>
      </c>
      <c r="D104" s="3">
        <v>491500</v>
      </c>
      <c r="E104" s="3">
        <v>40300</v>
      </c>
      <c r="F104" s="3">
        <v>215500</v>
      </c>
      <c r="G104" s="3"/>
      <c r="H104" s="3">
        <v>69800</v>
      </c>
      <c r="I104" s="3">
        <v>998084.375</v>
      </c>
      <c r="J104" s="3">
        <v>133500</v>
      </c>
      <c r="K104" s="3">
        <v>220000</v>
      </c>
      <c r="L104" s="3">
        <v>11460</v>
      </c>
      <c r="M104" s="3">
        <v>58500</v>
      </c>
      <c r="N104" s="3">
        <v>32500</v>
      </c>
      <c r="O104" s="3">
        <v>212500</v>
      </c>
      <c r="P104" s="3">
        <v>33200</v>
      </c>
      <c r="Q104" s="3">
        <v>178000</v>
      </c>
      <c r="R104" s="3">
        <v>36000</v>
      </c>
      <c r="S104" s="3">
        <v>78000</v>
      </c>
      <c r="T104" s="3"/>
    </row>
    <row r="105" spans="1:20">
      <c r="A105" s="34">
        <v>40035</v>
      </c>
      <c r="B105" s="3">
        <v>91000</v>
      </c>
      <c r="C105" s="3">
        <v>16550</v>
      </c>
      <c r="D105" s="3">
        <v>495500</v>
      </c>
      <c r="E105" s="3">
        <v>41550</v>
      </c>
      <c r="F105" s="3">
        <v>214000</v>
      </c>
      <c r="G105" s="3"/>
      <c r="H105" s="3">
        <v>70400</v>
      </c>
      <c r="I105" s="3">
        <v>1013410.0625</v>
      </c>
      <c r="J105" s="3">
        <v>129000</v>
      </c>
      <c r="K105" s="3">
        <v>218500</v>
      </c>
      <c r="L105" s="3">
        <v>10780</v>
      </c>
      <c r="M105" s="3">
        <v>59000</v>
      </c>
      <c r="N105" s="3">
        <v>32750</v>
      </c>
      <c r="O105" s="3">
        <v>215000</v>
      </c>
      <c r="P105" s="3">
        <v>33500</v>
      </c>
      <c r="Q105" s="3">
        <v>176500</v>
      </c>
      <c r="R105" s="3">
        <v>36500</v>
      </c>
      <c r="S105" s="3">
        <v>76300</v>
      </c>
      <c r="T105" s="3"/>
    </row>
    <row r="106" spans="1:20">
      <c r="A106" s="34">
        <v>40032</v>
      </c>
      <c r="B106" s="3">
        <v>90800</v>
      </c>
      <c r="C106" s="3">
        <v>16300</v>
      </c>
      <c r="D106" s="3">
        <v>504000</v>
      </c>
      <c r="E106" s="3">
        <v>41950</v>
      </c>
      <c r="F106" s="3">
        <v>209500</v>
      </c>
      <c r="G106" s="3"/>
      <c r="H106" s="3">
        <v>69300</v>
      </c>
      <c r="I106" s="3">
        <v>1030651.4375</v>
      </c>
      <c r="J106" s="3">
        <v>127000</v>
      </c>
      <c r="K106" s="3">
        <v>220500</v>
      </c>
      <c r="L106" s="3">
        <v>10740</v>
      </c>
      <c r="M106" s="3">
        <v>59100</v>
      </c>
      <c r="N106" s="3">
        <v>32550</v>
      </c>
      <c r="O106" s="3">
        <v>216500</v>
      </c>
      <c r="P106" s="3">
        <v>33500</v>
      </c>
      <c r="Q106" s="3">
        <v>178500</v>
      </c>
      <c r="R106" s="3">
        <v>35700</v>
      </c>
      <c r="S106" s="3">
        <v>76200</v>
      </c>
      <c r="T106" s="3"/>
    </row>
    <row r="107" spans="1:20">
      <c r="A107" s="34">
        <v>40031</v>
      </c>
      <c r="B107" s="3">
        <v>92400</v>
      </c>
      <c r="C107" s="3">
        <v>16100</v>
      </c>
      <c r="D107" s="3">
        <v>500000</v>
      </c>
      <c r="E107" s="3">
        <v>42350</v>
      </c>
      <c r="F107" s="3">
        <v>210000</v>
      </c>
      <c r="G107" s="3"/>
      <c r="H107" s="3">
        <v>67900</v>
      </c>
      <c r="I107" s="3">
        <v>1024904.3125</v>
      </c>
      <c r="J107" s="3">
        <v>126000</v>
      </c>
      <c r="K107" s="3">
        <v>230000</v>
      </c>
      <c r="L107" s="3">
        <v>10360</v>
      </c>
      <c r="M107" s="3">
        <v>59100</v>
      </c>
      <c r="N107" s="3">
        <v>32600</v>
      </c>
      <c r="O107" s="3">
        <v>215500</v>
      </c>
      <c r="P107" s="3">
        <v>33250</v>
      </c>
      <c r="Q107" s="3">
        <v>180500</v>
      </c>
      <c r="R107" s="3">
        <v>34650</v>
      </c>
      <c r="S107" s="3">
        <v>75900</v>
      </c>
      <c r="T107" s="3"/>
    </row>
    <row r="108" spans="1:20">
      <c r="A108" s="34">
        <v>40030</v>
      </c>
      <c r="B108" s="3">
        <v>92400</v>
      </c>
      <c r="C108" s="3">
        <v>16100</v>
      </c>
      <c r="D108" s="3">
        <v>494000</v>
      </c>
      <c r="E108" s="3">
        <v>41450</v>
      </c>
      <c r="F108" s="3">
        <v>213000</v>
      </c>
      <c r="G108" s="3"/>
      <c r="H108" s="3">
        <v>68200</v>
      </c>
      <c r="I108" s="3">
        <v>1001915.8125</v>
      </c>
      <c r="J108" s="3">
        <v>129500</v>
      </c>
      <c r="K108" s="3">
        <v>222500</v>
      </c>
      <c r="L108" s="3">
        <v>10380</v>
      </c>
      <c r="M108" s="3">
        <v>58700</v>
      </c>
      <c r="N108" s="3">
        <v>32200</v>
      </c>
      <c r="O108" s="3">
        <v>214500</v>
      </c>
      <c r="P108" s="3">
        <v>32900</v>
      </c>
      <c r="Q108" s="3">
        <v>179000</v>
      </c>
      <c r="R108" s="3">
        <v>33950</v>
      </c>
      <c r="S108" s="3">
        <v>74600</v>
      </c>
      <c r="T108" s="3"/>
    </row>
    <row r="109" spans="1:20">
      <c r="A109" s="34">
        <v>40029</v>
      </c>
      <c r="B109" s="3">
        <v>93400</v>
      </c>
      <c r="C109" s="3">
        <v>16300</v>
      </c>
      <c r="D109" s="3">
        <v>505000</v>
      </c>
      <c r="E109" s="3">
        <v>41200</v>
      </c>
      <c r="F109" s="3">
        <v>207500</v>
      </c>
      <c r="G109" s="3"/>
      <c r="H109" s="3">
        <v>67900</v>
      </c>
      <c r="I109" s="3">
        <v>986590.125</v>
      </c>
      <c r="J109" s="3">
        <v>132500</v>
      </c>
      <c r="K109" s="3">
        <v>228500</v>
      </c>
      <c r="L109" s="3">
        <v>10400</v>
      </c>
      <c r="M109" s="3">
        <v>58600</v>
      </c>
      <c r="N109" s="3">
        <v>32000</v>
      </c>
      <c r="O109" s="3">
        <v>216000</v>
      </c>
      <c r="P109" s="3">
        <v>32500</v>
      </c>
      <c r="Q109" s="3">
        <v>179000</v>
      </c>
      <c r="R109" s="3">
        <v>33750</v>
      </c>
      <c r="S109" s="3">
        <v>75400</v>
      </c>
      <c r="T109" s="3"/>
    </row>
    <row r="110" spans="1:20">
      <c r="A110" s="34">
        <v>40028</v>
      </c>
      <c r="B110" s="3">
        <v>90300</v>
      </c>
      <c r="C110" s="3">
        <v>16000</v>
      </c>
      <c r="D110" s="3">
        <v>500000</v>
      </c>
      <c r="E110" s="3">
        <v>41800</v>
      </c>
      <c r="F110" s="3">
        <v>210000</v>
      </c>
      <c r="G110" s="3"/>
      <c r="H110" s="3">
        <v>70000</v>
      </c>
      <c r="I110" s="3">
        <v>1001915.8125</v>
      </c>
      <c r="J110" s="3">
        <v>132500</v>
      </c>
      <c r="K110" s="3">
        <v>221500</v>
      </c>
      <c r="L110" s="3">
        <v>10600</v>
      </c>
      <c r="M110" s="3">
        <v>58200</v>
      </c>
      <c r="N110" s="3">
        <v>32100</v>
      </c>
      <c r="O110" s="3">
        <v>218000</v>
      </c>
      <c r="P110" s="3">
        <v>32200</v>
      </c>
      <c r="Q110" s="3">
        <v>184000</v>
      </c>
      <c r="R110" s="3">
        <v>34900</v>
      </c>
      <c r="S110" s="3">
        <v>71900</v>
      </c>
      <c r="T110" s="3"/>
    </row>
    <row r="111" spans="1:20">
      <c r="A111" s="34">
        <v>40025</v>
      </c>
      <c r="B111" s="3">
        <v>88100</v>
      </c>
      <c r="C111" s="3">
        <v>15350</v>
      </c>
      <c r="D111" s="3">
        <v>502000</v>
      </c>
      <c r="E111" s="3">
        <v>41600</v>
      </c>
      <c r="F111" s="3">
        <v>206000</v>
      </c>
      <c r="G111" s="3"/>
      <c r="H111" s="3">
        <v>71300</v>
      </c>
      <c r="I111" s="3">
        <v>1017241.5</v>
      </c>
      <c r="J111" s="3">
        <v>129500</v>
      </c>
      <c r="K111" s="3">
        <v>220500</v>
      </c>
      <c r="L111" s="3">
        <v>10800</v>
      </c>
      <c r="M111" s="3">
        <v>58500</v>
      </c>
      <c r="N111" s="3">
        <v>32450</v>
      </c>
      <c r="O111" s="3">
        <v>215000</v>
      </c>
      <c r="P111" s="3">
        <v>31650</v>
      </c>
      <c r="Q111" s="3">
        <v>185500</v>
      </c>
      <c r="R111" s="3">
        <v>35000</v>
      </c>
      <c r="S111" s="3">
        <v>68000</v>
      </c>
      <c r="T111" s="3"/>
    </row>
    <row r="112" spans="1:20">
      <c r="A112" s="34">
        <v>40024</v>
      </c>
      <c r="B112" s="3">
        <v>88000</v>
      </c>
      <c r="C112" s="3">
        <v>15450</v>
      </c>
      <c r="D112" s="3">
        <v>482500</v>
      </c>
      <c r="E112" s="3">
        <v>40300</v>
      </c>
      <c r="F112" s="3">
        <v>197000</v>
      </c>
      <c r="G112" s="3"/>
      <c r="H112" s="3">
        <v>72000</v>
      </c>
      <c r="I112" s="3">
        <v>1015325.75</v>
      </c>
      <c r="J112" s="3">
        <v>128000</v>
      </c>
      <c r="K112" s="3">
        <v>215500</v>
      </c>
      <c r="L112" s="3">
        <v>10720</v>
      </c>
      <c r="M112" s="3">
        <v>58500</v>
      </c>
      <c r="N112" s="3">
        <v>32300</v>
      </c>
      <c r="O112" s="3">
        <v>211500</v>
      </c>
      <c r="P112" s="3">
        <v>30950</v>
      </c>
      <c r="Q112" s="3">
        <v>185000</v>
      </c>
      <c r="R112" s="3">
        <v>34550</v>
      </c>
      <c r="S112" s="3">
        <v>68000</v>
      </c>
      <c r="T112" s="3"/>
    </row>
    <row r="113" spans="1:20">
      <c r="A113" s="34">
        <v>40023</v>
      </c>
      <c r="B113" s="3">
        <v>87100</v>
      </c>
      <c r="C113" s="3">
        <v>15500</v>
      </c>
      <c r="D113" s="3">
        <v>469000</v>
      </c>
      <c r="E113" s="3">
        <v>39700</v>
      </c>
      <c r="F113" s="3">
        <v>200000</v>
      </c>
      <c r="G113" s="3"/>
      <c r="H113" s="3">
        <v>71300</v>
      </c>
      <c r="I113" s="3">
        <v>1032567.125</v>
      </c>
      <c r="J113" s="3">
        <v>129500</v>
      </c>
      <c r="K113" s="3">
        <v>213000</v>
      </c>
      <c r="L113" s="3">
        <v>11020</v>
      </c>
      <c r="M113" s="3">
        <v>58300</v>
      </c>
      <c r="N113" s="3">
        <v>32000</v>
      </c>
      <c r="O113" s="3">
        <v>207500</v>
      </c>
      <c r="P113" s="3">
        <v>31450</v>
      </c>
      <c r="Q113" s="3">
        <v>182500</v>
      </c>
      <c r="R113" s="3">
        <v>34050</v>
      </c>
      <c r="S113" s="3">
        <v>67200</v>
      </c>
      <c r="T113" s="3"/>
    </row>
    <row r="114" spans="1:20">
      <c r="A114" s="34">
        <v>40022</v>
      </c>
      <c r="B114" s="3">
        <v>85500</v>
      </c>
      <c r="C114" s="3">
        <v>15400</v>
      </c>
      <c r="D114" s="3">
        <v>476500</v>
      </c>
      <c r="E114" s="3">
        <v>38500</v>
      </c>
      <c r="F114" s="3">
        <v>202500</v>
      </c>
      <c r="G114" s="3"/>
      <c r="H114" s="3">
        <v>70900</v>
      </c>
      <c r="I114" s="3">
        <v>1036398.5625</v>
      </c>
      <c r="J114" s="3">
        <v>132500</v>
      </c>
      <c r="K114" s="3">
        <v>216000</v>
      </c>
      <c r="L114" s="3">
        <v>11020</v>
      </c>
      <c r="M114" s="3">
        <v>58100</v>
      </c>
      <c r="N114" s="3">
        <v>30650</v>
      </c>
      <c r="O114" s="3">
        <v>212000</v>
      </c>
      <c r="P114" s="3">
        <v>32000</v>
      </c>
      <c r="Q114" s="3">
        <v>182500</v>
      </c>
      <c r="R114" s="3">
        <v>33400</v>
      </c>
      <c r="S114" s="3">
        <v>67700</v>
      </c>
      <c r="T114" s="3"/>
    </row>
    <row r="115" spans="1:20">
      <c r="A115" s="34">
        <v>40021</v>
      </c>
      <c r="B115" s="3">
        <v>86500</v>
      </c>
      <c r="C115" s="3">
        <v>15700</v>
      </c>
      <c r="D115" s="3">
        <v>483000</v>
      </c>
      <c r="E115" s="3">
        <v>37400</v>
      </c>
      <c r="F115" s="3">
        <v>204000</v>
      </c>
      <c r="G115" s="3"/>
      <c r="H115" s="3">
        <v>68700</v>
      </c>
      <c r="I115" s="3">
        <v>1051724.25</v>
      </c>
      <c r="J115" s="3">
        <v>132500</v>
      </c>
      <c r="K115" s="3">
        <v>210000</v>
      </c>
      <c r="L115" s="3">
        <v>10320</v>
      </c>
      <c r="M115" s="3">
        <v>58000</v>
      </c>
      <c r="N115" s="3">
        <v>30600</v>
      </c>
      <c r="O115" s="3">
        <v>213500</v>
      </c>
      <c r="P115" s="3">
        <v>32800</v>
      </c>
      <c r="Q115" s="3">
        <v>179500</v>
      </c>
      <c r="R115" s="3">
        <v>32200</v>
      </c>
      <c r="S115" s="3">
        <v>67500</v>
      </c>
      <c r="T115" s="3"/>
    </row>
    <row r="116" spans="1:20">
      <c r="A116" s="34">
        <v>40018</v>
      </c>
      <c r="B116" s="3">
        <v>82400</v>
      </c>
      <c r="C116" s="3">
        <v>15000</v>
      </c>
      <c r="D116" s="3">
        <v>485000</v>
      </c>
      <c r="E116" s="3">
        <v>36450</v>
      </c>
      <c r="F116" s="3">
        <v>203000</v>
      </c>
      <c r="G116" s="3"/>
      <c r="H116" s="3">
        <v>68000</v>
      </c>
      <c r="I116" s="3">
        <v>1022988.625</v>
      </c>
      <c r="J116" s="3">
        <v>129500</v>
      </c>
      <c r="K116" s="3">
        <v>209500</v>
      </c>
      <c r="L116" s="3">
        <v>10560</v>
      </c>
      <c r="M116" s="3">
        <v>58500</v>
      </c>
      <c r="N116" s="3">
        <v>30150</v>
      </c>
      <c r="O116" s="3">
        <v>218500</v>
      </c>
      <c r="P116" s="3">
        <v>32900</v>
      </c>
      <c r="Q116" s="3">
        <v>183000</v>
      </c>
      <c r="R116" s="3">
        <v>31450</v>
      </c>
      <c r="S116" s="3">
        <v>65500</v>
      </c>
      <c r="T116" s="3"/>
    </row>
    <row r="117" spans="1:20">
      <c r="A117" s="34">
        <v>40017</v>
      </c>
      <c r="B117" s="3">
        <v>81700</v>
      </c>
      <c r="C117" s="3">
        <v>14900</v>
      </c>
      <c r="D117" s="3">
        <v>474500</v>
      </c>
      <c r="E117" s="3">
        <v>36800</v>
      </c>
      <c r="F117" s="3">
        <v>198000</v>
      </c>
      <c r="G117" s="3"/>
      <c r="H117" s="3">
        <v>69300</v>
      </c>
      <c r="I117" s="3">
        <v>1009578.625</v>
      </c>
      <c r="J117" s="3">
        <v>127000</v>
      </c>
      <c r="K117" s="3">
        <v>206500</v>
      </c>
      <c r="L117" s="3">
        <v>10520</v>
      </c>
      <c r="M117" s="3">
        <v>58800</v>
      </c>
      <c r="N117" s="3">
        <v>30400</v>
      </c>
      <c r="O117" s="3">
        <v>209500</v>
      </c>
      <c r="P117" s="3">
        <v>33800</v>
      </c>
      <c r="Q117" s="3">
        <v>185500</v>
      </c>
      <c r="R117" s="3">
        <v>32350</v>
      </c>
      <c r="S117" s="3">
        <v>65300</v>
      </c>
      <c r="T117" s="3"/>
    </row>
    <row r="118" spans="1:20">
      <c r="A118" s="34">
        <v>40016</v>
      </c>
      <c r="B118" s="3">
        <v>84200</v>
      </c>
      <c r="C118" s="3">
        <v>15550</v>
      </c>
      <c r="D118" s="3">
        <v>471000</v>
      </c>
      <c r="E118" s="3">
        <v>37000</v>
      </c>
      <c r="F118" s="3">
        <v>194500</v>
      </c>
      <c r="G118" s="3"/>
      <c r="H118" s="3">
        <v>67000</v>
      </c>
      <c r="I118" s="3">
        <v>975095.875</v>
      </c>
      <c r="J118" s="3">
        <v>131500</v>
      </c>
      <c r="K118" s="3">
        <v>201000</v>
      </c>
      <c r="L118" s="3">
        <v>10560</v>
      </c>
      <c r="M118" s="3">
        <v>58200</v>
      </c>
      <c r="N118" s="3">
        <v>30350</v>
      </c>
      <c r="O118" s="3">
        <v>211000</v>
      </c>
      <c r="P118" s="3">
        <v>33850</v>
      </c>
      <c r="Q118" s="3">
        <v>181000</v>
      </c>
      <c r="R118" s="3">
        <v>32150</v>
      </c>
      <c r="S118" s="3">
        <v>66600</v>
      </c>
      <c r="T118" s="3"/>
    </row>
    <row r="119" spans="1:20">
      <c r="A119" s="34">
        <v>40015</v>
      </c>
      <c r="B119" s="3">
        <v>83700</v>
      </c>
      <c r="C119" s="3">
        <v>15850</v>
      </c>
      <c r="D119" s="3">
        <v>459000</v>
      </c>
      <c r="E119" s="3">
        <v>37800</v>
      </c>
      <c r="F119" s="3">
        <v>194500</v>
      </c>
      <c r="G119" s="3"/>
      <c r="H119" s="3">
        <v>66100</v>
      </c>
      <c r="I119" s="3">
        <v>978927.3125</v>
      </c>
      <c r="J119" s="3">
        <v>133000</v>
      </c>
      <c r="K119" s="3">
        <v>205000</v>
      </c>
      <c r="L119" s="3">
        <v>11000</v>
      </c>
      <c r="M119" s="3">
        <v>57600</v>
      </c>
      <c r="N119" s="3">
        <v>30000</v>
      </c>
      <c r="O119" s="3">
        <v>203500</v>
      </c>
      <c r="P119" s="3">
        <v>33900</v>
      </c>
      <c r="Q119" s="3">
        <v>179500</v>
      </c>
      <c r="R119" s="3">
        <v>31250</v>
      </c>
      <c r="S119" s="3">
        <v>66800</v>
      </c>
      <c r="T119" s="3"/>
    </row>
    <row r="120" spans="1:20">
      <c r="A120" s="34">
        <v>40014</v>
      </c>
      <c r="B120" s="3">
        <v>80800</v>
      </c>
      <c r="C120" s="3">
        <v>15500</v>
      </c>
      <c r="D120" s="3">
        <v>452500</v>
      </c>
      <c r="E120" s="3">
        <v>37300</v>
      </c>
      <c r="F120" s="3">
        <v>191500</v>
      </c>
      <c r="G120" s="3"/>
      <c r="H120" s="3">
        <v>66800</v>
      </c>
      <c r="I120" s="3">
        <v>954023.0625</v>
      </c>
      <c r="J120" s="3">
        <v>133000</v>
      </c>
      <c r="K120" s="3">
        <v>204500</v>
      </c>
      <c r="L120" s="3">
        <v>10720</v>
      </c>
      <c r="M120" s="3">
        <v>56700</v>
      </c>
      <c r="N120" s="3">
        <v>29850</v>
      </c>
      <c r="O120" s="3">
        <v>197500</v>
      </c>
      <c r="P120" s="3">
        <v>33450</v>
      </c>
      <c r="Q120" s="3">
        <v>177000</v>
      </c>
      <c r="R120" s="3">
        <v>30600</v>
      </c>
      <c r="S120" s="3">
        <v>63900</v>
      </c>
      <c r="T120" s="3"/>
    </row>
    <row r="121" spans="1:20">
      <c r="A121" s="34">
        <v>40011</v>
      </c>
      <c r="B121" s="3">
        <v>77900</v>
      </c>
      <c r="C121" s="3">
        <v>14500</v>
      </c>
      <c r="D121" s="3">
        <v>450000</v>
      </c>
      <c r="E121" s="3">
        <v>36600</v>
      </c>
      <c r="F121" s="3">
        <v>189500</v>
      </c>
      <c r="G121" s="3"/>
      <c r="H121" s="3">
        <v>67000</v>
      </c>
      <c r="I121" s="3">
        <v>955938.8125</v>
      </c>
      <c r="J121" s="3">
        <v>127500</v>
      </c>
      <c r="K121" s="3">
        <v>202500</v>
      </c>
      <c r="L121" s="3">
        <v>10540</v>
      </c>
      <c r="M121" s="3">
        <v>55400</v>
      </c>
      <c r="N121" s="3">
        <v>29250</v>
      </c>
      <c r="O121" s="3">
        <v>194000</v>
      </c>
      <c r="P121" s="3">
        <v>33000</v>
      </c>
      <c r="Q121" s="3">
        <v>177000</v>
      </c>
      <c r="R121" s="3">
        <v>28600</v>
      </c>
      <c r="S121" s="3">
        <v>61200</v>
      </c>
      <c r="T121" s="3"/>
    </row>
    <row r="122" spans="1:20">
      <c r="A122" s="34">
        <v>40010</v>
      </c>
      <c r="B122" s="3">
        <v>77100</v>
      </c>
      <c r="C122" s="3">
        <v>14450</v>
      </c>
      <c r="D122" s="3">
        <v>449500</v>
      </c>
      <c r="E122" s="3">
        <v>36800</v>
      </c>
      <c r="F122" s="3">
        <v>189000</v>
      </c>
      <c r="G122" s="3"/>
      <c r="H122" s="3">
        <v>68300</v>
      </c>
      <c r="I122" s="3">
        <v>949233.8125</v>
      </c>
      <c r="J122" s="3">
        <v>123000</v>
      </c>
      <c r="K122" s="3">
        <v>203000</v>
      </c>
      <c r="L122" s="3">
        <v>10260</v>
      </c>
      <c r="M122" s="3">
        <v>56000</v>
      </c>
      <c r="N122" s="3">
        <v>28800</v>
      </c>
      <c r="O122" s="3">
        <v>191000</v>
      </c>
      <c r="P122" s="3">
        <v>32500</v>
      </c>
      <c r="Q122" s="3">
        <v>175000</v>
      </c>
      <c r="R122" s="3">
        <v>29550</v>
      </c>
      <c r="S122" s="3">
        <v>62200</v>
      </c>
      <c r="T122" s="3"/>
    </row>
    <row r="123" spans="1:20">
      <c r="A123" s="34">
        <v>40009</v>
      </c>
      <c r="B123" s="3">
        <v>75500</v>
      </c>
      <c r="C123" s="3">
        <v>14450</v>
      </c>
      <c r="D123" s="3">
        <v>442000</v>
      </c>
      <c r="E123" s="3">
        <v>35700</v>
      </c>
      <c r="F123" s="3">
        <v>187500</v>
      </c>
      <c r="G123" s="3"/>
      <c r="H123" s="3">
        <v>68900</v>
      </c>
      <c r="I123" s="3">
        <v>948275.9375</v>
      </c>
      <c r="J123" s="3">
        <v>125500</v>
      </c>
      <c r="K123" s="3">
        <v>205000</v>
      </c>
      <c r="L123" s="3">
        <v>10520</v>
      </c>
      <c r="M123" s="3">
        <v>55300</v>
      </c>
      <c r="N123" s="3">
        <v>26300</v>
      </c>
      <c r="O123" s="3">
        <v>182000</v>
      </c>
      <c r="P123" s="3">
        <v>33000</v>
      </c>
      <c r="Q123" s="3">
        <v>176000</v>
      </c>
      <c r="R123" s="3">
        <v>30400</v>
      </c>
      <c r="S123" s="3">
        <v>58300</v>
      </c>
      <c r="T123" s="3"/>
    </row>
    <row r="124" spans="1:20">
      <c r="A124" s="34">
        <v>40008</v>
      </c>
      <c r="B124" s="3">
        <v>74400</v>
      </c>
      <c r="C124" s="3">
        <v>13700</v>
      </c>
      <c r="D124" s="3">
        <v>440000</v>
      </c>
      <c r="E124" s="3">
        <v>34000</v>
      </c>
      <c r="F124" s="3">
        <v>182500</v>
      </c>
      <c r="G124" s="3"/>
      <c r="H124" s="3">
        <v>67800</v>
      </c>
      <c r="I124" s="3">
        <v>951149.5</v>
      </c>
      <c r="J124" s="3">
        <v>126000</v>
      </c>
      <c r="K124" s="3">
        <v>203500</v>
      </c>
      <c r="L124" s="3">
        <v>10080</v>
      </c>
      <c r="M124" s="3">
        <v>55100</v>
      </c>
      <c r="N124" s="3">
        <v>26050</v>
      </c>
      <c r="O124" s="3">
        <v>179500</v>
      </c>
      <c r="P124" s="3">
        <v>32150</v>
      </c>
      <c r="Q124" s="3">
        <v>179000</v>
      </c>
      <c r="R124" s="3">
        <v>29150</v>
      </c>
      <c r="S124" s="3">
        <v>54500</v>
      </c>
      <c r="T124" s="3"/>
    </row>
    <row r="125" spans="1:20">
      <c r="A125" s="34">
        <v>40007</v>
      </c>
      <c r="B125" s="3">
        <v>74800</v>
      </c>
      <c r="C125" s="3">
        <v>13500</v>
      </c>
      <c r="D125" s="3">
        <v>430000</v>
      </c>
      <c r="E125" s="3">
        <v>32900</v>
      </c>
      <c r="F125" s="3">
        <v>184000</v>
      </c>
      <c r="G125" s="3"/>
      <c r="H125" s="3">
        <v>67600</v>
      </c>
      <c r="I125" s="3">
        <v>961685.9375</v>
      </c>
      <c r="J125" s="3">
        <v>121500</v>
      </c>
      <c r="K125" s="3">
        <v>203500</v>
      </c>
      <c r="L125" s="3">
        <v>10260</v>
      </c>
      <c r="M125" s="3">
        <v>55300</v>
      </c>
      <c r="N125" s="3">
        <v>26750</v>
      </c>
      <c r="O125" s="3">
        <v>179500</v>
      </c>
      <c r="P125" s="3">
        <v>32950</v>
      </c>
      <c r="Q125" s="3">
        <v>182000</v>
      </c>
      <c r="R125" s="3">
        <v>28850</v>
      </c>
      <c r="S125" s="3">
        <v>56500</v>
      </c>
      <c r="T125" s="3"/>
    </row>
    <row r="126" spans="1:20">
      <c r="A126" s="34">
        <v>40004</v>
      </c>
      <c r="B126" s="3">
        <v>77300</v>
      </c>
      <c r="C126" s="3">
        <v>14600</v>
      </c>
      <c r="D126" s="3">
        <v>435500</v>
      </c>
      <c r="E126" s="3">
        <v>34000</v>
      </c>
      <c r="F126" s="3">
        <v>189500</v>
      </c>
      <c r="G126" s="3"/>
      <c r="H126" s="3">
        <v>69700</v>
      </c>
      <c r="I126" s="3">
        <v>1005747.25</v>
      </c>
      <c r="J126" s="3">
        <v>126500</v>
      </c>
      <c r="K126" s="3">
        <v>203000</v>
      </c>
      <c r="L126" s="3">
        <v>10220</v>
      </c>
      <c r="M126" s="3">
        <v>55800</v>
      </c>
      <c r="N126" s="3">
        <v>28700</v>
      </c>
      <c r="O126" s="3">
        <v>189000</v>
      </c>
      <c r="P126" s="3">
        <v>34100</v>
      </c>
      <c r="Q126" s="3">
        <v>185000</v>
      </c>
      <c r="R126" s="3">
        <v>29600</v>
      </c>
      <c r="S126" s="3">
        <v>60500</v>
      </c>
      <c r="T126" s="3"/>
    </row>
    <row r="127" spans="1:20">
      <c r="A127" s="34">
        <v>40003</v>
      </c>
      <c r="B127" s="3">
        <v>77200</v>
      </c>
      <c r="C127" s="3">
        <v>14450</v>
      </c>
      <c r="D127" s="3">
        <v>431500</v>
      </c>
      <c r="E127" s="3">
        <v>33050</v>
      </c>
      <c r="F127" s="3">
        <v>192500</v>
      </c>
      <c r="G127" s="3"/>
      <c r="H127" s="3">
        <v>67000</v>
      </c>
      <c r="I127" s="3">
        <v>998084.375</v>
      </c>
      <c r="J127" s="3">
        <v>130000</v>
      </c>
      <c r="K127" s="3">
        <v>204500</v>
      </c>
      <c r="L127" s="3">
        <v>10000</v>
      </c>
      <c r="M127" s="3">
        <v>56100</v>
      </c>
      <c r="N127" s="3">
        <v>29300</v>
      </c>
      <c r="O127" s="3">
        <v>188000</v>
      </c>
      <c r="P127" s="3">
        <v>33600</v>
      </c>
      <c r="Q127" s="3">
        <v>184500</v>
      </c>
      <c r="R127" s="3">
        <v>28600</v>
      </c>
      <c r="S127" s="3">
        <v>61100</v>
      </c>
      <c r="T127" s="3"/>
    </row>
    <row r="128" spans="1:20">
      <c r="A128" s="34">
        <v>40002</v>
      </c>
      <c r="B128" s="3">
        <v>78200</v>
      </c>
      <c r="C128" s="3">
        <v>14450</v>
      </c>
      <c r="D128" s="3">
        <v>420000</v>
      </c>
      <c r="E128" s="3">
        <v>32900</v>
      </c>
      <c r="F128" s="3">
        <v>193500</v>
      </c>
      <c r="G128" s="3"/>
      <c r="H128" s="3">
        <v>67200</v>
      </c>
      <c r="I128" s="3">
        <v>1013410.0625</v>
      </c>
      <c r="J128" s="3">
        <v>131500</v>
      </c>
      <c r="K128" s="3">
        <v>211500</v>
      </c>
      <c r="L128" s="3">
        <v>9740</v>
      </c>
      <c r="M128" s="3">
        <v>56000</v>
      </c>
      <c r="N128" s="3">
        <v>30000</v>
      </c>
      <c r="O128" s="3">
        <v>187500</v>
      </c>
      <c r="P128" s="3">
        <v>33700</v>
      </c>
      <c r="Q128" s="3">
        <v>182000</v>
      </c>
      <c r="R128" s="3">
        <v>28200</v>
      </c>
      <c r="S128" s="3">
        <v>61600</v>
      </c>
      <c r="T128" s="3"/>
    </row>
    <row r="129" spans="1:20">
      <c r="A129" s="34">
        <v>40001</v>
      </c>
      <c r="B129" s="3">
        <v>76100</v>
      </c>
      <c r="C129" s="3">
        <v>13900</v>
      </c>
      <c r="D129" s="3">
        <v>425000</v>
      </c>
      <c r="E129" s="3">
        <v>33400</v>
      </c>
      <c r="F129" s="3">
        <v>192000</v>
      </c>
      <c r="G129" s="3"/>
      <c r="H129" s="3">
        <v>68800</v>
      </c>
      <c r="I129" s="3">
        <v>1017241.5</v>
      </c>
      <c r="J129" s="3">
        <v>129500</v>
      </c>
      <c r="K129" s="3">
        <v>216000</v>
      </c>
      <c r="L129" s="3">
        <v>9600</v>
      </c>
      <c r="M129" s="3">
        <v>55800</v>
      </c>
      <c r="N129" s="3">
        <v>30800</v>
      </c>
      <c r="O129" s="3">
        <v>193500</v>
      </c>
      <c r="P129" s="3">
        <v>33700</v>
      </c>
      <c r="Q129" s="3">
        <v>179000</v>
      </c>
      <c r="R129" s="3">
        <v>29200</v>
      </c>
      <c r="S129" s="3">
        <v>61200</v>
      </c>
      <c r="T129" s="3"/>
    </row>
    <row r="130" spans="1:20">
      <c r="A130" s="34">
        <v>40000</v>
      </c>
      <c r="B130" s="3">
        <v>73600</v>
      </c>
      <c r="C130" s="3">
        <v>13500</v>
      </c>
      <c r="D130" s="3">
        <v>431000</v>
      </c>
      <c r="E130" s="3">
        <v>34000</v>
      </c>
      <c r="F130" s="3">
        <v>194000</v>
      </c>
      <c r="G130" s="3"/>
      <c r="H130" s="3">
        <v>69900</v>
      </c>
      <c r="I130" s="3">
        <v>1021072.875</v>
      </c>
      <c r="J130" s="3">
        <v>123000</v>
      </c>
      <c r="K130" s="3">
        <v>213000</v>
      </c>
      <c r="L130" s="3">
        <v>9120</v>
      </c>
      <c r="M130" s="3">
        <v>55700</v>
      </c>
      <c r="N130" s="3">
        <v>30750</v>
      </c>
      <c r="O130" s="3">
        <v>196500</v>
      </c>
      <c r="P130" s="3">
        <v>33750</v>
      </c>
      <c r="Q130" s="3">
        <v>181000</v>
      </c>
      <c r="R130" s="3">
        <v>29450</v>
      </c>
      <c r="S130" s="3">
        <v>62300</v>
      </c>
      <c r="T130" s="3"/>
    </row>
    <row r="131" spans="1:20">
      <c r="A131" s="34">
        <v>39997</v>
      </c>
      <c r="B131" s="3">
        <v>72800</v>
      </c>
      <c r="C131" s="3">
        <v>13000</v>
      </c>
      <c r="D131" s="3">
        <v>435000</v>
      </c>
      <c r="E131" s="3">
        <v>34000</v>
      </c>
      <c r="F131" s="3">
        <v>195000</v>
      </c>
      <c r="G131" s="3"/>
      <c r="H131" s="3">
        <v>68900</v>
      </c>
      <c r="I131" s="3">
        <v>1021072.875</v>
      </c>
      <c r="J131" s="3">
        <v>118500</v>
      </c>
      <c r="K131" s="3">
        <v>214500</v>
      </c>
      <c r="L131" s="3">
        <v>9420</v>
      </c>
      <c r="M131" s="3">
        <v>55700</v>
      </c>
      <c r="N131" s="3">
        <v>30300</v>
      </c>
      <c r="O131" s="3">
        <v>195500</v>
      </c>
      <c r="P131" s="3">
        <v>34000</v>
      </c>
      <c r="Q131" s="3">
        <v>179000</v>
      </c>
      <c r="R131" s="3">
        <v>30000</v>
      </c>
      <c r="S131" s="3">
        <v>63900</v>
      </c>
      <c r="T131" s="3"/>
    </row>
    <row r="132" spans="1:20">
      <c r="A132" s="34">
        <v>39996</v>
      </c>
      <c r="B132" s="3">
        <v>72500</v>
      </c>
      <c r="C132" s="3">
        <v>12700</v>
      </c>
      <c r="D132" s="3">
        <v>432000</v>
      </c>
      <c r="E132" s="3">
        <v>33350</v>
      </c>
      <c r="F132" s="3">
        <v>198500</v>
      </c>
      <c r="G132" s="3"/>
      <c r="H132" s="3">
        <v>70100</v>
      </c>
      <c r="I132" s="3">
        <v>1017241.5</v>
      </c>
      <c r="J132" s="3">
        <v>118500</v>
      </c>
      <c r="K132" s="3">
        <v>219000</v>
      </c>
      <c r="L132" s="3">
        <v>9560</v>
      </c>
      <c r="M132" s="3">
        <v>55600</v>
      </c>
      <c r="N132" s="3">
        <v>29250</v>
      </c>
      <c r="O132" s="3">
        <v>193500</v>
      </c>
      <c r="P132" s="3">
        <v>33250</v>
      </c>
      <c r="Q132" s="3">
        <v>178500</v>
      </c>
      <c r="R132" s="3">
        <v>30000</v>
      </c>
      <c r="S132" s="3">
        <v>63600</v>
      </c>
      <c r="T132" s="3"/>
    </row>
    <row r="133" spans="1:20">
      <c r="A133" s="34">
        <v>39995</v>
      </c>
      <c r="B133" s="3">
        <v>73200</v>
      </c>
      <c r="C133" s="3">
        <v>12450</v>
      </c>
      <c r="D133" s="3">
        <v>431000</v>
      </c>
      <c r="E133" s="3">
        <v>33600</v>
      </c>
      <c r="F133" s="3">
        <v>196500</v>
      </c>
      <c r="G133" s="3"/>
      <c r="H133" s="3">
        <v>70700</v>
      </c>
      <c r="I133" s="3">
        <v>998084.375</v>
      </c>
      <c r="J133" s="3">
        <v>118500</v>
      </c>
      <c r="K133" s="3">
        <v>215000</v>
      </c>
      <c r="L133" s="3">
        <v>9520</v>
      </c>
      <c r="M133" s="3">
        <v>56000</v>
      </c>
      <c r="N133" s="3">
        <v>29000</v>
      </c>
      <c r="O133" s="3">
        <v>196500</v>
      </c>
      <c r="P133" s="3">
        <v>33100</v>
      </c>
      <c r="Q133" s="3">
        <v>178500</v>
      </c>
      <c r="R133" s="3">
        <v>29800</v>
      </c>
      <c r="S133" s="3">
        <v>63800</v>
      </c>
      <c r="T133" s="3"/>
    </row>
    <row r="134" spans="1:20">
      <c r="A134" s="34">
        <v>39994</v>
      </c>
      <c r="B134" s="3">
        <v>74100</v>
      </c>
      <c r="C134" s="3">
        <v>12600</v>
      </c>
      <c r="D134" s="3">
        <v>423500</v>
      </c>
      <c r="E134" s="3">
        <v>32250</v>
      </c>
      <c r="F134" s="3">
        <v>188000</v>
      </c>
      <c r="G134" s="3"/>
      <c r="H134" s="3">
        <v>72000</v>
      </c>
      <c r="I134" s="3">
        <v>967433.0625</v>
      </c>
      <c r="J134" s="3">
        <v>117000</v>
      </c>
      <c r="K134" s="3">
        <v>216000</v>
      </c>
      <c r="L134" s="3">
        <v>9360</v>
      </c>
      <c r="M134" s="3">
        <v>56900</v>
      </c>
      <c r="N134" s="3">
        <v>29000</v>
      </c>
      <c r="O134" s="3">
        <v>190500</v>
      </c>
      <c r="P134" s="3">
        <v>33300</v>
      </c>
      <c r="Q134" s="3">
        <v>174000</v>
      </c>
      <c r="R134" s="3">
        <v>27400</v>
      </c>
      <c r="S134" s="3">
        <v>61800</v>
      </c>
      <c r="T134" s="3"/>
    </row>
    <row r="135" spans="1:20">
      <c r="A135" s="34">
        <v>39993</v>
      </c>
      <c r="B135" s="3">
        <v>74100</v>
      </c>
      <c r="C135" s="3">
        <v>13100</v>
      </c>
      <c r="D135" s="3">
        <v>426500</v>
      </c>
      <c r="E135" s="3">
        <v>31800</v>
      </c>
      <c r="F135" s="3">
        <v>188500</v>
      </c>
      <c r="G135" s="3"/>
      <c r="H135" s="3">
        <v>71900</v>
      </c>
      <c r="I135" s="3">
        <v>957854.5</v>
      </c>
      <c r="J135" s="3">
        <v>118500</v>
      </c>
      <c r="K135" s="3">
        <v>212000</v>
      </c>
      <c r="L135" s="3">
        <v>9420</v>
      </c>
      <c r="M135" s="3">
        <v>57100</v>
      </c>
      <c r="N135" s="3">
        <v>28300</v>
      </c>
      <c r="O135" s="3">
        <v>188500</v>
      </c>
      <c r="P135" s="3">
        <v>32450</v>
      </c>
      <c r="Q135" s="3">
        <v>174000</v>
      </c>
      <c r="R135" s="3">
        <v>26900</v>
      </c>
      <c r="S135" s="3">
        <v>61000</v>
      </c>
      <c r="T135" s="3"/>
    </row>
    <row r="136" spans="1:20">
      <c r="A136" s="34">
        <v>39990</v>
      </c>
      <c r="B136" s="3">
        <v>74400</v>
      </c>
      <c r="C136" s="3">
        <v>13000</v>
      </c>
      <c r="D136" s="3">
        <v>421000</v>
      </c>
      <c r="E136" s="3">
        <v>31450</v>
      </c>
      <c r="F136" s="3">
        <v>188000</v>
      </c>
      <c r="G136" s="3"/>
      <c r="H136" s="3">
        <v>71100</v>
      </c>
      <c r="I136" s="3">
        <v>961685.9375</v>
      </c>
      <c r="J136" s="3">
        <v>118500</v>
      </c>
      <c r="K136" s="3">
        <v>211500</v>
      </c>
      <c r="L136" s="3">
        <v>9360</v>
      </c>
      <c r="M136" s="3">
        <v>58900</v>
      </c>
      <c r="N136" s="3">
        <v>28750</v>
      </c>
      <c r="O136" s="3">
        <v>190500</v>
      </c>
      <c r="P136" s="3">
        <v>33850</v>
      </c>
      <c r="Q136" s="3">
        <v>174000</v>
      </c>
      <c r="R136" s="3">
        <v>27000</v>
      </c>
      <c r="S136" s="3">
        <v>62600</v>
      </c>
      <c r="T136" s="3"/>
    </row>
    <row r="137" spans="1:20">
      <c r="A137" s="34">
        <v>39989</v>
      </c>
      <c r="B137" s="3">
        <v>75000</v>
      </c>
      <c r="C137" s="3">
        <v>13150</v>
      </c>
      <c r="D137" s="3">
        <v>416000</v>
      </c>
      <c r="E137" s="3">
        <v>31300</v>
      </c>
      <c r="F137" s="3">
        <v>183500</v>
      </c>
      <c r="G137" s="3"/>
      <c r="H137" s="3">
        <v>72200</v>
      </c>
      <c r="I137" s="3">
        <v>959770.1875</v>
      </c>
      <c r="J137" s="3">
        <v>117000</v>
      </c>
      <c r="K137" s="3">
        <v>214000</v>
      </c>
      <c r="L137" s="3">
        <v>9280</v>
      </c>
      <c r="M137" s="3">
        <v>58700</v>
      </c>
      <c r="N137" s="3">
        <v>29300</v>
      </c>
      <c r="O137" s="3">
        <v>193000</v>
      </c>
      <c r="P137" s="3">
        <v>34250</v>
      </c>
      <c r="Q137" s="3">
        <v>173500</v>
      </c>
      <c r="R137" s="3">
        <v>26700</v>
      </c>
      <c r="S137" s="3">
        <v>65200</v>
      </c>
      <c r="T137" s="3"/>
    </row>
    <row r="138" spans="1:20">
      <c r="A138" s="34">
        <v>39988</v>
      </c>
      <c r="B138" s="3">
        <v>73300</v>
      </c>
      <c r="C138" s="3">
        <v>13200</v>
      </c>
      <c r="D138" s="3">
        <v>406000</v>
      </c>
      <c r="E138" s="3">
        <v>30900</v>
      </c>
      <c r="F138" s="3">
        <v>184500</v>
      </c>
      <c r="G138" s="3"/>
      <c r="H138" s="3">
        <v>70500</v>
      </c>
      <c r="I138" s="3">
        <v>943486.6875</v>
      </c>
      <c r="J138" s="3">
        <v>114500</v>
      </c>
      <c r="K138" s="3">
        <v>205500</v>
      </c>
      <c r="L138" s="3">
        <v>9200</v>
      </c>
      <c r="M138" s="3">
        <v>57800</v>
      </c>
      <c r="N138" s="3">
        <v>28700</v>
      </c>
      <c r="O138" s="3">
        <v>187000</v>
      </c>
      <c r="P138" s="3">
        <v>33900</v>
      </c>
      <c r="Q138" s="3">
        <v>173000</v>
      </c>
      <c r="R138" s="3">
        <v>25650</v>
      </c>
      <c r="S138" s="3">
        <v>63500</v>
      </c>
      <c r="T138" s="3"/>
    </row>
    <row r="139" spans="1:20">
      <c r="A139" s="34">
        <v>39987</v>
      </c>
      <c r="B139" s="3">
        <v>73500</v>
      </c>
      <c r="C139" s="3">
        <v>12850</v>
      </c>
      <c r="D139" s="3">
        <v>406000</v>
      </c>
      <c r="E139" s="3">
        <v>31150</v>
      </c>
      <c r="F139" s="3">
        <v>186000</v>
      </c>
      <c r="G139" s="3"/>
      <c r="H139" s="3">
        <v>68500</v>
      </c>
      <c r="I139" s="3">
        <v>929118.875</v>
      </c>
      <c r="J139" s="3">
        <v>111000</v>
      </c>
      <c r="K139" s="3">
        <v>199500</v>
      </c>
      <c r="L139" s="3">
        <v>9120</v>
      </c>
      <c r="M139" s="3">
        <v>57700</v>
      </c>
      <c r="N139" s="3">
        <v>28100</v>
      </c>
      <c r="O139" s="3">
        <v>185000</v>
      </c>
      <c r="P139" s="3">
        <v>34250</v>
      </c>
      <c r="Q139" s="3">
        <v>175000</v>
      </c>
      <c r="R139" s="3">
        <v>25550</v>
      </c>
      <c r="S139" s="3">
        <v>64200</v>
      </c>
      <c r="T139" s="3"/>
    </row>
    <row r="140" spans="1:20">
      <c r="A140" s="34">
        <v>39986</v>
      </c>
      <c r="B140" s="3">
        <v>73800</v>
      </c>
      <c r="C140" s="3">
        <v>13350</v>
      </c>
      <c r="D140" s="3">
        <v>422000</v>
      </c>
      <c r="E140" s="3">
        <v>31650</v>
      </c>
      <c r="F140" s="3">
        <v>188500</v>
      </c>
      <c r="G140" s="3"/>
      <c r="H140" s="3">
        <v>70000</v>
      </c>
      <c r="I140" s="3">
        <v>941571</v>
      </c>
      <c r="J140" s="3">
        <v>114500</v>
      </c>
      <c r="K140" s="3">
        <v>205500</v>
      </c>
      <c r="L140" s="3">
        <v>9040</v>
      </c>
      <c r="M140" s="3">
        <v>58700</v>
      </c>
      <c r="N140" s="3">
        <v>29250</v>
      </c>
      <c r="O140" s="3">
        <v>193500</v>
      </c>
      <c r="P140" s="3">
        <v>35250</v>
      </c>
      <c r="Q140" s="3">
        <v>174500</v>
      </c>
      <c r="R140" s="3">
        <v>27050</v>
      </c>
      <c r="S140" s="3">
        <v>68000</v>
      </c>
      <c r="T140" s="3"/>
    </row>
    <row r="141" spans="1:20">
      <c r="A141" s="34">
        <v>39983</v>
      </c>
      <c r="B141" s="3">
        <v>72500</v>
      </c>
      <c r="C141" s="3">
        <v>13200</v>
      </c>
      <c r="D141" s="3">
        <v>417000</v>
      </c>
      <c r="E141" s="3">
        <v>30400</v>
      </c>
      <c r="F141" s="3">
        <v>187000</v>
      </c>
      <c r="G141" s="3"/>
      <c r="H141" s="3">
        <v>71800</v>
      </c>
      <c r="I141" s="3">
        <v>942528.8125</v>
      </c>
      <c r="J141" s="3">
        <v>112000</v>
      </c>
      <c r="K141" s="3">
        <v>203500</v>
      </c>
      <c r="L141" s="3">
        <v>9040</v>
      </c>
      <c r="M141" s="3">
        <v>57300</v>
      </c>
      <c r="N141" s="3">
        <v>28600</v>
      </c>
      <c r="O141" s="3">
        <v>193500</v>
      </c>
      <c r="P141" s="3">
        <v>35000</v>
      </c>
      <c r="Q141" s="3">
        <v>174500</v>
      </c>
      <c r="R141" s="3">
        <v>26100</v>
      </c>
      <c r="S141" s="3">
        <v>67500</v>
      </c>
      <c r="T141" s="3"/>
    </row>
    <row r="142" spans="1:20">
      <c r="A142" s="34">
        <v>39982</v>
      </c>
      <c r="B142" s="3">
        <v>70300</v>
      </c>
      <c r="C142" s="3">
        <v>12600</v>
      </c>
      <c r="D142" s="3">
        <v>413500</v>
      </c>
      <c r="E142" s="3">
        <v>29650</v>
      </c>
      <c r="F142" s="3">
        <v>183000</v>
      </c>
      <c r="G142" s="3"/>
      <c r="H142" s="3">
        <v>72000</v>
      </c>
      <c r="I142" s="3">
        <v>957854.5</v>
      </c>
      <c r="J142" s="3">
        <v>113500</v>
      </c>
      <c r="K142" s="3">
        <v>205000</v>
      </c>
      <c r="L142" s="3">
        <v>8980</v>
      </c>
      <c r="M142" s="3">
        <v>57200</v>
      </c>
      <c r="N142" s="3">
        <v>28600</v>
      </c>
      <c r="O142" s="3">
        <v>192500</v>
      </c>
      <c r="P142" s="3">
        <v>33900</v>
      </c>
      <c r="Q142" s="3">
        <v>176500</v>
      </c>
      <c r="R142" s="3">
        <v>25750</v>
      </c>
      <c r="S142" s="3">
        <v>66400</v>
      </c>
      <c r="T142" s="3"/>
    </row>
    <row r="143" spans="1:20">
      <c r="A143" s="34">
        <v>39981</v>
      </c>
      <c r="B143" s="3">
        <v>70500</v>
      </c>
      <c r="C143" s="3">
        <v>12500</v>
      </c>
      <c r="D143" s="3">
        <v>423500</v>
      </c>
      <c r="E143" s="3">
        <v>29800</v>
      </c>
      <c r="F143" s="3">
        <v>183500</v>
      </c>
      <c r="G143" s="3"/>
      <c r="H143" s="3">
        <v>72500</v>
      </c>
      <c r="I143" s="3">
        <v>967433.0625</v>
      </c>
      <c r="J143" s="3">
        <v>118500</v>
      </c>
      <c r="K143" s="3">
        <v>210000</v>
      </c>
      <c r="L143" s="3">
        <v>8960</v>
      </c>
      <c r="M143" s="3">
        <v>57300</v>
      </c>
      <c r="N143" s="3">
        <v>29100</v>
      </c>
      <c r="O143" s="3">
        <v>193000</v>
      </c>
      <c r="P143" s="3">
        <v>35000</v>
      </c>
      <c r="Q143" s="3">
        <v>182000</v>
      </c>
      <c r="R143" s="3">
        <v>25550</v>
      </c>
      <c r="S143" s="3">
        <v>66500</v>
      </c>
      <c r="T143" s="3"/>
    </row>
    <row r="144" spans="1:20">
      <c r="A144" s="34">
        <v>39980</v>
      </c>
      <c r="B144" s="3">
        <v>70200</v>
      </c>
      <c r="C144" s="3">
        <v>11850</v>
      </c>
      <c r="D144" s="3">
        <v>429000</v>
      </c>
      <c r="E144" s="3">
        <v>30550</v>
      </c>
      <c r="F144" s="3">
        <v>187000</v>
      </c>
      <c r="G144" s="3"/>
      <c r="H144" s="3">
        <v>72500</v>
      </c>
      <c r="I144" s="3">
        <v>946360.25</v>
      </c>
      <c r="J144" s="3">
        <v>118000</v>
      </c>
      <c r="K144" s="3">
        <v>204000</v>
      </c>
      <c r="L144" s="3">
        <v>8940</v>
      </c>
      <c r="M144" s="3">
        <v>58200</v>
      </c>
      <c r="N144" s="3">
        <v>30000</v>
      </c>
      <c r="O144" s="3">
        <v>199000</v>
      </c>
      <c r="P144" s="3">
        <v>35200</v>
      </c>
      <c r="Q144" s="3">
        <v>181000</v>
      </c>
      <c r="R144" s="3">
        <v>26300</v>
      </c>
      <c r="S144" s="3">
        <v>67800</v>
      </c>
      <c r="T144" s="3"/>
    </row>
    <row r="145" spans="1:20">
      <c r="A145" s="34">
        <v>39979</v>
      </c>
      <c r="B145" s="3">
        <v>71900</v>
      </c>
      <c r="C145" s="3">
        <v>12300</v>
      </c>
      <c r="D145" s="3">
        <v>431000</v>
      </c>
      <c r="E145" s="3">
        <v>30400</v>
      </c>
      <c r="F145" s="3">
        <v>185000</v>
      </c>
      <c r="G145" s="3"/>
      <c r="H145" s="3">
        <v>72300</v>
      </c>
      <c r="I145" s="3">
        <v>910919.625</v>
      </c>
      <c r="J145" s="3">
        <v>122500</v>
      </c>
      <c r="K145" s="3">
        <v>212000</v>
      </c>
      <c r="L145" s="3">
        <v>8920</v>
      </c>
      <c r="M145" s="3">
        <v>58600</v>
      </c>
      <c r="N145" s="3">
        <v>30300</v>
      </c>
      <c r="O145" s="3">
        <v>201000</v>
      </c>
      <c r="P145" s="3">
        <v>33800</v>
      </c>
      <c r="Q145" s="3">
        <v>179500</v>
      </c>
      <c r="R145" s="3">
        <v>26700</v>
      </c>
      <c r="S145" s="3">
        <v>69200</v>
      </c>
      <c r="T145" s="3"/>
    </row>
    <row r="146" spans="1:20">
      <c r="A146" s="34">
        <v>39976</v>
      </c>
      <c r="B146" s="3">
        <v>72300</v>
      </c>
      <c r="C146" s="3">
        <v>12400</v>
      </c>
      <c r="D146" s="3">
        <v>432500</v>
      </c>
      <c r="E146" s="3">
        <v>30900</v>
      </c>
      <c r="F146" s="3">
        <v>188000</v>
      </c>
      <c r="G146" s="3"/>
      <c r="H146" s="3">
        <v>72000</v>
      </c>
      <c r="I146" s="3">
        <v>909961.75</v>
      </c>
      <c r="J146" s="3">
        <v>122500</v>
      </c>
      <c r="K146" s="3">
        <v>213500</v>
      </c>
      <c r="L146" s="3">
        <v>8900</v>
      </c>
      <c r="M146" s="3">
        <v>59300</v>
      </c>
      <c r="N146" s="3">
        <v>30800</v>
      </c>
      <c r="O146" s="3">
        <v>208000</v>
      </c>
      <c r="P146" s="3">
        <v>33750</v>
      </c>
      <c r="Q146" s="3">
        <v>176500</v>
      </c>
      <c r="R146" s="3">
        <v>28050</v>
      </c>
      <c r="S146" s="3">
        <v>70800</v>
      </c>
      <c r="T146" s="3"/>
    </row>
    <row r="147" spans="1:20">
      <c r="A147" s="34">
        <v>39975</v>
      </c>
      <c r="B147" s="3">
        <v>71700</v>
      </c>
      <c r="C147" s="3">
        <v>12250</v>
      </c>
      <c r="D147" s="3">
        <v>419000</v>
      </c>
      <c r="E147" s="3">
        <v>30750</v>
      </c>
      <c r="F147" s="3">
        <v>186500</v>
      </c>
      <c r="G147" s="3"/>
      <c r="H147" s="3">
        <v>69800</v>
      </c>
      <c r="I147" s="3">
        <v>904214.625</v>
      </c>
      <c r="J147" s="3">
        <v>120000</v>
      </c>
      <c r="K147" s="3">
        <v>208500</v>
      </c>
      <c r="L147" s="3">
        <v>8580</v>
      </c>
      <c r="M147" s="3">
        <v>58200</v>
      </c>
      <c r="N147" s="3">
        <v>30500</v>
      </c>
      <c r="O147" s="3">
        <v>209000</v>
      </c>
      <c r="P147" s="3">
        <v>33850</v>
      </c>
      <c r="Q147" s="3">
        <v>174500</v>
      </c>
      <c r="R147" s="3">
        <v>28350</v>
      </c>
      <c r="S147" s="3">
        <v>70200</v>
      </c>
      <c r="T147" s="3"/>
    </row>
    <row r="148" spans="1:20">
      <c r="A148" s="34">
        <v>39974</v>
      </c>
      <c r="B148" s="3">
        <v>72300</v>
      </c>
      <c r="C148" s="3">
        <v>11950</v>
      </c>
      <c r="D148" s="3">
        <v>411500</v>
      </c>
      <c r="E148" s="3">
        <v>30900</v>
      </c>
      <c r="F148" s="3">
        <v>189000</v>
      </c>
      <c r="G148" s="3"/>
      <c r="H148" s="3">
        <v>70600</v>
      </c>
      <c r="I148" s="3">
        <v>902298.9375</v>
      </c>
      <c r="J148" s="3">
        <v>121000</v>
      </c>
      <c r="K148" s="3">
        <v>200500</v>
      </c>
      <c r="L148" s="3">
        <v>8540</v>
      </c>
      <c r="M148" s="3">
        <v>58500</v>
      </c>
      <c r="N148" s="3">
        <v>30200</v>
      </c>
      <c r="O148" s="3">
        <v>202500</v>
      </c>
      <c r="P148" s="3">
        <v>33250</v>
      </c>
      <c r="Q148" s="3">
        <v>177500</v>
      </c>
      <c r="R148" s="3">
        <v>27350</v>
      </c>
      <c r="S148" s="3">
        <v>67100</v>
      </c>
      <c r="T148" s="3"/>
    </row>
    <row r="149" spans="1:20">
      <c r="A149" s="34">
        <v>39973</v>
      </c>
      <c r="B149" s="3">
        <v>68000</v>
      </c>
      <c r="C149" s="3">
        <v>11300</v>
      </c>
      <c r="D149" s="3">
        <v>398500</v>
      </c>
      <c r="E149" s="3">
        <v>29250</v>
      </c>
      <c r="F149" s="3">
        <v>180000</v>
      </c>
      <c r="G149" s="3"/>
      <c r="H149" s="3">
        <v>70700</v>
      </c>
      <c r="I149" s="3">
        <v>846743.375</v>
      </c>
      <c r="J149" s="3">
        <v>114500</v>
      </c>
      <c r="K149" s="3">
        <v>201000</v>
      </c>
      <c r="L149" s="3">
        <v>8320</v>
      </c>
      <c r="M149" s="3">
        <v>55900</v>
      </c>
      <c r="N149" s="3">
        <v>29600</v>
      </c>
      <c r="O149" s="3">
        <v>196500</v>
      </c>
      <c r="P149" s="3">
        <v>32500</v>
      </c>
      <c r="Q149" s="3">
        <v>172500</v>
      </c>
      <c r="R149" s="3">
        <v>26600</v>
      </c>
      <c r="S149" s="3">
        <v>64300</v>
      </c>
      <c r="T149" s="3"/>
    </row>
    <row r="150" spans="1:20">
      <c r="A150" s="34">
        <v>39972</v>
      </c>
      <c r="B150" s="3">
        <v>68900</v>
      </c>
      <c r="C150" s="3">
        <v>11550</v>
      </c>
      <c r="D150" s="3">
        <v>407500</v>
      </c>
      <c r="E150" s="3">
        <v>29800</v>
      </c>
      <c r="F150" s="3">
        <v>179500</v>
      </c>
      <c r="G150" s="3"/>
      <c r="H150" s="3">
        <v>66000</v>
      </c>
      <c r="I150" s="3">
        <v>854406.1875</v>
      </c>
      <c r="J150" s="3">
        <v>116500</v>
      </c>
      <c r="K150" s="3">
        <v>203000</v>
      </c>
      <c r="L150" s="3">
        <v>8340</v>
      </c>
      <c r="M150" s="3">
        <v>56200</v>
      </c>
      <c r="N150" s="3">
        <v>30300</v>
      </c>
      <c r="O150" s="3">
        <v>206000</v>
      </c>
      <c r="P150" s="3">
        <v>34000</v>
      </c>
      <c r="Q150" s="3">
        <v>174000</v>
      </c>
      <c r="R150" s="3">
        <v>26500</v>
      </c>
      <c r="S150" s="3">
        <v>65500</v>
      </c>
      <c r="T150" s="3"/>
    </row>
    <row r="151" spans="1:20">
      <c r="A151" s="34">
        <v>39969</v>
      </c>
      <c r="B151" s="3">
        <v>72100</v>
      </c>
      <c r="C151" s="3">
        <v>11900</v>
      </c>
      <c r="D151" s="3">
        <v>404000</v>
      </c>
      <c r="E151" s="3">
        <v>30300</v>
      </c>
      <c r="F151" s="3">
        <v>181500</v>
      </c>
      <c r="G151" s="3"/>
      <c r="H151" s="3">
        <v>65900</v>
      </c>
      <c r="I151" s="3">
        <v>866858.3125</v>
      </c>
      <c r="J151" s="3">
        <v>117500</v>
      </c>
      <c r="K151" s="3">
        <v>197500</v>
      </c>
      <c r="L151" s="3">
        <v>8220</v>
      </c>
      <c r="M151" s="3">
        <v>55800</v>
      </c>
      <c r="N151" s="3">
        <v>30800</v>
      </c>
      <c r="O151" s="3">
        <v>212500</v>
      </c>
      <c r="P151" s="3">
        <v>33750</v>
      </c>
      <c r="Q151" s="3">
        <v>174500</v>
      </c>
      <c r="R151" s="3">
        <v>26650</v>
      </c>
      <c r="S151" s="3">
        <v>64800</v>
      </c>
      <c r="T151" s="3"/>
    </row>
    <row r="152" spans="1:20">
      <c r="A152" s="34">
        <v>39968</v>
      </c>
      <c r="B152" s="3">
        <v>72900</v>
      </c>
      <c r="C152" s="3">
        <v>11800</v>
      </c>
      <c r="D152" s="3">
        <v>404500</v>
      </c>
      <c r="E152" s="3">
        <v>29950</v>
      </c>
      <c r="F152" s="3">
        <v>181500</v>
      </c>
      <c r="G152" s="3"/>
      <c r="H152" s="3">
        <v>66300</v>
      </c>
      <c r="I152" s="3">
        <v>866858.3125</v>
      </c>
      <c r="J152" s="3">
        <v>117000</v>
      </c>
      <c r="K152" s="3">
        <v>200000</v>
      </c>
      <c r="L152" s="3">
        <v>8400</v>
      </c>
      <c r="M152" s="3">
        <v>55300</v>
      </c>
      <c r="N152" s="3">
        <v>30800</v>
      </c>
      <c r="O152" s="3">
        <v>214500</v>
      </c>
      <c r="P152" s="3">
        <v>32000</v>
      </c>
      <c r="Q152" s="3">
        <v>176000</v>
      </c>
      <c r="R152" s="3">
        <v>26100</v>
      </c>
      <c r="S152" s="3">
        <v>64400</v>
      </c>
      <c r="T152" s="3"/>
    </row>
    <row r="153" spans="1:20">
      <c r="A153" s="34">
        <v>39967</v>
      </c>
      <c r="B153" s="3">
        <v>71600</v>
      </c>
      <c r="C153" s="3">
        <v>12400</v>
      </c>
      <c r="D153" s="3">
        <v>421000</v>
      </c>
      <c r="E153" s="3">
        <v>31400</v>
      </c>
      <c r="F153" s="3">
        <v>181500</v>
      </c>
      <c r="G153" s="3"/>
      <c r="H153" s="3">
        <v>68400</v>
      </c>
      <c r="I153" s="3">
        <v>864942.625</v>
      </c>
      <c r="J153" s="3">
        <v>119500</v>
      </c>
      <c r="K153" s="3">
        <v>200500</v>
      </c>
      <c r="L153" s="3">
        <v>8720</v>
      </c>
      <c r="M153" s="3">
        <v>56700</v>
      </c>
      <c r="N153" s="3">
        <v>31900</v>
      </c>
      <c r="O153" s="3">
        <v>225500</v>
      </c>
      <c r="P153" s="3">
        <v>33500</v>
      </c>
      <c r="Q153" s="3">
        <v>177000</v>
      </c>
      <c r="R153" s="3">
        <v>28150</v>
      </c>
      <c r="S153" s="3">
        <v>66400</v>
      </c>
      <c r="T153" s="3"/>
    </row>
    <row r="154" spans="1:20">
      <c r="A154" s="34">
        <v>39966</v>
      </c>
      <c r="B154" s="3">
        <v>71400</v>
      </c>
      <c r="C154" s="3">
        <v>12400</v>
      </c>
      <c r="D154" s="3">
        <v>420000</v>
      </c>
      <c r="E154" s="3">
        <v>31900</v>
      </c>
      <c r="F154" s="3">
        <v>182500</v>
      </c>
      <c r="G154" s="3"/>
      <c r="H154" s="3">
        <v>68400</v>
      </c>
      <c r="I154" s="3">
        <v>842911.9375</v>
      </c>
      <c r="J154" s="3">
        <v>117500</v>
      </c>
      <c r="K154" s="3">
        <v>198500</v>
      </c>
      <c r="L154" s="3">
        <v>8780</v>
      </c>
      <c r="M154" s="3">
        <v>57200</v>
      </c>
      <c r="N154" s="3">
        <v>29800</v>
      </c>
      <c r="O154" s="3">
        <v>216500</v>
      </c>
      <c r="P154" s="3">
        <v>30800</v>
      </c>
      <c r="Q154" s="3">
        <v>170500</v>
      </c>
      <c r="R154" s="3">
        <v>29900</v>
      </c>
      <c r="S154" s="3">
        <v>67500</v>
      </c>
      <c r="T154" s="3"/>
    </row>
    <row r="155" spans="1:20">
      <c r="A155" s="34">
        <v>39965</v>
      </c>
      <c r="B155" s="3">
        <v>71900</v>
      </c>
      <c r="C155" s="3">
        <v>12200</v>
      </c>
      <c r="D155" s="3">
        <v>418500</v>
      </c>
      <c r="E155" s="3">
        <v>32650</v>
      </c>
      <c r="F155" s="3">
        <v>184000</v>
      </c>
      <c r="G155" s="3"/>
      <c r="H155" s="3">
        <v>68900</v>
      </c>
      <c r="I155" s="3">
        <v>853448.375</v>
      </c>
      <c r="J155" s="3">
        <v>119000</v>
      </c>
      <c r="K155" s="3">
        <v>198000</v>
      </c>
      <c r="L155" s="3">
        <v>8840</v>
      </c>
      <c r="M155" s="3">
        <v>57000</v>
      </c>
      <c r="N155" s="3">
        <v>29800</v>
      </c>
      <c r="O155" s="3">
        <v>213000</v>
      </c>
      <c r="P155" s="3">
        <v>30500</v>
      </c>
      <c r="Q155" s="3">
        <v>173000</v>
      </c>
      <c r="R155" s="3">
        <v>30050</v>
      </c>
      <c r="S155" s="3">
        <v>63600</v>
      </c>
      <c r="T155" s="3"/>
    </row>
    <row r="156" spans="1:20">
      <c r="A156" s="34">
        <v>39962</v>
      </c>
      <c r="B156" s="3">
        <v>69300</v>
      </c>
      <c r="C156" s="3">
        <v>11950</v>
      </c>
      <c r="D156" s="3">
        <v>420000</v>
      </c>
      <c r="E156" s="3">
        <v>31450</v>
      </c>
      <c r="F156" s="3">
        <v>183000</v>
      </c>
      <c r="G156" s="3"/>
      <c r="H156" s="3">
        <v>68200</v>
      </c>
      <c r="I156" s="3">
        <v>839080.5625</v>
      </c>
      <c r="J156" s="3">
        <v>120000</v>
      </c>
      <c r="K156" s="3">
        <v>193500</v>
      </c>
      <c r="L156" s="3">
        <v>9020</v>
      </c>
      <c r="M156" s="3">
        <v>57800</v>
      </c>
      <c r="N156" s="3">
        <v>30100</v>
      </c>
      <c r="O156" s="3">
        <v>215000</v>
      </c>
      <c r="P156" s="3">
        <v>30500</v>
      </c>
      <c r="Q156" s="3">
        <v>176000</v>
      </c>
      <c r="R156" s="3">
        <v>29900</v>
      </c>
      <c r="S156" s="3">
        <v>60600</v>
      </c>
      <c r="T156" s="3"/>
    </row>
    <row r="157" spans="1:20">
      <c r="A157" s="34">
        <v>39961</v>
      </c>
      <c r="B157" s="3">
        <v>67800</v>
      </c>
      <c r="C157" s="3">
        <v>12200</v>
      </c>
      <c r="D157" s="3">
        <v>406000</v>
      </c>
      <c r="E157" s="3">
        <v>32000</v>
      </c>
      <c r="F157" s="3">
        <v>179500</v>
      </c>
      <c r="G157" s="3"/>
      <c r="H157" s="3">
        <v>66900</v>
      </c>
      <c r="I157" s="3">
        <v>823754.875</v>
      </c>
      <c r="J157" s="3">
        <v>119500</v>
      </c>
      <c r="K157" s="3">
        <v>184500</v>
      </c>
      <c r="L157" s="3">
        <v>9120</v>
      </c>
      <c r="M157" s="3">
        <v>57500</v>
      </c>
      <c r="N157" s="3">
        <v>30450</v>
      </c>
      <c r="O157" s="3">
        <v>225000</v>
      </c>
      <c r="P157" s="3">
        <v>30900</v>
      </c>
      <c r="Q157" s="3">
        <v>178000</v>
      </c>
      <c r="R157" s="3">
        <v>28300</v>
      </c>
      <c r="S157" s="3">
        <v>61600</v>
      </c>
      <c r="T157" s="3"/>
    </row>
    <row r="158" spans="1:20">
      <c r="A158" s="34">
        <v>39960</v>
      </c>
      <c r="B158" s="3">
        <v>64100</v>
      </c>
      <c r="C158" s="3">
        <v>11550</v>
      </c>
      <c r="D158" s="3">
        <v>395000</v>
      </c>
      <c r="E158" s="3">
        <v>30900</v>
      </c>
      <c r="F158" s="3">
        <v>176000</v>
      </c>
      <c r="G158" s="3"/>
      <c r="H158" s="3">
        <v>65200</v>
      </c>
      <c r="I158" s="3">
        <v>804597.75</v>
      </c>
      <c r="J158" s="3">
        <v>113000</v>
      </c>
      <c r="K158" s="3">
        <v>179500</v>
      </c>
      <c r="L158" s="3">
        <v>8980</v>
      </c>
      <c r="M158" s="3">
        <v>57100</v>
      </c>
      <c r="N158" s="3">
        <v>30650</v>
      </c>
      <c r="O158" s="3">
        <v>218000</v>
      </c>
      <c r="P158" s="3">
        <v>30000</v>
      </c>
      <c r="Q158" s="3">
        <v>178500</v>
      </c>
      <c r="R158" s="3">
        <v>26500</v>
      </c>
      <c r="S158" s="3">
        <v>62400</v>
      </c>
      <c r="T158" s="3"/>
    </row>
    <row r="159" spans="1:20">
      <c r="A159" s="34">
        <v>39959</v>
      </c>
      <c r="B159" s="3">
        <v>64500</v>
      </c>
      <c r="C159" s="3">
        <v>12100</v>
      </c>
      <c r="D159" s="3">
        <v>389000</v>
      </c>
      <c r="E159" s="3">
        <v>30700</v>
      </c>
      <c r="F159" s="3">
        <v>180000</v>
      </c>
      <c r="G159" s="3"/>
      <c r="H159" s="3">
        <v>66500</v>
      </c>
      <c r="I159" s="3">
        <v>831417.6875</v>
      </c>
      <c r="J159" s="3">
        <v>107000</v>
      </c>
      <c r="K159" s="3">
        <v>180000</v>
      </c>
      <c r="L159" s="3">
        <v>8860</v>
      </c>
      <c r="M159" s="3">
        <v>57600</v>
      </c>
      <c r="N159" s="3">
        <v>31300</v>
      </c>
      <c r="O159" s="3">
        <v>215500</v>
      </c>
      <c r="P159" s="3">
        <v>30050</v>
      </c>
      <c r="Q159" s="3">
        <v>179000</v>
      </c>
      <c r="R159" s="3">
        <v>27150</v>
      </c>
      <c r="S159" s="3">
        <v>64200</v>
      </c>
      <c r="T159" s="3"/>
    </row>
    <row r="160" spans="1:20">
      <c r="A160" s="34">
        <v>39958</v>
      </c>
      <c r="B160" s="3">
        <v>65800</v>
      </c>
      <c r="C160" s="3">
        <v>12750</v>
      </c>
      <c r="D160" s="3">
        <v>396000</v>
      </c>
      <c r="E160" s="3">
        <v>31600</v>
      </c>
      <c r="F160" s="3">
        <v>182500</v>
      </c>
      <c r="G160" s="3"/>
      <c r="H160" s="3">
        <v>67100</v>
      </c>
      <c r="I160" s="3">
        <v>882184</v>
      </c>
      <c r="J160" s="3">
        <v>109500</v>
      </c>
      <c r="K160" s="3">
        <v>178500</v>
      </c>
      <c r="L160" s="3">
        <v>9440</v>
      </c>
      <c r="M160" s="3">
        <v>59000</v>
      </c>
      <c r="N160" s="3">
        <v>31150</v>
      </c>
      <c r="O160" s="3">
        <v>225000</v>
      </c>
      <c r="P160" s="3">
        <v>30950</v>
      </c>
      <c r="Q160" s="3">
        <v>180000</v>
      </c>
      <c r="R160" s="3">
        <v>28800</v>
      </c>
      <c r="S160" s="3">
        <v>65300</v>
      </c>
      <c r="T160" s="3"/>
    </row>
    <row r="161" spans="1:20">
      <c r="A161" s="34">
        <v>39955</v>
      </c>
      <c r="B161" s="3">
        <v>64300</v>
      </c>
      <c r="C161" s="3">
        <v>12100</v>
      </c>
      <c r="D161" s="3">
        <v>398500</v>
      </c>
      <c r="E161" s="3">
        <v>32200</v>
      </c>
      <c r="F161" s="3">
        <v>182500</v>
      </c>
      <c r="G161" s="3"/>
      <c r="H161" s="3">
        <v>68500</v>
      </c>
      <c r="I161" s="3">
        <v>889846.8125</v>
      </c>
      <c r="J161" s="3">
        <v>111000</v>
      </c>
      <c r="K161" s="3">
        <v>182500</v>
      </c>
      <c r="L161" s="3">
        <v>9520</v>
      </c>
      <c r="M161" s="3">
        <v>58400</v>
      </c>
      <c r="N161" s="3">
        <v>29950</v>
      </c>
      <c r="O161" s="3">
        <v>228000</v>
      </c>
      <c r="P161" s="3">
        <v>30450</v>
      </c>
      <c r="Q161" s="3">
        <v>176500</v>
      </c>
      <c r="R161" s="3">
        <v>28800</v>
      </c>
      <c r="S161" s="3">
        <v>65000</v>
      </c>
      <c r="T161" s="3"/>
    </row>
    <row r="162" spans="1:20">
      <c r="A162" s="34">
        <v>39954</v>
      </c>
      <c r="B162" s="3">
        <v>66700</v>
      </c>
      <c r="C162" s="3">
        <v>12450</v>
      </c>
      <c r="D162" s="3">
        <v>411500</v>
      </c>
      <c r="E162" s="3">
        <v>33250</v>
      </c>
      <c r="F162" s="3">
        <v>181000</v>
      </c>
      <c r="G162" s="3"/>
      <c r="H162" s="3">
        <v>69400</v>
      </c>
      <c r="I162" s="3">
        <v>904214.625</v>
      </c>
      <c r="J162" s="3">
        <v>113000</v>
      </c>
      <c r="K162" s="3">
        <v>180000</v>
      </c>
      <c r="L162" s="3">
        <v>9600</v>
      </c>
      <c r="M162" s="3">
        <v>59100</v>
      </c>
      <c r="N162" s="3">
        <v>30400</v>
      </c>
      <c r="O162" s="3">
        <v>236500</v>
      </c>
      <c r="P162" s="3">
        <v>31250</v>
      </c>
      <c r="Q162" s="3">
        <v>177000</v>
      </c>
      <c r="R162" s="3">
        <v>28950</v>
      </c>
      <c r="S162" s="3">
        <v>67300</v>
      </c>
      <c r="T162" s="3"/>
    </row>
    <row r="163" spans="1:20">
      <c r="A163" s="34">
        <v>39953</v>
      </c>
      <c r="B163" s="3">
        <v>67300</v>
      </c>
      <c r="C163" s="3">
        <v>12900</v>
      </c>
      <c r="D163" s="3">
        <v>419500</v>
      </c>
      <c r="E163" s="3">
        <v>33000</v>
      </c>
      <c r="F163" s="3">
        <v>184000</v>
      </c>
      <c r="G163" s="3"/>
      <c r="H163" s="3">
        <v>69600</v>
      </c>
      <c r="I163" s="3">
        <v>915708.875</v>
      </c>
      <c r="J163" s="3">
        <v>114000</v>
      </c>
      <c r="K163" s="3">
        <v>185000</v>
      </c>
      <c r="L163" s="3">
        <v>9500</v>
      </c>
      <c r="M163" s="3">
        <v>60000</v>
      </c>
      <c r="N163" s="3">
        <v>30600</v>
      </c>
      <c r="O163" s="3">
        <v>240000</v>
      </c>
      <c r="P163" s="3">
        <v>31600</v>
      </c>
      <c r="Q163" s="3">
        <v>177500</v>
      </c>
      <c r="R163" s="3">
        <v>28450</v>
      </c>
      <c r="S163" s="3">
        <v>69900</v>
      </c>
      <c r="T163" s="3"/>
    </row>
    <row r="164" spans="1:20">
      <c r="A164" s="34">
        <v>39952</v>
      </c>
      <c r="B164" s="3">
        <v>66800</v>
      </c>
      <c r="C164" s="3">
        <v>13500</v>
      </c>
      <c r="D164" s="3">
        <v>420000</v>
      </c>
      <c r="E164" s="3">
        <v>32650</v>
      </c>
      <c r="F164" s="3">
        <v>189500</v>
      </c>
      <c r="G164" s="3"/>
      <c r="H164" s="3">
        <v>69300</v>
      </c>
      <c r="I164" s="3">
        <v>939655.25</v>
      </c>
      <c r="J164" s="3">
        <v>114000</v>
      </c>
      <c r="K164" s="3">
        <v>188500</v>
      </c>
      <c r="L164" s="3">
        <v>9800</v>
      </c>
      <c r="M164" s="3">
        <v>60400</v>
      </c>
      <c r="N164" s="3">
        <v>30650</v>
      </c>
      <c r="O164" s="3">
        <v>237500</v>
      </c>
      <c r="P164" s="3">
        <v>31450</v>
      </c>
      <c r="Q164" s="3">
        <v>178000</v>
      </c>
      <c r="R164" s="3">
        <v>28400</v>
      </c>
      <c r="S164" s="3">
        <v>69500</v>
      </c>
      <c r="T164" s="3"/>
    </row>
    <row r="165" spans="1:20">
      <c r="A165" s="34">
        <v>39951</v>
      </c>
      <c r="B165" s="3">
        <v>64200</v>
      </c>
      <c r="C165" s="3">
        <v>13100</v>
      </c>
      <c r="D165" s="3">
        <v>401500</v>
      </c>
      <c r="E165" s="3">
        <v>31400</v>
      </c>
      <c r="F165" s="3">
        <v>184000</v>
      </c>
      <c r="G165" s="3"/>
      <c r="H165" s="3">
        <v>69700</v>
      </c>
      <c r="I165" s="3">
        <v>927203.125</v>
      </c>
      <c r="J165" s="3">
        <v>109000</v>
      </c>
      <c r="K165" s="3">
        <v>188000</v>
      </c>
      <c r="L165" s="3">
        <v>9800</v>
      </c>
      <c r="M165" s="3">
        <v>59100</v>
      </c>
      <c r="N165" s="3">
        <v>29150</v>
      </c>
      <c r="O165" s="3">
        <v>229500</v>
      </c>
      <c r="P165" s="3">
        <v>30200</v>
      </c>
      <c r="Q165" s="3">
        <v>178500</v>
      </c>
      <c r="R165" s="3">
        <v>26900</v>
      </c>
      <c r="S165" s="3">
        <v>67900</v>
      </c>
      <c r="T165" s="3"/>
    </row>
    <row r="166" spans="1:20">
      <c r="A166" s="34">
        <v>39948</v>
      </c>
      <c r="B166" s="3">
        <v>63500</v>
      </c>
      <c r="C166" s="3">
        <v>12500</v>
      </c>
      <c r="D166" s="3">
        <v>403000</v>
      </c>
      <c r="E166" s="3">
        <v>31950</v>
      </c>
      <c r="F166" s="3">
        <v>188000</v>
      </c>
      <c r="G166" s="3"/>
      <c r="H166" s="3">
        <v>71000</v>
      </c>
      <c r="I166" s="3">
        <v>904214.625</v>
      </c>
      <c r="J166" s="3">
        <v>110500</v>
      </c>
      <c r="K166" s="3">
        <v>178500</v>
      </c>
      <c r="L166" s="3">
        <v>9420</v>
      </c>
      <c r="M166" s="3">
        <v>60400</v>
      </c>
      <c r="N166" s="3">
        <v>28800</v>
      </c>
      <c r="O166" s="3">
        <v>234000</v>
      </c>
      <c r="P166" s="3">
        <v>30800</v>
      </c>
      <c r="Q166" s="3">
        <v>180000</v>
      </c>
      <c r="R166" s="3">
        <v>26100</v>
      </c>
      <c r="S166" s="3">
        <v>68000</v>
      </c>
      <c r="T166" s="3"/>
    </row>
    <row r="167" spans="1:20">
      <c r="A167" s="34">
        <v>39947</v>
      </c>
      <c r="B167" s="3">
        <v>64000</v>
      </c>
      <c r="C167" s="3">
        <v>12400</v>
      </c>
      <c r="D167" s="3">
        <v>403500</v>
      </c>
      <c r="E167" s="3">
        <v>30300</v>
      </c>
      <c r="F167" s="3">
        <v>183000</v>
      </c>
      <c r="G167" s="3"/>
      <c r="H167" s="3">
        <v>71100</v>
      </c>
      <c r="I167" s="3">
        <v>876436.875</v>
      </c>
      <c r="J167" s="3">
        <v>108500</v>
      </c>
      <c r="K167" s="3">
        <v>179000</v>
      </c>
      <c r="L167" s="3">
        <v>9060</v>
      </c>
      <c r="M167" s="3">
        <v>59800</v>
      </c>
      <c r="N167" s="3">
        <v>29000</v>
      </c>
      <c r="O167" s="3">
        <v>232500</v>
      </c>
      <c r="P167" s="3">
        <v>31250</v>
      </c>
      <c r="Q167" s="3">
        <v>179000</v>
      </c>
      <c r="R167" s="3">
        <v>25300</v>
      </c>
      <c r="S167" s="3">
        <v>66600</v>
      </c>
      <c r="T167" s="3"/>
    </row>
    <row r="168" spans="1:20">
      <c r="A168" s="34">
        <v>39946</v>
      </c>
      <c r="B168" s="3">
        <v>65100</v>
      </c>
      <c r="C168" s="3">
        <v>12250</v>
      </c>
      <c r="D168" s="3">
        <v>425000</v>
      </c>
      <c r="E168" s="3">
        <v>31500</v>
      </c>
      <c r="F168" s="3">
        <v>187000</v>
      </c>
      <c r="G168" s="3"/>
      <c r="H168" s="3">
        <v>72700</v>
      </c>
      <c r="I168" s="3">
        <v>916666.75</v>
      </c>
      <c r="J168" s="3">
        <v>107500</v>
      </c>
      <c r="K168" s="3">
        <v>181000</v>
      </c>
      <c r="L168" s="3">
        <v>8920</v>
      </c>
      <c r="M168" s="3">
        <v>61600</v>
      </c>
      <c r="N168" s="3">
        <v>30200</v>
      </c>
      <c r="O168" s="3">
        <v>243500</v>
      </c>
      <c r="P168" s="3">
        <v>31350</v>
      </c>
      <c r="Q168" s="3">
        <v>181500</v>
      </c>
      <c r="R168" s="3">
        <v>26800</v>
      </c>
      <c r="S168" s="3">
        <v>68700</v>
      </c>
      <c r="T168" s="3"/>
    </row>
    <row r="169" spans="1:20">
      <c r="A169" s="34">
        <v>39945</v>
      </c>
      <c r="B169" s="3">
        <v>65400</v>
      </c>
      <c r="C169" s="3">
        <v>12300</v>
      </c>
      <c r="D169" s="3">
        <v>425000</v>
      </c>
      <c r="E169" s="3">
        <v>31800</v>
      </c>
      <c r="F169" s="3">
        <v>186000</v>
      </c>
      <c r="G169" s="3"/>
      <c r="H169" s="3">
        <v>72100</v>
      </c>
      <c r="I169" s="3">
        <v>892720.375</v>
      </c>
      <c r="J169" s="3">
        <v>103500</v>
      </c>
      <c r="K169" s="3">
        <v>177500</v>
      </c>
      <c r="L169" s="3">
        <v>8800</v>
      </c>
      <c r="M169" s="3">
        <v>62400</v>
      </c>
      <c r="N169" s="3">
        <v>30950</v>
      </c>
      <c r="O169" s="3">
        <v>244000</v>
      </c>
      <c r="P169" s="3">
        <v>31100</v>
      </c>
      <c r="Q169" s="3">
        <v>182500</v>
      </c>
      <c r="R169" s="3">
        <v>26700</v>
      </c>
      <c r="S169" s="3">
        <v>65900</v>
      </c>
      <c r="T169" s="3"/>
    </row>
    <row r="170" spans="1:20">
      <c r="A170" s="34">
        <v>39944</v>
      </c>
      <c r="B170" s="3">
        <v>64800</v>
      </c>
      <c r="C170" s="3">
        <v>12100</v>
      </c>
      <c r="D170" s="3">
        <v>432000</v>
      </c>
      <c r="E170" s="3">
        <v>32300</v>
      </c>
      <c r="F170" s="3">
        <v>186000</v>
      </c>
      <c r="G170" s="3"/>
      <c r="H170" s="3">
        <v>73200</v>
      </c>
      <c r="I170" s="3">
        <v>898467.5</v>
      </c>
      <c r="J170" s="3">
        <v>103000</v>
      </c>
      <c r="K170" s="3">
        <v>178000</v>
      </c>
      <c r="L170" s="3">
        <v>8500</v>
      </c>
      <c r="M170" s="3">
        <v>62600</v>
      </c>
      <c r="N170" s="3">
        <v>31750</v>
      </c>
      <c r="O170" s="3">
        <v>248000</v>
      </c>
      <c r="P170" s="3">
        <v>30900</v>
      </c>
      <c r="Q170" s="3">
        <v>183500</v>
      </c>
      <c r="R170" s="3">
        <v>27800</v>
      </c>
      <c r="S170" s="3">
        <v>68000</v>
      </c>
      <c r="T170" s="3"/>
    </row>
    <row r="171" spans="1:20">
      <c r="A171" s="34">
        <v>39941</v>
      </c>
      <c r="B171" s="3">
        <v>65400</v>
      </c>
      <c r="C171" s="3">
        <v>11300</v>
      </c>
      <c r="D171" s="3">
        <v>435000</v>
      </c>
      <c r="E171" s="3">
        <v>32300</v>
      </c>
      <c r="F171" s="3">
        <v>185000</v>
      </c>
      <c r="G171" s="3"/>
      <c r="H171" s="3">
        <v>71600</v>
      </c>
      <c r="I171" s="3">
        <v>918582.4375</v>
      </c>
      <c r="J171" s="3">
        <v>102500</v>
      </c>
      <c r="K171" s="3">
        <v>175500</v>
      </c>
      <c r="L171" s="3">
        <v>8500</v>
      </c>
      <c r="M171" s="3">
        <v>62600</v>
      </c>
      <c r="N171" s="3">
        <v>31650</v>
      </c>
      <c r="O171" s="3">
        <v>246000</v>
      </c>
      <c r="P171" s="3">
        <v>31450</v>
      </c>
      <c r="Q171" s="3">
        <v>180500</v>
      </c>
      <c r="R171" s="3">
        <v>26500</v>
      </c>
      <c r="S171" s="3">
        <v>69000</v>
      </c>
      <c r="T171" s="3"/>
    </row>
    <row r="172" spans="1:20">
      <c r="A172" s="34">
        <v>39940</v>
      </c>
      <c r="B172" s="3">
        <v>66500</v>
      </c>
      <c r="C172" s="3">
        <v>11100</v>
      </c>
      <c r="D172" s="3">
        <v>431500</v>
      </c>
      <c r="E172" s="3">
        <v>31850</v>
      </c>
      <c r="F172" s="3">
        <v>175000</v>
      </c>
      <c r="G172" s="3"/>
      <c r="H172" s="3">
        <v>68600</v>
      </c>
      <c r="I172" s="3">
        <v>919540.3125</v>
      </c>
      <c r="J172" s="3">
        <v>103000</v>
      </c>
      <c r="K172" s="3">
        <v>173000</v>
      </c>
      <c r="L172" s="3">
        <v>8480</v>
      </c>
      <c r="M172" s="3">
        <v>62200</v>
      </c>
      <c r="N172" s="3">
        <v>31200</v>
      </c>
      <c r="O172" s="3">
        <v>247000</v>
      </c>
      <c r="P172" s="3">
        <v>31800</v>
      </c>
      <c r="Q172" s="3">
        <v>182000</v>
      </c>
      <c r="R172" s="3">
        <v>24800</v>
      </c>
      <c r="S172" s="3">
        <v>70000</v>
      </c>
      <c r="T172" s="3"/>
    </row>
    <row r="173" spans="1:20">
      <c r="A173" s="34">
        <v>39939</v>
      </c>
      <c r="B173" s="3">
        <v>68900</v>
      </c>
      <c r="C173" s="3">
        <v>11350</v>
      </c>
      <c r="D173" s="3">
        <v>415000</v>
      </c>
      <c r="E173" s="3">
        <v>31700</v>
      </c>
      <c r="F173" s="3">
        <v>177500</v>
      </c>
      <c r="G173" s="3"/>
      <c r="H173" s="3">
        <v>70200</v>
      </c>
      <c r="I173" s="3">
        <v>919540.3125</v>
      </c>
      <c r="J173" s="3">
        <v>107000</v>
      </c>
      <c r="K173" s="3">
        <v>177500</v>
      </c>
      <c r="L173" s="3">
        <v>8560</v>
      </c>
      <c r="M173" s="3">
        <v>60000</v>
      </c>
      <c r="N173" s="3">
        <v>31550</v>
      </c>
      <c r="O173" s="3">
        <v>250000</v>
      </c>
      <c r="P173" s="3">
        <v>32500</v>
      </c>
      <c r="Q173" s="3">
        <v>180000</v>
      </c>
      <c r="R173" s="3">
        <v>23900</v>
      </c>
      <c r="S173" s="3">
        <v>68000</v>
      </c>
      <c r="T173" s="3"/>
    </row>
    <row r="174" spans="1:20">
      <c r="A174" s="34">
        <v>39938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34">
        <v>39937</v>
      </c>
      <c r="B175" s="3">
        <v>68900</v>
      </c>
      <c r="C175" s="3">
        <v>11350</v>
      </c>
      <c r="D175" s="3">
        <v>404500</v>
      </c>
      <c r="E175" s="3">
        <v>34000</v>
      </c>
      <c r="F175" s="3">
        <v>180500</v>
      </c>
      <c r="G175" s="3"/>
      <c r="H175" s="3">
        <v>68800</v>
      </c>
      <c r="I175" s="3">
        <v>903256.8125</v>
      </c>
      <c r="J175" s="3">
        <v>107000</v>
      </c>
      <c r="K175" s="3">
        <v>178500</v>
      </c>
      <c r="L175" s="3">
        <v>9000</v>
      </c>
      <c r="M175" s="3">
        <v>60600</v>
      </c>
      <c r="N175" s="3">
        <v>31400</v>
      </c>
      <c r="O175" s="3">
        <v>247000</v>
      </c>
      <c r="P175" s="3">
        <v>31900</v>
      </c>
      <c r="Q175" s="3">
        <v>180500</v>
      </c>
      <c r="R175" s="3">
        <v>23950</v>
      </c>
      <c r="S175" s="3">
        <v>65700</v>
      </c>
      <c r="T175" s="3"/>
    </row>
    <row r="176" spans="1:20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34">
        <v>39933</v>
      </c>
      <c r="B177" s="3">
        <v>68500</v>
      </c>
      <c r="C177" s="3">
        <v>11250</v>
      </c>
      <c r="D177" s="3">
        <v>397000</v>
      </c>
      <c r="E177" s="3">
        <v>31700</v>
      </c>
      <c r="F177" s="3">
        <v>175000</v>
      </c>
      <c r="G177" s="3"/>
      <c r="H177" s="3">
        <v>70600</v>
      </c>
      <c r="I177" s="3">
        <v>874521.1875</v>
      </c>
      <c r="J177" s="3">
        <v>106000</v>
      </c>
      <c r="K177" s="3">
        <v>176500</v>
      </c>
      <c r="L177" s="3">
        <v>9320</v>
      </c>
      <c r="M177" s="3">
        <v>59900</v>
      </c>
      <c r="N177" s="3">
        <v>30400</v>
      </c>
      <c r="O177" s="3">
        <v>230000</v>
      </c>
      <c r="P177" s="3">
        <v>32000</v>
      </c>
      <c r="Q177" s="3">
        <v>183500</v>
      </c>
      <c r="R177" s="3">
        <v>22100</v>
      </c>
      <c r="S177" s="3">
        <v>62400</v>
      </c>
      <c r="T177" s="3"/>
    </row>
    <row r="178" spans="1:20">
      <c r="A178" s="34">
        <v>39932</v>
      </c>
      <c r="B178" s="3">
        <v>65700</v>
      </c>
      <c r="C178" s="3">
        <v>10700</v>
      </c>
      <c r="D178" s="3">
        <v>389000</v>
      </c>
      <c r="E178" s="3">
        <v>29400</v>
      </c>
      <c r="F178" s="3">
        <v>171500</v>
      </c>
      <c r="G178" s="3"/>
      <c r="H178" s="3">
        <v>71500</v>
      </c>
      <c r="I178" s="3">
        <v>862069.0625</v>
      </c>
      <c r="J178" s="3">
        <v>104000</v>
      </c>
      <c r="K178" s="3">
        <v>172000</v>
      </c>
      <c r="L178" s="3">
        <v>9160</v>
      </c>
      <c r="M178" s="3">
        <v>59500</v>
      </c>
      <c r="N178" s="3">
        <v>29500</v>
      </c>
      <c r="O178" s="3">
        <v>224000</v>
      </c>
      <c r="P178" s="3">
        <v>30750</v>
      </c>
      <c r="Q178" s="3">
        <v>187000</v>
      </c>
      <c r="R178" s="3">
        <v>20800</v>
      </c>
      <c r="S178" s="3">
        <v>60300</v>
      </c>
      <c r="T178" s="3"/>
    </row>
    <row r="179" spans="1:20">
      <c r="A179" s="34">
        <v>39931</v>
      </c>
      <c r="B179" s="3">
        <v>63900</v>
      </c>
      <c r="C179" s="3">
        <v>10150</v>
      </c>
      <c r="D179" s="3">
        <v>380000</v>
      </c>
      <c r="E179" s="3">
        <v>28000</v>
      </c>
      <c r="F179" s="3">
        <v>166500</v>
      </c>
      <c r="G179" s="3"/>
      <c r="H179" s="3">
        <v>71400</v>
      </c>
      <c r="I179" s="3">
        <v>842911.9375</v>
      </c>
      <c r="J179" s="3">
        <v>100000</v>
      </c>
      <c r="K179" s="3">
        <v>174000</v>
      </c>
      <c r="L179" s="3">
        <v>8900</v>
      </c>
      <c r="M179" s="3">
        <v>57900</v>
      </c>
      <c r="N179" s="3">
        <v>28800</v>
      </c>
      <c r="O179" s="3">
        <v>217500</v>
      </c>
      <c r="P179" s="3">
        <v>29800</v>
      </c>
      <c r="Q179" s="3">
        <v>186500</v>
      </c>
      <c r="R179" s="3">
        <v>20000</v>
      </c>
      <c r="S179" s="3">
        <v>59000</v>
      </c>
      <c r="T179" s="3"/>
    </row>
    <row r="180" spans="1:20">
      <c r="A180" s="34">
        <v>39930</v>
      </c>
      <c r="B180" s="3">
        <v>65600</v>
      </c>
      <c r="C180" s="3">
        <v>10500</v>
      </c>
      <c r="D180" s="3">
        <v>396000</v>
      </c>
      <c r="E180" s="3">
        <v>29000</v>
      </c>
      <c r="F180" s="3">
        <v>169500</v>
      </c>
      <c r="G180" s="3"/>
      <c r="H180" s="3">
        <v>71500</v>
      </c>
      <c r="I180" s="3">
        <v>873563.3125</v>
      </c>
      <c r="J180" s="3">
        <v>102000</v>
      </c>
      <c r="K180" s="3">
        <v>174000</v>
      </c>
      <c r="L180" s="3">
        <v>9040</v>
      </c>
      <c r="M180" s="3">
        <v>58400</v>
      </c>
      <c r="N180" s="3">
        <v>30150</v>
      </c>
      <c r="O180" s="3">
        <v>229000</v>
      </c>
      <c r="P180" s="3">
        <v>31400</v>
      </c>
      <c r="Q180" s="3">
        <v>186500</v>
      </c>
      <c r="R180" s="3">
        <v>20650</v>
      </c>
      <c r="S180" s="3">
        <v>60000</v>
      </c>
      <c r="T180" s="3"/>
    </row>
    <row r="181" spans="1:20">
      <c r="A181" s="34">
        <v>39927</v>
      </c>
      <c r="B181" s="3">
        <v>66700</v>
      </c>
      <c r="C181" s="3">
        <v>10250</v>
      </c>
      <c r="D181" s="3">
        <v>394500</v>
      </c>
      <c r="E181" s="3">
        <v>29600</v>
      </c>
      <c r="F181" s="3">
        <v>169500</v>
      </c>
      <c r="G181" s="3"/>
      <c r="H181" s="3">
        <v>73000</v>
      </c>
      <c r="I181" s="3">
        <v>896551.8125</v>
      </c>
      <c r="J181" s="3">
        <v>106000</v>
      </c>
      <c r="K181" s="3">
        <v>177000</v>
      </c>
      <c r="L181" s="3">
        <v>8840</v>
      </c>
      <c r="M181" s="3">
        <v>59100</v>
      </c>
      <c r="N181" s="3">
        <v>30750</v>
      </c>
      <c r="O181" s="3">
        <v>227000</v>
      </c>
      <c r="P181" s="3">
        <v>30800</v>
      </c>
      <c r="Q181" s="3">
        <v>185500</v>
      </c>
      <c r="R181" s="3">
        <v>22050</v>
      </c>
      <c r="S181" s="3">
        <v>61800</v>
      </c>
      <c r="T181" s="3"/>
    </row>
    <row r="182" spans="1:20">
      <c r="A182" s="34">
        <v>39926</v>
      </c>
      <c r="B182" s="3">
        <v>68100</v>
      </c>
      <c r="C182" s="3">
        <v>10700</v>
      </c>
      <c r="D182" s="3">
        <v>395000</v>
      </c>
      <c r="E182" s="3">
        <v>29000</v>
      </c>
      <c r="F182" s="3">
        <v>171000</v>
      </c>
      <c r="G182" s="3"/>
      <c r="H182" s="3">
        <v>72800</v>
      </c>
      <c r="I182" s="3">
        <v>898467.5</v>
      </c>
      <c r="J182" s="3">
        <v>111000</v>
      </c>
      <c r="K182" s="3">
        <v>175500</v>
      </c>
      <c r="L182" s="3">
        <v>8840</v>
      </c>
      <c r="M182" s="3">
        <v>59100</v>
      </c>
      <c r="N182" s="3">
        <v>31200</v>
      </c>
      <c r="O182" s="3">
        <v>220000</v>
      </c>
      <c r="P182" s="3">
        <v>30850</v>
      </c>
      <c r="Q182" s="3">
        <v>184500</v>
      </c>
      <c r="R182" s="3">
        <v>21350</v>
      </c>
      <c r="S182" s="3">
        <v>60800</v>
      </c>
      <c r="T182" s="3"/>
    </row>
    <row r="183" spans="1:20">
      <c r="A183" s="34">
        <v>39925</v>
      </c>
      <c r="B183" s="3">
        <v>66000</v>
      </c>
      <c r="C183" s="3">
        <v>10150</v>
      </c>
      <c r="D183" s="3">
        <v>402000</v>
      </c>
      <c r="E183" s="3">
        <v>29250</v>
      </c>
      <c r="F183" s="3">
        <v>169500</v>
      </c>
      <c r="G183" s="3"/>
      <c r="H183" s="3">
        <v>71500</v>
      </c>
      <c r="I183" s="3">
        <v>886973.25</v>
      </c>
      <c r="J183" s="3">
        <v>110000</v>
      </c>
      <c r="K183" s="3">
        <v>166500</v>
      </c>
      <c r="L183" s="3">
        <v>8740</v>
      </c>
      <c r="M183" s="3">
        <v>59600</v>
      </c>
      <c r="N183" s="3">
        <v>31250</v>
      </c>
      <c r="O183" s="3">
        <v>213000</v>
      </c>
      <c r="P183" s="3">
        <v>31200</v>
      </c>
      <c r="Q183" s="3">
        <v>184500</v>
      </c>
      <c r="R183" s="3">
        <v>21650</v>
      </c>
      <c r="S183" s="3">
        <v>61800</v>
      </c>
      <c r="T183" s="3"/>
    </row>
    <row r="184" spans="1:20">
      <c r="A184" s="34">
        <v>39924</v>
      </c>
      <c r="B184" s="3">
        <v>64500</v>
      </c>
      <c r="C184" s="3">
        <v>9590</v>
      </c>
      <c r="D184" s="3">
        <v>403500</v>
      </c>
      <c r="E184" s="3">
        <v>29050</v>
      </c>
      <c r="F184" s="3">
        <v>172000</v>
      </c>
      <c r="G184" s="3"/>
      <c r="H184" s="3">
        <v>73100</v>
      </c>
      <c r="I184" s="3">
        <v>868774.0625</v>
      </c>
      <c r="J184" s="3">
        <v>106000</v>
      </c>
      <c r="K184" s="3">
        <v>163500</v>
      </c>
      <c r="L184" s="3">
        <v>8600</v>
      </c>
      <c r="M184" s="3">
        <v>59900</v>
      </c>
      <c r="N184" s="3">
        <v>31800</v>
      </c>
      <c r="O184" s="3">
        <v>212500</v>
      </c>
      <c r="P184" s="3">
        <v>31000</v>
      </c>
      <c r="Q184" s="3">
        <v>185500</v>
      </c>
      <c r="R184" s="3">
        <v>21300</v>
      </c>
      <c r="S184" s="3">
        <v>63900</v>
      </c>
      <c r="T184" s="3"/>
    </row>
    <row r="185" spans="1:20">
      <c r="A185" s="34">
        <v>39923</v>
      </c>
      <c r="B185" s="3">
        <v>65900</v>
      </c>
      <c r="C185" s="3">
        <v>9800</v>
      </c>
      <c r="D185" s="3">
        <v>413000</v>
      </c>
      <c r="E185" s="3">
        <v>29850</v>
      </c>
      <c r="F185" s="3">
        <v>172000</v>
      </c>
      <c r="G185" s="3"/>
      <c r="H185" s="3">
        <v>73100</v>
      </c>
      <c r="I185" s="3">
        <v>858237.625</v>
      </c>
      <c r="J185" s="3">
        <v>105000</v>
      </c>
      <c r="K185" s="3">
        <v>165000</v>
      </c>
      <c r="L185" s="3">
        <v>8460</v>
      </c>
      <c r="M185" s="3">
        <v>61000</v>
      </c>
      <c r="N185" s="3">
        <v>30750</v>
      </c>
      <c r="O185" s="3">
        <v>211500</v>
      </c>
      <c r="P185" s="3">
        <v>29400</v>
      </c>
      <c r="Q185" s="3">
        <v>185000</v>
      </c>
      <c r="R185" s="3">
        <v>21900</v>
      </c>
      <c r="S185" s="3">
        <v>65500</v>
      </c>
      <c r="T185" s="3"/>
    </row>
    <row r="186" spans="1:20">
      <c r="A186" s="34">
        <v>39920</v>
      </c>
      <c r="B186" s="3">
        <v>65300</v>
      </c>
      <c r="C186" s="3">
        <v>9510</v>
      </c>
      <c r="D186" s="3">
        <v>412500</v>
      </c>
      <c r="E186" s="3">
        <v>28750</v>
      </c>
      <c r="F186" s="3">
        <v>170500</v>
      </c>
      <c r="G186" s="3"/>
      <c r="H186" s="3">
        <v>70500</v>
      </c>
      <c r="I186" s="3">
        <v>847701.25</v>
      </c>
      <c r="J186" s="3">
        <v>105500</v>
      </c>
      <c r="K186" s="3">
        <v>164000</v>
      </c>
      <c r="L186" s="3">
        <v>8460</v>
      </c>
      <c r="M186" s="3">
        <v>59400</v>
      </c>
      <c r="N186" s="3">
        <v>30850</v>
      </c>
      <c r="O186" s="3">
        <v>212000</v>
      </c>
      <c r="P186" s="3">
        <v>28400</v>
      </c>
      <c r="Q186" s="3">
        <v>186500</v>
      </c>
      <c r="R186" s="3">
        <v>21300</v>
      </c>
      <c r="S186" s="3">
        <v>64500</v>
      </c>
      <c r="T186" s="3"/>
    </row>
    <row r="187" spans="1:20">
      <c r="A187" s="34">
        <v>39919</v>
      </c>
      <c r="B187" s="3">
        <v>64600</v>
      </c>
      <c r="C187" s="3">
        <v>9700</v>
      </c>
      <c r="D187" s="3">
        <v>405500</v>
      </c>
      <c r="E187" s="3">
        <v>29300</v>
      </c>
      <c r="F187" s="3">
        <v>170000</v>
      </c>
      <c r="G187" s="3"/>
      <c r="H187" s="3">
        <v>72500</v>
      </c>
      <c r="I187" s="3">
        <v>866858.3125</v>
      </c>
      <c r="J187" s="3">
        <v>104500</v>
      </c>
      <c r="K187" s="3">
        <v>166000</v>
      </c>
      <c r="L187" s="3">
        <v>8200</v>
      </c>
      <c r="M187" s="3">
        <v>60100</v>
      </c>
      <c r="N187" s="3">
        <v>31700</v>
      </c>
      <c r="O187" s="3">
        <v>215000</v>
      </c>
      <c r="P187" s="3">
        <v>29600</v>
      </c>
      <c r="Q187" s="3">
        <v>191000</v>
      </c>
      <c r="R187" s="3">
        <v>21800</v>
      </c>
      <c r="S187" s="3">
        <v>62300</v>
      </c>
      <c r="T187" s="3"/>
    </row>
    <row r="188" spans="1:20">
      <c r="A188" s="34">
        <v>39918</v>
      </c>
      <c r="B188" s="3">
        <v>65900</v>
      </c>
      <c r="C188" s="3">
        <v>9990</v>
      </c>
      <c r="D188" s="3">
        <v>389500</v>
      </c>
      <c r="E188" s="3">
        <v>29800</v>
      </c>
      <c r="F188" s="3">
        <v>167500</v>
      </c>
      <c r="G188" s="3"/>
      <c r="H188" s="3">
        <v>73900</v>
      </c>
      <c r="I188" s="3">
        <v>883141.875</v>
      </c>
      <c r="J188" s="3">
        <v>103500</v>
      </c>
      <c r="K188" s="3">
        <v>167500</v>
      </c>
      <c r="L188" s="3">
        <v>7960</v>
      </c>
      <c r="M188" s="3">
        <v>58600</v>
      </c>
      <c r="N188" s="3">
        <v>31400</v>
      </c>
      <c r="O188" s="3">
        <v>209000</v>
      </c>
      <c r="P188" s="3">
        <v>29850</v>
      </c>
      <c r="Q188" s="3">
        <v>191500</v>
      </c>
      <c r="R188" s="3">
        <v>22950</v>
      </c>
      <c r="S188" s="3">
        <v>61900</v>
      </c>
      <c r="T188" s="3"/>
    </row>
    <row r="189" spans="1:20">
      <c r="A189" s="34">
        <v>39917</v>
      </c>
      <c r="B189" s="3">
        <v>66300</v>
      </c>
      <c r="C189" s="3">
        <v>10150</v>
      </c>
      <c r="D189" s="3">
        <v>380500</v>
      </c>
      <c r="E189" s="3">
        <v>30300</v>
      </c>
      <c r="F189" s="3">
        <v>168500</v>
      </c>
      <c r="G189" s="3"/>
      <c r="H189" s="3">
        <v>73300</v>
      </c>
      <c r="I189" s="3">
        <v>894636.125</v>
      </c>
      <c r="J189" s="3">
        <v>101500</v>
      </c>
      <c r="K189" s="3">
        <v>163500</v>
      </c>
      <c r="L189" s="3">
        <v>7760</v>
      </c>
      <c r="M189" s="3">
        <v>57900</v>
      </c>
      <c r="N189" s="3">
        <v>31200</v>
      </c>
      <c r="O189" s="3">
        <v>212000</v>
      </c>
      <c r="P189" s="3">
        <v>30700</v>
      </c>
      <c r="Q189" s="3">
        <v>192500</v>
      </c>
      <c r="R189" s="3">
        <v>23700</v>
      </c>
      <c r="S189" s="3">
        <v>64600</v>
      </c>
      <c r="T189" s="3"/>
    </row>
    <row r="190" spans="1:20">
      <c r="A190" s="34">
        <v>39916</v>
      </c>
      <c r="B190" s="3">
        <v>66100</v>
      </c>
      <c r="C190" s="3">
        <v>10150</v>
      </c>
      <c r="D190" s="3">
        <v>377000</v>
      </c>
      <c r="E190" s="3">
        <v>30300</v>
      </c>
      <c r="F190" s="3">
        <v>171000</v>
      </c>
      <c r="G190" s="3"/>
      <c r="H190" s="3">
        <v>76100</v>
      </c>
      <c r="I190" s="3">
        <v>894636.125</v>
      </c>
      <c r="J190" s="3">
        <v>98300</v>
      </c>
      <c r="K190" s="3">
        <v>159000</v>
      </c>
      <c r="L190" s="3">
        <v>7780</v>
      </c>
      <c r="M190" s="3">
        <v>58300</v>
      </c>
      <c r="N190" s="3">
        <v>30450</v>
      </c>
      <c r="O190" s="3">
        <v>210000</v>
      </c>
      <c r="P190" s="3">
        <v>29700</v>
      </c>
      <c r="Q190" s="3">
        <v>192500</v>
      </c>
      <c r="R190" s="3">
        <v>23300</v>
      </c>
      <c r="S190" s="3">
        <v>63500</v>
      </c>
      <c r="T190" s="3"/>
    </row>
    <row r="191" spans="1:20">
      <c r="A191" s="34">
        <v>39913</v>
      </c>
      <c r="B191" s="3">
        <v>64700</v>
      </c>
      <c r="C191" s="3">
        <v>9690</v>
      </c>
      <c r="D191" s="3">
        <v>379500</v>
      </c>
      <c r="E191" s="3">
        <v>30300</v>
      </c>
      <c r="F191" s="3">
        <v>172000</v>
      </c>
      <c r="G191" s="3"/>
      <c r="H191" s="3">
        <v>75000</v>
      </c>
      <c r="I191" s="3">
        <v>919540.3125</v>
      </c>
      <c r="J191" s="3">
        <v>99000</v>
      </c>
      <c r="K191" s="3">
        <v>159000</v>
      </c>
      <c r="L191" s="3">
        <v>7760</v>
      </c>
      <c r="M191" s="3">
        <v>59600</v>
      </c>
      <c r="N191" s="3">
        <v>29250</v>
      </c>
      <c r="O191" s="3">
        <v>208000</v>
      </c>
      <c r="P191" s="3">
        <v>29600</v>
      </c>
      <c r="Q191" s="3">
        <v>186500</v>
      </c>
      <c r="R191" s="3">
        <v>23950</v>
      </c>
      <c r="S191" s="3">
        <v>64200</v>
      </c>
      <c r="T191" s="3"/>
    </row>
    <row r="192" spans="1:20">
      <c r="A192" s="34">
        <v>39912</v>
      </c>
      <c r="B192" s="3">
        <v>65500</v>
      </c>
      <c r="C192" s="3">
        <v>9690</v>
      </c>
      <c r="D192" s="3">
        <v>375000</v>
      </c>
      <c r="E192" s="3">
        <v>29950</v>
      </c>
      <c r="F192" s="3">
        <v>172000</v>
      </c>
      <c r="G192" s="3"/>
      <c r="H192" s="3">
        <v>73500</v>
      </c>
      <c r="I192" s="3">
        <v>899425.375</v>
      </c>
      <c r="J192" s="3">
        <v>98500</v>
      </c>
      <c r="K192" s="3">
        <v>153000</v>
      </c>
      <c r="L192" s="3">
        <v>7900</v>
      </c>
      <c r="M192" s="3">
        <v>59300</v>
      </c>
      <c r="N192" s="3">
        <v>28300</v>
      </c>
      <c r="O192" s="3">
        <v>205000</v>
      </c>
      <c r="P192" s="3">
        <v>30300</v>
      </c>
      <c r="Q192" s="3">
        <v>184500</v>
      </c>
      <c r="R192" s="3">
        <v>23000</v>
      </c>
      <c r="S192" s="3">
        <v>65100</v>
      </c>
      <c r="T192" s="3"/>
    </row>
    <row r="193" spans="1:20">
      <c r="A193" s="34">
        <v>39911</v>
      </c>
      <c r="B193" s="3">
        <v>60200</v>
      </c>
      <c r="C193" s="3">
        <v>9150</v>
      </c>
      <c r="D193" s="3">
        <v>369000</v>
      </c>
      <c r="E193" s="3">
        <v>27600</v>
      </c>
      <c r="F193" s="3">
        <v>165500</v>
      </c>
      <c r="G193" s="3"/>
      <c r="H193" s="3">
        <v>73600</v>
      </c>
      <c r="I193" s="3">
        <v>875479</v>
      </c>
      <c r="J193" s="3">
        <v>95000</v>
      </c>
      <c r="K193" s="3">
        <v>152000</v>
      </c>
      <c r="L193" s="3">
        <v>7960</v>
      </c>
      <c r="M193" s="3">
        <v>57200</v>
      </c>
      <c r="N193" s="3">
        <v>26900</v>
      </c>
      <c r="O193" s="3">
        <v>199500</v>
      </c>
      <c r="P193" s="3">
        <v>29850</v>
      </c>
      <c r="Q193" s="3">
        <v>183000</v>
      </c>
      <c r="R193" s="3">
        <v>21000</v>
      </c>
      <c r="S193" s="3">
        <v>58500</v>
      </c>
      <c r="T193" s="3"/>
    </row>
    <row r="194" spans="1:20">
      <c r="A194" s="34">
        <v>39910</v>
      </c>
      <c r="B194" s="3">
        <v>62700</v>
      </c>
      <c r="C194" s="3">
        <v>9620</v>
      </c>
      <c r="D194" s="3">
        <v>386500</v>
      </c>
      <c r="E194" s="3">
        <v>28900</v>
      </c>
      <c r="F194" s="3">
        <v>171500</v>
      </c>
      <c r="G194" s="3"/>
      <c r="H194" s="3">
        <v>75400</v>
      </c>
      <c r="I194" s="3">
        <v>927203.125</v>
      </c>
      <c r="J194" s="3">
        <v>96900</v>
      </c>
      <c r="K194" s="3">
        <v>156000</v>
      </c>
      <c r="L194" s="3">
        <v>8280</v>
      </c>
      <c r="M194" s="3">
        <v>58700</v>
      </c>
      <c r="N194" s="3">
        <v>27600</v>
      </c>
      <c r="O194" s="3">
        <v>213500</v>
      </c>
      <c r="P194" s="3">
        <v>29650</v>
      </c>
      <c r="Q194" s="3">
        <v>185500</v>
      </c>
      <c r="R194" s="3">
        <v>21950</v>
      </c>
      <c r="S194" s="3">
        <v>62900</v>
      </c>
      <c r="T194" s="3"/>
    </row>
    <row r="195" spans="1:20">
      <c r="A195" s="34">
        <v>39909</v>
      </c>
      <c r="B195" s="3">
        <v>62100</v>
      </c>
      <c r="C195" s="3">
        <v>9540</v>
      </c>
      <c r="D195" s="3">
        <v>389500</v>
      </c>
      <c r="E195" s="3">
        <v>29750</v>
      </c>
      <c r="F195" s="3">
        <v>173500</v>
      </c>
      <c r="G195" s="3"/>
      <c r="H195" s="3">
        <v>73100</v>
      </c>
      <c r="I195" s="3">
        <v>932950.3125</v>
      </c>
      <c r="J195" s="3">
        <v>97000</v>
      </c>
      <c r="K195" s="3">
        <v>155000</v>
      </c>
      <c r="L195" s="3">
        <v>7920</v>
      </c>
      <c r="M195" s="3">
        <v>59200</v>
      </c>
      <c r="N195" s="3">
        <v>27900</v>
      </c>
      <c r="O195" s="3">
        <v>218500</v>
      </c>
      <c r="P195" s="3">
        <v>29450</v>
      </c>
      <c r="Q195" s="3">
        <v>186000</v>
      </c>
      <c r="R195" s="3">
        <v>21850</v>
      </c>
      <c r="S195" s="3">
        <v>61500</v>
      </c>
      <c r="T195" s="3"/>
    </row>
    <row r="196" spans="1:20">
      <c r="A196" s="34">
        <v>39906</v>
      </c>
      <c r="B196" s="3">
        <v>61500</v>
      </c>
      <c r="C196" s="3">
        <v>9590</v>
      </c>
      <c r="D196" s="3">
        <v>387500</v>
      </c>
      <c r="E196" s="3">
        <v>28900</v>
      </c>
      <c r="F196" s="3">
        <v>167500</v>
      </c>
      <c r="G196" s="3"/>
      <c r="H196" s="3">
        <v>72600</v>
      </c>
      <c r="I196" s="3">
        <v>892720.375</v>
      </c>
      <c r="J196" s="3">
        <v>98500</v>
      </c>
      <c r="K196" s="3">
        <v>154000</v>
      </c>
      <c r="L196" s="3">
        <v>7880</v>
      </c>
      <c r="M196" s="3">
        <v>59200</v>
      </c>
      <c r="N196" s="3">
        <v>27000</v>
      </c>
      <c r="O196" s="3">
        <v>211000</v>
      </c>
      <c r="P196" s="3">
        <v>29500</v>
      </c>
      <c r="Q196" s="3">
        <v>184500</v>
      </c>
      <c r="R196" s="3">
        <v>22150</v>
      </c>
      <c r="S196" s="3">
        <v>61500</v>
      </c>
      <c r="T196" s="3"/>
    </row>
    <row r="197" spans="1:20">
      <c r="A197" s="34">
        <v>39905</v>
      </c>
      <c r="B197" s="3">
        <v>60700</v>
      </c>
      <c r="C197" s="3">
        <v>9220</v>
      </c>
      <c r="D197" s="3">
        <v>382000</v>
      </c>
      <c r="E197" s="3">
        <v>27750</v>
      </c>
      <c r="F197" s="3">
        <v>168500</v>
      </c>
      <c r="G197" s="3"/>
      <c r="H197" s="3">
        <v>74900</v>
      </c>
      <c r="I197" s="3">
        <v>840038.375</v>
      </c>
      <c r="J197" s="3">
        <v>98700</v>
      </c>
      <c r="K197" s="3">
        <v>152000</v>
      </c>
      <c r="L197" s="3">
        <v>7220</v>
      </c>
      <c r="M197" s="3">
        <v>59000</v>
      </c>
      <c r="N197" s="3">
        <v>27250</v>
      </c>
      <c r="O197" s="3">
        <v>211500</v>
      </c>
      <c r="P197" s="3">
        <v>31400</v>
      </c>
      <c r="Q197" s="3">
        <v>187000</v>
      </c>
      <c r="R197" s="3">
        <v>22950</v>
      </c>
      <c r="S197" s="3">
        <v>60500</v>
      </c>
      <c r="T197" s="3"/>
    </row>
    <row r="198" spans="1:20">
      <c r="A198" s="34">
        <v>39904</v>
      </c>
      <c r="B198" s="3">
        <v>58100</v>
      </c>
      <c r="C198" s="3">
        <v>8950</v>
      </c>
      <c r="D198" s="3">
        <v>374000</v>
      </c>
      <c r="E198" s="3">
        <v>25750</v>
      </c>
      <c r="F198" s="3">
        <v>165000</v>
      </c>
      <c r="G198" s="3"/>
      <c r="H198" s="3">
        <v>74700</v>
      </c>
      <c r="I198" s="3">
        <v>818965.625</v>
      </c>
      <c r="J198" s="3">
        <v>95000</v>
      </c>
      <c r="K198" s="3">
        <v>151000</v>
      </c>
      <c r="L198" s="3">
        <v>6680</v>
      </c>
      <c r="M198" s="3">
        <v>58000</v>
      </c>
      <c r="N198" s="3">
        <v>26250</v>
      </c>
      <c r="O198" s="3">
        <v>201000</v>
      </c>
      <c r="P198" s="3">
        <v>31800</v>
      </c>
      <c r="Q198" s="3">
        <v>187500</v>
      </c>
      <c r="R198" s="3">
        <v>21650</v>
      </c>
      <c r="S198" s="3">
        <v>54400</v>
      </c>
      <c r="T198" s="3"/>
    </row>
    <row r="199" spans="1:20">
      <c r="A199" s="34">
        <v>39903</v>
      </c>
      <c r="B199" s="3">
        <v>55500</v>
      </c>
      <c r="C199" s="3">
        <v>8530</v>
      </c>
      <c r="D199" s="3">
        <v>364500</v>
      </c>
      <c r="E199" s="3">
        <v>24600</v>
      </c>
      <c r="F199" s="3">
        <v>160000</v>
      </c>
      <c r="G199" s="3"/>
      <c r="H199" s="3">
        <v>76100</v>
      </c>
      <c r="I199" s="3">
        <v>824712.75</v>
      </c>
      <c r="J199" s="3">
        <v>91400</v>
      </c>
      <c r="K199" s="3">
        <v>150500</v>
      </c>
      <c r="L199" s="3">
        <v>6600</v>
      </c>
      <c r="M199" s="3">
        <v>56300</v>
      </c>
      <c r="N199" s="3">
        <v>25600</v>
      </c>
      <c r="O199" s="3">
        <v>195500</v>
      </c>
      <c r="P199" s="3">
        <v>30600</v>
      </c>
      <c r="Q199" s="3">
        <v>192000</v>
      </c>
      <c r="R199" s="3">
        <v>20800</v>
      </c>
      <c r="S199" s="3">
        <v>52500</v>
      </c>
      <c r="T199" s="3"/>
    </row>
    <row r="200" spans="1:20">
      <c r="A200" s="34">
        <v>39902</v>
      </c>
      <c r="B200" s="3">
        <v>53000</v>
      </c>
      <c r="C200" s="3">
        <v>8050</v>
      </c>
      <c r="D200" s="3">
        <v>368000</v>
      </c>
      <c r="E200" s="3">
        <v>24300</v>
      </c>
      <c r="F200" s="3">
        <v>160500</v>
      </c>
      <c r="G200" s="3"/>
      <c r="H200" s="3">
        <v>75500</v>
      </c>
      <c r="I200" s="3">
        <v>818007.75</v>
      </c>
      <c r="J200" s="3">
        <v>91600</v>
      </c>
      <c r="K200" s="3">
        <v>148000</v>
      </c>
      <c r="L200" s="3">
        <v>6600</v>
      </c>
      <c r="M200" s="3">
        <v>57300</v>
      </c>
      <c r="N200" s="3">
        <v>25350</v>
      </c>
      <c r="O200" s="3">
        <v>198000</v>
      </c>
      <c r="P200" s="3">
        <v>28600</v>
      </c>
      <c r="Q200" s="3">
        <v>194500</v>
      </c>
      <c r="R200" s="3">
        <v>20750</v>
      </c>
      <c r="S200" s="3">
        <v>50000</v>
      </c>
      <c r="T200" s="3"/>
    </row>
    <row r="201" spans="1:20">
      <c r="A201" s="34">
        <v>39899</v>
      </c>
      <c r="B201" s="3">
        <v>55100</v>
      </c>
      <c r="C201" s="3">
        <v>8490</v>
      </c>
      <c r="D201" s="3">
        <v>382000</v>
      </c>
      <c r="E201" s="3">
        <v>26700</v>
      </c>
      <c r="F201" s="3">
        <v>168500</v>
      </c>
      <c r="G201" s="3"/>
      <c r="H201" s="3">
        <v>76500</v>
      </c>
      <c r="I201" s="3">
        <v>833333.4375</v>
      </c>
      <c r="J201" s="3">
        <v>94000</v>
      </c>
      <c r="K201" s="3">
        <v>151000</v>
      </c>
      <c r="L201" s="3">
        <v>6480</v>
      </c>
      <c r="M201" s="3">
        <v>59400</v>
      </c>
      <c r="N201" s="3">
        <v>26950</v>
      </c>
      <c r="O201" s="3">
        <v>210000</v>
      </c>
      <c r="P201" s="3">
        <v>28550</v>
      </c>
      <c r="Q201" s="3">
        <v>194000</v>
      </c>
      <c r="R201" s="3">
        <v>22100</v>
      </c>
      <c r="S201" s="3">
        <v>50900</v>
      </c>
      <c r="T201" s="3"/>
    </row>
    <row r="202" spans="1:20">
      <c r="A202" s="34">
        <v>39898</v>
      </c>
      <c r="B202" s="3">
        <v>53700</v>
      </c>
      <c r="C202" s="3">
        <v>8420</v>
      </c>
      <c r="D202" s="3">
        <v>382000</v>
      </c>
      <c r="E202" s="3">
        <v>27700</v>
      </c>
      <c r="F202" s="3">
        <v>168000</v>
      </c>
      <c r="G202" s="3"/>
      <c r="H202" s="3">
        <v>74800</v>
      </c>
      <c r="I202" s="3">
        <v>809387.0625</v>
      </c>
      <c r="J202" s="3">
        <v>94000</v>
      </c>
      <c r="K202" s="3">
        <v>155000</v>
      </c>
      <c r="L202" s="3">
        <v>6760</v>
      </c>
      <c r="M202" s="3">
        <v>59900</v>
      </c>
      <c r="N202" s="3">
        <v>27500</v>
      </c>
      <c r="O202" s="3">
        <v>209500</v>
      </c>
      <c r="P202" s="3">
        <v>29500</v>
      </c>
      <c r="Q202" s="3">
        <v>191000</v>
      </c>
      <c r="R202" s="3">
        <v>23850</v>
      </c>
      <c r="S202" s="3">
        <v>54600</v>
      </c>
      <c r="T202" s="3"/>
    </row>
    <row r="203" spans="1:20">
      <c r="A203" s="34">
        <v>39897</v>
      </c>
      <c r="B203" s="3">
        <v>52800</v>
      </c>
      <c r="C203" s="3">
        <v>8100</v>
      </c>
      <c r="D203" s="3">
        <v>382000</v>
      </c>
      <c r="E203" s="3">
        <v>27000</v>
      </c>
      <c r="F203" s="3">
        <v>170000</v>
      </c>
      <c r="G203" s="3"/>
      <c r="H203" s="3">
        <v>75100</v>
      </c>
      <c r="I203" s="3">
        <v>829502</v>
      </c>
      <c r="J203" s="3">
        <v>94000</v>
      </c>
      <c r="K203" s="3">
        <v>155000</v>
      </c>
      <c r="L203" s="3">
        <v>6620</v>
      </c>
      <c r="M203" s="3">
        <v>59400</v>
      </c>
      <c r="N203" s="3">
        <v>27550</v>
      </c>
      <c r="O203" s="3">
        <v>209500</v>
      </c>
      <c r="P203" s="3">
        <v>27800</v>
      </c>
      <c r="Q203" s="3">
        <v>190000</v>
      </c>
      <c r="R203" s="3">
        <v>23550</v>
      </c>
      <c r="S203" s="3">
        <v>54700</v>
      </c>
      <c r="T203" s="3"/>
    </row>
    <row r="204" spans="1:20">
      <c r="A204" s="34">
        <v>39896</v>
      </c>
      <c r="B204" s="3">
        <v>53900</v>
      </c>
      <c r="C204" s="3">
        <v>8180</v>
      </c>
      <c r="D204" s="3">
        <v>381000</v>
      </c>
      <c r="E204" s="3">
        <v>27250</v>
      </c>
      <c r="F204" s="3">
        <v>171000</v>
      </c>
      <c r="G204" s="3"/>
      <c r="H204" s="3">
        <v>75500</v>
      </c>
      <c r="I204" s="3">
        <v>831417.6875</v>
      </c>
      <c r="J204" s="3">
        <v>92100</v>
      </c>
      <c r="K204" s="3">
        <v>154000</v>
      </c>
      <c r="L204" s="3">
        <v>6720</v>
      </c>
      <c r="M204" s="3">
        <v>59000</v>
      </c>
      <c r="N204" s="3">
        <v>26750</v>
      </c>
      <c r="O204" s="3">
        <v>205500</v>
      </c>
      <c r="P204" s="3">
        <v>26000</v>
      </c>
      <c r="Q204" s="3">
        <v>187500</v>
      </c>
      <c r="R204" s="3">
        <v>22800</v>
      </c>
      <c r="S204" s="3">
        <v>53000</v>
      </c>
      <c r="T204" s="3"/>
    </row>
    <row r="205" spans="1:20">
      <c r="A205" s="34">
        <v>39895</v>
      </c>
      <c r="B205" s="3">
        <v>53000</v>
      </c>
      <c r="C205" s="3">
        <v>8080</v>
      </c>
      <c r="D205" s="3">
        <v>369000</v>
      </c>
      <c r="E205" s="3">
        <v>26300</v>
      </c>
      <c r="F205" s="3">
        <v>170500</v>
      </c>
      <c r="G205" s="3"/>
      <c r="H205" s="3">
        <v>77100</v>
      </c>
      <c r="I205" s="3">
        <v>831417.6875</v>
      </c>
      <c r="J205" s="3">
        <v>88900</v>
      </c>
      <c r="K205" s="3">
        <v>157000</v>
      </c>
      <c r="L205" s="3">
        <v>6860</v>
      </c>
      <c r="M205" s="3">
        <v>58200</v>
      </c>
      <c r="N205" s="3">
        <v>26250</v>
      </c>
      <c r="O205" s="3">
        <v>203000</v>
      </c>
      <c r="P205" s="3">
        <v>26200</v>
      </c>
      <c r="Q205" s="3">
        <v>187000</v>
      </c>
      <c r="R205" s="3">
        <v>22500</v>
      </c>
      <c r="S205" s="3">
        <v>51500</v>
      </c>
      <c r="T205" s="3"/>
    </row>
    <row r="206" spans="1:20">
      <c r="A206" s="34">
        <v>39892</v>
      </c>
      <c r="B206" s="3">
        <v>52000</v>
      </c>
      <c r="C206" s="3">
        <v>7700</v>
      </c>
      <c r="D206" s="3">
        <v>357000</v>
      </c>
      <c r="E206" s="3">
        <v>25100</v>
      </c>
      <c r="F206" s="3">
        <v>167500</v>
      </c>
      <c r="G206" s="3"/>
      <c r="H206" s="3">
        <v>78000</v>
      </c>
      <c r="I206" s="3">
        <v>826628.4375</v>
      </c>
      <c r="J206" s="3">
        <v>84900</v>
      </c>
      <c r="K206" s="3">
        <v>155000</v>
      </c>
      <c r="L206" s="3">
        <v>7000</v>
      </c>
      <c r="M206" s="3">
        <v>57000</v>
      </c>
      <c r="N206" s="3">
        <v>25500</v>
      </c>
      <c r="O206" s="3">
        <v>192500</v>
      </c>
      <c r="P206" s="3">
        <v>25950</v>
      </c>
      <c r="Q206" s="3">
        <v>188000</v>
      </c>
      <c r="R206" s="3">
        <v>20950</v>
      </c>
      <c r="S206" s="3">
        <v>49000</v>
      </c>
      <c r="T206" s="3"/>
    </row>
    <row r="207" spans="1:20">
      <c r="A207" s="34">
        <v>39891</v>
      </c>
      <c r="B207" s="3">
        <v>51600</v>
      </c>
      <c r="C207" s="3">
        <v>7520</v>
      </c>
      <c r="D207" s="3">
        <v>347500</v>
      </c>
      <c r="E207" s="3">
        <v>25600</v>
      </c>
      <c r="F207" s="3">
        <v>166500</v>
      </c>
      <c r="G207" s="3"/>
      <c r="H207" s="3">
        <v>79800</v>
      </c>
      <c r="I207" s="3">
        <v>833333.4375</v>
      </c>
      <c r="J207" s="3">
        <v>84000</v>
      </c>
      <c r="K207" s="3">
        <v>158500</v>
      </c>
      <c r="L207" s="3">
        <v>7080</v>
      </c>
      <c r="M207" s="3">
        <v>56800</v>
      </c>
      <c r="N207" s="3">
        <v>24900</v>
      </c>
      <c r="O207" s="3">
        <v>189500</v>
      </c>
      <c r="P207" s="3">
        <v>26450</v>
      </c>
      <c r="Q207" s="3">
        <v>187000</v>
      </c>
      <c r="R207" s="3">
        <v>21100</v>
      </c>
      <c r="S207" s="3">
        <v>48200</v>
      </c>
      <c r="T207" s="3"/>
    </row>
    <row r="208" spans="1:20">
      <c r="A208" s="34">
        <v>39890</v>
      </c>
      <c r="B208" s="3">
        <v>54100</v>
      </c>
      <c r="C208" s="3">
        <v>7870</v>
      </c>
      <c r="D208" s="3">
        <v>356500</v>
      </c>
      <c r="E208" s="3">
        <v>25900</v>
      </c>
      <c r="F208" s="3">
        <v>169500</v>
      </c>
      <c r="G208" s="3"/>
      <c r="H208" s="3">
        <v>79000</v>
      </c>
      <c r="I208" s="3">
        <v>831417.6875</v>
      </c>
      <c r="J208" s="3">
        <v>88800</v>
      </c>
      <c r="K208" s="3">
        <v>157000</v>
      </c>
      <c r="L208" s="3">
        <v>6900</v>
      </c>
      <c r="M208" s="3">
        <v>55500</v>
      </c>
      <c r="N208" s="3">
        <v>25150</v>
      </c>
      <c r="O208" s="3">
        <v>191500</v>
      </c>
      <c r="P208" s="3">
        <v>25700</v>
      </c>
      <c r="Q208" s="3">
        <v>187000</v>
      </c>
      <c r="R208" s="3">
        <v>22050</v>
      </c>
      <c r="S208" s="3">
        <v>47800</v>
      </c>
      <c r="T208" s="3"/>
    </row>
    <row r="209" spans="1:20">
      <c r="A209" s="34">
        <v>39889</v>
      </c>
      <c r="B209" s="3">
        <v>54400</v>
      </c>
      <c r="C209" s="3">
        <v>8000</v>
      </c>
      <c r="D209" s="3">
        <v>361000</v>
      </c>
      <c r="E209" s="3">
        <v>25200</v>
      </c>
      <c r="F209" s="3">
        <v>162000</v>
      </c>
      <c r="G209" s="3"/>
      <c r="H209" s="3">
        <v>79700</v>
      </c>
      <c r="I209" s="3">
        <v>838122.6875</v>
      </c>
      <c r="J209" s="3">
        <v>87500</v>
      </c>
      <c r="K209" s="3">
        <v>161000</v>
      </c>
      <c r="L209" s="3">
        <v>6760</v>
      </c>
      <c r="M209" s="3">
        <v>55600</v>
      </c>
      <c r="N209" s="3">
        <v>24850</v>
      </c>
      <c r="O209" s="3">
        <v>189500</v>
      </c>
      <c r="P209" s="3">
        <v>26000</v>
      </c>
      <c r="Q209" s="3">
        <v>187000</v>
      </c>
      <c r="R209" s="3">
        <v>22650</v>
      </c>
      <c r="S209" s="3">
        <v>46300</v>
      </c>
      <c r="T209" s="3"/>
    </row>
    <row r="210" spans="1:20">
      <c r="A210" s="34">
        <v>39888</v>
      </c>
      <c r="B210" s="3">
        <v>53000</v>
      </c>
      <c r="C210" s="3">
        <v>7500</v>
      </c>
      <c r="D210" s="3">
        <v>349000</v>
      </c>
      <c r="E210" s="3">
        <v>23000</v>
      </c>
      <c r="F210" s="3">
        <v>161500</v>
      </c>
      <c r="G210" s="3"/>
      <c r="H210" s="3">
        <v>77700</v>
      </c>
      <c r="I210" s="3">
        <v>833333.4375</v>
      </c>
      <c r="J210" s="3">
        <v>85000</v>
      </c>
      <c r="K210" s="3">
        <v>165000</v>
      </c>
      <c r="L210" s="3">
        <v>6640</v>
      </c>
      <c r="M210" s="3">
        <v>53500</v>
      </c>
      <c r="N210" s="3">
        <v>23600</v>
      </c>
      <c r="O210" s="3">
        <v>180000</v>
      </c>
      <c r="P210" s="3">
        <v>26150</v>
      </c>
      <c r="Q210" s="3">
        <v>186000</v>
      </c>
      <c r="R210" s="3">
        <v>20300</v>
      </c>
      <c r="S210" s="3">
        <v>41600</v>
      </c>
      <c r="T210" s="3"/>
    </row>
    <row r="211" spans="1:20">
      <c r="A211" s="34">
        <v>39885</v>
      </c>
      <c r="B211" s="3">
        <v>51300</v>
      </c>
      <c r="C211" s="3">
        <v>7370</v>
      </c>
      <c r="D211" s="3">
        <v>350000</v>
      </c>
      <c r="E211" s="3">
        <v>22400</v>
      </c>
      <c r="F211" s="3">
        <v>161000</v>
      </c>
      <c r="G211" s="3"/>
      <c r="H211" s="3">
        <v>76500</v>
      </c>
      <c r="I211" s="3">
        <v>827586.3125</v>
      </c>
      <c r="J211" s="3">
        <v>86000</v>
      </c>
      <c r="K211" s="3">
        <v>160000</v>
      </c>
      <c r="L211" s="3">
        <v>6640</v>
      </c>
      <c r="M211" s="3">
        <v>54500</v>
      </c>
      <c r="N211" s="3">
        <v>24300</v>
      </c>
      <c r="O211" s="3">
        <v>189500</v>
      </c>
      <c r="P211" s="3">
        <v>26200</v>
      </c>
      <c r="Q211" s="3">
        <v>188000</v>
      </c>
      <c r="R211" s="3">
        <v>19700</v>
      </c>
      <c r="S211" s="3">
        <v>42500</v>
      </c>
      <c r="T211" s="3"/>
    </row>
    <row r="212" spans="1:20">
      <c r="A212" s="34">
        <v>39884</v>
      </c>
      <c r="B212" s="3">
        <v>50000</v>
      </c>
      <c r="C212" s="3">
        <v>7080</v>
      </c>
      <c r="D212" s="3">
        <v>350000</v>
      </c>
      <c r="E212" s="3">
        <v>23000</v>
      </c>
      <c r="F212" s="3">
        <v>165000</v>
      </c>
      <c r="G212" s="3"/>
      <c r="H212" s="3">
        <v>76300</v>
      </c>
      <c r="I212" s="3">
        <v>842911.9375</v>
      </c>
      <c r="J212" s="3">
        <v>82000</v>
      </c>
      <c r="K212" s="3">
        <v>159000</v>
      </c>
      <c r="L212" s="3">
        <v>6720</v>
      </c>
      <c r="M212" s="3">
        <v>55500</v>
      </c>
      <c r="N212" s="3">
        <v>24700</v>
      </c>
      <c r="O212" s="3">
        <v>191000</v>
      </c>
      <c r="P212" s="3">
        <v>24150</v>
      </c>
      <c r="Q212" s="3">
        <v>195000</v>
      </c>
      <c r="R212" s="3">
        <v>20100</v>
      </c>
      <c r="S212" s="3">
        <v>43000</v>
      </c>
      <c r="T212" s="3"/>
    </row>
    <row r="213" spans="1:20">
      <c r="A213" s="34">
        <v>39883</v>
      </c>
      <c r="B213" s="3">
        <v>50000</v>
      </c>
      <c r="C213" s="3">
        <v>7110</v>
      </c>
      <c r="D213" s="3">
        <v>349000</v>
      </c>
      <c r="E213" s="3">
        <v>23300</v>
      </c>
      <c r="F213" s="3">
        <v>162000</v>
      </c>
      <c r="G213" s="3"/>
      <c r="H213" s="3">
        <v>77200</v>
      </c>
      <c r="I213" s="3">
        <v>850574.8125</v>
      </c>
      <c r="J213" s="3">
        <v>80000</v>
      </c>
      <c r="K213" s="3">
        <v>155500</v>
      </c>
      <c r="L213" s="3">
        <v>6700</v>
      </c>
      <c r="M213" s="3">
        <v>54500</v>
      </c>
      <c r="N213" s="3">
        <v>25000</v>
      </c>
      <c r="O213" s="3">
        <v>190000</v>
      </c>
      <c r="P213" s="3">
        <v>24250</v>
      </c>
      <c r="Q213" s="3">
        <v>190000</v>
      </c>
      <c r="R213" s="3">
        <v>20100</v>
      </c>
      <c r="S213" s="3">
        <v>44500</v>
      </c>
      <c r="T213" s="3"/>
    </row>
    <row r="214" spans="1:20">
      <c r="A214" s="34">
        <v>39882</v>
      </c>
      <c r="B214" s="3">
        <v>49700</v>
      </c>
      <c r="C214" s="3">
        <v>6610</v>
      </c>
      <c r="D214" s="3">
        <v>334500</v>
      </c>
      <c r="E214" s="3">
        <v>22800</v>
      </c>
      <c r="F214" s="3">
        <v>155000</v>
      </c>
      <c r="G214" s="3"/>
      <c r="H214" s="3">
        <v>75500</v>
      </c>
      <c r="I214" s="3">
        <v>827586.3125</v>
      </c>
      <c r="J214" s="3">
        <v>79000</v>
      </c>
      <c r="K214" s="3">
        <v>158500</v>
      </c>
      <c r="L214" s="3">
        <v>6400</v>
      </c>
      <c r="M214" s="3">
        <v>53000</v>
      </c>
      <c r="N214" s="3">
        <v>23900</v>
      </c>
      <c r="O214" s="3">
        <v>183000</v>
      </c>
      <c r="P214" s="3">
        <v>23150</v>
      </c>
      <c r="Q214" s="3">
        <v>183500</v>
      </c>
      <c r="R214" s="3">
        <v>19050</v>
      </c>
      <c r="S214" s="3">
        <v>43900</v>
      </c>
      <c r="T214" s="3"/>
    </row>
    <row r="215" spans="1:20">
      <c r="A215" s="34">
        <v>39881</v>
      </c>
      <c r="B215" s="3">
        <v>51000</v>
      </c>
      <c r="C215" s="3">
        <v>6330</v>
      </c>
      <c r="D215" s="3">
        <v>326000</v>
      </c>
      <c r="E215" s="3">
        <v>20800</v>
      </c>
      <c r="F215" s="3">
        <v>151500</v>
      </c>
      <c r="G215" s="3"/>
      <c r="H215" s="3">
        <v>75200</v>
      </c>
      <c r="I215" s="3">
        <v>774904.3125</v>
      </c>
      <c r="J215" s="3">
        <v>78900</v>
      </c>
      <c r="K215" s="3">
        <v>164500</v>
      </c>
      <c r="L215" s="3">
        <v>6320</v>
      </c>
      <c r="M215" s="30">
        <v>51500</v>
      </c>
      <c r="N215" s="3">
        <v>23150</v>
      </c>
      <c r="O215" s="3">
        <v>177000</v>
      </c>
      <c r="P215" s="3">
        <v>23500</v>
      </c>
      <c r="Q215" s="3">
        <v>182500</v>
      </c>
      <c r="R215" s="3">
        <v>16600</v>
      </c>
      <c r="S215" s="3">
        <v>40000</v>
      </c>
      <c r="T215" s="3"/>
    </row>
    <row r="216" spans="1:20">
      <c r="A216" s="34">
        <v>39878</v>
      </c>
      <c r="B216" s="3">
        <v>50200</v>
      </c>
      <c r="C216" s="3">
        <v>6500</v>
      </c>
      <c r="D216" s="3">
        <v>319500</v>
      </c>
      <c r="E216" s="30">
        <v>20500</v>
      </c>
      <c r="F216" s="3">
        <v>150000</v>
      </c>
      <c r="G216" s="3"/>
      <c r="H216" s="3">
        <v>77900</v>
      </c>
      <c r="I216" s="3">
        <v>766283.625</v>
      </c>
      <c r="J216" s="3">
        <v>75400</v>
      </c>
      <c r="K216" s="3">
        <v>164000</v>
      </c>
      <c r="L216" s="3">
        <v>5960</v>
      </c>
      <c r="M216" s="3">
        <v>52400</v>
      </c>
      <c r="N216" s="3">
        <v>22500</v>
      </c>
      <c r="O216" s="3">
        <v>175500</v>
      </c>
      <c r="P216" s="3">
        <v>23200</v>
      </c>
      <c r="Q216" s="3">
        <v>184000</v>
      </c>
      <c r="R216" s="3">
        <v>16850</v>
      </c>
      <c r="S216" s="3">
        <v>38200</v>
      </c>
      <c r="T216" s="3"/>
    </row>
    <row r="217" spans="1:20">
      <c r="A217" s="34">
        <v>39877</v>
      </c>
      <c r="B217" s="3">
        <v>49800</v>
      </c>
      <c r="C217" s="3">
        <v>6550</v>
      </c>
      <c r="D217" s="3">
        <v>326500</v>
      </c>
      <c r="E217" s="3">
        <v>21450</v>
      </c>
      <c r="F217" s="3">
        <v>153500</v>
      </c>
      <c r="G217" s="3"/>
      <c r="H217" s="3">
        <v>75800</v>
      </c>
      <c r="I217" s="3">
        <v>772030.75</v>
      </c>
      <c r="J217" s="3">
        <v>73000</v>
      </c>
      <c r="K217" s="3">
        <v>158000</v>
      </c>
      <c r="L217" s="3">
        <v>6000</v>
      </c>
      <c r="M217" s="3">
        <v>53100</v>
      </c>
      <c r="N217" s="3">
        <v>22500</v>
      </c>
      <c r="O217" s="3">
        <v>178000</v>
      </c>
      <c r="P217" s="3">
        <v>23300</v>
      </c>
      <c r="Q217" s="3">
        <v>188500</v>
      </c>
      <c r="R217" s="3">
        <v>17500</v>
      </c>
      <c r="S217" s="3">
        <v>38950</v>
      </c>
      <c r="T217" s="3"/>
    </row>
    <row r="218" spans="1:20">
      <c r="A218" s="34">
        <v>39876</v>
      </c>
      <c r="B218" s="3">
        <v>50500</v>
      </c>
      <c r="C218" s="3">
        <v>6750</v>
      </c>
      <c r="D218" s="3">
        <v>320500</v>
      </c>
      <c r="E218" s="3">
        <v>21950</v>
      </c>
      <c r="F218" s="3">
        <v>155000</v>
      </c>
      <c r="G218" s="3"/>
      <c r="H218" s="3">
        <v>76800</v>
      </c>
      <c r="I218" s="3">
        <v>747126.5</v>
      </c>
      <c r="J218" s="3">
        <v>73600</v>
      </c>
      <c r="K218" s="3">
        <v>154000</v>
      </c>
      <c r="L218" s="3">
        <v>5920</v>
      </c>
      <c r="M218" s="3">
        <v>52300</v>
      </c>
      <c r="N218" s="3">
        <v>22950</v>
      </c>
      <c r="O218" s="3">
        <v>183500</v>
      </c>
      <c r="P218" s="3">
        <v>23550</v>
      </c>
      <c r="Q218" s="3">
        <v>184000</v>
      </c>
      <c r="R218" s="3">
        <v>18150</v>
      </c>
      <c r="S218" s="3">
        <v>39800</v>
      </c>
      <c r="T218" s="3"/>
    </row>
    <row r="219" spans="1:20">
      <c r="A219" s="34">
        <v>39875</v>
      </c>
      <c r="B219" s="3">
        <v>49050</v>
      </c>
      <c r="C219" s="3">
        <v>6550</v>
      </c>
      <c r="D219" s="3">
        <v>311000</v>
      </c>
      <c r="E219" s="3">
        <v>21500</v>
      </c>
      <c r="F219" s="3">
        <v>152000</v>
      </c>
      <c r="G219" s="3"/>
      <c r="H219" s="3">
        <v>77200</v>
      </c>
      <c r="I219" s="3">
        <v>728927.25</v>
      </c>
      <c r="J219" s="3">
        <v>71700</v>
      </c>
      <c r="K219" s="3">
        <v>156000</v>
      </c>
      <c r="L219" s="3">
        <v>5840</v>
      </c>
      <c r="M219" s="3">
        <v>51600</v>
      </c>
      <c r="N219" s="3">
        <v>21000</v>
      </c>
      <c r="O219" s="3">
        <v>172500</v>
      </c>
      <c r="P219" s="3">
        <v>23300</v>
      </c>
      <c r="Q219" s="3">
        <v>181500</v>
      </c>
      <c r="R219" s="3">
        <v>17100</v>
      </c>
      <c r="S219" s="3">
        <v>38000</v>
      </c>
      <c r="T219" s="3"/>
    </row>
    <row r="220" spans="1:20">
      <c r="A220" s="34">
        <v>39874</v>
      </c>
      <c r="B220" s="3">
        <v>47000</v>
      </c>
      <c r="C220" s="3">
        <v>6390</v>
      </c>
      <c r="D220" s="3">
        <v>303000</v>
      </c>
      <c r="E220" s="3">
        <v>22000</v>
      </c>
      <c r="F220" s="3">
        <v>149000</v>
      </c>
      <c r="G220" s="3"/>
      <c r="H220" s="3">
        <v>77700</v>
      </c>
      <c r="I220" s="3">
        <v>744252.9375</v>
      </c>
      <c r="J220" s="3">
        <v>69000</v>
      </c>
      <c r="K220" s="3">
        <v>150000</v>
      </c>
      <c r="L220" s="3">
        <v>5680</v>
      </c>
      <c r="M220" s="3">
        <v>52000</v>
      </c>
      <c r="N220" s="3">
        <v>20400</v>
      </c>
      <c r="O220" s="3">
        <v>166500</v>
      </c>
      <c r="P220" s="3">
        <v>22700</v>
      </c>
      <c r="Q220" s="3">
        <v>184500</v>
      </c>
      <c r="R220" s="3">
        <v>17500</v>
      </c>
      <c r="S220" s="3">
        <v>38700</v>
      </c>
      <c r="T220" s="3"/>
    </row>
    <row r="221" spans="1:20">
      <c r="A221" s="34">
        <v>39871</v>
      </c>
      <c r="B221" s="3">
        <v>48700</v>
      </c>
      <c r="C221" s="3">
        <v>6710</v>
      </c>
      <c r="D221" s="3">
        <v>315000</v>
      </c>
      <c r="E221" s="3">
        <v>23300</v>
      </c>
      <c r="F221" s="3">
        <v>157000</v>
      </c>
      <c r="G221" s="3"/>
      <c r="H221" s="3">
        <v>78900</v>
      </c>
      <c r="I221" s="3">
        <v>772030.75</v>
      </c>
      <c r="J221" s="3">
        <v>71600</v>
      </c>
      <c r="K221" s="3">
        <v>149500</v>
      </c>
      <c r="L221" s="3">
        <v>6180</v>
      </c>
      <c r="M221" s="3">
        <v>52500</v>
      </c>
      <c r="N221" s="3">
        <v>21700</v>
      </c>
      <c r="O221" s="3">
        <v>177500</v>
      </c>
      <c r="P221" s="3">
        <v>23500</v>
      </c>
      <c r="Q221" s="3">
        <v>187500</v>
      </c>
      <c r="R221" s="3">
        <v>18500</v>
      </c>
      <c r="S221" s="3">
        <v>40400</v>
      </c>
      <c r="T221" s="3"/>
    </row>
    <row r="222" spans="1:20">
      <c r="A222" s="34">
        <v>39870</v>
      </c>
      <c r="B222" s="3">
        <v>49200</v>
      </c>
      <c r="C222" s="3">
        <v>6710</v>
      </c>
      <c r="D222" s="3">
        <v>312000</v>
      </c>
      <c r="E222" s="3">
        <v>21300</v>
      </c>
      <c r="F222" s="3">
        <v>157000</v>
      </c>
      <c r="G222" s="3"/>
      <c r="H222" s="3">
        <v>80000</v>
      </c>
      <c r="I222" s="3">
        <v>780651.4375</v>
      </c>
      <c r="J222" s="3">
        <v>72700</v>
      </c>
      <c r="K222" s="3">
        <v>158000</v>
      </c>
      <c r="L222" s="3">
        <v>6200</v>
      </c>
      <c r="M222" s="3">
        <v>53000</v>
      </c>
      <c r="N222" s="3">
        <v>21600</v>
      </c>
      <c r="O222" s="3">
        <v>177000</v>
      </c>
      <c r="P222" s="3">
        <v>23850</v>
      </c>
      <c r="Q222" s="3">
        <v>192000</v>
      </c>
      <c r="R222" s="3">
        <v>18300</v>
      </c>
      <c r="S222" s="3">
        <v>37500</v>
      </c>
      <c r="T222" s="3"/>
    </row>
    <row r="223" spans="1:20">
      <c r="A223" s="34">
        <v>39869</v>
      </c>
      <c r="B223" s="3">
        <v>49100</v>
      </c>
      <c r="C223" s="3">
        <v>7400</v>
      </c>
      <c r="D223" s="3">
        <v>319000</v>
      </c>
      <c r="E223" s="3">
        <v>21250</v>
      </c>
      <c r="F223" s="3">
        <v>157000</v>
      </c>
      <c r="G223" s="3"/>
      <c r="H223" s="3">
        <v>81400</v>
      </c>
      <c r="I223" s="3">
        <v>798850.625</v>
      </c>
      <c r="J223" s="3">
        <v>73900</v>
      </c>
      <c r="K223" s="3">
        <v>151500</v>
      </c>
      <c r="L223" s="3">
        <v>6320</v>
      </c>
      <c r="M223" s="3">
        <v>54600</v>
      </c>
      <c r="N223" s="3">
        <v>22050</v>
      </c>
      <c r="O223" s="3">
        <v>179500</v>
      </c>
      <c r="P223" s="3">
        <v>24300</v>
      </c>
      <c r="Q223" s="3">
        <v>195000</v>
      </c>
      <c r="R223" s="3">
        <v>17950</v>
      </c>
      <c r="S223" s="3">
        <v>38250</v>
      </c>
      <c r="T223" s="3"/>
    </row>
    <row r="224" spans="1:20">
      <c r="A224" s="34">
        <v>39868</v>
      </c>
      <c r="B224" s="3">
        <v>47550</v>
      </c>
      <c r="C224" s="3">
        <v>7300</v>
      </c>
      <c r="D224" s="3">
        <v>316000</v>
      </c>
      <c r="E224" s="3">
        <v>21550</v>
      </c>
      <c r="F224" s="3">
        <v>153500</v>
      </c>
      <c r="G224" s="3"/>
      <c r="H224" s="3">
        <v>80200</v>
      </c>
      <c r="I224" s="3">
        <v>791187.8125</v>
      </c>
      <c r="J224" s="3">
        <v>71600</v>
      </c>
      <c r="K224" s="3">
        <v>156000</v>
      </c>
      <c r="L224" s="3">
        <v>6440</v>
      </c>
      <c r="M224" s="3">
        <v>54000</v>
      </c>
      <c r="N224" s="3">
        <v>22200</v>
      </c>
      <c r="O224" s="3">
        <v>179000</v>
      </c>
      <c r="P224" s="3">
        <v>24350</v>
      </c>
      <c r="Q224" s="3">
        <v>191000</v>
      </c>
      <c r="R224" s="3">
        <v>17900</v>
      </c>
      <c r="S224" s="3">
        <v>42700</v>
      </c>
      <c r="T224" s="3"/>
    </row>
    <row r="225" spans="1:20">
      <c r="A225" s="34">
        <v>39867</v>
      </c>
      <c r="B225" s="3">
        <v>49400</v>
      </c>
      <c r="C225" s="3">
        <v>7700</v>
      </c>
      <c r="D225" s="3">
        <v>339000</v>
      </c>
      <c r="E225" s="3">
        <v>22950</v>
      </c>
      <c r="F225" s="3">
        <v>156000</v>
      </c>
      <c r="G225" s="3"/>
      <c r="H225" s="3">
        <v>79100</v>
      </c>
      <c r="I225" s="3">
        <v>795977.0625</v>
      </c>
      <c r="J225" s="3">
        <v>74100</v>
      </c>
      <c r="K225" s="3">
        <v>154500</v>
      </c>
      <c r="L225" s="3">
        <v>6340</v>
      </c>
      <c r="M225" s="3">
        <v>54300</v>
      </c>
      <c r="N225" s="3">
        <v>23350</v>
      </c>
      <c r="O225" s="3">
        <v>190000</v>
      </c>
      <c r="P225" s="3">
        <v>24500</v>
      </c>
      <c r="Q225" s="3">
        <v>197000</v>
      </c>
      <c r="R225" s="3">
        <v>18000</v>
      </c>
      <c r="S225" s="3">
        <v>45300</v>
      </c>
      <c r="T225" s="3"/>
    </row>
    <row r="226" spans="1:20">
      <c r="A226" s="34">
        <v>39864</v>
      </c>
      <c r="B226" s="3">
        <v>46700</v>
      </c>
      <c r="C226" s="3">
        <v>7210</v>
      </c>
      <c r="D226" s="3">
        <v>325500</v>
      </c>
      <c r="E226" s="3">
        <v>22900</v>
      </c>
      <c r="F226" s="3">
        <v>149000</v>
      </c>
      <c r="G226" s="3"/>
      <c r="H226" s="3">
        <v>79100</v>
      </c>
      <c r="I226" s="3">
        <v>775862.125</v>
      </c>
      <c r="J226" s="3">
        <v>71500</v>
      </c>
      <c r="K226" s="3">
        <v>158000</v>
      </c>
      <c r="L226" s="3">
        <v>6420</v>
      </c>
      <c r="M226" s="3">
        <v>53500</v>
      </c>
      <c r="N226" s="3">
        <v>22000</v>
      </c>
      <c r="O226" s="3">
        <v>181500</v>
      </c>
      <c r="P226" s="3">
        <v>23700</v>
      </c>
      <c r="Q226" s="3">
        <v>191000</v>
      </c>
      <c r="R226" s="3">
        <v>16700</v>
      </c>
      <c r="S226" s="3">
        <v>44200</v>
      </c>
      <c r="T226" s="3"/>
    </row>
    <row r="227" spans="1:20">
      <c r="A227" s="34">
        <v>39863</v>
      </c>
      <c r="B227" s="3">
        <v>47700</v>
      </c>
      <c r="C227" s="3">
        <v>7600</v>
      </c>
      <c r="D227" s="3">
        <v>338000</v>
      </c>
      <c r="E227" s="3">
        <v>24150</v>
      </c>
      <c r="F227" s="3">
        <v>152500</v>
      </c>
      <c r="G227" s="3"/>
      <c r="H227" s="3">
        <v>80200</v>
      </c>
      <c r="I227" s="3">
        <v>785440.6875</v>
      </c>
      <c r="J227" s="3">
        <v>75400</v>
      </c>
      <c r="K227" s="3">
        <v>158000</v>
      </c>
      <c r="L227" s="3">
        <v>6400</v>
      </c>
      <c r="M227" s="3">
        <v>54400</v>
      </c>
      <c r="N227" s="3">
        <v>24500</v>
      </c>
      <c r="O227" s="3">
        <v>199500</v>
      </c>
      <c r="P227" s="3">
        <v>24200</v>
      </c>
      <c r="Q227" s="3">
        <v>192500</v>
      </c>
      <c r="R227" s="3">
        <v>17850</v>
      </c>
      <c r="S227" s="3">
        <v>48500</v>
      </c>
      <c r="T227" s="3"/>
    </row>
    <row r="228" spans="1:20">
      <c r="A228" s="34">
        <v>39862</v>
      </c>
      <c r="B228" s="3">
        <v>48200</v>
      </c>
      <c r="C228" s="3">
        <v>7760</v>
      </c>
      <c r="D228" s="3">
        <v>339000</v>
      </c>
      <c r="E228" s="3">
        <v>23600</v>
      </c>
      <c r="F228" s="3">
        <v>150500</v>
      </c>
      <c r="G228" s="3"/>
      <c r="H228" s="3">
        <v>82800</v>
      </c>
      <c r="I228" s="3">
        <v>785440.6875</v>
      </c>
      <c r="J228" s="3">
        <v>73900</v>
      </c>
      <c r="K228" s="3">
        <v>157500</v>
      </c>
      <c r="L228" s="3">
        <v>6480</v>
      </c>
      <c r="M228" s="3">
        <v>55700</v>
      </c>
      <c r="N228" s="3">
        <v>24850</v>
      </c>
      <c r="O228" s="3">
        <v>200000</v>
      </c>
      <c r="P228" s="3">
        <v>25600</v>
      </c>
      <c r="Q228" s="3">
        <v>191000</v>
      </c>
      <c r="R228" s="3">
        <v>17350</v>
      </c>
      <c r="S228" s="3">
        <v>47000</v>
      </c>
      <c r="T228" s="3"/>
    </row>
    <row r="229" spans="1:20">
      <c r="A229" s="34">
        <v>39861</v>
      </c>
      <c r="B229" s="3">
        <v>48950</v>
      </c>
      <c r="C229" s="3">
        <v>7800</v>
      </c>
      <c r="D229" s="3">
        <v>350000</v>
      </c>
      <c r="E229" s="3">
        <v>25050</v>
      </c>
      <c r="F229" s="3">
        <v>153000</v>
      </c>
      <c r="G229" s="3"/>
      <c r="H229" s="3">
        <v>81300</v>
      </c>
      <c r="I229" s="3">
        <v>810344.9375</v>
      </c>
      <c r="J229" s="3">
        <v>73600</v>
      </c>
      <c r="K229" s="3">
        <v>154500</v>
      </c>
      <c r="L229" s="3">
        <v>6520</v>
      </c>
      <c r="M229" s="3">
        <v>56800</v>
      </c>
      <c r="N229" s="3">
        <v>25300</v>
      </c>
      <c r="O229" s="3">
        <v>204500</v>
      </c>
      <c r="P229" s="3">
        <v>24450</v>
      </c>
      <c r="Q229" s="3">
        <v>193500</v>
      </c>
      <c r="R229" s="3">
        <v>18200</v>
      </c>
      <c r="S229" s="3">
        <v>45550</v>
      </c>
      <c r="T229" s="3"/>
    </row>
    <row r="230" spans="1:20">
      <c r="A230" s="34">
        <v>39860</v>
      </c>
      <c r="B230" s="3">
        <v>50400</v>
      </c>
      <c r="C230" s="3">
        <v>8450</v>
      </c>
      <c r="D230" s="3">
        <v>361000</v>
      </c>
      <c r="E230" s="3">
        <v>26012.009770000001</v>
      </c>
      <c r="F230" s="3">
        <v>159500</v>
      </c>
      <c r="G230" s="3"/>
      <c r="H230" s="3">
        <v>81900</v>
      </c>
      <c r="I230" s="3">
        <v>848659.0625</v>
      </c>
      <c r="J230" s="3">
        <v>76100</v>
      </c>
      <c r="K230" s="3">
        <v>157500</v>
      </c>
      <c r="L230" s="3">
        <v>6740</v>
      </c>
      <c r="M230" s="3">
        <v>58600</v>
      </c>
      <c r="N230" s="3">
        <v>27100</v>
      </c>
      <c r="O230" s="3">
        <v>218000</v>
      </c>
      <c r="P230" s="3">
        <v>25500</v>
      </c>
      <c r="Q230" s="3">
        <v>196000</v>
      </c>
      <c r="R230" s="3">
        <v>20150</v>
      </c>
      <c r="S230" s="3">
        <v>48000</v>
      </c>
      <c r="T230" s="3"/>
    </row>
    <row r="231" spans="1:20">
      <c r="A231" s="34">
        <v>39857</v>
      </c>
      <c r="B231" s="3">
        <v>52200</v>
      </c>
      <c r="C231" s="3">
        <v>8400</v>
      </c>
      <c r="D231" s="3">
        <v>375500</v>
      </c>
      <c r="E231" s="3">
        <v>26535.103520000001</v>
      </c>
      <c r="F231" s="3">
        <v>163500</v>
      </c>
      <c r="G231" s="3"/>
      <c r="H231" s="3">
        <v>82000</v>
      </c>
      <c r="I231" s="3">
        <v>848659.0625</v>
      </c>
      <c r="J231" s="3">
        <v>78500</v>
      </c>
      <c r="K231" s="3">
        <v>159500</v>
      </c>
      <c r="L231" s="3">
        <v>6840</v>
      </c>
      <c r="M231" s="3">
        <v>58600</v>
      </c>
      <c r="N231" s="3">
        <v>28200</v>
      </c>
      <c r="O231" s="3">
        <v>225500</v>
      </c>
      <c r="P231" s="3">
        <v>25750</v>
      </c>
      <c r="Q231" s="3">
        <v>201500</v>
      </c>
      <c r="R231" s="3">
        <v>20450</v>
      </c>
      <c r="S231" s="3">
        <v>47400</v>
      </c>
      <c r="T231" s="3"/>
    </row>
    <row r="232" spans="1:20">
      <c r="A232" s="34">
        <v>39856</v>
      </c>
      <c r="B232" s="3">
        <v>51000</v>
      </c>
      <c r="C232" s="3">
        <v>8100</v>
      </c>
      <c r="D232" s="3">
        <v>367000</v>
      </c>
      <c r="E232" s="3">
        <v>26249.78125</v>
      </c>
      <c r="F232" s="3">
        <v>158000</v>
      </c>
      <c r="G232" s="3"/>
      <c r="H232" s="3">
        <v>80000</v>
      </c>
      <c r="I232" s="3">
        <v>836207</v>
      </c>
      <c r="J232" s="3">
        <v>74900</v>
      </c>
      <c r="K232" s="3">
        <v>163000</v>
      </c>
      <c r="L232" s="3">
        <v>6880</v>
      </c>
      <c r="M232" s="3">
        <v>59000</v>
      </c>
      <c r="N232" s="3">
        <v>27100</v>
      </c>
      <c r="O232" s="3">
        <v>220000</v>
      </c>
      <c r="P232" s="3">
        <v>25150</v>
      </c>
      <c r="Q232" s="3">
        <v>199500</v>
      </c>
      <c r="R232" s="3">
        <v>20400</v>
      </c>
      <c r="S232" s="3">
        <v>46400</v>
      </c>
      <c r="T232" s="3"/>
    </row>
    <row r="233" spans="1:20">
      <c r="A233" s="34">
        <v>39855</v>
      </c>
      <c r="B233" s="3">
        <v>51600</v>
      </c>
      <c r="C233" s="3">
        <v>8460</v>
      </c>
      <c r="D233" s="3">
        <v>379500</v>
      </c>
      <c r="E233" s="3">
        <v>27581.291020000001</v>
      </c>
      <c r="F233" s="3">
        <v>164500</v>
      </c>
      <c r="G233" s="3"/>
      <c r="H233" s="3">
        <v>80900</v>
      </c>
      <c r="I233" s="3">
        <v>836207</v>
      </c>
      <c r="J233" s="3">
        <v>74200</v>
      </c>
      <c r="K233" s="3">
        <v>159000</v>
      </c>
      <c r="L233" s="3">
        <v>6840</v>
      </c>
      <c r="M233" s="3">
        <v>59000</v>
      </c>
      <c r="N233" s="3">
        <v>27800</v>
      </c>
      <c r="O233" s="3">
        <v>223000</v>
      </c>
      <c r="P233" s="3">
        <v>25800</v>
      </c>
      <c r="Q233" s="3">
        <v>199500</v>
      </c>
      <c r="R233" s="3">
        <v>21550</v>
      </c>
      <c r="S233" s="3">
        <v>47550</v>
      </c>
      <c r="T233" s="3"/>
    </row>
    <row r="234" spans="1:20">
      <c r="A234" s="34">
        <v>39854</v>
      </c>
      <c r="B234" s="3">
        <v>51600</v>
      </c>
      <c r="C234" s="3">
        <v>8500</v>
      </c>
      <c r="D234" s="3">
        <v>390500</v>
      </c>
      <c r="E234" s="3">
        <v>28247.046880000002</v>
      </c>
      <c r="F234" s="3">
        <v>166000</v>
      </c>
      <c r="G234" s="3"/>
      <c r="H234" s="3">
        <v>83700</v>
      </c>
      <c r="I234" s="3">
        <v>852490.5</v>
      </c>
      <c r="J234" s="3">
        <v>74200</v>
      </c>
      <c r="K234" s="3">
        <v>165500</v>
      </c>
      <c r="L234" s="3">
        <v>6900</v>
      </c>
      <c r="M234" s="3">
        <v>59500</v>
      </c>
      <c r="N234" s="3">
        <v>27800</v>
      </c>
      <c r="O234" s="3">
        <v>218500</v>
      </c>
      <c r="P234" s="3">
        <v>25800</v>
      </c>
      <c r="Q234" s="3">
        <v>203500</v>
      </c>
      <c r="R234" s="3">
        <v>22150</v>
      </c>
      <c r="S234" s="3">
        <v>47500</v>
      </c>
      <c r="T234" s="3"/>
    </row>
    <row r="235" spans="1:20">
      <c r="A235" s="34">
        <v>39853</v>
      </c>
      <c r="B235" s="3">
        <v>51700</v>
      </c>
      <c r="C235" s="3">
        <v>8560</v>
      </c>
      <c r="D235" s="3">
        <v>394000</v>
      </c>
      <c r="E235" s="3">
        <v>27914.167969999999</v>
      </c>
      <c r="F235" s="3">
        <v>170000</v>
      </c>
      <c r="G235" s="3"/>
      <c r="H235" s="3">
        <v>84000</v>
      </c>
      <c r="I235" s="3">
        <v>868774.0625</v>
      </c>
      <c r="J235" s="3">
        <v>76100</v>
      </c>
      <c r="K235" s="3">
        <v>163500</v>
      </c>
      <c r="L235" s="3">
        <v>6920</v>
      </c>
      <c r="M235" s="3">
        <v>60200</v>
      </c>
      <c r="N235" s="3">
        <v>28200</v>
      </c>
      <c r="O235" s="3">
        <v>223500</v>
      </c>
      <c r="P235" s="3">
        <v>25150</v>
      </c>
      <c r="Q235" s="3">
        <v>203000</v>
      </c>
      <c r="R235" s="3">
        <v>22350</v>
      </c>
      <c r="S235" s="3">
        <v>48000</v>
      </c>
      <c r="T235" s="3"/>
    </row>
    <row r="236" spans="1:20">
      <c r="A236" s="34">
        <v>39850</v>
      </c>
      <c r="B236" s="3">
        <v>53300</v>
      </c>
      <c r="C236" s="3">
        <v>9050</v>
      </c>
      <c r="D236" s="3">
        <v>400000</v>
      </c>
      <c r="E236" s="3">
        <v>27819.060549999998</v>
      </c>
      <c r="F236" s="3">
        <v>169500</v>
      </c>
      <c r="G236" s="3"/>
      <c r="H236" s="3">
        <v>84000</v>
      </c>
      <c r="I236" s="3">
        <v>848659.0625</v>
      </c>
      <c r="J236" s="3">
        <v>78000</v>
      </c>
      <c r="K236" s="3">
        <v>165500</v>
      </c>
      <c r="L236" s="3">
        <v>6920</v>
      </c>
      <c r="M236" s="3">
        <v>60200</v>
      </c>
      <c r="N236" s="3">
        <v>28400</v>
      </c>
      <c r="O236" s="3">
        <v>228500</v>
      </c>
      <c r="P236" s="3">
        <v>26000</v>
      </c>
      <c r="Q236" s="3">
        <v>202000</v>
      </c>
      <c r="R236" s="3">
        <v>22050</v>
      </c>
      <c r="S236" s="3">
        <v>47300</v>
      </c>
      <c r="T236" s="3"/>
    </row>
    <row r="237" spans="1:20">
      <c r="A237" s="34">
        <v>39849</v>
      </c>
      <c r="B237" s="3">
        <v>51600</v>
      </c>
      <c r="C237" s="3">
        <v>8770</v>
      </c>
      <c r="D237" s="3">
        <v>381000</v>
      </c>
      <c r="E237" s="3">
        <v>26630.212889999999</v>
      </c>
      <c r="F237" s="3">
        <v>165500</v>
      </c>
      <c r="G237" s="3"/>
      <c r="H237" s="3">
        <v>82500</v>
      </c>
      <c r="I237" s="3">
        <v>824712.75</v>
      </c>
      <c r="J237" s="3">
        <v>75700</v>
      </c>
      <c r="K237" s="3">
        <v>161500</v>
      </c>
      <c r="L237" s="3">
        <v>6980</v>
      </c>
      <c r="M237" s="3">
        <v>58800</v>
      </c>
      <c r="N237" s="3">
        <v>27300</v>
      </c>
      <c r="O237" s="3">
        <v>220000</v>
      </c>
      <c r="P237" s="3">
        <v>26550</v>
      </c>
      <c r="Q237" s="3">
        <v>203500</v>
      </c>
      <c r="R237" s="3">
        <v>21550</v>
      </c>
      <c r="S237" s="3">
        <v>45950</v>
      </c>
      <c r="T237" s="3"/>
    </row>
    <row r="238" spans="1:20">
      <c r="A238" s="34">
        <v>39848</v>
      </c>
      <c r="B238" s="3">
        <v>51900</v>
      </c>
      <c r="C238" s="3">
        <v>8950</v>
      </c>
      <c r="D238" s="3">
        <v>379000</v>
      </c>
      <c r="E238" s="3">
        <v>27153.304690000001</v>
      </c>
      <c r="F238" s="3">
        <v>168500</v>
      </c>
      <c r="G238" s="3"/>
      <c r="H238" s="3">
        <v>82500</v>
      </c>
      <c r="I238" s="3">
        <v>828544.125</v>
      </c>
      <c r="J238" s="3">
        <v>78000</v>
      </c>
      <c r="K238" s="3">
        <v>163000</v>
      </c>
      <c r="L238" s="3">
        <v>6920</v>
      </c>
      <c r="M238" s="3">
        <v>58500</v>
      </c>
      <c r="N238" s="3">
        <v>28600</v>
      </c>
      <c r="O238" s="3">
        <v>222000</v>
      </c>
      <c r="P238" s="3">
        <v>26850</v>
      </c>
      <c r="Q238" s="3">
        <v>201000</v>
      </c>
      <c r="R238" s="3">
        <v>22900</v>
      </c>
      <c r="S238" s="3">
        <v>48900</v>
      </c>
      <c r="T238" s="3"/>
    </row>
    <row r="239" spans="1:20">
      <c r="A239" s="34">
        <v>39847</v>
      </c>
      <c r="B239" s="3">
        <v>48050</v>
      </c>
      <c r="C239" s="3">
        <v>8010</v>
      </c>
      <c r="D239" s="3">
        <v>364000</v>
      </c>
      <c r="E239" s="3">
        <v>26202.226559999999</v>
      </c>
      <c r="F239" s="3">
        <v>168000</v>
      </c>
      <c r="G239" s="3"/>
      <c r="H239" s="3">
        <v>80500</v>
      </c>
      <c r="I239" s="3">
        <v>831417.6875</v>
      </c>
      <c r="J239" s="3">
        <v>73200</v>
      </c>
      <c r="K239" s="3">
        <v>164500</v>
      </c>
      <c r="L239" s="3">
        <v>7040</v>
      </c>
      <c r="M239" s="3">
        <v>57400</v>
      </c>
      <c r="N239" s="3">
        <v>27900</v>
      </c>
      <c r="O239" s="3">
        <v>210000</v>
      </c>
      <c r="P239" s="3">
        <v>26850</v>
      </c>
      <c r="Q239" s="3">
        <v>203500</v>
      </c>
      <c r="R239" s="3">
        <v>23100</v>
      </c>
      <c r="S239" s="3">
        <v>48600</v>
      </c>
      <c r="T239" s="3"/>
    </row>
    <row r="240" spans="1:20">
      <c r="A240" s="34">
        <v>39846</v>
      </c>
      <c r="B240" s="3">
        <v>46400</v>
      </c>
      <c r="C240" s="3">
        <v>7900</v>
      </c>
      <c r="D240" s="3">
        <v>360000</v>
      </c>
      <c r="E240" s="3">
        <v>25156.039059999999</v>
      </c>
      <c r="F240" s="3">
        <v>165500</v>
      </c>
      <c r="G240" s="3"/>
      <c r="H240" s="3">
        <v>81100</v>
      </c>
      <c r="I240" s="3">
        <v>840038.375</v>
      </c>
      <c r="J240" s="3">
        <v>71100</v>
      </c>
      <c r="K240" s="3">
        <v>165000</v>
      </c>
      <c r="L240" s="3">
        <v>7260</v>
      </c>
      <c r="M240" s="3">
        <v>58000</v>
      </c>
      <c r="N240" s="3">
        <v>27600</v>
      </c>
      <c r="O240" s="3">
        <v>205500</v>
      </c>
      <c r="P240" s="3">
        <v>26100</v>
      </c>
      <c r="Q240" s="3">
        <v>204000</v>
      </c>
      <c r="R240" s="3">
        <v>22500</v>
      </c>
      <c r="S240" s="3">
        <v>47950</v>
      </c>
      <c r="T240" s="3"/>
    </row>
    <row r="241" spans="1:20">
      <c r="A241" s="34">
        <v>39843</v>
      </c>
      <c r="B241" s="3">
        <v>47500</v>
      </c>
      <c r="C241" s="3">
        <v>7870</v>
      </c>
      <c r="D241" s="3">
        <v>360000</v>
      </c>
      <c r="E241" s="3">
        <v>27105.751950000002</v>
      </c>
      <c r="F241" s="3">
        <v>165000</v>
      </c>
      <c r="G241" s="3"/>
      <c r="H241" s="3">
        <v>83000</v>
      </c>
      <c r="I241" s="3">
        <v>856321.9375</v>
      </c>
      <c r="J241" s="3">
        <v>72000</v>
      </c>
      <c r="K241" s="3">
        <v>167000</v>
      </c>
      <c r="L241" s="3">
        <v>7200</v>
      </c>
      <c r="M241" s="3">
        <v>58600</v>
      </c>
      <c r="N241" s="3">
        <v>27100</v>
      </c>
      <c r="O241" s="3">
        <v>200000</v>
      </c>
      <c r="P241" s="3">
        <v>26600</v>
      </c>
      <c r="Q241" s="3">
        <v>207500</v>
      </c>
      <c r="R241" s="3">
        <v>23150</v>
      </c>
      <c r="S241" s="3">
        <v>47250</v>
      </c>
      <c r="T241" s="3"/>
    </row>
    <row r="242" spans="1:20">
      <c r="A242" s="34">
        <v>39842</v>
      </c>
      <c r="B242" s="3">
        <v>48500</v>
      </c>
      <c r="C242" s="3">
        <v>7700</v>
      </c>
      <c r="D242" s="3">
        <v>368000</v>
      </c>
      <c r="E242" s="3">
        <v>27010.644530000001</v>
      </c>
      <c r="F242" s="3">
        <v>168000</v>
      </c>
      <c r="G242" s="3"/>
      <c r="H242" s="3">
        <v>84500</v>
      </c>
      <c r="I242" s="3">
        <v>853448.375</v>
      </c>
      <c r="J242" s="3">
        <v>72400</v>
      </c>
      <c r="K242" s="3">
        <v>169000</v>
      </c>
      <c r="L242" s="3">
        <v>7500</v>
      </c>
      <c r="M242" s="3">
        <v>59900</v>
      </c>
      <c r="N242" s="3">
        <v>26900</v>
      </c>
      <c r="O242" s="3">
        <v>194500</v>
      </c>
      <c r="P242" s="3">
        <v>27200</v>
      </c>
      <c r="Q242" s="3">
        <v>212000</v>
      </c>
      <c r="R242" s="3">
        <v>22750</v>
      </c>
      <c r="S242" s="3">
        <v>47150</v>
      </c>
      <c r="T242" s="3"/>
    </row>
    <row r="243" spans="1:20">
      <c r="A243" s="34">
        <v>39841</v>
      </c>
      <c r="B243" s="3">
        <v>47000</v>
      </c>
      <c r="C243" s="3">
        <v>7520</v>
      </c>
      <c r="D243" s="3">
        <v>365000</v>
      </c>
      <c r="E243" s="3">
        <v>26154.671880000002</v>
      </c>
      <c r="F243" s="3">
        <v>170000</v>
      </c>
      <c r="G243" s="3"/>
      <c r="H243" s="3">
        <v>84500</v>
      </c>
      <c r="I243" s="3">
        <v>839080.5625</v>
      </c>
      <c r="J243" s="3">
        <v>71900</v>
      </c>
      <c r="K243" s="3">
        <v>168000</v>
      </c>
      <c r="L243" s="3">
        <v>7560</v>
      </c>
      <c r="M243" s="3">
        <v>59600</v>
      </c>
      <c r="N243" s="3">
        <v>27200</v>
      </c>
      <c r="O243" s="3">
        <v>197500</v>
      </c>
      <c r="P243" s="3">
        <v>27600</v>
      </c>
      <c r="Q243" s="3">
        <v>218000</v>
      </c>
      <c r="R243" s="3">
        <v>22400</v>
      </c>
      <c r="S243" s="3">
        <v>46000</v>
      </c>
      <c r="T243" s="3"/>
    </row>
    <row r="244" spans="1:20">
      <c r="A244" s="34">
        <v>39840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>
      <c r="A245" s="34">
        <v>39839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>
      <c r="A246" s="34">
        <v>39836</v>
      </c>
      <c r="B246" s="3">
        <v>42000</v>
      </c>
      <c r="C246" s="3">
        <v>6750</v>
      </c>
      <c r="D246" s="3">
        <v>340500</v>
      </c>
      <c r="E246" s="3">
        <v>24252.51367</v>
      </c>
      <c r="F246" s="3">
        <v>162500</v>
      </c>
      <c r="G246" s="3"/>
      <c r="H246" s="3">
        <v>84500</v>
      </c>
      <c r="I246" s="3">
        <v>795019.25</v>
      </c>
      <c r="J246" s="30">
        <v>68300</v>
      </c>
      <c r="K246" s="3">
        <v>163000</v>
      </c>
      <c r="L246" s="3">
        <v>7240</v>
      </c>
      <c r="M246" s="3">
        <v>58900</v>
      </c>
      <c r="N246" s="3">
        <v>25100</v>
      </c>
      <c r="O246" s="3">
        <v>184000</v>
      </c>
      <c r="P246" s="3">
        <v>26550</v>
      </c>
      <c r="Q246" s="3">
        <v>210000</v>
      </c>
      <c r="R246" s="3">
        <v>20000</v>
      </c>
      <c r="S246" s="3">
        <v>41900</v>
      </c>
      <c r="T246" s="3"/>
    </row>
    <row r="247" spans="1:20">
      <c r="A247" s="34">
        <v>39835</v>
      </c>
      <c r="B247" s="3">
        <v>42250</v>
      </c>
      <c r="C247" s="3">
        <v>7020</v>
      </c>
      <c r="D247" s="3">
        <v>350000</v>
      </c>
      <c r="E247" s="3">
        <v>25679.132809999999</v>
      </c>
      <c r="F247" s="3">
        <v>169500</v>
      </c>
      <c r="G247" s="3"/>
      <c r="H247" s="3">
        <v>82000</v>
      </c>
      <c r="I247" s="3">
        <v>802682.0625</v>
      </c>
      <c r="J247" s="3">
        <v>72500</v>
      </c>
      <c r="K247" s="3">
        <v>162000</v>
      </c>
      <c r="L247" s="3">
        <v>7340</v>
      </c>
      <c r="M247" s="3">
        <v>59000</v>
      </c>
      <c r="N247" s="3">
        <v>25550</v>
      </c>
      <c r="O247" s="3">
        <v>189000</v>
      </c>
      <c r="P247" s="3">
        <v>26300</v>
      </c>
      <c r="Q247" s="3">
        <v>212000</v>
      </c>
      <c r="R247" s="3">
        <v>20050</v>
      </c>
      <c r="S247" s="3">
        <v>43300</v>
      </c>
      <c r="T247" s="3"/>
    </row>
    <row r="248" spans="1:20">
      <c r="A248" s="34">
        <v>39834</v>
      </c>
      <c r="B248" s="3">
        <v>43500</v>
      </c>
      <c r="C248" s="3">
        <v>7200</v>
      </c>
      <c r="D248" s="3">
        <v>344000</v>
      </c>
      <c r="E248" s="3">
        <v>25203.59375</v>
      </c>
      <c r="F248" s="3">
        <v>162500</v>
      </c>
      <c r="G248" s="3"/>
      <c r="H248" s="3">
        <v>81000</v>
      </c>
      <c r="I248" s="3">
        <v>770115</v>
      </c>
      <c r="J248" s="3">
        <v>75300</v>
      </c>
      <c r="K248" s="3">
        <v>160000</v>
      </c>
      <c r="L248" s="3">
        <v>7080</v>
      </c>
      <c r="M248" s="3">
        <v>57000</v>
      </c>
      <c r="N248" s="3">
        <v>25800</v>
      </c>
      <c r="O248" s="3">
        <v>189000</v>
      </c>
      <c r="P248" s="3">
        <v>26150</v>
      </c>
      <c r="Q248" s="3">
        <v>209500</v>
      </c>
      <c r="R248" s="3">
        <v>19250</v>
      </c>
      <c r="S248" s="3">
        <v>42150</v>
      </c>
      <c r="T248" s="3"/>
    </row>
    <row r="249" spans="1:20">
      <c r="A249" s="34">
        <v>39833</v>
      </c>
      <c r="B249" s="3">
        <v>42950</v>
      </c>
      <c r="C249" s="3">
        <v>7030</v>
      </c>
      <c r="D249" s="3">
        <v>355000</v>
      </c>
      <c r="E249" s="3">
        <v>26820.427729999999</v>
      </c>
      <c r="F249" s="3">
        <v>165500</v>
      </c>
      <c r="G249" s="3"/>
      <c r="H249" s="3">
        <v>82100</v>
      </c>
      <c r="I249" s="3">
        <v>785440.6875</v>
      </c>
      <c r="J249" s="3">
        <v>77700</v>
      </c>
      <c r="K249" s="3">
        <v>161500</v>
      </c>
      <c r="L249" s="3">
        <v>6840</v>
      </c>
      <c r="M249" s="3">
        <v>57500</v>
      </c>
      <c r="N249" s="3">
        <v>26550</v>
      </c>
      <c r="O249" s="3">
        <v>193500</v>
      </c>
      <c r="P249" s="3">
        <v>26150</v>
      </c>
      <c r="Q249" s="3">
        <v>207500</v>
      </c>
      <c r="R249" s="3">
        <v>19900</v>
      </c>
      <c r="S249" s="3">
        <v>45050</v>
      </c>
      <c r="T249" s="3"/>
    </row>
    <row r="250" spans="1:20">
      <c r="A250" s="34">
        <v>39832</v>
      </c>
      <c r="B250" s="3">
        <v>44050</v>
      </c>
      <c r="C250" s="3">
        <v>7120</v>
      </c>
      <c r="D250" s="3">
        <v>359500</v>
      </c>
      <c r="E250" s="3">
        <v>28151.9375</v>
      </c>
      <c r="F250" s="3">
        <v>170000</v>
      </c>
      <c r="G250" s="3"/>
      <c r="H250" s="3">
        <v>83400</v>
      </c>
      <c r="I250" s="3">
        <v>820881.3125</v>
      </c>
      <c r="J250" s="3">
        <v>80900</v>
      </c>
      <c r="K250" s="3">
        <v>166500</v>
      </c>
      <c r="L250" s="3">
        <v>6860</v>
      </c>
      <c r="M250" s="3">
        <v>58200</v>
      </c>
      <c r="N250" s="3">
        <v>27450</v>
      </c>
      <c r="O250" s="3">
        <v>201000</v>
      </c>
      <c r="P250" s="3">
        <v>26500</v>
      </c>
      <c r="Q250" s="3">
        <v>210000</v>
      </c>
      <c r="R250" s="3">
        <v>21300</v>
      </c>
      <c r="S250" s="3">
        <v>46500</v>
      </c>
      <c r="T250" s="3"/>
    </row>
    <row r="251" spans="1:20">
      <c r="A251" s="34">
        <v>39829</v>
      </c>
      <c r="B251" s="3">
        <v>43050</v>
      </c>
      <c r="C251" s="3">
        <v>6950</v>
      </c>
      <c r="D251" s="3">
        <v>358000</v>
      </c>
      <c r="E251" s="3">
        <v>28675.03125</v>
      </c>
      <c r="F251" s="3">
        <v>173500</v>
      </c>
      <c r="G251" s="3"/>
      <c r="H251" s="3">
        <v>83500</v>
      </c>
      <c r="I251" s="3">
        <v>805555.625</v>
      </c>
      <c r="J251" s="3">
        <v>76800</v>
      </c>
      <c r="K251" s="3">
        <v>154000</v>
      </c>
      <c r="L251" s="3">
        <v>7000</v>
      </c>
      <c r="M251" s="3">
        <v>58800</v>
      </c>
      <c r="N251" s="3">
        <v>25700</v>
      </c>
      <c r="O251" s="3">
        <v>194000</v>
      </c>
      <c r="P251" s="3">
        <v>25650</v>
      </c>
      <c r="Q251" s="3">
        <v>214500</v>
      </c>
      <c r="R251" s="3">
        <v>20950</v>
      </c>
      <c r="S251" s="3">
        <v>47550</v>
      </c>
      <c r="T251" s="3"/>
    </row>
    <row r="252" spans="1:20">
      <c r="A252" s="34">
        <v>39828</v>
      </c>
      <c r="B252" s="3">
        <v>43000</v>
      </c>
      <c r="C252" s="3">
        <v>6950</v>
      </c>
      <c r="D252" s="3">
        <v>359000</v>
      </c>
      <c r="E252" s="3">
        <v>28532.369139999999</v>
      </c>
      <c r="F252" s="3">
        <v>167000</v>
      </c>
      <c r="G252" s="3"/>
      <c r="H252" s="3">
        <v>83400</v>
      </c>
      <c r="I252" s="3">
        <v>776820</v>
      </c>
      <c r="J252" s="3">
        <v>73700</v>
      </c>
      <c r="K252" s="3">
        <v>151500</v>
      </c>
      <c r="L252" s="3">
        <v>6820</v>
      </c>
      <c r="M252" s="3">
        <v>57900</v>
      </c>
      <c r="N252" s="3">
        <v>24550</v>
      </c>
      <c r="O252" s="3">
        <v>193500</v>
      </c>
      <c r="P252" s="3">
        <v>25200</v>
      </c>
      <c r="Q252" s="3">
        <v>208500</v>
      </c>
      <c r="R252" s="3">
        <v>20500</v>
      </c>
      <c r="S252" s="3">
        <v>44950</v>
      </c>
      <c r="T252" s="3"/>
    </row>
    <row r="253" spans="1:20">
      <c r="A253" s="34">
        <v>39827</v>
      </c>
      <c r="B253" s="3">
        <v>48000</v>
      </c>
      <c r="C253" s="3">
        <v>7790</v>
      </c>
      <c r="D253" s="3">
        <v>379000</v>
      </c>
      <c r="E253" s="3">
        <v>30434.527340000001</v>
      </c>
      <c r="F253" s="3">
        <v>175000</v>
      </c>
      <c r="G253" s="3"/>
      <c r="H253" s="3">
        <v>85500</v>
      </c>
      <c r="I253" s="3">
        <v>819923.4375</v>
      </c>
      <c r="J253" s="3">
        <v>79400</v>
      </c>
      <c r="K253" s="3">
        <v>160500</v>
      </c>
      <c r="L253" s="3">
        <v>7280</v>
      </c>
      <c r="M253" s="3">
        <v>59100</v>
      </c>
      <c r="N253" s="3">
        <v>26550</v>
      </c>
      <c r="O253" s="3">
        <v>214000</v>
      </c>
      <c r="P253" s="3">
        <v>25500</v>
      </c>
      <c r="Q253" s="3">
        <v>207000</v>
      </c>
      <c r="R253" s="3">
        <v>22500</v>
      </c>
      <c r="S253" s="3">
        <v>49500</v>
      </c>
      <c r="T253" s="3"/>
    </row>
    <row r="254" spans="1:20">
      <c r="A254" s="34">
        <v>39826</v>
      </c>
      <c r="B254" s="3">
        <v>46000</v>
      </c>
      <c r="C254" s="3">
        <v>7500</v>
      </c>
      <c r="D254" s="3">
        <v>377000</v>
      </c>
      <c r="E254" s="3">
        <v>28770.140619999998</v>
      </c>
      <c r="F254" s="3">
        <v>171000</v>
      </c>
      <c r="G254" s="3"/>
      <c r="H254" s="3">
        <v>82700</v>
      </c>
      <c r="I254" s="3">
        <v>835249.125</v>
      </c>
      <c r="J254" s="3">
        <v>77400</v>
      </c>
      <c r="K254" s="3">
        <v>159000</v>
      </c>
      <c r="L254" s="3">
        <v>7360</v>
      </c>
      <c r="M254" s="3">
        <v>59300</v>
      </c>
      <c r="N254" s="3">
        <v>26100</v>
      </c>
      <c r="O254" s="3">
        <v>214000</v>
      </c>
      <c r="P254" s="3">
        <v>24600</v>
      </c>
      <c r="Q254" s="3">
        <v>204500</v>
      </c>
      <c r="R254" s="3">
        <v>21700</v>
      </c>
      <c r="S254" s="3">
        <v>48500</v>
      </c>
      <c r="T254" s="3"/>
    </row>
    <row r="255" spans="1:20">
      <c r="A255" s="34">
        <v>39825</v>
      </c>
      <c r="B255" s="3">
        <v>45150</v>
      </c>
      <c r="C255" s="3">
        <v>7110</v>
      </c>
      <c r="D255" s="3">
        <v>383000</v>
      </c>
      <c r="E255" s="3">
        <v>28151.9375</v>
      </c>
      <c r="F255" s="3">
        <v>165500</v>
      </c>
      <c r="G255" s="3"/>
      <c r="H255" s="3">
        <v>80900</v>
      </c>
      <c r="I255" s="3">
        <v>850574.8125</v>
      </c>
      <c r="J255" s="3">
        <v>77300</v>
      </c>
      <c r="K255" s="3">
        <v>162500</v>
      </c>
      <c r="L255" s="3">
        <v>7280</v>
      </c>
      <c r="M255" s="3">
        <v>59500</v>
      </c>
      <c r="N255" s="3">
        <v>25300</v>
      </c>
      <c r="O255" s="3">
        <v>208000</v>
      </c>
      <c r="P255" s="3">
        <v>24400</v>
      </c>
      <c r="Q255" s="3">
        <v>204500</v>
      </c>
      <c r="R255" s="3">
        <v>20850</v>
      </c>
      <c r="S255" s="3">
        <v>47000</v>
      </c>
      <c r="T255" s="3"/>
    </row>
    <row r="256" spans="1:20">
      <c r="A256" s="34">
        <v>39822</v>
      </c>
      <c r="B256" s="3">
        <v>46700</v>
      </c>
      <c r="C256" s="3">
        <v>7580</v>
      </c>
      <c r="D256" s="3">
        <v>395000</v>
      </c>
      <c r="E256" s="3">
        <v>28912.800780000001</v>
      </c>
      <c r="F256" s="3">
        <v>171500</v>
      </c>
      <c r="G256" s="3"/>
      <c r="H256" s="3">
        <v>80700</v>
      </c>
      <c r="I256" s="3">
        <v>850574.8125</v>
      </c>
      <c r="J256" s="3">
        <v>80000</v>
      </c>
      <c r="K256" s="3">
        <v>167000</v>
      </c>
      <c r="L256" s="3">
        <v>7280</v>
      </c>
      <c r="M256" s="3">
        <v>60400</v>
      </c>
      <c r="N256" s="3">
        <v>27150</v>
      </c>
      <c r="O256" s="3">
        <v>219500</v>
      </c>
      <c r="P256" s="3">
        <v>24700</v>
      </c>
      <c r="Q256" s="3">
        <v>206000</v>
      </c>
      <c r="R256" s="3">
        <v>21450</v>
      </c>
      <c r="S256" s="3">
        <v>51600</v>
      </c>
      <c r="T256" s="3"/>
    </row>
    <row r="257" spans="1:20">
      <c r="A257" s="34">
        <v>39821</v>
      </c>
      <c r="B257" s="3">
        <v>47900</v>
      </c>
      <c r="C257" s="3">
        <v>7600</v>
      </c>
      <c r="D257" s="3">
        <v>412000</v>
      </c>
      <c r="E257" s="3">
        <v>30244.3125</v>
      </c>
      <c r="F257" s="3">
        <v>177500</v>
      </c>
      <c r="G257" s="3"/>
      <c r="H257" s="3">
        <v>78500</v>
      </c>
      <c r="I257" s="3">
        <v>860153.3125</v>
      </c>
      <c r="J257" s="3">
        <v>82500</v>
      </c>
      <c r="K257" s="3">
        <v>167000</v>
      </c>
      <c r="L257" s="3">
        <v>7440</v>
      </c>
      <c r="M257" s="3">
        <v>61500</v>
      </c>
      <c r="N257" s="3">
        <v>27300</v>
      </c>
      <c r="O257" s="3">
        <v>225000</v>
      </c>
      <c r="P257" s="3">
        <v>25800</v>
      </c>
      <c r="Q257" s="3">
        <v>205000</v>
      </c>
      <c r="R257" s="3">
        <v>22600</v>
      </c>
      <c r="S257" s="3">
        <v>53500</v>
      </c>
      <c r="T257" s="3"/>
    </row>
    <row r="258" spans="1:20">
      <c r="A258" s="34">
        <v>39820</v>
      </c>
      <c r="B258" s="3">
        <v>49900</v>
      </c>
      <c r="C258" s="3">
        <v>7780</v>
      </c>
      <c r="D258" s="3">
        <v>430000</v>
      </c>
      <c r="E258" s="3">
        <v>31338.052729999999</v>
      </c>
      <c r="F258" s="3">
        <v>182000</v>
      </c>
      <c r="G258" s="3"/>
      <c r="H258" s="3">
        <v>77800</v>
      </c>
      <c r="I258" s="3">
        <v>881226.125</v>
      </c>
      <c r="J258" s="3">
        <v>84100</v>
      </c>
      <c r="K258" s="3">
        <v>165500</v>
      </c>
      <c r="L258" s="3">
        <v>7400</v>
      </c>
      <c r="M258" s="3">
        <v>63100</v>
      </c>
      <c r="N258" s="3">
        <v>27150</v>
      </c>
      <c r="O258" s="3">
        <v>232500</v>
      </c>
      <c r="P258" s="3">
        <v>25700</v>
      </c>
      <c r="Q258" s="3">
        <v>204500</v>
      </c>
      <c r="R258" s="3">
        <v>22450</v>
      </c>
      <c r="S258" s="3">
        <v>53100</v>
      </c>
      <c r="T258" s="3"/>
    </row>
    <row r="259" spans="1:20">
      <c r="A259" s="34">
        <v>39819</v>
      </c>
      <c r="B259" s="3">
        <v>46000</v>
      </c>
      <c r="C259" s="3">
        <v>7380</v>
      </c>
      <c r="D259" s="3">
        <v>406000</v>
      </c>
      <c r="E259" s="3">
        <v>30814.958979999999</v>
      </c>
      <c r="F259" s="3">
        <v>182500</v>
      </c>
      <c r="G259" s="3"/>
      <c r="H259" s="3">
        <v>78400</v>
      </c>
      <c r="I259" s="3">
        <v>896551.8125</v>
      </c>
      <c r="J259" s="3">
        <v>81400</v>
      </c>
      <c r="K259" s="3">
        <v>171000</v>
      </c>
      <c r="L259" s="3">
        <v>7560</v>
      </c>
      <c r="M259" s="3">
        <v>62500</v>
      </c>
      <c r="N259" s="3">
        <v>27150</v>
      </c>
      <c r="O259" s="3">
        <v>220000</v>
      </c>
      <c r="P259" s="3">
        <v>24800</v>
      </c>
      <c r="Q259" s="3">
        <v>205000</v>
      </c>
      <c r="R259" s="3">
        <v>20750</v>
      </c>
      <c r="S259" s="3">
        <v>50600</v>
      </c>
      <c r="T259" s="3"/>
    </row>
    <row r="260" spans="1:20">
      <c r="A260" s="34">
        <v>39818</v>
      </c>
      <c r="B260" s="3">
        <v>45000</v>
      </c>
      <c r="C260" s="3">
        <v>7280</v>
      </c>
      <c r="D260" s="3">
        <v>399500</v>
      </c>
      <c r="E260" s="3">
        <v>30624.744139999999</v>
      </c>
      <c r="F260" s="3">
        <v>186000</v>
      </c>
      <c r="G260" s="3"/>
      <c r="H260" s="3">
        <v>78400</v>
      </c>
      <c r="I260" s="3">
        <v>897509.6875</v>
      </c>
      <c r="J260" s="3">
        <v>78400</v>
      </c>
      <c r="K260" s="3">
        <v>165500</v>
      </c>
      <c r="L260" s="3">
        <v>7480</v>
      </c>
      <c r="M260" s="3">
        <v>62300</v>
      </c>
      <c r="N260" s="3">
        <v>25950</v>
      </c>
      <c r="O260" s="3">
        <v>215500</v>
      </c>
      <c r="P260" s="3">
        <v>24600</v>
      </c>
      <c r="Q260" s="3">
        <v>204000</v>
      </c>
      <c r="R260" s="3">
        <v>21000</v>
      </c>
      <c r="S260" s="3">
        <v>50000</v>
      </c>
      <c r="T260" s="3"/>
    </row>
    <row r="261" spans="1:20">
      <c r="A261" s="34">
        <v>39815</v>
      </c>
      <c r="B261" s="3">
        <v>41700</v>
      </c>
      <c r="C261" s="3">
        <v>6970</v>
      </c>
      <c r="D261" s="3">
        <v>393000</v>
      </c>
      <c r="E261" s="3">
        <v>28056.83008</v>
      </c>
      <c r="F261" s="3">
        <v>188500</v>
      </c>
      <c r="G261" s="3"/>
      <c r="H261" s="3">
        <v>81000</v>
      </c>
      <c r="I261" s="3">
        <v>900383.25</v>
      </c>
      <c r="J261" s="3">
        <v>77500</v>
      </c>
      <c r="K261" s="3">
        <v>178000</v>
      </c>
      <c r="L261" s="3">
        <v>7920</v>
      </c>
      <c r="M261" s="3">
        <v>62600</v>
      </c>
      <c r="N261" s="3">
        <v>25950</v>
      </c>
      <c r="O261" s="3">
        <v>214000</v>
      </c>
      <c r="P261" s="3">
        <v>24600</v>
      </c>
      <c r="Q261" s="3">
        <v>210000</v>
      </c>
      <c r="R261" s="3">
        <v>19050</v>
      </c>
      <c r="S261" s="3">
        <v>49000</v>
      </c>
      <c r="T261" s="3"/>
    </row>
    <row r="262" spans="1:20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>
      <c r="A263" s="34">
        <v>39813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>
      <c r="A264" s="34">
        <v>39812</v>
      </c>
      <c r="B264" s="3">
        <v>39500</v>
      </c>
      <c r="C264" s="3">
        <v>6550</v>
      </c>
      <c r="D264" s="3">
        <v>380000</v>
      </c>
      <c r="E264" s="3">
        <v>28247.046880000002</v>
      </c>
      <c r="F264" s="3">
        <v>188500</v>
      </c>
      <c r="G264" s="3"/>
      <c r="H264" s="3">
        <v>79100</v>
      </c>
      <c r="I264" s="3">
        <v>923371.75</v>
      </c>
      <c r="J264" s="3">
        <v>74800</v>
      </c>
      <c r="K264" s="3">
        <v>190000</v>
      </c>
      <c r="L264" s="3">
        <v>7800</v>
      </c>
      <c r="M264" s="3">
        <v>61500</v>
      </c>
      <c r="N264" s="3">
        <v>22600</v>
      </c>
      <c r="O264" s="3">
        <v>199500</v>
      </c>
      <c r="P264" s="3">
        <v>25000</v>
      </c>
      <c r="Q264" s="3">
        <v>209000</v>
      </c>
      <c r="R264" s="3">
        <v>19500</v>
      </c>
      <c r="S264" s="3">
        <v>44500</v>
      </c>
      <c r="T264" s="3"/>
    </row>
    <row r="265" spans="1:20">
      <c r="A265" s="34">
        <v>39811</v>
      </c>
      <c r="B265" s="3">
        <v>39500</v>
      </c>
      <c r="C265" s="3">
        <v>6530</v>
      </c>
      <c r="D265" s="3">
        <v>377000</v>
      </c>
      <c r="E265" s="3">
        <v>28484.816409999999</v>
      </c>
      <c r="F265" s="3">
        <v>183500</v>
      </c>
      <c r="G265" s="3"/>
      <c r="H265" s="3">
        <v>81000</v>
      </c>
      <c r="I265" s="3">
        <v>904214.625</v>
      </c>
      <c r="J265" s="3">
        <v>74900</v>
      </c>
      <c r="K265" s="3">
        <v>187000</v>
      </c>
      <c r="L265" s="3">
        <v>7720</v>
      </c>
      <c r="M265" s="3">
        <v>61700</v>
      </c>
      <c r="N265" s="3">
        <v>22900</v>
      </c>
      <c r="O265" s="3">
        <v>196500</v>
      </c>
      <c r="P265" s="3">
        <v>24150</v>
      </c>
      <c r="Q265" s="3">
        <v>209500</v>
      </c>
      <c r="R265" s="3">
        <v>19000</v>
      </c>
      <c r="S265" s="3">
        <v>44650</v>
      </c>
      <c r="T265" s="3"/>
    </row>
    <row r="266" spans="1:20">
      <c r="A266" s="34">
        <v>39808</v>
      </c>
      <c r="B266" s="3">
        <v>38000</v>
      </c>
      <c r="C266" s="3">
        <v>6320</v>
      </c>
      <c r="D266" s="3">
        <v>377500</v>
      </c>
      <c r="E266" s="3">
        <v>28532.369139999999</v>
      </c>
      <c r="F266" s="3">
        <v>183000</v>
      </c>
      <c r="G266" s="3"/>
      <c r="H266" s="3">
        <v>82500</v>
      </c>
      <c r="I266" s="3">
        <v>869731.875</v>
      </c>
      <c r="J266" s="3">
        <v>72500</v>
      </c>
      <c r="K266" s="3">
        <v>177500</v>
      </c>
      <c r="L266" s="3">
        <v>7640</v>
      </c>
      <c r="M266" s="3">
        <v>65000</v>
      </c>
      <c r="N266" s="3">
        <v>23000</v>
      </c>
      <c r="O266" s="3">
        <v>194000</v>
      </c>
      <c r="P266" s="3">
        <v>24800</v>
      </c>
      <c r="Q266" s="3">
        <v>213500</v>
      </c>
      <c r="R266" s="3">
        <v>19450</v>
      </c>
      <c r="S266" s="3">
        <v>43800</v>
      </c>
      <c r="T266" s="3"/>
    </row>
    <row r="267" spans="1:20">
      <c r="A267" s="34">
        <v>39807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>
      <c r="A268" s="34">
        <v>39806</v>
      </c>
      <c r="B268" s="3">
        <v>39850</v>
      </c>
      <c r="C268" s="3">
        <v>6450</v>
      </c>
      <c r="D268" s="3">
        <v>376500</v>
      </c>
      <c r="E268" s="3">
        <v>28532.369139999999</v>
      </c>
      <c r="F268" s="3">
        <v>182500</v>
      </c>
      <c r="G268" s="3"/>
      <c r="H268" s="3">
        <v>84000</v>
      </c>
      <c r="I268" s="3">
        <v>884099.6875</v>
      </c>
      <c r="J268" s="3">
        <v>73100</v>
      </c>
      <c r="K268" s="3">
        <v>174000</v>
      </c>
      <c r="L268" s="3">
        <v>7640</v>
      </c>
      <c r="M268" s="3">
        <v>65900</v>
      </c>
      <c r="N268" s="3">
        <v>24400</v>
      </c>
      <c r="O268" s="3">
        <v>197000</v>
      </c>
      <c r="P268" s="3">
        <v>24550</v>
      </c>
      <c r="Q268" s="3">
        <v>219000</v>
      </c>
      <c r="R268" s="3">
        <v>19700</v>
      </c>
      <c r="S268" s="3">
        <v>43750</v>
      </c>
      <c r="T268" s="3"/>
    </row>
    <row r="269" spans="1:20">
      <c r="A269" s="34">
        <v>39805</v>
      </c>
      <c r="B269" s="3">
        <v>41000</v>
      </c>
      <c r="C269" s="3">
        <v>6710</v>
      </c>
      <c r="D269" s="3">
        <v>376500</v>
      </c>
      <c r="E269" s="3">
        <v>28912.800780000001</v>
      </c>
      <c r="F269" s="3">
        <v>183000</v>
      </c>
      <c r="G269" s="3"/>
      <c r="H269" s="3">
        <v>84500</v>
      </c>
      <c r="I269" s="3">
        <v>886973.25</v>
      </c>
      <c r="J269" s="3">
        <v>74600</v>
      </c>
      <c r="K269" s="3">
        <v>175500</v>
      </c>
      <c r="L269" s="3">
        <v>7560</v>
      </c>
      <c r="M269" s="3">
        <v>67400</v>
      </c>
      <c r="N269" s="3">
        <v>25550</v>
      </c>
      <c r="O269" s="3">
        <v>204000</v>
      </c>
      <c r="P269" s="3">
        <v>25300</v>
      </c>
      <c r="Q269" s="3">
        <v>219000</v>
      </c>
      <c r="R269" s="3">
        <v>20450</v>
      </c>
      <c r="S269" s="3">
        <v>46400</v>
      </c>
      <c r="T269" s="3"/>
    </row>
    <row r="270" spans="1:20">
      <c r="A270" s="34">
        <v>39804</v>
      </c>
      <c r="B270" s="3">
        <v>45750</v>
      </c>
      <c r="C270" s="3">
        <v>7870</v>
      </c>
      <c r="D270" s="3">
        <v>392000</v>
      </c>
      <c r="E270" s="3">
        <v>29911.433590000001</v>
      </c>
      <c r="F270" s="3">
        <v>182000</v>
      </c>
      <c r="G270" s="3"/>
      <c r="H270" s="3">
        <v>82600</v>
      </c>
      <c r="I270" s="3">
        <v>889846.8125</v>
      </c>
      <c r="J270" s="3">
        <v>77100</v>
      </c>
      <c r="K270" s="3">
        <v>170000</v>
      </c>
      <c r="L270" s="3">
        <v>7480</v>
      </c>
      <c r="M270" s="3">
        <v>67500</v>
      </c>
      <c r="N270" s="3">
        <v>26850</v>
      </c>
      <c r="O270" s="3">
        <v>212000</v>
      </c>
      <c r="P270" s="3">
        <v>24350</v>
      </c>
      <c r="Q270" s="3">
        <v>217000</v>
      </c>
      <c r="R270" s="3">
        <v>21350</v>
      </c>
      <c r="S270" s="3">
        <v>50000</v>
      </c>
      <c r="T270" s="3"/>
    </row>
    <row r="271" spans="1:20">
      <c r="A271" s="34">
        <v>39801</v>
      </c>
      <c r="B271" s="3">
        <v>45300</v>
      </c>
      <c r="C271" s="3">
        <v>8120</v>
      </c>
      <c r="D271" s="3">
        <v>388000</v>
      </c>
      <c r="E271" s="3">
        <v>30196.757809999999</v>
      </c>
      <c r="F271" s="3">
        <v>185500</v>
      </c>
      <c r="G271" s="3"/>
      <c r="H271" s="3">
        <v>85000</v>
      </c>
      <c r="I271" s="3">
        <v>902298.9375</v>
      </c>
      <c r="J271" s="3">
        <v>76500</v>
      </c>
      <c r="K271" s="3">
        <v>180000</v>
      </c>
      <c r="L271" s="3">
        <v>7520</v>
      </c>
      <c r="M271" s="3">
        <v>67000</v>
      </c>
      <c r="N271" s="3">
        <v>25950</v>
      </c>
      <c r="O271" s="3">
        <v>206000</v>
      </c>
      <c r="P271" s="3">
        <v>24150</v>
      </c>
      <c r="Q271" s="3">
        <v>218000</v>
      </c>
      <c r="R271" s="3">
        <v>21850</v>
      </c>
      <c r="S271" s="3">
        <v>49800</v>
      </c>
      <c r="T271" s="3"/>
    </row>
    <row r="272" spans="1:20">
      <c r="A272" s="34">
        <v>39800</v>
      </c>
      <c r="B272" s="3">
        <v>45500</v>
      </c>
      <c r="C272" s="3">
        <v>7860</v>
      </c>
      <c r="D272" s="3">
        <v>392500</v>
      </c>
      <c r="E272" s="3">
        <v>30529.636719999999</v>
      </c>
      <c r="F272" s="3">
        <v>185000</v>
      </c>
      <c r="G272" s="3"/>
      <c r="H272" s="3">
        <v>84500</v>
      </c>
      <c r="I272" s="3">
        <v>947318.125</v>
      </c>
      <c r="J272" s="3">
        <v>76100</v>
      </c>
      <c r="K272" s="3">
        <v>190000</v>
      </c>
      <c r="L272" s="3">
        <v>7600</v>
      </c>
      <c r="M272" s="3">
        <v>67000</v>
      </c>
      <c r="N272" s="3">
        <v>25800</v>
      </c>
      <c r="O272" s="3">
        <v>208000</v>
      </c>
      <c r="P272" s="3">
        <v>23750</v>
      </c>
      <c r="Q272" s="3">
        <v>214000</v>
      </c>
      <c r="R272" s="3">
        <v>21500</v>
      </c>
      <c r="S272" s="3">
        <v>49100</v>
      </c>
      <c r="T272" s="3"/>
    </row>
    <row r="273" spans="1:20">
      <c r="A273" s="34">
        <v>39799</v>
      </c>
      <c r="B273" s="3">
        <v>47000</v>
      </c>
      <c r="C273" s="3">
        <v>8090</v>
      </c>
      <c r="D273" s="3">
        <v>391500</v>
      </c>
      <c r="E273" s="3">
        <v>31766.039059999999</v>
      </c>
      <c r="F273" s="3">
        <v>178500</v>
      </c>
      <c r="G273" s="3"/>
      <c r="H273" s="3">
        <v>84000</v>
      </c>
      <c r="I273" s="3">
        <v>921456</v>
      </c>
      <c r="J273" s="3">
        <v>81500</v>
      </c>
      <c r="K273" s="3">
        <v>187000</v>
      </c>
      <c r="L273" s="3">
        <v>7400</v>
      </c>
      <c r="M273" s="3">
        <v>65100</v>
      </c>
      <c r="N273" s="3">
        <v>26100</v>
      </c>
      <c r="O273" s="3">
        <v>207000</v>
      </c>
      <c r="P273" s="3">
        <v>23750</v>
      </c>
      <c r="Q273" s="3">
        <v>210000</v>
      </c>
      <c r="R273" s="3">
        <v>21900</v>
      </c>
      <c r="S273" s="3">
        <v>48300</v>
      </c>
      <c r="T273" s="3"/>
    </row>
    <row r="274" spans="1:20">
      <c r="A274" s="34">
        <v>39798</v>
      </c>
      <c r="B274" s="3">
        <v>47500</v>
      </c>
      <c r="C274" s="3">
        <v>8190</v>
      </c>
      <c r="D274" s="3">
        <v>383000</v>
      </c>
      <c r="E274" s="3">
        <v>30910.068360000001</v>
      </c>
      <c r="F274" s="3">
        <v>172000</v>
      </c>
      <c r="G274" s="3"/>
      <c r="H274" s="3">
        <v>82000</v>
      </c>
      <c r="I274" s="3">
        <v>897509.6875</v>
      </c>
      <c r="J274" s="3">
        <v>82100</v>
      </c>
      <c r="K274" s="3">
        <v>183000</v>
      </c>
      <c r="L274" s="3">
        <v>7100</v>
      </c>
      <c r="M274" s="3">
        <v>64300</v>
      </c>
      <c r="N274" s="3">
        <v>26950</v>
      </c>
      <c r="O274" s="3">
        <v>213000</v>
      </c>
      <c r="P274" s="3">
        <v>24100</v>
      </c>
      <c r="Q274" s="3">
        <v>206500</v>
      </c>
      <c r="R274" s="3">
        <v>20550</v>
      </c>
      <c r="S274" s="3">
        <v>49700</v>
      </c>
      <c r="T274" s="3"/>
    </row>
    <row r="275" spans="1:20">
      <c r="A275" s="34">
        <v>39797</v>
      </c>
      <c r="B275" s="3">
        <v>45000</v>
      </c>
      <c r="C275" s="3">
        <v>7210</v>
      </c>
      <c r="D275" s="3">
        <v>390500</v>
      </c>
      <c r="E275" s="3">
        <v>30434.527340000001</v>
      </c>
      <c r="F275" s="3">
        <v>178000</v>
      </c>
      <c r="G275" s="3"/>
      <c r="H275" s="3">
        <v>80000</v>
      </c>
      <c r="I275" s="3">
        <v>874521.1875</v>
      </c>
      <c r="J275" s="3">
        <v>84000</v>
      </c>
      <c r="K275" s="3">
        <v>172000</v>
      </c>
      <c r="L275" s="3">
        <v>6880</v>
      </c>
      <c r="M275" s="3">
        <v>64300</v>
      </c>
      <c r="N275" s="3">
        <v>27400</v>
      </c>
      <c r="O275" s="3">
        <v>220000</v>
      </c>
      <c r="P275" s="3">
        <v>23850</v>
      </c>
      <c r="Q275" s="3">
        <v>203500</v>
      </c>
      <c r="R275" s="3">
        <v>19350</v>
      </c>
      <c r="S275" s="3">
        <v>47600</v>
      </c>
      <c r="T275" s="3"/>
    </row>
    <row r="276" spans="1:20">
      <c r="A276" s="34">
        <v>39794</v>
      </c>
      <c r="B276" s="3">
        <v>42000</v>
      </c>
      <c r="C276" s="3">
        <v>6720</v>
      </c>
      <c r="D276" s="3">
        <v>375000</v>
      </c>
      <c r="E276" s="3">
        <v>28247.046880000002</v>
      </c>
      <c r="F276" s="3">
        <v>169500</v>
      </c>
      <c r="G276" s="3"/>
      <c r="H276" s="3">
        <v>77300</v>
      </c>
      <c r="I276" s="3">
        <v>840038.375</v>
      </c>
      <c r="J276" s="3">
        <v>79400</v>
      </c>
      <c r="K276" s="3">
        <v>170000</v>
      </c>
      <c r="L276" s="3">
        <v>6760</v>
      </c>
      <c r="M276" s="3">
        <v>64500</v>
      </c>
      <c r="N276" s="3">
        <v>25000</v>
      </c>
      <c r="O276" s="3">
        <v>200000</v>
      </c>
      <c r="P276" s="3">
        <v>22700</v>
      </c>
      <c r="Q276" s="3">
        <v>204000</v>
      </c>
      <c r="R276" s="3">
        <v>19000</v>
      </c>
      <c r="S276" s="3">
        <v>41400</v>
      </c>
      <c r="T276" s="3"/>
    </row>
    <row r="277" spans="1:20">
      <c r="A277" s="34">
        <v>39793</v>
      </c>
      <c r="B277" s="3">
        <v>46300</v>
      </c>
      <c r="C277" s="3">
        <v>7390</v>
      </c>
      <c r="D277" s="3">
        <v>392500</v>
      </c>
      <c r="E277" s="3">
        <v>33192.65625</v>
      </c>
      <c r="F277" s="3">
        <v>180500</v>
      </c>
      <c r="G277" s="3"/>
      <c r="H277" s="3">
        <v>77700</v>
      </c>
      <c r="I277" s="3">
        <v>880268.3125</v>
      </c>
      <c r="J277" s="3">
        <v>84800</v>
      </c>
      <c r="K277" s="3">
        <v>168000</v>
      </c>
      <c r="L277" s="3">
        <v>7020</v>
      </c>
      <c r="M277" s="3">
        <v>66500</v>
      </c>
      <c r="N277" s="3">
        <v>25300</v>
      </c>
      <c r="O277" s="3">
        <v>209500</v>
      </c>
      <c r="P277" s="3">
        <v>23300</v>
      </c>
      <c r="Q277" s="3">
        <v>213000</v>
      </c>
      <c r="R277" s="3">
        <v>21900</v>
      </c>
      <c r="S277" s="3">
        <v>42250</v>
      </c>
      <c r="T277" s="3"/>
    </row>
    <row r="278" spans="1:20">
      <c r="A278" s="34">
        <v>39792</v>
      </c>
      <c r="B278" s="3">
        <v>47050</v>
      </c>
      <c r="C278" s="3">
        <v>7510</v>
      </c>
      <c r="D278" s="3">
        <v>393500</v>
      </c>
      <c r="E278" s="3">
        <v>33192.65625</v>
      </c>
      <c r="F278" s="3">
        <v>179000</v>
      </c>
      <c r="G278" s="3"/>
      <c r="H278" s="3">
        <v>79000</v>
      </c>
      <c r="I278" s="3">
        <v>868774.0625</v>
      </c>
      <c r="J278" s="3">
        <v>81000</v>
      </c>
      <c r="K278" s="3">
        <v>169000</v>
      </c>
      <c r="L278" s="3">
        <v>7240</v>
      </c>
      <c r="M278" s="3">
        <v>65100</v>
      </c>
      <c r="N278" s="3">
        <v>24100</v>
      </c>
      <c r="O278" s="3">
        <v>200500</v>
      </c>
      <c r="P278" s="3">
        <v>23800</v>
      </c>
      <c r="Q278" s="3">
        <v>219500</v>
      </c>
      <c r="R278" s="3">
        <v>20850</v>
      </c>
      <c r="S278" s="3">
        <v>39050</v>
      </c>
      <c r="T278" s="3"/>
    </row>
    <row r="279" spans="1:20">
      <c r="A279" s="34">
        <v>39791</v>
      </c>
      <c r="B279" s="3">
        <v>43100</v>
      </c>
      <c r="C279" s="3">
        <v>6920</v>
      </c>
      <c r="D279" s="3">
        <v>381000</v>
      </c>
      <c r="E279" s="3">
        <v>32146.470700000002</v>
      </c>
      <c r="F279" s="3">
        <v>181000</v>
      </c>
      <c r="G279" s="3"/>
      <c r="H279" s="3">
        <v>79700</v>
      </c>
      <c r="I279" s="3">
        <v>862069.0625</v>
      </c>
      <c r="J279" s="3">
        <v>79500</v>
      </c>
      <c r="K279" s="3">
        <v>166500</v>
      </c>
      <c r="L279" s="3">
        <v>7340</v>
      </c>
      <c r="M279" s="3">
        <v>63600</v>
      </c>
      <c r="N279" s="3">
        <v>22950</v>
      </c>
      <c r="O279" s="3">
        <v>181000</v>
      </c>
      <c r="P279" s="3">
        <v>23650</v>
      </c>
      <c r="Q279" s="3">
        <v>213000</v>
      </c>
      <c r="R279" s="3">
        <v>18150</v>
      </c>
      <c r="S279" s="3">
        <v>35850</v>
      </c>
      <c r="T279" s="3"/>
    </row>
    <row r="280" spans="1:20">
      <c r="A280" s="34">
        <v>39790</v>
      </c>
      <c r="B280" s="3">
        <v>42550</v>
      </c>
      <c r="C280" s="3">
        <v>7050</v>
      </c>
      <c r="D280" s="3">
        <v>367000</v>
      </c>
      <c r="E280" s="3">
        <v>32336.685549999998</v>
      </c>
      <c r="F280" s="3">
        <v>180000</v>
      </c>
      <c r="G280" s="3"/>
      <c r="H280" s="3">
        <v>81400</v>
      </c>
      <c r="I280" s="3">
        <v>858237.625</v>
      </c>
      <c r="J280" s="3">
        <v>79500</v>
      </c>
      <c r="K280" s="3">
        <v>164000</v>
      </c>
      <c r="L280" s="3">
        <v>7360</v>
      </c>
      <c r="M280" s="3">
        <v>64000</v>
      </c>
      <c r="N280" s="3">
        <v>23250</v>
      </c>
      <c r="O280" s="3">
        <v>175500</v>
      </c>
      <c r="P280" s="3">
        <v>24250</v>
      </c>
      <c r="Q280" s="3">
        <v>216500</v>
      </c>
      <c r="R280" s="3">
        <v>18800</v>
      </c>
      <c r="S280" s="3">
        <v>34000</v>
      </c>
      <c r="T280" s="3"/>
    </row>
    <row r="281" spans="1:20">
      <c r="A281" s="34">
        <v>39787</v>
      </c>
      <c r="B281" s="3">
        <v>39500</v>
      </c>
      <c r="C281" s="3">
        <v>6900</v>
      </c>
      <c r="D281" s="3">
        <v>344500</v>
      </c>
      <c r="E281" s="3">
        <v>30149.20508</v>
      </c>
      <c r="F281" s="3">
        <v>171500</v>
      </c>
      <c r="G281" s="3"/>
      <c r="H281" s="3">
        <v>78100</v>
      </c>
      <c r="I281" s="3">
        <v>799808.5</v>
      </c>
      <c r="J281" s="3">
        <v>73500</v>
      </c>
      <c r="K281" s="3">
        <v>152000</v>
      </c>
      <c r="L281" s="3">
        <v>7120</v>
      </c>
      <c r="M281" s="3">
        <v>61100</v>
      </c>
      <c r="N281" s="3">
        <v>20350</v>
      </c>
      <c r="O281" s="3">
        <v>153000</v>
      </c>
      <c r="P281" s="3">
        <v>23200</v>
      </c>
      <c r="Q281" s="3">
        <v>215500</v>
      </c>
      <c r="R281" s="3">
        <v>18000</v>
      </c>
      <c r="S281" s="3">
        <v>29600</v>
      </c>
      <c r="T281" s="3"/>
    </row>
    <row r="282" spans="1:20">
      <c r="A282" s="34">
        <v>39786</v>
      </c>
      <c r="B282" s="3">
        <v>37600</v>
      </c>
      <c r="C282" s="3">
        <v>6440</v>
      </c>
      <c r="D282" s="3">
        <v>326000</v>
      </c>
      <c r="E282" s="3">
        <v>29245.679690000001</v>
      </c>
      <c r="F282" s="3">
        <v>167500</v>
      </c>
      <c r="G282" s="3"/>
      <c r="H282" s="3">
        <v>77800</v>
      </c>
      <c r="I282" s="3">
        <v>764367.875</v>
      </c>
      <c r="J282" s="3">
        <v>72000</v>
      </c>
      <c r="K282" s="3">
        <v>138000</v>
      </c>
      <c r="L282" s="3">
        <v>7200</v>
      </c>
      <c r="M282" s="3">
        <v>62000</v>
      </c>
      <c r="N282" s="3">
        <v>19750</v>
      </c>
      <c r="O282" s="3">
        <v>150500</v>
      </c>
      <c r="P282" s="3">
        <v>23200</v>
      </c>
      <c r="Q282" s="3">
        <v>212000</v>
      </c>
      <c r="R282" s="3">
        <v>17050</v>
      </c>
      <c r="S282" s="3">
        <v>29700</v>
      </c>
      <c r="T282" s="3"/>
    </row>
    <row r="283" spans="1:20">
      <c r="A283" s="34">
        <v>39785</v>
      </c>
      <c r="B283" s="3">
        <v>37500</v>
      </c>
      <c r="C283" s="3">
        <v>6150</v>
      </c>
      <c r="D283" s="3">
        <v>317000</v>
      </c>
      <c r="E283" s="3">
        <v>30101.650389999999</v>
      </c>
      <c r="F283" s="3">
        <v>180000</v>
      </c>
      <c r="G283" s="3"/>
      <c r="H283" s="3">
        <v>76800</v>
      </c>
      <c r="I283" s="3">
        <v>784482.8125</v>
      </c>
      <c r="J283" s="3">
        <v>73700</v>
      </c>
      <c r="K283" s="3">
        <v>141000</v>
      </c>
      <c r="L283" s="3">
        <v>7380</v>
      </c>
      <c r="M283" s="3">
        <v>62500</v>
      </c>
      <c r="N283" s="3">
        <v>20250</v>
      </c>
      <c r="O283" s="3">
        <v>150500</v>
      </c>
      <c r="P283" s="3">
        <v>23000</v>
      </c>
      <c r="Q283" s="3">
        <v>212000</v>
      </c>
      <c r="R283" s="3">
        <v>17900</v>
      </c>
      <c r="S283" s="3">
        <v>32600</v>
      </c>
      <c r="T283" s="3"/>
    </row>
    <row r="284" spans="1:20">
      <c r="A284" s="34">
        <v>39784</v>
      </c>
      <c r="B284" s="3">
        <v>38650</v>
      </c>
      <c r="C284" s="3">
        <v>6260</v>
      </c>
      <c r="D284" s="3">
        <v>318000</v>
      </c>
      <c r="E284" s="3">
        <v>28532.369139999999</v>
      </c>
      <c r="F284" s="3">
        <v>192500</v>
      </c>
      <c r="G284" s="3"/>
      <c r="H284" s="3">
        <v>76000</v>
      </c>
      <c r="I284" s="3">
        <v>780651.4375</v>
      </c>
      <c r="J284" s="3">
        <v>76300</v>
      </c>
      <c r="K284" s="3">
        <v>152000</v>
      </c>
      <c r="L284" s="3">
        <v>7780</v>
      </c>
      <c r="M284" s="3">
        <v>64000</v>
      </c>
      <c r="N284" s="3">
        <v>19650</v>
      </c>
      <c r="O284" s="3">
        <v>147000</v>
      </c>
      <c r="P284" s="3">
        <v>24100</v>
      </c>
      <c r="Q284" s="3">
        <v>209500</v>
      </c>
      <c r="R284" s="3">
        <v>16900</v>
      </c>
      <c r="S284" s="3">
        <v>31800</v>
      </c>
      <c r="T284" s="3"/>
    </row>
    <row r="285" spans="1:20">
      <c r="A285" s="34">
        <v>39783</v>
      </c>
      <c r="B285" s="3">
        <v>41000</v>
      </c>
      <c r="C285" s="3">
        <v>6770</v>
      </c>
      <c r="D285" s="3">
        <v>333500</v>
      </c>
      <c r="E285" s="3">
        <v>28056.83008</v>
      </c>
      <c r="F285" s="3">
        <v>190500</v>
      </c>
      <c r="G285" s="3"/>
      <c r="H285" s="3">
        <v>77000</v>
      </c>
      <c r="I285" s="3">
        <v>822797</v>
      </c>
      <c r="J285" s="3">
        <v>79400</v>
      </c>
      <c r="K285" s="3">
        <v>156000</v>
      </c>
      <c r="L285" s="3">
        <v>7860</v>
      </c>
      <c r="M285" s="3">
        <v>64900</v>
      </c>
      <c r="N285" s="3">
        <v>20000</v>
      </c>
      <c r="O285" s="3">
        <v>152000</v>
      </c>
      <c r="P285" s="3">
        <v>24650</v>
      </c>
      <c r="Q285" s="3">
        <v>214000</v>
      </c>
      <c r="R285" s="3">
        <v>16850</v>
      </c>
      <c r="S285" s="3">
        <v>32700</v>
      </c>
      <c r="T285" s="3"/>
    </row>
    <row r="286" spans="1:20">
      <c r="A286" s="34">
        <v>39780</v>
      </c>
      <c r="B286" s="3">
        <v>41500</v>
      </c>
      <c r="C286" s="3">
        <v>7000</v>
      </c>
      <c r="D286" s="3">
        <v>340000</v>
      </c>
      <c r="E286" s="3">
        <v>29007.910159999999</v>
      </c>
      <c r="F286" s="3">
        <v>193500</v>
      </c>
      <c r="G286" s="3"/>
      <c r="H286" s="3">
        <v>81400</v>
      </c>
      <c r="I286" s="3">
        <v>845785.5</v>
      </c>
      <c r="J286" s="3">
        <v>78500</v>
      </c>
      <c r="K286" s="3">
        <v>167000</v>
      </c>
      <c r="L286" s="3">
        <v>7900</v>
      </c>
      <c r="M286" s="3">
        <v>65900</v>
      </c>
      <c r="N286" s="3">
        <v>19950</v>
      </c>
      <c r="O286" s="3">
        <v>154000</v>
      </c>
      <c r="P286" s="3">
        <v>26050</v>
      </c>
      <c r="Q286" s="3">
        <v>217500</v>
      </c>
      <c r="R286" s="3">
        <v>17500</v>
      </c>
      <c r="S286" s="3">
        <v>33000</v>
      </c>
      <c r="T286" s="3"/>
    </row>
    <row r="287" spans="1:20">
      <c r="A287" s="34">
        <v>39779</v>
      </c>
      <c r="B287" s="3">
        <v>41000</v>
      </c>
      <c r="C287" s="3">
        <v>6480</v>
      </c>
      <c r="D287" s="3">
        <v>344000</v>
      </c>
      <c r="E287" s="3">
        <v>28199.492190000001</v>
      </c>
      <c r="F287" s="3">
        <v>190000</v>
      </c>
      <c r="G287" s="3"/>
      <c r="H287" s="3">
        <v>80500</v>
      </c>
      <c r="I287" s="3">
        <v>813218.5</v>
      </c>
      <c r="J287" s="3">
        <v>77100</v>
      </c>
      <c r="K287" s="3">
        <v>167000</v>
      </c>
      <c r="L287" s="3">
        <v>7380</v>
      </c>
      <c r="M287" s="3">
        <v>63100</v>
      </c>
      <c r="N287" s="3">
        <v>20350</v>
      </c>
      <c r="O287" s="3">
        <v>160500</v>
      </c>
      <c r="P287" s="3">
        <v>25400</v>
      </c>
      <c r="Q287" s="3">
        <v>216500</v>
      </c>
      <c r="R287" s="3">
        <v>16450</v>
      </c>
      <c r="S287" s="3">
        <v>31600</v>
      </c>
      <c r="T287" s="3"/>
    </row>
    <row r="288" spans="1:20">
      <c r="A288" s="34">
        <v>39778</v>
      </c>
      <c r="B288" s="3">
        <v>39200</v>
      </c>
      <c r="C288" s="3">
        <v>6100</v>
      </c>
      <c r="D288" s="3">
        <v>330000</v>
      </c>
      <c r="E288" s="3">
        <v>27866.615229999999</v>
      </c>
      <c r="F288" s="3">
        <v>187000</v>
      </c>
      <c r="G288" s="3"/>
      <c r="H288" s="3">
        <v>82300</v>
      </c>
      <c r="I288" s="3">
        <v>785440.6875</v>
      </c>
      <c r="J288" s="3">
        <v>73900</v>
      </c>
      <c r="K288" s="3">
        <v>163500</v>
      </c>
      <c r="L288" s="3">
        <v>6860</v>
      </c>
      <c r="M288" s="3">
        <v>62600</v>
      </c>
      <c r="N288" s="3">
        <v>19500</v>
      </c>
      <c r="O288" s="3">
        <v>151000</v>
      </c>
      <c r="P288" s="3">
        <v>25100</v>
      </c>
      <c r="Q288" s="3">
        <v>220000</v>
      </c>
      <c r="R288" s="3">
        <v>14850</v>
      </c>
      <c r="S288" s="3">
        <v>29450</v>
      </c>
      <c r="T288" s="3"/>
    </row>
    <row r="289" spans="1:20">
      <c r="A289" s="34">
        <v>39777</v>
      </c>
      <c r="B289" s="30">
        <v>37100</v>
      </c>
      <c r="C289" s="30">
        <v>5850</v>
      </c>
      <c r="D289" s="3">
        <v>318000</v>
      </c>
      <c r="E289" s="3">
        <v>24347.623049999998</v>
      </c>
      <c r="F289" s="3">
        <v>180000</v>
      </c>
      <c r="G289" s="3"/>
      <c r="H289" s="3">
        <v>80900</v>
      </c>
      <c r="I289" s="3">
        <v>737547.9375</v>
      </c>
      <c r="J289" s="3">
        <v>74200</v>
      </c>
      <c r="K289" s="3">
        <v>160000</v>
      </c>
      <c r="L289" s="3">
        <v>6840</v>
      </c>
      <c r="M289" s="3">
        <v>61500</v>
      </c>
      <c r="N289" s="3">
        <v>18850</v>
      </c>
      <c r="O289" s="3">
        <v>144500</v>
      </c>
      <c r="P289" s="3">
        <v>24750</v>
      </c>
      <c r="Q289" s="3">
        <v>217000</v>
      </c>
      <c r="R289" s="3">
        <v>12950</v>
      </c>
      <c r="S289" s="3">
        <v>27000</v>
      </c>
      <c r="T289" s="3"/>
    </row>
    <row r="290" spans="1:20">
      <c r="A290" s="34">
        <v>39776</v>
      </c>
      <c r="B290" s="3">
        <v>40000</v>
      </c>
      <c r="C290" s="3">
        <v>6710</v>
      </c>
      <c r="D290" s="3">
        <v>297500</v>
      </c>
      <c r="E290" s="3">
        <v>24775.60742</v>
      </c>
      <c r="F290" s="3">
        <v>177500</v>
      </c>
      <c r="G290" s="3"/>
      <c r="H290" s="3">
        <v>80700</v>
      </c>
      <c r="I290" s="3">
        <v>759578.625</v>
      </c>
      <c r="J290" s="3">
        <v>74000</v>
      </c>
      <c r="K290" s="3">
        <v>160000</v>
      </c>
      <c r="L290" s="3">
        <v>7240</v>
      </c>
      <c r="M290" s="3">
        <v>60000</v>
      </c>
      <c r="N290" s="3">
        <v>18300</v>
      </c>
      <c r="O290" s="3">
        <v>139500</v>
      </c>
      <c r="P290" s="3">
        <v>24450</v>
      </c>
      <c r="Q290" s="3">
        <v>206500</v>
      </c>
      <c r="R290" s="30">
        <v>12450</v>
      </c>
      <c r="S290" s="3">
        <v>27450</v>
      </c>
      <c r="T290" s="3"/>
    </row>
    <row r="291" spans="1:20">
      <c r="A291" s="34">
        <v>39773</v>
      </c>
      <c r="B291" s="3">
        <v>45900</v>
      </c>
      <c r="C291" s="3">
        <v>7880</v>
      </c>
      <c r="D291" s="3">
        <v>301500</v>
      </c>
      <c r="E291" s="3">
        <v>27105.751950000002</v>
      </c>
      <c r="F291" s="3">
        <v>185000</v>
      </c>
      <c r="G291" s="3"/>
      <c r="H291" s="3">
        <v>82000</v>
      </c>
      <c r="I291" s="3">
        <v>758620.75</v>
      </c>
      <c r="J291" s="3">
        <v>77700</v>
      </c>
      <c r="K291" s="3">
        <v>165000</v>
      </c>
      <c r="L291" s="3">
        <v>7440</v>
      </c>
      <c r="M291" s="3">
        <v>59000</v>
      </c>
      <c r="N291" s="3">
        <v>19550</v>
      </c>
      <c r="O291" s="3">
        <v>143500</v>
      </c>
      <c r="P291" s="3">
        <v>24100</v>
      </c>
      <c r="Q291" s="3">
        <v>211500</v>
      </c>
      <c r="R291" s="3">
        <v>13500</v>
      </c>
      <c r="S291" s="3">
        <v>29050</v>
      </c>
      <c r="T291" s="3"/>
    </row>
    <row r="292" spans="1:20">
      <c r="A292" s="34">
        <v>39772</v>
      </c>
      <c r="B292" s="3">
        <v>40000</v>
      </c>
      <c r="C292" s="3">
        <v>7130</v>
      </c>
      <c r="D292" s="3">
        <v>280000</v>
      </c>
      <c r="E292" s="3">
        <v>25108.48633</v>
      </c>
      <c r="F292" s="3">
        <v>171000</v>
      </c>
      <c r="G292" s="3"/>
      <c r="H292" s="3">
        <v>82800</v>
      </c>
      <c r="I292" s="3">
        <v>729885.125</v>
      </c>
      <c r="J292" s="3">
        <v>70000</v>
      </c>
      <c r="K292" s="3">
        <v>171500</v>
      </c>
      <c r="L292" s="3">
        <v>7520</v>
      </c>
      <c r="M292" s="3">
        <v>57000</v>
      </c>
      <c r="N292" s="3">
        <v>17000</v>
      </c>
      <c r="O292" s="3">
        <v>125000</v>
      </c>
      <c r="P292" s="3">
        <v>22200</v>
      </c>
      <c r="Q292" s="3">
        <v>212000</v>
      </c>
      <c r="R292" s="3">
        <v>13900</v>
      </c>
      <c r="S292" s="3">
        <v>28500</v>
      </c>
      <c r="T292" s="3"/>
    </row>
    <row r="293" spans="1:20">
      <c r="A293" s="34">
        <v>39771</v>
      </c>
      <c r="B293" s="3">
        <v>45200</v>
      </c>
      <c r="C293" s="3">
        <v>8380</v>
      </c>
      <c r="D293" s="3">
        <v>295500</v>
      </c>
      <c r="E293" s="3">
        <v>27819.060549999998</v>
      </c>
      <c r="F293" s="3">
        <v>182000</v>
      </c>
      <c r="G293" s="3"/>
      <c r="H293" s="3">
        <v>81900</v>
      </c>
      <c r="I293" s="3">
        <v>785440.6875</v>
      </c>
      <c r="J293" s="3">
        <v>73100</v>
      </c>
      <c r="K293" s="3">
        <v>177000</v>
      </c>
      <c r="L293" s="3">
        <v>7520</v>
      </c>
      <c r="M293" s="3">
        <v>59000</v>
      </c>
      <c r="N293" s="3">
        <v>18200</v>
      </c>
      <c r="O293" s="3">
        <v>146000</v>
      </c>
      <c r="P293" s="3">
        <v>23700</v>
      </c>
      <c r="Q293" s="3">
        <v>212000</v>
      </c>
      <c r="R293" s="3">
        <v>16300</v>
      </c>
      <c r="S293" s="3">
        <v>33500</v>
      </c>
      <c r="T293" s="3"/>
    </row>
    <row r="294" spans="1:20">
      <c r="A294" s="34">
        <v>39770</v>
      </c>
      <c r="B294" s="3">
        <v>46450</v>
      </c>
      <c r="C294" s="3">
        <v>8710</v>
      </c>
      <c r="D294" s="3">
        <v>300000</v>
      </c>
      <c r="E294" s="3">
        <v>28532.369139999999</v>
      </c>
      <c r="F294" s="3">
        <v>185000</v>
      </c>
      <c r="G294" s="3"/>
      <c r="H294" s="3">
        <v>81000</v>
      </c>
      <c r="I294" s="3">
        <v>818965.625</v>
      </c>
      <c r="J294" s="3">
        <v>72000</v>
      </c>
      <c r="K294" s="3">
        <v>174000</v>
      </c>
      <c r="L294" s="3">
        <v>7400</v>
      </c>
      <c r="M294" s="3">
        <v>60800</v>
      </c>
      <c r="N294" s="3">
        <v>18900</v>
      </c>
      <c r="O294" s="3">
        <v>151500</v>
      </c>
      <c r="P294" s="3">
        <v>24300</v>
      </c>
      <c r="Q294" s="3">
        <v>217000</v>
      </c>
      <c r="R294" s="3">
        <v>17400</v>
      </c>
      <c r="S294" s="3">
        <v>35500</v>
      </c>
      <c r="T294" s="3"/>
    </row>
    <row r="295" spans="1:20">
      <c r="A295" s="34">
        <v>39769</v>
      </c>
      <c r="B295" s="3">
        <v>48850</v>
      </c>
      <c r="C295" s="3">
        <v>9460</v>
      </c>
      <c r="D295" s="3">
        <v>309000</v>
      </c>
      <c r="E295" s="3">
        <v>30434.527340000001</v>
      </c>
      <c r="F295" s="3">
        <v>194000</v>
      </c>
      <c r="G295" s="3"/>
      <c r="H295" s="3">
        <v>81700</v>
      </c>
      <c r="I295" s="3">
        <v>852490.5</v>
      </c>
      <c r="J295" s="3">
        <v>76000</v>
      </c>
      <c r="K295" s="3">
        <v>180000</v>
      </c>
      <c r="L295" s="3">
        <v>7700</v>
      </c>
      <c r="M295" s="3">
        <v>62500</v>
      </c>
      <c r="N295" s="3">
        <v>19700</v>
      </c>
      <c r="O295" s="3">
        <v>162500</v>
      </c>
      <c r="P295" s="3">
        <v>24600</v>
      </c>
      <c r="Q295" s="3">
        <v>227500</v>
      </c>
      <c r="R295" s="3">
        <v>16500</v>
      </c>
      <c r="S295" s="3">
        <v>36800</v>
      </c>
      <c r="T295" s="3"/>
    </row>
    <row r="296" spans="1:20">
      <c r="A296" s="34">
        <v>39766</v>
      </c>
      <c r="B296" s="3">
        <v>48400</v>
      </c>
      <c r="C296" s="3">
        <v>9780</v>
      </c>
      <c r="D296" s="3">
        <v>318500</v>
      </c>
      <c r="E296" s="3">
        <v>30434.527340000001</v>
      </c>
      <c r="F296" s="3">
        <v>197000</v>
      </c>
      <c r="G296" s="3"/>
      <c r="H296" s="3">
        <v>85300</v>
      </c>
      <c r="I296" s="3">
        <v>879310.4375</v>
      </c>
      <c r="J296" s="3">
        <v>79800</v>
      </c>
      <c r="K296" s="3">
        <v>175500</v>
      </c>
      <c r="L296" s="3">
        <v>7800</v>
      </c>
      <c r="M296" s="3">
        <v>63000</v>
      </c>
      <c r="N296" s="3">
        <v>20000</v>
      </c>
      <c r="O296" s="3">
        <v>164000</v>
      </c>
      <c r="P296" s="3">
        <v>23850</v>
      </c>
      <c r="Q296" s="3">
        <v>222000</v>
      </c>
      <c r="R296" s="3">
        <v>14550</v>
      </c>
      <c r="S296" s="3">
        <v>35700</v>
      </c>
      <c r="T296" s="3"/>
    </row>
    <row r="297" spans="1:20">
      <c r="A297" s="34">
        <v>39765</v>
      </c>
      <c r="B297" s="3">
        <v>47900</v>
      </c>
      <c r="C297" s="3">
        <v>9960</v>
      </c>
      <c r="D297" s="3">
        <v>322000</v>
      </c>
      <c r="E297" s="3">
        <v>30434.527340000001</v>
      </c>
      <c r="F297" s="3">
        <v>200500</v>
      </c>
      <c r="G297" s="3"/>
      <c r="H297" s="3">
        <v>87000</v>
      </c>
      <c r="I297" s="3">
        <v>879310.4375</v>
      </c>
      <c r="J297" s="3">
        <v>82900</v>
      </c>
      <c r="K297" s="3">
        <v>181000</v>
      </c>
      <c r="L297" s="3">
        <v>8120</v>
      </c>
      <c r="M297" s="3">
        <v>63500</v>
      </c>
      <c r="N297" s="3">
        <v>19700</v>
      </c>
      <c r="O297" s="3">
        <v>158000</v>
      </c>
      <c r="P297" s="3">
        <v>22800</v>
      </c>
      <c r="Q297" s="3">
        <v>227000</v>
      </c>
      <c r="R297" s="3">
        <v>16850</v>
      </c>
      <c r="S297" s="3">
        <v>34150</v>
      </c>
      <c r="T297" s="3"/>
    </row>
    <row r="298" spans="1:20">
      <c r="A298" s="34">
        <v>39764</v>
      </c>
      <c r="B298" s="3">
        <v>49700</v>
      </c>
      <c r="C298" s="3">
        <v>9800</v>
      </c>
      <c r="D298" s="3">
        <v>345500</v>
      </c>
      <c r="E298" s="3">
        <v>32526.902340000001</v>
      </c>
      <c r="F298" s="3">
        <v>194500</v>
      </c>
      <c r="G298" s="3"/>
      <c r="H298" s="3">
        <v>86900</v>
      </c>
      <c r="I298" s="3">
        <v>871647.625</v>
      </c>
      <c r="J298" s="3">
        <v>85800</v>
      </c>
      <c r="K298" s="3">
        <v>180000</v>
      </c>
      <c r="L298" s="3">
        <v>7940</v>
      </c>
      <c r="M298" s="3">
        <v>66500</v>
      </c>
      <c r="N298" s="3">
        <v>19700</v>
      </c>
      <c r="O298" s="3">
        <v>164000</v>
      </c>
      <c r="P298" s="3">
        <v>22400</v>
      </c>
      <c r="Q298" s="3">
        <v>223500</v>
      </c>
      <c r="R298" s="3">
        <v>19800</v>
      </c>
      <c r="S298" s="3">
        <v>38350</v>
      </c>
      <c r="T298" s="3"/>
    </row>
    <row r="299" spans="1:20">
      <c r="A299" s="34">
        <v>39763</v>
      </c>
      <c r="B299" s="3">
        <v>49650</v>
      </c>
      <c r="C299" s="3">
        <v>9400</v>
      </c>
      <c r="D299" s="3">
        <v>347000</v>
      </c>
      <c r="E299" s="3">
        <v>33382.871090000001</v>
      </c>
      <c r="F299" s="3">
        <v>195000</v>
      </c>
      <c r="G299" s="3"/>
      <c r="H299" s="3">
        <v>86900</v>
      </c>
      <c r="I299" s="3">
        <v>843869.8125</v>
      </c>
      <c r="J299" s="3">
        <v>86500</v>
      </c>
      <c r="K299" s="3">
        <v>179000</v>
      </c>
      <c r="L299" s="3">
        <v>7520</v>
      </c>
      <c r="M299" s="3">
        <v>67500</v>
      </c>
      <c r="N299" s="3">
        <v>20100</v>
      </c>
      <c r="O299" s="3">
        <v>165000</v>
      </c>
      <c r="P299" s="3">
        <v>22700</v>
      </c>
      <c r="Q299" s="3">
        <v>220000</v>
      </c>
      <c r="R299" s="3">
        <v>22350</v>
      </c>
      <c r="S299" s="3">
        <v>40650</v>
      </c>
      <c r="T299" s="3"/>
    </row>
    <row r="300" spans="1:20">
      <c r="A300" s="34">
        <v>39762</v>
      </c>
      <c r="B300" s="3">
        <v>51400</v>
      </c>
      <c r="C300" s="3">
        <v>9650</v>
      </c>
      <c r="D300" s="3">
        <v>363000</v>
      </c>
      <c r="E300" s="3">
        <v>34191.289060000003</v>
      </c>
      <c r="F300" s="3">
        <v>195000</v>
      </c>
      <c r="G300" s="3"/>
      <c r="H300" s="3">
        <v>87000</v>
      </c>
      <c r="I300" s="3">
        <v>866858.3125</v>
      </c>
      <c r="J300" s="3">
        <v>93000</v>
      </c>
      <c r="K300" s="3">
        <v>177000</v>
      </c>
      <c r="L300" s="3">
        <v>7780</v>
      </c>
      <c r="M300" s="3">
        <v>67200</v>
      </c>
      <c r="N300" s="3">
        <v>21100</v>
      </c>
      <c r="O300" s="3">
        <v>179000</v>
      </c>
      <c r="P300" s="3">
        <v>22950</v>
      </c>
      <c r="Q300" s="3">
        <v>217000</v>
      </c>
      <c r="R300" s="3">
        <v>24000</v>
      </c>
      <c r="S300" s="3">
        <v>40500</v>
      </c>
      <c r="T300" s="3"/>
    </row>
    <row r="301" spans="1:20">
      <c r="A301" s="34">
        <v>39759</v>
      </c>
      <c r="B301" s="3">
        <v>54500</v>
      </c>
      <c r="C301" s="3">
        <v>10100</v>
      </c>
      <c r="D301" s="3">
        <v>331000</v>
      </c>
      <c r="E301" s="3">
        <v>34619.277340000001</v>
      </c>
      <c r="F301" s="3">
        <v>190000</v>
      </c>
      <c r="G301" s="3"/>
      <c r="H301" s="3">
        <v>88700</v>
      </c>
      <c r="I301" s="3">
        <v>866858.3125</v>
      </c>
      <c r="J301" s="3">
        <v>94700</v>
      </c>
      <c r="K301" s="3">
        <v>179000</v>
      </c>
      <c r="L301" s="3">
        <v>7600</v>
      </c>
      <c r="M301" s="3">
        <v>63600</v>
      </c>
      <c r="N301" s="3">
        <v>20450</v>
      </c>
      <c r="O301" s="3">
        <v>164000</v>
      </c>
      <c r="P301" s="3">
        <v>23000</v>
      </c>
      <c r="Q301" s="3">
        <v>217000</v>
      </c>
      <c r="R301" s="3">
        <v>23000</v>
      </c>
      <c r="S301" s="3">
        <v>38500</v>
      </c>
      <c r="T301" s="3"/>
    </row>
    <row r="302" spans="1:20">
      <c r="A302" s="34">
        <v>39758</v>
      </c>
      <c r="B302" s="3">
        <v>49000</v>
      </c>
      <c r="C302" s="3">
        <v>8990</v>
      </c>
      <c r="D302" s="3">
        <v>322000</v>
      </c>
      <c r="E302" s="3">
        <v>32479.347659999999</v>
      </c>
      <c r="F302" s="3">
        <v>185500</v>
      </c>
      <c r="G302" s="3"/>
      <c r="H302" s="3">
        <v>89000</v>
      </c>
      <c r="I302" s="3">
        <v>877394.75</v>
      </c>
      <c r="J302" s="3">
        <v>91000</v>
      </c>
      <c r="K302" s="3">
        <v>179000</v>
      </c>
      <c r="L302" s="3">
        <v>7200</v>
      </c>
      <c r="M302" s="3">
        <v>64400</v>
      </c>
      <c r="N302" s="3">
        <v>17800</v>
      </c>
      <c r="O302" s="3">
        <v>149000</v>
      </c>
      <c r="P302" s="3">
        <v>21750</v>
      </c>
      <c r="Q302" s="3">
        <v>219500</v>
      </c>
      <c r="R302" s="3">
        <v>20150</v>
      </c>
      <c r="S302" s="3">
        <v>35450</v>
      </c>
      <c r="T302" s="3"/>
    </row>
    <row r="303" spans="1:20">
      <c r="A303" s="34">
        <v>39757</v>
      </c>
      <c r="B303" s="3">
        <v>54800</v>
      </c>
      <c r="C303" s="3">
        <v>10200</v>
      </c>
      <c r="D303" s="3">
        <v>360000</v>
      </c>
      <c r="E303" s="3">
        <v>35760.570310000003</v>
      </c>
      <c r="F303" s="3">
        <v>191500</v>
      </c>
      <c r="G303" s="3"/>
      <c r="H303" s="3">
        <v>88000</v>
      </c>
      <c r="I303" s="3">
        <v>911877.5</v>
      </c>
      <c r="J303" s="3">
        <v>95500</v>
      </c>
      <c r="K303" s="3">
        <v>182000</v>
      </c>
      <c r="L303" s="3">
        <v>7200</v>
      </c>
      <c r="M303" s="3">
        <v>67900</v>
      </c>
      <c r="N303" s="3">
        <v>20900</v>
      </c>
      <c r="O303" s="3">
        <v>175000</v>
      </c>
      <c r="P303" s="3">
        <v>24000</v>
      </c>
      <c r="Q303" s="3">
        <v>219000</v>
      </c>
      <c r="R303" s="3">
        <v>23600</v>
      </c>
      <c r="S303" s="3">
        <v>41650</v>
      </c>
      <c r="T303" s="3"/>
    </row>
    <row r="304" spans="1:20">
      <c r="A304" s="34">
        <v>39756</v>
      </c>
      <c r="B304" s="3">
        <v>55200</v>
      </c>
      <c r="C304" s="3">
        <v>9990</v>
      </c>
      <c r="D304" s="3">
        <v>346000</v>
      </c>
      <c r="E304" s="3">
        <v>34999.707029999998</v>
      </c>
      <c r="F304" s="3">
        <v>182000</v>
      </c>
      <c r="G304" s="3"/>
      <c r="H304" s="3">
        <v>86700</v>
      </c>
      <c r="I304" s="3">
        <v>881226.125</v>
      </c>
      <c r="J304" s="3">
        <v>94100</v>
      </c>
      <c r="K304" s="3">
        <v>187500</v>
      </c>
      <c r="L304" s="3">
        <v>7200</v>
      </c>
      <c r="M304" s="3">
        <v>66800</v>
      </c>
      <c r="N304" s="3">
        <v>20500</v>
      </c>
      <c r="O304" s="3">
        <v>168000</v>
      </c>
      <c r="P304" s="3">
        <v>23850</v>
      </c>
      <c r="Q304" s="3">
        <v>216000</v>
      </c>
      <c r="R304" s="3">
        <v>22850</v>
      </c>
      <c r="S304" s="3">
        <v>38650</v>
      </c>
      <c r="T304" s="3"/>
    </row>
    <row r="305" spans="1:20">
      <c r="A305" s="34">
        <v>39755</v>
      </c>
      <c r="B305" s="3">
        <v>57300</v>
      </c>
      <c r="C305" s="3">
        <v>10400</v>
      </c>
      <c r="D305" s="3">
        <v>361000</v>
      </c>
      <c r="E305" s="3">
        <v>31528.269530000001</v>
      </c>
      <c r="F305" s="3">
        <v>176500</v>
      </c>
      <c r="G305" s="3"/>
      <c r="H305" s="3">
        <v>84100</v>
      </c>
      <c r="I305" s="3">
        <v>862069.0625</v>
      </c>
      <c r="J305" s="3">
        <v>96300</v>
      </c>
      <c r="K305" s="3">
        <v>184000</v>
      </c>
      <c r="L305" s="3">
        <v>7140</v>
      </c>
      <c r="M305" s="3">
        <v>65100</v>
      </c>
      <c r="N305" s="3">
        <v>22300</v>
      </c>
      <c r="O305" s="3">
        <v>171000</v>
      </c>
      <c r="P305" s="3">
        <v>24100</v>
      </c>
      <c r="Q305" s="3">
        <v>205500</v>
      </c>
      <c r="R305" s="3">
        <v>20900</v>
      </c>
      <c r="S305" s="3">
        <v>36000</v>
      </c>
      <c r="T305" s="3"/>
    </row>
    <row r="306" spans="1:20">
      <c r="A306" s="34">
        <v>39752</v>
      </c>
      <c r="B306" s="3">
        <v>58800</v>
      </c>
      <c r="C306" s="3">
        <v>10700</v>
      </c>
      <c r="D306" s="3">
        <v>362000</v>
      </c>
      <c r="E306" s="3">
        <v>29768.773440000001</v>
      </c>
      <c r="F306" s="3">
        <v>168000</v>
      </c>
      <c r="G306" s="3"/>
      <c r="H306" s="3">
        <v>82200</v>
      </c>
      <c r="I306" s="3">
        <v>856321.9375</v>
      </c>
      <c r="J306" s="3">
        <v>94500</v>
      </c>
      <c r="K306" s="3">
        <v>182000</v>
      </c>
      <c r="L306" s="3">
        <v>6640</v>
      </c>
      <c r="M306" s="3">
        <v>64600</v>
      </c>
      <c r="N306" s="3">
        <v>19400</v>
      </c>
      <c r="O306" s="3">
        <v>166500</v>
      </c>
      <c r="P306" s="3">
        <v>24450</v>
      </c>
      <c r="Q306" s="3">
        <v>205000</v>
      </c>
      <c r="R306" s="3">
        <v>20000</v>
      </c>
      <c r="S306" s="3">
        <v>36400</v>
      </c>
      <c r="T306" s="3"/>
    </row>
    <row r="307" spans="1:20">
      <c r="A307" s="34">
        <v>39751</v>
      </c>
      <c r="B307" s="3">
        <v>63200</v>
      </c>
      <c r="C307" s="3">
        <v>11450</v>
      </c>
      <c r="D307" s="3">
        <v>352000</v>
      </c>
      <c r="E307" s="3">
        <v>31385.60742</v>
      </c>
      <c r="F307" s="3">
        <v>165000</v>
      </c>
      <c r="G307" s="3"/>
      <c r="H307" s="3">
        <v>77300</v>
      </c>
      <c r="I307" s="3">
        <v>832375.5625</v>
      </c>
      <c r="J307" s="3">
        <v>99500</v>
      </c>
      <c r="K307" s="3">
        <v>173500</v>
      </c>
      <c r="L307" s="3">
        <v>6160</v>
      </c>
      <c r="M307" s="3">
        <v>60400</v>
      </c>
      <c r="N307" s="3">
        <v>16900</v>
      </c>
      <c r="O307" s="3">
        <v>157500</v>
      </c>
      <c r="P307" s="3">
        <v>24900</v>
      </c>
      <c r="Q307" s="3">
        <v>198000</v>
      </c>
      <c r="R307" s="3">
        <v>21100</v>
      </c>
      <c r="S307" s="3">
        <v>31900</v>
      </c>
      <c r="T307" s="3"/>
    </row>
    <row r="308" spans="1:20">
      <c r="A308" s="34">
        <v>39750</v>
      </c>
      <c r="B308" s="3">
        <v>55100</v>
      </c>
      <c r="C308" s="3">
        <v>9990</v>
      </c>
      <c r="D308" s="3">
        <v>306500</v>
      </c>
      <c r="E308" s="3">
        <v>27581.291020000001</v>
      </c>
      <c r="F308" s="30">
        <v>148000</v>
      </c>
      <c r="G308" s="3"/>
      <c r="H308" s="3">
        <v>74300</v>
      </c>
      <c r="I308" s="3">
        <v>724138</v>
      </c>
      <c r="J308" s="3">
        <v>86600</v>
      </c>
      <c r="K308" s="3">
        <v>173000</v>
      </c>
      <c r="L308" s="30">
        <v>5360</v>
      </c>
      <c r="M308" s="3">
        <v>54300</v>
      </c>
      <c r="N308" s="3">
        <v>14700</v>
      </c>
      <c r="O308" s="3">
        <v>137000</v>
      </c>
      <c r="P308" s="3">
        <v>22350</v>
      </c>
      <c r="Q308" s="3">
        <v>190500</v>
      </c>
      <c r="R308" s="3">
        <v>18350</v>
      </c>
      <c r="S308" s="3">
        <v>27750</v>
      </c>
      <c r="T308" s="3"/>
    </row>
    <row r="309" spans="1:20">
      <c r="A309" s="34">
        <v>39749</v>
      </c>
      <c r="B309" s="3">
        <v>58100</v>
      </c>
      <c r="C309" s="3">
        <v>9600</v>
      </c>
      <c r="D309" s="3">
        <v>299000</v>
      </c>
      <c r="E309" s="3">
        <v>32431.792969999999</v>
      </c>
      <c r="F309" s="3">
        <v>154500</v>
      </c>
      <c r="G309" s="30"/>
      <c r="H309" s="3">
        <v>71600</v>
      </c>
      <c r="I309" s="3">
        <v>691570.9375</v>
      </c>
      <c r="J309" s="3">
        <v>84300</v>
      </c>
      <c r="K309" s="3">
        <v>180000</v>
      </c>
      <c r="L309" s="3">
        <v>5940</v>
      </c>
      <c r="M309" s="3">
        <v>57700</v>
      </c>
      <c r="N309" s="3">
        <v>13600</v>
      </c>
      <c r="O309" s="3">
        <v>138000</v>
      </c>
      <c r="P309" s="3">
        <v>23950</v>
      </c>
      <c r="Q309" s="3">
        <v>187500</v>
      </c>
      <c r="R309" s="3">
        <v>21550</v>
      </c>
      <c r="S309" s="3">
        <v>30450</v>
      </c>
      <c r="T309" s="3"/>
    </row>
    <row r="310" spans="1:20">
      <c r="A310" s="34">
        <v>39748</v>
      </c>
      <c r="B310" s="3">
        <v>51600</v>
      </c>
      <c r="C310" s="3">
        <v>8350</v>
      </c>
      <c r="D310" s="3">
        <v>263000</v>
      </c>
      <c r="E310" s="3">
        <v>34238.84375</v>
      </c>
      <c r="F310" s="3">
        <v>150500</v>
      </c>
      <c r="G310" s="3"/>
      <c r="H310" s="3">
        <v>75000</v>
      </c>
      <c r="I310" s="30">
        <v>674329.5625</v>
      </c>
      <c r="J310" s="3">
        <v>75200</v>
      </c>
      <c r="K310" s="3">
        <v>175000</v>
      </c>
      <c r="L310" s="3">
        <v>6040</v>
      </c>
      <c r="M310" s="3">
        <v>55000</v>
      </c>
      <c r="N310" s="30">
        <v>11850</v>
      </c>
      <c r="O310" s="3">
        <v>120000</v>
      </c>
      <c r="P310" s="3">
        <v>21400</v>
      </c>
      <c r="Q310" s="3">
        <v>201000</v>
      </c>
      <c r="R310" s="3">
        <v>22400</v>
      </c>
      <c r="S310" s="3">
        <v>26500</v>
      </c>
      <c r="T310" s="3"/>
    </row>
    <row r="311" spans="1:20">
      <c r="A311" s="34">
        <v>39745</v>
      </c>
      <c r="B311" s="3">
        <v>46700</v>
      </c>
      <c r="C311" s="3">
        <v>7760</v>
      </c>
      <c r="D311" s="30">
        <v>242000</v>
      </c>
      <c r="E311" s="3">
        <v>32479.347659999999</v>
      </c>
      <c r="F311" s="3">
        <v>150000</v>
      </c>
      <c r="G311" s="3"/>
      <c r="H311" s="3">
        <v>77300</v>
      </c>
      <c r="I311" s="3">
        <v>708812.3125</v>
      </c>
      <c r="J311" s="3">
        <v>70600</v>
      </c>
      <c r="K311" s="3">
        <v>168500</v>
      </c>
      <c r="L311" s="3">
        <v>7100</v>
      </c>
      <c r="M311" s="3">
        <v>52500</v>
      </c>
      <c r="N311" s="3">
        <v>13900</v>
      </c>
      <c r="O311" s="30">
        <v>115500</v>
      </c>
      <c r="P311" s="3">
        <v>19700</v>
      </c>
      <c r="Q311" s="3">
        <v>208500</v>
      </c>
      <c r="R311" s="3">
        <v>19550</v>
      </c>
      <c r="S311" s="30">
        <v>26400</v>
      </c>
      <c r="T311" s="3"/>
    </row>
    <row r="312" spans="1:20">
      <c r="A312" s="34">
        <v>39744</v>
      </c>
      <c r="B312" s="3">
        <v>50700</v>
      </c>
      <c r="C312" s="3">
        <v>9110</v>
      </c>
      <c r="D312" s="3">
        <v>275500</v>
      </c>
      <c r="E312" s="3">
        <v>32812.226560000003</v>
      </c>
      <c r="F312" s="3">
        <v>160000</v>
      </c>
      <c r="G312" s="3"/>
      <c r="H312" s="3">
        <v>82000</v>
      </c>
      <c r="I312" s="3">
        <v>773946.4375</v>
      </c>
      <c r="J312" s="3">
        <v>83000</v>
      </c>
      <c r="K312" s="3">
        <v>174000</v>
      </c>
      <c r="L312" s="3">
        <v>7380</v>
      </c>
      <c r="M312" s="3">
        <v>59500</v>
      </c>
      <c r="N312" s="3">
        <v>16300</v>
      </c>
      <c r="O312" s="3">
        <v>135500</v>
      </c>
      <c r="P312" s="3">
        <v>22800</v>
      </c>
      <c r="Q312" s="3">
        <v>210500</v>
      </c>
      <c r="R312" s="3">
        <v>19800</v>
      </c>
      <c r="S312" s="3">
        <v>31050</v>
      </c>
      <c r="T312" s="3"/>
    </row>
    <row r="313" spans="1:20">
      <c r="A313" s="34">
        <v>39743</v>
      </c>
      <c r="B313" s="3">
        <v>50100</v>
      </c>
      <c r="C313" s="3">
        <v>9550</v>
      </c>
      <c r="D313" s="3">
        <v>296000</v>
      </c>
      <c r="E313" s="3">
        <v>33668.195310000003</v>
      </c>
      <c r="F313" s="3">
        <v>178000</v>
      </c>
      <c r="G313" s="3"/>
      <c r="H313" s="3">
        <v>86700</v>
      </c>
      <c r="I313" s="3">
        <v>785440.6875</v>
      </c>
      <c r="J313" s="3">
        <v>90500</v>
      </c>
      <c r="K313" s="3">
        <v>188000</v>
      </c>
      <c r="L313" s="3">
        <v>7860</v>
      </c>
      <c r="M313" s="3">
        <v>63500</v>
      </c>
      <c r="N313" s="3">
        <v>18000</v>
      </c>
      <c r="O313" s="3">
        <v>137500</v>
      </c>
      <c r="P313" s="3">
        <v>23200</v>
      </c>
      <c r="Q313" s="3">
        <v>223000</v>
      </c>
      <c r="R313" s="3">
        <v>23200</v>
      </c>
      <c r="S313" s="3">
        <v>35500</v>
      </c>
      <c r="T313" s="3"/>
    </row>
    <row r="314" spans="1:20">
      <c r="A314" s="34">
        <v>39742</v>
      </c>
      <c r="B314" s="3">
        <v>58400</v>
      </c>
      <c r="C314" s="3">
        <v>10900</v>
      </c>
      <c r="D314" s="3">
        <v>321000</v>
      </c>
      <c r="E314" s="3">
        <v>34381.503909999999</v>
      </c>
      <c r="F314" s="3">
        <v>188000</v>
      </c>
      <c r="G314" s="3"/>
      <c r="H314" s="3">
        <v>86300</v>
      </c>
      <c r="I314" s="3">
        <v>839080.5625</v>
      </c>
      <c r="J314" s="3">
        <v>96000</v>
      </c>
      <c r="K314" s="3">
        <v>188000</v>
      </c>
      <c r="L314" s="3">
        <v>8180</v>
      </c>
      <c r="M314" s="3">
        <v>66400</v>
      </c>
      <c r="N314" s="3">
        <v>20100</v>
      </c>
      <c r="O314" s="3">
        <v>157000</v>
      </c>
      <c r="P314" s="3">
        <v>23250</v>
      </c>
      <c r="Q314" s="3">
        <v>223000</v>
      </c>
      <c r="R314" s="3">
        <v>23000</v>
      </c>
      <c r="S314" s="3">
        <v>38300</v>
      </c>
      <c r="T314" s="3"/>
    </row>
    <row r="315" spans="1:20">
      <c r="A315" s="34">
        <v>39741</v>
      </c>
      <c r="B315" s="3">
        <v>60500</v>
      </c>
      <c r="C315" s="3">
        <v>10950</v>
      </c>
      <c r="D315" s="3">
        <v>329000</v>
      </c>
      <c r="E315" s="3">
        <v>33763.304689999997</v>
      </c>
      <c r="F315" s="3">
        <v>190500</v>
      </c>
      <c r="G315" s="3"/>
      <c r="H315" s="3">
        <v>89400</v>
      </c>
      <c r="I315" s="3">
        <v>887931.125</v>
      </c>
      <c r="J315" s="3">
        <v>97100</v>
      </c>
      <c r="K315" s="3">
        <v>185500</v>
      </c>
      <c r="L315" s="3">
        <v>8400</v>
      </c>
      <c r="M315" s="3">
        <v>65400</v>
      </c>
      <c r="N315" s="3">
        <v>20650</v>
      </c>
      <c r="O315" s="3">
        <v>159500</v>
      </c>
      <c r="P315" s="3">
        <v>23400</v>
      </c>
      <c r="Q315" s="3">
        <v>223500</v>
      </c>
      <c r="R315" s="3">
        <v>22000</v>
      </c>
      <c r="S315" s="3">
        <v>39400</v>
      </c>
      <c r="T315" s="3"/>
    </row>
    <row r="316" spans="1:20">
      <c r="A316" s="34">
        <v>39738</v>
      </c>
      <c r="B316" s="3">
        <v>54000</v>
      </c>
      <c r="C316" s="3">
        <v>10200</v>
      </c>
      <c r="D316" s="3">
        <v>302000</v>
      </c>
      <c r="E316" s="3">
        <v>32051.36133</v>
      </c>
      <c r="F316" s="3">
        <v>190000</v>
      </c>
      <c r="G316" s="3"/>
      <c r="H316" s="3">
        <v>89500</v>
      </c>
      <c r="I316" s="3">
        <v>853448.375</v>
      </c>
      <c r="J316" s="3">
        <v>95400</v>
      </c>
      <c r="K316" s="3">
        <v>188500</v>
      </c>
      <c r="L316" s="3">
        <v>8560</v>
      </c>
      <c r="M316" s="3">
        <v>65700</v>
      </c>
      <c r="N316" s="3">
        <v>20700</v>
      </c>
      <c r="O316" s="3">
        <v>165500</v>
      </c>
      <c r="P316" s="3">
        <v>23000</v>
      </c>
      <c r="Q316" s="3">
        <v>221000</v>
      </c>
      <c r="R316" s="3">
        <v>20300</v>
      </c>
      <c r="S316" s="3">
        <v>39050</v>
      </c>
      <c r="T316" s="3"/>
    </row>
    <row r="317" spans="1:20">
      <c r="A317" s="34">
        <v>39737</v>
      </c>
      <c r="B317" s="3">
        <v>59500</v>
      </c>
      <c r="C317" s="3">
        <v>11300</v>
      </c>
      <c r="D317" s="3">
        <v>301500</v>
      </c>
      <c r="E317" s="3">
        <v>35142.367189999997</v>
      </c>
      <c r="F317" s="3">
        <v>190000</v>
      </c>
      <c r="G317" s="3"/>
      <c r="H317" s="3">
        <v>89800</v>
      </c>
      <c r="I317" s="3">
        <v>862069.0625</v>
      </c>
      <c r="J317" s="3">
        <v>96500</v>
      </c>
      <c r="K317" s="3">
        <v>190000</v>
      </c>
      <c r="L317" s="3">
        <v>7960</v>
      </c>
      <c r="M317" s="3">
        <v>64600</v>
      </c>
      <c r="N317" s="3">
        <v>21000</v>
      </c>
      <c r="O317" s="3">
        <v>186000</v>
      </c>
      <c r="P317" s="3">
        <v>22950</v>
      </c>
      <c r="Q317" s="3">
        <v>217000</v>
      </c>
      <c r="R317" s="3">
        <v>23850</v>
      </c>
      <c r="S317" s="3">
        <v>45900</v>
      </c>
      <c r="T317" s="3"/>
    </row>
    <row r="318" spans="1:20">
      <c r="A318" s="34">
        <v>39736</v>
      </c>
      <c r="B318" s="3">
        <v>69800</v>
      </c>
      <c r="C318" s="3">
        <v>13250</v>
      </c>
      <c r="D318" s="3">
        <v>354500</v>
      </c>
      <c r="E318" s="3">
        <v>39564.886720000002</v>
      </c>
      <c r="F318" s="3">
        <v>203500</v>
      </c>
      <c r="G318" s="3"/>
      <c r="H318" s="3">
        <v>89900</v>
      </c>
      <c r="I318" s="3">
        <v>919540.3125</v>
      </c>
      <c r="J318" s="3">
        <v>106000</v>
      </c>
      <c r="K318" s="3">
        <v>188000</v>
      </c>
      <c r="L318" s="3">
        <v>8240</v>
      </c>
      <c r="M318" s="3">
        <v>67000</v>
      </c>
      <c r="N318" s="3">
        <v>24700</v>
      </c>
      <c r="O318" s="3">
        <v>218500</v>
      </c>
      <c r="P318" s="3">
        <v>24850</v>
      </c>
      <c r="Q318" s="3">
        <v>214000</v>
      </c>
      <c r="R318" s="3">
        <v>28000</v>
      </c>
      <c r="S318" s="3">
        <v>54000</v>
      </c>
      <c r="T318" s="3"/>
    </row>
    <row r="319" spans="1:20">
      <c r="A319" s="34">
        <v>39735</v>
      </c>
      <c r="B319" s="3">
        <v>69900</v>
      </c>
      <c r="C319" s="3">
        <v>13700</v>
      </c>
      <c r="D319" s="3">
        <v>387500</v>
      </c>
      <c r="E319" s="3">
        <v>39945.316409999999</v>
      </c>
      <c r="F319" s="3">
        <v>200500</v>
      </c>
      <c r="G319" s="3"/>
      <c r="H319" s="3">
        <v>89500</v>
      </c>
      <c r="I319" s="3">
        <v>922413.875</v>
      </c>
      <c r="J319" s="3">
        <v>107500</v>
      </c>
      <c r="K319" s="3">
        <v>189000</v>
      </c>
      <c r="L319" s="3">
        <v>8160</v>
      </c>
      <c r="M319" s="3">
        <v>66600</v>
      </c>
      <c r="N319" s="3">
        <v>25550</v>
      </c>
      <c r="O319" s="3">
        <v>231000</v>
      </c>
      <c r="P319" s="3">
        <v>25700</v>
      </c>
      <c r="Q319" s="3">
        <v>213000</v>
      </c>
      <c r="R319" s="3">
        <v>30300</v>
      </c>
      <c r="S319" s="3">
        <v>58900</v>
      </c>
      <c r="T319" s="3"/>
    </row>
    <row r="320" spans="1:20">
      <c r="A320" s="34">
        <v>39734</v>
      </c>
      <c r="B320" s="3">
        <v>68400</v>
      </c>
      <c r="C320" s="3">
        <v>13250</v>
      </c>
      <c r="D320" s="3">
        <v>376500</v>
      </c>
      <c r="E320" s="3">
        <v>37187.1875</v>
      </c>
      <c r="F320" s="3">
        <v>195000</v>
      </c>
      <c r="G320" s="3"/>
      <c r="H320" s="3">
        <v>86700</v>
      </c>
      <c r="I320" s="3">
        <v>900383.25</v>
      </c>
      <c r="J320" s="3">
        <v>104500</v>
      </c>
      <c r="K320" s="3">
        <v>180500</v>
      </c>
      <c r="L320" s="3">
        <v>7860</v>
      </c>
      <c r="M320" s="3">
        <v>65100</v>
      </c>
      <c r="N320" s="3">
        <v>22250</v>
      </c>
      <c r="O320" s="3">
        <v>201000</v>
      </c>
      <c r="P320" s="3">
        <v>25400</v>
      </c>
      <c r="Q320" s="3">
        <v>209000</v>
      </c>
      <c r="R320" s="3">
        <v>27450</v>
      </c>
      <c r="S320" s="3">
        <v>51700</v>
      </c>
      <c r="T320" s="3"/>
    </row>
    <row r="321" spans="1:20">
      <c r="A321" s="34">
        <v>39731</v>
      </c>
      <c r="B321" s="3">
        <v>68600</v>
      </c>
      <c r="C321" s="3">
        <v>13350</v>
      </c>
      <c r="D321" s="3">
        <v>358000</v>
      </c>
      <c r="E321" s="3">
        <v>34857.046880000002</v>
      </c>
      <c r="F321" s="3">
        <v>206000</v>
      </c>
      <c r="G321" s="3"/>
      <c r="H321" s="3">
        <v>84800</v>
      </c>
      <c r="I321" s="3">
        <v>869731.875</v>
      </c>
      <c r="J321" s="3">
        <v>107500</v>
      </c>
      <c r="K321" s="3">
        <v>184000</v>
      </c>
      <c r="L321" s="3">
        <v>7820</v>
      </c>
      <c r="M321" s="3">
        <v>63100</v>
      </c>
      <c r="N321" s="3">
        <v>20700</v>
      </c>
      <c r="O321" s="3">
        <v>197000</v>
      </c>
      <c r="P321" s="3">
        <v>24300</v>
      </c>
      <c r="Q321" s="3">
        <v>209000</v>
      </c>
      <c r="R321" s="3">
        <v>23950</v>
      </c>
      <c r="S321" s="3">
        <v>49400</v>
      </c>
      <c r="T321" s="3"/>
    </row>
    <row r="322" spans="1:20">
      <c r="A322" s="34">
        <v>39730</v>
      </c>
      <c r="B322" s="3">
        <v>71500</v>
      </c>
      <c r="C322" s="3">
        <v>13850</v>
      </c>
      <c r="D322" s="3">
        <v>370000</v>
      </c>
      <c r="E322" s="3">
        <v>35189.921880000002</v>
      </c>
      <c r="F322" s="3">
        <v>215500</v>
      </c>
      <c r="G322" s="3"/>
      <c r="H322" s="3">
        <v>90000</v>
      </c>
      <c r="I322" s="3">
        <v>908046.0625</v>
      </c>
      <c r="J322" s="3">
        <v>109500</v>
      </c>
      <c r="K322" s="3">
        <v>185000</v>
      </c>
      <c r="L322" s="3">
        <v>8480</v>
      </c>
      <c r="M322" s="3">
        <v>65500</v>
      </c>
      <c r="N322" s="3">
        <v>22750</v>
      </c>
      <c r="O322" s="3">
        <v>212500</v>
      </c>
      <c r="P322" s="3">
        <v>23050</v>
      </c>
      <c r="Q322" s="3">
        <v>218000</v>
      </c>
      <c r="R322" s="3">
        <v>25050</v>
      </c>
      <c r="S322" s="3">
        <v>53700</v>
      </c>
      <c r="T322" s="3"/>
    </row>
    <row r="323" spans="1:20">
      <c r="A323" s="34">
        <v>39729</v>
      </c>
      <c r="B323" s="3">
        <v>70900</v>
      </c>
      <c r="C323" s="3">
        <v>13700</v>
      </c>
      <c r="D323" s="3">
        <v>364000</v>
      </c>
      <c r="E323" s="3">
        <v>33858.414060000003</v>
      </c>
      <c r="F323" s="3">
        <v>213000</v>
      </c>
      <c r="G323" s="3"/>
      <c r="H323" s="3">
        <v>89800</v>
      </c>
      <c r="I323" s="3">
        <v>957854.5</v>
      </c>
      <c r="J323" s="3">
        <v>104500</v>
      </c>
      <c r="K323" s="3">
        <v>187000</v>
      </c>
      <c r="L323" s="3">
        <v>8800</v>
      </c>
      <c r="M323" s="3">
        <v>66400</v>
      </c>
      <c r="N323" s="3">
        <v>23800</v>
      </c>
      <c r="O323" s="3">
        <v>214500</v>
      </c>
      <c r="P323" s="3">
        <v>21150</v>
      </c>
      <c r="Q323" s="3">
        <v>215500</v>
      </c>
      <c r="R323" s="3">
        <v>24650</v>
      </c>
      <c r="S323" s="3">
        <v>50700</v>
      </c>
      <c r="T323" s="3"/>
    </row>
    <row r="324" spans="1:20">
      <c r="A324" s="34">
        <v>39728</v>
      </c>
      <c r="B324" s="3">
        <v>72100</v>
      </c>
      <c r="C324" s="3">
        <v>14500</v>
      </c>
      <c r="D324" s="3">
        <v>387000</v>
      </c>
      <c r="E324" s="3">
        <v>36901.863279999998</v>
      </c>
      <c r="F324" s="3">
        <v>218000</v>
      </c>
      <c r="G324" s="3"/>
      <c r="H324" s="3">
        <v>90000</v>
      </c>
      <c r="I324" s="3">
        <v>1001915.8125</v>
      </c>
      <c r="J324" s="3">
        <v>106500</v>
      </c>
      <c r="K324" s="3">
        <v>193000</v>
      </c>
      <c r="L324" s="3">
        <v>8940</v>
      </c>
      <c r="M324" s="3">
        <v>68400</v>
      </c>
      <c r="N324" s="3">
        <v>27900</v>
      </c>
      <c r="O324" s="3">
        <v>234500</v>
      </c>
      <c r="P324" s="3">
        <v>23850</v>
      </c>
      <c r="Q324" s="3">
        <v>216500</v>
      </c>
      <c r="R324" s="3">
        <v>27000</v>
      </c>
      <c r="S324" s="3">
        <v>59600</v>
      </c>
      <c r="T324" s="3"/>
    </row>
    <row r="325" spans="1:20">
      <c r="A325" s="34">
        <v>39727</v>
      </c>
      <c r="B325" s="3">
        <v>70400</v>
      </c>
      <c r="C325" s="3">
        <v>13600</v>
      </c>
      <c r="D325" s="3">
        <v>383500</v>
      </c>
      <c r="E325" s="3">
        <v>36473.878909999999</v>
      </c>
      <c r="F325" s="3">
        <v>220000</v>
      </c>
      <c r="G325" s="3"/>
      <c r="H325" s="3">
        <v>89400</v>
      </c>
      <c r="I325" s="3">
        <v>1007662.9375</v>
      </c>
      <c r="J325" s="3">
        <v>102500</v>
      </c>
      <c r="K325" s="3">
        <v>196500</v>
      </c>
      <c r="L325" s="3">
        <v>8880</v>
      </c>
      <c r="M325" s="3">
        <v>68700</v>
      </c>
      <c r="N325" s="3">
        <v>28300</v>
      </c>
      <c r="O325" s="3">
        <v>233500</v>
      </c>
      <c r="P325" s="3">
        <v>24100</v>
      </c>
      <c r="Q325" s="3">
        <v>217500</v>
      </c>
      <c r="R325" s="3">
        <v>26200</v>
      </c>
      <c r="S325" s="3">
        <v>58100</v>
      </c>
      <c r="T325" s="3"/>
    </row>
    <row r="326" spans="1:20">
      <c r="A326" s="34">
        <v>39724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>
      <c r="A327" s="34">
        <v>39723</v>
      </c>
      <c r="B327" s="3">
        <v>72900</v>
      </c>
      <c r="C327" s="3">
        <v>14300</v>
      </c>
      <c r="D327" s="3">
        <v>415500</v>
      </c>
      <c r="E327" s="3">
        <v>39279.5625</v>
      </c>
      <c r="F327" s="3">
        <v>217500</v>
      </c>
      <c r="G327" s="3"/>
      <c r="H327" s="3">
        <v>90300</v>
      </c>
      <c r="I327" s="3">
        <v>1057471.375</v>
      </c>
      <c r="J327" s="3">
        <v>104000</v>
      </c>
      <c r="K327" s="3">
        <v>194000</v>
      </c>
      <c r="L327" s="3">
        <v>9080</v>
      </c>
      <c r="M327" s="3">
        <v>69800</v>
      </c>
      <c r="N327" s="3">
        <v>29450</v>
      </c>
      <c r="O327" s="3">
        <v>253000</v>
      </c>
      <c r="P327" s="3">
        <v>26200</v>
      </c>
      <c r="Q327" s="3">
        <v>218500</v>
      </c>
      <c r="R327" s="3">
        <v>27100</v>
      </c>
      <c r="S327" s="3">
        <v>65200</v>
      </c>
      <c r="T327" s="3"/>
    </row>
    <row r="328" spans="1:20">
      <c r="A328" s="34">
        <v>39722</v>
      </c>
      <c r="B328" s="3">
        <v>73600</v>
      </c>
      <c r="C328" s="3">
        <v>14300</v>
      </c>
      <c r="D328" s="3">
        <v>436500</v>
      </c>
      <c r="E328" s="3">
        <v>39755.101560000003</v>
      </c>
      <c r="F328" s="3">
        <v>210000</v>
      </c>
      <c r="G328" s="3"/>
      <c r="H328" s="3">
        <v>90300</v>
      </c>
      <c r="I328" s="3">
        <v>1082375.625</v>
      </c>
      <c r="J328" s="3">
        <v>105000</v>
      </c>
      <c r="K328" s="3">
        <v>195000</v>
      </c>
      <c r="L328" s="3">
        <v>9040</v>
      </c>
      <c r="M328" s="3">
        <v>69300</v>
      </c>
      <c r="N328" s="3">
        <v>30100</v>
      </c>
      <c r="O328" s="3">
        <v>261000</v>
      </c>
      <c r="P328" s="3">
        <v>26700</v>
      </c>
      <c r="Q328" s="3">
        <v>215500</v>
      </c>
      <c r="R328" s="3">
        <v>27850</v>
      </c>
      <c r="S328" s="3">
        <v>69700</v>
      </c>
      <c r="T328" s="3"/>
    </row>
    <row r="329" spans="1:20">
      <c r="A329" s="34">
        <v>39721</v>
      </c>
      <c r="B329" s="3">
        <v>73500</v>
      </c>
      <c r="C329" s="3">
        <v>14650</v>
      </c>
      <c r="D329" s="3">
        <v>442000</v>
      </c>
      <c r="E329" s="3">
        <v>39850.210939999997</v>
      </c>
      <c r="F329" s="3">
        <v>206000</v>
      </c>
      <c r="G329" s="3"/>
      <c r="H329" s="3">
        <v>89800</v>
      </c>
      <c r="I329" s="3">
        <v>1076628.5</v>
      </c>
      <c r="J329" s="3">
        <v>108000</v>
      </c>
      <c r="K329" s="3">
        <v>199500</v>
      </c>
      <c r="L329" s="3">
        <v>9000</v>
      </c>
      <c r="M329" s="3">
        <v>68600</v>
      </c>
      <c r="N329" s="3">
        <v>31000</v>
      </c>
      <c r="O329" s="3">
        <v>269000</v>
      </c>
      <c r="P329" s="3">
        <v>27000</v>
      </c>
      <c r="Q329" s="3">
        <v>205500</v>
      </c>
      <c r="R329" s="3">
        <v>27550</v>
      </c>
      <c r="S329" s="3">
        <v>71900</v>
      </c>
      <c r="T329" s="3"/>
    </row>
    <row r="330" spans="1:20">
      <c r="A330" s="34">
        <v>39720</v>
      </c>
      <c r="B330" s="3">
        <v>72600</v>
      </c>
      <c r="C330" s="3">
        <v>14250</v>
      </c>
      <c r="D330" s="3">
        <v>454000</v>
      </c>
      <c r="E330" s="3">
        <v>40658.628909999999</v>
      </c>
      <c r="F330" s="3">
        <v>208000</v>
      </c>
      <c r="G330" s="3"/>
      <c r="H330" s="3">
        <v>90700</v>
      </c>
      <c r="I330" s="3">
        <v>1059387.125</v>
      </c>
      <c r="J330" s="3">
        <v>106000</v>
      </c>
      <c r="K330" s="3">
        <v>191000</v>
      </c>
      <c r="L330" s="3">
        <v>9160</v>
      </c>
      <c r="M330" s="3">
        <v>70000</v>
      </c>
      <c r="N330" s="3">
        <v>31350</v>
      </c>
      <c r="O330" s="3">
        <v>271000</v>
      </c>
      <c r="P330" s="3">
        <v>26900</v>
      </c>
      <c r="Q330" s="3">
        <v>210000</v>
      </c>
      <c r="R330" s="3">
        <v>27600</v>
      </c>
      <c r="S330" s="3">
        <v>73300</v>
      </c>
      <c r="T330" s="3"/>
    </row>
    <row r="331" spans="1:20">
      <c r="A331" s="34">
        <v>39717</v>
      </c>
      <c r="B331" s="3">
        <v>72800</v>
      </c>
      <c r="C331" s="3">
        <v>13850</v>
      </c>
      <c r="D331" s="3">
        <v>462500</v>
      </c>
      <c r="E331" s="3">
        <v>40991.503909999999</v>
      </c>
      <c r="F331" s="3">
        <v>209000</v>
      </c>
      <c r="G331" s="3"/>
      <c r="H331" s="3">
        <v>90300</v>
      </c>
      <c r="I331" s="3">
        <v>1049808.5</v>
      </c>
      <c r="J331" s="3">
        <v>108500</v>
      </c>
      <c r="K331" s="3">
        <v>195000</v>
      </c>
      <c r="L331" s="3">
        <v>9040</v>
      </c>
      <c r="M331" s="3">
        <v>69700</v>
      </c>
      <c r="N331" s="3">
        <v>32500</v>
      </c>
      <c r="O331" s="3">
        <v>281500</v>
      </c>
      <c r="P331" s="3">
        <v>26900</v>
      </c>
      <c r="Q331" s="3">
        <v>203500</v>
      </c>
      <c r="R331" s="3">
        <v>29600</v>
      </c>
      <c r="S331" s="3">
        <v>76800</v>
      </c>
      <c r="T331" s="3"/>
    </row>
    <row r="332" spans="1:20">
      <c r="A332" s="34">
        <v>39716</v>
      </c>
      <c r="B332" s="3">
        <v>73900</v>
      </c>
      <c r="C332" s="3">
        <v>14200</v>
      </c>
      <c r="D332" s="3">
        <v>466000</v>
      </c>
      <c r="E332" s="3">
        <v>41847.476560000003</v>
      </c>
      <c r="F332" s="3">
        <v>208500</v>
      </c>
      <c r="G332" s="3"/>
      <c r="H332" s="3">
        <v>89800</v>
      </c>
      <c r="I332" s="3">
        <v>1038314.25</v>
      </c>
      <c r="J332" s="3">
        <v>111500</v>
      </c>
      <c r="K332" s="3">
        <v>191500</v>
      </c>
      <c r="L332" s="3">
        <v>9040</v>
      </c>
      <c r="M332" s="3">
        <v>71500</v>
      </c>
      <c r="N332" s="3">
        <v>33300</v>
      </c>
      <c r="O332" s="3">
        <v>285000</v>
      </c>
      <c r="P332" s="3">
        <v>26900</v>
      </c>
      <c r="Q332" s="3">
        <v>201500</v>
      </c>
      <c r="R332" s="3">
        <v>31000</v>
      </c>
      <c r="S332" s="3">
        <v>79700</v>
      </c>
      <c r="T332" s="3"/>
    </row>
    <row r="333" spans="1:20">
      <c r="A333" s="34">
        <v>39715</v>
      </c>
      <c r="B333" s="3">
        <v>73800</v>
      </c>
      <c r="C333" s="3">
        <v>14300</v>
      </c>
      <c r="D333" s="3">
        <v>466500</v>
      </c>
      <c r="E333" s="3">
        <v>42132.800779999998</v>
      </c>
      <c r="F333" s="3">
        <v>203500</v>
      </c>
      <c r="G333" s="3"/>
      <c r="H333" s="3">
        <v>89100</v>
      </c>
      <c r="I333" s="3">
        <v>1032567.125</v>
      </c>
      <c r="J333" s="3">
        <v>109000</v>
      </c>
      <c r="K333" s="3">
        <v>191500</v>
      </c>
      <c r="L333" s="3">
        <v>8980</v>
      </c>
      <c r="M333" s="3">
        <v>70000</v>
      </c>
      <c r="N333" s="3">
        <v>33100</v>
      </c>
      <c r="O333" s="3">
        <v>279000</v>
      </c>
      <c r="P333" s="3">
        <v>26850</v>
      </c>
      <c r="Q333" s="3">
        <v>203500</v>
      </c>
      <c r="R333" s="3">
        <v>32000</v>
      </c>
      <c r="S333" s="3">
        <v>79600</v>
      </c>
      <c r="T333" s="3"/>
    </row>
    <row r="334" spans="1:20">
      <c r="A334" s="34">
        <v>39714</v>
      </c>
      <c r="B334" s="3">
        <v>73500</v>
      </c>
      <c r="C334" s="3">
        <v>13750</v>
      </c>
      <c r="D334" s="3">
        <v>472500</v>
      </c>
      <c r="E334" s="3">
        <v>42513.230470000002</v>
      </c>
      <c r="F334" s="3">
        <v>201000</v>
      </c>
      <c r="G334" s="3"/>
      <c r="H334" s="3">
        <v>86600</v>
      </c>
      <c r="I334" s="3">
        <v>1003831.5</v>
      </c>
      <c r="J334" s="3">
        <v>106500</v>
      </c>
      <c r="K334" s="3">
        <v>186000</v>
      </c>
      <c r="L334" s="3">
        <v>8660</v>
      </c>
      <c r="M334" s="3">
        <v>67800</v>
      </c>
      <c r="N334" s="3">
        <v>32600</v>
      </c>
      <c r="O334" s="3">
        <v>274000</v>
      </c>
      <c r="P334" s="3">
        <v>27300</v>
      </c>
      <c r="Q334" s="3">
        <v>201000</v>
      </c>
      <c r="R334" s="3">
        <v>32100</v>
      </c>
      <c r="S334" s="3">
        <v>78000</v>
      </c>
      <c r="T334" s="3"/>
    </row>
    <row r="335" spans="1:20">
      <c r="A335" s="34">
        <v>39713</v>
      </c>
      <c r="B335" s="3">
        <v>71700</v>
      </c>
      <c r="C335" s="3">
        <v>13700</v>
      </c>
      <c r="D335" s="3">
        <v>466000</v>
      </c>
      <c r="E335" s="3">
        <v>42275.460939999997</v>
      </c>
      <c r="F335" s="3">
        <v>199500</v>
      </c>
      <c r="G335" s="3"/>
      <c r="H335" s="3">
        <v>87500</v>
      </c>
      <c r="I335" s="3">
        <v>1007662.9375</v>
      </c>
      <c r="J335" s="3">
        <v>105500</v>
      </c>
      <c r="K335" s="3">
        <v>184000</v>
      </c>
      <c r="L335" s="3">
        <v>8800</v>
      </c>
      <c r="M335" s="3">
        <v>67000</v>
      </c>
      <c r="N335" s="3">
        <v>31500</v>
      </c>
      <c r="O335" s="3">
        <v>272000</v>
      </c>
      <c r="P335" s="3">
        <v>27950</v>
      </c>
      <c r="Q335" s="3">
        <v>201500</v>
      </c>
      <c r="R335" s="3">
        <v>30000</v>
      </c>
      <c r="S335" s="3">
        <v>76900</v>
      </c>
      <c r="T335" s="3"/>
    </row>
    <row r="336" spans="1:20">
      <c r="A336" s="34">
        <v>39710</v>
      </c>
      <c r="B336" s="3">
        <v>70000</v>
      </c>
      <c r="C336" s="3">
        <v>13500</v>
      </c>
      <c r="D336" s="3">
        <v>454500</v>
      </c>
      <c r="E336" s="3">
        <v>41371.9375</v>
      </c>
      <c r="F336" s="3">
        <v>195500</v>
      </c>
      <c r="G336" s="3"/>
      <c r="H336" s="3">
        <v>90000</v>
      </c>
      <c r="I336" s="3">
        <v>1044061.375</v>
      </c>
      <c r="J336" s="3">
        <v>106000</v>
      </c>
      <c r="K336" s="3">
        <v>192500</v>
      </c>
      <c r="L336" s="3">
        <v>9160</v>
      </c>
      <c r="M336" s="3">
        <v>65700</v>
      </c>
      <c r="N336" s="3">
        <v>32050</v>
      </c>
      <c r="O336" s="3">
        <v>271500</v>
      </c>
      <c r="P336" s="3">
        <v>25800</v>
      </c>
      <c r="Q336" s="3">
        <v>204000</v>
      </c>
      <c r="R336" s="3">
        <v>29400</v>
      </c>
      <c r="S336" s="3">
        <v>75100</v>
      </c>
      <c r="T336" s="3"/>
    </row>
    <row r="337" spans="1:20">
      <c r="A337" s="34">
        <v>39709</v>
      </c>
      <c r="B337" s="3">
        <v>67000</v>
      </c>
      <c r="C337" s="3">
        <v>12550</v>
      </c>
      <c r="D337" s="3">
        <v>418000</v>
      </c>
      <c r="E337" s="3">
        <v>40706.179689999997</v>
      </c>
      <c r="F337" s="3">
        <v>188000</v>
      </c>
      <c r="G337" s="3"/>
      <c r="H337" s="3">
        <v>91700</v>
      </c>
      <c r="I337" s="3">
        <v>1040230</v>
      </c>
      <c r="J337" s="3">
        <v>95100</v>
      </c>
      <c r="K337" s="3">
        <v>184000</v>
      </c>
      <c r="L337" s="3">
        <v>9100</v>
      </c>
      <c r="M337" s="3">
        <v>63300</v>
      </c>
      <c r="N337" s="3">
        <v>28950</v>
      </c>
      <c r="O337" s="3">
        <v>247000</v>
      </c>
      <c r="P337" s="3">
        <v>25350</v>
      </c>
      <c r="Q337" s="3">
        <v>202000</v>
      </c>
      <c r="R337" s="3">
        <v>30850</v>
      </c>
      <c r="S337" s="3">
        <v>70500</v>
      </c>
      <c r="T337" s="3"/>
    </row>
    <row r="338" spans="1:20">
      <c r="A338" s="34">
        <v>39708</v>
      </c>
      <c r="B338" s="3">
        <v>68300</v>
      </c>
      <c r="C338" s="3">
        <v>13100</v>
      </c>
      <c r="D338" s="3">
        <v>423000</v>
      </c>
      <c r="E338" s="3">
        <v>43416.757810000003</v>
      </c>
      <c r="F338" s="3">
        <v>195000</v>
      </c>
      <c r="G338" s="3"/>
      <c r="H338" s="3">
        <v>92000</v>
      </c>
      <c r="I338" s="3">
        <v>1093869.875</v>
      </c>
      <c r="J338" s="3">
        <v>94600</v>
      </c>
      <c r="K338" s="3">
        <v>177000</v>
      </c>
      <c r="L338" s="3">
        <v>9340</v>
      </c>
      <c r="M338" s="3">
        <v>63900</v>
      </c>
      <c r="N338" s="3">
        <v>29250</v>
      </c>
      <c r="O338" s="3">
        <v>250000</v>
      </c>
      <c r="P338" s="3">
        <v>24850</v>
      </c>
      <c r="Q338" s="3">
        <v>203500</v>
      </c>
      <c r="R338" s="3">
        <v>35850</v>
      </c>
      <c r="S338" s="3">
        <v>71100</v>
      </c>
      <c r="T338" s="3"/>
    </row>
    <row r="339" spans="1:20">
      <c r="A339" s="34">
        <v>39707</v>
      </c>
      <c r="B339" s="3">
        <v>65700</v>
      </c>
      <c r="C339" s="3">
        <v>12050</v>
      </c>
      <c r="D339" s="3">
        <v>410000</v>
      </c>
      <c r="E339" s="3">
        <v>43416.757810000003</v>
      </c>
      <c r="F339" s="3">
        <v>197000</v>
      </c>
      <c r="G339" s="3"/>
      <c r="H339" s="3">
        <v>93100</v>
      </c>
      <c r="I339" s="3">
        <v>1074712.75</v>
      </c>
      <c r="J339" s="3">
        <v>89400</v>
      </c>
      <c r="K339" s="3">
        <v>170500</v>
      </c>
      <c r="L339" s="3">
        <v>9080</v>
      </c>
      <c r="M339" s="3">
        <v>62500</v>
      </c>
      <c r="N339" s="3">
        <v>27750</v>
      </c>
      <c r="O339" s="3">
        <v>226500</v>
      </c>
      <c r="P339" s="3">
        <v>24450</v>
      </c>
      <c r="Q339" s="3">
        <v>205000</v>
      </c>
      <c r="R339" s="3">
        <v>36050</v>
      </c>
      <c r="S339" s="3">
        <v>68400</v>
      </c>
      <c r="T339" s="3"/>
    </row>
    <row r="340" spans="1:20">
      <c r="A340" s="34">
        <v>39706</v>
      </c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>
      <c r="A341" s="34">
        <v>39703</v>
      </c>
      <c r="B341" s="3">
        <v>70700</v>
      </c>
      <c r="C341" s="3">
        <v>13050</v>
      </c>
      <c r="D341" s="3">
        <v>435500</v>
      </c>
      <c r="E341" s="3">
        <v>45651.792970000002</v>
      </c>
      <c r="F341" s="3">
        <v>201500</v>
      </c>
      <c r="G341" s="3"/>
      <c r="H341" s="3">
        <v>91400</v>
      </c>
      <c r="I341" s="3">
        <v>1090038.375</v>
      </c>
      <c r="J341" s="3">
        <v>98400</v>
      </c>
      <c r="K341" s="3">
        <v>180000</v>
      </c>
      <c r="L341" s="3">
        <v>9320</v>
      </c>
      <c r="M341" s="3">
        <v>64900</v>
      </c>
      <c r="N341" s="3">
        <v>30150</v>
      </c>
      <c r="O341" s="3">
        <v>250500</v>
      </c>
      <c r="P341" s="3">
        <v>25600</v>
      </c>
      <c r="Q341" s="3">
        <v>207000</v>
      </c>
      <c r="R341" s="3">
        <v>36750</v>
      </c>
      <c r="S341" s="3">
        <v>78600</v>
      </c>
      <c r="T341" s="3"/>
    </row>
    <row r="342" spans="1:20">
      <c r="A342" s="34">
        <v>39702</v>
      </c>
      <c r="B342" s="3">
        <v>69300</v>
      </c>
      <c r="C342" s="3">
        <v>13300</v>
      </c>
      <c r="D342" s="3">
        <v>416500</v>
      </c>
      <c r="E342" s="3">
        <v>44890.929689999997</v>
      </c>
      <c r="F342" s="3">
        <v>197000</v>
      </c>
      <c r="G342" s="3"/>
      <c r="H342" s="3">
        <v>91800</v>
      </c>
      <c r="I342" s="3">
        <v>1074712.75</v>
      </c>
      <c r="J342" s="3">
        <v>96300</v>
      </c>
      <c r="K342" s="3">
        <v>180000</v>
      </c>
      <c r="L342" s="3">
        <v>9000</v>
      </c>
      <c r="M342" s="3">
        <v>62800</v>
      </c>
      <c r="N342" s="3">
        <v>29400</v>
      </c>
      <c r="O342" s="3">
        <v>241000</v>
      </c>
      <c r="P342" s="3">
        <v>25500</v>
      </c>
      <c r="Q342" s="3">
        <v>201000</v>
      </c>
      <c r="R342" s="3">
        <v>36100</v>
      </c>
      <c r="S342" s="3">
        <v>74500</v>
      </c>
      <c r="T342" s="3"/>
    </row>
    <row r="343" spans="1:20">
      <c r="A343" s="34">
        <v>39701</v>
      </c>
      <c r="B343" s="3">
        <v>70500</v>
      </c>
      <c r="C343" s="3">
        <v>14450</v>
      </c>
      <c r="D343" s="3">
        <v>422000</v>
      </c>
      <c r="E343" s="3">
        <v>47078.410159999999</v>
      </c>
      <c r="F343" s="3">
        <v>203000</v>
      </c>
      <c r="G343" s="3"/>
      <c r="H343" s="3">
        <v>94500</v>
      </c>
      <c r="I343" s="3">
        <v>1076628.5</v>
      </c>
      <c r="J343" s="3">
        <v>97800</v>
      </c>
      <c r="K343" s="3">
        <v>182000</v>
      </c>
      <c r="L343" s="3">
        <v>8700</v>
      </c>
      <c r="M343" s="3">
        <v>64100</v>
      </c>
      <c r="N343" s="3">
        <v>29500</v>
      </c>
      <c r="O343" s="3">
        <v>241000</v>
      </c>
      <c r="P343" s="3">
        <v>25150</v>
      </c>
      <c r="Q343" s="3">
        <v>207500</v>
      </c>
      <c r="R343" s="3">
        <v>37750</v>
      </c>
      <c r="S343" s="3">
        <v>75500</v>
      </c>
      <c r="T343" s="3"/>
    </row>
    <row r="344" spans="1:20">
      <c r="A344" s="34">
        <v>39700</v>
      </c>
      <c r="B344" s="3">
        <v>73300</v>
      </c>
      <c r="C344" s="3">
        <v>13900</v>
      </c>
      <c r="D344" s="3">
        <v>433000</v>
      </c>
      <c r="E344" s="3">
        <v>47363.734380000002</v>
      </c>
      <c r="F344" s="3">
        <v>204000</v>
      </c>
      <c r="G344" s="3"/>
      <c r="H344" s="3">
        <v>90900</v>
      </c>
      <c r="I344" s="3">
        <v>1049808.5</v>
      </c>
      <c r="J344" s="3">
        <v>98500</v>
      </c>
      <c r="K344" s="3">
        <v>181000</v>
      </c>
      <c r="L344" s="3">
        <v>8860</v>
      </c>
      <c r="M344" s="3">
        <v>65100</v>
      </c>
      <c r="N344" s="3">
        <v>29400</v>
      </c>
      <c r="O344" s="3">
        <v>238000</v>
      </c>
      <c r="P344" s="3">
        <v>24950</v>
      </c>
      <c r="Q344" s="3">
        <v>201500</v>
      </c>
      <c r="R344" s="3">
        <v>37850</v>
      </c>
      <c r="S344" s="3">
        <v>73000</v>
      </c>
      <c r="T344" s="3"/>
    </row>
    <row r="345" spans="1:20">
      <c r="A345" s="34">
        <v>39699</v>
      </c>
      <c r="B345" s="3">
        <v>73800</v>
      </c>
      <c r="C345" s="3">
        <v>13650</v>
      </c>
      <c r="D345" s="3">
        <v>450000</v>
      </c>
      <c r="E345" s="3">
        <v>47649.058590000001</v>
      </c>
      <c r="F345" s="3">
        <v>206000</v>
      </c>
      <c r="G345" s="3"/>
      <c r="H345" s="3">
        <v>90400</v>
      </c>
      <c r="I345" s="3">
        <v>1047892.8125</v>
      </c>
      <c r="J345" s="3">
        <v>101500</v>
      </c>
      <c r="K345" s="3">
        <v>181000</v>
      </c>
      <c r="L345" s="3">
        <v>9040</v>
      </c>
      <c r="M345" s="3">
        <v>65100</v>
      </c>
      <c r="N345" s="3">
        <v>30450</v>
      </c>
      <c r="O345" s="3">
        <v>245500</v>
      </c>
      <c r="P345" s="3">
        <v>24550</v>
      </c>
      <c r="Q345" s="3">
        <v>200000</v>
      </c>
      <c r="R345" s="3">
        <v>37500</v>
      </c>
      <c r="S345" s="3">
        <v>72000</v>
      </c>
      <c r="T345" s="3"/>
    </row>
    <row r="346" spans="1:20">
      <c r="A346" s="34">
        <v>39696</v>
      </c>
      <c r="B346" s="3">
        <v>71000</v>
      </c>
      <c r="C346" s="3">
        <v>13050</v>
      </c>
      <c r="D346" s="3">
        <v>432500</v>
      </c>
      <c r="E346" s="3">
        <v>44034.957029999998</v>
      </c>
      <c r="F346" s="3">
        <v>196500</v>
      </c>
      <c r="G346" s="3"/>
      <c r="H346" s="3">
        <v>91000</v>
      </c>
      <c r="I346" s="3">
        <v>1028735.75</v>
      </c>
      <c r="J346" s="3">
        <v>94600</v>
      </c>
      <c r="K346" s="3">
        <v>176000</v>
      </c>
      <c r="L346" s="3">
        <v>9080</v>
      </c>
      <c r="M346" s="3">
        <v>64300</v>
      </c>
      <c r="N346" s="3">
        <v>27800</v>
      </c>
      <c r="O346" s="3">
        <v>221000</v>
      </c>
      <c r="P346" s="3">
        <v>24250</v>
      </c>
      <c r="Q346" s="3">
        <v>201000</v>
      </c>
      <c r="R346" s="3">
        <v>35850</v>
      </c>
      <c r="S346" s="3">
        <v>63500</v>
      </c>
      <c r="T346" s="3"/>
    </row>
    <row r="347" spans="1:20">
      <c r="A347" s="34">
        <v>39695</v>
      </c>
      <c r="B347" s="3">
        <v>71600</v>
      </c>
      <c r="C347" s="3">
        <v>13550</v>
      </c>
      <c r="D347" s="3">
        <v>453000</v>
      </c>
      <c r="E347" s="3">
        <v>44795.820310000003</v>
      </c>
      <c r="F347" s="3">
        <v>203500</v>
      </c>
      <c r="G347" s="3"/>
      <c r="H347" s="3">
        <v>90600</v>
      </c>
      <c r="I347" s="3">
        <v>1045977.125</v>
      </c>
      <c r="J347" s="3">
        <v>95200</v>
      </c>
      <c r="K347" s="3">
        <v>182000</v>
      </c>
      <c r="L347" s="3">
        <v>9020</v>
      </c>
      <c r="M347" s="3">
        <v>65000</v>
      </c>
      <c r="N347" s="3">
        <v>29250</v>
      </c>
      <c r="O347" s="3">
        <v>230000</v>
      </c>
      <c r="P347" s="3">
        <v>24900</v>
      </c>
      <c r="Q347" s="3">
        <v>206500</v>
      </c>
      <c r="R347" s="3">
        <v>35800</v>
      </c>
      <c r="S347" s="3">
        <v>66500</v>
      </c>
      <c r="T347" s="3"/>
    </row>
    <row r="348" spans="1:20">
      <c r="A348" s="34">
        <v>39694</v>
      </c>
      <c r="B348" s="3">
        <v>71100</v>
      </c>
      <c r="C348" s="3">
        <v>13700</v>
      </c>
      <c r="D348" s="3">
        <v>471500</v>
      </c>
      <c r="E348" s="3">
        <v>44034.957029999998</v>
      </c>
      <c r="F348" s="3">
        <v>206000</v>
      </c>
      <c r="G348" s="3"/>
      <c r="H348" s="3">
        <v>94000</v>
      </c>
      <c r="I348" s="3">
        <v>1045977.125</v>
      </c>
      <c r="J348" s="3">
        <v>95900</v>
      </c>
      <c r="K348" s="3">
        <v>187500</v>
      </c>
      <c r="L348" s="3">
        <v>9040</v>
      </c>
      <c r="M348" s="3">
        <v>65300</v>
      </c>
      <c r="N348" s="3">
        <v>29400</v>
      </c>
      <c r="O348" s="3">
        <v>231500</v>
      </c>
      <c r="P348" s="3">
        <v>24800</v>
      </c>
      <c r="Q348" s="3">
        <v>210500</v>
      </c>
      <c r="R348" s="3">
        <v>36050</v>
      </c>
      <c r="S348" s="3">
        <v>65500</v>
      </c>
      <c r="T348" s="3"/>
    </row>
    <row r="349" spans="1:20">
      <c r="A349" s="34">
        <v>39693</v>
      </c>
      <c r="B349" s="3">
        <v>70700</v>
      </c>
      <c r="C349" s="3">
        <v>12850</v>
      </c>
      <c r="D349" s="3">
        <v>483500</v>
      </c>
      <c r="E349" s="3">
        <v>45223.804689999997</v>
      </c>
      <c r="F349" s="3">
        <v>203000</v>
      </c>
      <c r="G349" s="3"/>
      <c r="H349" s="3">
        <v>96500</v>
      </c>
      <c r="I349" s="3">
        <v>1059387.125</v>
      </c>
      <c r="J349" s="3">
        <v>91500</v>
      </c>
      <c r="K349" s="3">
        <v>190500</v>
      </c>
      <c r="L349" s="3">
        <v>9320</v>
      </c>
      <c r="M349" s="3">
        <v>65700</v>
      </c>
      <c r="N349" s="3">
        <v>28600</v>
      </c>
      <c r="O349" s="3">
        <v>222500</v>
      </c>
      <c r="P349" s="3">
        <v>24400</v>
      </c>
      <c r="Q349" s="3">
        <v>210000</v>
      </c>
      <c r="R349" s="3">
        <v>37000</v>
      </c>
      <c r="S349" s="3">
        <v>62500</v>
      </c>
      <c r="T349" s="3"/>
    </row>
    <row r="350" spans="1:20">
      <c r="A350" s="34">
        <v>39692</v>
      </c>
      <c r="B350" s="3">
        <v>70200</v>
      </c>
      <c r="C350" s="3">
        <v>12500</v>
      </c>
      <c r="D350" s="3">
        <v>475500</v>
      </c>
      <c r="E350" s="3">
        <v>45699.347659999999</v>
      </c>
      <c r="F350" s="3">
        <v>199000</v>
      </c>
      <c r="G350" s="3"/>
      <c r="H350" s="3">
        <v>92300</v>
      </c>
      <c r="I350" s="3">
        <v>1022988.625</v>
      </c>
      <c r="J350" s="3">
        <v>91800</v>
      </c>
      <c r="K350" s="3">
        <v>190000</v>
      </c>
      <c r="L350" s="3">
        <v>9300</v>
      </c>
      <c r="M350" s="3">
        <v>65700</v>
      </c>
      <c r="N350" s="3">
        <v>29600</v>
      </c>
      <c r="O350" s="3">
        <v>225000</v>
      </c>
      <c r="P350" s="3">
        <v>24000</v>
      </c>
      <c r="Q350" s="3">
        <v>202000</v>
      </c>
      <c r="R350" s="3">
        <v>38000</v>
      </c>
      <c r="S350" s="3">
        <v>64700</v>
      </c>
      <c r="T350" s="3"/>
    </row>
    <row r="351" spans="1:20">
      <c r="A351" s="34">
        <v>39689</v>
      </c>
      <c r="B351" s="3">
        <v>71700</v>
      </c>
      <c r="C351" s="3">
        <v>13100</v>
      </c>
      <c r="D351" s="3">
        <v>471500</v>
      </c>
      <c r="E351" s="3">
        <v>47411.289060000003</v>
      </c>
      <c r="F351" s="3">
        <v>199000</v>
      </c>
      <c r="G351" s="3"/>
      <c r="H351" s="3">
        <v>91800</v>
      </c>
      <c r="I351" s="3">
        <v>1042145.6875</v>
      </c>
      <c r="J351" s="3">
        <v>101500</v>
      </c>
      <c r="K351" s="3">
        <v>189000</v>
      </c>
      <c r="L351" s="3">
        <v>9280</v>
      </c>
      <c r="M351" s="3">
        <v>64900</v>
      </c>
      <c r="N351" s="3">
        <v>31350</v>
      </c>
      <c r="O351" s="3">
        <v>239500</v>
      </c>
      <c r="P351" s="3">
        <v>25150</v>
      </c>
      <c r="Q351" s="3">
        <v>200500</v>
      </c>
      <c r="R351" s="3">
        <v>38800</v>
      </c>
      <c r="S351" s="3">
        <v>68100</v>
      </c>
      <c r="T351" s="3"/>
    </row>
    <row r="352" spans="1:20">
      <c r="A352" s="34">
        <v>39688</v>
      </c>
      <c r="B352" s="3">
        <v>70800</v>
      </c>
      <c r="C352" s="3">
        <v>12900</v>
      </c>
      <c r="D352" s="3">
        <v>464000</v>
      </c>
      <c r="E352" s="3">
        <v>46935.75</v>
      </c>
      <c r="F352" s="3">
        <v>198000</v>
      </c>
      <c r="G352" s="3"/>
      <c r="H352" s="3">
        <v>91000</v>
      </c>
      <c r="I352" s="3">
        <v>1021072.875</v>
      </c>
      <c r="J352" s="3">
        <v>103500</v>
      </c>
      <c r="K352" s="3">
        <v>186000</v>
      </c>
      <c r="L352" s="3">
        <v>9200</v>
      </c>
      <c r="M352" s="3">
        <v>64700</v>
      </c>
      <c r="N352" s="3">
        <v>31400</v>
      </c>
      <c r="O352" s="3">
        <v>238000</v>
      </c>
      <c r="P352" s="3">
        <v>25200</v>
      </c>
      <c r="Q352" s="3">
        <v>199000</v>
      </c>
      <c r="R352" s="3">
        <v>38250</v>
      </c>
      <c r="S352" s="3">
        <v>71500</v>
      </c>
      <c r="T352" s="3"/>
    </row>
    <row r="353" spans="1:20">
      <c r="A353" s="34">
        <v>39687</v>
      </c>
      <c r="B353" s="3">
        <v>72900</v>
      </c>
      <c r="C353" s="3">
        <v>13650</v>
      </c>
      <c r="D353" s="3">
        <v>471000</v>
      </c>
      <c r="E353" s="3">
        <v>46935.75</v>
      </c>
      <c r="F353" s="3">
        <v>198500</v>
      </c>
      <c r="G353" s="3"/>
      <c r="H353" s="3">
        <v>91900</v>
      </c>
      <c r="I353" s="3">
        <v>1049808.5</v>
      </c>
      <c r="J353" s="3">
        <v>106000</v>
      </c>
      <c r="K353" s="3">
        <v>190500</v>
      </c>
      <c r="L353" s="3">
        <v>9280</v>
      </c>
      <c r="M353" s="3">
        <v>65500</v>
      </c>
      <c r="N353" s="3">
        <v>31650</v>
      </c>
      <c r="O353" s="3">
        <v>237000</v>
      </c>
      <c r="P353" s="3">
        <v>24000</v>
      </c>
      <c r="Q353" s="3">
        <v>201500</v>
      </c>
      <c r="R353" s="3">
        <v>38650</v>
      </c>
      <c r="S353" s="3">
        <v>76900</v>
      </c>
      <c r="T353" s="3"/>
    </row>
    <row r="354" spans="1:20">
      <c r="A354" s="34">
        <v>39686</v>
      </c>
      <c r="B354" s="3">
        <v>72700</v>
      </c>
      <c r="C354" s="3">
        <v>13550</v>
      </c>
      <c r="D354" s="3">
        <v>462000</v>
      </c>
      <c r="E354" s="3">
        <v>46079.777340000001</v>
      </c>
      <c r="F354" s="3">
        <v>194000</v>
      </c>
      <c r="G354" s="3"/>
      <c r="H354" s="3">
        <v>90600</v>
      </c>
      <c r="I354" s="3">
        <v>1057471.375</v>
      </c>
      <c r="J354" s="3">
        <v>104000</v>
      </c>
      <c r="K354" s="3">
        <v>185500</v>
      </c>
      <c r="L354" s="3">
        <v>9280</v>
      </c>
      <c r="M354" s="3">
        <v>63900</v>
      </c>
      <c r="N354" s="3">
        <v>32200</v>
      </c>
      <c r="O354" s="3">
        <v>244000</v>
      </c>
      <c r="P354" s="3">
        <v>23650</v>
      </c>
      <c r="Q354" s="3">
        <v>201000</v>
      </c>
      <c r="R354" s="3">
        <v>38500</v>
      </c>
      <c r="S354" s="3">
        <v>80200</v>
      </c>
      <c r="T354" s="3"/>
    </row>
    <row r="355" spans="1:20">
      <c r="A355" s="34">
        <v>39685</v>
      </c>
      <c r="B355" s="3">
        <v>71800</v>
      </c>
      <c r="C355" s="3">
        <v>13450</v>
      </c>
      <c r="D355" s="3">
        <v>464500</v>
      </c>
      <c r="E355" s="3">
        <v>46317.546880000002</v>
      </c>
      <c r="F355" s="3">
        <v>197500</v>
      </c>
      <c r="G355" s="3"/>
      <c r="H355" s="3">
        <v>90500</v>
      </c>
      <c r="I355" s="3">
        <v>1074712.75</v>
      </c>
      <c r="J355" s="3">
        <v>106000</v>
      </c>
      <c r="K355" s="3">
        <v>198000</v>
      </c>
      <c r="L355" s="3">
        <v>9300</v>
      </c>
      <c r="M355" s="3">
        <v>63600</v>
      </c>
      <c r="N355" s="3">
        <v>32900</v>
      </c>
      <c r="O355" s="3">
        <v>248000</v>
      </c>
      <c r="P355" s="3">
        <v>23500</v>
      </c>
      <c r="Q355" s="3">
        <v>198500</v>
      </c>
      <c r="R355" s="3">
        <v>37950</v>
      </c>
      <c r="S355" s="3">
        <v>83800</v>
      </c>
      <c r="T355" s="3"/>
    </row>
    <row r="356" spans="1:20">
      <c r="A356" s="34">
        <v>39682</v>
      </c>
      <c r="B356" s="3">
        <v>69300</v>
      </c>
      <c r="C356" s="3">
        <v>13000</v>
      </c>
      <c r="D356" s="3">
        <v>468500</v>
      </c>
      <c r="E356" s="3">
        <v>45318.914060000003</v>
      </c>
      <c r="F356" s="3">
        <v>197500</v>
      </c>
      <c r="G356" s="3"/>
      <c r="H356" s="3">
        <v>90200</v>
      </c>
      <c r="I356" s="3">
        <v>1070881.375</v>
      </c>
      <c r="J356" s="3">
        <v>107000</v>
      </c>
      <c r="K356" s="3">
        <v>207000</v>
      </c>
      <c r="L356" s="3">
        <v>9140</v>
      </c>
      <c r="M356" s="3">
        <v>62900</v>
      </c>
      <c r="N356" s="3">
        <v>32450</v>
      </c>
      <c r="O356" s="3">
        <v>241500</v>
      </c>
      <c r="P356" s="3">
        <v>23400</v>
      </c>
      <c r="Q356" s="3">
        <v>193000</v>
      </c>
      <c r="R356" s="3">
        <v>38150</v>
      </c>
      <c r="S356" s="3">
        <v>84200</v>
      </c>
      <c r="T356" s="3"/>
    </row>
    <row r="357" spans="1:20">
      <c r="A357" s="34">
        <v>39681</v>
      </c>
      <c r="B357" s="3">
        <v>70000</v>
      </c>
      <c r="C357" s="3">
        <v>12350</v>
      </c>
      <c r="D357" s="3">
        <v>469000</v>
      </c>
      <c r="E357" s="3">
        <v>45461.578119999998</v>
      </c>
      <c r="F357" s="3">
        <v>204000</v>
      </c>
      <c r="G357" s="3"/>
      <c r="H357" s="3">
        <v>91300</v>
      </c>
      <c r="I357" s="3">
        <v>1065134.25</v>
      </c>
      <c r="J357" s="3">
        <v>109000</v>
      </c>
      <c r="K357" s="3">
        <v>206500</v>
      </c>
      <c r="L357" s="3">
        <v>9200</v>
      </c>
      <c r="M357" s="3">
        <v>62500</v>
      </c>
      <c r="N357" s="3">
        <v>33000</v>
      </c>
      <c r="O357" s="3">
        <v>240000</v>
      </c>
      <c r="P357" s="3">
        <v>22950</v>
      </c>
      <c r="Q357" s="3">
        <v>193000</v>
      </c>
      <c r="R357" s="3">
        <v>38400</v>
      </c>
      <c r="S357" s="3">
        <v>87000</v>
      </c>
      <c r="T357" s="3"/>
    </row>
    <row r="358" spans="1:20">
      <c r="A358" s="34">
        <v>39680</v>
      </c>
      <c r="B358" s="3">
        <v>70300</v>
      </c>
      <c r="C358" s="3">
        <v>12700</v>
      </c>
      <c r="D358" s="3">
        <v>468500</v>
      </c>
      <c r="E358" s="3">
        <v>45937.117189999997</v>
      </c>
      <c r="F358" s="3">
        <v>206500</v>
      </c>
      <c r="G358" s="3"/>
      <c r="H358" s="3">
        <v>93100</v>
      </c>
      <c r="I358" s="3">
        <v>1063218.5</v>
      </c>
      <c r="J358" s="3">
        <v>114000</v>
      </c>
      <c r="K358" s="3">
        <v>210000</v>
      </c>
      <c r="L358" s="3">
        <v>9120</v>
      </c>
      <c r="M358" s="3">
        <v>62500</v>
      </c>
      <c r="N358" s="3">
        <v>35250</v>
      </c>
      <c r="O358" s="3">
        <v>260000</v>
      </c>
      <c r="P358" s="3">
        <v>24150</v>
      </c>
      <c r="Q358" s="3">
        <v>191000</v>
      </c>
      <c r="R358" s="3">
        <v>38750</v>
      </c>
      <c r="S358" s="3">
        <v>91700</v>
      </c>
      <c r="T358" s="3"/>
    </row>
    <row r="359" spans="1:20">
      <c r="A359" s="34">
        <v>39679</v>
      </c>
      <c r="B359" s="3">
        <v>70400</v>
      </c>
      <c r="C359" s="3">
        <v>12100</v>
      </c>
      <c r="D359" s="3">
        <v>463500</v>
      </c>
      <c r="E359" s="3">
        <v>46032.222659999999</v>
      </c>
      <c r="F359" s="3">
        <v>206000</v>
      </c>
      <c r="G359" s="3"/>
      <c r="H359" s="3">
        <v>91600</v>
      </c>
      <c r="I359" s="3">
        <v>1053640</v>
      </c>
      <c r="J359" s="3">
        <v>113000</v>
      </c>
      <c r="K359" s="3">
        <v>210000</v>
      </c>
      <c r="L359" s="3">
        <v>9100</v>
      </c>
      <c r="M359" s="3">
        <v>62500</v>
      </c>
      <c r="N359" s="3">
        <v>36100</v>
      </c>
      <c r="O359" s="3">
        <v>265500</v>
      </c>
      <c r="P359" s="3">
        <v>24300</v>
      </c>
      <c r="Q359" s="3">
        <v>188500</v>
      </c>
      <c r="R359" s="3">
        <v>38750</v>
      </c>
      <c r="S359" s="3">
        <v>90600</v>
      </c>
      <c r="T359" s="3"/>
    </row>
    <row r="360" spans="1:20">
      <c r="A360" s="34">
        <v>39678</v>
      </c>
      <c r="B360" s="3">
        <v>71900</v>
      </c>
      <c r="C360" s="3">
        <v>12750</v>
      </c>
      <c r="D360" s="3">
        <v>474500</v>
      </c>
      <c r="E360" s="3">
        <v>46793.085939999997</v>
      </c>
      <c r="F360" s="3">
        <v>209000</v>
      </c>
      <c r="G360" s="3"/>
      <c r="H360" s="3">
        <v>90300</v>
      </c>
      <c r="I360" s="3">
        <v>1067049.875</v>
      </c>
      <c r="J360" s="3">
        <v>117000</v>
      </c>
      <c r="K360" s="3">
        <v>212000</v>
      </c>
      <c r="L360" s="3">
        <v>8980</v>
      </c>
      <c r="M360" s="3">
        <v>62600</v>
      </c>
      <c r="N360" s="3">
        <v>36200</v>
      </c>
      <c r="O360" s="3">
        <v>274000</v>
      </c>
      <c r="P360" s="3">
        <v>24000</v>
      </c>
      <c r="Q360" s="3">
        <v>189500</v>
      </c>
      <c r="R360" s="3">
        <v>39950</v>
      </c>
      <c r="S360" s="3">
        <v>93400</v>
      </c>
      <c r="T360" s="3"/>
    </row>
    <row r="361" spans="1:20">
      <c r="A361" s="34">
        <v>39675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>
      <c r="A362" s="34">
        <v>39674</v>
      </c>
      <c r="B362" s="3">
        <v>72600</v>
      </c>
      <c r="C362" s="3">
        <v>13500</v>
      </c>
      <c r="D362" s="3">
        <v>481000</v>
      </c>
      <c r="E362" s="3">
        <v>47744.164060000003</v>
      </c>
      <c r="F362" s="3">
        <v>209500</v>
      </c>
      <c r="G362" s="3"/>
      <c r="H362" s="3">
        <v>90000</v>
      </c>
      <c r="I362" s="3">
        <v>1028735.75</v>
      </c>
      <c r="J362" s="3">
        <v>121500</v>
      </c>
      <c r="K362" s="3">
        <v>207500</v>
      </c>
      <c r="L362" s="3">
        <v>9280</v>
      </c>
      <c r="M362" s="3">
        <v>62300</v>
      </c>
      <c r="N362" s="3">
        <v>36150</v>
      </c>
      <c r="O362" s="3">
        <v>275500</v>
      </c>
      <c r="P362" s="3">
        <v>24300</v>
      </c>
      <c r="Q362" s="3">
        <v>193000</v>
      </c>
      <c r="R362" s="3">
        <v>39550</v>
      </c>
      <c r="S362" s="3">
        <v>91000</v>
      </c>
      <c r="T362" s="3"/>
    </row>
    <row r="363" spans="1:20">
      <c r="A363" s="34">
        <v>39673</v>
      </c>
      <c r="B363" s="3">
        <v>73000</v>
      </c>
      <c r="C363" s="3">
        <v>13200</v>
      </c>
      <c r="D363" s="3">
        <v>466000</v>
      </c>
      <c r="E363" s="3">
        <v>46793.085939999997</v>
      </c>
      <c r="F363" s="3">
        <v>207000</v>
      </c>
      <c r="G363" s="3"/>
      <c r="H363" s="3">
        <v>88900</v>
      </c>
      <c r="I363" s="3">
        <v>1049808.5</v>
      </c>
      <c r="J363" s="3">
        <v>119500</v>
      </c>
      <c r="K363" s="3">
        <v>203000</v>
      </c>
      <c r="L363" s="3">
        <v>9400</v>
      </c>
      <c r="M363" s="3">
        <v>61500</v>
      </c>
      <c r="N363" s="3">
        <v>35300</v>
      </c>
      <c r="O363" s="3">
        <v>270000</v>
      </c>
      <c r="P363" s="3">
        <v>23500</v>
      </c>
      <c r="Q363" s="3">
        <v>194000</v>
      </c>
      <c r="R363" s="3">
        <v>39400</v>
      </c>
      <c r="S363" s="3">
        <v>90200</v>
      </c>
      <c r="T363" s="3"/>
    </row>
    <row r="364" spans="1:20">
      <c r="A364" s="34">
        <v>39672</v>
      </c>
      <c r="B364" s="3">
        <v>73300</v>
      </c>
      <c r="C364" s="3">
        <v>13150</v>
      </c>
      <c r="D364" s="3">
        <v>473500</v>
      </c>
      <c r="E364" s="3">
        <v>47030.855470000002</v>
      </c>
      <c r="F364" s="3">
        <v>208000</v>
      </c>
      <c r="G364" s="3"/>
      <c r="H364" s="3">
        <v>88800</v>
      </c>
      <c r="I364" s="3">
        <v>1044061.375</v>
      </c>
      <c r="J364" s="3">
        <v>122500</v>
      </c>
      <c r="K364" s="3">
        <v>209500</v>
      </c>
      <c r="L364" s="3">
        <v>9320</v>
      </c>
      <c r="M364" s="3">
        <v>62400</v>
      </c>
      <c r="N364" s="3">
        <v>35600</v>
      </c>
      <c r="O364" s="3">
        <v>274000</v>
      </c>
      <c r="P364" s="3">
        <v>23450</v>
      </c>
      <c r="Q364" s="3">
        <v>194000</v>
      </c>
      <c r="R364" s="3">
        <v>39500</v>
      </c>
      <c r="S364" s="3">
        <v>90500</v>
      </c>
      <c r="T364" s="3"/>
    </row>
    <row r="365" spans="1:20">
      <c r="A365" s="34">
        <v>39671</v>
      </c>
      <c r="B365" s="3">
        <v>72900</v>
      </c>
      <c r="C365" s="3">
        <v>13150</v>
      </c>
      <c r="D365" s="3">
        <v>477000</v>
      </c>
      <c r="E365" s="3">
        <v>47839.273439999997</v>
      </c>
      <c r="F365" s="3">
        <v>211000</v>
      </c>
      <c r="G365" s="3"/>
      <c r="H365" s="3">
        <v>90900</v>
      </c>
      <c r="I365" s="3">
        <v>1057471.375</v>
      </c>
      <c r="J365" s="3">
        <v>118000</v>
      </c>
      <c r="K365" s="3">
        <v>215000</v>
      </c>
      <c r="L365" s="3">
        <v>9540</v>
      </c>
      <c r="M365" s="3">
        <v>63700</v>
      </c>
      <c r="N365" s="3">
        <v>35150</v>
      </c>
      <c r="O365" s="3">
        <v>268500</v>
      </c>
      <c r="P365" s="3">
        <v>23050</v>
      </c>
      <c r="Q365" s="3">
        <v>196500</v>
      </c>
      <c r="R365" s="3">
        <v>40150</v>
      </c>
      <c r="S365" s="3">
        <v>90500</v>
      </c>
      <c r="T365" s="3"/>
    </row>
    <row r="366" spans="1:20">
      <c r="A366" s="34">
        <v>39668</v>
      </c>
      <c r="B366" s="3">
        <v>71200</v>
      </c>
      <c r="C366" s="3">
        <v>12750</v>
      </c>
      <c r="D366" s="3">
        <v>493500</v>
      </c>
      <c r="E366" s="3">
        <v>47125.964840000001</v>
      </c>
      <c r="F366" s="3">
        <v>211000</v>
      </c>
      <c r="G366" s="3"/>
      <c r="H366" s="3">
        <v>90200</v>
      </c>
      <c r="I366" s="3">
        <v>1021072.875</v>
      </c>
      <c r="J366" s="3">
        <v>113500</v>
      </c>
      <c r="K366" s="3">
        <v>216000</v>
      </c>
      <c r="L366" s="3">
        <v>9580</v>
      </c>
      <c r="M366" s="3">
        <v>63900</v>
      </c>
      <c r="N366" s="3">
        <v>34500</v>
      </c>
      <c r="O366" s="3">
        <v>265500</v>
      </c>
      <c r="P366" s="3">
        <v>25200</v>
      </c>
      <c r="Q366" s="3">
        <v>199000</v>
      </c>
      <c r="R366" s="3">
        <v>39950</v>
      </c>
      <c r="S366" s="3">
        <v>87900</v>
      </c>
      <c r="T366" s="3"/>
    </row>
    <row r="367" spans="1:20">
      <c r="A367" s="34">
        <v>39667</v>
      </c>
      <c r="B367" s="3">
        <v>70800</v>
      </c>
      <c r="C367" s="3">
        <v>12700</v>
      </c>
      <c r="D367" s="3">
        <v>492000</v>
      </c>
      <c r="E367" s="3">
        <v>46602.871090000001</v>
      </c>
      <c r="F367" s="3">
        <v>209500</v>
      </c>
      <c r="G367" s="3"/>
      <c r="H367" s="3">
        <v>90800</v>
      </c>
      <c r="I367" s="3">
        <v>1030651.4375</v>
      </c>
      <c r="J367" s="3">
        <v>110500</v>
      </c>
      <c r="K367" s="3">
        <v>217500</v>
      </c>
      <c r="L367" s="3">
        <v>9360</v>
      </c>
      <c r="M367" s="3">
        <v>64500</v>
      </c>
      <c r="N367" s="3">
        <v>34500</v>
      </c>
      <c r="O367" s="3">
        <v>267000</v>
      </c>
      <c r="P367" s="3">
        <v>26000</v>
      </c>
      <c r="Q367" s="3">
        <v>203000</v>
      </c>
      <c r="R367" s="3">
        <v>40200</v>
      </c>
      <c r="S367" s="3">
        <v>86900</v>
      </c>
      <c r="T367" s="3"/>
    </row>
    <row r="368" spans="1:20">
      <c r="A368" s="34">
        <v>39666</v>
      </c>
      <c r="B368" s="3">
        <v>71200</v>
      </c>
      <c r="C368" s="3">
        <v>13550</v>
      </c>
      <c r="D368" s="3">
        <v>498000</v>
      </c>
      <c r="E368" s="3">
        <v>46745.53125</v>
      </c>
      <c r="F368" s="3">
        <v>209000</v>
      </c>
      <c r="G368" s="3"/>
      <c r="H368" s="3">
        <v>90700</v>
      </c>
      <c r="I368" s="3">
        <v>1034482.875</v>
      </c>
      <c r="J368" s="3">
        <v>109000</v>
      </c>
      <c r="K368" s="3">
        <v>215000</v>
      </c>
      <c r="L368" s="3">
        <v>9280</v>
      </c>
      <c r="M368" s="3">
        <v>65400</v>
      </c>
      <c r="N368" s="3">
        <v>34600</v>
      </c>
      <c r="O368" s="3">
        <v>270500</v>
      </c>
      <c r="P368" s="3">
        <v>26150</v>
      </c>
      <c r="Q368" s="3">
        <v>205000</v>
      </c>
      <c r="R368" s="3">
        <v>40450</v>
      </c>
      <c r="S368" s="3">
        <v>88500</v>
      </c>
      <c r="T368" s="3"/>
    </row>
    <row r="369" spans="1:20">
      <c r="A369" s="34">
        <v>39665</v>
      </c>
      <c r="B369" s="3">
        <v>69900</v>
      </c>
      <c r="C369" s="3">
        <v>12900</v>
      </c>
      <c r="D369" s="3">
        <v>488000</v>
      </c>
      <c r="E369" s="3">
        <v>45081.144529999998</v>
      </c>
      <c r="F369" s="3">
        <v>200000</v>
      </c>
      <c r="G369" s="3"/>
      <c r="H369" s="3">
        <v>90300</v>
      </c>
      <c r="I369" s="3">
        <v>992337.25</v>
      </c>
      <c r="J369" s="3">
        <v>104500</v>
      </c>
      <c r="K369" s="3">
        <v>205000</v>
      </c>
      <c r="L369" s="3">
        <v>9200</v>
      </c>
      <c r="M369" s="3">
        <v>65600</v>
      </c>
      <c r="N369" s="3">
        <v>33550</v>
      </c>
      <c r="O369" s="3">
        <v>266000</v>
      </c>
      <c r="P369" s="3">
        <v>26050</v>
      </c>
      <c r="Q369" s="3">
        <v>197000</v>
      </c>
      <c r="R369" s="3">
        <v>39250</v>
      </c>
      <c r="S369" s="3">
        <v>84000</v>
      </c>
      <c r="T369" s="3"/>
    </row>
    <row r="370" spans="1:20">
      <c r="A370" s="34">
        <v>39664</v>
      </c>
      <c r="B370" s="3">
        <v>69000</v>
      </c>
      <c r="C370" s="3">
        <v>12700</v>
      </c>
      <c r="D370" s="3">
        <v>513000</v>
      </c>
      <c r="E370" s="3">
        <v>43797.1875</v>
      </c>
      <c r="F370" s="3">
        <v>200000</v>
      </c>
      <c r="G370" s="3"/>
      <c r="H370" s="3">
        <v>88700</v>
      </c>
      <c r="I370" s="3">
        <v>975095.875</v>
      </c>
      <c r="J370" s="3">
        <v>105500</v>
      </c>
      <c r="K370" s="3">
        <v>196000</v>
      </c>
      <c r="L370" s="3">
        <v>9260</v>
      </c>
      <c r="M370" s="3">
        <v>66900</v>
      </c>
      <c r="N370" s="3">
        <v>35500</v>
      </c>
      <c r="O370" s="3">
        <v>275500</v>
      </c>
      <c r="P370" s="3">
        <v>25550</v>
      </c>
      <c r="Q370" s="3">
        <v>191500</v>
      </c>
      <c r="R370" s="3">
        <v>38600</v>
      </c>
      <c r="S370" s="3">
        <v>82600</v>
      </c>
      <c r="T370" s="3"/>
    </row>
    <row r="371" spans="1:20">
      <c r="A371" s="34">
        <v>39661</v>
      </c>
      <c r="B371" s="3">
        <v>70700</v>
      </c>
      <c r="C371" s="3">
        <v>12400</v>
      </c>
      <c r="D371" s="3">
        <v>531000</v>
      </c>
      <c r="E371" s="3">
        <v>44510.496090000001</v>
      </c>
      <c r="F371" s="3">
        <v>199500</v>
      </c>
      <c r="G371" s="3"/>
      <c r="H371" s="3">
        <v>89600</v>
      </c>
      <c r="I371" s="3">
        <v>996168.6875</v>
      </c>
      <c r="J371" s="3">
        <v>106000</v>
      </c>
      <c r="K371" s="3">
        <v>197000</v>
      </c>
      <c r="L371" s="3">
        <v>9320</v>
      </c>
      <c r="M371" s="3">
        <v>67000</v>
      </c>
      <c r="N371" s="3">
        <v>38550</v>
      </c>
      <c r="O371" s="3">
        <v>307500</v>
      </c>
      <c r="P371" s="3">
        <v>25300</v>
      </c>
      <c r="Q371" s="3">
        <v>192500</v>
      </c>
      <c r="R371" s="3">
        <v>37900</v>
      </c>
      <c r="S371" s="3">
        <v>84300</v>
      </c>
      <c r="T371" s="3"/>
    </row>
    <row r="372" spans="1:20">
      <c r="A372" s="34">
        <v>39660</v>
      </c>
      <c r="B372" s="3">
        <v>71500</v>
      </c>
      <c r="C372" s="3">
        <v>12600</v>
      </c>
      <c r="D372" s="3">
        <v>541000</v>
      </c>
      <c r="E372" s="3">
        <v>45081.144529999998</v>
      </c>
      <c r="F372" s="3">
        <v>201000</v>
      </c>
      <c r="G372" s="3"/>
      <c r="H372" s="3">
        <v>89800</v>
      </c>
      <c r="I372" s="3">
        <v>1003831.5</v>
      </c>
      <c r="J372" s="3">
        <v>104500</v>
      </c>
      <c r="K372" s="3">
        <v>198000</v>
      </c>
      <c r="L372" s="3">
        <v>9120</v>
      </c>
      <c r="M372" s="3">
        <v>68900</v>
      </c>
      <c r="N372" s="3">
        <v>38850</v>
      </c>
      <c r="O372" s="3">
        <v>311500</v>
      </c>
      <c r="P372" s="3">
        <v>24950</v>
      </c>
      <c r="Q372" s="3">
        <v>193500</v>
      </c>
      <c r="R372" s="3">
        <v>38450</v>
      </c>
      <c r="S372" s="3">
        <v>91700</v>
      </c>
      <c r="T372" s="3"/>
    </row>
    <row r="373" spans="1:20">
      <c r="A373" s="34">
        <v>39659</v>
      </c>
      <c r="B373" s="3">
        <v>70500</v>
      </c>
      <c r="C373" s="3">
        <v>12750</v>
      </c>
      <c r="D373" s="3">
        <v>526000</v>
      </c>
      <c r="E373" s="3">
        <v>44890.929689999997</v>
      </c>
      <c r="F373" s="3">
        <v>197000</v>
      </c>
      <c r="G373" s="3"/>
      <c r="H373" s="3">
        <v>90300</v>
      </c>
      <c r="I373" s="3">
        <v>998084.375</v>
      </c>
      <c r="J373" s="3">
        <v>103500</v>
      </c>
      <c r="K373" s="3">
        <v>193000</v>
      </c>
      <c r="L373" s="3">
        <v>9200</v>
      </c>
      <c r="M373" s="3">
        <v>67500</v>
      </c>
      <c r="N373" s="3">
        <v>39400</v>
      </c>
      <c r="O373" s="3">
        <v>312500</v>
      </c>
      <c r="P373" s="3">
        <v>24800</v>
      </c>
      <c r="Q373" s="3">
        <v>192000</v>
      </c>
      <c r="R373" s="3">
        <v>37800</v>
      </c>
      <c r="S373" s="3">
        <v>92000</v>
      </c>
      <c r="T373" s="3"/>
    </row>
    <row r="374" spans="1:20">
      <c r="A374" s="34">
        <v>39658</v>
      </c>
      <c r="B374" s="3">
        <v>69200</v>
      </c>
      <c r="C374" s="3">
        <v>12750</v>
      </c>
      <c r="D374" s="3">
        <v>502000</v>
      </c>
      <c r="E374" s="3">
        <v>43464.308590000001</v>
      </c>
      <c r="F374" s="3">
        <v>192000</v>
      </c>
      <c r="G374" s="3"/>
      <c r="H374" s="3">
        <v>90000</v>
      </c>
      <c r="I374" s="3">
        <v>998084.375</v>
      </c>
      <c r="J374" s="3">
        <v>101500</v>
      </c>
      <c r="K374" s="3">
        <v>187500</v>
      </c>
      <c r="L374" s="3">
        <v>9160</v>
      </c>
      <c r="M374" s="3">
        <v>67400</v>
      </c>
      <c r="N374" s="3">
        <v>41900</v>
      </c>
      <c r="O374" s="3">
        <v>329000</v>
      </c>
      <c r="P374" s="3">
        <v>25000</v>
      </c>
      <c r="Q374" s="3">
        <v>189500</v>
      </c>
      <c r="R374" s="3">
        <v>37050</v>
      </c>
      <c r="S374" s="3">
        <v>90900</v>
      </c>
      <c r="T374" s="3"/>
    </row>
    <row r="375" spans="1:20">
      <c r="A375" s="34">
        <v>39657</v>
      </c>
      <c r="B375" s="3">
        <v>70900</v>
      </c>
      <c r="C375" s="3">
        <v>12550</v>
      </c>
      <c r="D375" s="3">
        <v>509000</v>
      </c>
      <c r="E375" s="3">
        <v>44320.28125</v>
      </c>
      <c r="F375" s="3">
        <v>196000</v>
      </c>
      <c r="G375" s="3"/>
      <c r="H375" s="3">
        <v>90300</v>
      </c>
      <c r="I375" s="3">
        <v>1036398.5625</v>
      </c>
      <c r="J375" s="3">
        <v>109500</v>
      </c>
      <c r="K375" s="3">
        <v>186000</v>
      </c>
      <c r="L375" s="3">
        <v>9240</v>
      </c>
      <c r="M375" s="3">
        <v>67800</v>
      </c>
      <c r="N375" s="3">
        <v>42200</v>
      </c>
      <c r="O375" s="3">
        <v>332500</v>
      </c>
      <c r="P375" s="3">
        <v>24000</v>
      </c>
      <c r="Q375" s="3">
        <v>189000</v>
      </c>
      <c r="R375" s="3">
        <v>38750</v>
      </c>
      <c r="S375" s="3">
        <v>95600</v>
      </c>
      <c r="T375" s="3"/>
    </row>
    <row r="376" spans="1:20">
      <c r="A376" s="34">
        <v>39654</v>
      </c>
      <c r="B376" s="3">
        <v>71400</v>
      </c>
      <c r="C376" s="3">
        <v>11700</v>
      </c>
      <c r="D376" s="3">
        <v>505000</v>
      </c>
      <c r="E376" s="3">
        <v>44700.714840000001</v>
      </c>
      <c r="F376" s="3">
        <v>197500</v>
      </c>
      <c r="G376" s="3"/>
      <c r="H376" s="3">
        <v>91000</v>
      </c>
      <c r="I376" s="3">
        <v>1044061.375</v>
      </c>
      <c r="J376" s="3">
        <v>111000</v>
      </c>
      <c r="K376" s="3">
        <v>181000</v>
      </c>
      <c r="L376" s="3">
        <v>9200</v>
      </c>
      <c r="M376" s="3">
        <v>66500</v>
      </c>
      <c r="N376" s="3">
        <v>42600</v>
      </c>
      <c r="O376" s="3">
        <v>328500</v>
      </c>
      <c r="P376" s="3">
        <v>23600</v>
      </c>
      <c r="Q376" s="3">
        <v>185000</v>
      </c>
      <c r="R376" s="3">
        <v>39100</v>
      </c>
      <c r="S376" s="3">
        <v>96000</v>
      </c>
      <c r="T376" s="3"/>
    </row>
    <row r="377" spans="1:20">
      <c r="A377" s="34">
        <v>39653</v>
      </c>
      <c r="B377" s="3">
        <v>73300</v>
      </c>
      <c r="C377" s="3">
        <v>11900</v>
      </c>
      <c r="D377" s="3">
        <v>525000</v>
      </c>
      <c r="E377" s="3">
        <v>44700.714840000001</v>
      </c>
      <c r="F377" s="3">
        <v>196000</v>
      </c>
      <c r="G377" s="3"/>
      <c r="H377" s="3">
        <v>88400</v>
      </c>
      <c r="I377" s="3">
        <v>1049808.5</v>
      </c>
      <c r="J377" s="3">
        <v>114500</v>
      </c>
      <c r="K377" s="3">
        <v>180000</v>
      </c>
      <c r="L377" s="3">
        <v>9040</v>
      </c>
      <c r="M377" s="3">
        <v>67600</v>
      </c>
      <c r="N377" s="3">
        <v>43000</v>
      </c>
      <c r="O377" s="3">
        <v>333000</v>
      </c>
      <c r="P377" s="3">
        <v>24700</v>
      </c>
      <c r="Q377" s="3">
        <v>184000</v>
      </c>
      <c r="R377" s="3">
        <v>39400</v>
      </c>
      <c r="S377" s="3">
        <v>97500</v>
      </c>
      <c r="T377" s="3"/>
    </row>
    <row r="378" spans="1:20">
      <c r="A378" s="34">
        <v>39652</v>
      </c>
      <c r="B378" s="3">
        <v>72300</v>
      </c>
      <c r="C378" s="3">
        <v>11700</v>
      </c>
      <c r="D378" s="3">
        <v>516000</v>
      </c>
      <c r="E378" s="3">
        <v>43369.203119999998</v>
      </c>
      <c r="F378" s="3">
        <v>193000</v>
      </c>
      <c r="G378" s="3"/>
      <c r="H378" s="3">
        <v>87800</v>
      </c>
      <c r="I378" s="3">
        <v>1011494.375</v>
      </c>
      <c r="J378" s="3">
        <v>109000</v>
      </c>
      <c r="K378" s="3">
        <v>180000</v>
      </c>
      <c r="L378" s="3">
        <v>9060</v>
      </c>
      <c r="M378" s="3">
        <v>67000</v>
      </c>
      <c r="N378" s="3">
        <v>41400</v>
      </c>
      <c r="O378" s="3">
        <v>313500</v>
      </c>
      <c r="P378" s="3">
        <v>24200</v>
      </c>
      <c r="Q378" s="3">
        <v>184500</v>
      </c>
      <c r="R378" s="3">
        <v>38300</v>
      </c>
      <c r="S378" s="3">
        <v>95700</v>
      </c>
      <c r="T378" s="3"/>
    </row>
    <row r="379" spans="1:20">
      <c r="A379" s="34">
        <v>39651</v>
      </c>
      <c r="B379" s="3">
        <v>71500</v>
      </c>
      <c r="C379" s="3">
        <v>11600</v>
      </c>
      <c r="D379" s="3">
        <v>506000</v>
      </c>
      <c r="E379" s="3">
        <v>41942.582029999998</v>
      </c>
      <c r="F379" s="3">
        <v>186000</v>
      </c>
      <c r="G379" s="3"/>
      <c r="H379" s="3">
        <v>88000</v>
      </c>
      <c r="I379" s="3">
        <v>990421.5625</v>
      </c>
      <c r="J379" s="3">
        <v>110000</v>
      </c>
      <c r="K379" s="3">
        <v>173500</v>
      </c>
      <c r="L379" s="3">
        <v>9200</v>
      </c>
      <c r="M379" s="3">
        <v>66200</v>
      </c>
      <c r="N379" s="3">
        <v>40100</v>
      </c>
      <c r="O379" s="3">
        <v>301500</v>
      </c>
      <c r="P379" s="3">
        <v>22800</v>
      </c>
      <c r="Q379" s="3">
        <v>184000</v>
      </c>
      <c r="R379" s="3">
        <v>36600</v>
      </c>
      <c r="S379" s="3">
        <v>89900</v>
      </c>
      <c r="T379" s="3"/>
    </row>
    <row r="380" spans="1:20">
      <c r="A380" s="34">
        <v>39650</v>
      </c>
      <c r="B380" s="3">
        <v>71000</v>
      </c>
      <c r="C380" s="3">
        <v>11850</v>
      </c>
      <c r="D380" s="3">
        <v>504000</v>
      </c>
      <c r="E380" s="3">
        <v>41799.921880000002</v>
      </c>
      <c r="F380" s="3">
        <v>186500</v>
      </c>
      <c r="G380" s="3"/>
      <c r="H380" s="3">
        <v>87700</v>
      </c>
      <c r="I380" s="3">
        <v>986590.125</v>
      </c>
      <c r="J380" s="3">
        <v>113500</v>
      </c>
      <c r="K380" s="3">
        <v>172000</v>
      </c>
      <c r="L380" s="3">
        <v>9280</v>
      </c>
      <c r="M380" s="3">
        <v>65700</v>
      </c>
      <c r="N380" s="3">
        <v>40200</v>
      </c>
      <c r="O380" s="3">
        <v>302500</v>
      </c>
      <c r="P380" s="3">
        <v>23050</v>
      </c>
      <c r="Q380" s="3">
        <v>183000</v>
      </c>
      <c r="R380" s="3">
        <v>36850</v>
      </c>
      <c r="S380" s="3">
        <v>91900</v>
      </c>
      <c r="T380" s="3"/>
    </row>
    <row r="381" spans="1:20">
      <c r="A381" s="34">
        <v>39647</v>
      </c>
      <c r="B381" s="3">
        <v>68200</v>
      </c>
      <c r="C381" s="3">
        <v>11350</v>
      </c>
      <c r="D381" s="3">
        <v>488000</v>
      </c>
      <c r="E381" s="3">
        <v>39802.65625</v>
      </c>
      <c r="F381" s="3">
        <v>194000</v>
      </c>
      <c r="G381" s="3"/>
      <c r="H381" s="3">
        <v>86600</v>
      </c>
      <c r="I381" s="3">
        <v>963601.625</v>
      </c>
      <c r="J381" s="3">
        <v>109000</v>
      </c>
      <c r="K381" s="3">
        <v>170500</v>
      </c>
      <c r="L381" s="3">
        <v>9080</v>
      </c>
      <c r="M381" s="3">
        <v>62300</v>
      </c>
      <c r="N381" s="3">
        <v>39150</v>
      </c>
      <c r="O381" s="3">
        <v>297000</v>
      </c>
      <c r="P381" s="3">
        <v>23650</v>
      </c>
      <c r="Q381" s="3">
        <v>178000</v>
      </c>
      <c r="R381" s="3">
        <v>34650</v>
      </c>
      <c r="S381" s="3">
        <v>81900</v>
      </c>
      <c r="T381" s="3"/>
    </row>
    <row r="382" spans="1:20">
      <c r="A382" s="34">
        <v>39646</v>
      </c>
      <c r="B382" s="3">
        <v>68500</v>
      </c>
      <c r="C382" s="3">
        <v>11200</v>
      </c>
      <c r="D382" s="3">
        <v>510000</v>
      </c>
      <c r="E382" s="3">
        <v>39612.441409999999</v>
      </c>
      <c r="F382" s="3">
        <v>197500</v>
      </c>
      <c r="G382" s="3"/>
      <c r="H382" s="3">
        <v>87700</v>
      </c>
      <c r="I382" s="3">
        <v>959770.1875</v>
      </c>
      <c r="J382" s="3">
        <v>110000</v>
      </c>
      <c r="K382" s="3">
        <v>175500</v>
      </c>
      <c r="L382" s="3">
        <v>9060</v>
      </c>
      <c r="M382" s="3">
        <v>62500</v>
      </c>
      <c r="N382" s="3">
        <v>40750</v>
      </c>
      <c r="O382" s="3">
        <v>312000</v>
      </c>
      <c r="P382" s="3">
        <v>24500</v>
      </c>
      <c r="Q382" s="3">
        <v>179500</v>
      </c>
      <c r="R382" s="3">
        <v>34500</v>
      </c>
      <c r="S382" s="3">
        <v>82900</v>
      </c>
      <c r="T382" s="3"/>
    </row>
    <row r="383" spans="1:20">
      <c r="A383" s="34">
        <v>39645</v>
      </c>
      <c r="B383" s="3">
        <v>67400</v>
      </c>
      <c r="C383" s="3">
        <v>10550</v>
      </c>
      <c r="D383" s="3">
        <v>510000</v>
      </c>
      <c r="E383" s="3">
        <v>39469.777340000001</v>
      </c>
      <c r="F383" s="3">
        <v>197000</v>
      </c>
      <c r="G383" s="3"/>
      <c r="H383" s="3">
        <v>88000</v>
      </c>
      <c r="I383" s="3">
        <v>935823.875</v>
      </c>
      <c r="J383" s="3">
        <v>107000</v>
      </c>
      <c r="K383" s="3">
        <v>175500</v>
      </c>
      <c r="L383" s="3">
        <v>8960</v>
      </c>
      <c r="M383" s="3">
        <v>63200</v>
      </c>
      <c r="N383" s="3">
        <v>40500</v>
      </c>
      <c r="O383" s="3">
        <v>309500</v>
      </c>
      <c r="P383" s="3">
        <v>23000</v>
      </c>
      <c r="Q383" s="3">
        <v>181500</v>
      </c>
      <c r="R383" s="3">
        <v>35100</v>
      </c>
      <c r="S383" s="3">
        <v>81200</v>
      </c>
      <c r="T383" s="3"/>
    </row>
    <row r="384" spans="1:20">
      <c r="A384" s="34">
        <v>39644</v>
      </c>
      <c r="B384" s="3">
        <v>67400</v>
      </c>
      <c r="C384" s="3">
        <v>10400</v>
      </c>
      <c r="D384" s="3">
        <v>505000</v>
      </c>
      <c r="E384" s="3">
        <v>40563.519529999998</v>
      </c>
      <c r="F384" s="3">
        <v>197000</v>
      </c>
      <c r="G384" s="3"/>
      <c r="H384" s="3">
        <v>85100</v>
      </c>
      <c r="I384" s="3">
        <v>929118.875</v>
      </c>
      <c r="J384" s="3">
        <v>105500</v>
      </c>
      <c r="K384" s="3">
        <v>181500</v>
      </c>
      <c r="L384" s="3">
        <v>8880</v>
      </c>
      <c r="M384" s="3">
        <v>62700</v>
      </c>
      <c r="N384" s="3">
        <v>39650</v>
      </c>
      <c r="O384" s="3">
        <v>311500</v>
      </c>
      <c r="P384" s="3">
        <v>21400</v>
      </c>
      <c r="Q384" s="3">
        <v>186500</v>
      </c>
      <c r="R384" s="3">
        <v>36000</v>
      </c>
      <c r="S384" s="3">
        <v>84500</v>
      </c>
      <c r="T384" s="3"/>
    </row>
    <row r="385" spans="1:20">
      <c r="A385" s="34">
        <v>39643</v>
      </c>
      <c r="B385" s="3">
        <v>70400</v>
      </c>
      <c r="C385" s="3">
        <v>11150</v>
      </c>
      <c r="D385" s="3">
        <v>519000</v>
      </c>
      <c r="E385" s="3">
        <v>42798.554689999997</v>
      </c>
      <c r="F385" s="3">
        <v>200000</v>
      </c>
      <c r="G385" s="3"/>
      <c r="H385" s="3">
        <v>84500</v>
      </c>
      <c r="I385" s="3">
        <v>938697.4375</v>
      </c>
      <c r="J385" s="3">
        <v>112500</v>
      </c>
      <c r="K385" s="3">
        <v>183000</v>
      </c>
      <c r="L385" s="3">
        <v>8900</v>
      </c>
      <c r="M385" s="3">
        <v>63600</v>
      </c>
      <c r="N385" s="3">
        <v>40000</v>
      </c>
      <c r="O385" s="3">
        <v>317000</v>
      </c>
      <c r="P385" s="3">
        <v>21700</v>
      </c>
      <c r="Q385" s="3">
        <v>191000</v>
      </c>
      <c r="R385" s="3">
        <v>37450</v>
      </c>
      <c r="S385" s="3">
        <v>94300</v>
      </c>
      <c r="T385" s="3"/>
    </row>
    <row r="386" spans="1:20">
      <c r="A386" s="34">
        <v>39640</v>
      </c>
      <c r="B386" s="3">
        <v>71200</v>
      </c>
      <c r="C386" s="3">
        <v>11000</v>
      </c>
      <c r="D386" s="3">
        <v>511000</v>
      </c>
      <c r="E386" s="3">
        <v>43274.09375</v>
      </c>
      <c r="F386" s="3">
        <v>200000</v>
      </c>
      <c r="G386" s="3"/>
      <c r="H386" s="3">
        <v>84000</v>
      </c>
      <c r="I386" s="3">
        <v>969348.75</v>
      </c>
      <c r="J386" s="3">
        <v>112500</v>
      </c>
      <c r="K386" s="3">
        <v>190000</v>
      </c>
      <c r="L386" s="3">
        <v>8860</v>
      </c>
      <c r="M386" s="3">
        <v>64000</v>
      </c>
      <c r="N386" s="3">
        <v>38650</v>
      </c>
      <c r="O386" s="3">
        <v>313500</v>
      </c>
      <c r="P386" s="3">
        <v>21900</v>
      </c>
      <c r="Q386" s="3">
        <v>192000</v>
      </c>
      <c r="R386" s="3">
        <v>37700</v>
      </c>
      <c r="S386" s="3">
        <v>96000</v>
      </c>
      <c r="T386" s="3"/>
    </row>
    <row r="387" spans="1:20">
      <c r="A387" s="34">
        <v>39639</v>
      </c>
      <c r="B387" s="3">
        <v>67800</v>
      </c>
      <c r="C387" s="3">
        <v>10700</v>
      </c>
      <c r="D387" s="3">
        <v>500000</v>
      </c>
      <c r="E387" s="3">
        <v>41847.476560000003</v>
      </c>
      <c r="F387" s="3">
        <v>204000</v>
      </c>
      <c r="G387" s="3"/>
      <c r="H387" s="3">
        <v>86500</v>
      </c>
      <c r="I387" s="3">
        <v>957854.5</v>
      </c>
      <c r="J387" s="3">
        <v>108000</v>
      </c>
      <c r="K387" s="3">
        <v>191500</v>
      </c>
      <c r="L387" s="3">
        <v>9120</v>
      </c>
      <c r="M387" s="3">
        <v>63100</v>
      </c>
      <c r="N387" s="3">
        <v>37500</v>
      </c>
      <c r="O387" s="3">
        <v>307000</v>
      </c>
      <c r="P387" s="3">
        <v>21500</v>
      </c>
      <c r="Q387" s="3">
        <v>195000</v>
      </c>
      <c r="R387" s="3">
        <v>36400</v>
      </c>
      <c r="S387" s="3">
        <v>93300</v>
      </c>
      <c r="T387" s="3"/>
    </row>
    <row r="388" spans="1:20">
      <c r="A388" s="34">
        <v>39638</v>
      </c>
      <c r="B388" s="3">
        <v>68900</v>
      </c>
      <c r="C388" s="3">
        <v>11100</v>
      </c>
      <c r="D388" s="3">
        <v>485500</v>
      </c>
      <c r="E388" s="3">
        <v>42037.691409999999</v>
      </c>
      <c r="F388" s="3">
        <v>189000</v>
      </c>
      <c r="G388" s="3"/>
      <c r="H388" s="3">
        <v>87500</v>
      </c>
      <c r="I388" s="3">
        <v>986590.125</v>
      </c>
      <c r="J388" s="3">
        <v>114500</v>
      </c>
      <c r="K388" s="3">
        <v>184000</v>
      </c>
      <c r="L388" s="3">
        <v>8900</v>
      </c>
      <c r="M388" s="3">
        <v>62400</v>
      </c>
      <c r="N388" s="3">
        <v>38250</v>
      </c>
      <c r="O388" s="3">
        <v>302000</v>
      </c>
      <c r="P388" s="3">
        <v>20700</v>
      </c>
      <c r="Q388" s="3">
        <v>194500</v>
      </c>
      <c r="R388" s="3">
        <v>36900</v>
      </c>
      <c r="S388" s="3">
        <v>81700</v>
      </c>
      <c r="T388" s="3"/>
    </row>
    <row r="389" spans="1:20">
      <c r="A389" s="34">
        <v>39637</v>
      </c>
      <c r="B389" s="3">
        <v>69000</v>
      </c>
      <c r="C389" s="3">
        <v>11200</v>
      </c>
      <c r="D389" s="3">
        <v>487000</v>
      </c>
      <c r="E389" s="3">
        <v>42132.800779999998</v>
      </c>
      <c r="F389" s="3">
        <v>188500</v>
      </c>
      <c r="G389" s="3"/>
      <c r="H389" s="3">
        <v>89200</v>
      </c>
      <c r="I389" s="3">
        <v>1034482.875</v>
      </c>
      <c r="J389" s="3">
        <v>116500</v>
      </c>
      <c r="K389" s="3">
        <v>188000</v>
      </c>
      <c r="L389" s="3">
        <v>9200</v>
      </c>
      <c r="M389" s="3">
        <v>63600</v>
      </c>
      <c r="N389" s="3">
        <v>37800</v>
      </c>
      <c r="O389" s="3">
        <v>296500</v>
      </c>
      <c r="P389" s="3">
        <v>20400</v>
      </c>
      <c r="Q389" s="3">
        <v>195000</v>
      </c>
      <c r="R389" s="3">
        <v>38000</v>
      </c>
      <c r="S389" s="3">
        <v>83000</v>
      </c>
      <c r="T389" s="3"/>
    </row>
    <row r="390" spans="1:20">
      <c r="A390" s="34">
        <v>39636</v>
      </c>
      <c r="B390" s="3">
        <v>71100</v>
      </c>
      <c r="C390" s="3">
        <v>11950</v>
      </c>
      <c r="D390" s="3">
        <v>491500</v>
      </c>
      <c r="E390" s="3">
        <v>43844.742189999997</v>
      </c>
      <c r="F390" s="3">
        <v>197000</v>
      </c>
      <c r="G390" s="3"/>
      <c r="H390" s="3">
        <v>89600</v>
      </c>
      <c r="I390" s="3">
        <v>1065134.25</v>
      </c>
      <c r="J390" s="3">
        <v>120000</v>
      </c>
      <c r="K390" s="3">
        <v>191500</v>
      </c>
      <c r="L390" s="3">
        <v>9800</v>
      </c>
      <c r="M390" s="3">
        <v>64000</v>
      </c>
      <c r="N390" s="3">
        <v>38050</v>
      </c>
      <c r="O390" s="3">
        <v>302000</v>
      </c>
      <c r="P390" s="3">
        <v>20400</v>
      </c>
      <c r="Q390" s="3">
        <v>195500</v>
      </c>
      <c r="R390" s="3">
        <v>38700</v>
      </c>
      <c r="S390" s="3">
        <v>90000</v>
      </c>
      <c r="T390" s="3"/>
    </row>
    <row r="391" spans="1:20">
      <c r="A391" s="34">
        <v>39633</v>
      </c>
      <c r="B391" s="3">
        <v>71800</v>
      </c>
      <c r="C391" s="3">
        <v>11850</v>
      </c>
      <c r="D391" s="3">
        <v>482000</v>
      </c>
      <c r="E391" s="3">
        <v>42846.109380000002</v>
      </c>
      <c r="F391" s="3">
        <v>207000</v>
      </c>
      <c r="G391" s="3"/>
      <c r="H391" s="3">
        <v>87000</v>
      </c>
      <c r="I391" s="3">
        <v>1072797</v>
      </c>
      <c r="J391" s="3">
        <v>115000</v>
      </c>
      <c r="K391" s="3">
        <v>192500</v>
      </c>
      <c r="L391" s="3">
        <v>9820</v>
      </c>
      <c r="M391" s="3">
        <v>63000</v>
      </c>
      <c r="N391" s="3">
        <v>37250</v>
      </c>
      <c r="O391" s="3">
        <v>302000</v>
      </c>
      <c r="P391" s="3">
        <v>21150</v>
      </c>
      <c r="Q391" s="3">
        <v>191500</v>
      </c>
      <c r="R391" s="3">
        <v>38650</v>
      </c>
      <c r="S391" s="3">
        <v>95000</v>
      </c>
      <c r="T391" s="3"/>
    </row>
    <row r="392" spans="1:20">
      <c r="A392" s="34">
        <v>39632</v>
      </c>
      <c r="B392" s="3">
        <v>70200</v>
      </c>
      <c r="C392" s="3">
        <v>11400</v>
      </c>
      <c r="D392" s="3">
        <v>490000</v>
      </c>
      <c r="E392" s="3">
        <v>44415.390619999998</v>
      </c>
      <c r="F392" s="3">
        <v>217000</v>
      </c>
      <c r="G392" s="3"/>
      <c r="H392" s="3">
        <v>89000</v>
      </c>
      <c r="I392" s="3">
        <v>1076628.5</v>
      </c>
      <c r="J392" s="3">
        <v>114500</v>
      </c>
      <c r="K392" s="3">
        <v>193500</v>
      </c>
      <c r="L392" s="3">
        <v>9880</v>
      </c>
      <c r="M392" s="3">
        <v>64200</v>
      </c>
      <c r="N392" s="3">
        <v>37200</v>
      </c>
      <c r="O392" s="3">
        <v>305000</v>
      </c>
      <c r="P392" s="3">
        <v>21650</v>
      </c>
      <c r="Q392" s="3">
        <v>190000</v>
      </c>
      <c r="R392" s="3">
        <v>39100</v>
      </c>
      <c r="S392" s="3">
        <v>95700</v>
      </c>
      <c r="T392" s="3"/>
    </row>
    <row r="393" spans="1:20">
      <c r="A393" s="34">
        <v>39631</v>
      </c>
      <c r="B393" s="3">
        <v>73500</v>
      </c>
      <c r="C393" s="3">
        <v>11700</v>
      </c>
      <c r="D393" s="3">
        <v>523000</v>
      </c>
      <c r="E393" s="3">
        <v>44653.160159999999</v>
      </c>
      <c r="F393" s="3">
        <v>217500</v>
      </c>
      <c r="G393" s="3"/>
      <c r="H393" s="3">
        <v>88200</v>
      </c>
      <c r="I393" s="3">
        <v>1086207</v>
      </c>
      <c r="J393" s="3">
        <v>114500</v>
      </c>
      <c r="K393" s="3">
        <v>192500</v>
      </c>
      <c r="L393" s="3">
        <v>9900</v>
      </c>
      <c r="M393" s="3">
        <v>65000</v>
      </c>
      <c r="N393" s="3">
        <v>36950</v>
      </c>
      <c r="O393" s="3">
        <v>309000</v>
      </c>
      <c r="P393" s="3">
        <v>21300</v>
      </c>
      <c r="Q393" s="3">
        <v>191000</v>
      </c>
      <c r="R393" s="3">
        <v>39600</v>
      </c>
      <c r="S393" s="3">
        <v>95800</v>
      </c>
      <c r="T393" s="3"/>
    </row>
    <row r="394" spans="1:20">
      <c r="A394" s="34">
        <v>39630</v>
      </c>
      <c r="B394" s="3">
        <v>73900</v>
      </c>
      <c r="C394" s="3">
        <v>11550</v>
      </c>
      <c r="D394" s="3">
        <v>544000</v>
      </c>
      <c r="E394" s="3">
        <v>44795.820310000003</v>
      </c>
      <c r="F394" s="3">
        <v>220500</v>
      </c>
      <c r="G394" s="3"/>
      <c r="H394" s="3">
        <v>90000</v>
      </c>
      <c r="I394" s="3">
        <v>1086207</v>
      </c>
      <c r="J394" s="3">
        <v>120000</v>
      </c>
      <c r="K394" s="3">
        <v>201500</v>
      </c>
      <c r="L394" s="3">
        <v>9920</v>
      </c>
      <c r="M394" s="3">
        <v>67400</v>
      </c>
      <c r="N394" s="3">
        <v>37600</v>
      </c>
      <c r="O394" s="3">
        <v>318000</v>
      </c>
      <c r="P394" s="3">
        <v>21600</v>
      </c>
      <c r="Q394" s="3">
        <v>190000</v>
      </c>
      <c r="R394" s="3">
        <v>40300</v>
      </c>
      <c r="S394" s="3">
        <v>101500</v>
      </c>
      <c r="T394" s="3"/>
    </row>
    <row r="395" spans="1:20">
      <c r="A395" s="34">
        <v>39629</v>
      </c>
      <c r="B395" s="3">
        <v>71000</v>
      </c>
      <c r="C395" s="3">
        <v>11050</v>
      </c>
      <c r="D395" s="3">
        <v>544000</v>
      </c>
      <c r="E395" s="3">
        <v>44986.035159999999</v>
      </c>
      <c r="F395" s="3">
        <v>218500</v>
      </c>
      <c r="G395" s="3"/>
      <c r="H395" s="3">
        <v>90000</v>
      </c>
      <c r="I395" s="3">
        <v>1078544.125</v>
      </c>
      <c r="J395" s="3">
        <v>118500</v>
      </c>
      <c r="K395" s="3">
        <v>205000</v>
      </c>
      <c r="L395" s="3">
        <v>9920</v>
      </c>
      <c r="M395" s="3">
        <v>67200</v>
      </c>
      <c r="N395" s="3">
        <v>37300</v>
      </c>
      <c r="O395" s="3">
        <v>324000</v>
      </c>
      <c r="P395" s="3">
        <v>21400</v>
      </c>
      <c r="Q395" s="3">
        <v>190500</v>
      </c>
      <c r="R395" s="3">
        <v>40250</v>
      </c>
      <c r="S395" s="3">
        <v>107000</v>
      </c>
      <c r="T395" s="3"/>
    </row>
    <row r="396" spans="1:20">
      <c r="A396" s="34">
        <v>39626</v>
      </c>
      <c r="B396" s="3">
        <v>72500</v>
      </c>
      <c r="C396" s="3">
        <v>11350</v>
      </c>
      <c r="D396" s="3">
        <v>533000</v>
      </c>
      <c r="E396" s="3">
        <v>44272.726560000003</v>
      </c>
      <c r="F396" s="3">
        <v>219500</v>
      </c>
      <c r="G396" s="3"/>
      <c r="H396" s="3">
        <v>90000</v>
      </c>
      <c r="I396" s="3">
        <v>1065134.25</v>
      </c>
      <c r="J396" s="3">
        <v>119500</v>
      </c>
      <c r="K396" s="3">
        <v>205000</v>
      </c>
      <c r="L396" s="3">
        <v>9800</v>
      </c>
      <c r="M396" s="3">
        <v>67500</v>
      </c>
      <c r="N396" s="3">
        <v>37550</v>
      </c>
      <c r="O396" s="3">
        <v>322500</v>
      </c>
      <c r="P396" s="3">
        <v>20900</v>
      </c>
      <c r="Q396" s="3">
        <v>191000</v>
      </c>
      <c r="R396" s="3">
        <v>40150</v>
      </c>
      <c r="S396" s="3">
        <v>107500</v>
      </c>
      <c r="T396" s="3"/>
    </row>
    <row r="397" spans="1:20">
      <c r="A397" s="34">
        <v>39625</v>
      </c>
      <c r="B397" s="3">
        <v>76600</v>
      </c>
      <c r="C397" s="3">
        <v>11800</v>
      </c>
      <c r="D397" s="3">
        <v>540000</v>
      </c>
      <c r="E397" s="3">
        <v>44795.820310000003</v>
      </c>
      <c r="F397" s="3">
        <v>225500</v>
      </c>
      <c r="G397" s="3"/>
      <c r="H397" s="3">
        <v>92100</v>
      </c>
      <c r="I397" s="3">
        <v>1074712.75</v>
      </c>
      <c r="J397" s="3">
        <v>124000</v>
      </c>
      <c r="K397" s="3">
        <v>209000</v>
      </c>
      <c r="L397" s="3">
        <v>9740</v>
      </c>
      <c r="M397" s="3">
        <v>69700</v>
      </c>
      <c r="N397" s="3">
        <v>38000</v>
      </c>
      <c r="O397" s="3">
        <v>325500</v>
      </c>
      <c r="P397" s="3">
        <v>20500</v>
      </c>
      <c r="Q397" s="3">
        <v>192000</v>
      </c>
      <c r="R397" s="3">
        <v>41250</v>
      </c>
      <c r="S397" s="3">
        <v>110000</v>
      </c>
      <c r="T397" s="3"/>
    </row>
    <row r="398" spans="1:20">
      <c r="A398" s="34">
        <v>39624</v>
      </c>
      <c r="B398" s="3">
        <v>76200</v>
      </c>
      <c r="C398" s="3">
        <v>11700</v>
      </c>
      <c r="D398" s="3">
        <v>535000</v>
      </c>
      <c r="E398" s="3">
        <v>45366.46875</v>
      </c>
      <c r="F398" s="3">
        <v>230000</v>
      </c>
      <c r="G398" s="3"/>
      <c r="H398" s="3">
        <v>90000</v>
      </c>
      <c r="I398" s="3">
        <v>1078544.125</v>
      </c>
      <c r="J398" s="3">
        <v>125500</v>
      </c>
      <c r="K398" s="3">
        <v>209000</v>
      </c>
      <c r="L398" s="3">
        <v>9980</v>
      </c>
      <c r="M398" s="3">
        <v>68800</v>
      </c>
      <c r="N398" s="3">
        <v>38200</v>
      </c>
      <c r="O398" s="3">
        <v>323500</v>
      </c>
      <c r="P398" s="3">
        <v>19850</v>
      </c>
      <c r="Q398" s="3">
        <v>192000</v>
      </c>
      <c r="R398" s="3">
        <v>41000</v>
      </c>
      <c r="S398" s="3">
        <v>115000</v>
      </c>
      <c r="T398" s="3"/>
    </row>
    <row r="399" spans="1:20">
      <c r="A399" s="34">
        <v>39623</v>
      </c>
      <c r="B399" s="3">
        <v>76300</v>
      </c>
      <c r="C399" s="3">
        <v>11950</v>
      </c>
      <c r="D399" s="3">
        <v>529000</v>
      </c>
      <c r="E399" s="3">
        <v>44986.035159999999</v>
      </c>
      <c r="F399" s="3">
        <v>218500</v>
      </c>
      <c r="G399" s="3"/>
      <c r="H399" s="3">
        <v>89000</v>
      </c>
      <c r="I399" s="3">
        <v>1072797</v>
      </c>
      <c r="J399" s="3">
        <v>125500</v>
      </c>
      <c r="K399" s="3">
        <v>209500</v>
      </c>
      <c r="L399" s="3">
        <v>9660</v>
      </c>
      <c r="M399" s="3">
        <v>68200</v>
      </c>
      <c r="N399" s="3">
        <v>39000</v>
      </c>
      <c r="O399" s="3">
        <v>324000</v>
      </c>
      <c r="P399" s="3">
        <v>20050</v>
      </c>
      <c r="Q399" s="3">
        <v>187000</v>
      </c>
      <c r="R399" s="3">
        <v>39800</v>
      </c>
      <c r="S399" s="3">
        <v>115000</v>
      </c>
      <c r="T399" s="3"/>
    </row>
    <row r="400" spans="1:20">
      <c r="A400" s="34">
        <v>39622</v>
      </c>
      <c r="B400" s="3">
        <v>76700</v>
      </c>
      <c r="C400" s="3">
        <v>11550</v>
      </c>
      <c r="D400" s="3">
        <v>539000</v>
      </c>
      <c r="E400" s="3">
        <v>44415.390619999998</v>
      </c>
      <c r="F400" s="3">
        <v>216000</v>
      </c>
      <c r="G400" s="3"/>
      <c r="H400" s="3">
        <v>88900</v>
      </c>
      <c r="I400" s="3">
        <v>1061302.75</v>
      </c>
      <c r="J400" s="3">
        <v>123500</v>
      </c>
      <c r="K400" s="3">
        <v>206000</v>
      </c>
      <c r="L400" s="3">
        <v>9700</v>
      </c>
      <c r="M400" s="3">
        <v>67300</v>
      </c>
      <c r="N400" s="3">
        <v>40750</v>
      </c>
      <c r="O400" s="3">
        <v>328000</v>
      </c>
      <c r="P400" s="3">
        <v>20400</v>
      </c>
      <c r="Q400" s="3">
        <v>187000</v>
      </c>
      <c r="R400" s="3">
        <v>40200</v>
      </c>
      <c r="S400" s="3">
        <v>112500</v>
      </c>
      <c r="T400" s="3"/>
    </row>
    <row r="401" spans="1:20">
      <c r="A401" s="34">
        <v>39619</v>
      </c>
      <c r="B401" s="3">
        <v>78200</v>
      </c>
      <c r="C401" s="3">
        <v>11800</v>
      </c>
      <c r="D401" s="3">
        <v>552000</v>
      </c>
      <c r="E401" s="3">
        <v>44653.160159999999</v>
      </c>
      <c r="F401" s="3">
        <v>222000</v>
      </c>
      <c r="G401" s="3"/>
      <c r="H401" s="3">
        <v>88400</v>
      </c>
      <c r="I401" s="3">
        <v>1055555.625</v>
      </c>
      <c r="J401" s="3">
        <v>128000</v>
      </c>
      <c r="K401" s="3">
        <v>211000</v>
      </c>
      <c r="L401" s="3">
        <v>9900</v>
      </c>
      <c r="M401" s="3">
        <v>67900</v>
      </c>
      <c r="N401" s="3">
        <v>40800</v>
      </c>
      <c r="O401" s="3">
        <v>329500</v>
      </c>
      <c r="P401" s="3">
        <v>20400</v>
      </c>
      <c r="Q401" s="3">
        <v>188000</v>
      </c>
      <c r="R401" s="3">
        <v>41150</v>
      </c>
      <c r="S401" s="3">
        <v>108500</v>
      </c>
      <c r="T401" s="3"/>
    </row>
    <row r="402" spans="1:20">
      <c r="A402" s="34">
        <v>39618</v>
      </c>
      <c r="B402" s="3">
        <v>79400</v>
      </c>
      <c r="C402" s="3">
        <v>12150</v>
      </c>
      <c r="D402" s="3">
        <v>551000</v>
      </c>
      <c r="E402" s="3">
        <v>44986.035159999999</v>
      </c>
      <c r="F402" s="3">
        <v>234500</v>
      </c>
      <c r="G402" s="3"/>
      <c r="H402" s="3">
        <v>86800</v>
      </c>
      <c r="I402" s="3">
        <v>1082375.625</v>
      </c>
      <c r="J402" s="3">
        <v>129000</v>
      </c>
      <c r="K402" s="3">
        <v>217000</v>
      </c>
      <c r="L402" s="3">
        <v>9840</v>
      </c>
      <c r="M402" s="3">
        <v>70600</v>
      </c>
      <c r="N402" s="3">
        <v>40500</v>
      </c>
      <c r="O402" s="3">
        <v>334500</v>
      </c>
      <c r="P402" s="3">
        <v>19350</v>
      </c>
      <c r="Q402" s="3">
        <v>187500</v>
      </c>
      <c r="R402" s="3">
        <v>41600</v>
      </c>
      <c r="S402" s="3">
        <v>108500</v>
      </c>
      <c r="T402" s="3"/>
    </row>
    <row r="403" spans="1:20">
      <c r="A403" s="34">
        <v>39617</v>
      </c>
      <c r="B403" s="3">
        <v>81200</v>
      </c>
      <c r="C403" s="3">
        <v>12550</v>
      </c>
      <c r="D403" s="3">
        <v>557000</v>
      </c>
      <c r="E403" s="3">
        <v>46222.4375</v>
      </c>
      <c r="F403" s="3">
        <v>235000</v>
      </c>
      <c r="G403" s="3"/>
      <c r="H403" s="3">
        <v>90000</v>
      </c>
      <c r="I403" s="3">
        <v>1078544.125</v>
      </c>
      <c r="J403" s="3">
        <v>136500</v>
      </c>
      <c r="K403" s="3">
        <v>225000</v>
      </c>
      <c r="L403" s="3">
        <v>9680</v>
      </c>
      <c r="M403" s="3">
        <v>72000</v>
      </c>
      <c r="N403" s="3">
        <v>40350</v>
      </c>
      <c r="O403" s="3">
        <v>340500</v>
      </c>
      <c r="P403" s="3">
        <v>20050</v>
      </c>
      <c r="Q403" s="3">
        <v>189500</v>
      </c>
      <c r="R403" s="3">
        <v>43900</v>
      </c>
      <c r="S403" s="3">
        <v>110000</v>
      </c>
      <c r="T403" s="3"/>
    </row>
    <row r="404" spans="1:20">
      <c r="A404" s="34">
        <v>39616</v>
      </c>
      <c r="B404" s="3">
        <v>81200</v>
      </c>
      <c r="C404" s="3">
        <v>12200</v>
      </c>
      <c r="D404" s="3">
        <v>553000</v>
      </c>
      <c r="E404" s="3">
        <v>46222.4375</v>
      </c>
      <c r="F404" s="3">
        <v>228000</v>
      </c>
      <c r="G404" s="3"/>
      <c r="H404" s="3">
        <v>89500</v>
      </c>
      <c r="I404" s="3">
        <v>1080459.875</v>
      </c>
      <c r="J404" s="3">
        <v>136500</v>
      </c>
      <c r="K404" s="3">
        <v>218000</v>
      </c>
      <c r="L404" s="3">
        <v>9740</v>
      </c>
      <c r="M404" s="3">
        <v>72400</v>
      </c>
      <c r="N404" s="3">
        <v>39400</v>
      </c>
      <c r="O404" s="3">
        <v>335000</v>
      </c>
      <c r="P404" s="3">
        <v>19300</v>
      </c>
      <c r="Q404" s="3">
        <v>190000</v>
      </c>
      <c r="R404" s="3">
        <v>44150</v>
      </c>
      <c r="S404" s="3">
        <v>107500</v>
      </c>
      <c r="T404" s="3"/>
    </row>
    <row r="405" spans="1:20">
      <c r="A405" s="34">
        <v>39615</v>
      </c>
      <c r="B405" s="3">
        <v>81000</v>
      </c>
      <c r="C405" s="3">
        <v>12300</v>
      </c>
      <c r="D405" s="3">
        <v>551000</v>
      </c>
      <c r="E405" s="3">
        <v>45842.007810000003</v>
      </c>
      <c r="F405" s="3">
        <v>227000</v>
      </c>
      <c r="G405" s="3"/>
      <c r="H405" s="3">
        <v>90100</v>
      </c>
      <c r="I405" s="3">
        <v>1072797</v>
      </c>
      <c r="J405" s="3">
        <v>138000</v>
      </c>
      <c r="K405" s="3">
        <v>214500</v>
      </c>
      <c r="L405" s="3">
        <v>9700</v>
      </c>
      <c r="M405" s="3">
        <v>72500</v>
      </c>
      <c r="N405" s="3">
        <v>39100</v>
      </c>
      <c r="O405" s="3">
        <v>334500</v>
      </c>
      <c r="P405" s="3">
        <v>20000</v>
      </c>
      <c r="Q405" s="3">
        <v>188500</v>
      </c>
      <c r="R405" s="3">
        <v>44500</v>
      </c>
      <c r="S405" s="3">
        <v>113500</v>
      </c>
      <c r="T405" s="3"/>
    </row>
    <row r="406" spans="1:20">
      <c r="A406" s="34">
        <v>39612</v>
      </c>
      <c r="B406" s="3">
        <v>79600</v>
      </c>
      <c r="C406" s="3">
        <v>11900</v>
      </c>
      <c r="D406" s="3">
        <v>541000</v>
      </c>
      <c r="E406" s="3">
        <v>43987.402340000001</v>
      </c>
      <c r="F406" s="3">
        <v>224000</v>
      </c>
      <c r="G406" s="3"/>
      <c r="H406" s="3">
        <v>89600</v>
      </c>
      <c r="I406" s="3">
        <v>1091954.125</v>
      </c>
      <c r="J406" s="3">
        <v>136000</v>
      </c>
      <c r="K406" s="3">
        <v>212500</v>
      </c>
      <c r="L406" s="3">
        <v>9900</v>
      </c>
      <c r="M406" s="3">
        <v>72000</v>
      </c>
      <c r="N406" s="3">
        <v>38750</v>
      </c>
      <c r="O406" s="3">
        <v>332000</v>
      </c>
      <c r="P406" s="3">
        <v>20250</v>
      </c>
      <c r="Q406" s="3">
        <v>187000</v>
      </c>
      <c r="R406" s="3">
        <v>44000</v>
      </c>
      <c r="S406" s="3">
        <v>118000</v>
      </c>
      <c r="T406" s="3"/>
    </row>
    <row r="407" spans="1:20">
      <c r="A407" s="34">
        <v>39611</v>
      </c>
      <c r="B407" s="3">
        <v>78500</v>
      </c>
      <c r="C407" s="3">
        <v>11450</v>
      </c>
      <c r="D407" s="3">
        <v>544000</v>
      </c>
      <c r="E407" s="3">
        <v>42370.570310000003</v>
      </c>
      <c r="F407" s="3">
        <v>221000</v>
      </c>
      <c r="G407" s="3"/>
      <c r="H407" s="3">
        <v>86700</v>
      </c>
      <c r="I407" s="3">
        <v>1053640</v>
      </c>
      <c r="J407" s="3">
        <v>133500</v>
      </c>
      <c r="K407" s="3">
        <v>206000</v>
      </c>
      <c r="L407" s="3">
        <v>9640</v>
      </c>
      <c r="M407" s="3">
        <v>74000</v>
      </c>
      <c r="N407" s="3">
        <v>38700</v>
      </c>
      <c r="O407" s="3">
        <v>342000</v>
      </c>
      <c r="P407" s="3">
        <v>20400</v>
      </c>
      <c r="Q407" s="3">
        <v>184500</v>
      </c>
      <c r="R407" s="3">
        <v>43500</v>
      </c>
      <c r="S407" s="3">
        <v>114000</v>
      </c>
      <c r="T407" s="3"/>
    </row>
    <row r="408" spans="1:20">
      <c r="A408" s="34">
        <v>39610</v>
      </c>
      <c r="B408" s="3">
        <v>79600</v>
      </c>
      <c r="C408" s="3">
        <v>11600</v>
      </c>
      <c r="D408" s="3">
        <v>579000</v>
      </c>
      <c r="E408" s="3">
        <v>43749.632810000003</v>
      </c>
      <c r="F408" s="3">
        <v>230500</v>
      </c>
      <c r="G408" s="3"/>
      <c r="H408" s="3">
        <v>90300</v>
      </c>
      <c r="I408" s="3">
        <v>1078544.125</v>
      </c>
      <c r="J408" s="3">
        <v>136000</v>
      </c>
      <c r="K408" s="3">
        <v>212000</v>
      </c>
      <c r="L408" s="3">
        <v>9840</v>
      </c>
      <c r="M408" s="3">
        <v>72100</v>
      </c>
      <c r="N408" s="3">
        <v>40800</v>
      </c>
      <c r="O408" s="3">
        <v>359000</v>
      </c>
      <c r="P408" s="3">
        <v>21150</v>
      </c>
      <c r="Q408" s="3">
        <v>180000</v>
      </c>
      <c r="R408" s="3">
        <v>42400</v>
      </c>
      <c r="S408" s="3">
        <v>116000</v>
      </c>
      <c r="T408" s="3"/>
    </row>
    <row r="409" spans="1:20">
      <c r="A409" s="34">
        <v>39609</v>
      </c>
      <c r="B409" s="3">
        <v>78700</v>
      </c>
      <c r="C409" s="3">
        <v>11500</v>
      </c>
      <c r="D409" s="3">
        <v>583000</v>
      </c>
      <c r="E409" s="3">
        <v>43892.296880000002</v>
      </c>
      <c r="F409" s="3">
        <v>228500</v>
      </c>
      <c r="G409" s="3"/>
      <c r="H409" s="3">
        <v>87800</v>
      </c>
      <c r="I409" s="3">
        <v>1084291.25</v>
      </c>
      <c r="J409" s="3">
        <v>131500</v>
      </c>
      <c r="K409" s="3">
        <v>216000</v>
      </c>
      <c r="L409" s="3">
        <v>9780</v>
      </c>
      <c r="M409" s="3">
        <v>71900</v>
      </c>
      <c r="N409" s="3">
        <v>41200</v>
      </c>
      <c r="O409" s="3">
        <v>366000</v>
      </c>
      <c r="P409" s="3">
        <v>21100</v>
      </c>
      <c r="Q409" s="3">
        <v>187500</v>
      </c>
      <c r="R409" s="3">
        <v>42000</v>
      </c>
      <c r="S409" s="3">
        <v>116500</v>
      </c>
      <c r="T409" s="3"/>
    </row>
    <row r="410" spans="1:20">
      <c r="A410" s="34">
        <v>39608</v>
      </c>
      <c r="B410" s="3">
        <v>80800</v>
      </c>
      <c r="C410" s="3">
        <v>11750</v>
      </c>
      <c r="D410" s="3">
        <v>587000</v>
      </c>
      <c r="E410" s="3">
        <v>45176.253909999999</v>
      </c>
      <c r="F410" s="3">
        <v>229000</v>
      </c>
      <c r="G410" s="3"/>
      <c r="H410" s="3">
        <v>87600</v>
      </c>
      <c r="I410" s="3">
        <v>1111111.25</v>
      </c>
      <c r="J410" s="3">
        <v>134500</v>
      </c>
      <c r="K410" s="3">
        <v>219000</v>
      </c>
      <c r="L410" s="3">
        <v>9780</v>
      </c>
      <c r="M410" s="3">
        <v>70000</v>
      </c>
      <c r="N410" s="3">
        <v>43100</v>
      </c>
      <c r="O410" s="3">
        <v>378500</v>
      </c>
      <c r="P410" s="3">
        <v>21350</v>
      </c>
      <c r="Q410" s="3">
        <v>190000</v>
      </c>
      <c r="R410" s="3">
        <v>42600</v>
      </c>
      <c r="S410" s="3">
        <v>121000</v>
      </c>
      <c r="T410" s="3"/>
    </row>
    <row r="411" spans="1:20">
      <c r="A411" s="34">
        <v>39605</v>
      </c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>
      <c r="A412" s="34">
        <v>39604</v>
      </c>
      <c r="B412" s="3">
        <v>80900</v>
      </c>
      <c r="C412" s="3">
        <v>11500</v>
      </c>
      <c r="D412" s="3">
        <v>585000</v>
      </c>
      <c r="E412" s="3">
        <v>46935.75</v>
      </c>
      <c r="F412" s="3">
        <v>233000</v>
      </c>
      <c r="G412" s="3"/>
      <c r="H412" s="3">
        <v>89500</v>
      </c>
      <c r="I412" s="3">
        <v>1113026.875</v>
      </c>
      <c r="J412" s="3">
        <v>140000</v>
      </c>
      <c r="K412" s="3">
        <v>221000</v>
      </c>
      <c r="L412" s="3">
        <v>9760</v>
      </c>
      <c r="M412" s="3">
        <v>70200</v>
      </c>
      <c r="N412" s="3">
        <v>44000</v>
      </c>
      <c r="O412" s="3">
        <v>384000</v>
      </c>
      <c r="P412" s="3">
        <v>20850</v>
      </c>
      <c r="Q412" s="3">
        <v>193500</v>
      </c>
      <c r="R412" s="3">
        <v>45250</v>
      </c>
      <c r="S412" s="3">
        <v>122000</v>
      </c>
      <c r="T412" s="3"/>
    </row>
    <row r="413" spans="1:20">
      <c r="A413" s="34">
        <v>39603</v>
      </c>
      <c r="B413" s="3">
        <v>80100</v>
      </c>
      <c r="C413" s="3">
        <v>11500</v>
      </c>
      <c r="D413" s="3">
        <v>590000</v>
      </c>
      <c r="E413" s="3">
        <v>47553.949220000002</v>
      </c>
      <c r="F413" s="3">
        <v>224000</v>
      </c>
      <c r="G413" s="3"/>
      <c r="H413" s="3">
        <v>90200</v>
      </c>
      <c r="I413" s="3">
        <v>1109195.5</v>
      </c>
      <c r="J413" s="3">
        <v>139000</v>
      </c>
      <c r="K413" s="3">
        <v>215000</v>
      </c>
      <c r="L413" s="3">
        <v>9960</v>
      </c>
      <c r="M413" s="3">
        <v>71300</v>
      </c>
      <c r="N413" s="3">
        <v>44200</v>
      </c>
      <c r="O413" s="3">
        <v>386000</v>
      </c>
      <c r="P413" s="3">
        <v>20250</v>
      </c>
      <c r="Q413" s="3">
        <v>197000</v>
      </c>
      <c r="R413" s="3">
        <v>42100</v>
      </c>
      <c r="S413" s="3">
        <v>121500</v>
      </c>
      <c r="T413" s="3"/>
    </row>
    <row r="414" spans="1:20">
      <c r="A414" s="34">
        <v>39602</v>
      </c>
      <c r="B414" s="3">
        <v>79300</v>
      </c>
      <c r="C414" s="3">
        <v>11250</v>
      </c>
      <c r="D414" s="3">
        <v>585000</v>
      </c>
      <c r="E414" s="3">
        <v>47744.164060000003</v>
      </c>
      <c r="F414" s="3">
        <v>220000</v>
      </c>
      <c r="G414" s="3"/>
      <c r="H414" s="3">
        <v>87500</v>
      </c>
      <c r="I414" s="3">
        <v>1103448.375</v>
      </c>
      <c r="J414" s="3">
        <v>137500</v>
      </c>
      <c r="K414" s="3">
        <v>214000</v>
      </c>
      <c r="L414" s="3">
        <v>9800</v>
      </c>
      <c r="M414" s="3">
        <v>71800</v>
      </c>
      <c r="N414" s="3">
        <v>44300</v>
      </c>
      <c r="O414" s="3">
        <v>386000</v>
      </c>
      <c r="P414" s="3">
        <v>20700</v>
      </c>
      <c r="Q414" s="3">
        <v>198000</v>
      </c>
      <c r="R414" s="3">
        <v>41850</v>
      </c>
      <c r="S414" s="3">
        <v>116500</v>
      </c>
      <c r="T414" s="3"/>
    </row>
    <row r="415" spans="1:20">
      <c r="A415" s="34">
        <v>39601</v>
      </c>
      <c r="B415" s="3">
        <v>83400</v>
      </c>
      <c r="C415" s="3">
        <v>11800</v>
      </c>
      <c r="D415" s="3">
        <v>575000</v>
      </c>
      <c r="E415" s="3">
        <v>48790.351560000003</v>
      </c>
      <c r="F415" s="3">
        <v>218000</v>
      </c>
      <c r="G415" s="3"/>
      <c r="H415" s="3">
        <v>88300</v>
      </c>
      <c r="I415" s="3">
        <v>1136015.375</v>
      </c>
      <c r="J415" s="3">
        <v>143000</v>
      </c>
      <c r="K415" s="3">
        <v>214000</v>
      </c>
      <c r="L415" s="3">
        <v>9620</v>
      </c>
      <c r="M415" s="3">
        <v>73700</v>
      </c>
      <c r="N415" s="3">
        <v>44000</v>
      </c>
      <c r="O415" s="3">
        <v>383000</v>
      </c>
      <c r="P415" s="3">
        <v>21050</v>
      </c>
      <c r="Q415" s="3">
        <v>201500</v>
      </c>
      <c r="R415" s="3">
        <v>42150</v>
      </c>
      <c r="S415" s="3">
        <v>119500</v>
      </c>
      <c r="T415" s="3"/>
    </row>
    <row r="416" spans="1:20">
      <c r="A416" s="34">
        <v>39598</v>
      </c>
      <c r="B416" s="3">
        <v>84000</v>
      </c>
      <c r="C416" s="3">
        <v>12200</v>
      </c>
      <c r="D416" s="3">
        <v>559000</v>
      </c>
      <c r="E416" s="3">
        <v>48980.570310000003</v>
      </c>
      <c r="F416" s="3">
        <v>223500</v>
      </c>
      <c r="G416" s="3"/>
      <c r="H416" s="3">
        <v>89400</v>
      </c>
      <c r="I416" s="3">
        <v>1145594</v>
      </c>
      <c r="J416" s="3">
        <v>143000</v>
      </c>
      <c r="K416" s="3">
        <v>216000</v>
      </c>
      <c r="L416" s="3">
        <v>9480</v>
      </c>
      <c r="M416" s="3">
        <v>73900</v>
      </c>
      <c r="N416" s="3">
        <v>42850</v>
      </c>
      <c r="O416" s="3">
        <v>375000</v>
      </c>
      <c r="P416" s="3">
        <v>22000</v>
      </c>
      <c r="Q416" s="3">
        <v>203500</v>
      </c>
      <c r="R416" s="3">
        <v>43000</v>
      </c>
      <c r="S416" s="3">
        <v>123500</v>
      </c>
      <c r="T416" s="3"/>
    </row>
    <row r="417" spans="1:20">
      <c r="A417" s="34">
        <v>39597</v>
      </c>
      <c r="B417" s="3">
        <v>83500</v>
      </c>
      <c r="C417" s="3">
        <v>12150</v>
      </c>
      <c r="D417" s="3">
        <v>569000</v>
      </c>
      <c r="E417" s="3">
        <v>49075.675779999998</v>
      </c>
      <c r="F417" s="3">
        <v>219000</v>
      </c>
      <c r="G417" s="3"/>
      <c r="H417" s="3">
        <v>89000</v>
      </c>
      <c r="I417" s="3">
        <v>1137931.125</v>
      </c>
      <c r="J417" s="3">
        <v>141500</v>
      </c>
      <c r="K417" s="3">
        <v>218000</v>
      </c>
      <c r="L417" s="3">
        <v>9740</v>
      </c>
      <c r="M417" s="3">
        <v>73800</v>
      </c>
      <c r="N417" s="3">
        <v>42700</v>
      </c>
      <c r="O417" s="3">
        <v>371500</v>
      </c>
      <c r="P417" s="3">
        <v>21650</v>
      </c>
      <c r="Q417" s="3">
        <v>203000</v>
      </c>
      <c r="R417" s="3">
        <v>41950</v>
      </c>
      <c r="S417" s="3">
        <v>122000</v>
      </c>
      <c r="T417" s="3"/>
    </row>
    <row r="418" spans="1:20">
      <c r="A418" s="34">
        <v>39596</v>
      </c>
      <c r="B418" s="3">
        <v>81800</v>
      </c>
      <c r="C418" s="3">
        <v>11950</v>
      </c>
      <c r="D418" s="3">
        <v>550000</v>
      </c>
      <c r="E418" s="3">
        <v>47839.273439999997</v>
      </c>
      <c r="F418" s="3">
        <v>214500</v>
      </c>
      <c r="G418" s="3"/>
      <c r="H418" s="3">
        <v>87100</v>
      </c>
      <c r="I418" s="3">
        <v>1105364.125</v>
      </c>
      <c r="J418" s="3">
        <v>134000</v>
      </c>
      <c r="K418" s="3">
        <v>215500</v>
      </c>
      <c r="L418" s="3">
        <v>9740</v>
      </c>
      <c r="M418" s="3">
        <v>74000</v>
      </c>
      <c r="N418" s="3">
        <v>41900</v>
      </c>
      <c r="O418" s="3">
        <v>362000</v>
      </c>
      <c r="P418" s="3">
        <v>22500</v>
      </c>
      <c r="Q418" s="3">
        <v>204500</v>
      </c>
      <c r="R418" s="3">
        <v>41500</v>
      </c>
      <c r="S418" s="3">
        <v>117000</v>
      </c>
      <c r="T418" s="3"/>
    </row>
    <row r="419" spans="1:20">
      <c r="A419" s="34">
        <v>39595</v>
      </c>
      <c r="B419" s="3">
        <v>83400</v>
      </c>
      <c r="C419" s="3">
        <v>12300</v>
      </c>
      <c r="D419" s="3">
        <v>558000</v>
      </c>
      <c r="E419" s="3">
        <v>47553.949220000002</v>
      </c>
      <c r="F419" s="3">
        <v>221000</v>
      </c>
      <c r="G419" s="3"/>
      <c r="H419" s="3">
        <v>87000</v>
      </c>
      <c r="I419" s="3">
        <v>1097701.25</v>
      </c>
      <c r="J419" s="3">
        <v>139000</v>
      </c>
      <c r="K419" s="3">
        <v>213000</v>
      </c>
      <c r="L419" s="3">
        <v>9460</v>
      </c>
      <c r="M419" s="3">
        <v>75100</v>
      </c>
      <c r="N419" s="3">
        <v>41700</v>
      </c>
      <c r="O419" s="3">
        <v>365000</v>
      </c>
      <c r="P419" s="3">
        <v>21450</v>
      </c>
      <c r="Q419" s="3">
        <v>203000</v>
      </c>
      <c r="R419" s="3">
        <v>42000</v>
      </c>
      <c r="S419" s="3">
        <v>113500</v>
      </c>
      <c r="T419" s="3"/>
    </row>
    <row r="420" spans="1:20">
      <c r="A420" s="34">
        <v>39594</v>
      </c>
      <c r="B420" s="3">
        <v>84200</v>
      </c>
      <c r="C420" s="3">
        <v>12500</v>
      </c>
      <c r="D420" s="3">
        <v>548000</v>
      </c>
      <c r="E420" s="3">
        <v>46888.195310000003</v>
      </c>
      <c r="F420" s="3">
        <v>220000</v>
      </c>
      <c r="G420" s="3"/>
      <c r="H420" s="3">
        <v>84600</v>
      </c>
      <c r="I420" s="3">
        <v>1072797</v>
      </c>
      <c r="J420" s="3">
        <v>140500</v>
      </c>
      <c r="K420" s="3">
        <v>205500</v>
      </c>
      <c r="L420" s="3">
        <v>9380</v>
      </c>
      <c r="M420" s="3">
        <v>71900</v>
      </c>
      <c r="N420" s="3">
        <v>41150</v>
      </c>
      <c r="O420" s="3">
        <v>365000</v>
      </c>
      <c r="P420" s="3">
        <v>20150</v>
      </c>
      <c r="Q420" s="3">
        <v>201500</v>
      </c>
      <c r="R420" s="3">
        <v>41850</v>
      </c>
      <c r="S420" s="3">
        <v>115500</v>
      </c>
      <c r="T420" s="3"/>
    </row>
    <row r="421" spans="1:20">
      <c r="A421" s="34">
        <v>39591</v>
      </c>
      <c r="B421" s="3">
        <v>86000</v>
      </c>
      <c r="C421" s="3">
        <v>12350</v>
      </c>
      <c r="D421" s="3">
        <v>555000</v>
      </c>
      <c r="E421" s="3">
        <v>47268.625</v>
      </c>
      <c r="F421" s="3">
        <v>222500</v>
      </c>
      <c r="G421" s="3"/>
      <c r="H421" s="3">
        <v>85600</v>
      </c>
      <c r="I421" s="3">
        <v>1113026.875</v>
      </c>
      <c r="J421" s="3">
        <v>146000</v>
      </c>
      <c r="K421" s="3">
        <v>209000</v>
      </c>
      <c r="L421" s="3">
        <v>9600</v>
      </c>
      <c r="M421" s="3">
        <v>72200</v>
      </c>
      <c r="N421" s="3">
        <v>42800</v>
      </c>
      <c r="O421" s="3">
        <v>366000</v>
      </c>
      <c r="P421" s="3">
        <v>21500</v>
      </c>
      <c r="Q421" s="3">
        <v>203500</v>
      </c>
      <c r="R421" s="3">
        <v>42000</v>
      </c>
      <c r="S421" s="3">
        <v>117500</v>
      </c>
      <c r="T421" s="3"/>
    </row>
    <row r="422" spans="1:20">
      <c r="A422" s="34">
        <v>39590</v>
      </c>
      <c r="B422" s="3">
        <v>86200</v>
      </c>
      <c r="C422" s="3">
        <v>12500</v>
      </c>
      <c r="D422" s="3">
        <v>553000</v>
      </c>
      <c r="E422" s="3">
        <v>47363.734380000002</v>
      </c>
      <c r="F422" s="3">
        <v>222500</v>
      </c>
      <c r="G422" s="3"/>
      <c r="H422" s="3">
        <v>85200</v>
      </c>
      <c r="I422" s="3">
        <v>1122605.5</v>
      </c>
      <c r="J422" s="3">
        <v>152000</v>
      </c>
      <c r="K422" s="3">
        <v>209500</v>
      </c>
      <c r="L422" s="3">
        <v>9640</v>
      </c>
      <c r="M422" s="3">
        <v>71200</v>
      </c>
      <c r="N422" s="3">
        <v>42800</v>
      </c>
      <c r="O422" s="3">
        <v>370000</v>
      </c>
      <c r="P422" s="3">
        <v>21800</v>
      </c>
      <c r="Q422" s="3">
        <v>205000</v>
      </c>
      <c r="R422" s="3">
        <v>42100</v>
      </c>
      <c r="S422" s="3">
        <v>117500</v>
      </c>
      <c r="T422" s="3"/>
    </row>
    <row r="423" spans="1:20">
      <c r="A423" s="34">
        <v>39589</v>
      </c>
      <c r="B423" s="3">
        <v>85900</v>
      </c>
      <c r="C423" s="3">
        <v>12450</v>
      </c>
      <c r="D423" s="3">
        <v>561000</v>
      </c>
      <c r="E423" s="3">
        <v>47649.058590000001</v>
      </c>
      <c r="F423" s="3">
        <v>227000</v>
      </c>
      <c r="G423" s="3"/>
      <c r="H423" s="3">
        <v>86500</v>
      </c>
      <c r="I423" s="3">
        <v>1141762.625</v>
      </c>
      <c r="J423" s="3">
        <v>150500</v>
      </c>
      <c r="K423" s="3">
        <v>212000</v>
      </c>
      <c r="L423" s="3">
        <v>9900</v>
      </c>
      <c r="M423" s="3">
        <v>71000</v>
      </c>
      <c r="N423" s="3">
        <v>42700</v>
      </c>
      <c r="O423" s="3">
        <v>374000</v>
      </c>
      <c r="P423" s="3">
        <v>21000</v>
      </c>
      <c r="Q423" s="3">
        <v>205500</v>
      </c>
      <c r="R423" s="3">
        <v>42250</v>
      </c>
      <c r="S423" s="3">
        <v>121000</v>
      </c>
      <c r="T423" s="3"/>
    </row>
    <row r="424" spans="1:20">
      <c r="A424" s="34">
        <v>39588</v>
      </c>
      <c r="B424" s="3">
        <v>87100</v>
      </c>
      <c r="C424" s="3">
        <v>12900</v>
      </c>
      <c r="D424" s="3">
        <v>589000</v>
      </c>
      <c r="E424" s="3">
        <v>48695.246090000001</v>
      </c>
      <c r="F424" s="3">
        <v>237500</v>
      </c>
      <c r="G424" s="3"/>
      <c r="H424" s="3">
        <v>89100</v>
      </c>
      <c r="I424" s="3">
        <v>1136015.375</v>
      </c>
      <c r="J424" s="3">
        <v>146500</v>
      </c>
      <c r="K424" s="3">
        <v>211500</v>
      </c>
      <c r="L424" s="3">
        <v>10040</v>
      </c>
      <c r="M424" s="3">
        <v>72300</v>
      </c>
      <c r="N424" s="3">
        <v>42700</v>
      </c>
      <c r="O424" s="3">
        <v>384000</v>
      </c>
      <c r="P424" s="3">
        <v>22000</v>
      </c>
      <c r="Q424" s="3">
        <v>206000</v>
      </c>
      <c r="R424" s="3">
        <v>44050</v>
      </c>
      <c r="S424" s="3">
        <v>125000</v>
      </c>
      <c r="T424" s="3"/>
    </row>
    <row r="425" spans="1:20">
      <c r="A425" s="34">
        <v>39587</v>
      </c>
      <c r="B425" s="3">
        <v>88200</v>
      </c>
      <c r="C425" s="3">
        <v>13000</v>
      </c>
      <c r="D425" s="3">
        <v>594000</v>
      </c>
      <c r="E425" s="3">
        <v>49551.214840000001</v>
      </c>
      <c r="F425" s="3">
        <v>238500</v>
      </c>
      <c r="G425" s="3"/>
      <c r="H425" s="3">
        <v>88700</v>
      </c>
      <c r="I425" s="3">
        <v>1126436.875</v>
      </c>
      <c r="J425" s="3">
        <v>148500</v>
      </c>
      <c r="K425" s="3">
        <v>214000</v>
      </c>
      <c r="L425" s="3">
        <v>10140</v>
      </c>
      <c r="M425" s="3">
        <v>70900</v>
      </c>
      <c r="N425" s="3">
        <v>43050</v>
      </c>
      <c r="O425" s="3">
        <v>386500</v>
      </c>
      <c r="P425" s="3">
        <v>22150</v>
      </c>
      <c r="Q425" s="3">
        <v>210000</v>
      </c>
      <c r="R425" s="3">
        <v>45000</v>
      </c>
      <c r="S425" s="3">
        <v>125500</v>
      </c>
      <c r="T425" s="3"/>
    </row>
    <row r="426" spans="1:20">
      <c r="A426" s="34">
        <v>39584</v>
      </c>
      <c r="B426" s="3">
        <v>89000</v>
      </c>
      <c r="C426" s="3">
        <v>14150</v>
      </c>
      <c r="D426" s="3">
        <v>592000</v>
      </c>
      <c r="E426" s="3">
        <v>50121.863279999998</v>
      </c>
      <c r="F426" s="3">
        <v>241000</v>
      </c>
      <c r="G426" s="3"/>
      <c r="H426" s="3">
        <v>87500</v>
      </c>
      <c r="I426" s="3">
        <v>1145594</v>
      </c>
      <c r="J426" s="3">
        <v>158500</v>
      </c>
      <c r="K426" s="3">
        <v>214000</v>
      </c>
      <c r="L426" s="3">
        <v>9900</v>
      </c>
      <c r="M426" s="3">
        <v>68900</v>
      </c>
      <c r="N426" s="3">
        <v>41550</v>
      </c>
      <c r="O426" s="3">
        <v>367000</v>
      </c>
      <c r="P426" s="3">
        <v>21800</v>
      </c>
      <c r="Q426" s="3">
        <v>210000</v>
      </c>
      <c r="R426" s="3">
        <v>45400</v>
      </c>
      <c r="S426" s="3">
        <v>123500</v>
      </c>
      <c r="T426" s="3"/>
    </row>
    <row r="427" spans="1:20">
      <c r="A427" s="34">
        <v>39583</v>
      </c>
      <c r="B427" s="3">
        <v>89600</v>
      </c>
      <c r="C427" s="3">
        <v>14150</v>
      </c>
      <c r="D427" s="3">
        <v>583000</v>
      </c>
      <c r="E427" s="3">
        <v>50312.078119999998</v>
      </c>
      <c r="F427" s="3">
        <v>240000</v>
      </c>
      <c r="G427" s="3"/>
      <c r="H427" s="3">
        <v>84900</v>
      </c>
      <c r="I427" s="3">
        <v>1126436.875</v>
      </c>
      <c r="J427" s="3">
        <v>164000</v>
      </c>
      <c r="K427" s="3">
        <v>219000</v>
      </c>
      <c r="L427" s="3">
        <v>10040</v>
      </c>
      <c r="M427" s="3">
        <v>68200</v>
      </c>
      <c r="N427" s="3">
        <v>40000</v>
      </c>
      <c r="O427" s="3">
        <v>354000</v>
      </c>
      <c r="P427" s="3">
        <v>24000</v>
      </c>
      <c r="Q427" s="3">
        <v>210500</v>
      </c>
      <c r="R427" s="3">
        <v>45200</v>
      </c>
      <c r="S427" s="3">
        <v>122500</v>
      </c>
      <c r="T427" s="3"/>
    </row>
    <row r="428" spans="1:20">
      <c r="A428" s="34">
        <v>39582</v>
      </c>
      <c r="B428" s="3">
        <v>88600</v>
      </c>
      <c r="C428" s="3">
        <v>13500</v>
      </c>
      <c r="D428" s="3">
        <v>554000</v>
      </c>
      <c r="E428" s="3">
        <v>50502.292970000002</v>
      </c>
      <c r="F428" s="3">
        <v>227500</v>
      </c>
      <c r="G428" s="3"/>
      <c r="H428" s="3">
        <v>82000</v>
      </c>
      <c r="I428" s="3">
        <v>1088122.75</v>
      </c>
      <c r="J428" s="3">
        <v>155000</v>
      </c>
      <c r="K428" s="3">
        <v>216000</v>
      </c>
      <c r="L428" s="3">
        <v>10120</v>
      </c>
      <c r="M428" s="3">
        <v>67700</v>
      </c>
      <c r="N428" s="3">
        <v>39350</v>
      </c>
      <c r="O428" s="3">
        <v>350000</v>
      </c>
      <c r="P428" s="3">
        <v>21050</v>
      </c>
      <c r="Q428" s="3">
        <v>211500</v>
      </c>
      <c r="R428" s="3">
        <v>44500</v>
      </c>
      <c r="S428" s="3">
        <v>119000</v>
      </c>
      <c r="T428" s="3"/>
    </row>
    <row r="429" spans="1:20">
      <c r="A429" s="34">
        <v>39581</v>
      </c>
      <c r="B429" s="3">
        <v>88200</v>
      </c>
      <c r="C429" s="3">
        <v>13400</v>
      </c>
      <c r="D429" s="3">
        <v>555000</v>
      </c>
      <c r="E429" s="3">
        <v>50787.617189999997</v>
      </c>
      <c r="F429" s="3">
        <v>220000</v>
      </c>
      <c r="G429" s="3"/>
      <c r="H429" s="3">
        <v>80800</v>
      </c>
      <c r="I429" s="3">
        <v>1168582.5</v>
      </c>
      <c r="J429" s="3">
        <v>152000</v>
      </c>
      <c r="K429" s="3">
        <v>233500</v>
      </c>
      <c r="L429" s="3">
        <v>10200</v>
      </c>
      <c r="M429" s="3">
        <v>68800</v>
      </c>
      <c r="N429" s="3">
        <v>38400</v>
      </c>
      <c r="O429" s="3">
        <v>362000</v>
      </c>
      <c r="P429" s="3">
        <v>21550</v>
      </c>
      <c r="Q429" s="3">
        <v>212000</v>
      </c>
      <c r="R429" s="3">
        <v>43500</v>
      </c>
      <c r="S429" s="3">
        <v>122500</v>
      </c>
      <c r="T429" s="3"/>
    </row>
    <row r="430" spans="1:20">
      <c r="A430" s="34">
        <v>39580</v>
      </c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>
      <c r="A431" s="34">
        <v>39577</v>
      </c>
      <c r="B431" s="3">
        <v>88000</v>
      </c>
      <c r="C431" s="3">
        <v>13150</v>
      </c>
      <c r="D431" s="3">
        <v>539000</v>
      </c>
      <c r="E431" s="3">
        <v>50787.617189999997</v>
      </c>
      <c r="F431" s="3">
        <v>220000</v>
      </c>
      <c r="G431" s="3"/>
      <c r="H431" s="3">
        <v>79100</v>
      </c>
      <c r="I431" s="3">
        <v>1204981</v>
      </c>
      <c r="J431" s="3">
        <v>150000</v>
      </c>
      <c r="K431" s="3">
        <v>222000</v>
      </c>
      <c r="L431" s="3">
        <v>10140</v>
      </c>
      <c r="M431" s="3">
        <v>68700</v>
      </c>
      <c r="N431" s="3">
        <v>39050</v>
      </c>
      <c r="O431" s="3">
        <v>369500</v>
      </c>
      <c r="P431" s="3">
        <v>21150</v>
      </c>
      <c r="Q431" s="3">
        <v>208000</v>
      </c>
      <c r="R431" s="3">
        <v>42700</v>
      </c>
      <c r="S431" s="3">
        <v>120000</v>
      </c>
      <c r="T431" s="3"/>
    </row>
    <row r="432" spans="1:20">
      <c r="A432" s="34">
        <v>39576</v>
      </c>
      <c r="B432" s="3">
        <v>89100</v>
      </c>
      <c r="C432" s="3">
        <v>13700</v>
      </c>
      <c r="D432" s="3">
        <v>526000</v>
      </c>
      <c r="E432" s="3">
        <v>51358.265619999998</v>
      </c>
      <c r="F432" s="3">
        <v>223000</v>
      </c>
      <c r="G432" s="3"/>
      <c r="H432" s="3">
        <v>80700</v>
      </c>
      <c r="I432" s="3">
        <v>1220306.625</v>
      </c>
      <c r="J432" s="3">
        <v>158000</v>
      </c>
      <c r="K432" s="3">
        <v>215500</v>
      </c>
      <c r="L432" s="3">
        <v>10380</v>
      </c>
      <c r="M432" s="3">
        <v>68400</v>
      </c>
      <c r="N432" s="3">
        <v>38600</v>
      </c>
      <c r="O432" s="3">
        <v>366000</v>
      </c>
      <c r="P432" s="3">
        <v>19350</v>
      </c>
      <c r="Q432" s="3">
        <v>209500</v>
      </c>
      <c r="R432" s="3">
        <v>43000</v>
      </c>
      <c r="S432" s="3">
        <v>123500</v>
      </c>
      <c r="T432" s="3"/>
    </row>
    <row r="433" spans="1:20">
      <c r="A433" s="34">
        <v>39575</v>
      </c>
      <c r="B433" s="3">
        <v>88500</v>
      </c>
      <c r="C433" s="3">
        <v>13500</v>
      </c>
      <c r="D433" s="3">
        <v>514000</v>
      </c>
      <c r="E433" s="3">
        <v>54116.394529999998</v>
      </c>
      <c r="F433" s="3">
        <v>225000</v>
      </c>
      <c r="G433" s="3"/>
      <c r="H433" s="3">
        <v>82500</v>
      </c>
      <c r="I433" s="3">
        <v>1245210.875</v>
      </c>
      <c r="J433" s="3">
        <v>153500</v>
      </c>
      <c r="K433" s="3">
        <v>217000</v>
      </c>
      <c r="L433" s="3">
        <v>10580</v>
      </c>
      <c r="M433" s="3">
        <v>68500</v>
      </c>
      <c r="N433" s="3">
        <v>38000</v>
      </c>
      <c r="O433" s="3">
        <v>368000</v>
      </c>
      <c r="P433" s="3">
        <v>18400</v>
      </c>
      <c r="Q433" s="3">
        <v>209000</v>
      </c>
      <c r="R433" s="3">
        <v>45150</v>
      </c>
      <c r="S433" s="3">
        <v>125000</v>
      </c>
      <c r="T433" s="3"/>
    </row>
    <row r="434" spans="1:20">
      <c r="A434" s="34">
        <v>39574</v>
      </c>
      <c r="B434" s="3">
        <v>86100</v>
      </c>
      <c r="C434" s="3">
        <v>13100</v>
      </c>
      <c r="D434" s="3">
        <v>510000</v>
      </c>
      <c r="E434" s="3">
        <v>54496.828119999998</v>
      </c>
      <c r="F434" s="3">
        <v>223000</v>
      </c>
      <c r="G434" s="3"/>
      <c r="H434" s="3">
        <v>82700</v>
      </c>
      <c r="I434" s="3">
        <v>1273946.5</v>
      </c>
      <c r="J434" s="3">
        <v>157000</v>
      </c>
      <c r="K434" s="3">
        <v>219500</v>
      </c>
      <c r="L434" s="3">
        <v>10780</v>
      </c>
      <c r="M434" s="3">
        <v>68400</v>
      </c>
      <c r="N434" s="3">
        <v>36900</v>
      </c>
      <c r="O434" s="3">
        <v>366000</v>
      </c>
      <c r="P434" s="3">
        <v>18250</v>
      </c>
      <c r="Q434" s="3">
        <v>208500</v>
      </c>
      <c r="R434" s="3">
        <v>46150</v>
      </c>
      <c r="S434" s="3">
        <v>130500</v>
      </c>
      <c r="T434" s="3"/>
    </row>
    <row r="435" spans="1:20">
      <c r="A435" s="34">
        <v>39573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>
      <c r="A436" s="34">
        <v>39570</v>
      </c>
      <c r="B436" s="3">
        <v>85900</v>
      </c>
      <c r="C436" s="3">
        <v>13200</v>
      </c>
      <c r="D436" s="3">
        <v>493500</v>
      </c>
      <c r="E436" s="3">
        <v>56018.554689999997</v>
      </c>
      <c r="F436" s="3">
        <v>221500</v>
      </c>
      <c r="G436" s="3"/>
      <c r="H436" s="3">
        <v>82000</v>
      </c>
      <c r="I436" s="3">
        <v>1237548</v>
      </c>
      <c r="J436" s="3">
        <v>154000</v>
      </c>
      <c r="K436" s="3">
        <v>213500</v>
      </c>
      <c r="L436" s="3">
        <v>10780</v>
      </c>
      <c r="M436" s="3">
        <v>68500</v>
      </c>
      <c r="N436" s="3">
        <v>36850</v>
      </c>
      <c r="O436" s="3">
        <v>362500</v>
      </c>
      <c r="P436" s="3">
        <v>16900</v>
      </c>
      <c r="Q436" s="3">
        <v>207000</v>
      </c>
      <c r="R436" s="3">
        <v>47300</v>
      </c>
      <c r="S436" s="3">
        <v>133000</v>
      </c>
      <c r="T436" s="3"/>
    </row>
    <row r="437" spans="1:20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>
      <c r="A438" s="34">
        <v>39568</v>
      </c>
      <c r="B438" s="3">
        <v>84600</v>
      </c>
      <c r="C438" s="3">
        <v>13350</v>
      </c>
      <c r="D438" s="3">
        <v>490500</v>
      </c>
      <c r="E438" s="3">
        <v>55067.472659999999</v>
      </c>
      <c r="F438" s="3">
        <v>219000</v>
      </c>
      <c r="G438" s="3"/>
      <c r="H438" s="3">
        <v>83000</v>
      </c>
      <c r="I438" s="3">
        <v>1245210.875</v>
      </c>
      <c r="J438" s="3">
        <v>156500</v>
      </c>
      <c r="K438" s="3">
        <v>207500</v>
      </c>
      <c r="L438" s="3">
        <v>10780</v>
      </c>
      <c r="M438" s="3">
        <v>67700</v>
      </c>
      <c r="N438" s="3">
        <v>34100</v>
      </c>
      <c r="O438" s="3">
        <v>358000</v>
      </c>
      <c r="P438" s="3">
        <v>17050</v>
      </c>
      <c r="Q438" s="3">
        <v>203000</v>
      </c>
      <c r="R438" s="3">
        <v>45350</v>
      </c>
      <c r="S438" s="3">
        <v>135500</v>
      </c>
      <c r="T438" s="3"/>
    </row>
    <row r="439" spans="1:20">
      <c r="A439" s="34">
        <v>39567</v>
      </c>
      <c r="B439" s="3">
        <v>83800</v>
      </c>
      <c r="C439" s="3">
        <v>13250</v>
      </c>
      <c r="D439" s="3">
        <v>490000</v>
      </c>
      <c r="E439" s="3">
        <v>54306.609380000002</v>
      </c>
      <c r="F439" s="3">
        <v>214000</v>
      </c>
      <c r="G439" s="3"/>
      <c r="H439" s="3">
        <v>83500</v>
      </c>
      <c r="I439" s="3">
        <v>1258620.875</v>
      </c>
      <c r="J439" s="3">
        <v>152500</v>
      </c>
      <c r="K439" s="3">
        <v>206500</v>
      </c>
      <c r="L439" s="3">
        <v>10600</v>
      </c>
      <c r="M439" s="3">
        <v>67900</v>
      </c>
      <c r="N439" s="3">
        <v>34400</v>
      </c>
      <c r="O439" s="3">
        <v>355000</v>
      </c>
      <c r="P439" s="3">
        <v>16900</v>
      </c>
      <c r="Q439" s="3">
        <v>199000</v>
      </c>
      <c r="R439" s="3">
        <v>45000</v>
      </c>
      <c r="S439" s="3">
        <v>139000</v>
      </c>
      <c r="T439" s="3"/>
    </row>
    <row r="440" spans="1:20">
      <c r="A440" s="34">
        <v>39566</v>
      </c>
      <c r="B440" s="3">
        <v>83500</v>
      </c>
      <c r="C440" s="3">
        <v>13000</v>
      </c>
      <c r="D440" s="3">
        <v>492000</v>
      </c>
      <c r="E440" s="3">
        <v>54687.042970000002</v>
      </c>
      <c r="F440" s="3">
        <v>219000</v>
      </c>
      <c r="G440" s="3"/>
      <c r="H440" s="3">
        <v>83100</v>
      </c>
      <c r="I440" s="3">
        <v>1268199.375</v>
      </c>
      <c r="J440" s="3">
        <v>151000</v>
      </c>
      <c r="K440" s="3">
        <v>204500</v>
      </c>
      <c r="L440" s="3">
        <v>10720</v>
      </c>
      <c r="M440" s="3">
        <v>68800</v>
      </c>
      <c r="N440" s="3">
        <v>35300</v>
      </c>
      <c r="O440" s="3">
        <v>376000</v>
      </c>
      <c r="P440" s="3">
        <v>16900</v>
      </c>
      <c r="Q440" s="3">
        <v>200000</v>
      </c>
      <c r="R440" s="3">
        <v>45400</v>
      </c>
      <c r="S440" s="3">
        <v>140000</v>
      </c>
      <c r="T440" s="3"/>
    </row>
    <row r="441" spans="1:20">
      <c r="A441" s="34">
        <v>39563</v>
      </c>
      <c r="B441" s="3">
        <v>83000</v>
      </c>
      <c r="C441" s="3">
        <v>13250</v>
      </c>
      <c r="D441" s="3">
        <v>494000</v>
      </c>
      <c r="E441" s="3">
        <v>53926.179689999997</v>
      </c>
      <c r="F441" s="3">
        <v>225000</v>
      </c>
      <c r="G441" s="3"/>
      <c r="H441" s="3">
        <v>84700</v>
      </c>
      <c r="I441" s="3">
        <v>1285440.75</v>
      </c>
      <c r="J441" s="3">
        <v>150000</v>
      </c>
      <c r="K441" s="3">
        <v>201500</v>
      </c>
      <c r="L441" s="3">
        <v>10660</v>
      </c>
      <c r="M441" s="3">
        <v>69900</v>
      </c>
      <c r="N441" s="3">
        <v>35900</v>
      </c>
      <c r="O441" s="3">
        <v>380000</v>
      </c>
      <c r="P441" s="3">
        <v>16800</v>
      </c>
      <c r="Q441" s="3">
        <v>202000</v>
      </c>
      <c r="R441" s="3">
        <v>45500</v>
      </c>
      <c r="S441" s="3">
        <v>133000</v>
      </c>
      <c r="T441" s="3"/>
    </row>
    <row r="442" spans="1:20">
      <c r="A442" s="34">
        <v>39562</v>
      </c>
      <c r="B442" s="3">
        <v>79600</v>
      </c>
      <c r="C442" s="3">
        <v>12400</v>
      </c>
      <c r="D442" s="3">
        <v>494000</v>
      </c>
      <c r="E442" s="3">
        <v>51548.480470000002</v>
      </c>
      <c r="F442" s="3">
        <v>221000</v>
      </c>
      <c r="G442" s="3"/>
      <c r="H442" s="3">
        <v>84000</v>
      </c>
      <c r="I442" s="3">
        <v>1250958</v>
      </c>
      <c r="J442" s="3">
        <v>143500</v>
      </c>
      <c r="K442" s="3">
        <v>206500</v>
      </c>
      <c r="L442" s="3">
        <v>10660</v>
      </c>
      <c r="M442" s="3">
        <v>69000</v>
      </c>
      <c r="N442" s="3">
        <v>35650</v>
      </c>
      <c r="O442" s="3">
        <v>381500</v>
      </c>
      <c r="P442" s="3">
        <v>16650</v>
      </c>
      <c r="Q442" s="3">
        <v>194000</v>
      </c>
      <c r="R442" s="3">
        <v>44000</v>
      </c>
      <c r="S442" s="3">
        <v>132000</v>
      </c>
      <c r="T442" s="3"/>
    </row>
    <row r="443" spans="1:20">
      <c r="A443" s="34">
        <v>39561</v>
      </c>
      <c r="B443" s="3">
        <v>83000</v>
      </c>
      <c r="C443" s="3">
        <v>12850</v>
      </c>
      <c r="D443" s="3">
        <v>488500</v>
      </c>
      <c r="E443" s="3">
        <v>51263.15625</v>
      </c>
      <c r="F443" s="3">
        <v>210000</v>
      </c>
      <c r="G443" s="3"/>
      <c r="H443" s="3">
        <v>80500</v>
      </c>
      <c r="I443" s="3">
        <v>1237548</v>
      </c>
      <c r="J443" s="3">
        <v>141500</v>
      </c>
      <c r="K443" s="3">
        <v>210000</v>
      </c>
      <c r="L443" s="3">
        <v>10840</v>
      </c>
      <c r="M443" s="3">
        <v>68900</v>
      </c>
      <c r="N443" s="3">
        <v>34950</v>
      </c>
      <c r="O443" s="3">
        <v>384000</v>
      </c>
      <c r="P443" s="3">
        <v>16800</v>
      </c>
      <c r="Q443" s="3">
        <v>193500</v>
      </c>
      <c r="R443" s="3">
        <v>44350</v>
      </c>
      <c r="S443" s="3">
        <v>134500</v>
      </c>
      <c r="T443" s="3"/>
    </row>
    <row r="444" spans="1:20">
      <c r="A444" s="34">
        <v>39560</v>
      </c>
      <c r="B444" s="3">
        <v>84300</v>
      </c>
      <c r="C444" s="3">
        <v>13350</v>
      </c>
      <c r="D444" s="3">
        <v>467000</v>
      </c>
      <c r="E444" s="3">
        <v>51833.804689999997</v>
      </c>
      <c r="F444" s="3">
        <v>205000</v>
      </c>
      <c r="G444" s="3"/>
      <c r="H444" s="3">
        <v>78900</v>
      </c>
      <c r="I444" s="3">
        <v>1191571</v>
      </c>
      <c r="J444" s="3">
        <v>145000</v>
      </c>
      <c r="K444" s="3">
        <v>212500</v>
      </c>
      <c r="L444" s="3">
        <v>10560</v>
      </c>
      <c r="M444" s="3">
        <v>67400</v>
      </c>
      <c r="N444" s="3">
        <v>33700</v>
      </c>
      <c r="O444" s="3">
        <v>370000</v>
      </c>
      <c r="P444" s="3">
        <v>17050</v>
      </c>
      <c r="Q444" s="3">
        <v>193500</v>
      </c>
      <c r="R444" s="3">
        <v>43950</v>
      </c>
      <c r="S444" s="3">
        <v>131500</v>
      </c>
      <c r="T444" s="3"/>
    </row>
    <row r="445" spans="1:20">
      <c r="A445" s="34">
        <v>39559</v>
      </c>
      <c r="B445" s="3">
        <v>84500</v>
      </c>
      <c r="C445" s="3">
        <v>13800</v>
      </c>
      <c r="D445" s="3">
        <v>465500</v>
      </c>
      <c r="E445" s="3">
        <v>52404.453119999998</v>
      </c>
      <c r="F445" s="3">
        <v>212000</v>
      </c>
      <c r="G445" s="3"/>
      <c r="H445" s="3">
        <v>78400</v>
      </c>
      <c r="I445" s="3">
        <v>1203065.25</v>
      </c>
      <c r="J445" s="3">
        <v>150000</v>
      </c>
      <c r="K445" s="3">
        <v>209000</v>
      </c>
      <c r="L445" s="3">
        <v>10280</v>
      </c>
      <c r="M445" s="3">
        <v>71000</v>
      </c>
      <c r="N445" s="3">
        <v>34000</v>
      </c>
      <c r="O445" s="3">
        <v>367500</v>
      </c>
      <c r="P445" s="3">
        <v>17350</v>
      </c>
      <c r="Q445" s="3">
        <v>194000</v>
      </c>
      <c r="R445" s="3">
        <v>45350</v>
      </c>
      <c r="S445" s="3">
        <v>129500</v>
      </c>
      <c r="T445" s="3"/>
    </row>
    <row r="446" spans="1:20">
      <c r="A446" s="34">
        <v>39556</v>
      </c>
      <c r="B446" s="3">
        <v>81000</v>
      </c>
      <c r="C446" s="3">
        <v>13200</v>
      </c>
      <c r="D446" s="3">
        <v>452000</v>
      </c>
      <c r="E446" s="3">
        <v>52784.882810000003</v>
      </c>
      <c r="F446" s="3">
        <v>209000</v>
      </c>
      <c r="G446" s="3"/>
      <c r="H446" s="3">
        <v>79100</v>
      </c>
      <c r="I446" s="3">
        <v>1218390.875</v>
      </c>
      <c r="J446" s="3">
        <v>142500</v>
      </c>
      <c r="K446" s="3">
        <v>204000</v>
      </c>
      <c r="L446" s="3">
        <v>10200</v>
      </c>
      <c r="M446" s="3">
        <v>71600</v>
      </c>
      <c r="N446" s="3">
        <v>33000</v>
      </c>
      <c r="O446" s="3">
        <v>348500</v>
      </c>
      <c r="P446" s="3">
        <v>17500</v>
      </c>
      <c r="Q446" s="3">
        <v>193500</v>
      </c>
      <c r="R446" s="3">
        <v>46250</v>
      </c>
      <c r="S446" s="3">
        <v>125000</v>
      </c>
      <c r="T446" s="3"/>
    </row>
    <row r="447" spans="1:20">
      <c r="A447" s="34">
        <v>39555</v>
      </c>
      <c r="B447" s="3">
        <v>80700</v>
      </c>
      <c r="C447" s="3">
        <v>12700</v>
      </c>
      <c r="D447" s="3">
        <v>450000</v>
      </c>
      <c r="E447" s="3">
        <v>53355.53125</v>
      </c>
      <c r="F447" s="3">
        <v>213000</v>
      </c>
      <c r="G447" s="3"/>
      <c r="H447" s="3">
        <v>79500</v>
      </c>
      <c r="I447" s="3">
        <v>1235632.25</v>
      </c>
      <c r="J447" s="3">
        <v>135500</v>
      </c>
      <c r="K447" s="3">
        <v>200000</v>
      </c>
      <c r="L447" s="3">
        <v>10220</v>
      </c>
      <c r="M447" s="3">
        <v>71800</v>
      </c>
      <c r="N447" s="3">
        <v>34000</v>
      </c>
      <c r="O447" s="3">
        <v>360000</v>
      </c>
      <c r="P447" s="3">
        <v>17500</v>
      </c>
      <c r="Q447" s="3">
        <v>195500</v>
      </c>
      <c r="R447" s="3">
        <v>46650</v>
      </c>
      <c r="S447" s="3">
        <v>126500</v>
      </c>
      <c r="T447" s="3"/>
    </row>
    <row r="448" spans="1:20">
      <c r="A448" s="34">
        <v>39554</v>
      </c>
      <c r="B448" s="3">
        <v>79500</v>
      </c>
      <c r="C448" s="3">
        <v>12300</v>
      </c>
      <c r="D448" s="3">
        <v>454000</v>
      </c>
      <c r="E448" s="3">
        <v>52689.777340000001</v>
      </c>
      <c r="F448" s="3">
        <v>206000</v>
      </c>
      <c r="G448" s="3"/>
      <c r="H448" s="3">
        <v>78900</v>
      </c>
      <c r="I448" s="3">
        <v>1214559.5</v>
      </c>
      <c r="J448" s="3">
        <v>132500</v>
      </c>
      <c r="K448" s="3">
        <v>195500</v>
      </c>
      <c r="L448" s="3">
        <v>10200</v>
      </c>
      <c r="M448" s="3">
        <v>68400</v>
      </c>
      <c r="N448" s="3">
        <v>33850</v>
      </c>
      <c r="O448" s="3">
        <v>371000</v>
      </c>
      <c r="P448" s="3">
        <v>17800</v>
      </c>
      <c r="Q448" s="3">
        <v>196000</v>
      </c>
      <c r="R448" s="3">
        <v>47000</v>
      </c>
      <c r="S448" s="3">
        <v>127000</v>
      </c>
      <c r="T448" s="3"/>
    </row>
    <row r="449" spans="1:20">
      <c r="A449" s="34">
        <v>39553</v>
      </c>
      <c r="B449" s="3">
        <v>80500</v>
      </c>
      <c r="C449" s="3">
        <v>12100</v>
      </c>
      <c r="D449" s="3">
        <v>452000</v>
      </c>
      <c r="E449" s="3">
        <v>52024.019529999998</v>
      </c>
      <c r="F449" s="3">
        <v>202500</v>
      </c>
      <c r="G449" s="3"/>
      <c r="H449" s="3">
        <v>77700</v>
      </c>
      <c r="I449" s="3">
        <v>1206896.625</v>
      </c>
      <c r="J449" s="3">
        <v>133000</v>
      </c>
      <c r="K449" s="3">
        <v>193500</v>
      </c>
      <c r="L449" s="3">
        <v>10120</v>
      </c>
      <c r="M449" s="3">
        <v>66700</v>
      </c>
      <c r="N449" s="3">
        <v>33750</v>
      </c>
      <c r="O449" s="3">
        <v>369000</v>
      </c>
      <c r="P449" s="3">
        <v>17150</v>
      </c>
      <c r="Q449" s="3">
        <v>196500</v>
      </c>
      <c r="R449" s="3">
        <v>47500</v>
      </c>
      <c r="S449" s="3">
        <v>127000</v>
      </c>
      <c r="T449" s="3"/>
    </row>
    <row r="450" spans="1:20">
      <c r="A450" s="34">
        <v>39552</v>
      </c>
      <c r="B450" s="3">
        <v>82000</v>
      </c>
      <c r="C450" s="3">
        <v>12150</v>
      </c>
      <c r="D450" s="3">
        <v>457500</v>
      </c>
      <c r="E450" s="3">
        <v>52024.019529999998</v>
      </c>
      <c r="F450" s="3">
        <v>204000</v>
      </c>
      <c r="G450" s="3"/>
      <c r="H450" s="3">
        <v>76500</v>
      </c>
      <c r="I450" s="3">
        <v>1206896.625</v>
      </c>
      <c r="J450" s="3">
        <v>136500</v>
      </c>
      <c r="K450" s="3">
        <v>195000</v>
      </c>
      <c r="L450" s="3">
        <v>10100</v>
      </c>
      <c r="M450" s="3">
        <v>65000</v>
      </c>
      <c r="N450" s="3">
        <v>34300</v>
      </c>
      <c r="O450" s="3">
        <v>370000</v>
      </c>
      <c r="P450" s="3">
        <v>16400</v>
      </c>
      <c r="Q450" s="3">
        <v>188500</v>
      </c>
      <c r="R450" s="3">
        <v>46500</v>
      </c>
      <c r="S450" s="3">
        <v>128000</v>
      </c>
      <c r="T450" s="3"/>
    </row>
    <row r="451" spans="1:20">
      <c r="A451" s="34">
        <v>39549</v>
      </c>
      <c r="B451" s="3">
        <v>82300</v>
      </c>
      <c r="C451" s="3">
        <v>11900</v>
      </c>
      <c r="D451" s="3">
        <v>489500</v>
      </c>
      <c r="E451" s="3">
        <v>52404.453119999998</v>
      </c>
      <c r="F451" s="3">
        <v>210000</v>
      </c>
      <c r="G451" s="3"/>
      <c r="H451" s="3">
        <v>77000</v>
      </c>
      <c r="I451" s="3">
        <v>1222222.375</v>
      </c>
      <c r="J451" s="3">
        <v>138500</v>
      </c>
      <c r="K451" s="3">
        <v>196000</v>
      </c>
      <c r="L451" s="3">
        <v>10360</v>
      </c>
      <c r="M451" s="3">
        <v>64300</v>
      </c>
      <c r="N451" s="3">
        <v>34950</v>
      </c>
      <c r="O451" s="3">
        <v>384000</v>
      </c>
      <c r="P451" s="3">
        <v>16750</v>
      </c>
      <c r="Q451" s="3">
        <v>191000</v>
      </c>
      <c r="R451" s="3">
        <v>46650</v>
      </c>
      <c r="S451" s="3">
        <v>136500</v>
      </c>
      <c r="T451" s="3"/>
    </row>
    <row r="452" spans="1:20">
      <c r="A452" s="34">
        <v>39548</v>
      </c>
      <c r="B452" s="3">
        <v>78600</v>
      </c>
      <c r="C452" s="3">
        <v>10900</v>
      </c>
      <c r="D452" s="3">
        <v>488000</v>
      </c>
      <c r="E452" s="3">
        <v>52024.019529999998</v>
      </c>
      <c r="F452" s="3">
        <v>215000</v>
      </c>
      <c r="G452" s="3"/>
      <c r="H452" s="3">
        <v>76500</v>
      </c>
      <c r="I452" s="3">
        <v>1216475.25</v>
      </c>
      <c r="J452" s="3">
        <v>135000</v>
      </c>
      <c r="K452" s="3">
        <v>200000</v>
      </c>
      <c r="L452" s="3">
        <v>10360</v>
      </c>
      <c r="M452" s="3">
        <v>64300</v>
      </c>
      <c r="N452" s="3">
        <v>35000</v>
      </c>
      <c r="O452" s="3">
        <v>381500</v>
      </c>
      <c r="P452" s="3">
        <v>16900</v>
      </c>
      <c r="Q452" s="3">
        <v>191000</v>
      </c>
      <c r="R452" s="3">
        <v>46800</v>
      </c>
      <c r="S452" s="3">
        <v>136500</v>
      </c>
      <c r="T452" s="3"/>
    </row>
    <row r="453" spans="1:20">
      <c r="A453" s="34">
        <v>39547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>
      <c r="A454" s="34">
        <v>39546</v>
      </c>
      <c r="B454" s="3">
        <v>77000</v>
      </c>
      <c r="C454" s="3">
        <v>10750</v>
      </c>
      <c r="D454" s="3">
        <v>499000</v>
      </c>
      <c r="E454" s="3">
        <v>50597.402340000001</v>
      </c>
      <c r="F454" s="3">
        <v>212500</v>
      </c>
      <c r="G454" s="3"/>
      <c r="H454" s="3">
        <v>75000</v>
      </c>
      <c r="I454" s="3">
        <v>1201149.5</v>
      </c>
      <c r="J454" s="3">
        <v>133000</v>
      </c>
      <c r="K454" s="3">
        <v>200000</v>
      </c>
      <c r="L454" s="3">
        <v>10120</v>
      </c>
      <c r="M454" s="3">
        <v>63800</v>
      </c>
      <c r="N454" s="3">
        <v>35600</v>
      </c>
      <c r="O454" s="3">
        <v>394500</v>
      </c>
      <c r="P454" s="3">
        <v>16950</v>
      </c>
      <c r="Q454" s="3">
        <v>191000</v>
      </c>
      <c r="R454" s="3">
        <v>45050</v>
      </c>
      <c r="S454" s="3">
        <v>132500</v>
      </c>
      <c r="T454" s="3"/>
    </row>
    <row r="455" spans="1:20">
      <c r="A455" s="34">
        <v>39545</v>
      </c>
      <c r="B455" s="3">
        <v>78000</v>
      </c>
      <c r="C455" s="3">
        <v>11000</v>
      </c>
      <c r="D455" s="3">
        <v>515000</v>
      </c>
      <c r="E455" s="3">
        <v>50882.726560000003</v>
      </c>
      <c r="F455" s="3">
        <v>218000</v>
      </c>
      <c r="G455" s="3"/>
      <c r="H455" s="3">
        <v>74800</v>
      </c>
      <c r="I455" s="3">
        <v>1203065.25</v>
      </c>
      <c r="J455" s="3">
        <v>137500</v>
      </c>
      <c r="K455" s="3">
        <v>194000</v>
      </c>
      <c r="L455" s="3">
        <v>9920</v>
      </c>
      <c r="M455" s="3">
        <v>64100</v>
      </c>
      <c r="N455" s="3">
        <v>35300</v>
      </c>
      <c r="O455" s="3">
        <v>403000</v>
      </c>
      <c r="P455" s="3">
        <v>16800</v>
      </c>
      <c r="Q455" s="3">
        <v>190000</v>
      </c>
      <c r="R455" s="3">
        <v>44500</v>
      </c>
      <c r="S455" s="3">
        <v>135000</v>
      </c>
      <c r="T455" s="3"/>
    </row>
    <row r="456" spans="1:20">
      <c r="A456" s="34">
        <v>39542</v>
      </c>
      <c r="B456" s="3">
        <v>78200</v>
      </c>
      <c r="C456" s="3">
        <v>11200</v>
      </c>
      <c r="D456" s="3">
        <v>517000</v>
      </c>
      <c r="E456" s="3">
        <v>51928.914060000003</v>
      </c>
      <c r="F456" s="3">
        <v>216000</v>
      </c>
      <c r="G456" s="3"/>
      <c r="H456" s="3">
        <v>74000</v>
      </c>
      <c r="I456" s="3">
        <v>1159004</v>
      </c>
      <c r="J456" s="3">
        <v>136500</v>
      </c>
      <c r="K456" s="3">
        <v>187500</v>
      </c>
      <c r="L456" s="3">
        <v>9560</v>
      </c>
      <c r="M456" s="3">
        <v>64900</v>
      </c>
      <c r="N456" s="3">
        <v>34100</v>
      </c>
      <c r="O456" s="3">
        <v>397000</v>
      </c>
      <c r="P456" s="3">
        <v>16700</v>
      </c>
      <c r="Q456" s="3">
        <v>184000</v>
      </c>
      <c r="R456" s="3">
        <v>45100</v>
      </c>
      <c r="S456" s="3">
        <v>132500</v>
      </c>
      <c r="T456" s="3"/>
    </row>
    <row r="457" spans="1:20">
      <c r="A457" s="34">
        <v>39541</v>
      </c>
      <c r="B457" s="3">
        <v>80600</v>
      </c>
      <c r="C457" s="3">
        <v>11500</v>
      </c>
      <c r="D457" s="3">
        <v>508000</v>
      </c>
      <c r="E457" s="3">
        <v>53640.855470000002</v>
      </c>
      <c r="F457" s="3">
        <v>211500</v>
      </c>
      <c r="G457" s="3"/>
      <c r="H457" s="3">
        <v>74900</v>
      </c>
      <c r="I457" s="3">
        <v>1141762.625</v>
      </c>
      <c r="J457" s="3">
        <v>134000</v>
      </c>
      <c r="K457" s="3">
        <v>188500</v>
      </c>
      <c r="L457" s="3">
        <v>9440</v>
      </c>
      <c r="M457" s="3">
        <v>64100</v>
      </c>
      <c r="N457" s="3">
        <v>33000</v>
      </c>
      <c r="O457" s="3">
        <v>387000</v>
      </c>
      <c r="P457" s="3">
        <v>17150</v>
      </c>
      <c r="Q457" s="3">
        <v>183000</v>
      </c>
      <c r="R457" s="3">
        <v>46900</v>
      </c>
      <c r="S457" s="3">
        <v>131500</v>
      </c>
      <c r="T457" s="3"/>
    </row>
    <row r="458" spans="1:20">
      <c r="A458" s="34">
        <v>39540</v>
      </c>
      <c r="B458" s="3">
        <v>81100</v>
      </c>
      <c r="C458" s="3">
        <v>11450</v>
      </c>
      <c r="D458" s="3">
        <v>478500</v>
      </c>
      <c r="E458" s="3">
        <v>53545.746090000001</v>
      </c>
      <c r="F458" s="3">
        <v>212000</v>
      </c>
      <c r="G458" s="3"/>
      <c r="H458" s="3">
        <v>76200</v>
      </c>
      <c r="I458" s="3">
        <v>1128352.625</v>
      </c>
      <c r="J458" s="3">
        <v>130500</v>
      </c>
      <c r="K458" s="3">
        <v>179000</v>
      </c>
      <c r="L458" s="3">
        <v>9420</v>
      </c>
      <c r="M458" s="3">
        <v>64500</v>
      </c>
      <c r="N458" s="3">
        <v>32250</v>
      </c>
      <c r="O458" s="3">
        <v>371500</v>
      </c>
      <c r="P458" s="3">
        <v>16800</v>
      </c>
      <c r="Q458" s="3">
        <v>182000</v>
      </c>
      <c r="R458" s="3">
        <v>45100</v>
      </c>
      <c r="S458" s="3">
        <v>133000</v>
      </c>
      <c r="T458" s="3"/>
    </row>
    <row r="459" spans="1:20">
      <c r="A459" s="34">
        <v>39539</v>
      </c>
      <c r="B459" s="3">
        <v>78500</v>
      </c>
      <c r="C459" s="3">
        <v>11200</v>
      </c>
      <c r="D459" s="3">
        <v>468000</v>
      </c>
      <c r="E459" s="3">
        <v>50502.292970000002</v>
      </c>
      <c r="F459" s="3">
        <v>205000</v>
      </c>
      <c r="G459" s="3"/>
      <c r="H459" s="3">
        <v>77000</v>
      </c>
      <c r="I459" s="3">
        <v>1166666.75</v>
      </c>
      <c r="J459" s="3">
        <v>128500</v>
      </c>
      <c r="K459" s="3">
        <v>170000</v>
      </c>
      <c r="L459" s="3">
        <v>9320</v>
      </c>
      <c r="M459" s="3">
        <v>63000</v>
      </c>
      <c r="N459" s="3">
        <v>31800</v>
      </c>
      <c r="O459" s="3">
        <v>366500</v>
      </c>
      <c r="P459" s="3">
        <v>16900</v>
      </c>
      <c r="Q459" s="3">
        <v>184000</v>
      </c>
      <c r="R459" s="3">
        <v>40500</v>
      </c>
      <c r="S459" s="3">
        <v>126500</v>
      </c>
      <c r="T459" s="3"/>
    </row>
    <row r="460" spans="1:20">
      <c r="A460" s="34">
        <v>39538</v>
      </c>
      <c r="B460" s="3">
        <v>78900</v>
      </c>
      <c r="C460" s="3">
        <v>11400</v>
      </c>
      <c r="D460" s="3">
        <v>476000</v>
      </c>
      <c r="E460" s="3">
        <v>49741.433590000001</v>
      </c>
      <c r="F460" s="3">
        <v>204500</v>
      </c>
      <c r="G460" s="3"/>
      <c r="H460" s="3">
        <v>77600</v>
      </c>
      <c r="I460" s="3">
        <v>1195402.375</v>
      </c>
      <c r="J460" s="3">
        <v>127000</v>
      </c>
      <c r="K460" s="3">
        <v>170500</v>
      </c>
      <c r="L460" s="3">
        <v>9540</v>
      </c>
      <c r="M460" s="3">
        <v>63100</v>
      </c>
      <c r="N460" s="3">
        <v>31550</v>
      </c>
      <c r="O460" s="3">
        <v>370500</v>
      </c>
      <c r="P460" s="3">
        <v>18100</v>
      </c>
      <c r="Q460" s="3">
        <v>186500</v>
      </c>
      <c r="R460" s="3">
        <v>40500</v>
      </c>
      <c r="S460" s="3">
        <v>126500</v>
      </c>
      <c r="T460" s="3"/>
    </row>
    <row r="461" spans="1:20">
      <c r="A461" s="34">
        <v>39535</v>
      </c>
      <c r="B461" s="3">
        <v>78500</v>
      </c>
      <c r="C461" s="3">
        <v>11450</v>
      </c>
      <c r="D461" s="3">
        <v>473500</v>
      </c>
      <c r="E461" s="3">
        <v>49931.648439999997</v>
      </c>
      <c r="F461" s="3">
        <v>211000</v>
      </c>
      <c r="G461" s="3"/>
      <c r="H461" s="3">
        <v>76800</v>
      </c>
      <c r="I461" s="3">
        <v>1180076.75</v>
      </c>
      <c r="J461" s="3">
        <v>130000</v>
      </c>
      <c r="K461" s="3">
        <v>170000</v>
      </c>
      <c r="L461" s="3">
        <v>9420</v>
      </c>
      <c r="M461" s="3">
        <v>62900</v>
      </c>
      <c r="N461" s="3">
        <v>31200</v>
      </c>
      <c r="O461" s="3">
        <v>373000</v>
      </c>
      <c r="P461" s="3">
        <v>18050</v>
      </c>
      <c r="Q461" s="3">
        <v>187000</v>
      </c>
      <c r="R461" s="3">
        <v>41100</v>
      </c>
      <c r="S461" s="3">
        <v>127500</v>
      </c>
      <c r="T461" s="3"/>
    </row>
    <row r="462" spans="1:20">
      <c r="A462" s="34">
        <v>39534</v>
      </c>
      <c r="B462" s="3">
        <v>76900</v>
      </c>
      <c r="C462" s="3">
        <v>11250</v>
      </c>
      <c r="D462" s="3">
        <v>473000</v>
      </c>
      <c r="E462" s="3">
        <v>49741.433590000001</v>
      </c>
      <c r="F462" s="3">
        <v>210500</v>
      </c>
      <c r="G462" s="3"/>
      <c r="H462" s="3">
        <v>75500</v>
      </c>
      <c r="I462" s="3">
        <v>1178161</v>
      </c>
      <c r="J462" s="3">
        <v>122500</v>
      </c>
      <c r="K462" s="3">
        <v>170000</v>
      </c>
      <c r="L462" s="3">
        <v>9240</v>
      </c>
      <c r="M462" s="3">
        <v>61000</v>
      </c>
      <c r="N462" s="3">
        <v>30550</v>
      </c>
      <c r="O462" s="3">
        <v>367000</v>
      </c>
      <c r="P462" s="3">
        <v>18300</v>
      </c>
      <c r="Q462" s="3">
        <v>184500</v>
      </c>
      <c r="R462" s="3">
        <v>40800</v>
      </c>
      <c r="S462" s="3">
        <v>117000</v>
      </c>
      <c r="T462" s="3"/>
    </row>
    <row r="463" spans="1:20">
      <c r="A463" s="34">
        <v>39533</v>
      </c>
      <c r="B463" s="3">
        <v>74900</v>
      </c>
      <c r="C463" s="3">
        <v>11000</v>
      </c>
      <c r="D463" s="3">
        <v>483000</v>
      </c>
      <c r="E463" s="3">
        <v>49456.109380000002</v>
      </c>
      <c r="F463" s="3">
        <v>208500</v>
      </c>
      <c r="G463" s="3"/>
      <c r="H463" s="3">
        <v>74800</v>
      </c>
      <c r="I463" s="3">
        <v>1162835.375</v>
      </c>
      <c r="J463" s="3">
        <v>116000</v>
      </c>
      <c r="K463" s="3">
        <v>172000</v>
      </c>
      <c r="L463" s="3">
        <v>9240</v>
      </c>
      <c r="M463" s="3">
        <v>59300</v>
      </c>
      <c r="N463" s="3">
        <v>30150</v>
      </c>
      <c r="O463" s="3">
        <v>376000</v>
      </c>
      <c r="P463" s="3">
        <v>18400</v>
      </c>
      <c r="Q463" s="3">
        <v>187000</v>
      </c>
      <c r="R463" s="3">
        <v>40850</v>
      </c>
      <c r="S463" s="3">
        <v>121500</v>
      </c>
      <c r="T463" s="3"/>
    </row>
    <row r="464" spans="1:20">
      <c r="A464" s="34">
        <v>39532</v>
      </c>
      <c r="B464" s="3">
        <v>76000</v>
      </c>
      <c r="C464" s="3">
        <v>11150</v>
      </c>
      <c r="D464" s="3">
        <v>481000</v>
      </c>
      <c r="E464" s="3">
        <v>49646.324220000002</v>
      </c>
      <c r="F464" s="3">
        <v>200000</v>
      </c>
      <c r="G464" s="3"/>
      <c r="H464" s="3">
        <v>74200</v>
      </c>
      <c r="I464" s="3">
        <v>1147509.75</v>
      </c>
      <c r="J464" s="3">
        <v>116000</v>
      </c>
      <c r="K464" s="3">
        <v>171000</v>
      </c>
      <c r="L464" s="3">
        <v>9300</v>
      </c>
      <c r="M464" s="3">
        <v>58400</v>
      </c>
      <c r="N464" s="3">
        <v>30050</v>
      </c>
      <c r="O464" s="3">
        <v>375000</v>
      </c>
      <c r="P464" s="3">
        <v>17950</v>
      </c>
      <c r="Q464" s="3">
        <v>183000</v>
      </c>
      <c r="R464" s="3">
        <v>41200</v>
      </c>
      <c r="S464" s="3">
        <v>122500</v>
      </c>
      <c r="T464" s="3"/>
    </row>
    <row r="465" spans="1:20">
      <c r="A465" s="34">
        <v>39531</v>
      </c>
      <c r="B465" s="3">
        <v>73400</v>
      </c>
      <c r="C465" s="3">
        <v>11000</v>
      </c>
      <c r="D465" s="3">
        <v>464000</v>
      </c>
      <c r="E465" s="3">
        <v>49075.675779999998</v>
      </c>
      <c r="F465" s="3">
        <v>196000</v>
      </c>
      <c r="G465" s="3"/>
      <c r="H465" s="3">
        <v>73800</v>
      </c>
      <c r="I465" s="3">
        <v>1109195.5</v>
      </c>
      <c r="J465" s="3">
        <v>113500</v>
      </c>
      <c r="K465" s="3">
        <v>170000</v>
      </c>
      <c r="L465" s="3">
        <v>9200</v>
      </c>
      <c r="M465" s="3">
        <v>62400</v>
      </c>
      <c r="N465" s="3">
        <v>29700</v>
      </c>
      <c r="O465" s="3">
        <v>362000</v>
      </c>
      <c r="P465" s="3">
        <v>17450</v>
      </c>
      <c r="Q465" s="3">
        <v>181000</v>
      </c>
      <c r="R465" s="3">
        <v>40000</v>
      </c>
      <c r="S465" s="3">
        <v>122500</v>
      </c>
      <c r="T465" s="3"/>
    </row>
    <row r="466" spans="1:20">
      <c r="A466" s="34">
        <v>39528</v>
      </c>
      <c r="B466" s="3">
        <v>72500</v>
      </c>
      <c r="C466" s="3">
        <v>11600</v>
      </c>
      <c r="D466" s="3">
        <v>458000</v>
      </c>
      <c r="E466" s="3">
        <v>47173.519529999998</v>
      </c>
      <c r="F466" s="3">
        <v>194500</v>
      </c>
      <c r="G466" s="3"/>
      <c r="H466" s="3">
        <v>75100</v>
      </c>
      <c r="I466" s="3">
        <v>1128352.625</v>
      </c>
      <c r="J466" s="3">
        <v>116000</v>
      </c>
      <c r="K466" s="3">
        <v>170500</v>
      </c>
      <c r="L466" s="3">
        <v>9360</v>
      </c>
      <c r="M466" s="3">
        <v>61800</v>
      </c>
      <c r="N466" s="3">
        <v>29550</v>
      </c>
      <c r="O466" s="3">
        <v>353000</v>
      </c>
      <c r="P466" s="3">
        <v>17400</v>
      </c>
      <c r="Q466" s="3">
        <v>180500</v>
      </c>
      <c r="R466" s="3">
        <v>38000</v>
      </c>
      <c r="S466" s="3">
        <v>119500</v>
      </c>
      <c r="T466" s="3"/>
    </row>
    <row r="467" spans="1:20">
      <c r="A467" s="34">
        <v>39527</v>
      </c>
      <c r="B467" s="3">
        <v>72700</v>
      </c>
      <c r="C467" s="3">
        <v>11800</v>
      </c>
      <c r="D467" s="3">
        <v>451000</v>
      </c>
      <c r="E467" s="3">
        <v>44700.714840000001</v>
      </c>
      <c r="F467" s="3">
        <v>189500</v>
      </c>
      <c r="G467" s="3"/>
      <c r="H467" s="3">
        <v>75100</v>
      </c>
      <c r="I467" s="3">
        <v>1101532.625</v>
      </c>
      <c r="J467" s="3">
        <v>124000</v>
      </c>
      <c r="K467" s="3">
        <v>173000</v>
      </c>
      <c r="L467" s="3">
        <v>9400</v>
      </c>
      <c r="M467" s="3">
        <v>61400</v>
      </c>
      <c r="N467" s="3">
        <v>29200</v>
      </c>
      <c r="O467" s="3">
        <v>345000</v>
      </c>
      <c r="P467" s="3">
        <v>17250</v>
      </c>
      <c r="Q467" s="3">
        <v>182500</v>
      </c>
      <c r="R467" s="3">
        <v>37100</v>
      </c>
      <c r="S467" s="3">
        <v>112000</v>
      </c>
      <c r="T467" s="3"/>
    </row>
    <row r="468" spans="1:20">
      <c r="A468" s="34">
        <v>39526</v>
      </c>
      <c r="B468" s="3">
        <v>71800</v>
      </c>
      <c r="C468" s="3">
        <v>11700</v>
      </c>
      <c r="D468" s="3">
        <v>468000</v>
      </c>
      <c r="E468" s="3">
        <v>44890.929689999997</v>
      </c>
      <c r="F468" s="3">
        <v>188000</v>
      </c>
      <c r="G468" s="3"/>
      <c r="H468" s="3">
        <v>76000</v>
      </c>
      <c r="I468" s="3">
        <v>1084291.25</v>
      </c>
      <c r="J468" s="3">
        <v>121000</v>
      </c>
      <c r="K468" s="3">
        <v>174500</v>
      </c>
      <c r="L468" s="3">
        <v>9480</v>
      </c>
      <c r="M468" s="3">
        <v>61700</v>
      </c>
      <c r="N468" s="3">
        <v>29700</v>
      </c>
      <c r="O468" s="3">
        <v>348500</v>
      </c>
      <c r="P468" s="3">
        <v>17050</v>
      </c>
      <c r="Q468" s="3">
        <v>183000</v>
      </c>
      <c r="R468" s="3">
        <v>37950</v>
      </c>
      <c r="S468" s="3">
        <v>113500</v>
      </c>
      <c r="T468" s="3"/>
    </row>
    <row r="469" spans="1:20">
      <c r="A469" s="34">
        <v>39525</v>
      </c>
      <c r="B469" s="3">
        <v>70300</v>
      </c>
      <c r="C469" s="3">
        <v>11450</v>
      </c>
      <c r="D469" s="3">
        <v>450500</v>
      </c>
      <c r="E469" s="3">
        <v>44890.929689999997</v>
      </c>
      <c r="F469" s="3">
        <v>184000</v>
      </c>
      <c r="G469" s="3"/>
      <c r="H469" s="3">
        <v>75600</v>
      </c>
      <c r="I469" s="3">
        <v>1059387.125</v>
      </c>
      <c r="J469" s="3">
        <v>116500</v>
      </c>
      <c r="K469" s="3">
        <v>170000</v>
      </c>
      <c r="L469" s="3">
        <v>9140</v>
      </c>
      <c r="M469" s="3">
        <v>61200</v>
      </c>
      <c r="N469" s="3">
        <v>28700</v>
      </c>
      <c r="O469" s="3">
        <v>327500</v>
      </c>
      <c r="P469" s="3">
        <v>16650</v>
      </c>
      <c r="Q469" s="3">
        <v>186000</v>
      </c>
      <c r="R469" s="3">
        <v>38000</v>
      </c>
      <c r="S469" s="3">
        <v>108500</v>
      </c>
      <c r="T469" s="3"/>
    </row>
    <row r="470" spans="1:20">
      <c r="A470" s="34">
        <v>39524</v>
      </c>
      <c r="B470" s="3">
        <v>70500</v>
      </c>
      <c r="C470" s="3">
        <v>11400</v>
      </c>
      <c r="D470" s="3">
        <v>437000</v>
      </c>
      <c r="E470" s="3">
        <v>45604.238279999998</v>
      </c>
      <c r="F470" s="3">
        <v>176500</v>
      </c>
      <c r="G470" s="3"/>
      <c r="H470" s="3">
        <v>72700</v>
      </c>
      <c r="I470" s="3">
        <v>1055555.625</v>
      </c>
      <c r="J470" s="3">
        <v>114500</v>
      </c>
      <c r="K470" s="3">
        <v>170000</v>
      </c>
      <c r="L470" s="3">
        <v>8920</v>
      </c>
      <c r="M470" s="3">
        <v>60900</v>
      </c>
      <c r="N470" s="3">
        <v>28500</v>
      </c>
      <c r="O470" s="3">
        <v>319500</v>
      </c>
      <c r="P470" s="3">
        <v>16350</v>
      </c>
      <c r="Q470" s="3">
        <v>184500</v>
      </c>
      <c r="R470" s="3">
        <v>38900</v>
      </c>
      <c r="S470" s="3">
        <v>108000</v>
      </c>
      <c r="T470" s="3"/>
    </row>
    <row r="471" spans="1:20">
      <c r="A471" s="34">
        <v>39521</v>
      </c>
      <c r="B471" s="3">
        <v>69300</v>
      </c>
      <c r="C471" s="3">
        <v>10950</v>
      </c>
      <c r="D471" s="3">
        <v>442000</v>
      </c>
      <c r="E471" s="3">
        <v>45176.253909999999</v>
      </c>
      <c r="F471" s="3">
        <v>190000</v>
      </c>
      <c r="G471" s="3"/>
      <c r="H471" s="3">
        <v>73800</v>
      </c>
      <c r="I471" s="3">
        <v>1105364.125</v>
      </c>
      <c r="J471" s="3">
        <v>113500</v>
      </c>
      <c r="K471" s="3">
        <v>174000</v>
      </c>
      <c r="L471" s="3">
        <v>9660</v>
      </c>
      <c r="M471" s="3">
        <v>61100</v>
      </c>
      <c r="N471" s="3">
        <v>28650</v>
      </c>
      <c r="O471" s="3">
        <v>335000</v>
      </c>
      <c r="P471" s="3">
        <v>16000</v>
      </c>
      <c r="Q471" s="3">
        <v>182000</v>
      </c>
      <c r="R471" s="3">
        <v>40350</v>
      </c>
      <c r="S471" s="3">
        <v>114500</v>
      </c>
      <c r="T471" s="3"/>
    </row>
    <row r="472" spans="1:20">
      <c r="A472" s="34">
        <v>39520</v>
      </c>
      <c r="B472" s="3">
        <v>66600</v>
      </c>
      <c r="C472" s="3">
        <v>10200</v>
      </c>
      <c r="D472" s="3">
        <v>461000</v>
      </c>
      <c r="E472" s="3">
        <v>45366.46875</v>
      </c>
      <c r="F472" s="3">
        <v>188000</v>
      </c>
      <c r="G472" s="3"/>
      <c r="H472" s="3">
        <v>75000</v>
      </c>
      <c r="I472" s="3">
        <v>1109195.5</v>
      </c>
      <c r="J472" s="3">
        <v>110000</v>
      </c>
      <c r="K472" s="3">
        <v>177500</v>
      </c>
      <c r="L472" s="3">
        <v>9520</v>
      </c>
      <c r="M472" s="3">
        <v>62600</v>
      </c>
      <c r="N472" s="3">
        <v>29500</v>
      </c>
      <c r="O472" s="3">
        <v>348000</v>
      </c>
      <c r="P472" s="3">
        <v>17200</v>
      </c>
      <c r="Q472" s="3">
        <v>180500</v>
      </c>
      <c r="R472" s="3">
        <v>39900</v>
      </c>
      <c r="S472" s="3">
        <v>119500</v>
      </c>
      <c r="T472" s="3"/>
    </row>
    <row r="473" spans="1:20">
      <c r="A473" s="34">
        <v>39519</v>
      </c>
      <c r="B473" s="3">
        <v>67800</v>
      </c>
      <c r="C473" s="3">
        <v>10450</v>
      </c>
      <c r="D473" s="3">
        <v>491500</v>
      </c>
      <c r="E473" s="3">
        <v>47030.855470000002</v>
      </c>
      <c r="F473" s="3">
        <v>184000</v>
      </c>
      <c r="G473" s="3"/>
      <c r="H473" s="3">
        <v>77100</v>
      </c>
      <c r="I473" s="3">
        <v>1134099.75</v>
      </c>
      <c r="J473" s="3">
        <v>114000</v>
      </c>
      <c r="K473" s="3">
        <v>176000</v>
      </c>
      <c r="L473" s="3">
        <v>9840</v>
      </c>
      <c r="M473" s="3">
        <v>64900</v>
      </c>
      <c r="N473" s="3">
        <v>30550</v>
      </c>
      <c r="O473" s="3">
        <v>366000</v>
      </c>
      <c r="P473" s="3">
        <v>17950</v>
      </c>
      <c r="Q473" s="3">
        <v>186000</v>
      </c>
      <c r="R473" s="3">
        <v>41000</v>
      </c>
      <c r="S473" s="3">
        <v>124000</v>
      </c>
      <c r="T473" s="3"/>
    </row>
    <row r="474" spans="1:20">
      <c r="A474" s="34">
        <v>39518</v>
      </c>
      <c r="B474" s="3">
        <v>67800</v>
      </c>
      <c r="C474" s="3">
        <v>10400</v>
      </c>
      <c r="D474" s="3">
        <v>482500</v>
      </c>
      <c r="E474" s="3">
        <v>46412.65625</v>
      </c>
      <c r="F474" s="3">
        <v>182000</v>
      </c>
      <c r="G474" s="3"/>
      <c r="H474" s="3">
        <v>78800</v>
      </c>
      <c r="I474" s="3">
        <v>1114942.625</v>
      </c>
      <c r="J474" s="3">
        <v>113000</v>
      </c>
      <c r="K474" s="3">
        <v>173000</v>
      </c>
      <c r="L474" s="3">
        <v>10200</v>
      </c>
      <c r="M474" s="3">
        <v>63200</v>
      </c>
      <c r="N474" s="3">
        <v>30200</v>
      </c>
      <c r="O474" s="3">
        <v>357000</v>
      </c>
      <c r="P474" s="3">
        <v>18250</v>
      </c>
      <c r="Q474" s="3">
        <v>183000</v>
      </c>
      <c r="R474" s="3">
        <v>39250</v>
      </c>
      <c r="S474" s="3">
        <v>127000</v>
      </c>
      <c r="T474" s="3"/>
    </row>
    <row r="475" spans="1:20">
      <c r="A475" s="34">
        <v>39517</v>
      </c>
      <c r="B475" s="3">
        <v>64100</v>
      </c>
      <c r="C475" s="3">
        <v>9840</v>
      </c>
      <c r="D475" s="3">
        <v>503000</v>
      </c>
      <c r="E475" s="3">
        <v>46697.980470000002</v>
      </c>
      <c r="F475" s="3">
        <v>179000</v>
      </c>
      <c r="G475" s="3"/>
      <c r="H475" s="3">
        <v>79000</v>
      </c>
      <c r="I475" s="3">
        <v>1101532.625</v>
      </c>
      <c r="J475" s="3">
        <v>106500</v>
      </c>
      <c r="K475" s="3">
        <v>170000</v>
      </c>
      <c r="L475" s="3">
        <v>10120</v>
      </c>
      <c r="M475" s="3">
        <v>62800</v>
      </c>
      <c r="N475" s="3">
        <v>29800</v>
      </c>
      <c r="O475" s="3">
        <v>353500</v>
      </c>
      <c r="P475" s="3">
        <v>17400</v>
      </c>
      <c r="Q475" s="3">
        <v>180000</v>
      </c>
      <c r="R475" s="3">
        <v>39700</v>
      </c>
      <c r="S475" s="3">
        <v>120500</v>
      </c>
      <c r="T475" s="3"/>
    </row>
    <row r="476" spans="1:20">
      <c r="A476" s="34">
        <v>39514</v>
      </c>
      <c r="B476" s="3">
        <v>64500</v>
      </c>
      <c r="C476" s="3">
        <v>9550</v>
      </c>
      <c r="D476" s="3">
        <v>509000</v>
      </c>
      <c r="E476" s="3">
        <v>47363.734380000002</v>
      </c>
      <c r="F476" s="3">
        <v>180000</v>
      </c>
      <c r="G476" s="3"/>
      <c r="H476" s="3">
        <v>79800</v>
      </c>
      <c r="I476" s="3">
        <v>1120689.75</v>
      </c>
      <c r="J476" s="3">
        <v>109000</v>
      </c>
      <c r="K476" s="3">
        <v>170000</v>
      </c>
      <c r="L476" s="3">
        <v>10200</v>
      </c>
      <c r="M476" s="3">
        <v>63600</v>
      </c>
      <c r="N476" s="3">
        <v>31400</v>
      </c>
      <c r="O476" s="3">
        <v>382000</v>
      </c>
      <c r="P476" s="3">
        <v>19000</v>
      </c>
      <c r="Q476" s="3">
        <v>178500</v>
      </c>
      <c r="R476" s="3">
        <v>40150</v>
      </c>
      <c r="S476" s="3">
        <v>131000</v>
      </c>
      <c r="T476" s="3"/>
    </row>
    <row r="477" spans="1:20">
      <c r="A477" s="34">
        <v>39513</v>
      </c>
      <c r="B477" s="3">
        <v>65800</v>
      </c>
      <c r="C477" s="3">
        <v>9810</v>
      </c>
      <c r="D477" s="3">
        <v>519000</v>
      </c>
      <c r="E477" s="3">
        <v>48124.597659999999</v>
      </c>
      <c r="F477" s="3">
        <v>187000</v>
      </c>
      <c r="G477" s="3"/>
      <c r="H477" s="3">
        <v>81000</v>
      </c>
      <c r="I477" s="3">
        <v>1103448.375</v>
      </c>
      <c r="J477" s="3">
        <v>110000</v>
      </c>
      <c r="K477" s="3">
        <v>171000</v>
      </c>
      <c r="L477" s="3">
        <v>10340</v>
      </c>
      <c r="M477" s="3">
        <v>64000</v>
      </c>
      <c r="N477" s="3">
        <v>32350</v>
      </c>
      <c r="O477" s="3">
        <v>393000</v>
      </c>
      <c r="P477" s="3">
        <v>19150</v>
      </c>
      <c r="Q477" s="3">
        <v>186000</v>
      </c>
      <c r="R477" s="3">
        <v>41200</v>
      </c>
      <c r="S477" s="3">
        <v>137500</v>
      </c>
      <c r="T477" s="3"/>
    </row>
    <row r="478" spans="1:20">
      <c r="A478" s="34">
        <v>39512</v>
      </c>
      <c r="B478" s="3">
        <v>65900</v>
      </c>
      <c r="C478" s="3">
        <v>9870</v>
      </c>
      <c r="D478" s="3">
        <v>513000</v>
      </c>
      <c r="E478" s="3">
        <v>47030.855470000002</v>
      </c>
      <c r="F478" s="3">
        <v>184000</v>
      </c>
      <c r="G478" s="3"/>
      <c r="H478" s="3">
        <v>78500</v>
      </c>
      <c r="I478" s="3">
        <v>1074712.75</v>
      </c>
      <c r="J478" s="3">
        <v>110500</v>
      </c>
      <c r="K478" s="3">
        <v>170000</v>
      </c>
      <c r="L478" s="3">
        <v>10340</v>
      </c>
      <c r="M478" s="3">
        <v>64400</v>
      </c>
      <c r="N478" s="3">
        <v>31450</v>
      </c>
      <c r="O478" s="3">
        <v>380500</v>
      </c>
      <c r="P478" s="3">
        <v>18400</v>
      </c>
      <c r="Q478" s="3">
        <v>188000</v>
      </c>
      <c r="R478" s="3">
        <v>40750</v>
      </c>
      <c r="S478" s="3">
        <v>135000</v>
      </c>
      <c r="T478" s="3"/>
    </row>
    <row r="479" spans="1:20">
      <c r="A479" s="34">
        <v>39511</v>
      </c>
      <c r="B479" s="3">
        <v>66100</v>
      </c>
      <c r="C479" s="3">
        <v>9820</v>
      </c>
      <c r="D479" s="3">
        <v>516000</v>
      </c>
      <c r="E479" s="3">
        <v>47506.394529999998</v>
      </c>
      <c r="F479" s="3">
        <v>183500</v>
      </c>
      <c r="G479" s="3"/>
      <c r="H479" s="3">
        <v>77000</v>
      </c>
      <c r="I479" s="3">
        <v>1103448.375</v>
      </c>
      <c r="J479" s="3">
        <v>104000</v>
      </c>
      <c r="K479" s="3">
        <v>170000</v>
      </c>
      <c r="L479" s="3">
        <v>10240</v>
      </c>
      <c r="M479" s="3">
        <v>65800</v>
      </c>
      <c r="N479" s="3">
        <v>31650</v>
      </c>
      <c r="O479" s="3">
        <v>379500</v>
      </c>
      <c r="P479" s="3">
        <v>18500</v>
      </c>
      <c r="Q479" s="3">
        <v>188000</v>
      </c>
      <c r="R479" s="3">
        <v>41850</v>
      </c>
      <c r="S479" s="3">
        <v>141000</v>
      </c>
      <c r="T479" s="3"/>
    </row>
    <row r="480" spans="1:20">
      <c r="A480" s="34">
        <v>39510</v>
      </c>
      <c r="B480" s="3">
        <v>66700</v>
      </c>
      <c r="C480" s="3">
        <v>9800</v>
      </c>
      <c r="D480" s="3">
        <v>513000</v>
      </c>
      <c r="E480" s="3">
        <v>48219.707029999998</v>
      </c>
      <c r="F480" s="3">
        <v>187000</v>
      </c>
      <c r="G480" s="3"/>
      <c r="H480" s="3">
        <v>77800</v>
      </c>
      <c r="I480" s="3">
        <v>1103448.375</v>
      </c>
      <c r="J480" s="3">
        <v>99600</v>
      </c>
      <c r="K480" s="3">
        <v>171000</v>
      </c>
      <c r="L480" s="3">
        <v>10460</v>
      </c>
      <c r="M480" s="3">
        <v>67100</v>
      </c>
      <c r="N480" s="3">
        <v>30650</v>
      </c>
      <c r="O480" s="3">
        <v>373500</v>
      </c>
      <c r="P480" s="3">
        <v>16500</v>
      </c>
      <c r="Q480" s="3">
        <v>189000</v>
      </c>
      <c r="R480" s="3">
        <v>42000</v>
      </c>
      <c r="S480" s="3">
        <v>144500</v>
      </c>
      <c r="T480" s="3"/>
    </row>
    <row r="481" spans="1:20">
      <c r="A481" s="34">
        <v>39507</v>
      </c>
      <c r="B481" s="3">
        <v>66800</v>
      </c>
      <c r="C481" s="3">
        <v>9740</v>
      </c>
      <c r="D481" s="3">
        <v>530000</v>
      </c>
      <c r="E481" s="3">
        <v>48980.570310000003</v>
      </c>
      <c r="F481" s="3">
        <v>187500</v>
      </c>
      <c r="G481" s="3"/>
      <c r="H481" s="3">
        <v>77800</v>
      </c>
      <c r="I481" s="3">
        <v>1130268.25</v>
      </c>
      <c r="J481" s="3">
        <v>103000</v>
      </c>
      <c r="K481" s="3">
        <v>172500</v>
      </c>
      <c r="L481" s="3">
        <v>10540</v>
      </c>
      <c r="M481" s="3">
        <v>67100</v>
      </c>
      <c r="N481" s="3">
        <v>31950</v>
      </c>
      <c r="O481" s="3">
        <v>381500</v>
      </c>
      <c r="P481" s="3">
        <v>16900</v>
      </c>
      <c r="Q481" s="3">
        <v>192500</v>
      </c>
      <c r="R481" s="3">
        <v>42000</v>
      </c>
      <c r="S481" s="3">
        <v>150000</v>
      </c>
      <c r="T481" s="3"/>
    </row>
    <row r="482" spans="1:20">
      <c r="A482" s="34">
        <v>39506</v>
      </c>
      <c r="B482" s="3">
        <v>68400</v>
      </c>
      <c r="C482" s="3">
        <v>10000</v>
      </c>
      <c r="D482" s="3">
        <v>544000</v>
      </c>
      <c r="E482" s="3">
        <v>49741.433590000001</v>
      </c>
      <c r="F482" s="3">
        <v>192500</v>
      </c>
      <c r="G482" s="3"/>
      <c r="H482" s="3">
        <v>80000</v>
      </c>
      <c r="I482" s="3">
        <v>1114942.625</v>
      </c>
      <c r="J482" s="3">
        <v>105500</v>
      </c>
      <c r="K482" s="3">
        <v>174000</v>
      </c>
      <c r="L482" s="3">
        <v>10420</v>
      </c>
      <c r="M482" s="3">
        <v>67100</v>
      </c>
      <c r="N482" s="3">
        <v>31750</v>
      </c>
      <c r="O482" s="3">
        <v>393500</v>
      </c>
      <c r="P482" s="3">
        <v>16800</v>
      </c>
      <c r="Q482" s="3">
        <v>194500</v>
      </c>
      <c r="R482" s="3">
        <v>42750</v>
      </c>
      <c r="S482" s="3">
        <v>152000</v>
      </c>
      <c r="T482" s="3"/>
    </row>
    <row r="483" spans="1:20">
      <c r="A483" s="34">
        <v>39505</v>
      </c>
      <c r="B483" s="3">
        <v>67600</v>
      </c>
      <c r="C483" s="3">
        <v>9860</v>
      </c>
      <c r="D483" s="3">
        <v>543000</v>
      </c>
      <c r="E483" s="3">
        <v>49741.433590000001</v>
      </c>
      <c r="F483" s="3">
        <v>192000</v>
      </c>
      <c r="G483" s="3"/>
      <c r="H483" s="3">
        <v>80700</v>
      </c>
      <c r="I483" s="3">
        <v>1118774</v>
      </c>
      <c r="J483" s="3">
        <v>103500</v>
      </c>
      <c r="K483" s="3">
        <v>177000</v>
      </c>
      <c r="L483" s="3">
        <v>10400</v>
      </c>
      <c r="M483" s="3">
        <v>65600</v>
      </c>
      <c r="N483" s="3">
        <v>30400</v>
      </c>
      <c r="O483" s="3">
        <v>384000</v>
      </c>
      <c r="P483" s="3">
        <v>16400</v>
      </c>
      <c r="Q483" s="3">
        <v>195500</v>
      </c>
      <c r="R483" s="3">
        <v>42500</v>
      </c>
      <c r="S483" s="3">
        <v>147500</v>
      </c>
      <c r="T483" s="3"/>
    </row>
    <row r="484" spans="1:20">
      <c r="A484" s="34">
        <v>39504</v>
      </c>
      <c r="B484" s="3">
        <v>66100</v>
      </c>
      <c r="C484" s="3">
        <v>9640</v>
      </c>
      <c r="D484" s="3">
        <v>535000</v>
      </c>
      <c r="E484" s="3">
        <v>49836.539060000003</v>
      </c>
      <c r="F484" s="3">
        <v>198000</v>
      </c>
      <c r="G484" s="3"/>
      <c r="H484" s="3">
        <v>83000</v>
      </c>
      <c r="I484" s="3">
        <v>1105364.125</v>
      </c>
      <c r="J484" s="3">
        <v>102000</v>
      </c>
      <c r="K484" s="3">
        <v>179500</v>
      </c>
      <c r="L484" s="3">
        <v>10220</v>
      </c>
      <c r="M484" s="3">
        <v>66100</v>
      </c>
      <c r="N484" s="3">
        <v>30200</v>
      </c>
      <c r="O484" s="3">
        <v>370500</v>
      </c>
      <c r="P484" s="3">
        <v>16650</v>
      </c>
      <c r="Q484" s="3">
        <v>195500</v>
      </c>
      <c r="R484" s="3">
        <v>41800</v>
      </c>
      <c r="S484" s="3">
        <v>146500</v>
      </c>
      <c r="T484" s="3"/>
    </row>
    <row r="485" spans="1:20">
      <c r="A485" s="34">
        <v>39503</v>
      </c>
      <c r="B485" s="3">
        <v>66400</v>
      </c>
      <c r="C485" s="3">
        <v>9820</v>
      </c>
      <c r="D485" s="3">
        <v>514000</v>
      </c>
      <c r="E485" s="3">
        <v>48885.460939999997</v>
      </c>
      <c r="F485" s="3">
        <v>203000</v>
      </c>
      <c r="G485" s="3"/>
      <c r="H485" s="3">
        <v>83000</v>
      </c>
      <c r="I485" s="3">
        <v>1114942.625</v>
      </c>
      <c r="J485" s="3">
        <v>102500</v>
      </c>
      <c r="K485" s="3">
        <v>181000</v>
      </c>
      <c r="L485" s="3">
        <v>10220</v>
      </c>
      <c r="M485" s="3">
        <v>65900</v>
      </c>
      <c r="N485" s="3">
        <v>30500</v>
      </c>
      <c r="O485" s="3">
        <v>370000</v>
      </c>
      <c r="P485" s="3">
        <v>16550</v>
      </c>
      <c r="Q485" s="3">
        <v>203000</v>
      </c>
      <c r="R485" s="3">
        <v>42000</v>
      </c>
      <c r="S485" s="3">
        <v>148000</v>
      </c>
      <c r="T485" s="3"/>
    </row>
    <row r="486" spans="1:20">
      <c r="A486" s="34">
        <v>39500</v>
      </c>
      <c r="B486" s="3">
        <v>66300</v>
      </c>
      <c r="C486" s="3">
        <v>9800</v>
      </c>
      <c r="D486" s="3">
        <v>493000</v>
      </c>
      <c r="E486" s="3">
        <v>47411.289060000003</v>
      </c>
      <c r="F486" s="3">
        <v>201000</v>
      </c>
      <c r="G486" s="3"/>
      <c r="H486" s="3">
        <v>81400</v>
      </c>
      <c r="I486" s="3">
        <v>1097701.25</v>
      </c>
      <c r="J486" s="3">
        <v>96000</v>
      </c>
      <c r="K486" s="3">
        <v>179500</v>
      </c>
      <c r="L486" s="3">
        <v>9920</v>
      </c>
      <c r="M486" s="3">
        <v>65500</v>
      </c>
      <c r="N486" s="3">
        <v>29950</v>
      </c>
      <c r="O486" s="3">
        <v>359500</v>
      </c>
      <c r="P486" s="3">
        <v>16400</v>
      </c>
      <c r="Q486" s="3">
        <v>203000</v>
      </c>
      <c r="R486" s="3">
        <v>40250</v>
      </c>
      <c r="S486" s="3">
        <v>150500</v>
      </c>
      <c r="T486" s="3"/>
    </row>
    <row r="487" spans="1:20">
      <c r="A487" s="34">
        <v>39499</v>
      </c>
      <c r="B487" s="3">
        <v>67100</v>
      </c>
      <c r="C487" s="3">
        <v>10200</v>
      </c>
      <c r="D487" s="3">
        <v>507000</v>
      </c>
      <c r="E487" s="3">
        <v>48219.707029999998</v>
      </c>
      <c r="F487" s="3">
        <v>200500</v>
      </c>
      <c r="G487" s="3"/>
      <c r="H487" s="3">
        <v>82100</v>
      </c>
      <c r="I487" s="3">
        <v>1120689.75</v>
      </c>
      <c r="J487" s="3">
        <v>94400</v>
      </c>
      <c r="K487" s="3">
        <v>177000</v>
      </c>
      <c r="L487" s="3">
        <v>9920</v>
      </c>
      <c r="M487" s="3">
        <v>67600</v>
      </c>
      <c r="N487" s="3">
        <v>29950</v>
      </c>
      <c r="O487" s="3">
        <v>365500</v>
      </c>
      <c r="P487" s="3">
        <v>16400</v>
      </c>
      <c r="Q487" s="3">
        <v>202000</v>
      </c>
      <c r="R487" s="3">
        <v>40900</v>
      </c>
      <c r="S487" s="3">
        <v>149500</v>
      </c>
      <c r="T487" s="3"/>
    </row>
    <row r="488" spans="1:20">
      <c r="A488" s="34">
        <v>39498</v>
      </c>
      <c r="B488" s="3">
        <v>67200</v>
      </c>
      <c r="C488" s="3">
        <v>10200</v>
      </c>
      <c r="D488" s="3">
        <v>507000</v>
      </c>
      <c r="E488" s="3">
        <v>46365.101560000003</v>
      </c>
      <c r="F488" s="3">
        <v>195000</v>
      </c>
      <c r="G488" s="3"/>
      <c r="H488" s="3">
        <v>80600</v>
      </c>
      <c r="I488" s="3">
        <v>1122605.5</v>
      </c>
      <c r="J488" s="3">
        <v>92100</v>
      </c>
      <c r="K488" s="3">
        <v>173500</v>
      </c>
      <c r="L488" s="3">
        <v>9540</v>
      </c>
      <c r="M488" s="3">
        <v>66100</v>
      </c>
      <c r="N488" s="3">
        <v>29700</v>
      </c>
      <c r="O488" s="3">
        <v>373500</v>
      </c>
      <c r="P488" s="3">
        <v>17100</v>
      </c>
      <c r="Q488" s="3">
        <v>194000</v>
      </c>
      <c r="R488" s="3">
        <v>40200</v>
      </c>
      <c r="S488" s="3">
        <v>152000</v>
      </c>
      <c r="T488" s="3"/>
    </row>
    <row r="489" spans="1:20">
      <c r="A489" s="34">
        <v>39497</v>
      </c>
      <c r="B489" s="3">
        <v>68900</v>
      </c>
      <c r="C489" s="3">
        <v>10450</v>
      </c>
      <c r="D489" s="3">
        <v>520000</v>
      </c>
      <c r="E489" s="3">
        <v>47458.84375</v>
      </c>
      <c r="F489" s="3">
        <v>196500</v>
      </c>
      <c r="G489" s="3"/>
      <c r="H489" s="3">
        <v>80400</v>
      </c>
      <c r="I489" s="3">
        <v>1149425.375</v>
      </c>
      <c r="J489" s="3">
        <v>94700</v>
      </c>
      <c r="K489" s="3">
        <v>170500</v>
      </c>
      <c r="L489" s="3">
        <v>9560</v>
      </c>
      <c r="M489" s="3">
        <v>67400</v>
      </c>
      <c r="N489" s="3">
        <v>31000</v>
      </c>
      <c r="O489" s="3">
        <v>384500</v>
      </c>
      <c r="P489" s="3">
        <v>17150</v>
      </c>
      <c r="Q489" s="3">
        <v>193000</v>
      </c>
      <c r="R489" s="3">
        <v>42150</v>
      </c>
      <c r="S489" s="3">
        <v>157000</v>
      </c>
      <c r="T489" s="3"/>
    </row>
    <row r="490" spans="1:20">
      <c r="A490" s="34">
        <v>39496</v>
      </c>
      <c r="B490" s="3">
        <v>68800</v>
      </c>
      <c r="C490" s="3">
        <v>10200</v>
      </c>
      <c r="D490" s="3">
        <v>515000</v>
      </c>
      <c r="E490" s="3">
        <v>46697.980470000002</v>
      </c>
      <c r="F490" s="3">
        <v>186500</v>
      </c>
      <c r="G490" s="3"/>
      <c r="H490" s="3">
        <v>79700</v>
      </c>
      <c r="I490" s="3">
        <v>1137931.125</v>
      </c>
      <c r="J490" s="3">
        <v>94500</v>
      </c>
      <c r="K490" s="3">
        <v>170000</v>
      </c>
      <c r="L490" s="3">
        <v>9460</v>
      </c>
      <c r="M490" s="3">
        <v>64800</v>
      </c>
      <c r="N490" s="3">
        <v>30250</v>
      </c>
      <c r="O490" s="3">
        <v>373000</v>
      </c>
      <c r="P490" s="3">
        <v>17500</v>
      </c>
      <c r="Q490" s="3">
        <v>192000</v>
      </c>
      <c r="R490" s="3">
        <v>44000</v>
      </c>
      <c r="S490" s="3">
        <v>157000</v>
      </c>
      <c r="T490" s="3"/>
    </row>
    <row r="491" spans="1:20">
      <c r="A491" s="34">
        <v>39493</v>
      </c>
      <c r="B491" s="3">
        <v>69100</v>
      </c>
      <c r="C491" s="3">
        <v>10250</v>
      </c>
      <c r="D491" s="3">
        <v>516000</v>
      </c>
      <c r="E491" s="3">
        <v>46365.101560000003</v>
      </c>
      <c r="F491" s="3">
        <v>184000</v>
      </c>
      <c r="G491" s="3"/>
      <c r="H491" s="3">
        <v>79700</v>
      </c>
      <c r="I491" s="3">
        <v>1137931.125</v>
      </c>
      <c r="J491" s="3">
        <v>95500</v>
      </c>
      <c r="K491" s="3">
        <v>169500</v>
      </c>
      <c r="L491" s="3">
        <v>9340</v>
      </c>
      <c r="M491" s="3">
        <v>63600</v>
      </c>
      <c r="N491" s="3">
        <v>30750</v>
      </c>
      <c r="O491" s="3">
        <v>374000</v>
      </c>
      <c r="P491" s="3">
        <v>16800</v>
      </c>
      <c r="Q491" s="3">
        <v>194000</v>
      </c>
      <c r="R491" s="3">
        <v>43550</v>
      </c>
      <c r="S491" s="3">
        <v>155000</v>
      </c>
      <c r="T491" s="3"/>
    </row>
    <row r="492" spans="1:20">
      <c r="A492" s="34">
        <v>39492</v>
      </c>
      <c r="B492" s="3">
        <v>69500</v>
      </c>
      <c r="C492" s="3">
        <v>10200</v>
      </c>
      <c r="D492" s="3">
        <v>517000</v>
      </c>
      <c r="E492" s="3">
        <v>48029.488279999998</v>
      </c>
      <c r="F492" s="3">
        <v>188500</v>
      </c>
      <c r="G492" s="3"/>
      <c r="H492" s="3">
        <v>82800</v>
      </c>
      <c r="I492" s="3">
        <v>1168582.5</v>
      </c>
      <c r="J492" s="3">
        <v>93300</v>
      </c>
      <c r="K492" s="3">
        <v>174000</v>
      </c>
      <c r="L492" s="3">
        <v>9460</v>
      </c>
      <c r="M492" s="3">
        <v>64000</v>
      </c>
      <c r="N492" s="3">
        <v>29650</v>
      </c>
      <c r="O492" s="3">
        <v>366000</v>
      </c>
      <c r="P492" s="3">
        <v>16500</v>
      </c>
      <c r="Q492" s="3">
        <v>191500</v>
      </c>
      <c r="R492" s="3">
        <v>44300</v>
      </c>
      <c r="S492" s="3">
        <v>150500</v>
      </c>
      <c r="T492" s="3"/>
    </row>
    <row r="493" spans="1:20">
      <c r="A493" s="34">
        <v>39491</v>
      </c>
      <c r="B493" s="3">
        <v>67500</v>
      </c>
      <c r="C493" s="3">
        <v>9980</v>
      </c>
      <c r="D493" s="3">
        <v>495000</v>
      </c>
      <c r="E493" s="3">
        <v>45461.578119999998</v>
      </c>
      <c r="F493" s="3">
        <v>183000</v>
      </c>
      <c r="G493" s="3"/>
      <c r="H493" s="3">
        <v>83400</v>
      </c>
      <c r="I493" s="3">
        <v>1147509.75</v>
      </c>
      <c r="J493" s="3">
        <v>88500</v>
      </c>
      <c r="K493" s="3">
        <v>173000</v>
      </c>
      <c r="L493" s="3">
        <v>9000</v>
      </c>
      <c r="M493" s="3">
        <v>62600</v>
      </c>
      <c r="N493" s="3">
        <v>28300</v>
      </c>
      <c r="O493" s="3">
        <v>351000</v>
      </c>
      <c r="P493" s="3">
        <v>15450</v>
      </c>
      <c r="Q493" s="3">
        <v>189000</v>
      </c>
      <c r="R493" s="3">
        <v>43500</v>
      </c>
      <c r="S493" s="3">
        <v>141000</v>
      </c>
      <c r="T493" s="3"/>
    </row>
    <row r="494" spans="1:20">
      <c r="A494" s="34">
        <v>39490</v>
      </c>
      <c r="B494" s="3">
        <v>69000</v>
      </c>
      <c r="C494" s="3">
        <v>10050</v>
      </c>
      <c r="D494" s="3">
        <v>496000</v>
      </c>
      <c r="E494" s="3">
        <v>46460.210939999997</v>
      </c>
      <c r="F494" s="3">
        <v>183000</v>
      </c>
      <c r="G494" s="3"/>
      <c r="H494" s="3">
        <v>83400</v>
      </c>
      <c r="I494" s="3">
        <v>1147509.75</v>
      </c>
      <c r="J494" s="3">
        <v>88700</v>
      </c>
      <c r="K494" s="3">
        <v>174000</v>
      </c>
      <c r="L494" s="3">
        <v>9320</v>
      </c>
      <c r="M494" s="3">
        <v>63200</v>
      </c>
      <c r="N494" s="3">
        <v>29150</v>
      </c>
      <c r="O494" s="3">
        <v>341500</v>
      </c>
      <c r="P494" s="3">
        <v>15700</v>
      </c>
      <c r="Q494" s="3">
        <v>192000</v>
      </c>
      <c r="R494" s="3">
        <v>43800</v>
      </c>
      <c r="S494" s="3">
        <v>148000</v>
      </c>
      <c r="T494" s="3"/>
    </row>
    <row r="495" spans="1:20">
      <c r="A495" s="34">
        <v>39489</v>
      </c>
      <c r="B495" s="3">
        <v>68400</v>
      </c>
      <c r="C495" s="3">
        <v>9930</v>
      </c>
      <c r="D495" s="3">
        <v>489500</v>
      </c>
      <c r="E495" s="3">
        <v>46983.300779999998</v>
      </c>
      <c r="F495" s="3">
        <v>188000</v>
      </c>
      <c r="G495" s="3"/>
      <c r="H495" s="3">
        <v>82300</v>
      </c>
      <c r="I495" s="3">
        <v>1159004</v>
      </c>
      <c r="J495" s="3">
        <v>89300</v>
      </c>
      <c r="K495" s="3">
        <v>177000</v>
      </c>
      <c r="L495" s="3">
        <v>9440</v>
      </c>
      <c r="M495" s="3">
        <v>64200</v>
      </c>
      <c r="N495" s="3">
        <v>28800</v>
      </c>
      <c r="O495" s="3">
        <v>333500</v>
      </c>
      <c r="P495" s="3">
        <v>14800</v>
      </c>
      <c r="Q495" s="3">
        <v>194000</v>
      </c>
      <c r="R495" s="3">
        <v>43500</v>
      </c>
      <c r="S495" s="3">
        <v>142000</v>
      </c>
      <c r="T495" s="3"/>
    </row>
    <row r="496" spans="1:20">
      <c r="A496" s="34">
        <v>39486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>
      <c r="A497" s="34">
        <v>39485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>
      <c r="A498" s="34">
        <v>39484</v>
      </c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4">
        <v>39483</v>
      </c>
      <c r="B499" s="3">
        <v>71100</v>
      </c>
      <c r="C499" s="3">
        <v>10250</v>
      </c>
      <c r="D499" s="3">
        <v>513000</v>
      </c>
      <c r="E499" s="3">
        <v>48600.136720000002</v>
      </c>
      <c r="F499" s="3">
        <v>199000</v>
      </c>
      <c r="G499" s="3"/>
      <c r="H499" s="3">
        <v>82600</v>
      </c>
      <c r="I499" s="3">
        <v>1206896.625</v>
      </c>
      <c r="J499" s="3">
        <v>93300</v>
      </c>
      <c r="K499" s="3">
        <v>183000</v>
      </c>
      <c r="L499" s="3">
        <v>9780</v>
      </c>
      <c r="M499" s="3">
        <v>65900</v>
      </c>
      <c r="N499" s="3">
        <v>29600</v>
      </c>
      <c r="O499" s="3">
        <v>348500</v>
      </c>
      <c r="P499" s="3">
        <v>14700</v>
      </c>
      <c r="Q499" s="3">
        <v>204500</v>
      </c>
      <c r="R499" s="3">
        <v>45900</v>
      </c>
      <c r="S499" s="3">
        <v>150000</v>
      </c>
      <c r="T499" s="3"/>
    </row>
    <row r="500" spans="1:20">
      <c r="A500" s="34">
        <v>39482</v>
      </c>
      <c r="B500" s="3">
        <v>71300</v>
      </c>
      <c r="C500" s="3">
        <v>10300</v>
      </c>
      <c r="D500" s="3">
        <v>531000</v>
      </c>
      <c r="E500" s="3">
        <v>48219.707029999998</v>
      </c>
      <c r="F500" s="3">
        <v>200000</v>
      </c>
      <c r="G500" s="3"/>
      <c r="H500" s="3">
        <v>81900</v>
      </c>
      <c r="I500" s="3">
        <v>1235632.25</v>
      </c>
      <c r="J500" s="3">
        <v>91500</v>
      </c>
      <c r="K500" s="3">
        <v>180000</v>
      </c>
      <c r="L500" s="3">
        <v>9360</v>
      </c>
      <c r="M500" s="3">
        <v>67300</v>
      </c>
      <c r="N500" s="3">
        <v>29500</v>
      </c>
      <c r="O500" s="3">
        <v>347000</v>
      </c>
      <c r="P500" s="3">
        <v>14200</v>
      </c>
      <c r="Q500" s="3">
        <v>207000</v>
      </c>
      <c r="R500" s="3">
        <v>45900</v>
      </c>
      <c r="S500" s="3">
        <v>144000</v>
      </c>
      <c r="T500" s="3"/>
    </row>
    <row r="501" spans="1:20">
      <c r="A501" s="34">
        <v>39479</v>
      </c>
      <c r="B501" s="3">
        <v>71200</v>
      </c>
      <c r="C501" s="3">
        <v>10250</v>
      </c>
      <c r="D501" s="3">
        <v>511000</v>
      </c>
      <c r="E501" s="3">
        <v>48219.707029999998</v>
      </c>
      <c r="F501" s="3">
        <v>190000</v>
      </c>
      <c r="G501" s="3"/>
      <c r="H501" s="3">
        <v>81500</v>
      </c>
      <c r="I501" s="3">
        <v>1197318.125</v>
      </c>
      <c r="J501" s="3">
        <v>90200</v>
      </c>
      <c r="K501" s="3">
        <v>172500</v>
      </c>
      <c r="L501" s="3">
        <v>9220</v>
      </c>
      <c r="M501" s="3">
        <v>66200</v>
      </c>
      <c r="N501" s="3">
        <v>27500</v>
      </c>
      <c r="O501" s="3">
        <v>325500</v>
      </c>
      <c r="P501" s="3">
        <v>14500</v>
      </c>
      <c r="Q501" s="3">
        <v>208000</v>
      </c>
      <c r="R501" s="3">
        <v>45600</v>
      </c>
      <c r="S501" s="3">
        <v>133500</v>
      </c>
      <c r="T501" s="3"/>
    </row>
    <row r="502" spans="1:20">
      <c r="A502" s="34">
        <v>39478</v>
      </c>
      <c r="B502" s="3">
        <v>73400</v>
      </c>
      <c r="C502" s="3">
        <v>10350</v>
      </c>
      <c r="D502" s="3">
        <v>509000</v>
      </c>
      <c r="E502" s="3">
        <v>47839.273439999997</v>
      </c>
      <c r="F502" s="3">
        <v>187500</v>
      </c>
      <c r="G502" s="3"/>
      <c r="H502" s="3">
        <v>81000</v>
      </c>
      <c r="I502" s="3">
        <v>1170498.25</v>
      </c>
      <c r="J502" s="3">
        <v>90000</v>
      </c>
      <c r="K502" s="3">
        <v>168000</v>
      </c>
      <c r="L502" s="3">
        <v>9240</v>
      </c>
      <c r="M502" s="3">
        <v>65500</v>
      </c>
      <c r="N502" s="3">
        <v>25450</v>
      </c>
      <c r="O502" s="3">
        <v>312000</v>
      </c>
      <c r="P502" s="3">
        <v>14700</v>
      </c>
      <c r="Q502" s="3">
        <v>213000</v>
      </c>
      <c r="R502" s="3">
        <v>46000</v>
      </c>
      <c r="S502" s="3">
        <v>129000</v>
      </c>
      <c r="T502" s="3"/>
    </row>
    <row r="503" spans="1:20">
      <c r="A503" s="34">
        <v>39477</v>
      </c>
      <c r="B503" s="3">
        <v>72800</v>
      </c>
      <c r="C503" s="3">
        <v>10050</v>
      </c>
      <c r="D503" s="3">
        <v>497000</v>
      </c>
      <c r="E503" s="3">
        <v>46602.871090000001</v>
      </c>
      <c r="F503" s="3">
        <v>184000</v>
      </c>
      <c r="G503" s="3"/>
      <c r="H503" s="3">
        <v>79800</v>
      </c>
      <c r="I503" s="3">
        <v>1149425.375</v>
      </c>
      <c r="J503" s="3">
        <v>89700</v>
      </c>
      <c r="K503" s="3">
        <v>172000</v>
      </c>
      <c r="L503" s="3">
        <v>9220</v>
      </c>
      <c r="M503" s="3">
        <v>64800</v>
      </c>
      <c r="N503" s="3">
        <v>25400</v>
      </c>
      <c r="O503" s="3">
        <v>286000</v>
      </c>
      <c r="P503" s="3">
        <v>13750</v>
      </c>
      <c r="Q503" s="3">
        <v>216500</v>
      </c>
      <c r="R503" s="3">
        <v>45150</v>
      </c>
      <c r="S503" s="3">
        <v>130000</v>
      </c>
      <c r="T503" s="3"/>
    </row>
    <row r="504" spans="1:20">
      <c r="A504" s="34">
        <v>39476</v>
      </c>
      <c r="B504" s="3">
        <v>73000</v>
      </c>
      <c r="C504" s="3">
        <v>10300</v>
      </c>
      <c r="D504" s="3">
        <v>502000</v>
      </c>
      <c r="E504" s="3">
        <v>47078.410159999999</v>
      </c>
      <c r="F504" s="3">
        <v>186000</v>
      </c>
      <c r="G504" s="3"/>
      <c r="H504" s="3">
        <v>77900</v>
      </c>
      <c r="I504" s="3">
        <v>1147509.75</v>
      </c>
      <c r="J504" s="3">
        <v>92000</v>
      </c>
      <c r="K504" s="3">
        <v>173000</v>
      </c>
      <c r="L504" s="3">
        <v>9100</v>
      </c>
      <c r="M504" s="3">
        <v>66200</v>
      </c>
      <c r="N504" s="3">
        <v>28350</v>
      </c>
      <c r="O504" s="3">
        <v>319500</v>
      </c>
      <c r="P504" s="3">
        <v>14200</v>
      </c>
      <c r="Q504" s="3">
        <v>215000</v>
      </c>
      <c r="R504" s="3">
        <v>45850</v>
      </c>
      <c r="S504" s="3">
        <v>140000</v>
      </c>
      <c r="T504" s="3"/>
    </row>
    <row r="505" spans="1:20">
      <c r="A505" s="34">
        <v>39475</v>
      </c>
      <c r="B505" s="3">
        <v>69500</v>
      </c>
      <c r="C505" s="3">
        <v>9980</v>
      </c>
      <c r="D505" s="3">
        <v>490000</v>
      </c>
      <c r="E505" s="3">
        <v>45223.804689999997</v>
      </c>
      <c r="F505" s="3">
        <v>180000</v>
      </c>
      <c r="G505" s="3"/>
      <c r="H505" s="3">
        <v>76400</v>
      </c>
      <c r="I505" s="3">
        <v>1109195.5</v>
      </c>
      <c r="J505" s="3">
        <v>89100</v>
      </c>
      <c r="K505" s="3">
        <v>174000</v>
      </c>
      <c r="L505" s="3">
        <v>9280</v>
      </c>
      <c r="M505" s="3">
        <v>66600</v>
      </c>
      <c r="N505" s="3">
        <v>28500</v>
      </c>
      <c r="O505" s="3">
        <v>339000</v>
      </c>
      <c r="P505" s="3">
        <v>13900</v>
      </c>
      <c r="Q505" s="3">
        <v>205000</v>
      </c>
      <c r="R505" s="3">
        <v>45100</v>
      </c>
      <c r="S505" s="3">
        <v>139500</v>
      </c>
      <c r="T505" s="3"/>
    </row>
    <row r="506" spans="1:20">
      <c r="A506" s="34">
        <v>39472</v>
      </c>
      <c r="B506" s="3">
        <v>72000</v>
      </c>
      <c r="C506" s="3">
        <v>10050</v>
      </c>
      <c r="D506" s="3">
        <v>510000</v>
      </c>
      <c r="E506" s="3">
        <v>45937.117189999997</v>
      </c>
      <c r="F506" s="3">
        <v>195000</v>
      </c>
      <c r="G506" s="3"/>
      <c r="H506" s="3">
        <v>79100</v>
      </c>
      <c r="I506" s="3">
        <v>1143678.25</v>
      </c>
      <c r="J506" s="3">
        <v>95200</v>
      </c>
      <c r="K506" s="3">
        <v>174500</v>
      </c>
      <c r="L506" s="3">
        <v>9960</v>
      </c>
      <c r="M506" s="3">
        <v>68800</v>
      </c>
      <c r="N506" s="3">
        <v>30500</v>
      </c>
      <c r="O506" s="3">
        <v>358000</v>
      </c>
      <c r="P506" s="3">
        <v>14200</v>
      </c>
      <c r="Q506" s="3">
        <v>205500</v>
      </c>
      <c r="R506" s="3">
        <v>46450</v>
      </c>
      <c r="S506" s="3">
        <v>149000</v>
      </c>
      <c r="T506" s="3"/>
    </row>
    <row r="507" spans="1:20">
      <c r="A507" s="34">
        <v>39471</v>
      </c>
      <c r="B507" s="3">
        <v>70800</v>
      </c>
      <c r="C507" s="3">
        <v>9330</v>
      </c>
      <c r="D507" s="3">
        <v>488000</v>
      </c>
      <c r="E507" s="3">
        <v>46222.4375</v>
      </c>
      <c r="F507" s="3">
        <v>201000</v>
      </c>
      <c r="G507" s="3"/>
      <c r="H507" s="3">
        <v>76900</v>
      </c>
      <c r="I507" s="3">
        <v>1120689.75</v>
      </c>
      <c r="J507" s="3">
        <v>93000</v>
      </c>
      <c r="K507" s="3">
        <v>175500</v>
      </c>
      <c r="L507" s="3">
        <v>10000</v>
      </c>
      <c r="M507" s="3">
        <v>65600</v>
      </c>
      <c r="N507" s="3">
        <v>30200</v>
      </c>
      <c r="O507" s="3">
        <v>341500</v>
      </c>
      <c r="P507" s="3">
        <v>13950</v>
      </c>
      <c r="Q507" s="3">
        <v>202000</v>
      </c>
      <c r="R507" s="3">
        <v>47700</v>
      </c>
      <c r="S507" s="3">
        <v>145000</v>
      </c>
      <c r="T507" s="3"/>
    </row>
    <row r="508" spans="1:20">
      <c r="A508" s="34">
        <v>39470</v>
      </c>
      <c r="B508" s="3">
        <v>69000</v>
      </c>
      <c r="C508" s="3">
        <v>8950</v>
      </c>
      <c r="D508" s="3">
        <v>491000</v>
      </c>
      <c r="E508" s="3">
        <v>46602.871090000001</v>
      </c>
      <c r="F508" s="3">
        <v>199500</v>
      </c>
      <c r="G508" s="3"/>
      <c r="H508" s="3">
        <v>79300</v>
      </c>
      <c r="I508" s="3">
        <v>1122605.5</v>
      </c>
      <c r="J508" s="3">
        <v>90500</v>
      </c>
      <c r="K508" s="3">
        <v>178000</v>
      </c>
      <c r="L508" s="3">
        <v>10200</v>
      </c>
      <c r="M508" s="3">
        <v>65500</v>
      </c>
      <c r="N508" s="3">
        <v>27350</v>
      </c>
      <c r="O508" s="3">
        <v>331500</v>
      </c>
      <c r="P508" s="3">
        <v>13000</v>
      </c>
      <c r="Q508" s="3">
        <v>206500</v>
      </c>
      <c r="R508" s="3">
        <v>47500</v>
      </c>
      <c r="S508" s="3">
        <v>136000</v>
      </c>
      <c r="T508" s="3"/>
    </row>
    <row r="509" spans="1:20">
      <c r="A509" s="34">
        <v>39469</v>
      </c>
      <c r="B509" s="3">
        <v>67200</v>
      </c>
      <c r="C509" s="3">
        <v>9140</v>
      </c>
      <c r="D509" s="3">
        <v>471000</v>
      </c>
      <c r="E509" s="3">
        <v>45414.023439999997</v>
      </c>
      <c r="F509" s="3">
        <v>202000</v>
      </c>
      <c r="G509" s="3"/>
      <c r="H509" s="3">
        <v>79600</v>
      </c>
      <c r="I509" s="3">
        <v>1134099.75</v>
      </c>
      <c r="J509" s="3">
        <v>85500</v>
      </c>
      <c r="K509" s="3">
        <v>182500</v>
      </c>
      <c r="L509" s="3">
        <v>10580</v>
      </c>
      <c r="M509" s="3">
        <v>63300</v>
      </c>
      <c r="N509" s="3">
        <v>27550</v>
      </c>
      <c r="O509" s="3">
        <v>325000</v>
      </c>
      <c r="P509" s="30">
        <v>12450</v>
      </c>
      <c r="Q509" s="3">
        <v>203500</v>
      </c>
      <c r="R509" s="3">
        <v>46950</v>
      </c>
      <c r="S509" s="3">
        <v>131500</v>
      </c>
      <c r="T509" s="3"/>
    </row>
    <row r="510" spans="1:20">
      <c r="A510" s="34">
        <v>39468</v>
      </c>
      <c r="B510" s="3">
        <v>67400</v>
      </c>
      <c r="C510" s="3">
        <v>9220</v>
      </c>
      <c r="D510" s="3">
        <v>489500</v>
      </c>
      <c r="E510" s="3">
        <v>46697.980470000002</v>
      </c>
      <c r="F510" s="3">
        <v>219500</v>
      </c>
      <c r="G510" s="3"/>
      <c r="H510" s="3">
        <v>82900</v>
      </c>
      <c r="I510" s="3">
        <v>1130268.25</v>
      </c>
      <c r="J510" s="3">
        <v>88100</v>
      </c>
      <c r="K510" s="3">
        <v>183000</v>
      </c>
      <c r="L510" s="3">
        <v>10380</v>
      </c>
      <c r="M510" s="3">
        <v>65000</v>
      </c>
      <c r="N510" s="3">
        <v>29300</v>
      </c>
      <c r="O510" s="3">
        <v>335000</v>
      </c>
      <c r="P510" s="3">
        <v>13250</v>
      </c>
      <c r="Q510" s="3">
        <v>209500</v>
      </c>
      <c r="R510" s="3">
        <v>48300</v>
      </c>
      <c r="S510" s="3">
        <v>144500</v>
      </c>
      <c r="T510" s="3"/>
    </row>
    <row r="511" spans="1:20">
      <c r="A511" s="34">
        <v>39465</v>
      </c>
      <c r="B511" s="3">
        <v>65800</v>
      </c>
      <c r="C511" s="3">
        <v>9420</v>
      </c>
      <c r="D511" s="3">
        <v>495000</v>
      </c>
      <c r="E511" s="3">
        <v>46983.300779999998</v>
      </c>
      <c r="F511" s="3">
        <v>233000</v>
      </c>
      <c r="G511" s="3"/>
      <c r="H511" s="3">
        <v>81600</v>
      </c>
      <c r="I511" s="3">
        <v>1155172.5</v>
      </c>
      <c r="J511" s="3">
        <v>90300</v>
      </c>
      <c r="K511" s="3">
        <v>184500</v>
      </c>
      <c r="L511" s="3">
        <v>10580</v>
      </c>
      <c r="M511" s="3">
        <v>66900</v>
      </c>
      <c r="N511" s="3">
        <v>32700</v>
      </c>
      <c r="O511" s="3">
        <v>355500</v>
      </c>
      <c r="P511" s="3">
        <v>13800</v>
      </c>
      <c r="Q511" s="3">
        <v>216500</v>
      </c>
      <c r="R511" s="3">
        <v>48800</v>
      </c>
      <c r="S511" s="3">
        <v>159500</v>
      </c>
      <c r="T511" s="3"/>
    </row>
    <row r="512" spans="1:20">
      <c r="A512" s="34">
        <v>39464</v>
      </c>
      <c r="B512" s="3">
        <v>64400</v>
      </c>
      <c r="C512" s="3">
        <v>9200</v>
      </c>
      <c r="D512" s="3">
        <v>516000</v>
      </c>
      <c r="E512" s="3">
        <v>46222.4375</v>
      </c>
      <c r="F512" s="3">
        <v>223500</v>
      </c>
      <c r="G512" s="3"/>
      <c r="H512" s="3">
        <v>82200</v>
      </c>
      <c r="I512" s="3">
        <v>1166666.75</v>
      </c>
      <c r="J512" s="3">
        <v>87700</v>
      </c>
      <c r="K512" s="3">
        <v>186500</v>
      </c>
      <c r="L512" s="3">
        <v>10280</v>
      </c>
      <c r="M512" s="3">
        <v>66900</v>
      </c>
      <c r="N512" s="3">
        <v>34000</v>
      </c>
      <c r="O512" s="3">
        <v>355500</v>
      </c>
      <c r="P512" s="3">
        <v>12900</v>
      </c>
      <c r="Q512" s="3">
        <v>218000</v>
      </c>
      <c r="R512" s="3">
        <v>47450</v>
      </c>
      <c r="S512" s="3">
        <v>159500</v>
      </c>
      <c r="T512" s="3"/>
    </row>
    <row r="513" spans="1:20">
      <c r="A513" s="34">
        <v>39463</v>
      </c>
      <c r="B513" s="3">
        <v>62300</v>
      </c>
      <c r="C513" s="3">
        <v>8980</v>
      </c>
      <c r="D513" s="3">
        <v>530000</v>
      </c>
      <c r="E513" s="3">
        <v>42988.769529999998</v>
      </c>
      <c r="F513" s="3">
        <v>216000</v>
      </c>
      <c r="G513" s="3"/>
      <c r="H513" s="3">
        <v>80000</v>
      </c>
      <c r="I513" s="3">
        <v>1187739.625</v>
      </c>
      <c r="J513" s="3">
        <v>87700</v>
      </c>
      <c r="K513" s="3">
        <v>193000</v>
      </c>
      <c r="L513" s="3">
        <v>10300</v>
      </c>
      <c r="M513" s="3">
        <v>63400</v>
      </c>
      <c r="N513" s="3">
        <v>33300</v>
      </c>
      <c r="O513" s="3">
        <v>352500</v>
      </c>
      <c r="P513" s="3">
        <v>13000</v>
      </c>
      <c r="Q513" s="3">
        <v>214500</v>
      </c>
      <c r="R513" s="3">
        <v>45200</v>
      </c>
      <c r="S513" s="3">
        <v>165000</v>
      </c>
      <c r="T513" s="3"/>
    </row>
    <row r="514" spans="1:20">
      <c r="A514" s="34">
        <v>39462</v>
      </c>
      <c r="B514" s="3">
        <v>63000</v>
      </c>
      <c r="C514" s="3">
        <v>9070</v>
      </c>
      <c r="D514" s="3">
        <v>550000</v>
      </c>
      <c r="E514" s="3">
        <v>43083.878909999999</v>
      </c>
      <c r="F514" s="3">
        <v>220000</v>
      </c>
      <c r="G514" s="3"/>
      <c r="H514" s="3">
        <v>80600</v>
      </c>
      <c r="I514" s="3">
        <v>1264368</v>
      </c>
      <c r="J514" s="3">
        <v>92200</v>
      </c>
      <c r="K514" s="3">
        <v>198000</v>
      </c>
      <c r="L514" s="3">
        <v>10920</v>
      </c>
      <c r="M514" s="3">
        <v>70200</v>
      </c>
      <c r="N514" s="3">
        <v>33300</v>
      </c>
      <c r="O514" s="3">
        <v>367500</v>
      </c>
      <c r="P514" s="3">
        <v>13600</v>
      </c>
      <c r="Q514" s="3">
        <v>221000</v>
      </c>
      <c r="R514" s="3">
        <v>46200</v>
      </c>
      <c r="S514" s="3">
        <v>169000</v>
      </c>
      <c r="T514" s="3"/>
    </row>
    <row r="515" spans="1:20">
      <c r="A515" s="34">
        <v>39461</v>
      </c>
      <c r="B515" s="3">
        <v>67000</v>
      </c>
      <c r="C515" s="3">
        <v>9400</v>
      </c>
      <c r="D515" s="3">
        <v>537000</v>
      </c>
      <c r="E515" s="3">
        <v>42941.21875</v>
      </c>
      <c r="F515" s="3">
        <v>223000</v>
      </c>
      <c r="G515" s="3"/>
      <c r="H515" s="3">
        <v>82200</v>
      </c>
      <c r="I515" s="3">
        <v>1272030.75</v>
      </c>
      <c r="J515" s="3">
        <v>91200</v>
      </c>
      <c r="K515" s="3">
        <v>198000</v>
      </c>
      <c r="L515" s="3">
        <v>11020</v>
      </c>
      <c r="M515" s="3">
        <v>70300</v>
      </c>
      <c r="N515" s="3">
        <v>34300</v>
      </c>
      <c r="O515" s="3">
        <v>382500</v>
      </c>
      <c r="P515" s="3">
        <v>13600</v>
      </c>
      <c r="Q515" s="3">
        <v>219500</v>
      </c>
      <c r="R515" s="3">
        <v>46200</v>
      </c>
      <c r="S515" s="3">
        <v>173000</v>
      </c>
      <c r="T515" s="3"/>
    </row>
    <row r="516" spans="1:20">
      <c r="A516" s="34">
        <v>39458</v>
      </c>
      <c r="B516" s="3">
        <v>66100</v>
      </c>
      <c r="C516" s="3">
        <v>9430</v>
      </c>
      <c r="D516" s="3">
        <v>533000</v>
      </c>
      <c r="E516" s="3">
        <v>43797.1875</v>
      </c>
      <c r="F516" s="3">
        <v>225000</v>
      </c>
      <c r="G516" s="3"/>
      <c r="H516" s="3">
        <v>82200</v>
      </c>
      <c r="I516" s="3">
        <v>1279693.625</v>
      </c>
      <c r="J516" s="3">
        <v>95000</v>
      </c>
      <c r="K516" s="3">
        <v>202000</v>
      </c>
      <c r="L516" s="3">
        <v>11240</v>
      </c>
      <c r="M516" s="3">
        <v>70300</v>
      </c>
      <c r="N516" s="3">
        <v>35900</v>
      </c>
      <c r="O516" s="3">
        <v>409500</v>
      </c>
      <c r="P516" s="3">
        <v>14450</v>
      </c>
      <c r="Q516" s="3">
        <v>215500</v>
      </c>
      <c r="R516" s="3">
        <v>45800</v>
      </c>
      <c r="S516" s="3">
        <v>167500</v>
      </c>
      <c r="T516" s="3"/>
    </row>
    <row r="517" spans="1:20">
      <c r="A517" s="34">
        <v>39457</v>
      </c>
      <c r="B517" s="3">
        <v>67600</v>
      </c>
      <c r="C517" s="3">
        <v>9780</v>
      </c>
      <c r="D517" s="3">
        <v>543000</v>
      </c>
      <c r="E517" s="3">
        <v>44700.714840000001</v>
      </c>
      <c r="F517" s="3">
        <v>229500</v>
      </c>
      <c r="G517" s="3"/>
      <c r="H517" s="3">
        <v>81400</v>
      </c>
      <c r="I517" s="3">
        <v>1329502</v>
      </c>
      <c r="J517" s="3">
        <v>98000</v>
      </c>
      <c r="K517" s="3">
        <v>204000</v>
      </c>
      <c r="L517" s="3">
        <v>11420</v>
      </c>
      <c r="M517" s="3">
        <v>73200</v>
      </c>
      <c r="N517" s="3">
        <v>36400</v>
      </c>
      <c r="O517" s="3">
        <v>425000</v>
      </c>
      <c r="P517" s="3">
        <v>15200</v>
      </c>
      <c r="Q517" s="3">
        <v>220500</v>
      </c>
      <c r="R517" s="3">
        <v>46450</v>
      </c>
      <c r="S517" s="3">
        <v>176500</v>
      </c>
      <c r="T517" s="3"/>
    </row>
    <row r="518" spans="1:20">
      <c r="A518" s="34">
        <v>39456</v>
      </c>
      <c r="B518" s="3">
        <v>68800</v>
      </c>
      <c r="C518" s="3">
        <v>10000</v>
      </c>
      <c r="D518" s="3">
        <v>543000</v>
      </c>
      <c r="E518" s="3">
        <v>44890.929689999997</v>
      </c>
      <c r="F518" s="3">
        <v>237000</v>
      </c>
      <c r="G518" s="3"/>
      <c r="H518" s="3">
        <v>82900</v>
      </c>
      <c r="I518" s="3">
        <v>1344827.75</v>
      </c>
      <c r="J518" s="3">
        <v>99000</v>
      </c>
      <c r="K518" s="3">
        <v>202500</v>
      </c>
      <c r="L518" s="3">
        <v>11980</v>
      </c>
      <c r="M518" s="3">
        <v>74800</v>
      </c>
      <c r="N518" s="3">
        <v>36900</v>
      </c>
      <c r="O518" s="3">
        <v>419000</v>
      </c>
      <c r="P518" s="3">
        <v>15600</v>
      </c>
      <c r="Q518" s="3">
        <v>220000</v>
      </c>
      <c r="R518" s="3">
        <v>48600</v>
      </c>
      <c r="S518" s="3">
        <v>184000</v>
      </c>
      <c r="T518" s="3"/>
    </row>
    <row r="519" spans="1:20">
      <c r="A519" s="34">
        <v>39455</v>
      </c>
      <c r="B519" s="3">
        <v>69100</v>
      </c>
      <c r="C519" s="3">
        <v>9890</v>
      </c>
      <c r="D519" s="3">
        <v>540000</v>
      </c>
      <c r="E519" s="3">
        <v>44843.375</v>
      </c>
      <c r="F519" s="3">
        <v>238000</v>
      </c>
      <c r="G519" s="3"/>
      <c r="H519" s="3">
        <v>82000</v>
      </c>
      <c r="I519" s="3">
        <v>1319923.5</v>
      </c>
      <c r="J519" s="3">
        <v>105000</v>
      </c>
      <c r="K519" s="3">
        <v>198000</v>
      </c>
      <c r="L519" s="3">
        <v>11340</v>
      </c>
      <c r="M519" s="3">
        <v>76000</v>
      </c>
      <c r="N519" s="3">
        <v>37400</v>
      </c>
      <c r="O519" s="3">
        <v>412500</v>
      </c>
      <c r="P519" s="3">
        <v>14900</v>
      </c>
      <c r="Q519" s="3">
        <v>220500</v>
      </c>
      <c r="R519" s="3">
        <v>49200</v>
      </c>
      <c r="S519" s="3">
        <v>188000</v>
      </c>
      <c r="T519" s="3"/>
    </row>
    <row r="520" spans="1:20">
      <c r="A520" s="34">
        <v>39454</v>
      </c>
      <c r="B520" s="3">
        <v>68500</v>
      </c>
      <c r="C520" s="3">
        <v>9940</v>
      </c>
      <c r="D520" s="3">
        <v>546000</v>
      </c>
      <c r="E520" s="3">
        <v>45366.46875</v>
      </c>
      <c r="F520" s="3">
        <v>238000</v>
      </c>
      <c r="G520" s="3"/>
      <c r="H520" s="3">
        <v>79800</v>
      </c>
      <c r="I520" s="3">
        <v>1291187.875</v>
      </c>
      <c r="J520" s="3">
        <v>105500</v>
      </c>
      <c r="K520" s="3">
        <v>196000</v>
      </c>
      <c r="L520" s="3">
        <v>11220</v>
      </c>
      <c r="M520" s="3">
        <v>76100</v>
      </c>
      <c r="N520" s="3">
        <v>37750</v>
      </c>
      <c r="O520" s="3">
        <v>423500</v>
      </c>
      <c r="P520" s="3">
        <v>14100</v>
      </c>
      <c r="Q520" s="3">
        <v>224000</v>
      </c>
      <c r="R520" s="3">
        <v>50200</v>
      </c>
      <c r="S520" s="3">
        <v>181000</v>
      </c>
      <c r="T520" s="3"/>
    </row>
    <row r="521" spans="1:20">
      <c r="A521" s="34">
        <v>39451</v>
      </c>
      <c r="B521" s="3">
        <v>70400</v>
      </c>
      <c r="C521" s="3">
        <v>9970</v>
      </c>
      <c r="D521" s="3">
        <v>564000</v>
      </c>
      <c r="E521" s="3">
        <v>45651.792970000002</v>
      </c>
      <c r="F521" s="3">
        <v>240000</v>
      </c>
      <c r="G521" s="3"/>
      <c r="H521" s="3">
        <v>78900</v>
      </c>
      <c r="I521" s="3">
        <v>1312260.625</v>
      </c>
      <c r="J521" s="3">
        <v>104000</v>
      </c>
      <c r="K521" s="3">
        <v>202500</v>
      </c>
      <c r="L521" s="3">
        <v>11200</v>
      </c>
      <c r="M521" s="3">
        <v>76000</v>
      </c>
      <c r="N521" s="3">
        <v>38600</v>
      </c>
      <c r="O521" s="3">
        <v>438000</v>
      </c>
      <c r="P521" s="3">
        <v>14700</v>
      </c>
      <c r="Q521" s="3">
        <v>232000</v>
      </c>
      <c r="R521" s="3">
        <v>50000</v>
      </c>
      <c r="S521" s="3">
        <v>186500</v>
      </c>
      <c r="T521" s="3"/>
    </row>
    <row r="522" spans="1:20">
      <c r="A522" s="34">
        <v>39450</v>
      </c>
      <c r="B522" s="3">
        <v>71000</v>
      </c>
      <c r="C522" s="3">
        <v>10050</v>
      </c>
      <c r="D522" s="3">
        <v>556000</v>
      </c>
      <c r="E522" s="3">
        <v>47268.625</v>
      </c>
      <c r="F522" s="3">
        <v>242500</v>
      </c>
      <c r="G522" s="3"/>
      <c r="H522" s="3">
        <v>79400</v>
      </c>
      <c r="I522" s="3">
        <v>1342912</v>
      </c>
      <c r="J522" s="3">
        <v>97500</v>
      </c>
      <c r="K522" s="3">
        <v>194500</v>
      </c>
      <c r="L522" s="3">
        <v>10900</v>
      </c>
      <c r="M522" s="3">
        <v>75300</v>
      </c>
      <c r="N522" s="3">
        <v>39000</v>
      </c>
      <c r="O522" s="3">
        <v>426500</v>
      </c>
      <c r="P522" s="3">
        <v>14900</v>
      </c>
      <c r="Q522" s="3">
        <v>228500</v>
      </c>
      <c r="R522" s="3">
        <v>48300</v>
      </c>
      <c r="S522" s="3">
        <v>187500</v>
      </c>
      <c r="T522" s="3"/>
    </row>
    <row r="523" spans="1:20">
      <c r="A523" s="34">
        <v>39449</v>
      </c>
      <c r="B523" s="3">
        <v>68500</v>
      </c>
      <c r="C523" s="3">
        <v>9960</v>
      </c>
      <c r="D523" s="3">
        <v>562000</v>
      </c>
      <c r="E523" s="3">
        <v>49456.109380000002</v>
      </c>
      <c r="F523" s="3">
        <v>249000</v>
      </c>
      <c r="G523" s="3"/>
      <c r="H523" s="3">
        <v>77600</v>
      </c>
      <c r="I523" s="3">
        <v>1362069.125</v>
      </c>
      <c r="J523" s="3">
        <v>96400</v>
      </c>
      <c r="K523" s="3">
        <v>196000</v>
      </c>
      <c r="L523" s="3">
        <v>10800</v>
      </c>
      <c r="M523" s="3">
        <v>74700</v>
      </c>
      <c r="N523" s="3">
        <v>39100</v>
      </c>
      <c r="O523" s="3">
        <v>435000</v>
      </c>
      <c r="P523" s="3">
        <v>15350</v>
      </c>
      <c r="Q523" s="3">
        <v>228000</v>
      </c>
      <c r="R523" s="3">
        <v>49000</v>
      </c>
      <c r="S523" s="3">
        <v>188000</v>
      </c>
      <c r="T523" s="3"/>
    </row>
    <row r="524" spans="1:20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4">
        <v>39447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4">
        <v>39444</v>
      </c>
      <c r="B526" s="3">
        <v>71600</v>
      </c>
      <c r="C526" s="3">
        <v>10100</v>
      </c>
      <c r="D526" s="3">
        <v>575000</v>
      </c>
      <c r="E526" s="3">
        <v>50882.726560000003</v>
      </c>
      <c r="F526" s="3">
        <v>253000</v>
      </c>
      <c r="G526" s="3"/>
      <c r="H526" s="3">
        <v>79700</v>
      </c>
      <c r="I526" s="3">
        <v>1390804.75</v>
      </c>
      <c r="J526" s="3">
        <v>100000</v>
      </c>
      <c r="K526" s="3">
        <v>194000</v>
      </c>
      <c r="L526" s="3">
        <v>11280</v>
      </c>
      <c r="M526" s="3">
        <v>79000</v>
      </c>
      <c r="N526" s="3">
        <v>40200</v>
      </c>
      <c r="O526" s="3">
        <v>442500</v>
      </c>
      <c r="P526" s="3">
        <v>16150</v>
      </c>
      <c r="Q526" s="3">
        <v>249000</v>
      </c>
      <c r="R526" s="3">
        <v>50400</v>
      </c>
      <c r="S526" s="3">
        <v>179000</v>
      </c>
      <c r="T526" s="3"/>
    </row>
    <row r="527" spans="1:20">
      <c r="A527" s="34">
        <v>39443</v>
      </c>
      <c r="B527" s="3">
        <v>71000</v>
      </c>
      <c r="C527" s="3">
        <v>10100</v>
      </c>
      <c r="D527" s="3">
        <v>582000</v>
      </c>
      <c r="E527" s="3">
        <v>51072.941409999999</v>
      </c>
      <c r="F527" s="3">
        <v>254500</v>
      </c>
      <c r="G527" s="3"/>
      <c r="H527" s="3">
        <v>81300</v>
      </c>
      <c r="I527" s="3">
        <v>1413793.25</v>
      </c>
      <c r="J527" s="3">
        <v>103000</v>
      </c>
      <c r="K527" s="3">
        <v>196000</v>
      </c>
      <c r="L527" s="3">
        <v>11140</v>
      </c>
      <c r="M527" s="3">
        <v>80500</v>
      </c>
      <c r="N527" s="3">
        <v>40250</v>
      </c>
      <c r="O527" s="3">
        <v>450000</v>
      </c>
      <c r="P527" s="3">
        <v>16200</v>
      </c>
      <c r="Q527" s="3">
        <v>251000</v>
      </c>
      <c r="R527" s="3">
        <v>51200</v>
      </c>
      <c r="S527" s="3">
        <v>181000</v>
      </c>
      <c r="T527" s="3"/>
    </row>
    <row r="528" spans="1:20">
      <c r="A528" s="34">
        <v>39442</v>
      </c>
      <c r="B528" s="3">
        <v>72600</v>
      </c>
      <c r="C528" s="3">
        <v>10100</v>
      </c>
      <c r="D528" s="3">
        <v>575000</v>
      </c>
      <c r="E528" s="3">
        <v>52594.667970000002</v>
      </c>
      <c r="F528" s="3">
        <v>254500</v>
      </c>
      <c r="G528" s="3"/>
      <c r="H528" s="3">
        <v>81600</v>
      </c>
      <c r="I528" s="3">
        <v>1402299</v>
      </c>
      <c r="J528" s="3">
        <v>100500</v>
      </c>
      <c r="K528" s="3">
        <v>192500</v>
      </c>
      <c r="L528" s="3">
        <v>11320</v>
      </c>
      <c r="M528" s="3">
        <v>83500</v>
      </c>
      <c r="N528" s="3">
        <v>40850</v>
      </c>
      <c r="O528" s="3">
        <v>447000</v>
      </c>
      <c r="P528" s="3">
        <v>16200</v>
      </c>
      <c r="Q528" s="3">
        <v>257000</v>
      </c>
      <c r="R528" s="3">
        <v>51700</v>
      </c>
      <c r="S528" s="3">
        <v>170500</v>
      </c>
      <c r="T528" s="3"/>
    </row>
    <row r="529" spans="1:20">
      <c r="A529" s="34">
        <v>39441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4">
        <v>39440</v>
      </c>
      <c r="B530" s="3">
        <v>73900</v>
      </c>
      <c r="C530" s="3">
        <v>10150</v>
      </c>
      <c r="D530" s="3">
        <v>575000</v>
      </c>
      <c r="E530" s="3">
        <v>52975.101560000003</v>
      </c>
      <c r="F530" s="3">
        <v>250000</v>
      </c>
      <c r="G530" s="3"/>
      <c r="H530" s="3">
        <v>83000</v>
      </c>
      <c r="I530" s="3">
        <v>1385057.625</v>
      </c>
      <c r="J530" s="3">
        <v>104000</v>
      </c>
      <c r="K530" s="3">
        <v>192500</v>
      </c>
      <c r="L530" s="3">
        <v>11620</v>
      </c>
      <c r="M530" s="3">
        <v>84700</v>
      </c>
      <c r="N530" s="3">
        <v>40900</v>
      </c>
      <c r="O530" s="3">
        <v>450000</v>
      </c>
      <c r="P530" s="3">
        <v>16600</v>
      </c>
      <c r="Q530" s="3">
        <v>263500</v>
      </c>
      <c r="R530" s="3">
        <v>52600</v>
      </c>
      <c r="S530" s="3">
        <v>172000</v>
      </c>
      <c r="T530" s="3"/>
    </row>
    <row r="531" spans="1:20">
      <c r="A531" s="34">
        <v>39437</v>
      </c>
      <c r="B531" s="3">
        <v>73000</v>
      </c>
      <c r="C531" s="3">
        <v>10050</v>
      </c>
      <c r="D531" s="3">
        <v>564000</v>
      </c>
      <c r="E531" s="3">
        <v>52594.667970000002</v>
      </c>
      <c r="F531" s="3">
        <v>257000</v>
      </c>
      <c r="G531" s="3"/>
      <c r="H531" s="3">
        <v>82400</v>
      </c>
      <c r="I531" s="3">
        <v>1350574.875</v>
      </c>
      <c r="J531" s="3">
        <v>103000</v>
      </c>
      <c r="K531" s="3">
        <v>194000</v>
      </c>
      <c r="L531" s="3">
        <v>11600</v>
      </c>
      <c r="M531" s="3">
        <v>83000</v>
      </c>
      <c r="N531" s="3">
        <v>38850</v>
      </c>
      <c r="O531" s="3">
        <v>422000</v>
      </c>
      <c r="P531" s="3">
        <v>15300</v>
      </c>
      <c r="Q531" s="3">
        <v>274000</v>
      </c>
      <c r="R531" s="3">
        <v>53100</v>
      </c>
      <c r="S531" s="3">
        <v>167000</v>
      </c>
      <c r="T531" s="3"/>
    </row>
    <row r="532" spans="1:20">
      <c r="A532" s="34">
        <v>39436</v>
      </c>
      <c r="B532" s="3">
        <v>71200</v>
      </c>
      <c r="C532" s="3">
        <v>9930</v>
      </c>
      <c r="D532" s="3">
        <v>557000</v>
      </c>
      <c r="E532" s="3">
        <v>49265.890619999998</v>
      </c>
      <c r="F532" s="3">
        <v>232000</v>
      </c>
      <c r="G532" s="3"/>
      <c r="H532" s="3">
        <v>80400</v>
      </c>
      <c r="I532" s="3">
        <v>1333333.5</v>
      </c>
      <c r="J532" s="3">
        <v>98600</v>
      </c>
      <c r="K532" s="3">
        <v>199000</v>
      </c>
      <c r="L532" s="3">
        <v>11360</v>
      </c>
      <c r="M532" s="3">
        <v>82700</v>
      </c>
      <c r="N532" s="3">
        <v>38650</v>
      </c>
      <c r="O532" s="3">
        <v>404000</v>
      </c>
      <c r="P532" s="3">
        <v>16050</v>
      </c>
      <c r="Q532" s="3">
        <v>263000</v>
      </c>
      <c r="R532" s="3">
        <v>49800</v>
      </c>
      <c r="S532" s="3">
        <v>157500</v>
      </c>
      <c r="T532" s="3"/>
    </row>
    <row r="533" spans="1:20">
      <c r="A533" s="34">
        <v>39435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4">
        <v>39434</v>
      </c>
      <c r="B534" s="3">
        <v>72200</v>
      </c>
      <c r="C534" s="3">
        <v>10250</v>
      </c>
      <c r="D534" s="3">
        <v>570000</v>
      </c>
      <c r="E534" s="3">
        <v>49456.109380000002</v>
      </c>
      <c r="F534" s="3">
        <v>233500</v>
      </c>
      <c r="G534" s="3"/>
      <c r="H534" s="3">
        <v>82900</v>
      </c>
      <c r="I534" s="3">
        <v>1363984.75</v>
      </c>
      <c r="J534" s="3">
        <v>101000</v>
      </c>
      <c r="K534" s="3">
        <v>196000</v>
      </c>
      <c r="L534" s="3">
        <v>11600</v>
      </c>
      <c r="M534" s="3">
        <v>83900</v>
      </c>
      <c r="N534" s="3">
        <v>38150</v>
      </c>
      <c r="O534" s="3">
        <v>411000</v>
      </c>
      <c r="P534" s="3">
        <v>16700</v>
      </c>
      <c r="Q534" s="3">
        <v>257500</v>
      </c>
      <c r="R534" s="3">
        <v>48100</v>
      </c>
      <c r="S534" s="3">
        <v>157500</v>
      </c>
      <c r="T534" s="3"/>
    </row>
    <row r="535" spans="1:20">
      <c r="A535" s="34">
        <v>39433</v>
      </c>
      <c r="B535" s="3">
        <v>69500</v>
      </c>
      <c r="C535" s="3">
        <v>10000</v>
      </c>
      <c r="D535" s="3">
        <v>578000</v>
      </c>
      <c r="E535" s="3">
        <v>49265.890619999998</v>
      </c>
      <c r="F535" s="3">
        <v>233500</v>
      </c>
      <c r="G535" s="3"/>
      <c r="H535" s="3">
        <v>84400</v>
      </c>
      <c r="I535" s="3">
        <v>1360153.375</v>
      </c>
      <c r="J535" s="3">
        <v>98700</v>
      </c>
      <c r="K535" s="3">
        <v>197000</v>
      </c>
      <c r="L535" s="3">
        <v>11740</v>
      </c>
      <c r="M535" s="3">
        <v>82000</v>
      </c>
      <c r="N535" s="3">
        <v>38750</v>
      </c>
      <c r="O535" s="3">
        <v>404500</v>
      </c>
      <c r="P535" s="3">
        <v>16750</v>
      </c>
      <c r="Q535" s="3">
        <v>261500</v>
      </c>
      <c r="R535" s="3">
        <v>46950</v>
      </c>
      <c r="S535" s="3">
        <v>155000</v>
      </c>
      <c r="T535" s="3"/>
    </row>
    <row r="536" spans="1:20">
      <c r="A536" s="34">
        <v>39430</v>
      </c>
      <c r="B536" s="3">
        <v>72300</v>
      </c>
      <c r="C536" s="3">
        <v>10300</v>
      </c>
      <c r="D536" s="3">
        <v>589000</v>
      </c>
      <c r="E536" s="3">
        <v>50026.753909999999</v>
      </c>
      <c r="F536" s="3">
        <v>240500</v>
      </c>
      <c r="G536" s="3"/>
      <c r="H536" s="3">
        <v>84700</v>
      </c>
      <c r="I536" s="3">
        <v>1383141.875</v>
      </c>
      <c r="J536" s="3">
        <v>104500</v>
      </c>
      <c r="K536" s="3">
        <v>198000</v>
      </c>
      <c r="L536" s="3">
        <v>11620</v>
      </c>
      <c r="M536" s="3">
        <v>83000</v>
      </c>
      <c r="N536" s="3">
        <v>39900</v>
      </c>
      <c r="O536" s="3">
        <v>422500</v>
      </c>
      <c r="P536" s="3">
        <v>19650</v>
      </c>
      <c r="Q536" s="3">
        <v>266000</v>
      </c>
      <c r="R536" s="3">
        <v>47750</v>
      </c>
      <c r="S536" s="3">
        <v>166000</v>
      </c>
      <c r="T536" s="3"/>
    </row>
    <row r="537" spans="1:20">
      <c r="A537" s="34">
        <v>39429</v>
      </c>
      <c r="B537" s="3">
        <v>73800</v>
      </c>
      <c r="C537" s="3">
        <v>10200</v>
      </c>
      <c r="D537" s="3">
        <v>610000</v>
      </c>
      <c r="E537" s="3">
        <v>51548.480470000002</v>
      </c>
      <c r="F537" s="3">
        <v>245000</v>
      </c>
      <c r="G537" s="3"/>
      <c r="H537" s="3">
        <v>86000</v>
      </c>
      <c r="I537" s="3">
        <v>1398467.625</v>
      </c>
      <c r="J537" s="3">
        <v>106000</v>
      </c>
      <c r="K537" s="3">
        <v>195000</v>
      </c>
      <c r="L537" s="3">
        <v>11980</v>
      </c>
      <c r="M537" s="3">
        <v>81000</v>
      </c>
      <c r="N537" s="3">
        <v>39850</v>
      </c>
      <c r="O537" s="3">
        <v>435000</v>
      </c>
      <c r="Q537" s="3">
        <v>270000</v>
      </c>
      <c r="R537" s="3">
        <v>50000</v>
      </c>
      <c r="S537" s="3">
        <v>175000</v>
      </c>
      <c r="T537" s="3"/>
    </row>
    <row r="538" spans="1:20">
      <c r="A538" s="34">
        <v>39428</v>
      </c>
      <c r="B538" s="3">
        <v>74000</v>
      </c>
      <c r="C538" s="3">
        <v>10600</v>
      </c>
      <c r="D538" s="3">
        <v>623000</v>
      </c>
      <c r="E538" s="3">
        <v>50407.1875</v>
      </c>
      <c r="F538" s="3">
        <v>242000</v>
      </c>
      <c r="G538" s="3"/>
      <c r="H538" s="3">
        <v>83700</v>
      </c>
      <c r="I538" s="3">
        <v>1386973.375</v>
      </c>
      <c r="J538" s="3">
        <v>109500</v>
      </c>
      <c r="K538" s="3">
        <v>198000</v>
      </c>
      <c r="L538" s="3">
        <v>11780</v>
      </c>
      <c r="M538" s="3">
        <v>83600</v>
      </c>
      <c r="N538" s="3">
        <v>39950</v>
      </c>
      <c r="O538" s="3">
        <v>441000</v>
      </c>
      <c r="Q538" s="3">
        <v>273000</v>
      </c>
      <c r="R538" s="3">
        <v>49250</v>
      </c>
      <c r="S538" s="3">
        <v>167000</v>
      </c>
      <c r="T538" s="3"/>
    </row>
    <row r="539" spans="1:20">
      <c r="A539" s="34">
        <v>39427</v>
      </c>
      <c r="B539" s="3">
        <v>74000</v>
      </c>
      <c r="C539" s="3">
        <v>10750</v>
      </c>
      <c r="D539" s="3">
        <v>628000</v>
      </c>
      <c r="E539" s="3">
        <v>51263.15625</v>
      </c>
      <c r="F539" s="3">
        <v>242000</v>
      </c>
      <c r="G539" s="3"/>
      <c r="H539" s="3">
        <v>83200</v>
      </c>
      <c r="I539" s="3">
        <v>1350574.875</v>
      </c>
      <c r="J539" s="3">
        <v>111000</v>
      </c>
      <c r="K539" s="3">
        <v>195000</v>
      </c>
      <c r="L539" s="3">
        <v>11480</v>
      </c>
      <c r="M539" s="3">
        <v>85300</v>
      </c>
      <c r="N539" s="3">
        <v>39600</v>
      </c>
      <c r="O539" s="3">
        <v>438000</v>
      </c>
      <c r="Q539" s="3">
        <v>266000</v>
      </c>
      <c r="R539" s="3">
        <v>50000</v>
      </c>
      <c r="S539" s="3">
        <v>155000</v>
      </c>
      <c r="T539" s="3"/>
    </row>
    <row r="540" spans="1:20">
      <c r="A540" s="34">
        <v>39426</v>
      </c>
      <c r="B540" s="3">
        <v>72900</v>
      </c>
      <c r="C540" s="3">
        <v>10450</v>
      </c>
      <c r="D540" s="3">
        <v>619000</v>
      </c>
      <c r="E540" s="3">
        <v>50407.1875</v>
      </c>
      <c r="F540" s="3">
        <v>232500</v>
      </c>
      <c r="G540" s="3"/>
      <c r="H540" s="3">
        <v>83000</v>
      </c>
      <c r="I540" s="3">
        <v>1325670.625</v>
      </c>
      <c r="J540" s="3">
        <v>109500</v>
      </c>
      <c r="K540" s="3">
        <v>197500</v>
      </c>
      <c r="L540" s="3">
        <v>11380</v>
      </c>
      <c r="M540" s="3">
        <v>84100</v>
      </c>
      <c r="N540" s="3">
        <v>39300</v>
      </c>
      <c r="O540" s="3">
        <v>427500</v>
      </c>
      <c r="Q540" s="3">
        <v>255500</v>
      </c>
      <c r="R540" s="3">
        <v>48850</v>
      </c>
      <c r="S540" s="3">
        <v>158500</v>
      </c>
      <c r="T540" s="3"/>
    </row>
    <row r="541" spans="1:20">
      <c r="A541" s="34">
        <v>39423</v>
      </c>
      <c r="B541" s="3">
        <v>73500</v>
      </c>
      <c r="C541" s="3">
        <v>10550</v>
      </c>
      <c r="D541" s="3">
        <v>620000</v>
      </c>
      <c r="E541" s="3">
        <v>48790.351560000003</v>
      </c>
      <c r="F541" s="3">
        <v>239500</v>
      </c>
      <c r="G541" s="3"/>
      <c r="H541" s="3">
        <v>82000</v>
      </c>
      <c r="I541" s="3">
        <v>1329502</v>
      </c>
      <c r="J541" s="3">
        <v>106500</v>
      </c>
      <c r="K541" s="3">
        <v>198000</v>
      </c>
      <c r="L541" s="3">
        <v>10960</v>
      </c>
      <c r="M541" s="3">
        <v>84200</v>
      </c>
      <c r="N541" s="3">
        <v>42000</v>
      </c>
      <c r="O541" s="3">
        <v>450000</v>
      </c>
      <c r="Q541" s="3">
        <v>253000</v>
      </c>
      <c r="R541" s="3">
        <v>48850</v>
      </c>
      <c r="S541" s="3">
        <v>165000</v>
      </c>
      <c r="T541" s="3"/>
    </row>
    <row r="542" spans="1:20">
      <c r="A542" s="34">
        <v>39422</v>
      </c>
      <c r="B542" s="3">
        <v>73900</v>
      </c>
      <c r="C542" s="3">
        <v>10300</v>
      </c>
      <c r="D542" s="3">
        <v>617000</v>
      </c>
      <c r="E542" s="3">
        <v>45937.117189999997</v>
      </c>
      <c r="F542" s="3">
        <v>237000</v>
      </c>
      <c r="G542" s="3"/>
      <c r="H542" s="3">
        <v>81500</v>
      </c>
      <c r="I542" s="3">
        <v>1427203.25</v>
      </c>
      <c r="J542" s="3">
        <v>106000</v>
      </c>
      <c r="K542" s="3">
        <v>197500</v>
      </c>
      <c r="L542" s="3">
        <v>11220</v>
      </c>
      <c r="M542" s="3">
        <v>85700</v>
      </c>
      <c r="N542" s="3">
        <v>42200</v>
      </c>
      <c r="O542" s="3">
        <v>462000</v>
      </c>
      <c r="Q542" s="3">
        <v>266000</v>
      </c>
      <c r="R542" s="3">
        <v>45450</v>
      </c>
      <c r="S542" s="3">
        <v>169500</v>
      </c>
      <c r="T542" s="3"/>
    </row>
    <row r="543" spans="1:20">
      <c r="A543" s="34">
        <v>39421</v>
      </c>
      <c r="B543" s="3">
        <v>72000</v>
      </c>
      <c r="C543" s="3">
        <v>10250</v>
      </c>
      <c r="D543" s="3">
        <v>591000</v>
      </c>
      <c r="E543" s="3">
        <v>45318.914060000003</v>
      </c>
      <c r="F543" s="3">
        <v>236000</v>
      </c>
      <c r="G543" s="3"/>
      <c r="H543" s="3">
        <v>83600</v>
      </c>
      <c r="I543" s="3">
        <v>1417624.625</v>
      </c>
      <c r="J543" s="3">
        <v>107000</v>
      </c>
      <c r="K543" s="3">
        <v>196000</v>
      </c>
      <c r="L543" s="3">
        <v>10980</v>
      </c>
      <c r="M543" s="3">
        <v>87500</v>
      </c>
      <c r="N543" s="3">
        <v>42000</v>
      </c>
      <c r="O543" s="3">
        <v>457500</v>
      </c>
      <c r="Q543" s="3">
        <v>270000</v>
      </c>
      <c r="R543" s="3">
        <v>43850</v>
      </c>
      <c r="S543" s="3">
        <v>173000</v>
      </c>
      <c r="T543" s="3"/>
    </row>
    <row r="544" spans="1:20">
      <c r="A544" s="34">
        <v>39420</v>
      </c>
      <c r="B544" s="3">
        <v>70800</v>
      </c>
      <c r="C544" s="3">
        <v>10300</v>
      </c>
      <c r="D544" s="3">
        <v>586000</v>
      </c>
      <c r="E544" s="3">
        <v>45746.898439999997</v>
      </c>
      <c r="F544" s="3">
        <v>235500</v>
      </c>
      <c r="G544" s="3"/>
      <c r="H544" s="3">
        <v>81100</v>
      </c>
      <c r="I544" s="3">
        <v>1411877.5</v>
      </c>
      <c r="J544" s="3">
        <v>100000</v>
      </c>
      <c r="K544" s="3">
        <v>199000</v>
      </c>
      <c r="L544" s="3">
        <v>10600</v>
      </c>
      <c r="M544" s="3">
        <v>87400</v>
      </c>
      <c r="N544" s="3">
        <v>42150</v>
      </c>
      <c r="O544" s="3">
        <v>455000</v>
      </c>
      <c r="Q544" s="3">
        <v>262000</v>
      </c>
      <c r="R544" s="3">
        <v>43550</v>
      </c>
      <c r="S544" s="3">
        <v>169500</v>
      </c>
      <c r="T544" s="3"/>
    </row>
    <row r="545" spans="1:20">
      <c r="A545" s="34">
        <v>39419</v>
      </c>
      <c r="B545" s="3">
        <v>67600</v>
      </c>
      <c r="C545" s="3">
        <v>10200</v>
      </c>
      <c r="D545" s="3">
        <v>584000</v>
      </c>
      <c r="E545" s="3">
        <v>46840.640619999998</v>
      </c>
      <c r="F545" s="3">
        <v>236500</v>
      </c>
      <c r="G545" s="3"/>
      <c r="H545" s="3">
        <v>79100</v>
      </c>
      <c r="I545" s="3">
        <v>1377394.75</v>
      </c>
      <c r="J545" s="3">
        <v>97500</v>
      </c>
      <c r="K545" s="3">
        <v>199000</v>
      </c>
      <c r="L545" s="3">
        <v>10580</v>
      </c>
      <c r="M545" s="3">
        <v>86400</v>
      </c>
      <c r="N545" s="3">
        <v>43000</v>
      </c>
      <c r="O545" s="3">
        <v>457500</v>
      </c>
      <c r="Q545" s="3">
        <v>250000</v>
      </c>
      <c r="R545" s="3">
        <v>43350</v>
      </c>
      <c r="S545" s="3">
        <v>169500</v>
      </c>
      <c r="T545" s="3"/>
    </row>
    <row r="546" spans="1:20">
      <c r="A546" s="34">
        <v>39416</v>
      </c>
      <c r="B546" s="3">
        <v>69300</v>
      </c>
      <c r="C546" s="3">
        <v>10150</v>
      </c>
      <c r="D546" s="3">
        <v>587000</v>
      </c>
      <c r="E546" s="3">
        <v>47649.058590000001</v>
      </c>
      <c r="F546" s="3">
        <v>229000</v>
      </c>
      <c r="G546" s="3"/>
      <c r="H546" s="3">
        <v>76800</v>
      </c>
      <c r="I546" s="3">
        <v>1392720.5</v>
      </c>
      <c r="J546" s="3">
        <v>95800</v>
      </c>
      <c r="K546" s="3">
        <v>195500</v>
      </c>
      <c r="L546" s="3">
        <v>10560</v>
      </c>
      <c r="M546" s="3">
        <v>85700</v>
      </c>
      <c r="N546" s="3">
        <v>42150</v>
      </c>
      <c r="O546" s="3">
        <v>470000</v>
      </c>
      <c r="Q546" s="3">
        <v>247500</v>
      </c>
      <c r="R546" s="3">
        <v>43350</v>
      </c>
      <c r="S546" s="3">
        <v>162000</v>
      </c>
      <c r="T546" s="3"/>
    </row>
    <row r="547" spans="1:20">
      <c r="A547" s="34">
        <v>39415</v>
      </c>
      <c r="B547" s="3">
        <v>69700</v>
      </c>
      <c r="C547" s="3">
        <v>10050</v>
      </c>
      <c r="D547" s="3">
        <v>577000</v>
      </c>
      <c r="E547" s="3">
        <v>48409.921880000002</v>
      </c>
      <c r="F547" s="3">
        <v>230000</v>
      </c>
      <c r="G547" s="3"/>
      <c r="H547" s="3">
        <v>79100</v>
      </c>
      <c r="I547" s="3">
        <v>1381226.25</v>
      </c>
      <c r="J547" s="3">
        <v>97000</v>
      </c>
      <c r="K547" s="3">
        <v>194500</v>
      </c>
      <c r="L547" s="3">
        <v>10920</v>
      </c>
      <c r="M547" s="3">
        <v>84300</v>
      </c>
      <c r="N547" s="3">
        <v>41200</v>
      </c>
      <c r="O547" s="3">
        <v>465000</v>
      </c>
      <c r="Q547" s="3">
        <v>246500</v>
      </c>
      <c r="R547" s="3">
        <v>44650</v>
      </c>
      <c r="S547" s="3">
        <v>153500</v>
      </c>
      <c r="T547" s="3"/>
    </row>
    <row r="548" spans="1:20">
      <c r="A548" s="34">
        <v>39414</v>
      </c>
      <c r="B548" s="3">
        <v>68300</v>
      </c>
      <c r="C548" s="3">
        <v>10000</v>
      </c>
      <c r="D548" s="3">
        <v>560000</v>
      </c>
      <c r="E548" s="3">
        <v>47839.273439999997</v>
      </c>
      <c r="F548" s="3">
        <v>222000</v>
      </c>
      <c r="G548" s="3"/>
      <c r="H548" s="3">
        <v>79400</v>
      </c>
      <c r="I548" s="3">
        <v>1277777.875</v>
      </c>
      <c r="J548" s="3">
        <v>99000</v>
      </c>
      <c r="K548" s="3">
        <v>186000</v>
      </c>
      <c r="L548" s="3">
        <v>10600</v>
      </c>
      <c r="M548" s="3">
        <v>81900</v>
      </c>
      <c r="N548" s="3">
        <v>40200</v>
      </c>
      <c r="O548" s="3">
        <v>443000</v>
      </c>
      <c r="Q548" s="3">
        <v>239000</v>
      </c>
      <c r="R548" s="3">
        <v>44200</v>
      </c>
      <c r="S548" s="3">
        <v>144500</v>
      </c>
      <c r="T548" s="3"/>
    </row>
    <row r="549" spans="1:20">
      <c r="A549" s="34">
        <v>39413</v>
      </c>
      <c r="B549" s="3">
        <v>71500</v>
      </c>
      <c r="C549" s="3">
        <v>9870</v>
      </c>
      <c r="D549" s="3">
        <v>574000</v>
      </c>
      <c r="E549" s="3">
        <v>47268.625</v>
      </c>
      <c r="F549" s="3">
        <v>219500</v>
      </c>
      <c r="G549" s="3"/>
      <c r="H549" s="3">
        <v>79400</v>
      </c>
      <c r="I549" s="3">
        <v>1275862.25</v>
      </c>
      <c r="J549" s="3">
        <v>102500</v>
      </c>
      <c r="K549" s="3">
        <v>181500</v>
      </c>
      <c r="L549" s="3">
        <v>10560</v>
      </c>
      <c r="M549" s="3">
        <v>83200</v>
      </c>
      <c r="N549" s="3">
        <v>40650</v>
      </c>
      <c r="O549" s="3">
        <v>449500</v>
      </c>
      <c r="Q549" s="3">
        <v>241000</v>
      </c>
      <c r="R549" s="3">
        <v>45000</v>
      </c>
      <c r="S549" s="3">
        <v>151000</v>
      </c>
      <c r="T549" s="3"/>
    </row>
    <row r="550" spans="1:20">
      <c r="A550" s="34">
        <v>39412</v>
      </c>
      <c r="B550" s="3">
        <v>71400</v>
      </c>
      <c r="C550" s="3">
        <v>9900</v>
      </c>
      <c r="D550" s="3">
        <v>586000</v>
      </c>
      <c r="E550" s="3">
        <v>47268.625</v>
      </c>
      <c r="F550" s="3">
        <v>218000</v>
      </c>
      <c r="G550" s="3"/>
      <c r="H550" s="3">
        <v>78600</v>
      </c>
      <c r="I550" s="3">
        <v>1306513.5</v>
      </c>
      <c r="J550" s="3">
        <v>102500</v>
      </c>
      <c r="K550" s="3">
        <v>184000</v>
      </c>
      <c r="L550" s="3">
        <v>10360</v>
      </c>
      <c r="M550" s="3">
        <v>83000</v>
      </c>
      <c r="N550" s="3">
        <v>40850</v>
      </c>
      <c r="O550" s="3">
        <v>430000</v>
      </c>
      <c r="Q550" s="3">
        <v>246000</v>
      </c>
      <c r="R550" s="3">
        <v>44500</v>
      </c>
      <c r="S550" s="3">
        <v>148000</v>
      </c>
      <c r="T550" s="3"/>
    </row>
    <row r="551" spans="1:20">
      <c r="A551" s="34">
        <v>39409</v>
      </c>
      <c r="B551" s="3">
        <v>71500</v>
      </c>
      <c r="C551" s="3">
        <v>9700</v>
      </c>
      <c r="D551" s="3">
        <v>559000</v>
      </c>
      <c r="E551" s="3">
        <v>44843.375</v>
      </c>
      <c r="F551" s="3">
        <v>201000</v>
      </c>
      <c r="G551" s="3"/>
      <c r="H551" s="3">
        <v>76700</v>
      </c>
      <c r="I551" s="3">
        <v>1287356.5</v>
      </c>
      <c r="J551" s="3">
        <v>94000</v>
      </c>
      <c r="K551" s="3">
        <v>174000</v>
      </c>
      <c r="L551" s="3">
        <v>10740</v>
      </c>
      <c r="M551" s="3">
        <v>81500</v>
      </c>
      <c r="N551" s="3">
        <v>39800</v>
      </c>
      <c r="O551" s="3">
        <v>390500</v>
      </c>
      <c r="Q551" s="3">
        <v>243000</v>
      </c>
      <c r="R551" s="3">
        <v>43650</v>
      </c>
      <c r="S551" s="3">
        <v>133000</v>
      </c>
      <c r="T551" s="3"/>
    </row>
    <row r="552" spans="1:20">
      <c r="A552" s="34">
        <v>39408</v>
      </c>
      <c r="B552" s="3">
        <v>67500</v>
      </c>
      <c r="C552" s="3">
        <v>9800</v>
      </c>
      <c r="D552" s="3">
        <v>567000</v>
      </c>
      <c r="E552" s="3">
        <v>44558.050779999998</v>
      </c>
      <c r="F552" s="3">
        <v>207500</v>
      </c>
      <c r="G552" s="3"/>
      <c r="H552" s="3">
        <v>77500</v>
      </c>
      <c r="I552" s="3">
        <v>1342912</v>
      </c>
      <c r="J552" s="3">
        <v>90600</v>
      </c>
      <c r="K552" s="3">
        <v>181500</v>
      </c>
      <c r="L552" s="3">
        <v>10740</v>
      </c>
      <c r="M552" s="3">
        <v>83500</v>
      </c>
      <c r="N552" s="3">
        <v>40300</v>
      </c>
      <c r="O552" s="3">
        <v>409000</v>
      </c>
      <c r="Q552" s="3">
        <v>241000</v>
      </c>
      <c r="R552" s="3">
        <v>42800</v>
      </c>
      <c r="S552" s="3">
        <v>138500</v>
      </c>
      <c r="T552" s="3"/>
    </row>
    <row r="553" spans="1:20">
      <c r="A553" s="34">
        <v>39407</v>
      </c>
      <c r="B553" s="3">
        <v>63700</v>
      </c>
      <c r="C553" s="3">
        <v>9510</v>
      </c>
      <c r="D553" s="3">
        <v>569000</v>
      </c>
      <c r="E553" s="3">
        <v>44843.375</v>
      </c>
      <c r="F553" s="3">
        <v>210000</v>
      </c>
      <c r="G553" s="3"/>
      <c r="H553" s="3">
        <v>78600</v>
      </c>
      <c r="I553" s="3">
        <v>1352490.5</v>
      </c>
      <c r="J553" s="3">
        <v>89900</v>
      </c>
      <c r="K553" s="3">
        <v>182500</v>
      </c>
      <c r="L553" s="3">
        <v>10500</v>
      </c>
      <c r="M553" s="3">
        <v>79400</v>
      </c>
      <c r="N553" s="3">
        <v>41950</v>
      </c>
      <c r="O553" s="3">
        <v>434500</v>
      </c>
      <c r="Q553" s="3">
        <v>228500</v>
      </c>
      <c r="R553" s="3">
        <v>42450</v>
      </c>
      <c r="S553" s="3">
        <v>145500</v>
      </c>
      <c r="T553" s="3"/>
    </row>
    <row r="554" spans="1:20">
      <c r="A554" s="34">
        <v>39406</v>
      </c>
      <c r="B554" s="3">
        <v>68300</v>
      </c>
      <c r="C554" s="3">
        <v>9880</v>
      </c>
      <c r="D554" s="3">
        <v>579000</v>
      </c>
      <c r="E554" s="3">
        <v>47839.273439999997</v>
      </c>
      <c r="F554" s="3">
        <v>227500</v>
      </c>
      <c r="G554" s="3"/>
      <c r="H554" s="3">
        <v>80900</v>
      </c>
      <c r="I554" s="3">
        <v>1346743.375</v>
      </c>
      <c r="J554" s="3">
        <v>90400</v>
      </c>
      <c r="K554" s="3">
        <v>190000</v>
      </c>
      <c r="L554" s="3">
        <v>11120</v>
      </c>
      <c r="M554" s="3">
        <v>82000</v>
      </c>
      <c r="N554" s="3">
        <v>42550</v>
      </c>
      <c r="O554" s="3">
        <v>439500</v>
      </c>
      <c r="Q554" s="3">
        <v>234000</v>
      </c>
      <c r="R554" s="3">
        <v>44350</v>
      </c>
      <c r="S554" s="3">
        <v>153000</v>
      </c>
      <c r="T554" s="3"/>
    </row>
    <row r="555" spans="1:20">
      <c r="A555" s="34">
        <v>39405</v>
      </c>
      <c r="B555" s="3">
        <v>68900</v>
      </c>
      <c r="C555" s="3">
        <v>9910</v>
      </c>
      <c r="D555" s="3">
        <v>571000</v>
      </c>
      <c r="E555" s="3">
        <v>49075.675779999998</v>
      </c>
      <c r="F555" s="3">
        <v>230500</v>
      </c>
      <c r="G555" s="3"/>
      <c r="H555" s="3">
        <v>79800</v>
      </c>
      <c r="I555" s="3">
        <v>1331417.75</v>
      </c>
      <c r="J555" s="3">
        <v>93500</v>
      </c>
      <c r="K555" s="3">
        <v>195500</v>
      </c>
      <c r="L555" s="3">
        <v>11000</v>
      </c>
      <c r="M555" s="3">
        <v>82000</v>
      </c>
      <c r="N555" s="3">
        <v>43500</v>
      </c>
      <c r="O555" s="3">
        <v>447000</v>
      </c>
      <c r="Q555" s="3">
        <v>236500</v>
      </c>
      <c r="R555" s="3">
        <v>45800</v>
      </c>
      <c r="S555" s="3">
        <v>162500</v>
      </c>
      <c r="T555" s="3"/>
    </row>
    <row r="556" spans="1:20">
      <c r="A556" s="34">
        <v>39402</v>
      </c>
      <c r="B556" s="3">
        <v>70000</v>
      </c>
      <c r="C556" s="3">
        <v>10100</v>
      </c>
      <c r="D556" s="3">
        <v>582000</v>
      </c>
      <c r="E556" s="3">
        <v>50597.402340000001</v>
      </c>
      <c r="F556" s="3">
        <v>230000</v>
      </c>
      <c r="G556" s="3"/>
      <c r="H556" s="3">
        <v>77300</v>
      </c>
      <c r="I556" s="3">
        <v>1369731.875</v>
      </c>
      <c r="J556" s="3">
        <v>98800</v>
      </c>
      <c r="K556" s="3">
        <v>197000</v>
      </c>
      <c r="L556" s="3">
        <v>10920</v>
      </c>
      <c r="M556" s="3">
        <v>80700</v>
      </c>
      <c r="N556" s="3">
        <v>43950</v>
      </c>
      <c r="O556" s="3">
        <v>468000</v>
      </c>
      <c r="Q556" s="3">
        <v>240000</v>
      </c>
      <c r="R556" s="3">
        <v>46750</v>
      </c>
      <c r="S556" s="3">
        <v>161500</v>
      </c>
      <c r="T556" s="3"/>
    </row>
    <row r="557" spans="1:20">
      <c r="A557" s="34">
        <v>39401</v>
      </c>
      <c r="B557" s="3">
        <v>73000</v>
      </c>
      <c r="C557" s="3">
        <v>10300</v>
      </c>
      <c r="D557" s="3">
        <v>590000</v>
      </c>
      <c r="E557" s="3">
        <v>51548.480470000002</v>
      </c>
      <c r="F557" s="3">
        <v>243000</v>
      </c>
      <c r="G557" s="3"/>
      <c r="H557" s="3">
        <v>76800</v>
      </c>
      <c r="I557" s="3">
        <v>1413793.25</v>
      </c>
      <c r="J557" s="3">
        <v>104000</v>
      </c>
      <c r="K557" s="3">
        <v>196000</v>
      </c>
      <c r="L557" s="3">
        <v>10860</v>
      </c>
      <c r="M557" s="3">
        <v>83300</v>
      </c>
      <c r="N557" s="3">
        <v>45400</v>
      </c>
      <c r="O557" s="3">
        <v>470000</v>
      </c>
      <c r="Q557" s="3">
        <v>248000</v>
      </c>
      <c r="R557" s="3">
        <v>47850</v>
      </c>
      <c r="S557" s="3">
        <v>163000</v>
      </c>
      <c r="T557" s="3"/>
    </row>
    <row r="558" spans="1:20">
      <c r="A558" s="34">
        <v>39400</v>
      </c>
      <c r="B558" s="3">
        <v>69000</v>
      </c>
      <c r="C558" s="3">
        <v>10050</v>
      </c>
      <c r="D558" s="3">
        <v>608000</v>
      </c>
      <c r="E558" s="3">
        <v>51263.15625</v>
      </c>
      <c r="F558" s="3">
        <v>240500</v>
      </c>
      <c r="G558" s="3"/>
      <c r="H558" s="3">
        <v>77200</v>
      </c>
      <c r="I558" s="3">
        <v>1432950.375</v>
      </c>
      <c r="J558" s="3">
        <v>106000</v>
      </c>
      <c r="K558" s="3">
        <v>203000</v>
      </c>
      <c r="L558" s="3">
        <v>10960</v>
      </c>
      <c r="M558" s="3">
        <v>81000</v>
      </c>
      <c r="N558" s="3">
        <v>46700</v>
      </c>
      <c r="O558" s="3">
        <v>501000</v>
      </c>
      <c r="Q558" s="3">
        <v>256000</v>
      </c>
      <c r="R558" s="3">
        <v>47000</v>
      </c>
      <c r="S558" s="3">
        <v>163500</v>
      </c>
      <c r="T558" s="3"/>
    </row>
    <row r="559" spans="1:20">
      <c r="A559" s="34">
        <v>39399</v>
      </c>
      <c r="B559" s="3">
        <v>66500</v>
      </c>
      <c r="C559" s="3">
        <v>9750</v>
      </c>
      <c r="D559" s="3">
        <v>580000</v>
      </c>
      <c r="E559" s="3">
        <v>50692.511720000002</v>
      </c>
      <c r="F559" s="3">
        <v>229000</v>
      </c>
      <c r="G559" s="3"/>
      <c r="H559" s="3">
        <v>74300</v>
      </c>
      <c r="I559" s="3">
        <v>1425287.5</v>
      </c>
      <c r="J559" s="3">
        <v>100500</v>
      </c>
      <c r="K559" s="3">
        <v>200000</v>
      </c>
      <c r="L559" s="3">
        <v>11120</v>
      </c>
      <c r="M559" s="3">
        <v>79100</v>
      </c>
      <c r="N559" s="3">
        <v>46350</v>
      </c>
      <c r="O559" s="3">
        <v>489000</v>
      </c>
      <c r="Q559" s="3">
        <v>239000</v>
      </c>
      <c r="R559" s="3">
        <v>44650</v>
      </c>
      <c r="S559" s="3">
        <v>163000</v>
      </c>
      <c r="T559" s="3"/>
    </row>
    <row r="560" spans="1:20">
      <c r="A560" s="34">
        <v>39398</v>
      </c>
      <c r="B560" s="3">
        <v>66500</v>
      </c>
      <c r="C560" s="3">
        <v>9400</v>
      </c>
      <c r="D560" s="3">
        <v>566000</v>
      </c>
      <c r="E560" s="3">
        <v>50312.078119999998</v>
      </c>
      <c r="F560" s="3">
        <v>230000</v>
      </c>
      <c r="G560" s="3"/>
      <c r="H560" s="3">
        <v>74200</v>
      </c>
      <c r="I560" s="3">
        <v>1459770.25</v>
      </c>
      <c r="J560" s="3">
        <v>97300</v>
      </c>
      <c r="K560" s="3">
        <v>203500</v>
      </c>
      <c r="L560" s="3">
        <v>10600</v>
      </c>
      <c r="M560" s="3">
        <v>77500</v>
      </c>
      <c r="N560" s="3">
        <v>46600</v>
      </c>
      <c r="O560" s="3">
        <v>485000</v>
      </c>
      <c r="Q560" s="3">
        <v>234000</v>
      </c>
      <c r="R560" s="3">
        <v>43300</v>
      </c>
      <c r="S560" s="3">
        <v>165000</v>
      </c>
      <c r="T560" s="3"/>
    </row>
    <row r="561" spans="1:20">
      <c r="A561" s="34">
        <v>39395</v>
      </c>
      <c r="B561" s="3">
        <v>68000</v>
      </c>
      <c r="C561" s="3">
        <v>9630</v>
      </c>
      <c r="D561" s="3">
        <v>586000</v>
      </c>
      <c r="E561" s="3">
        <v>50407.1875</v>
      </c>
      <c r="F561" s="3">
        <v>236500</v>
      </c>
      <c r="G561" s="3"/>
      <c r="H561" s="3">
        <v>75800</v>
      </c>
      <c r="I561" s="3">
        <v>1419540.375</v>
      </c>
      <c r="J561" s="3">
        <v>100000</v>
      </c>
      <c r="K561" s="3">
        <v>211000</v>
      </c>
      <c r="L561" s="3">
        <v>10600</v>
      </c>
      <c r="M561" s="3">
        <v>79900</v>
      </c>
      <c r="N561" s="3">
        <v>48000</v>
      </c>
      <c r="O561" s="3">
        <v>503000</v>
      </c>
      <c r="Q561" s="3">
        <v>239000</v>
      </c>
      <c r="R561" s="3">
        <v>43250</v>
      </c>
      <c r="S561" s="3">
        <v>181000</v>
      </c>
      <c r="T561" s="3"/>
    </row>
    <row r="562" spans="1:20">
      <c r="A562" s="34">
        <v>39394</v>
      </c>
      <c r="B562" s="3">
        <v>66000</v>
      </c>
      <c r="C562" s="3">
        <v>9510</v>
      </c>
      <c r="D562" s="3">
        <v>582000</v>
      </c>
      <c r="E562" s="3">
        <v>48980.570310000003</v>
      </c>
      <c r="F562" s="3">
        <v>226000</v>
      </c>
      <c r="G562" s="3"/>
      <c r="H562" s="3">
        <v>73500</v>
      </c>
      <c r="I562" s="3">
        <v>1327586.375</v>
      </c>
      <c r="J562" s="3">
        <v>105000</v>
      </c>
      <c r="K562" s="3">
        <v>196000</v>
      </c>
      <c r="L562" s="3">
        <v>10400</v>
      </c>
      <c r="M562" s="3">
        <v>78800</v>
      </c>
      <c r="N562" s="3">
        <v>48150</v>
      </c>
      <c r="O562" s="3">
        <v>509000</v>
      </c>
      <c r="Q562" s="3">
        <v>229500</v>
      </c>
      <c r="R562" s="3">
        <v>43100</v>
      </c>
      <c r="S562" s="3">
        <v>186500</v>
      </c>
      <c r="T562" s="3"/>
    </row>
    <row r="563" spans="1:20">
      <c r="A563" s="34">
        <v>39393</v>
      </c>
      <c r="B563" s="3">
        <v>67200</v>
      </c>
      <c r="C563" s="3">
        <v>9850</v>
      </c>
      <c r="D563" s="3">
        <v>615000</v>
      </c>
      <c r="E563" s="3">
        <v>52784.882810000003</v>
      </c>
      <c r="F563" s="3">
        <v>242500</v>
      </c>
      <c r="G563" s="3"/>
      <c r="H563" s="3">
        <v>75600</v>
      </c>
      <c r="I563" s="3">
        <v>1388889</v>
      </c>
      <c r="J563" s="3">
        <v>104000</v>
      </c>
      <c r="K563" s="3">
        <v>201000</v>
      </c>
      <c r="L563" s="3">
        <v>10580</v>
      </c>
      <c r="M563" s="3">
        <v>80000</v>
      </c>
      <c r="N563" s="3">
        <v>49700</v>
      </c>
      <c r="O563" s="3">
        <v>528000</v>
      </c>
      <c r="Q563" s="3">
        <v>216500</v>
      </c>
      <c r="R563" s="3">
        <v>44300</v>
      </c>
      <c r="S563" s="3">
        <v>188000</v>
      </c>
      <c r="T563" s="3"/>
    </row>
    <row r="564" spans="1:20">
      <c r="A564" s="34">
        <v>39392</v>
      </c>
      <c r="B564" s="3">
        <v>67200</v>
      </c>
      <c r="C564" s="3">
        <v>9920</v>
      </c>
      <c r="D564" s="3">
        <v>625000</v>
      </c>
      <c r="E564" s="3">
        <v>52975.101560000003</v>
      </c>
      <c r="F564" s="3">
        <v>242500</v>
      </c>
      <c r="G564" s="3"/>
      <c r="H564" s="3">
        <v>74800</v>
      </c>
      <c r="I564" s="3">
        <v>1408046.125</v>
      </c>
      <c r="J564" s="3">
        <v>98000</v>
      </c>
      <c r="K564" s="3">
        <v>208000</v>
      </c>
      <c r="L564" s="3">
        <v>10160</v>
      </c>
      <c r="M564" s="3">
        <v>80200</v>
      </c>
      <c r="N564" s="3">
        <v>50200</v>
      </c>
      <c r="O564" s="3">
        <v>525000</v>
      </c>
      <c r="Q564" s="3">
        <v>207500</v>
      </c>
      <c r="R564" s="3">
        <v>43600</v>
      </c>
      <c r="S564" s="3">
        <v>192000</v>
      </c>
      <c r="T564" s="3"/>
    </row>
    <row r="565" spans="1:20">
      <c r="A565" s="34">
        <v>39391</v>
      </c>
      <c r="B565" s="3">
        <v>63400</v>
      </c>
      <c r="C565" s="3">
        <v>9700</v>
      </c>
      <c r="D565" s="3">
        <v>608000</v>
      </c>
      <c r="E565" s="3">
        <v>52879.992189999997</v>
      </c>
      <c r="F565" s="3">
        <v>236000</v>
      </c>
      <c r="G565" s="3"/>
      <c r="H565" s="3">
        <v>74600</v>
      </c>
      <c r="I565" s="3">
        <v>1392720.5</v>
      </c>
      <c r="J565" s="3">
        <v>90000</v>
      </c>
      <c r="K565" s="3">
        <v>217000</v>
      </c>
      <c r="L565" s="3">
        <v>10100</v>
      </c>
      <c r="M565" s="3">
        <v>79100</v>
      </c>
      <c r="N565" s="3">
        <v>50200</v>
      </c>
      <c r="O565" s="3">
        <v>499000</v>
      </c>
      <c r="Q565" s="3">
        <v>204500</v>
      </c>
      <c r="R565" s="3">
        <v>43950</v>
      </c>
      <c r="S565" s="3">
        <v>188500</v>
      </c>
      <c r="T565" s="3"/>
    </row>
    <row r="566" spans="1:20">
      <c r="A566" s="34">
        <v>39388</v>
      </c>
      <c r="B566" s="3">
        <v>64400</v>
      </c>
      <c r="C566" s="3">
        <v>9900</v>
      </c>
      <c r="D566" s="3">
        <v>610000</v>
      </c>
      <c r="E566" s="3">
        <v>53926.179689999997</v>
      </c>
      <c r="F566" s="3">
        <v>236500</v>
      </c>
      <c r="G566" s="3"/>
      <c r="H566" s="3">
        <v>75500</v>
      </c>
      <c r="I566" s="3">
        <v>1375479</v>
      </c>
      <c r="J566" s="3">
        <v>88800</v>
      </c>
      <c r="K566" s="3">
        <v>208500</v>
      </c>
      <c r="L566" s="3">
        <v>9800</v>
      </c>
      <c r="M566" s="3">
        <v>80900</v>
      </c>
      <c r="N566" s="3">
        <v>51400</v>
      </c>
      <c r="O566" s="3">
        <v>506000</v>
      </c>
      <c r="Q566" s="3">
        <v>206500</v>
      </c>
      <c r="R566" s="3">
        <v>44150</v>
      </c>
      <c r="S566" s="3">
        <v>180000</v>
      </c>
      <c r="T566" s="3"/>
    </row>
    <row r="567" spans="1:20">
      <c r="A567" s="34">
        <v>39387</v>
      </c>
      <c r="B567" s="3">
        <v>67500</v>
      </c>
      <c r="C567" s="3">
        <v>10150</v>
      </c>
      <c r="D567" s="3">
        <v>627000</v>
      </c>
      <c r="E567" s="3">
        <v>55638.121090000001</v>
      </c>
      <c r="F567" s="3">
        <v>244000</v>
      </c>
      <c r="G567" s="3"/>
      <c r="H567" s="3">
        <v>74700</v>
      </c>
      <c r="I567" s="3">
        <v>1431034.625</v>
      </c>
      <c r="J567" s="3">
        <v>91800</v>
      </c>
      <c r="K567" s="3">
        <v>215000</v>
      </c>
      <c r="L567" s="3">
        <v>10280</v>
      </c>
      <c r="M567" s="3">
        <v>82500</v>
      </c>
      <c r="N567" s="3">
        <v>52900</v>
      </c>
      <c r="O567" s="3">
        <v>524000</v>
      </c>
      <c r="Q567" s="3">
        <v>212500</v>
      </c>
      <c r="R567" s="3">
        <v>45300</v>
      </c>
      <c r="S567" s="3">
        <v>190000</v>
      </c>
      <c r="T567" s="3"/>
    </row>
    <row r="568" spans="1:20">
      <c r="A568" s="34">
        <v>39386</v>
      </c>
      <c r="B568" s="3">
        <v>71000</v>
      </c>
      <c r="C568" s="3">
        <v>10350</v>
      </c>
      <c r="D568" s="3">
        <v>645000</v>
      </c>
      <c r="E568" s="3">
        <v>55543.011720000002</v>
      </c>
      <c r="F568" s="3">
        <v>249000</v>
      </c>
      <c r="G568" s="3"/>
      <c r="H568" s="3">
        <v>72400</v>
      </c>
      <c r="I568" s="3">
        <v>1350574.875</v>
      </c>
      <c r="J568" s="3">
        <v>93900</v>
      </c>
      <c r="K568" s="3">
        <v>200000</v>
      </c>
      <c r="L568" s="3">
        <v>10360</v>
      </c>
      <c r="M568" s="3">
        <v>81400</v>
      </c>
      <c r="N568" s="3">
        <v>53700</v>
      </c>
      <c r="O568" s="3">
        <v>500000</v>
      </c>
      <c r="Q568" s="3">
        <v>211500</v>
      </c>
      <c r="R568" s="3">
        <v>45300</v>
      </c>
      <c r="S568" s="3">
        <v>195500</v>
      </c>
      <c r="T568" s="3"/>
    </row>
    <row r="569" spans="1:20">
      <c r="A569" s="34">
        <v>39385</v>
      </c>
      <c r="B569" s="3">
        <v>70500</v>
      </c>
      <c r="C569" s="3">
        <v>10650</v>
      </c>
      <c r="D569" s="3">
        <v>675000</v>
      </c>
      <c r="E569" s="3">
        <v>55447.90625</v>
      </c>
      <c r="F569" s="3">
        <v>243000</v>
      </c>
      <c r="G569" s="3"/>
      <c r="H569" s="3">
        <v>71400</v>
      </c>
      <c r="I569" s="3">
        <v>1377394.75</v>
      </c>
      <c r="J569" s="3">
        <v>92100</v>
      </c>
      <c r="K569" s="3">
        <v>190000</v>
      </c>
      <c r="L569" s="3">
        <v>10500</v>
      </c>
      <c r="M569" s="3">
        <v>80300</v>
      </c>
      <c r="N569" s="3">
        <v>52100</v>
      </c>
      <c r="O569" s="3">
        <v>485000</v>
      </c>
      <c r="Q569" s="3">
        <v>210500</v>
      </c>
      <c r="R569" s="3">
        <v>45400</v>
      </c>
      <c r="S569" s="3">
        <v>183500</v>
      </c>
      <c r="T569" s="3"/>
    </row>
    <row r="570" spans="1:20">
      <c r="A570" s="34">
        <v>39384</v>
      </c>
      <c r="B570" s="3">
        <v>70100</v>
      </c>
      <c r="C570" s="3">
        <v>10300</v>
      </c>
      <c r="D570" s="3">
        <v>677000</v>
      </c>
      <c r="E570" s="3">
        <v>55162.582029999998</v>
      </c>
      <c r="F570" s="3">
        <v>236000</v>
      </c>
      <c r="G570" s="3"/>
      <c r="H570" s="3">
        <v>71000</v>
      </c>
      <c r="I570" s="3">
        <v>1423371.75</v>
      </c>
      <c r="J570" s="3">
        <v>93400</v>
      </c>
      <c r="K570" s="3">
        <v>178000</v>
      </c>
      <c r="L570" s="3">
        <v>10580</v>
      </c>
      <c r="M570" s="3">
        <v>81300</v>
      </c>
      <c r="N570" s="3">
        <v>50500</v>
      </c>
      <c r="O570" s="3">
        <v>490000</v>
      </c>
      <c r="Q570" s="3">
        <v>209000</v>
      </c>
      <c r="R570" s="3">
        <v>44750</v>
      </c>
      <c r="S570" s="3">
        <v>192000</v>
      </c>
      <c r="T570" s="3"/>
    </row>
    <row r="571" spans="1:20">
      <c r="A571" s="34">
        <v>39381</v>
      </c>
      <c r="B571" s="3">
        <v>66200</v>
      </c>
      <c r="C571" s="3">
        <v>10850</v>
      </c>
      <c r="D571" s="3">
        <v>658000</v>
      </c>
      <c r="E571" s="3">
        <v>51738.699220000002</v>
      </c>
      <c r="F571" s="3">
        <v>235000</v>
      </c>
      <c r="G571" s="3"/>
      <c r="H571" s="3">
        <v>72000</v>
      </c>
      <c r="I571" s="3">
        <v>1446360.25</v>
      </c>
      <c r="J571" s="3">
        <v>89000</v>
      </c>
      <c r="K571" s="3">
        <v>180000</v>
      </c>
      <c r="L571" s="3">
        <v>10640</v>
      </c>
      <c r="M571" s="3">
        <v>79800</v>
      </c>
      <c r="N571" s="3">
        <v>49250</v>
      </c>
      <c r="O571" s="3">
        <v>477000</v>
      </c>
      <c r="Q571" s="3">
        <v>210000</v>
      </c>
      <c r="R571" s="3">
        <v>42400</v>
      </c>
      <c r="S571" s="3">
        <v>193000</v>
      </c>
      <c r="T571" s="3"/>
    </row>
    <row r="572" spans="1:20">
      <c r="A572" s="34">
        <v>39380</v>
      </c>
      <c r="B572" s="3">
        <v>65400</v>
      </c>
      <c r="C572" s="3">
        <v>11400</v>
      </c>
      <c r="D572" s="3">
        <v>651000</v>
      </c>
      <c r="E572" s="3">
        <v>51072.941409999999</v>
      </c>
      <c r="F572" s="3">
        <v>222500</v>
      </c>
      <c r="G572" s="3"/>
      <c r="H572" s="3">
        <v>70900</v>
      </c>
      <c r="I572" s="3">
        <v>1379310.5</v>
      </c>
      <c r="J572" s="3">
        <v>84800</v>
      </c>
      <c r="K572" s="3">
        <v>166500</v>
      </c>
      <c r="L572" s="3">
        <v>10560</v>
      </c>
      <c r="M572" s="3">
        <v>77900</v>
      </c>
      <c r="N572" s="3">
        <v>48550</v>
      </c>
      <c r="O572" s="3">
        <v>474000</v>
      </c>
      <c r="Q572" s="3">
        <v>209000</v>
      </c>
      <c r="R572" s="3">
        <v>41500</v>
      </c>
      <c r="S572" s="3">
        <v>194000</v>
      </c>
      <c r="T572" s="3"/>
    </row>
    <row r="573" spans="1:20">
      <c r="A573" s="34">
        <v>39379</v>
      </c>
      <c r="B573" s="3">
        <v>63200</v>
      </c>
      <c r="C573" s="3">
        <v>9920</v>
      </c>
      <c r="D573" s="3">
        <v>625000</v>
      </c>
      <c r="E573" s="3">
        <v>50407.1875</v>
      </c>
      <c r="F573" s="3">
        <v>219000</v>
      </c>
      <c r="G573" s="3"/>
      <c r="H573" s="3">
        <v>68700</v>
      </c>
      <c r="I573" s="3">
        <v>1312260.625</v>
      </c>
      <c r="J573" s="3">
        <v>84200</v>
      </c>
      <c r="K573" s="3">
        <v>162000</v>
      </c>
      <c r="L573" s="3">
        <v>10400</v>
      </c>
      <c r="M573" s="3">
        <v>77900</v>
      </c>
      <c r="N573" s="3">
        <v>48650</v>
      </c>
      <c r="O573" s="3">
        <v>449500</v>
      </c>
      <c r="Q573" s="3">
        <v>212000</v>
      </c>
      <c r="R573" s="3">
        <v>41500</v>
      </c>
      <c r="S573" s="3">
        <v>184000</v>
      </c>
      <c r="T573" s="3"/>
    </row>
    <row r="574" spans="1:20">
      <c r="A574" s="34">
        <v>39378</v>
      </c>
      <c r="B574" s="3">
        <v>64100</v>
      </c>
      <c r="C574" s="3">
        <v>9810</v>
      </c>
      <c r="D574" s="3">
        <v>602000</v>
      </c>
      <c r="E574" s="3">
        <v>51168.050779999998</v>
      </c>
      <c r="F574" s="3">
        <v>227000</v>
      </c>
      <c r="G574" s="3"/>
      <c r="H574" s="3">
        <v>67600</v>
      </c>
      <c r="I574" s="3">
        <v>1300766.375</v>
      </c>
      <c r="J574" s="3">
        <v>91000</v>
      </c>
      <c r="K574" s="3">
        <v>156500</v>
      </c>
      <c r="L574" s="3">
        <v>10600</v>
      </c>
      <c r="M574" s="3">
        <v>79300</v>
      </c>
      <c r="N574" s="3">
        <v>48500</v>
      </c>
      <c r="O574" s="3">
        <v>450000</v>
      </c>
      <c r="Q574" s="3">
        <v>212500</v>
      </c>
      <c r="R574" s="3">
        <v>41750</v>
      </c>
      <c r="S574" s="3">
        <v>184000</v>
      </c>
      <c r="T574" s="3"/>
    </row>
    <row r="575" spans="1:20">
      <c r="A575" s="34">
        <v>39377</v>
      </c>
      <c r="B575" s="3">
        <v>64000</v>
      </c>
      <c r="C575" s="3">
        <v>9330</v>
      </c>
      <c r="D575" s="3">
        <v>584000</v>
      </c>
      <c r="E575" s="3">
        <v>51738.699220000002</v>
      </c>
      <c r="F575" s="3">
        <v>225000</v>
      </c>
      <c r="G575" s="3"/>
      <c r="H575" s="3">
        <v>67900</v>
      </c>
      <c r="I575" s="3">
        <v>1277777.875</v>
      </c>
      <c r="J575" s="3">
        <v>84200</v>
      </c>
      <c r="K575" s="3">
        <v>156000</v>
      </c>
      <c r="L575" s="3">
        <v>10260</v>
      </c>
      <c r="M575" s="3">
        <v>77500</v>
      </c>
      <c r="N575" s="3">
        <v>47100</v>
      </c>
      <c r="O575" s="3">
        <v>437500</v>
      </c>
      <c r="Q575" s="3">
        <v>213000</v>
      </c>
      <c r="R575" s="3">
        <v>40950</v>
      </c>
      <c r="S575" s="3">
        <v>175000</v>
      </c>
      <c r="T575" s="3"/>
    </row>
    <row r="576" spans="1:20">
      <c r="A576" s="34">
        <v>39374</v>
      </c>
      <c r="B576" s="3">
        <v>65000</v>
      </c>
      <c r="C576" s="3">
        <v>9700</v>
      </c>
      <c r="D576" s="3">
        <v>604000</v>
      </c>
      <c r="E576" s="3">
        <v>54211.503909999999</v>
      </c>
      <c r="F576" s="3">
        <v>236000</v>
      </c>
      <c r="G576" s="3"/>
      <c r="H576" s="3">
        <v>71200</v>
      </c>
      <c r="I576" s="3">
        <v>1275862.25</v>
      </c>
      <c r="J576" s="3">
        <v>86000</v>
      </c>
      <c r="K576" s="3">
        <v>164500</v>
      </c>
      <c r="L576" s="3">
        <v>10480</v>
      </c>
      <c r="M576" s="3">
        <v>79000</v>
      </c>
      <c r="N576" s="3">
        <v>50900</v>
      </c>
      <c r="O576" s="3">
        <v>458000</v>
      </c>
      <c r="Q576" s="3">
        <v>214500</v>
      </c>
      <c r="R576" s="3">
        <v>41400</v>
      </c>
      <c r="S576" s="3">
        <v>180000</v>
      </c>
      <c r="T576" s="3"/>
    </row>
    <row r="577" spans="1:20">
      <c r="A577" s="34">
        <v>39373</v>
      </c>
      <c r="B577" s="3">
        <v>65300</v>
      </c>
      <c r="C577" s="3">
        <v>10250</v>
      </c>
      <c r="D577" s="3">
        <v>620000</v>
      </c>
      <c r="E577" s="3">
        <v>55828.335939999997</v>
      </c>
      <c r="F577" s="3">
        <v>232000</v>
      </c>
      <c r="G577" s="3"/>
      <c r="H577" s="3">
        <v>72000</v>
      </c>
      <c r="I577" s="3">
        <v>1283525</v>
      </c>
      <c r="J577" s="3">
        <v>92900</v>
      </c>
      <c r="K577" s="3">
        <v>170000</v>
      </c>
      <c r="L577" s="3">
        <v>10660</v>
      </c>
      <c r="M577" s="3">
        <v>81900</v>
      </c>
      <c r="N577" s="3">
        <v>52300</v>
      </c>
      <c r="O577" s="3">
        <v>470000</v>
      </c>
      <c r="Q577" s="3">
        <v>216000</v>
      </c>
      <c r="R577" s="3">
        <v>41600</v>
      </c>
      <c r="S577" s="3">
        <v>189500</v>
      </c>
      <c r="T577" s="3"/>
    </row>
    <row r="578" spans="1:20">
      <c r="A578" s="34">
        <v>39372</v>
      </c>
      <c r="B578" s="3">
        <v>64300</v>
      </c>
      <c r="C578" s="3">
        <v>10650</v>
      </c>
      <c r="D578" s="3">
        <v>619000</v>
      </c>
      <c r="E578" s="3">
        <v>56208.769529999998</v>
      </c>
      <c r="F578" s="3">
        <v>214000</v>
      </c>
      <c r="G578" s="3"/>
      <c r="H578" s="3">
        <v>70200</v>
      </c>
      <c r="I578" s="3">
        <v>1262452.25</v>
      </c>
      <c r="J578" s="3">
        <v>93200</v>
      </c>
      <c r="K578" s="3">
        <v>167000</v>
      </c>
      <c r="L578" s="3">
        <v>10640</v>
      </c>
      <c r="M578" s="3">
        <v>81000</v>
      </c>
      <c r="N578" s="3">
        <v>53000</v>
      </c>
      <c r="O578" s="3">
        <v>470000</v>
      </c>
      <c r="Q578" s="3">
        <v>217500</v>
      </c>
      <c r="R578" s="3">
        <v>41450</v>
      </c>
      <c r="S578" s="3">
        <v>183500</v>
      </c>
      <c r="T578" s="3"/>
    </row>
    <row r="579" spans="1:20">
      <c r="A579" s="34">
        <v>39371</v>
      </c>
      <c r="B579" s="3">
        <v>63000</v>
      </c>
      <c r="C579" s="3">
        <v>11000</v>
      </c>
      <c r="D579" s="3">
        <v>669000</v>
      </c>
      <c r="E579" s="3">
        <v>56208.769529999998</v>
      </c>
      <c r="F579" s="3">
        <v>214000</v>
      </c>
      <c r="G579" s="3"/>
      <c r="H579" s="3">
        <v>73000</v>
      </c>
      <c r="I579" s="3">
        <v>1304597.875</v>
      </c>
      <c r="J579" s="3">
        <v>87900</v>
      </c>
      <c r="K579" s="3">
        <v>167000</v>
      </c>
      <c r="L579" s="3">
        <v>11100</v>
      </c>
      <c r="M579" s="3">
        <v>80700</v>
      </c>
      <c r="N579" s="3">
        <v>55100</v>
      </c>
      <c r="O579" s="3">
        <v>485000</v>
      </c>
      <c r="Q579" s="3">
        <v>221500</v>
      </c>
      <c r="R579" s="3">
        <v>42050</v>
      </c>
      <c r="S579" s="3">
        <v>189000</v>
      </c>
      <c r="T579" s="3"/>
    </row>
    <row r="580" spans="1:20">
      <c r="A580" s="34">
        <v>39370</v>
      </c>
      <c r="B580" s="3">
        <v>65400</v>
      </c>
      <c r="C580" s="3">
        <v>11050</v>
      </c>
      <c r="D580" s="3">
        <v>675000</v>
      </c>
      <c r="E580" s="3">
        <v>58966.898439999997</v>
      </c>
      <c r="F580" s="3">
        <v>216500</v>
      </c>
      <c r="G580" s="3"/>
      <c r="H580" s="3">
        <v>74300</v>
      </c>
      <c r="I580" s="3">
        <v>1356322</v>
      </c>
      <c r="J580" s="3">
        <v>90900</v>
      </c>
      <c r="K580" s="3">
        <v>175000</v>
      </c>
      <c r="L580" s="3">
        <v>11320</v>
      </c>
      <c r="M580" s="3">
        <v>79600</v>
      </c>
      <c r="N580" s="3">
        <v>54700</v>
      </c>
      <c r="O580" s="3">
        <v>499000</v>
      </c>
      <c r="Q580" s="3">
        <v>228500</v>
      </c>
      <c r="R580" s="3">
        <v>42350</v>
      </c>
      <c r="S580" s="3">
        <v>195000</v>
      </c>
      <c r="T580" s="3"/>
    </row>
    <row r="581" spans="1:20">
      <c r="A581" s="34">
        <v>39367</v>
      </c>
      <c r="B581" s="3">
        <v>66700</v>
      </c>
      <c r="C581" s="3">
        <v>11000</v>
      </c>
      <c r="D581" s="3">
        <v>679000</v>
      </c>
      <c r="E581" s="3">
        <v>59157.113279999998</v>
      </c>
      <c r="F581" s="3">
        <v>209500</v>
      </c>
      <c r="G581" s="3"/>
      <c r="H581" s="3">
        <v>76600</v>
      </c>
      <c r="I581" s="3">
        <v>1360153.375</v>
      </c>
      <c r="J581" s="3">
        <v>88200</v>
      </c>
      <c r="K581" s="3">
        <v>174500</v>
      </c>
      <c r="L581" s="3">
        <v>11400</v>
      </c>
      <c r="M581" s="3">
        <v>78300</v>
      </c>
      <c r="N581" s="3">
        <v>53700</v>
      </c>
      <c r="O581" s="3">
        <v>499500</v>
      </c>
      <c r="Q581" s="3">
        <v>230500</v>
      </c>
      <c r="R581" s="3">
        <v>42450</v>
      </c>
      <c r="S581" s="3">
        <v>190000</v>
      </c>
      <c r="T581" s="3"/>
    </row>
    <row r="582" spans="1:20">
      <c r="A582" s="34">
        <v>39366</v>
      </c>
      <c r="B582" s="3">
        <v>68700</v>
      </c>
      <c r="C582" s="3">
        <v>11150</v>
      </c>
      <c r="D582" s="3">
        <v>700000</v>
      </c>
      <c r="E582" s="3">
        <v>61534.8125</v>
      </c>
      <c r="F582" s="3">
        <v>217500</v>
      </c>
      <c r="G582" s="3"/>
      <c r="H582" s="3">
        <v>76800</v>
      </c>
      <c r="I582" s="3">
        <v>1314176.375</v>
      </c>
      <c r="J582" s="3">
        <v>89000</v>
      </c>
      <c r="K582" s="3">
        <v>183000</v>
      </c>
      <c r="L582" s="3">
        <v>11540</v>
      </c>
      <c r="M582" s="3">
        <v>79300</v>
      </c>
      <c r="N582" s="3">
        <v>52500</v>
      </c>
      <c r="O582" s="3">
        <v>500000</v>
      </c>
      <c r="Q582" s="3">
        <v>238000</v>
      </c>
      <c r="R582" s="3">
        <v>43000</v>
      </c>
      <c r="S582" s="3">
        <v>202500</v>
      </c>
      <c r="T582" s="3"/>
    </row>
    <row r="583" spans="1:20">
      <c r="A583" s="34">
        <v>39365</v>
      </c>
      <c r="B583" s="3">
        <v>70400</v>
      </c>
      <c r="C583" s="3">
        <v>11600</v>
      </c>
      <c r="D583" s="3">
        <v>699000</v>
      </c>
      <c r="E583" s="3">
        <v>60869.054689999997</v>
      </c>
      <c r="F583" s="3">
        <v>217500</v>
      </c>
      <c r="G583" s="3"/>
      <c r="H583" s="3">
        <v>75000</v>
      </c>
      <c r="I583" s="3">
        <v>1295019.25</v>
      </c>
      <c r="J583" s="3">
        <v>88900</v>
      </c>
      <c r="K583" s="3">
        <v>178000</v>
      </c>
      <c r="L583" s="3">
        <v>11640</v>
      </c>
      <c r="M583" s="3">
        <v>78900</v>
      </c>
      <c r="N583" s="3">
        <v>51500</v>
      </c>
      <c r="O583" s="3">
        <v>484000</v>
      </c>
      <c r="Q583" s="3">
        <v>240000</v>
      </c>
      <c r="R583" s="3">
        <v>44200</v>
      </c>
      <c r="S583" s="3">
        <v>200000</v>
      </c>
      <c r="T583" s="3"/>
    </row>
    <row r="584" spans="1:20">
      <c r="A584" s="34">
        <v>39364</v>
      </c>
      <c r="B584" s="3">
        <v>69400</v>
      </c>
      <c r="C584" s="3">
        <v>11650</v>
      </c>
      <c r="D584" s="3">
        <v>705000</v>
      </c>
      <c r="E584" s="3">
        <v>59917.976560000003</v>
      </c>
      <c r="F584" s="3">
        <v>214500</v>
      </c>
      <c r="G584" s="3"/>
      <c r="H584" s="3">
        <v>73500</v>
      </c>
      <c r="I584" s="3">
        <v>1279693.625</v>
      </c>
      <c r="J584" s="3">
        <v>92800</v>
      </c>
      <c r="K584" s="3">
        <v>173000</v>
      </c>
      <c r="L584" s="3">
        <v>11400</v>
      </c>
      <c r="M584" s="3">
        <v>78700</v>
      </c>
      <c r="N584" s="3">
        <v>52400</v>
      </c>
      <c r="O584" s="3">
        <v>478500</v>
      </c>
      <c r="Q584" s="3">
        <v>221000</v>
      </c>
      <c r="R584" s="3">
        <v>43900</v>
      </c>
      <c r="S584" s="3">
        <v>189000</v>
      </c>
      <c r="T584" s="3"/>
    </row>
    <row r="585" spans="1:20">
      <c r="A585" s="34">
        <v>39363</v>
      </c>
      <c r="B585" s="3">
        <v>69200</v>
      </c>
      <c r="C585" s="3">
        <v>11650</v>
      </c>
      <c r="D585" s="3">
        <v>693000</v>
      </c>
      <c r="E585" s="3">
        <v>59442.4375</v>
      </c>
      <c r="F585" s="3">
        <v>213000</v>
      </c>
      <c r="G585" s="3"/>
      <c r="H585" s="3">
        <v>73300</v>
      </c>
      <c r="I585" s="3">
        <v>1264368</v>
      </c>
      <c r="J585" s="3">
        <v>90700</v>
      </c>
      <c r="K585" s="3">
        <v>171000</v>
      </c>
      <c r="L585" s="3">
        <v>10780</v>
      </c>
      <c r="M585" s="3">
        <v>79300</v>
      </c>
      <c r="N585" s="3">
        <v>51600</v>
      </c>
      <c r="O585" s="3">
        <v>467500</v>
      </c>
      <c r="Q585" s="3">
        <v>216500</v>
      </c>
      <c r="R585" s="3">
        <v>44750</v>
      </c>
      <c r="S585" s="3">
        <v>186000</v>
      </c>
      <c r="T585" s="3"/>
    </row>
    <row r="586" spans="1:20">
      <c r="A586" s="34">
        <v>39360</v>
      </c>
      <c r="B586" s="3">
        <v>69500</v>
      </c>
      <c r="C586" s="3">
        <v>11750</v>
      </c>
      <c r="D586" s="3">
        <v>685000</v>
      </c>
      <c r="E586" s="3">
        <v>61059.273439999997</v>
      </c>
      <c r="F586" s="3">
        <v>214000</v>
      </c>
      <c r="G586" s="3"/>
      <c r="H586" s="3">
        <v>73200</v>
      </c>
      <c r="I586" s="3">
        <v>1245210.875</v>
      </c>
      <c r="J586" s="3">
        <v>87900</v>
      </c>
      <c r="K586" s="3">
        <v>164500</v>
      </c>
      <c r="L586" s="3">
        <v>10580</v>
      </c>
      <c r="M586" s="3">
        <v>79400</v>
      </c>
      <c r="N586" s="3">
        <v>49400</v>
      </c>
      <c r="O586" s="3">
        <v>444000</v>
      </c>
      <c r="Q586" s="3">
        <v>216000</v>
      </c>
      <c r="R586" s="3">
        <v>45800</v>
      </c>
      <c r="S586" s="3">
        <v>181500</v>
      </c>
      <c r="T586" s="3"/>
    </row>
    <row r="587" spans="1:20">
      <c r="A587" s="34">
        <v>39359</v>
      </c>
      <c r="B587" s="3">
        <v>71700</v>
      </c>
      <c r="C587" s="3">
        <v>11900</v>
      </c>
      <c r="D587" s="3">
        <v>700000</v>
      </c>
      <c r="E587" s="3">
        <v>60869.054689999997</v>
      </c>
      <c r="F587" s="3">
        <v>209000</v>
      </c>
      <c r="G587" s="3"/>
      <c r="H587" s="3">
        <v>72800</v>
      </c>
      <c r="I587" s="3">
        <v>1208812.375</v>
      </c>
      <c r="J587" s="3">
        <v>86600</v>
      </c>
      <c r="K587" s="3">
        <v>164500</v>
      </c>
      <c r="L587" s="3">
        <v>10720</v>
      </c>
      <c r="M587" s="3">
        <v>79000</v>
      </c>
      <c r="N587" s="3">
        <v>49400</v>
      </c>
      <c r="O587" s="3">
        <v>441000</v>
      </c>
      <c r="Q587" s="3">
        <v>218500</v>
      </c>
      <c r="R587" s="3">
        <v>45650</v>
      </c>
      <c r="S587" s="3">
        <v>189000</v>
      </c>
      <c r="T587" s="3"/>
    </row>
    <row r="588" spans="1:20">
      <c r="A588" s="34">
        <v>39358</v>
      </c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Q588" s="4"/>
      <c r="R588" s="4"/>
      <c r="S588" s="4"/>
      <c r="T588" s="4"/>
    </row>
    <row r="589" spans="1:20">
      <c r="A589" s="34">
        <v>39357</v>
      </c>
      <c r="B589" s="3">
        <v>72500</v>
      </c>
      <c r="C589" s="3">
        <v>12050</v>
      </c>
      <c r="D589" s="3">
        <v>765000</v>
      </c>
      <c r="E589" s="3">
        <v>60488.625</v>
      </c>
      <c r="F589" s="3">
        <v>203000</v>
      </c>
      <c r="G589" s="3"/>
      <c r="H589" s="3">
        <v>73000</v>
      </c>
      <c r="I589" s="3">
        <v>1218390.875</v>
      </c>
      <c r="J589" s="3">
        <v>85100</v>
      </c>
      <c r="K589" s="3">
        <v>164500</v>
      </c>
      <c r="L589" s="3">
        <v>10860</v>
      </c>
      <c r="M589" s="3">
        <v>82000</v>
      </c>
      <c r="N589" s="3">
        <v>49500</v>
      </c>
      <c r="O589" s="3">
        <v>434500</v>
      </c>
      <c r="Q589" s="3">
        <v>216500</v>
      </c>
      <c r="R589" s="3">
        <v>44800</v>
      </c>
      <c r="S589" s="3">
        <v>189000</v>
      </c>
      <c r="T589" s="3"/>
    </row>
    <row r="590" spans="1:20">
      <c r="A590" s="34">
        <v>39356</v>
      </c>
      <c r="B590" s="3">
        <v>73300</v>
      </c>
      <c r="C590" s="3">
        <v>12250</v>
      </c>
      <c r="D590" s="3">
        <v>681000</v>
      </c>
      <c r="E590" s="3">
        <v>58015.820310000003</v>
      </c>
      <c r="F590" s="3">
        <v>201500</v>
      </c>
      <c r="G590" s="3"/>
      <c r="H590" s="3">
        <v>72000</v>
      </c>
      <c r="I590" s="3">
        <v>1216475.25</v>
      </c>
      <c r="J590" s="3">
        <v>83900</v>
      </c>
      <c r="K590" s="3">
        <v>162500</v>
      </c>
      <c r="L590" s="3">
        <v>10780</v>
      </c>
      <c r="M590" s="3">
        <v>82100</v>
      </c>
      <c r="N590" s="3">
        <v>49100</v>
      </c>
      <c r="O590" s="3">
        <v>420000</v>
      </c>
      <c r="Q590" s="3">
        <v>210500</v>
      </c>
      <c r="R590" s="3">
        <v>43700</v>
      </c>
      <c r="S590" s="3">
        <v>179000</v>
      </c>
      <c r="T590" s="3"/>
    </row>
    <row r="591" spans="1:20">
      <c r="A591" s="34">
        <v>39353</v>
      </c>
      <c r="B591" s="3">
        <v>73900</v>
      </c>
      <c r="C591" s="3">
        <v>12450</v>
      </c>
      <c r="D591" s="3">
        <v>673000</v>
      </c>
      <c r="E591" s="3">
        <v>56874.523439999997</v>
      </c>
      <c r="F591" s="3">
        <v>197000</v>
      </c>
      <c r="G591" s="3"/>
      <c r="H591" s="3">
        <v>71500</v>
      </c>
      <c r="I591" s="3">
        <v>1220306.625</v>
      </c>
      <c r="J591" s="3">
        <v>85500</v>
      </c>
      <c r="K591" s="3">
        <v>165000</v>
      </c>
      <c r="L591" s="3">
        <v>10840</v>
      </c>
      <c r="M591" s="3">
        <v>81400</v>
      </c>
      <c r="N591" s="3">
        <v>48650</v>
      </c>
      <c r="O591" s="3">
        <v>423000</v>
      </c>
      <c r="Q591" s="3">
        <v>210000</v>
      </c>
      <c r="R591" s="3">
        <v>43150</v>
      </c>
      <c r="S591" s="3">
        <v>169500</v>
      </c>
      <c r="T591" s="3"/>
    </row>
    <row r="592" spans="1:20">
      <c r="A592" s="34">
        <v>39352</v>
      </c>
      <c r="B592" s="3">
        <v>72700</v>
      </c>
      <c r="C592" s="3">
        <v>12500</v>
      </c>
      <c r="D592" s="3">
        <v>668000</v>
      </c>
      <c r="E592" s="3">
        <v>57350.0625</v>
      </c>
      <c r="F592" s="3">
        <v>195500</v>
      </c>
      <c r="H592" s="3">
        <v>72200</v>
      </c>
      <c r="I592" s="3">
        <v>1206896.625</v>
      </c>
      <c r="J592" s="3">
        <v>85300</v>
      </c>
      <c r="K592" s="3">
        <v>166000</v>
      </c>
      <c r="L592" s="3">
        <v>10640</v>
      </c>
      <c r="M592" s="3">
        <v>80500</v>
      </c>
      <c r="N592" s="3">
        <v>48450</v>
      </c>
      <c r="O592" s="3">
        <v>421000</v>
      </c>
      <c r="Q592" s="3">
        <v>209000</v>
      </c>
      <c r="R592" s="3">
        <v>42850</v>
      </c>
      <c r="S592" s="3">
        <v>173500</v>
      </c>
      <c r="T592" s="3"/>
    </row>
    <row r="593" spans="1:20">
      <c r="A593" s="34">
        <v>39351</v>
      </c>
      <c r="B593" s="4"/>
      <c r="C593" s="4"/>
      <c r="D593" s="4"/>
      <c r="E593" s="4"/>
      <c r="F593" s="4"/>
      <c r="H593" s="4"/>
      <c r="I593" s="4"/>
      <c r="J593" s="4"/>
      <c r="K593" s="4"/>
      <c r="L593" s="4"/>
      <c r="M593" s="4"/>
      <c r="N593" s="4"/>
      <c r="O593" s="4"/>
      <c r="Q593" s="4"/>
      <c r="R593" s="4"/>
      <c r="S593" s="4"/>
      <c r="T593" s="4"/>
    </row>
    <row r="594" spans="1:20">
      <c r="A594" s="34">
        <v>39350</v>
      </c>
      <c r="B594" s="4"/>
      <c r="C594" s="4"/>
      <c r="D594" s="4"/>
      <c r="E594" s="4"/>
      <c r="F594" s="4"/>
      <c r="H594" s="4"/>
      <c r="I594" s="4"/>
      <c r="J594" s="4"/>
      <c r="K594" s="4"/>
      <c r="L594" s="4"/>
      <c r="M594" s="4"/>
      <c r="N594" s="4"/>
      <c r="O594" s="4"/>
      <c r="Q594" s="4"/>
      <c r="R594" s="4"/>
      <c r="S594" s="4"/>
      <c r="T594" s="4"/>
    </row>
    <row r="595" spans="1:20">
      <c r="A595" s="34">
        <v>39349</v>
      </c>
      <c r="B595" s="4"/>
      <c r="C595" s="4"/>
      <c r="D595" s="4"/>
      <c r="E595" s="4"/>
      <c r="F595" s="4"/>
      <c r="H595" s="4"/>
      <c r="I595" s="4"/>
      <c r="J595" s="4"/>
      <c r="K595" s="4"/>
      <c r="L595" s="4"/>
      <c r="M595" s="4"/>
      <c r="N595" s="4"/>
      <c r="O595" s="4"/>
      <c r="Q595" s="4"/>
      <c r="R595" s="4"/>
      <c r="S595" s="4"/>
      <c r="T595" s="4"/>
    </row>
    <row r="596" spans="1:20">
      <c r="A596" s="34">
        <v>39346</v>
      </c>
      <c r="B596" s="3">
        <v>70600</v>
      </c>
      <c r="C596" s="3">
        <v>11900</v>
      </c>
      <c r="D596" s="3">
        <v>671000</v>
      </c>
      <c r="E596" s="3">
        <v>54877.257810000003</v>
      </c>
      <c r="F596" s="3">
        <v>193500</v>
      </c>
      <c r="H596" s="3">
        <v>69700</v>
      </c>
      <c r="I596" s="3">
        <v>1170498.25</v>
      </c>
      <c r="J596" s="3">
        <v>80700</v>
      </c>
      <c r="K596" s="3">
        <v>159000</v>
      </c>
      <c r="L596" s="3">
        <v>10940</v>
      </c>
      <c r="M596" s="3">
        <v>78400</v>
      </c>
      <c r="N596" s="3">
        <v>47000</v>
      </c>
      <c r="O596" s="3">
        <v>439000</v>
      </c>
      <c r="Q596" s="3">
        <v>207500</v>
      </c>
      <c r="R596" s="3">
        <v>41650</v>
      </c>
      <c r="S596" s="3">
        <v>185500</v>
      </c>
      <c r="T596" s="3"/>
    </row>
    <row r="597" spans="1:20">
      <c r="A597" s="34">
        <v>39345</v>
      </c>
      <c r="B597" s="3">
        <v>71200</v>
      </c>
      <c r="C597" s="3">
        <v>11950</v>
      </c>
      <c r="D597" s="3">
        <v>670000</v>
      </c>
      <c r="E597" s="3">
        <v>55162.582029999998</v>
      </c>
      <c r="F597" s="3">
        <v>192500</v>
      </c>
      <c r="H597" s="3">
        <v>71000</v>
      </c>
      <c r="I597" s="3">
        <v>1195402.375</v>
      </c>
      <c r="J597" s="3">
        <v>82500</v>
      </c>
      <c r="K597" s="3">
        <v>160500</v>
      </c>
      <c r="L597" s="3">
        <v>11200</v>
      </c>
      <c r="M597" s="3">
        <v>77800</v>
      </c>
      <c r="N597" s="3">
        <v>46250</v>
      </c>
      <c r="O597" s="3">
        <v>415000</v>
      </c>
      <c r="Q597" s="3">
        <v>208000</v>
      </c>
      <c r="R597" s="3">
        <v>42650</v>
      </c>
      <c r="S597" s="3">
        <v>182500</v>
      </c>
      <c r="T597" s="3"/>
    </row>
    <row r="598" spans="1:20">
      <c r="A598" s="34">
        <v>39344</v>
      </c>
      <c r="B598" s="3">
        <v>71000</v>
      </c>
      <c r="C598" s="3">
        <v>12300</v>
      </c>
      <c r="D598" s="3">
        <v>650000</v>
      </c>
      <c r="E598" s="3">
        <v>54306.609380000002</v>
      </c>
      <c r="F598" s="3">
        <v>188000</v>
      </c>
      <c r="H598" s="3">
        <v>71700</v>
      </c>
      <c r="I598" s="3">
        <v>1195402.375</v>
      </c>
      <c r="J598" s="3">
        <v>79500</v>
      </c>
      <c r="K598" s="3">
        <v>155500</v>
      </c>
      <c r="L598" s="3">
        <v>11080</v>
      </c>
      <c r="M598" s="3">
        <v>79300</v>
      </c>
      <c r="N598" s="3">
        <v>46700</v>
      </c>
      <c r="O598" s="3">
        <v>395000</v>
      </c>
      <c r="Q598" s="3">
        <v>209500</v>
      </c>
      <c r="R598" s="3">
        <v>42950</v>
      </c>
      <c r="S598" s="3">
        <v>181000</v>
      </c>
      <c r="T598" s="3"/>
    </row>
    <row r="599" spans="1:20">
      <c r="A599" s="34">
        <v>39343</v>
      </c>
      <c r="B599" s="3">
        <v>67900</v>
      </c>
      <c r="C599" s="3">
        <v>11750</v>
      </c>
      <c r="D599" s="3">
        <v>605000</v>
      </c>
      <c r="E599" s="3">
        <v>51833.804689999997</v>
      </c>
      <c r="F599" s="3">
        <v>184000</v>
      </c>
      <c r="H599" s="3">
        <v>71400</v>
      </c>
      <c r="I599" s="3">
        <v>1178161</v>
      </c>
      <c r="J599" s="3">
        <v>75300</v>
      </c>
      <c r="K599" s="3">
        <v>147500</v>
      </c>
      <c r="L599" s="3">
        <v>10740</v>
      </c>
      <c r="M599" s="3">
        <v>76200</v>
      </c>
      <c r="N599" s="3">
        <v>43900</v>
      </c>
      <c r="O599" s="3">
        <v>375000</v>
      </c>
      <c r="Q599" s="3">
        <v>206000</v>
      </c>
      <c r="R599" s="3">
        <v>42450</v>
      </c>
      <c r="S599" s="3">
        <v>169500</v>
      </c>
      <c r="T599" s="3"/>
    </row>
    <row r="600" spans="1:20">
      <c r="A600" s="34">
        <v>39342</v>
      </c>
      <c r="B600" s="3">
        <v>68900</v>
      </c>
      <c r="C600" s="3">
        <v>11850</v>
      </c>
      <c r="D600" s="3">
        <v>611000</v>
      </c>
      <c r="E600" s="3">
        <v>52214.238279999998</v>
      </c>
      <c r="F600" s="3">
        <v>185500</v>
      </c>
      <c r="H600" s="3">
        <v>72400</v>
      </c>
      <c r="I600" s="3">
        <v>1210728.125</v>
      </c>
      <c r="J600" s="3">
        <v>77200</v>
      </c>
      <c r="K600" s="3">
        <v>147000</v>
      </c>
      <c r="L600" s="3">
        <v>10620</v>
      </c>
      <c r="M600" s="3">
        <v>77900</v>
      </c>
      <c r="N600" s="3">
        <v>44950</v>
      </c>
      <c r="O600" s="3">
        <v>375500</v>
      </c>
      <c r="Q600" s="3">
        <v>211500</v>
      </c>
      <c r="R600" s="3">
        <v>42750</v>
      </c>
      <c r="S600" s="3">
        <v>167000</v>
      </c>
      <c r="T600" s="3"/>
    </row>
    <row r="601" spans="1:20">
      <c r="A601" s="34">
        <v>39339</v>
      </c>
      <c r="B601" s="3">
        <v>68900</v>
      </c>
      <c r="C601" s="3">
        <v>12100</v>
      </c>
      <c r="D601" s="3">
        <v>612000</v>
      </c>
      <c r="E601" s="3">
        <v>51072.941409999999</v>
      </c>
      <c r="F601" s="3">
        <v>185000</v>
      </c>
      <c r="H601" s="3">
        <v>72100</v>
      </c>
      <c r="I601" s="3">
        <v>1222222.375</v>
      </c>
      <c r="J601" s="3">
        <v>78100</v>
      </c>
      <c r="K601" s="3">
        <v>145500</v>
      </c>
      <c r="L601" s="3">
        <v>11080</v>
      </c>
      <c r="M601" s="3">
        <v>79500</v>
      </c>
      <c r="N601" s="3">
        <v>45200</v>
      </c>
      <c r="O601" s="3">
        <v>380000</v>
      </c>
      <c r="Q601" s="3">
        <v>212000</v>
      </c>
      <c r="R601" s="3">
        <v>42550</v>
      </c>
      <c r="S601" s="3">
        <v>163000</v>
      </c>
      <c r="T601" s="3"/>
    </row>
    <row r="602" spans="1:20">
      <c r="A602" s="34">
        <v>39338</v>
      </c>
      <c r="B602" s="3">
        <v>68000</v>
      </c>
      <c r="C602" s="3">
        <v>12100</v>
      </c>
      <c r="D602" s="3">
        <v>589000</v>
      </c>
      <c r="E602" s="3">
        <v>51263.15625</v>
      </c>
      <c r="F602" s="3">
        <v>185500</v>
      </c>
      <c r="H602" s="3">
        <v>71500</v>
      </c>
      <c r="I602" s="3">
        <v>1212643.75</v>
      </c>
      <c r="J602" s="3">
        <v>76100</v>
      </c>
      <c r="K602" s="3">
        <v>140000</v>
      </c>
      <c r="L602" s="3">
        <v>10700</v>
      </c>
      <c r="M602" s="3">
        <v>76000</v>
      </c>
      <c r="N602" s="3">
        <v>43300</v>
      </c>
      <c r="O602" s="3">
        <v>360000</v>
      </c>
      <c r="Q602" s="3">
        <v>210500</v>
      </c>
      <c r="R602" s="3">
        <v>43050</v>
      </c>
      <c r="S602" s="3">
        <v>159500</v>
      </c>
      <c r="T602" s="3"/>
    </row>
    <row r="603" spans="1:20">
      <c r="A603" s="34">
        <v>39337</v>
      </c>
      <c r="B603" s="3">
        <v>67900</v>
      </c>
      <c r="C603" s="3">
        <v>12100</v>
      </c>
      <c r="D603" s="3">
        <v>564000</v>
      </c>
      <c r="E603" s="3">
        <v>50787.617189999997</v>
      </c>
      <c r="F603" s="3">
        <v>183000</v>
      </c>
      <c r="H603" s="3">
        <v>70300</v>
      </c>
      <c r="I603" s="3">
        <v>1195402.375</v>
      </c>
      <c r="J603" s="3">
        <v>73000</v>
      </c>
      <c r="K603" s="3">
        <v>140000</v>
      </c>
      <c r="L603" s="3">
        <v>10880</v>
      </c>
      <c r="M603" s="3">
        <v>74500</v>
      </c>
      <c r="N603" s="3">
        <v>42000</v>
      </c>
      <c r="O603" s="3">
        <v>350000</v>
      </c>
      <c r="Q603" s="3">
        <v>208000</v>
      </c>
      <c r="R603" s="3">
        <v>42200</v>
      </c>
      <c r="S603" s="3">
        <v>155000</v>
      </c>
      <c r="T603" s="3"/>
    </row>
    <row r="604" spans="1:20">
      <c r="A604" s="34">
        <v>39336</v>
      </c>
      <c r="B604" s="3">
        <v>68500</v>
      </c>
      <c r="C604" s="3">
        <v>12300</v>
      </c>
      <c r="D604" s="3">
        <v>589000</v>
      </c>
      <c r="E604" s="3">
        <v>52784.882810000003</v>
      </c>
      <c r="F604" s="3">
        <v>183500</v>
      </c>
      <c r="H604" s="3">
        <v>70600</v>
      </c>
      <c r="I604" s="3">
        <v>1199233.875</v>
      </c>
      <c r="J604" s="3">
        <v>73600</v>
      </c>
      <c r="K604" s="3">
        <v>140000</v>
      </c>
      <c r="L604" s="3">
        <v>11360</v>
      </c>
      <c r="M604" s="3">
        <v>76000</v>
      </c>
      <c r="N604" s="3">
        <v>44900</v>
      </c>
      <c r="O604" s="3">
        <v>362000</v>
      </c>
      <c r="Q604" s="3">
        <v>208000</v>
      </c>
      <c r="R604" s="3">
        <v>43000</v>
      </c>
      <c r="S604" s="3">
        <v>156500</v>
      </c>
      <c r="T604" s="3"/>
    </row>
    <row r="605" spans="1:20">
      <c r="A605" s="34">
        <v>39335</v>
      </c>
      <c r="B605" s="3">
        <v>68500</v>
      </c>
      <c r="C605" s="3">
        <v>12300</v>
      </c>
      <c r="D605" s="3">
        <v>563000</v>
      </c>
      <c r="E605" s="3">
        <v>52499.5625</v>
      </c>
      <c r="F605" s="3">
        <v>186000</v>
      </c>
      <c r="H605" s="3">
        <v>68800</v>
      </c>
      <c r="I605" s="3">
        <v>1193486.75</v>
      </c>
      <c r="J605" s="3">
        <v>73800</v>
      </c>
      <c r="K605" s="3">
        <v>140000</v>
      </c>
      <c r="L605" s="3">
        <v>11200</v>
      </c>
      <c r="M605" s="3">
        <v>75900</v>
      </c>
      <c r="N605" s="3">
        <v>45000</v>
      </c>
      <c r="O605" s="3">
        <v>368000</v>
      </c>
      <c r="Q605" s="3">
        <v>207000</v>
      </c>
      <c r="R605" s="3">
        <v>42850</v>
      </c>
      <c r="S605" s="3">
        <v>157500</v>
      </c>
      <c r="T605" s="3"/>
    </row>
    <row r="606" spans="1:20">
      <c r="A606" s="34">
        <v>39332</v>
      </c>
      <c r="B606" s="3">
        <v>71600</v>
      </c>
      <c r="C606" s="3">
        <v>12950</v>
      </c>
      <c r="D606" s="3">
        <v>590000</v>
      </c>
      <c r="E606" s="3">
        <v>53735.964840000001</v>
      </c>
      <c r="F606" s="3">
        <v>188000</v>
      </c>
      <c r="H606" s="3">
        <v>68800</v>
      </c>
      <c r="I606" s="3">
        <v>1212643.75</v>
      </c>
      <c r="J606" s="3">
        <v>75700</v>
      </c>
      <c r="K606" s="3">
        <v>142000</v>
      </c>
      <c r="L606" s="3">
        <v>11160</v>
      </c>
      <c r="M606" s="3">
        <v>77400</v>
      </c>
      <c r="N606" s="3">
        <v>47000</v>
      </c>
      <c r="O606" s="3">
        <v>391000</v>
      </c>
      <c r="Q606" s="3">
        <v>210000</v>
      </c>
      <c r="R606" s="3">
        <v>43650</v>
      </c>
      <c r="S606" s="3">
        <v>161000</v>
      </c>
      <c r="T606" s="3"/>
    </row>
    <row r="607" spans="1:20">
      <c r="A607" s="34">
        <v>39331</v>
      </c>
      <c r="B607" s="3">
        <v>71800</v>
      </c>
      <c r="C607" s="3">
        <v>12900</v>
      </c>
      <c r="D607" s="3">
        <v>596000</v>
      </c>
      <c r="E607" s="3">
        <v>54306.609380000002</v>
      </c>
      <c r="F607" s="3">
        <v>187000</v>
      </c>
      <c r="H607" s="3">
        <v>69900</v>
      </c>
      <c r="I607" s="3">
        <v>1183908.125</v>
      </c>
      <c r="J607" s="3">
        <v>73700</v>
      </c>
      <c r="K607" s="3">
        <v>144500</v>
      </c>
      <c r="L607" s="3">
        <v>11100</v>
      </c>
      <c r="M607" s="3">
        <v>76800</v>
      </c>
      <c r="N607" s="3">
        <v>46500</v>
      </c>
      <c r="O607" s="3">
        <v>389500</v>
      </c>
      <c r="Q607" s="3">
        <v>210000</v>
      </c>
      <c r="R607" s="3">
        <v>43850</v>
      </c>
      <c r="S607" s="3">
        <v>168000</v>
      </c>
      <c r="T607" s="3"/>
    </row>
    <row r="608" spans="1:20">
      <c r="A608" s="34">
        <v>39330</v>
      </c>
      <c r="B608" s="4"/>
      <c r="C608" s="4"/>
      <c r="D608" s="4"/>
      <c r="E608" s="4"/>
      <c r="F608" s="4"/>
      <c r="H608" s="4"/>
      <c r="I608" s="4"/>
      <c r="J608" s="4"/>
      <c r="K608" s="4"/>
      <c r="L608" s="4"/>
      <c r="M608" s="4"/>
      <c r="N608" s="4"/>
      <c r="O608" s="4"/>
      <c r="Q608" s="4"/>
      <c r="R608" s="4"/>
      <c r="S608" s="4"/>
      <c r="T608" s="4"/>
    </row>
    <row r="609" spans="1:20">
      <c r="A609" s="34">
        <v>39329</v>
      </c>
      <c r="B609" s="4"/>
      <c r="C609" s="4"/>
      <c r="D609" s="4"/>
      <c r="E609" s="4"/>
      <c r="F609" s="4"/>
      <c r="H609" s="4"/>
      <c r="I609" s="4"/>
      <c r="J609" s="4"/>
      <c r="K609" s="4"/>
      <c r="L609" s="4"/>
      <c r="M609" s="4"/>
      <c r="N609" s="4"/>
      <c r="O609" s="4"/>
      <c r="Q609" s="4"/>
      <c r="R609" s="4"/>
      <c r="S609" s="4"/>
      <c r="T609" s="4"/>
    </row>
    <row r="610" spans="1:20">
      <c r="A610" s="34">
        <v>39328</v>
      </c>
      <c r="B610" s="3">
        <v>70700</v>
      </c>
      <c r="C610" s="3">
        <v>12550</v>
      </c>
      <c r="D610" s="3">
        <v>592000</v>
      </c>
      <c r="E610" s="3">
        <v>54687.042970000002</v>
      </c>
      <c r="F610" s="3">
        <v>186500</v>
      </c>
      <c r="H610" s="3">
        <v>70300</v>
      </c>
      <c r="I610" s="3">
        <v>1189655.25</v>
      </c>
      <c r="J610" s="3">
        <v>71900</v>
      </c>
      <c r="K610" s="3">
        <v>141500</v>
      </c>
      <c r="L610" s="3">
        <v>10700</v>
      </c>
      <c r="M610" s="3">
        <v>76400</v>
      </c>
      <c r="N610" s="3">
        <v>46950</v>
      </c>
      <c r="O610" s="3">
        <v>378000</v>
      </c>
      <c r="Q610" s="3">
        <v>208000</v>
      </c>
      <c r="R610" s="3">
        <v>44450</v>
      </c>
      <c r="S610" s="3">
        <v>160000</v>
      </c>
      <c r="T610" s="3"/>
    </row>
    <row r="611" spans="1:20">
      <c r="A611" s="34">
        <v>39325</v>
      </c>
      <c r="B611" s="3">
        <v>69600</v>
      </c>
      <c r="C611" s="3">
        <v>12700</v>
      </c>
      <c r="D611" s="3">
        <v>574000</v>
      </c>
      <c r="E611" s="3">
        <v>54401.71875</v>
      </c>
      <c r="F611" s="3">
        <v>182500</v>
      </c>
      <c r="H611" s="3">
        <v>71400</v>
      </c>
      <c r="I611" s="3">
        <v>1187739.625</v>
      </c>
      <c r="J611" s="3">
        <v>72000</v>
      </c>
      <c r="K611" s="3">
        <v>143000</v>
      </c>
      <c r="L611" s="3">
        <v>10880</v>
      </c>
      <c r="M611" s="3">
        <v>75600</v>
      </c>
      <c r="N611" s="3">
        <v>47300</v>
      </c>
      <c r="O611" s="3">
        <v>370000</v>
      </c>
      <c r="Q611" s="3">
        <v>206500</v>
      </c>
      <c r="R611" s="3">
        <v>44400</v>
      </c>
      <c r="S611" s="3">
        <v>157000</v>
      </c>
      <c r="T611" s="3"/>
    </row>
    <row r="612" spans="1:20">
      <c r="A612" s="34">
        <v>39324</v>
      </c>
      <c r="B612" s="3">
        <v>69300</v>
      </c>
      <c r="C612" s="3">
        <v>12550</v>
      </c>
      <c r="D612" s="3">
        <v>558000</v>
      </c>
      <c r="E612" s="3">
        <v>54687.042970000002</v>
      </c>
      <c r="F612" s="3">
        <v>178000</v>
      </c>
      <c r="H612" s="3">
        <v>71300</v>
      </c>
      <c r="I612" s="3">
        <v>1159004</v>
      </c>
      <c r="J612" s="3">
        <v>70300</v>
      </c>
      <c r="K612" s="3">
        <v>138000</v>
      </c>
      <c r="L612" s="3">
        <v>10980</v>
      </c>
      <c r="M612" s="3">
        <v>75100</v>
      </c>
      <c r="N612" s="3">
        <v>46200</v>
      </c>
      <c r="O612" s="3">
        <v>368000</v>
      </c>
      <c r="Q612" s="3">
        <v>203500</v>
      </c>
      <c r="R612" s="3">
        <v>44250</v>
      </c>
      <c r="S612" s="3">
        <v>155000</v>
      </c>
      <c r="T612" s="3"/>
    </row>
    <row r="613" spans="1:20">
      <c r="A613" s="34">
        <v>39323</v>
      </c>
      <c r="B613" s="3">
        <v>68400</v>
      </c>
      <c r="C613" s="3">
        <v>12150</v>
      </c>
      <c r="D613" s="3">
        <v>554000</v>
      </c>
      <c r="E613" s="3">
        <v>54782.152340000001</v>
      </c>
      <c r="F613" s="3">
        <v>176000</v>
      </c>
      <c r="H613" s="3">
        <v>68800</v>
      </c>
      <c r="I613" s="3">
        <v>1147509.75</v>
      </c>
      <c r="J613" s="3">
        <v>69100</v>
      </c>
      <c r="K613" s="3">
        <v>133000</v>
      </c>
      <c r="L613" s="3">
        <v>10720</v>
      </c>
      <c r="M613" s="3">
        <v>73600</v>
      </c>
      <c r="N613" s="3">
        <v>46900</v>
      </c>
      <c r="O613" s="3">
        <v>382000</v>
      </c>
      <c r="Q613" s="3">
        <v>202500</v>
      </c>
      <c r="R613" s="3">
        <v>44500</v>
      </c>
      <c r="S613" s="3">
        <v>154000</v>
      </c>
      <c r="T613" s="3"/>
    </row>
    <row r="614" spans="1:20">
      <c r="A614" s="34">
        <v>39322</v>
      </c>
      <c r="B614" s="3">
        <v>67300</v>
      </c>
      <c r="C614" s="3">
        <v>12200</v>
      </c>
      <c r="D614" s="3">
        <v>551000</v>
      </c>
      <c r="E614" s="3">
        <v>55162.582029999998</v>
      </c>
      <c r="F614" s="3">
        <v>177000</v>
      </c>
      <c r="H614" s="3">
        <v>67800</v>
      </c>
      <c r="I614" s="3">
        <v>1145594</v>
      </c>
      <c r="J614" s="3">
        <v>69500</v>
      </c>
      <c r="K614" s="3">
        <v>133000</v>
      </c>
      <c r="L614" s="3">
        <v>10980</v>
      </c>
      <c r="M614" s="3">
        <v>74000</v>
      </c>
      <c r="N614" s="3">
        <v>46950</v>
      </c>
      <c r="O614" s="3">
        <v>374500</v>
      </c>
      <c r="Q614" s="3">
        <v>204500</v>
      </c>
      <c r="R614" s="3">
        <v>45300</v>
      </c>
      <c r="S614" s="3">
        <v>153500</v>
      </c>
      <c r="T614" s="3"/>
    </row>
    <row r="615" spans="1:20">
      <c r="A615" s="34">
        <v>39321</v>
      </c>
      <c r="B615" s="3">
        <v>68300</v>
      </c>
      <c r="C615" s="3">
        <v>11900</v>
      </c>
      <c r="D615" s="3">
        <v>538000</v>
      </c>
      <c r="E615" s="3">
        <v>55162.582029999998</v>
      </c>
      <c r="F615" s="3">
        <v>176500</v>
      </c>
      <c r="H615" s="3">
        <v>67200</v>
      </c>
      <c r="I615" s="3">
        <v>1128352.625</v>
      </c>
      <c r="J615" s="3">
        <v>70800</v>
      </c>
      <c r="K615" s="3">
        <v>128000</v>
      </c>
      <c r="L615" s="3">
        <v>10540</v>
      </c>
      <c r="M615" s="3">
        <v>74000</v>
      </c>
      <c r="N615" s="3">
        <v>44800</v>
      </c>
      <c r="O615" s="3">
        <v>347000</v>
      </c>
      <c r="Q615" s="3">
        <v>203500</v>
      </c>
      <c r="R615" s="3">
        <v>45100</v>
      </c>
      <c r="S615" s="3">
        <v>148000</v>
      </c>
      <c r="T615" s="3"/>
    </row>
    <row r="616" spans="1:20">
      <c r="A616" s="34">
        <v>39318</v>
      </c>
      <c r="B616" s="3">
        <v>70000</v>
      </c>
      <c r="C616" s="3">
        <v>12400</v>
      </c>
      <c r="D616" s="3">
        <v>515000</v>
      </c>
      <c r="E616" s="3">
        <v>54401.71875</v>
      </c>
      <c r="F616" s="3">
        <v>176000</v>
      </c>
      <c r="H616" s="3">
        <v>66700</v>
      </c>
      <c r="I616" s="3">
        <v>1141762.625</v>
      </c>
      <c r="J616" s="3">
        <v>71200</v>
      </c>
      <c r="K616" s="3">
        <v>127500</v>
      </c>
      <c r="L616" s="3">
        <v>10040</v>
      </c>
      <c r="M616" s="3">
        <v>74100</v>
      </c>
      <c r="N616" s="3">
        <v>43600</v>
      </c>
      <c r="O616" s="3">
        <v>328000</v>
      </c>
      <c r="Q616" s="3">
        <v>204500</v>
      </c>
      <c r="R616" s="3">
        <v>45300</v>
      </c>
      <c r="S616" s="3">
        <v>144000</v>
      </c>
      <c r="T616" s="3"/>
    </row>
    <row r="617" spans="1:20">
      <c r="A617" s="34">
        <v>39317</v>
      </c>
      <c r="B617" s="3">
        <v>72400</v>
      </c>
      <c r="C617" s="3">
        <v>12450</v>
      </c>
      <c r="D617" s="3">
        <v>526000</v>
      </c>
      <c r="E617" s="3">
        <v>54401.71875</v>
      </c>
      <c r="F617" s="3">
        <v>177000</v>
      </c>
      <c r="H617" s="3">
        <v>66900</v>
      </c>
      <c r="I617" s="3">
        <v>1159004</v>
      </c>
      <c r="J617" s="3">
        <v>74000</v>
      </c>
      <c r="K617" s="3">
        <v>130000</v>
      </c>
      <c r="L617" s="3">
        <v>10080</v>
      </c>
      <c r="M617" s="3">
        <v>74600</v>
      </c>
      <c r="N617" s="3">
        <v>42900</v>
      </c>
      <c r="O617" s="3">
        <v>330000</v>
      </c>
      <c r="Q617" s="3">
        <v>206000</v>
      </c>
      <c r="R617" s="3">
        <v>45600</v>
      </c>
      <c r="S617" s="3">
        <v>142000</v>
      </c>
      <c r="T617" s="3"/>
    </row>
    <row r="618" spans="1:20">
      <c r="A618" s="34">
        <v>39316</v>
      </c>
      <c r="B618" s="3">
        <v>72300</v>
      </c>
      <c r="C618" s="3">
        <v>12450</v>
      </c>
      <c r="D618" s="3">
        <v>500000</v>
      </c>
      <c r="E618" s="3">
        <v>52975.101560000003</v>
      </c>
      <c r="F618" s="3">
        <v>175500</v>
      </c>
      <c r="H618" s="3">
        <v>66200</v>
      </c>
      <c r="I618" s="3">
        <v>1114942.625</v>
      </c>
      <c r="J618" s="3">
        <v>73600</v>
      </c>
      <c r="K618" s="3">
        <v>128000</v>
      </c>
      <c r="L618" s="3">
        <v>9800</v>
      </c>
      <c r="M618" s="3">
        <v>74100</v>
      </c>
      <c r="N618" s="3">
        <v>40900</v>
      </c>
      <c r="O618" s="3">
        <v>301000</v>
      </c>
      <c r="Q618" s="3">
        <v>203000</v>
      </c>
      <c r="R618" s="3">
        <v>45150</v>
      </c>
      <c r="S618" s="3">
        <v>134500</v>
      </c>
      <c r="T618" s="3"/>
    </row>
    <row r="619" spans="1:20">
      <c r="A619" s="34">
        <v>39315</v>
      </c>
      <c r="B619" s="3">
        <v>71600</v>
      </c>
      <c r="C619" s="3">
        <v>12150</v>
      </c>
      <c r="D619" s="3">
        <v>487500</v>
      </c>
      <c r="E619" s="3">
        <v>52309.34375</v>
      </c>
      <c r="F619" s="3">
        <v>175000</v>
      </c>
      <c r="H619" s="3">
        <v>66000</v>
      </c>
      <c r="I619" s="3">
        <v>1097701.25</v>
      </c>
      <c r="J619" s="3">
        <v>72900</v>
      </c>
      <c r="K619" s="3">
        <v>123000</v>
      </c>
      <c r="L619" s="3">
        <v>9640</v>
      </c>
      <c r="M619" s="3">
        <v>72100</v>
      </c>
      <c r="N619" s="3">
        <v>38900</v>
      </c>
      <c r="O619" s="3">
        <v>295000</v>
      </c>
      <c r="Q619" s="3">
        <v>200500</v>
      </c>
      <c r="R619" s="3">
        <v>44900</v>
      </c>
      <c r="S619" s="3">
        <v>130500</v>
      </c>
      <c r="T619" s="3"/>
    </row>
    <row r="620" spans="1:20">
      <c r="A620" s="34">
        <v>39314</v>
      </c>
      <c r="B620" s="3">
        <v>71800</v>
      </c>
      <c r="C620" s="3">
        <v>12500</v>
      </c>
      <c r="D620" s="3">
        <v>479000</v>
      </c>
      <c r="E620" s="3">
        <v>51643.589840000001</v>
      </c>
      <c r="F620" s="3">
        <v>176500</v>
      </c>
      <c r="H620" s="3">
        <v>65100</v>
      </c>
      <c r="I620" s="3">
        <v>1097701.25</v>
      </c>
      <c r="J620" s="3">
        <v>72900</v>
      </c>
      <c r="K620" s="3">
        <v>120000</v>
      </c>
      <c r="L620" s="3">
        <v>9800</v>
      </c>
      <c r="M620" s="3">
        <v>72000</v>
      </c>
      <c r="N620" s="3">
        <v>39800</v>
      </c>
      <c r="O620" s="3">
        <v>300000</v>
      </c>
      <c r="Q620" s="3">
        <v>197000</v>
      </c>
      <c r="R620" s="3">
        <v>44800</v>
      </c>
      <c r="S620" s="3">
        <v>130000</v>
      </c>
      <c r="T620" s="3"/>
    </row>
    <row r="621" spans="1:20">
      <c r="A621" s="34">
        <v>39311</v>
      </c>
      <c r="B621" s="3">
        <v>70500</v>
      </c>
      <c r="C621" s="3">
        <v>11900</v>
      </c>
      <c r="D621" s="3">
        <v>445000</v>
      </c>
      <c r="E621" s="3">
        <v>50216.972659999999</v>
      </c>
      <c r="F621" s="3">
        <v>174000</v>
      </c>
      <c r="H621" s="30">
        <v>62400</v>
      </c>
      <c r="I621" s="3">
        <v>1072797</v>
      </c>
      <c r="J621" s="3">
        <v>72600</v>
      </c>
      <c r="K621" s="30">
        <v>113500</v>
      </c>
      <c r="L621" s="3">
        <v>9140</v>
      </c>
      <c r="M621" s="3">
        <v>69100</v>
      </c>
      <c r="N621" s="3">
        <v>36100</v>
      </c>
      <c r="O621" s="3">
        <v>278000</v>
      </c>
      <c r="Q621" s="3">
        <v>192000</v>
      </c>
      <c r="R621" s="3">
        <v>43900</v>
      </c>
      <c r="S621" s="3">
        <v>123500</v>
      </c>
      <c r="T621" s="3"/>
    </row>
    <row r="622" spans="1:20">
      <c r="A622" s="34">
        <v>39310</v>
      </c>
      <c r="B622" s="3">
        <v>71500</v>
      </c>
      <c r="C622" s="3">
        <v>12200</v>
      </c>
      <c r="D622" s="3">
        <v>484000</v>
      </c>
      <c r="E622" s="3">
        <v>51548.480470000002</v>
      </c>
      <c r="F622" s="3">
        <v>177000</v>
      </c>
      <c r="H622" s="3">
        <v>64600</v>
      </c>
      <c r="I622" s="3">
        <v>1128352.625</v>
      </c>
      <c r="J622" s="3">
        <v>74200</v>
      </c>
      <c r="K622" s="3">
        <v>122000</v>
      </c>
      <c r="L622" s="3">
        <v>9760</v>
      </c>
      <c r="M622" s="3">
        <v>70500</v>
      </c>
      <c r="N622" s="3">
        <v>38800</v>
      </c>
      <c r="O622" s="3">
        <v>298000</v>
      </c>
      <c r="Q622" s="3">
        <v>195000</v>
      </c>
      <c r="R622" s="3">
        <v>44650</v>
      </c>
      <c r="S622" s="3">
        <v>129500</v>
      </c>
      <c r="T622" s="3"/>
    </row>
    <row r="623" spans="1:20">
      <c r="A623" s="34">
        <v>39309</v>
      </c>
      <c r="B623" s="4"/>
      <c r="C623" s="4"/>
      <c r="D623" s="4"/>
      <c r="E623" s="4"/>
      <c r="F623" s="4"/>
      <c r="H623" s="4"/>
      <c r="I623" s="4"/>
      <c r="J623" s="4"/>
      <c r="K623" s="4"/>
      <c r="L623" s="4"/>
      <c r="M623" s="4"/>
      <c r="N623" s="4"/>
      <c r="O623" s="4"/>
      <c r="Q623" s="4"/>
      <c r="R623" s="4"/>
      <c r="S623" s="4"/>
      <c r="T623" s="4"/>
    </row>
    <row r="624" spans="1:20">
      <c r="A624" s="34">
        <v>39308</v>
      </c>
      <c r="B624" s="3">
        <v>73100</v>
      </c>
      <c r="C624" s="3">
        <v>12500</v>
      </c>
      <c r="D624" s="3">
        <v>507000</v>
      </c>
      <c r="E624" s="3">
        <v>53926.179689999997</v>
      </c>
      <c r="F624" s="3">
        <v>184000</v>
      </c>
      <c r="H624" s="3">
        <v>67300</v>
      </c>
      <c r="I624" s="3">
        <v>1166666.75</v>
      </c>
      <c r="J624" s="3">
        <v>76500</v>
      </c>
      <c r="K624" s="3">
        <v>129500</v>
      </c>
      <c r="L624" s="3">
        <v>10320</v>
      </c>
      <c r="M624" s="3">
        <v>73400</v>
      </c>
      <c r="N624" s="3">
        <v>44700</v>
      </c>
      <c r="O624" s="3">
        <v>319000</v>
      </c>
      <c r="Q624" s="3">
        <v>200000</v>
      </c>
      <c r="R624" s="3">
        <v>46400</v>
      </c>
      <c r="S624" s="3">
        <v>148000</v>
      </c>
      <c r="T624" s="3"/>
    </row>
    <row r="625" spans="1:20">
      <c r="A625" s="34">
        <v>39307</v>
      </c>
      <c r="B625" s="3">
        <v>73700</v>
      </c>
      <c r="C625" s="3">
        <v>12700</v>
      </c>
      <c r="D625" s="3">
        <v>509000</v>
      </c>
      <c r="E625" s="3">
        <v>55257.691409999999</v>
      </c>
      <c r="F625" s="3">
        <v>184000</v>
      </c>
      <c r="H625" s="3">
        <v>66500</v>
      </c>
      <c r="I625" s="3">
        <v>1149425.375</v>
      </c>
      <c r="J625" s="3">
        <v>75900</v>
      </c>
      <c r="K625" s="3">
        <v>131000</v>
      </c>
      <c r="L625" s="3">
        <v>10280</v>
      </c>
      <c r="M625" s="3">
        <v>74000</v>
      </c>
      <c r="N625" s="3">
        <v>46700</v>
      </c>
      <c r="O625" s="3">
        <v>323500</v>
      </c>
      <c r="Q625" s="3">
        <v>201000</v>
      </c>
      <c r="R625" s="3">
        <v>46750</v>
      </c>
      <c r="S625" s="3">
        <v>148000</v>
      </c>
      <c r="T625" s="3"/>
    </row>
    <row r="626" spans="1:20">
      <c r="A626" s="34">
        <v>39304</v>
      </c>
      <c r="B626" s="3">
        <v>72500</v>
      </c>
      <c r="C626" s="3">
        <v>12400</v>
      </c>
      <c r="D626" s="3">
        <v>490000</v>
      </c>
      <c r="E626" s="3">
        <v>54211.503909999999</v>
      </c>
      <c r="F626" s="3">
        <v>184500</v>
      </c>
      <c r="H626" s="3">
        <v>66900</v>
      </c>
      <c r="I626" s="3">
        <v>1080459.875</v>
      </c>
      <c r="J626" s="3">
        <v>74000</v>
      </c>
      <c r="K626" s="3">
        <v>128000</v>
      </c>
      <c r="L626" s="3">
        <v>9840</v>
      </c>
      <c r="M626" s="3">
        <v>73100</v>
      </c>
      <c r="N626" s="3">
        <v>48000</v>
      </c>
      <c r="O626" s="3">
        <v>324000</v>
      </c>
      <c r="Q626" s="3">
        <v>196500</v>
      </c>
      <c r="R626" s="3">
        <v>45700</v>
      </c>
      <c r="S626" s="3">
        <v>150000</v>
      </c>
      <c r="T626" s="3"/>
    </row>
    <row r="627" spans="1:20">
      <c r="A627" s="34">
        <v>39303</v>
      </c>
      <c r="B627" s="3">
        <v>76500</v>
      </c>
      <c r="C627" s="3">
        <v>13200</v>
      </c>
      <c r="D627" s="3">
        <v>526000</v>
      </c>
      <c r="E627" s="3">
        <v>57350.0625</v>
      </c>
      <c r="F627" s="3">
        <v>189000</v>
      </c>
      <c r="H627" s="3">
        <v>68400</v>
      </c>
      <c r="I627" s="3">
        <v>1199233.875</v>
      </c>
      <c r="J627" s="3">
        <v>77400</v>
      </c>
      <c r="K627" s="3">
        <v>130000</v>
      </c>
      <c r="L627" s="3">
        <v>10580</v>
      </c>
      <c r="M627" s="3">
        <v>76800</v>
      </c>
      <c r="N627" s="3">
        <v>49850</v>
      </c>
      <c r="O627" s="3">
        <v>348000</v>
      </c>
      <c r="Q627" s="3">
        <v>205000</v>
      </c>
      <c r="R627" s="3">
        <v>47250</v>
      </c>
      <c r="S627" s="3">
        <v>156000</v>
      </c>
      <c r="T627" s="3"/>
    </row>
    <row r="628" spans="1:20">
      <c r="A628" s="34">
        <v>39302</v>
      </c>
      <c r="B628" s="3">
        <v>76400</v>
      </c>
      <c r="C628" s="3">
        <v>13450</v>
      </c>
      <c r="D628" s="3">
        <v>516000</v>
      </c>
      <c r="E628" s="3">
        <v>57825.601560000003</v>
      </c>
      <c r="F628" s="3">
        <v>191000</v>
      </c>
      <c r="H628" s="3">
        <v>68900</v>
      </c>
      <c r="I628" s="3">
        <v>1180076.75</v>
      </c>
      <c r="J628" s="3">
        <v>77000</v>
      </c>
      <c r="K628" s="3">
        <v>132500</v>
      </c>
      <c r="L628" s="3">
        <v>10560</v>
      </c>
      <c r="M628" s="3">
        <v>76400</v>
      </c>
      <c r="N628" s="3">
        <v>50400</v>
      </c>
      <c r="O628" s="3">
        <v>357500</v>
      </c>
      <c r="Q628" s="3">
        <v>205000</v>
      </c>
      <c r="R628" s="3">
        <v>47050</v>
      </c>
      <c r="S628" s="3">
        <v>153000</v>
      </c>
      <c r="T628" s="3"/>
    </row>
    <row r="629" spans="1:20">
      <c r="A629" s="34">
        <v>39301</v>
      </c>
      <c r="B629" s="3">
        <v>75400</v>
      </c>
      <c r="C629" s="3">
        <v>12500</v>
      </c>
      <c r="D629" s="3">
        <v>508000</v>
      </c>
      <c r="E629" s="3">
        <v>57350.0625</v>
      </c>
      <c r="F629" s="3">
        <v>185000</v>
      </c>
      <c r="H629" s="3">
        <v>67500</v>
      </c>
      <c r="I629" s="3">
        <v>1130268.25</v>
      </c>
      <c r="J629" s="3">
        <v>76500</v>
      </c>
      <c r="K629" s="3">
        <v>133500</v>
      </c>
      <c r="L629" s="3">
        <v>10400</v>
      </c>
      <c r="M629" s="3">
        <v>74300</v>
      </c>
      <c r="N629" s="3">
        <v>48950</v>
      </c>
      <c r="O629" s="3">
        <v>346000</v>
      </c>
      <c r="Q629" s="3">
        <v>202500</v>
      </c>
      <c r="R629" s="3">
        <v>46450</v>
      </c>
      <c r="S629" s="3">
        <v>146000</v>
      </c>
      <c r="T629" s="3"/>
    </row>
    <row r="630" spans="1:20">
      <c r="A630" s="34">
        <v>39300</v>
      </c>
      <c r="B630" s="3">
        <v>76500</v>
      </c>
      <c r="C630" s="3">
        <v>12400</v>
      </c>
      <c r="D630" s="3">
        <v>508000</v>
      </c>
      <c r="E630" s="3">
        <v>57064.738279999998</v>
      </c>
      <c r="F630" s="3">
        <v>186500</v>
      </c>
      <c r="H630" s="3">
        <v>66700</v>
      </c>
      <c r="I630" s="3">
        <v>1091954.125</v>
      </c>
      <c r="J630" s="3">
        <v>77200</v>
      </c>
      <c r="K630" s="3">
        <v>130500</v>
      </c>
      <c r="L630" s="3">
        <v>10160</v>
      </c>
      <c r="M630" s="3">
        <v>75700</v>
      </c>
      <c r="N630" s="3">
        <v>48950</v>
      </c>
      <c r="O630" s="3">
        <v>350000</v>
      </c>
      <c r="Q630" s="3">
        <v>202000</v>
      </c>
      <c r="R630" s="3">
        <v>46200</v>
      </c>
      <c r="S630" s="3">
        <v>150000</v>
      </c>
      <c r="T630" s="3"/>
    </row>
    <row r="631" spans="1:20">
      <c r="A631" s="34">
        <v>39297</v>
      </c>
      <c r="B631" s="3">
        <v>78000</v>
      </c>
      <c r="C631" s="3">
        <v>12450</v>
      </c>
      <c r="D631" s="3">
        <v>526000</v>
      </c>
      <c r="E631" s="3">
        <v>57730.496090000001</v>
      </c>
      <c r="F631" s="3">
        <v>186500</v>
      </c>
      <c r="H631" s="3">
        <v>67500</v>
      </c>
      <c r="I631" s="3">
        <v>1086207</v>
      </c>
      <c r="J631" s="3">
        <v>78800</v>
      </c>
      <c r="K631" s="3">
        <v>129500</v>
      </c>
      <c r="L631" s="3">
        <v>10420</v>
      </c>
      <c r="M631" s="3">
        <v>76200</v>
      </c>
      <c r="N631" s="3">
        <v>49200</v>
      </c>
      <c r="O631" s="3">
        <v>347000</v>
      </c>
      <c r="Q631" s="3">
        <v>204000</v>
      </c>
      <c r="R631" s="3">
        <v>47800</v>
      </c>
      <c r="S631" s="3">
        <v>158500</v>
      </c>
      <c r="T631" s="3"/>
    </row>
    <row r="632" spans="1:20">
      <c r="A632" s="34">
        <v>39296</v>
      </c>
      <c r="B632" s="3">
        <v>77700</v>
      </c>
      <c r="C632" s="3">
        <v>12350</v>
      </c>
      <c r="D632" s="3">
        <v>510000</v>
      </c>
      <c r="E632" s="3">
        <v>56494.09375</v>
      </c>
      <c r="F632" s="3">
        <v>186000</v>
      </c>
      <c r="H632" s="3">
        <v>67000</v>
      </c>
      <c r="I632" s="3">
        <v>1086207</v>
      </c>
      <c r="J632" s="3">
        <v>77500</v>
      </c>
      <c r="K632" s="3">
        <v>125500</v>
      </c>
      <c r="L632" s="3">
        <v>10320</v>
      </c>
      <c r="M632" s="3">
        <v>75800</v>
      </c>
      <c r="N632" s="3">
        <v>47650</v>
      </c>
      <c r="O632" s="3">
        <v>339500</v>
      </c>
      <c r="Q632" s="3">
        <v>201500</v>
      </c>
      <c r="R632" s="3">
        <v>47800</v>
      </c>
      <c r="S632" s="3">
        <v>150000</v>
      </c>
      <c r="T632" s="3"/>
    </row>
    <row r="633" spans="1:20">
      <c r="A633" s="34">
        <v>39295</v>
      </c>
      <c r="B633" s="3">
        <v>76900</v>
      </c>
      <c r="C633" s="3">
        <v>12550</v>
      </c>
      <c r="D633" s="3">
        <v>510000</v>
      </c>
      <c r="E633" s="3">
        <v>57540.28125</v>
      </c>
      <c r="F633" s="3">
        <v>187000</v>
      </c>
      <c r="H633" s="3">
        <v>67000</v>
      </c>
      <c r="I633" s="3">
        <v>1118774</v>
      </c>
      <c r="J633" s="3">
        <v>76000</v>
      </c>
      <c r="K633" s="3">
        <v>121000</v>
      </c>
      <c r="L633" s="3">
        <v>10780</v>
      </c>
      <c r="M633" s="3">
        <v>78600</v>
      </c>
      <c r="N633" s="3">
        <v>47900</v>
      </c>
      <c r="O633" s="3">
        <v>345000</v>
      </c>
      <c r="Q633" s="3">
        <v>202000</v>
      </c>
      <c r="R633" s="3">
        <v>48600</v>
      </c>
      <c r="S633" s="3">
        <v>149500</v>
      </c>
      <c r="T633" s="3"/>
    </row>
    <row r="634" spans="1:20">
      <c r="A634" s="34">
        <v>39294</v>
      </c>
      <c r="B634" s="3">
        <v>81200</v>
      </c>
      <c r="C634" s="3">
        <v>14050</v>
      </c>
      <c r="D634" s="3">
        <v>534000</v>
      </c>
      <c r="E634" s="3">
        <v>59537.546880000002</v>
      </c>
      <c r="F634" s="3">
        <v>190000</v>
      </c>
      <c r="H634" s="3">
        <v>69100</v>
      </c>
      <c r="I634" s="3">
        <v>1157088.25</v>
      </c>
      <c r="J634" s="3">
        <v>77900</v>
      </c>
      <c r="K634" s="3">
        <v>122500</v>
      </c>
      <c r="L634" s="3">
        <v>11500</v>
      </c>
      <c r="M634" s="3">
        <v>80700</v>
      </c>
      <c r="N634" s="3">
        <v>50500</v>
      </c>
      <c r="O634" s="3">
        <v>359500</v>
      </c>
      <c r="Q634" s="3">
        <v>205000</v>
      </c>
      <c r="R634" s="3">
        <v>50000</v>
      </c>
      <c r="S634" s="3">
        <v>158500</v>
      </c>
      <c r="T634" s="3"/>
    </row>
    <row r="635" spans="1:20">
      <c r="A635" s="34">
        <v>39293</v>
      </c>
      <c r="B635" s="3">
        <v>81200</v>
      </c>
      <c r="C635" s="3">
        <v>14100</v>
      </c>
      <c r="D635" s="3">
        <v>529000</v>
      </c>
      <c r="E635" s="3">
        <v>58871.789060000003</v>
      </c>
      <c r="F635" s="3">
        <v>189000</v>
      </c>
      <c r="H635" s="3">
        <v>68900</v>
      </c>
      <c r="I635" s="3">
        <v>1164751.125</v>
      </c>
      <c r="J635" s="3">
        <v>77000</v>
      </c>
      <c r="K635" s="3">
        <v>125000</v>
      </c>
      <c r="L635" s="3">
        <v>11000</v>
      </c>
      <c r="M635" s="3">
        <v>82000</v>
      </c>
      <c r="N635" s="3">
        <v>50000</v>
      </c>
      <c r="O635" s="3">
        <v>360000</v>
      </c>
      <c r="Q635" s="3">
        <v>207500</v>
      </c>
      <c r="R635" s="3">
        <v>49850</v>
      </c>
      <c r="S635" s="3">
        <v>146000</v>
      </c>
      <c r="T635" s="3"/>
    </row>
    <row r="636" spans="1:20">
      <c r="A636" s="34">
        <v>39290</v>
      </c>
      <c r="B636" s="3">
        <v>81000</v>
      </c>
      <c r="C636" s="3">
        <v>14550</v>
      </c>
      <c r="D636" s="3">
        <v>517000</v>
      </c>
      <c r="E636" s="3">
        <v>59917.976560000003</v>
      </c>
      <c r="F636" s="3">
        <v>187000</v>
      </c>
      <c r="H636" s="3">
        <v>69200</v>
      </c>
      <c r="I636" s="3">
        <v>1159004</v>
      </c>
      <c r="J636" s="3">
        <v>76000</v>
      </c>
      <c r="K636" s="3">
        <v>126500</v>
      </c>
      <c r="L636" s="3">
        <v>11000</v>
      </c>
      <c r="M636" s="3">
        <v>81000</v>
      </c>
      <c r="N636" s="3">
        <v>49450</v>
      </c>
      <c r="O636" s="3">
        <v>349500</v>
      </c>
      <c r="Q636" s="3">
        <v>209000</v>
      </c>
      <c r="R636" s="3">
        <v>49600</v>
      </c>
      <c r="S636" s="3">
        <v>148000</v>
      </c>
      <c r="T636" s="3"/>
    </row>
    <row r="637" spans="1:20">
      <c r="A637" s="34">
        <v>39289</v>
      </c>
      <c r="B637" s="3">
        <v>82000</v>
      </c>
      <c r="C637" s="3">
        <v>15200</v>
      </c>
      <c r="D637" s="3">
        <v>541000</v>
      </c>
      <c r="E637" s="3">
        <v>61725.027340000001</v>
      </c>
      <c r="F637" s="3">
        <v>197000</v>
      </c>
      <c r="H637" s="3">
        <v>72200</v>
      </c>
      <c r="I637" s="3">
        <v>1191571</v>
      </c>
      <c r="J637" s="3">
        <v>76200</v>
      </c>
      <c r="K637" s="3">
        <v>131000</v>
      </c>
      <c r="L637" s="3">
        <v>11600</v>
      </c>
      <c r="M637" s="3">
        <v>84000</v>
      </c>
      <c r="N637" s="3">
        <v>51000</v>
      </c>
      <c r="O637" s="3">
        <v>368500</v>
      </c>
      <c r="Q637" s="3">
        <v>217000</v>
      </c>
      <c r="R637" s="3">
        <v>51800</v>
      </c>
      <c r="S637" s="3">
        <v>157500</v>
      </c>
      <c r="T637" s="3"/>
    </row>
    <row r="638" spans="1:20">
      <c r="A638" s="34">
        <v>39288</v>
      </c>
      <c r="B638" s="3">
        <v>80300</v>
      </c>
      <c r="C638" s="3">
        <v>15350</v>
      </c>
      <c r="D638" s="3">
        <v>566000</v>
      </c>
      <c r="E638" s="3">
        <v>62961.429689999997</v>
      </c>
      <c r="F638" s="3">
        <v>201500</v>
      </c>
      <c r="H638" s="3">
        <v>70700</v>
      </c>
      <c r="I638" s="3">
        <v>1189655.25</v>
      </c>
      <c r="J638" s="3">
        <v>78000</v>
      </c>
      <c r="K638" s="3">
        <v>134000</v>
      </c>
      <c r="L638" s="3">
        <v>11120</v>
      </c>
      <c r="M638" s="3">
        <v>81900</v>
      </c>
      <c r="N638" s="3">
        <v>51900</v>
      </c>
      <c r="O638" s="3">
        <v>378500</v>
      </c>
      <c r="Q638" s="3">
        <v>215500</v>
      </c>
      <c r="R638" s="3">
        <v>52100</v>
      </c>
      <c r="S638" s="3">
        <v>165000</v>
      </c>
      <c r="T638" s="3"/>
    </row>
    <row r="639" spans="1:20">
      <c r="A639" s="34">
        <v>39287</v>
      </c>
      <c r="B639" s="3">
        <v>79900</v>
      </c>
      <c r="C639" s="3">
        <v>15250</v>
      </c>
      <c r="D639" s="3">
        <v>567000</v>
      </c>
      <c r="E639" s="3">
        <v>61820.136720000002</v>
      </c>
      <c r="F639" s="3">
        <v>201000</v>
      </c>
      <c r="H639" s="3">
        <v>70800</v>
      </c>
      <c r="I639" s="3">
        <v>1187739.625</v>
      </c>
      <c r="J639" s="3">
        <v>78400</v>
      </c>
      <c r="K639" s="3">
        <v>130000</v>
      </c>
      <c r="L639" s="3">
        <v>11360</v>
      </c>
      <c r="M639" s="3">
        <v>82000</v>
      </c>
      <c r="N639" s="3">
        <v>52100</v>
      </c>
      <c r="O639" s="3">
        <v>367500</v>
      </c>
      <c r="Q639" s="3">
        <v>214500</v>
      </c>
      <c r="R639" s="3">
        <v>51600</v>
      </c>
      <c r="S639" s="3">
        <v>164000</v>
      </c>
      <c r="T639" s="3"/>
    </row>
    <row r="640" spans="1:20">
      <c r="A640" s="34">
        <v>39286</v>
      </c>
      <c r="B640" s="3">
        <v>79000</v>
      </c>
      <c r="C640" s="3">
        <v>15000</v>
      </c>
      <c r="D640" s="3">
        <v>561000</v>
      </c>
      <c r="E640" s="3">
        <v>62105.457029999998</v>
      </c>
      <c r="F640" s="3">
        <v>206500</v>
      </c>
      <c r="H640" s="3">
        <v>71500</v>
      </c>
      <c r="I640" s="3">
        <v>1197318.125</v>
      </c>
      <c r="J640" s="3">
        <v>80700</v>
      </c>
      <c r="K640" s="3">
        <v>130500</v>
      </c>
      <c r="L640" s="3">
        <v>12020</v>
      </c>
      <c r="M640" s="3">
        <v>81200</v>
      </c>
      <c r="N640" s="3">
        <v>50900</v>
      </c>
      <c r="O640" s="3">
        <v>354500</v>
      </c>
      <c r="Q640" s="3">
        <v>219500</v>
      </c>
      <c r="R640" s="3">
        <v>50500</v>
      </c>
      <c r="S640" s="3">
        <v>171000</v>
      </c>
      <c r="T640" s="3"/>
    </row>
    <row r="641" spans="1:20">
      <c r="A641" s="34">
        <v>39283</v>
      </c>
      <c r="B641" s="3">
        <v>78400</v>
      </c>
      <c r="C641" s="3">
        <v>15050</v>
      </c>
      <c r="D641" s="3">
        <v>553000</v>
      </c>
      <c r="E641" s="3">
        <v>61154.378909999999</v>
      </c>
      <c r="F641" s="3">
        <v>205500</v>
      </c>
      <c r="H641" s="3">
        <v>72400</v>
      </c>
      <c r="I641" s="3">
        <v>1214559.5</v>
      </c>
      <c r="J641" s="3">
        <v>78600</v>
      </c>
      <c r="K641" s="3">
        <v>130500</v>
      </c>
      <c r="L641" s="3">
        <v>11760</v>
      </c>
      <c r="M641" s="3">
        <v>79200</v>
      </c>
      <c r="N641" s="3">
        <v>52000</v>
      </c>
      <c r="O641" s="3">
        <v>373500</v>
      </c>
      <c r="Q641" s="3">
        <v>219000</v>
      </c>
      <c r="R641" s="3">
        <v>50100</v>
      </c>
      <c r="S641" s="3">
        <v>175000</v>
      </c>
      <c r="T641" s="3"/>
    </row>
    <row r="642" spans="1:20">
      <c r="A642" s="34">
        <v>39282</v>
      </c>
      <c r="B642" s="3">
        <v>77500</v>
      </c>
      <c r="C642" s="3">
        <v>14700</v>
      </c>
      <c r="D642" s="3">
        <v>533000</v>
      </c>
      <c r="E642" s="3">
        <v>60773.949220000002</v>
      </c>
      <c r="F642" s="3">
        <v>199500</v>
      </c>
      <c r="H642" s="3">
        <v>72300</v>
      </c>
      <c r="I642" s="3">
        <v>1210728.125</v>
      </c>
      <c r="J642" s="3">
        <v>73800</v>
      </c>
      <c r="K642" s="3">
        <v>129500</v>
      </c>
      <c r="L642" s="3">
        <v>11780</v>
      </c>
      <c r="M642" s="3">
        <v>80300</v>
      </c>
      <c r="N642" s="3">
        <v>51000</v>
      </c>
      <c r="O642" s="3">
        <v>368000</v>
      </c>
      <c r="Q642" s="3">
        <v>221000</v>
      </c>
      <c r="R642" s="3">
        <v>49650</v>
      </c>
      <c r="S642" s="3">
        <v>164000</v>
      </c>
      <c r="T642" s="3"/>
    </row>
    <row r="643" spans="1:20">
      <c r="A643" s="34">
        <v>39281</v>
      </c>
      <c r="B643" s="3">
        <v>76900</v>
      </c>
      <c r="C643" s="3">
        <v>14700</v>
      </c>
      <c r="D643" s="3">
        <v>525000</v>
      </c>
      <c r="E643" s="3">
        <v>59347.328119999998</v>
      </c>
      <c r="F643" s="3">
        <v>197000</v>
      </c>
      <c r="H643" s="3">
        <v>71000</v>
      </c>
      <c r="I643" s="3">
        <v>1210728.125</v>
      </c>
      <c r="J643" s="3">
        <v>72600</v>
      </c>
      <c r="K643" s="3">
        <v>132000</v>
      </c>
      <c r="L643" s="3">
        <v>12000</v>
      </c>
      <c r="M643" s="3">
        <v>81200</v>
      </c>
      <c r="N643" s="3">
        <v>52200</v>
      </c>
      <c r="O643" s="3">
        <v>372000</v>
      </c>
      <c r="Q643" s="3">
        <v>218000</v>
      </c>
      <c r="R643" s="3">
        <v>49000</v>
      </c>
      <c r="S643" s="3">
        <v>161000</v>
      </c>
      <c r="T643" s="3"/>
    </row>
    <row r="644" spans="1:20">
      <c r="A644" s="34">
        <v>39280</v>
      </c>
      <c r="B644" s="4"/>
      <c r="C644" s="4"/>
      <c r="D644" s="4"/>
      <c r="E644" s="4"/>
      <c r="F644" s="4"/>
      <c r="H644" s="4"/>
      <c r="I644" s="4"/>
      <c r="J644" s="4"/>
      <c r="K644" s="4"/>
      <c r="L644" s="4"/>
      <c r="M644" s="4"/>
      <c r="N644" s="4"/>
      <c r="O644" s="4"/>
      <c r="Q644" s="4"/>
      <c r="R644" s="4"/>
      <c r="S644" s="4"/>
      <c r="T644" s="4"/>
    </row>
    <row r="645" spans="1:20">
      <c r="A645" s="34">
        <v>39279</v>
      </c>
      <c r="B645" s="3">
        <v>76000</v>
      </c>
      <c r="C645" s="3">
        <v>15150</v>
      </c>
      <c r="D645" s="3">
        <v>555000</v>
      </c>
      <c r="E645" s="3">
        <v>61154.378909999999</v>
      </c>
      <c r="F645" s="3">
        <v>201000</v>
      </c>
      <c r="H645" s="3">
        <v>71300</v>
      </c>
      <c r="I645" s="3">
        <v>1201149.5</v>
      </c>
      <c r="J645" s="3">
        <v>72900</v>
      </c>
      <c r="K645" s="3">
        <v>128000</v>
      </c>
      <c r="L645" s="3">
        <v>12000</v>
      </c>
      <c r="M645" s="3">
        <v>80700</v>
      </c>
      <c r="N645" s="3">
        <v>54300</v>
      </c>
      <c r="O645" s="3">
        <v>383000</v>
      </c>
      <c r="Q645" s="3">
        <v>219000</v>
      </c>
      <c r="R645" s="3">
        <v>48200</v>
      </c>
      <c r="S645" s="3">
        <v>160000</v>
      </c>
      <c r="T645" s="3"/>
    </row>
    <row r="646" spans="1:20">
      <c r="A646" s="34">
        <v>39276</v>
      </c>
      <c r="B646" s="3">
        <v>75800</v>
      </c>
      <c r="C646" s="3">
        <v>14600</v>
      </c>
      <c r="D646" s="3">
        <v>560000</v>
      </c>
      <c r="E646" s="3">
        <v>62105.457029999998</v>
      </c>
      <c r="F646" s="3">
        <v>199500</v>
      </c>
      <c r="H646" s="3">
        <v>70200</v>
      </c>
      <c r="I646" s="3">
        <v>1195402.375</v>
      </c>
      <c r="J646" s="3">
        <v>72600</v>
      </c>
      <c r="K646" s="3">
        <v>121000</v>
      </c>
      <c r="L646" s="3">
        <v>12120</v>
      </c>
      <c r="M646" s="3">
        <v>80700</v>
      </c>
      <c r="N646" s="3">
        <v>55600</v>
      </c>
      <c r="O646" s="3">
        <v>380000</v>
      </c>
      <c r="Q646" s="3">
        <v>215000</v>
      </c>
      <c r="R646" s="3">
        <v>49900</v>
      </c>
      <c r="S646" s="3">
        <v>154000</v>
      </c>
      <c r="T646" s="3"/>
    </row>
    <row r="647" spans="1:20">
      <c r="A647" s="34">
        <v>39275</v>
      </c>
      <c r="B647" s="3">
        <v>75100</v>
      </c>
      <c r="C647" s="3">
        <v>14450</v>
      </c>
      <c r="D647" s="3">
        <v>510000</v>
      </c>
      <c r="E647" s="3">
        <v>62390.78125</v>
      </c>
      <c r="F647" s="3">
        <v>193000</v>
      </c>
      <c r="H647" s="3">
        <v>68500</v>
      </c>
      <c r="I647" s="3">
        <v>1178161</v>
      </c>
      <c r="J647" s="3">
        <v>72300</v>
      </c>
      <c r="K647" s="3">
        <v>122500</v>
      </c>
      <c r="L647" s="3">
        <v>12280</v>
      </c>
      <c r="M647" s="3">
        <v>77100</v>
      </c>
      <c r="N647" s="3">
        <v>55600</v>
      </c>
      <c r="O647" s="3">
        <v>387000</v>
      </c>
      <c r="Q647" s="3">
        <v>209500</v>
      </c>
      <c r="R647" s="3">
        <v>49850</v>
      </c>
      <c r="S647" s="3">
        <v>148500</v>
      </c>
      <c r="T647" s="3"/>
    </row>
    <row r="648" spans="1:20">
      <c r="A648" s="34">
        <v>39274</v>
      </c>
      <c r="B648" s="3">
        <v>75500</v>
      </c>
      <c r="C648" s="3">
        <v>14450</v>
      </c>
      <c r="D648" s="3">
        <v>492500</v>
      </c>
      <c r="E648" s="3">
        <v>60298.410159999999</v>
      </c>
      <c r="F648" s="3">
        <v>188500</v>
      </c>
      <c r="H648" s="3">
        <v>68100</v>
      </c>
      <c r="I648" s="3">
        <v>1164751.125</v>
      </c>
      <c r="J648" s="3">
        <v>73200</v>
      </c>
      <c r="K648" s="3">
        <v>127000</v>
      </c>
      <c r="L648" s="3">
        <v>11800</v>
      </c>
      <c r="M648" s="3">
        <v>76400</v>
      </c>
      <c r="N648" s="3">
        <v>54900</v>
      </c>
      <c r="O648" s="3">
        <v>393000</v>
      </c>
      <c r="Q648" s="3">
        <v>211500</v>
      </c>
      <c r="R648" s="3">
        <v>49000</v>
      </c>
      <c r="S648" s="3">
        <v>147000</v>
      </c>
      <c r="T648" s="3"/>
    </row>
    <row r="649" spans="1:20">
      <c r="A649" s="34">
        <v>39273</v>
      </c>
      <c r="B649" s="3">
        <v>75900</v>
      </c>
      <c r="C649" s="3">
        <v>14850</v>
      </c>
      <c r="D649" s="3">
        <v>494500</v>
      </c>
      <c r="E649" s="3">
        <v>60393.515619999998</v>
      </c>
      <c r="F649" s="3">
        <v>189000</v>
      </c>
      <c r="H649" s="3">
        <v>69100</v>
      </c>
      <c r="I649" s="3">
        <v>1197318.125</v>
      </c>
      <c r="J649" s="3">
        <v>74900</v>
      </c>
      <c r="K649" s="3">
        <v>132000</v>
      </c>
      <c r="L649" s="3">
        <v>11620</v>
      </c>
      <c r="M649" s="3">
        <v>75200</v>
      </c>
      <c r="N649" s="3">
        <v>55300</v>
      </c>
      <c r="O649" s="3">
        <v>392500</v>
      </c>
      <c r="Q649" s="3">
        <v>210000</v>
      </c>
      <c r="R649" s="3">
        <v>49850</v>
      </c>
      <c r="S649" s="3">
        <v>145000</v>
      </c>
      <c r="T649" s="3"/>
    </row>
    <row r="650" spans="1:20">
      <c r="A650" s="34">
        <v>39272</v>
      </c>
      <c r="B650" s="3">
        <v>75200</v>
      </c>
      <c r="C650" s="3">
        <v>14750</v>
      </c>
      <c r="D650" s="3">
        <v>495000</v>
      </c>
      <c r="E650" s="3">
        <v>57159.847659999999</v>
      </c>
      <c r="F650" s="3">
        <v>186000</v>
      </c>
      <c r="H650" s="3">
        <v>71000</v>
      </c>
      <c r="I650" s="3">
        <v>1208812.375</v>
      </c>
      <c r="J650" s="3">
        <v>76100</v>
      </c>
      <c r="K650" s="3">
        <v>133000</v>
      </c>
      <c r="L650" s="3">
        <v>11480</v>
      </c>
      <c r="M650" s="3">
        <v>74900</v>
      </c>
      <c r="N650" s="3">
        <v>54600</v>
      </c>
      <c r="O650" s="3">
        <v>379000</v>
      </c>
      <c r="Q650" s="3">
        <v>201500</v>
      </c>
      <c r="R650" s="3">
        <v>49200</v>
      </c>
      <c r="S650" s="3">
        <v>145000</v>
      </c>
      <c r="T650" s="3"/>
    </row>
    <row r="651" spans="1:20">
      <c r="A651" s="34">
        <v>39269</v>
      </c>
      <c r="B651" s="3">
        <v>77000</v>
      </c>
      <c r="C651" s="3">
        <v>14950</v>
      </c>
      <c r="D651" s="3">
        <v>482500</v>
      </c>
      <c r="E651" s="3">
        <v>55162.582029999998</v>
      </c>
      <c r="F651" s="3">
        <v>187000</v>
      </c>
      <c r="H651" s="3">
        <v>70500</v>
      </c>
      <c r="I651" s="3">
        <v>1210728.125</v>
      </c>
      <c r="J651" s="3">
        <v>75900</v>
      </c>
      <c r="K651" s="3">
        <v>139000</v>
      </c>
      <c r="L651" s="3">
        <v>11440</v>
      </c>
      <c r="M651" s="3">
        <v>73900</v>
      </c>
      <c r="N651" s="3">
        <v>52200</v>
      </c>
      <c r="O651" s="3">
        <v>375000</v>
      </c>
      <c r="Q651" s="3">
        <v>200000</v>
      </c>
      <c r="R651" s="3">
        <v>48900</v>
      </c>
      <c r="S651" s="3">
        <v>146000</v>
      </c>
      <c r="T651" s="3"/>
    </row>
    <row r="652" spans="1:20">
      <c r="A652" s="34">
        <v>39268</v>
      </c>
      <c r="B652" s="3">
        <v>76800</v>
      </c>
      <c r="C652" s="3">
        <v>14950</v>
      </c>
      <c r="D652" s="3">
        <v>468000</v>
      </c>
      <c r="E652" s="3">
        <v>55257.691409999999</v>
      </c>
      <c r="F652" s="3">
        <v>187500</v>
      </c>
      <c r="H652" s="3">
        <v>70900</v>
      </c>
      <c r="I652" s="3">
        <v>1197318.125</v>
      </c>
      <c r="J652" s="3">
        <v>75900</v>
      </c>
      <c r="K652" s="3">
        <v>137500</v>
      </c>
      <c r="L652" s="3">
        <v>11240</v>
      </c>
      <c r="M652" s="3">
        <v>74900</v>
      </c>
      <c r="N652" s="3">
        <v>53000</v>
      </c>
      <c r="O652" s="3">
        <v>383000</v>
      </c>
      <c r="Q652" s="3">
        <v>205500</v>
      </c>
      <c r="R652" s="3">
        <v>48400</v>
      </c>
      <c r="S652" s="3">
        <v>146000</v>
      </c>
      <c r="T652" s="3"/>
    </row>
    <row r="653" spans="1:20">
      <c r="A653" s="34">
        <v>39267</v>
      </c>
      <c r="B653" s="3">
        <v>76800</v>
      </c>
      <c r="C653" s="3">
        <v>15000</v>
      </c>
      <c r="D653" s="3">
        <v>461000</v>
      </c>
      <c r="E653" s="3">
        <v>55352.796880000002</v>
      </c>
      <c r="F653" s="3">
        <v>189500</v>
      </c>
      <c r="H653" s="3">
        <v>69000</v>
      </c>
      <c r="I653" s="3">
        <v>1157088.25</v>
      </c>
      <c r="J653" s="3">
        <v>75200</v>
      </c>
      <c r="K653" s="3">
        <v>133500</v>
      </c>
      <c r="L653" s="3">
        <v>11460</v>
      </c>
      <c r="M653" s="3">
        <v>72900</v>
      </c>
      <c r="N653" s="3">
        <v>54000</v>
      </c>
      <c r="O653" s="3">
        <v>385500</v>
      </c>
      <c r="Q653" s="3">
        <v>206000</v>
      </c>
      <c r="R653" s="3">
        <v>49050</v>
      </c>
      <c r="S653" s="3">
        <v>151500</v>
      </c>
      <c r="T653" s="3"/>
    </row>
    <row r="654" spans="1:20">
      <c r="A654" s="34">
        <v>39266</v>
      </c>
      <c r="B654" s="3">
        <v>74700</v>
      </c>
      <c r="C654" s="3">
        <v>14600</v>
      </c>
      <c r="D654" s="3">
        <v>465000</v>
      </c>
      <c r="E654" s="3">
        <v>54687.042970000002</v>
      </c>
      <c r="F654" s="3">
        <v>186000</v>
      </c>
      <c r="H654" s="3">
        <v>68500</v>
      </c>
      <c r="I654" s="3">
        <v>1164751.125</v>
      </c>
      <c r="J654" s="3">
        <v>74600</v>
      </c>
      <c r="K654" s="3">
        <v>130000</v>
      </c>
      <c r="L654" s="3">
        <v>11840</v>
      </c>
      <c r="M654" s="3">
        <v>71500</v>
      </c>
      <c r="N654" s="3">
        <v>50500</v>
      </c>
      <c r="O654" s="3">
        <v>365500</v>
      </c>
      <c r="Q654" s="3">
        <v>207500</v>
      </c>
      <c r="R654" s="3">
        <v>47900</v>
      </c>
      <c r="S654" s="3">
        <v>150000</v>
      </c>
      <c r="T654" s="3"/>
    </row>
    <row r="655" spans="1:20">
      <c r="A655" s="34">
        <v>39265</v>
      </c>
      <c r="B655" s="3">
        <v>73700</v>
      </c>
      <c r="C655" s="3">
        <v>14150</v>
      </c>
      <c r="D655" s="3">
        <v>458000</v>
      </c>
      <c r="E655" s="3">
        <v>53545.746090000001</v>
      </c>
      <c r="F655" s="3">
        <v>186000</v>
      </c>
      <c r="H655" s="3">
        <v>67300</v>
      </c>
      <c r="I655" s="3">
        <v>1160919.625</v>
      </c>
      <c r="J655" s="3">
        <v>75000</v>
      </c>
      <c r="K655" s="3">
        <v>130000</v>
      </c>
      <c r="L655" s="3">
        <v>11600</v>
      </c>
      <c r="M655" s="3">
        <v>72000</v>
      </c>
      <c r="N655" s="3">
        <v>47500</v>
      </c>
      <c r="O655" s="3">
        <v>351500</v>
      </c>
      <c r="Q655" s="3">
        <v>209000</v>
      </c>
      <c r="R655" s="3">
        <v>45600</v>
      </c>
      <c r="S655" s="3">
        <v>144500</v>
      </c>
      <c r="T655" s="3"/>
    </row>
    <row r="656" spans="1:20">
      <c r="A656" s="34">
        <v>39262</v>
      </c>
      <c r="B656" s="3">
        <v>73000</v>
      </c>
      <c r="C656" s="3">
        <v>14400</v>
      </c>
      <c r="D656" s="3">
        <v>443500</v>
      </c>
      <c r="E656" s="3">
        <v>53450.640619999998</v>
      </c>
      <c r="F656" s="3">
        <v>178000</v>
      </c>
      <c r="H656" s="3">
        <v>65000</v>
      </c>
      <c r="I656" s="3">
        <v>1153256.875</v>
      </c>
      <c r="J656" s="3">
        <v>76400</v>
      </c>
      <c r="K656" s="3">
        <v>134000</v>
      </c>
      <c r="L656" s="3">
        <v>11380</v>
      </c>
      <c r="M656" s="3">
        <v>71100</v>
      </c>
      <c r="N656" s="3">
        <v>45200</v>
      </c>
      <c r="O656" s="3">
        <v>345000</v>
      </c>
      <c r="Q656" s="3">
        <v>213000</v>
      </c>
      <c r="R656" s="3">
        <v>45050</v>
      </c>
      <c r="S656" s="3">
        <v>137500</v>
      </c>
      <c r="T656" s="3"/>
    </row>
    <row r="657" spans="1:20">
      <c r="A657" s="34">
        <v>39261</v>
      </c>
      <c r="B657" s="3">
        <v>74100</v>
      </c>
      <c r="C657" s="3">
        <v>14600</v>
      </c>
      <c r="D657" s="3">
        <v>437000</v>
      </c>
      <c r="E657" s="3">
        <v>53260.425779999998</v>
      </c>
      <c r="F657" s="3">
        <v>182500</v>
      </c>
      <c r="H657" s="3">
        <v>65100</v>
      </c>
      <c r="I657" s="3">
        <v>1168582.5</v>
      </c>
      <c r="J657" s="3">
        <v>77500</v>
      </c>
      <c r="K657" s="3">
        <v>133500</v>
      </c>
      <c r="L657" s="3">
        <v>11480</v>
      </c>
      <c r="M657" s="3">
        <v>70000</v>
      </c>
      <c r="N657" s="3">
        <v>45800</v>
      </c>
      <c r="O657" s="3">
        <v>351500</v>
      </c>
      <c r="Q657" s="3">
        <v>212000</v>
      </c>
      <c r="R657" s="3">
        <v>46300</v>
      </c>
      <c r="S657" s="3">
        <v>137500</v>
      </c>
      <c r="T657" s="3"/>
    </row>
    <row r="658" spans="1:20">
      <c r="A658" s="34">
        <v>39260</v>
      </c>
      <c r="B658" s="3">
        <v>74800</v>
      </c>
      <c r="C658" s="3">
        <v>14600</v>
      </c>
      <c r="D658" s="3">
        <v>435000</v>
      </c>
      <c r="E658" s="3">
        <v>53735.964840000001</v>
      </c>
      <c r="F658" s="3">
        <v>176000</v>
      </c>
      <c r="H658" s="3">
        <v>66200</v>
      </c>
      <c r="I658" s="3">
        <v>1147509.75</v>
      </c>
      <c r="J658" s="3">
        <v>76900</v>
      </c>
      <c r="K658" s="3">
        <v>134000</v>
      </c>
      <c r="L658" s="3">
        <v>11580</v>
      </c>
      <c r="M658" s="3">
        <v>71100</v>
      </c>
      <c r="N658" s="3">
        <v>45650</v>
      </c>
      <c r="O658" s="3">
        <v>336000</v>
      </c>
      <c r="Q658" s="3">
        <v>211500</v>
      </c>
      <c r="R658" s="3">
        <v>45850</v>
      </c>
      <c r="S658" s="3">
        <v>135000</v>
      </c>
      <c r="T658" s="3"/>
    </row>
    <row r="659" spans="1:20">
      <c r="A659" s="34">
        <v>39259</v>
      </c>
      <c r="B659" s="3">
        <v>73300</v>
      </c>
      <c r="C659" s="3">
        <v>13800</v>
      </c>
      <c r="D659" s="3">
        <v>443000</v>
      </c>
      <c r="E659" s="3">
        <v>54687.042970000002</v>
      </c>
      <c r="F659" s="3">
        <v>174500</v>
      </c>
      <c r="H659" s="3">
        <v>66800</v>
      </c>
      <c r="I659" s="3">
        <v>1155172.5</v>
      </c>
      <c r="J659" s="3">
        <v>75700</v>
      </c>
      <c r="K659" s="3">
        <v>136500</v>
      </c>
      <c r="L659" s="3">
        <v>11440</v>
      </c>
      <c r="M659" s="3">
        <v>72200</v>
      </c>
      <c r="N659" s="3">
        <v>44800</v>
      </c>
      <c r="O659" s="3">
        <v>362500</v>
      </c>
      <c r="Q659" s="3">
        <v>211500</v>
      </c>
      <c r="R659" s="3">
        <v>46500</v>
      </c>
      <c r="S659" s="3">
        <v>137000</v>
      </c>
      <c r="T659" s="3"/>
    </row>
    <row r="660" spans="1:20">
      <c r="A660" s="34">
        <v>39258</v>
      </c>
      <c r="B660" s="3">
        <v>77000</v>
      </c>
      <c r="C660" s="3">
        <v>13550</v>
      </c>
      <c r="D660" s="3">
        <v>448000</v>
      </c>
      <c r="E660" s="3">
        <v>55162.582029999998</v>
      </c>
      <c r="F660" s="3">
        <v>182500</v>
      </c>
      <c r="H660" s="3">
        <v>65100</v>
      </c>
      <c r="I660" s="3">
        <v>1159004</v>
      </c>
      <c r="J660" s="3">
        <v>76000</v>
      </c>
      <c r="K660" s="3">
        <v>137000</v>
      </c>
      <c r="L660" s="3">
        <v>11280</v>
      </c>
      <c r="M660" s="3">
        <v>72800</v>
      </c>
      <c r="N660" s="3">
        <v>44500</v>
      </c>
      <c r="O660" s="3">
        <v>366000</v>
      </c>
      <c r="Q660" s="3">
        <v>210000</v>
      </c>
      <c r="R660" s="3">
        <v>47500</v>
      </c>
      <c r="S660" s="3">
        <v>139000</v>
      </c>
      <c r="T660" s="3"/>
    </row>
    <row r="661" spans="1:20">
      <c r="A661" s="34">
        <v>39255</v>
      </c>
      <c r="B661" s="3">
        <v>74600</v>
      </c>
      <c r="C661" s="3">
        <v>13300</v>
      </c>
      <c r="D661" s="3">
        <v>454000</v>
      </c>
      <c r="E661" s="3">
        <v>55828.335939999997</v>
      </c>
      <c r="F661" s="3">
        <v>186500</v>
      </c>
      <c r="H661" s="3">
        <v>63700</v>
      </c>
      <c r="I661" s="3">
        <v>1187739.625</v>
      </c>
      <c r="J661" s="3">
        <v>76000</v>
      </c>
      <c r="K661" s="3">
        <v>137500</v>
      </c>
      <c r="L661" s="3">
        <v>11080</v>
      </c>
      <c r="M661" s="3">
        <v>72800</v>
      </c>
      <c r="N661" s="3">
        <v>44300</v>
      </c>
      <c r="O661" s="3">
        <v>345000</v>
      </c>
      <c r="Q661" s="3">
        <v>210500</v>
      </c>
      <c r="R661" s="3">
        <v>47900</v>
      </c>
      <c r="S661" s="3">
        <v>142500</v>
      </c>
      <c r="T661" s="3"/>
    </row>
    <row r="662" spans="1:20">
      <c r="A662" s="34">
        <v>39254</v>
      </c>
      <c r="B662" s="3">
        <v>74000</v>
      </c>
      <c r="C662" s="3">
        <v>13450</v>
      </c>
      <c r="D662" s="3">
        <v>456000</v>
      </c>
      <c r="E662" s="3">
        <v>56303.875</v>
      </c>
      <c r="F662" s="3">
        <v>187500</v>
      </c>
      <c r="H662" s="3">
        <v>65400</v>
      </c>
      <c r="I662" s="3">
        <v>1176245.375</v>
      </c>
      <c r="J662" s="3">
        <v>79000</v>
      </c>
      <c r="K662" s="3">
        <v>138000</v>
      </c>
      <c r="L662" s="3">
        <v>11320</v>
      </c>
      <c r="M662" s="3">
        <v>73600</v>
      </c>
      <c r="N662" s="3">
        <v>45250</v>
      </c>
      <c r="O662" s="3">
        <v>352500</v>
      </c>
      <c r="Q662" s="3">
        <v>212000</v>
      </c>
      <c r="R662" s="3">
        <v>48750</v>
      </c>
      <c r="S662" s="3">
        <v>149000</v>
      </c>
      <c r="T662" s="3"/>
    </row>
    <row r="663" spans="1:20">
      <c r="A663" s="34">
        <v>39253</v>
      </c>
      <c r="B663" s="3">
        <v>72900</v>
      </c>
      <c r="C663" s="3">
        <v>13050</v>
      </c>
      <c r="D663" s="3">
        <v>472500</v>
      </c>
      <c r="E663" s="3">
        <v>55828.335939999997</v>
      </c>
      <c r="F663" s="3">
        <v>191000</v>
      </c>
      <c r="H663" s="3">
        <v>66900</v>
      </c>
      <c r="I663" s="3">
        <v>1187739.625</v>
      </c>
      <c r="J663" s="3">
        <v>80900</v>
      </c>
      <c r="K663" s="3">
        <v>139500</v>
      </c>
      <c r="L663" s="3">
        <v>10800</v>
      </c>
      <c r="M663" s="3">
        <v>73700</v>
      </c>
      <c r="N663" s="3">
        <v>44600</v>
      </c>
      <c r="O663" s="3">
        <v>337000</v>
      </c>
      <c r="Q663" s="3">
        <v>211500</v>
      </c>
      <c r="R663" s="3">
        <v>48800</v>
      </c>
      <c r="S663" s="3">
        <v>146000</v>
      </c>
      <c r="T663" s="3"/>
    </row>
    <row r="664" spans="1:20">
      <c r="A664" s="34">
        <v>39252</v>
      </c>
      <c r="B664" s="3">
        <v>72700</v>
      </c>
      <c r="C664" s="3">
        <v>13300</v>
      </c>
      <c r="D664" s="3">
        <v>475500</v>
      </c>
      <c r="E664" s="3">
        <v>53450.640619999998</v>
      </c>
      <c r="F664" s="3">
        <v>194000</v>
      </c>
      <c r="H664" s="3">
        <v>68300</v>
      </c>
      <c r="I664" s="3">
        <v>1204981</v>
      </c>
      <c r="J664" s="3">
        <v>80400</v>
      </c>
      <c r="K664" s="3">
        <v>141500</v>
      </c>
      <c r="L664" s="3">
        <v>11280</v>
      </c>
      <c r="M664" s="3">
        <v>74100</v>
      </c>
      <c r="N664" s="3">
        <v>46450</v>
      </c>
      <c r="O664" s="3">
        <v>342000</v>
      </c>
      <c r="Q664" s="3">
        <v>211000</v>
      </c>
      <c r="R664" s="3">
        <v>46400</v>
      </c>
      <c r="S664" s="3">
        <v>155000</v>
      </c>
      <c r="T664" s="3"/>
    </row>
    <row r="665" spans="1:20">
      <c r="A665" s="34">
        <v>39251</v>
      </c>
      <c r="B665" s="3">
        <v>74900</v>
      </c>
      <c r="C665" s="3">
        <v>13050</v>
      </c>
      <c r="D665" s="3">
        <v>481000</v>
      </c>
      <c r="E665" s="3">
        <v>52879.992189999997</v>
      </c>
      <c r="F665" s="3">
        <v>194000</v>
      </c>
      <c r="H665" s="3">
        <v>69200</v>
      </c>
      <c r="I665" s="3">
        <v>1224138</v>
      </c>
      <c r="J665" s="3">
        <v>79700</v>
      </c>
      <c r="K665" s="3">
        <v>140500</v>
      </c>
      <c r="L665" s="3">
        <v>11480</v>
      </c>
      <c r="M665" s="3">
        <v>74200</v>
      </c>
      <c r="N665" s="3">
        <v>44900</v>
      </c>
      <c r="O665" s="3">
        <v>325000</v>
      </c>
      <c r="Q665" s="3">
        <v>212000</v>
      </c>
      <c r="R665" s="3">
        <v>46050</v>
      </c>
      <c r="S665" s="3">
        <v>142000</v>
      </c>
      <c r="T665" s="3"/>
    </row>
    <row r="666" spans="1:20">
      <c r="A666" s="34">
        <v>39248</v>
      </c>
      <c r="B666" s="3">
        <v>74600</v>
      </c>
      <c r="C666" s="3">
        <v>13100</v>
      </c>
      <c r="D666" s="3">
        <v>477000</v>
      </c>
      <c r="E666" s="3">
        <v>51928.914060000003</v>
      </c>
      <c r="F666" s="3">
        <v>196500</v>
      </c>
      <c r="H666" s="3">
        <v>70000</v>
      </c>
      <c r="I666" s="3">
        <v>1224138</v>
      </c>
      <c r="J666" s="3">
        <v>78200</v>
      </c>
      <c r="K666" s="3">
        <v>138500</v>
      </c>
      <c r="L666" s="3">
        <v>11180</v>
      </c>
      <c r="M666" s="3">
        <v>73900</v>
      </c>
      <c r="N666" s="3">
        <v>43150</v>
      </c>
      <c r="O666" s="3">
        <v>319000</v>
      </c>
      <c r="Q666" s="3">
        <v>208000</v>
      </c>
      <c r="R666" s="3">
        <v>46000</v>
      </c>
      <c r="S666" s="3">
        <v>140000</v>
      </c>
      <c r="T666" s="3"/>
    </row>
    <row r="667" spans="1:20">
      <c r="A667" s="34">
        <v>39247</v>
      </c>
      <c r="B667" s="3">
        <v>74000</v>
      </c>
      <c r="C667" s="3">
        <v>13550</v>
      </c>
      <c r="D667" s="3">
        <v>478000</v>
      </c>
      <c r="E667" s="3">
        <v>53640.855470000002</v>
      </c>
      <c r="F667" s="3">
        <v>186500</v>
      </c>
      <c r="H667" s="3">
        <v>70400</v>
      </c>
      <c r="I667" s="3">
        <v>1245210.875</v>
      </c>
      <c r="J667" s="3">
        <v>79000</v>
      </c>
      <c r="K667" s="3">
        <v>135000</v>
      </c>
      <c r="L667" s="3">
        <v>11660</v>
      </c>
      <c r="M667" s="3">
        <v>74600</v>
      </c>
      <c r="N667" s="3">
        <v>44100</v>
      </c>
      <c r="O667" s="3">
        <v>323000</v>
      </c>
      <c r="Q667" s="3">
        <v>203000</v>
      </c>
      <c r="R667" s="3">
        <v>46950</v>
      </c>
      <c r="S667" s="3">
        <v>139000</v>
      </c>
      <c r="T667" s="3"/>
    </row>
    <row r="668" spans="1:20">
      <c r="A668" s="34">
        <v>39246</v>
      </c>
      <c r="B668" s="3">
        <v>72100</v>
      </c>
      <c r="C668" s="3">
        <v>13450</v>
      </c>
      <c r="D668" s="3">
        <v>455000</v>
      </c>
      <c r="E668" s="3">
        <v>54021.289060000003</v>
      </c>
      <c r="F668" s="3">
        <v>179500</v>
      </c>
      <c r="H668" s="3">
        <v>68700</v>
      </c>
      <c r="I668" s="3">
        <v>1191571</v>
      </c>
      <c r="J668" s="3">
        <v>75900</v>
      </c>
      <c r="K668" s="3">
        <v>133000</v>
      </c>
      <c r="L668" s="3">
        <v>10880</v>
      </c>
      <c r="M668" s="3">
        <v>74300</v>
      </c>
      <c r="N668" s="3">
        <v>41400</v>
      </c>
      <c r="O668" s="3">
        <v>305000</v>
      </c>
      <c r="Q668" s="3">
        <v>200000</v>
      </c>
      <c r="R668" s="3">
        <v>46550</v>
      </c>
      <c r="S668" s="3">
        <v>132000</v>
      </c>
      <c r="T668" s="3"/>
    </row>
    <row r="669" spans="1:20">
      <c r="A669" s="34">
        <v>39245</v>
      </c>
      <c r="B669" s="3">
        <v>72800</v>
      </c>
      <c r="C669" s="3">
        <v>13650</v>
      </c>
      <c r="D669" s="3">
        <v>453500</v>
      </c>
      <c r="E669" s="3">
        <v>54211.503909999999</v>
      </c>
      <c r="F669" s="3">
        <v>177000</v>
      </c>
      <c r="H669" s="3">
        <v>68600</v>
      </c>
      <c r="I669" s="3">
        <v>1216475.25</v>
      </c>
      <c r="J669" s="3">
        <v>75300</v>
      </c>
      <c r="K669" s="3">
        <v>133500</v>
      </c>
      <c r="L669" s="3">
        <v>10900</v>
      </c>
      <c r="M669" s="3">
        <v>74700</v>
      </c>
      <c r="N669" s="3">
        <v>42250</v>
      </c>
      <c r="O669" s="3">
        <v>312000</v>
      </c>
      <c r="Q669" s="3">
        <v>201500</v>
      </c>
      <c r="R669" s="3">
        <v>46350</v>
      </c>
      <c r="S669" s="3">
        <v>132000</v>
      </c>
      <c r="T669" s="3"/>
    </row>
    <row r="670" spans="1:20">
      <c r="A670" s="34">
        <v>39244</v>
      </c>
      <c r="B670" s="3">
        <v>72900</v>
      </c>
      <c r="C670" s="3">
        <v>13550</v>
      </c>
      <c r="D670" s="3">
        <v>466000</v>
      </c>
      <c r="E670" s="3">
        <v>54782.152340000001</v>
      </c>
      <c r="F670" s="3">
        <v>177500</v>
      </c>
      <c r="H670" s="3">
        <v>68400</v>
      </c>
      <c r="I670" s="3">
        <v>1212643.75</v>
      </c>
      <c r="J670" s="3">
        <v>73400</v>
      </c>
      <c r="K670" s="3">
        <v>133000</v>
      </c>
      <c r="L670" s="3">
        <v>11160</v>
      </c>
      <c r="M670" s="3">
        <v>74700</v>
      </c>
      <c r="N670" s="3">
        <v>41200</v>
      </c>
      <c r="O670" s="3">
        <v>303000</v>
      </c>
      <c r="Q670" s="3">
        <v>201500</v>
      </c>
      <c r="R670" s="3">
        <v>46950</v>
      </c>
      <c r="S670" s="3">
        <v>128000</v>
      </c>
      <c r="T670" s="3"/>
    </row>
    <row r="671" spans="1:20">
      <c r="A671" s="34">
        <v>39241</v>
      </c>
      <c r="B671" s="3">
        <v>71800</v>
      </c>
      <c r="C671" s="3">
        <v>13450</v>
      </c>
      <c r="D671" s="3">
        <v>455500</v>
      </c>
      <c r="E671" s="3">
        <v>54877.257810000003</v>
      </c>
      <c r="F671" s="3">
        <v>179000</v>
      </c>
      <c r="H671" s="3">
        <v>69000</v>
      </c>
      <c r="I671" s="3">
        <v>1241379.375</v>
      </c>
      <c r="J671" s="3">
        <v>73500</v>
      </c>
      <c r="K671" s="3">
        <v>140500</v>
      </c>
      <c r="L671" s="3">
        <v>11000</v>
      </c>
      <c r="M671" s="3">
        <v>74900</v>
      </c>
      <c r="N671" s="3">
        <v>41450</v>
      </c>
      <c r="O671" s="3">
        <v>311500</v>
      </c>
      <c r="Q671" s="3">
        <v>203000</v>
      </c>
      <c r="R671" s="3">
        <v>47000</v>
      </c>
      <c r="S671" s="3">
        <v>134000</v>
      </c>
      <c r="T671" s="3"/>
    </row>
    <row r="672" spans="1:20">
      <c r="A672" s="34">
        <v>39240</v>
      </c>
      <c r="B672" s="3">
        <v>70800</v>
      </c>
      <c r="C672" s="3">
        <v>13000</v>
      </c>
      <c r="D672" s="3">
        <v>461500</v>
      </c>
      <c r="E672" s="3">
        <v>55352.796880000002</v>
      </c>
      <c r="F672" s="3">
        <v>178000</v>
      </c>
      <c r="H672" s="3">
        <v>69000</v>
      </c>
      <c r="I672" s="3">
        <v>1277777.875</v>
      </c>
      <c r="J672" s="3">
        <v>73200</v>
      </c>
      <c r="K672" s="3">
        <v>137000</v>
      </c>
      <c r="L672" s="3">
        <v>10680</v>
      </c>
      <c r="M672" s="3">
        <v>75000</v>
      </c>
      <c r="N672" s="3">
        <v>44900</v>
      </c>
      <c r="O672" s="3">
        <v>327000</v>
      </c>
      <c r="Q672" s="3">
        <v>203500</v>
      </c>
      <c r="R672" s="3">
        <v>48000</v>
      </c>
      <c r="S672" s="3">
        <v>141000</v>
      </c>
      <c r="T672" s="3"/>
    </row>
    <row r="673" spans="1:20">
      <c r="A673" s="34">
        <v>39239</v>
      </c>
      <c r="B673" s="4"/>
      <c r="C673" s="4"/>
      <c r="D673" s="4"/>
      <c r="E673" s="4"/>
      <c r="F673" s="4"/>
      <c r="H673" s="4"/>
      <c r="I673" s="4"/>
      <c r="J673" s="4"/>
      <c r="K673" s="4"/>
      <c r="L673" s="4"/>
      <c r="M673" s="4"/>
      <c r="N673" s="4"/>
      <c r="O673" s="4"/>
      <c r="Q673" s="4"/>
      <c r="R673" s="4"/>
      <c r="S673" s="4"/>
      <c r="T673" s="4"/>
    </row>
    <row r="674" spans="1:20">
      <c r="A674" s="34">
        <v>39238</v>
      </c>
      <c r="B674" s="3">
        <v>69000</v>
      </c>
      <c r="C674" s="3">
        <v>12950</v>
      </c>
      <c r="D674" s="3">
        <v>467000</v>
      </c>
      <c r="E674" s="3">
        <v>55162.582029999998</v>
      </c>
      <c r="F674" s="3">
        <v>178000</v>
      </c>
      <c r="H674" s="3">
        <v>67800</v>
      </c>
      <c r="I674" s="3">
        <v>1300766.375</v>
      </c>
      <c r="J674" s="3">
        <v>70800</v>
      </c>
      <c r="K674" s="3">
        <v>133000</v>
      </c>
      <c r="L674" s="3">
        <v>10180</v>
      </c>
      <c r="M674" s="3">
        <v>75300</v>
      </c>
      <c r="N674" s="3">
        <v>45500</v>
      </c>
      <c r="O674" s="3">
        <v>324000</v>
      </c>
      <c r="Q674" s="3">
        <v>204000</v>
      </c>
      <c r="R674" s="3">
        <v>48500</v>
      </c>
      <c r="S674" s="3">
        <v>140500</v>
      </c>
      <c r="T674" s="3"/>
    </row>
    <row r="675" spans="1:20">
      <c r="A675" s="34">
        <v>39237</v>
      </c>
      <c r="B675" s="3">
        <v>67700</v>
      </c>
      <c r="C675" s="3">
        <v>12500</v>
      </c>
      <c r="D675" s="3">
        <v>473500</v>
      </c>
      <c r="E675" s="3">
        <v>54972.367189999997</v>
      </c>
      <c r="F675" s="3">
        <v>177500</v>
      </c>
      <c r="H675" s="3">
        <v>66500</v>
      </c>
      <c r="I675" s="3">
        <v>1256705.125</v>
      </c>
      <c r="J675" s="3">
        <v>70100</v>
      </c>
      <c r="K675" s="3">
        <v>135500</v>
      </c>
      <c r="L675" s="3">
        <v>10120</v>
      </c>
      <c r="M675" s="3">
        <v>75800</v>
      </c>
      <c r="N675" s="3">
        <v>47100</v>
      </c>
      <c r="O675" s="3">
        <v>330500</v>
      </c>
      <c r="Q675" s="3">
        <v>205500</v>
      </c>
      <c r="R675" s="3">
        <v>48200</v>
      </c>
      <c r="S675" s="3">
        <v>142500</v>
      </c>
      <c r="T675" s="3"/>
    </row>
    <row r="676" spans="1:20">
      <c r="A676" s="34">
        <v>39234</v>
      </c>
      <c r="B676" s="3">
        <v>65500</v>
      </c>
      <c r="C676" s="3">
        <v>12000</v>
      </c>
      <c r="D676" s="3">
        <v>455000</v>
      </c>
      <c r="E676" s="3">
        <v>54211.503909999999</v>
      </c>
      <c r="F676" s="3">
        <v>172500</v>
      </c>
      <c r="H676" s="3">
        <v>66900</v>
      </c>
      <c r="I676" s="3">
        <v>1283525</v>
      </c>
      <c r="J676" s="3">
        <v>70600</v>
      </c>
      <c r="K676" s="3">
        <v>139500</v>
      </c>
      <c r="L676" s="3">
        <v>10460</v>
      </c>
      <c r="M676" s="3">
        <v>76800</v>
      </c>
      <c r="N676" s="3">
        <v>46950</v>
      </c>
      <c r="O676" s="3">
        <v>313500</v>
      </c>
      <c r="Q676" s="3">
        <v>206500</v>
      </c>
      <c r="R676" s="3">
        <v>47600</v>
      </c>
      <c r="S676" s="3">
        <v>138000</v>
      </c>
      <c r="T676" s="3"/>
    </row>
    <row r="677" spans="1:20" s="12" customFormat="1">
      <c r="A677"/>
      <c r="B677" s="12">
        <f>MIN(B3:B676)</f>
        <v>37100</v>
      </c>
      <c r="C677" s="12">
        <f t="shared" ref="C677:S677" si="0">MIN(C3:C676)</f>
        <v>5850</v>
      </c>
      <c r="D677" s="12">
        <f t="shared" si="0"/>
        <v>242000</v>
      </c>
      <c r="E677" s="12">
        <f t="shared" si="0"/>
        <v>20500</v>
      </c>
      <c r="F677" s="12">
        <f t="shared" si="0"/>
        <v>148000</v>
      </c>
      <c r="H677" s="12">
        <f t="shared" si="0"/>
        <v>62400</v>
      </c>
      <c r="I677" s="12">
        <f t="shared" si="0"/>
        <v>674329.5625</v>
      </c>
      <c r="J677" s="12">
        <f t="shared" si="0"/>
        <v>68300</v>
      </c>
      <c r="K677" s="12">
        <f t="shared" si="0"/>
        <v>113500</v>
      </c>
      <c r="L677" s="12">
        <f t="shared" si="0"/>
        <v>5360</v>
      </c>
      <c r="M677" s="12">
        <f t="shared" si="0"/>
        <v>51500</v>
      </c>
      <c r="N677" s="12">
        <f t="shared" si="0"/>
        <v>11850</v>
      </c>
      <c r="O677" s="12">
        <f t="shared" si="0"/>
        <v>115500</v>
      </c>
      <c r="P677" s="12">
        <f t="shared" si="0"/>
        <v>12450</v>
      </c>
      <c r="Q677" s="12">
        <f t="shared" si="0"/>
        <v>166000</v>
      </c>
      <c r="R677" s="12">
        <f t="shared" si="0"/>
        <v>12450</v>
      </c>
      <c r="S677" s="12">
        <f t="shared" si="0"/>
        <v>26400</v>
      </c>
    </row>
    <row r="678" spans="1:20" s="12" customFormat="1">
      <c r="A678"/>
      <c r="B678" s="12">
        <f>MAX(B3:B676)-MIN(B3:B676)</f>
        <v>83900</v>
      </c>
      <c r="C678" s="12">
        <f t="shared" ref="C678:S678" si="1">MAX(C3:C676)-MIN(C3:C676)</f>
        <v>14700</v>
      </c>
      <c r="D678" s="12">
        <f t="shared" si="1"/>
        <v>523000</v>
      </c>
      <c r="E678" s="12">
        <f t="shared" si="1"/>
        <v>42461.429689999997</v>
      </c>
      <c r="F678" s="12">
        <f t="shared" si="1"/>
        <v>109000</v>
      </c>
      <c r="H678" s="12">
        <f t="shared" si="1"/>
        <v>34100</v>
      </c>
      <c r="I678" s="12">
        <f t="shared" si="1"/>
        <v>785440.6875</v>
      </c>
      <c r="J678" s="12">
        <f t="shared" si="1"/>
        <v>95700</v>
      </c>
      <c r="K678" s="12">
        <f t="shared" si="1"/>
        <v>189000</v>
      </c>
      <c r="L678" s="12">
        <f t="shared" si="1"/>
        <v>8120</v>
      </c>
      <c r="M678" s="12">
        <f t="shared" si="1"/>
        <v>36000</v>
      </c>
      <c r="N678" s="12">
        <f t="shared" si="1"/>
        <v>43750</v>
      </c>
      <c r="O678" s="12">
        <f t="shared" si="1"/>
        <v>412500</v>
      </c>
      <c r="P678" s="12">
        <f t="shared" si="1"/>
        <v>30150</v>
      </c>
      <c r="Q678" s="12">
        <f t="shared" si="1"/>
        <v>108000</v>
      </c>
      <c r="R678" s="12">
        <f t="shared" si="1"/>
        <v>40650</v>
      </c>
      <c r="S678" s="12">
        <f t="shared" si="1"/>
        <v>176100</v>
      </c>
    </row>
    <row r="679" spans="1:20" s="12" customFormat="1">
      <c r="A679"/>
      <c r="B679" s="12">
        <f>B678/AVERAGE(B3:B676)</f>
        <v>1.1413112795422014</v>
      </c>
      <c r="C679" s="12">
        <f t="shared" ref="C679:S679" si="2">C678/AVERAGE(C3:C676)</f>
        <v>1.2060608310219525</v>
      </c>
      <c r="D679" s="12">
        <f t="shared" si="2"/>
        <v>1.091674929703133</v>
      </c>
      <c r="E679" s="12">
        <f t="shared" si="2"/>
        <v>0.99487503468734029</v>
      </c>
      <c r="F679" s="12">
        <f t="shared" si="2"/>
        <v>0.54628688486137389</v>
      </c>
      <c r="H679" s="12">
        <f t="shared" si="2"/>
        <v>0.44424233432446336</v>
      </c>
      <c r="I679" s="12">
        <f t="shared" si="2"/>
        <v>0.74649737385134196</v>
      </c>
      <c r="J679" s="12">
        <f t="shared" si="2"/>
        <v>0.92580569213912511</v>
      </c>
      <c r="K679" s="12">
        <f t="shared" si="2"/>
        <v>0.99596349884906277</v>
      </c>
      <c r="L679" s="12">
        <f t="shared" si="2"/>
        <v>0.83147546430750852</v>
      </c>
      <c r="M679" s="12">
        <f t="shared" si="2"/>
        <v>0.54871263208955934</v>
      </c>
      <c r="N679" s="12">
        <f t="shared" si="2"/>
        <v>1.3212820941688084</v>
      </c>
      <c r="O679" s="12">
        <f t="shared" si="2"/>
        <v>1.4800753436926246</v>
      </c>
      <c r="P679" s="12">
        <f t="shared" si="2"/>
        <v>1.1788811113751889</v>
      </c>
      <c r="Q679" s="12">
        <f t="shared" si="2"/>
        <v>0.54470562779078235</v>
      </c>
      <c r="R679" s="12">
        <f t="shared" si="2"/>
        <v>1.1460827608047364</v>
      </c>
      <c r="S679" s="12">
        <f t="shared" si="2"/>
        <v>1.7862018874731784</v>
      </c>
    </row>
    <row r="681" spans="1:20">
      <c r="B681">
        <f>100%*B677/B676</f>
        <v>0.56641221374045803</v>
      </c>
      <c r="C681">
        <f t="shared" ref="C681:S681" si="3">100%*C677/C676</f>
        <v>0.48749999999999999</v>
      </c>
      <c r="D681">
        <f t="shared" si="3"/>
        <v>0.53186813186813187</v>
      </c>
      <c r="E681">
        <f t="shared" si="3"/>
        <v>0.37814852054341397</v>
      </c>
      <c r="F681">
        <f t="shared" si="3"/>
        <v>0.85797101449275359</v>
      </c>
      <c r="H681">
        <f t="shared" si="3"/>
        <v>0.93273542600896864</v>
      </c>
      <c r="I681">
        <f t="shared" si="3"/>
        <v>0.52537314232289978</v>
      </c>
      <c r="J681">
        <f t="shared" si="3"/>
        <v>0.96742209631728049</v>
      </c>
      <c r="K681">
        <f t="shared" si="3"/>
        <v>0.81362007168458783</v>
      </c>
      <c r="L681">
        <f t="shared" si="3"/>
        <v>0.5124282982791587</v>
      </c>
      <c r="M681">
        <f t="shared" si="3"/>
        <v>0.67057291666666663</v>
      </c>
      <c r="N681">
        <f t="shared" si="3"/>
        <v>0.25239616613418531</v>
      </c>
      <c r="O681">
        <f t="shared" si="3"/>
        <v>0.36842105263157893</v>
      </c>
      <c r="Q681">
        <f t="shared" si="3"/>
        <v>0.80387409200968518</v>
      </c>
      <c r="R681">
        <f t="shared" si="3"/>
        <v>0.26155462184873951</v>
      </c>
      <c r="S681">
        <f t="shared" si="3"/>
        <v>0.19130434782608696</v>
      </c>
    </row>
    <row r="683" spans="1:20">
      <c r="B683">
        <f>AVERAGE(B681:S681)</f>
        <v>0.57010013202341225</v>
      </c>
    </row>
    <row r="684" spans="1:20">
      <c r="B684">
        <f>1-B683</f>
        <v>0.42989986797658775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685"/>
  <sheetViews>
    <sheetView topLeftCell="A657" workbookViewId="0">
      <pane xSplit="1" topLeftCell="B1" activePane="topRight" state="frozen"/>
      <selection activeCell="A308" sqref="A308"/>
      <selection pane="topRight" activeCell="B686" sqref="B686"/>
    </sheetView>
  </sheetViews>
  <sheetFormatPr defaultRowHeight="15"/>
  <cols>
    <col min="1" max="1" width="24.7109375" customWidth="1"/>
    <col min="2" max="2" width="25.85546875" customWidth="1"/>
    <col min="3" max="3" width="21.28515625" customWidth="1"/>
    <col min="4" max="4" width="26" customWidth="1"/>
    <col min="5" max="5" width="24.140625" customWidth="1"/>
    <col min="6" max="6" width="17.5703125" customWidth="1"/>
    <col min="7" max="7" width="18" customWidth="1"/>
    <col min="8" max="8" width="14.5703125" customWidth="1"/>
    <col min="9" max="9" width="19" customWidth="1"/>
    <col min="10" max="10" width="21.42578125" customWidth="1"/>
    <col min="11" max="11" width="16.85546875" customWidth="1"/>
    <col min="12" max="12" width="18.5703125" customWidth="1"/>
    <col min="13" max="13" width="17.7109375" customWidth="1"/>
    <col min="14" max="14" width="15.7109375" customWidth="1"/>
    <col min="15" max="15" width="21.85546875" customWidth="1"/>
    <col min="16" max="16" width="21.42578125" customWidth="1"/>
    <col min="17" max="17" width="19.85546875" customWidth="1"/>
    <col min="18" max="18" width="17.7109375" customWidth="1"/>
    <col min="19" max="19" width="17.5703125" customWidth="1"/>
    <col min="20" max="20" width="18.28515625" customWidth="1"/>
    <col min="21" max="21" width="14.5703125" customWidth="1"/>
    <col min="22" max="22" width="18.140625" customWidth="1"/>
    <col min="23" max="23" width="15.42578125" customWidth="1"/>
    <col min="24" max="24" width="18" customWidth="1"/>
    <col min="25" max="25" width="13.28515625" customWidth="1"/>
    <col min="26" max="26" width="16" customWidth="1"/>
    <col min="27" max="27" width="14.85546875" customWidth="1"/>
    <col min="28" max="28" width="17.7109375" customWidth="1"/>
    <col min="29" max="29" width="16.7109375" customWidth="1"/>
  </cols>
  <sheetData>
    <row r="1" spans="1:29" ht="26.25">
      <c r="A1" s="33"/>
      <c r="B1" s="1" t="s">
        <v>297</v>
      </c>
      <c r="C1" s="2" t="s">
        <v>299</v>
      </c>
      <c r="D1" s="2" t="s">
        <v>301</v>
      </c>
      <c r="E1" s="1" t="s">
        <v>303</v>
      </c>
      <c r="F1" s="1" t="s">
        <v>305</v>
      </c>
      <c r="G1" s="1" t="s">
        <v>307</v>
      </c>
      <c r="H1" s="1" t="s">
        <v>309</v>
      </c>
      <c r="I1" s="2" t="s">
        <v>311</v>
      </c>
      <c r="J1" s="1" t="s">
        <v>313</v>
      </c>
      <c r="K1" s="1" t="s">
        <v>315</v>
      </c>
      <c r="L1" s="2" t="s">
        <v>317</v>
      </c>
      <c r="M1" s="1" t="s">
        <v>319</v>
      </c>
      <c r="N1" s="1" t="s">
        <v>320</v>
      </c>
      <c r="O1" s="1" t="s">
        <v>323</v>
      </c>
      <c r="P1" s="1" t="s">
        <v>325</v>
      </c>
      <c r="Q1" s="1" t="s">
        <v>327</v>
      </c>
      <c r="R1" s="1" t="s">
        <v>329</v>
      </c>
      <c r="S1" s="1" t="s">
        <v>331</v>
      </c>
      <c r="T1" s="1" t="s">
        <v>333</v>
      </c>
      <c r="U1" s="1" t="s">
        <v>335</v>
      </c>
      <c r="V1" s="1" t="s">
        <v>337</v>
      </c>
      <c r="W1" s="1" t="s">
        <v>339</v>
      </c>
      <c r="X1" s="1" t="s">
        <v>341</v>
      </c>
      <c r="Y1" s="1" t="s">
        <v>343</v>
      </c>
      <c r="Z1" s="1" t="s">
        <v>345</v>
      </c>
      <c r="AA1" s="1" t="s">
        <v>347</v>
      </c>
      <c r="AB1" s="1" t="s">
        <v>349</v>
      </c>
      <c r="AC1" s="1" t="s">
        <v>351</v>
      </c>
    </row>
    <row r="2" spans="1:29">
      <c r="A2" s="2" t="s">
        <v>713</v>
      </c>
      <c r="B2" s="2" t="s">
        <v>298</v>
      </c>
      <c r="C2" s="2" t="s">
        <v>300</v>
      </c>
      <c r="D2" s="2" t="s">
        <v>302</v>
      </c>
      <c r="E2" s="2" t="s">
        <v>304</v>
      </c>
      <c r="F2" s="2" t="s">
        <v>306</v>
      </c>
      <c r="G2" s="2" t="s">
        <v>308</v>
      </c>
      <c r="H2" s="2" t="s">
        <v>310</v>
      </c>
      <c r="I2" s="2" t="s">
        <v>312</v>
      </c>
      <c r="J2" s="2" t="s">
        <v>314</v>
      </c>
      <c r="K2" s="2" t="s">
        <v>316</v>
      </c>
      <c r="L2" s="2" t="s">
        <v>318</v>
      </c>
      <c r="M2" s="2" t="s">
        <v>322</v>
      </c>
      <c r="N2" s="2" t="s">
        <v>321</v>
      </c>
      <c r="O2" s="2" t="s">
        <v>324</v>
      </c>
      <c r="P2" s="2" t="s">
        <v>326</v>
      </c>
      <c r="Q2" s="2" t="s">
        <v>328</v>
      </c>
      <c r="R2" s="2" t="s">
        <v>330</v>
      </c>
      <c r="S2" s="2" t="s">
        <v>332</v>
      </c>
      <c r="T2" s="2" t="s">
        <v>334</v>
      </c>
      <c r="U2" s="2" t="s">
        <v>336</v>
      </c>
      <c r="V2" s="2" t="s">
        <v>338</v>
      </c>
      <c r="W2" s="2" t="s">
        <v>340</v>
      </c>
      <c r="X2" s="2" t="s">
        <v>342</v>
      </c>
      <c r="Y2" s="2" t="s">
        <v>344</v>
      </c>
      <c r="Z2" s="2" t="s">
        <v>346</v>
      </c>
      <c r="AA2" s="2" t="s">
        <v>348</v>
      </c>
      <c r="AB2" s="2" t="s">
        <v>350</v>
      </c>
      <c r="AC2" s="2" t="s">
        <v>352</v>
      </c>
    </row>
    <row r="3" spans="1:29">
      <c r="A3" s="34">
        <v>40177</v>
      </c>
      <c r="B3" s="3">
        <v>6.35</v>
      </c>
      <c r="C3" s="3">
        <v>3.1</v>
      </c>
      <c r="D3" s="3">
        <v>5.3120000000000003</v>
      </c>
      <c r="E3" s="3">
        <v>2.1429999999999998</v>
      </c>
      <c r="F3" s="3">
        <v>10.638999999999999</v>
      </c>
      <c r="G3" s="3">
        <v>5.03</v>
      </c>
      <c r="H3" s="3">
        <v>5.33</v>
      </c>
      <c r="I3" s="3">
        <v>0.68</v>
      </c>
      <c r="J3" s="3">
        <v>4.62</v>
      </c>
      <c r="K3" s="3">
        <v>6.9</v>
      </c>
      <c r="L3" s="3">
        <v>5.47</v>
      </c>
      <c r="M3" s="3">
        <v>33</v>
      </c>
      <c r="N3" s="3">
        <v>16.420000000000002</v>
      </c>
      <c r="O3" s="3">
        <v>42.68</v>
      </c>
      <c r="P3" s="3">
        <v>3.25</v>
      </c>
      <c r="Q3" s="3">
        <v>3900</v>
      </c>
      <c r="R3" s="3">
        <v>2.6</v>
      </c>
      <c r="S3" s="3">
        <v>2.58</v>
      </c>
      <c r="T3" s="3">
        <v>4.43</v>
      </c>
      <c r="U3" s="3">
        <v>8.99</v>
      </c>
      <c r="V3" s="3">
        <v>0.97</v>
      </c>
      <c r="W3" s="3">
        <v>5.21</v>
      </c>
      <c r="X3" s="3">
        <v>2.1640000000000001</v>
      </c>
      <c r="Y3" s="3">
        <v>8.2520000000000007</v>
      </c>
      <c r="Z3" s="3">
        <v>7.33</v>
      </c>
      <c r="AA3" s="3">
        <v>1.88</v>
      </c>
      <c r="AB3" s="3">
        <v>4.1589999999999998</v>
      </c>
      <c r="AC3" s="3">
        <v>3.05</v>
      </c>
    </row>
    <row r="4" spans="1:29">
      <c r="A4" s="34">
        <v>40176</v>
      </c>
      <c r="B4" s="3">
        <v>6.38</v>
      </c>
      <c r="C4" s="3">
        <v>3.06</v>
      </c>
      <c r="D4" s="3">
        <v>5.3179999999999996</v>
      </c>
      <c r="E4" s="3">
        <v>2.1240000000000001</v>
      </c>
      <c r="F4" s="3">
        <v>10.505000000000001</v>
      </c>
      <c r="G4" s="3">
        <v>5</v>
      </c>
      <c r="H4" s="3">
        <v>5.32</v>
      </c>
      <c r="I4" s="3">
        <v>0.68</v>
      </c>
      <c r="J4" s="3">
        <v>4.49</v>
      </c>
      <c r="K4" s="3">
        <v>6.9</v>
      </c>
      <c r="L4" s="3">
        <v>5.5</v>
      </c>
      <c r="M4" s="3">
        <v>32.92</v>
      </c>
      <c r="N4" s="3">
        <v>16.5</v>
      </c>
      <c r="O4" s="3">
        <v>42.78</v>
      </c>
      <c r="P4" s="3">
        <v>3.18</v>
      </c>
      <c r="Q4" s="3">
        <v>3900</v>
      </c>
      <c r="R4" s="3">
        <v>2.633</v>
      </c>
      <c r="S4" s="3">
        <v>2.61</v>
      </c>
      <c r="T4" s="3">
        <v>4.42</v>
      </c>
      <c r="U4" s="3">
        <v>9.01</v>
      </c>
      <c r="V4" s="3">
        <v>0.94699999999999995</v>
      </c>
      <c r="W4" s="3">
        <v>5.21</v>
      </c>
      <c r="X4" s="3">
        <v>2.1800000000000002</v>
      </c>
      <c r="Y4" s="3">
        <v>8.2910000000000004</v>
      </c>
      <c r="Z4" s="3">
        <v>7.41</v>
      </c>
      <c r="AA4" s="3">
        <v>1.87</v>
      </c>
      <c r="AB4" s="3">
        <v>4.149</v>
      </c>
      <c r="AC4" s="3">
        <v>3.06</v>
      </c>
    </row>
    <row r="5" spans="1:29">
      <c r="A5" s="34">
        <v>40175</v>
      </c>
      <c r="B5" s="3">
        <v>6.37</v>
      </c>
      <c r="C5" s="3">
        <v>2.95</v>
      </c>
      <c r="D5" s="3">
        <v>5.3179999999999996</v>
      </c>
      <c r="E5" s="3">
        <v>2.1139999999999999</v>
      </c>
      <c r="F5" s="3">
        <v>10.505000000000001</v>
      </c>
      <c r="G5" s="3">
        <v>4.92</v>
      </c>
      <c r="H5" s="3">
        <v>5.22</v>
      </c>
      <c r="I5" s="3">
        <v>0.68</v>
      </c>
      <c r="J5" s="3">
        <v>4.46</v>
      </c>
      <c r="K5" s="3">
        <v>6.87</v>
      </c>
      <c r="L5" s="3">
        <v>5.54</v>
      </c>
      <c r="M5" s="3">
        <v>33.159999999999997</v>
      </c>
      <c r="N5" s="3">
        <v>16.36</v>
      </c>
      <c r="O5" s="3">
        <v>42.24</v>
      </c>
      <c r="P5" s="3">
        <v>3.25</v>
      </c>
      <c r="Q5" s="3">
        <v>3925</v>
      </c>
      <c r="R5" s="3">
        <v>2.5470000000000002</v>
      </c>
      <c r="S5" s="3">
        <v>2.61</v>
      </c>
      <c r="T5" s="3">
        <v>4.3600000000000003</v>
      </c>
      <c r="U5" s="3">
        <v>9</v>
      </c>
      <c r="V5" s="3">
        <v>0.91700000000000004</v>
      </c>
      <c r="W5" s="3">
        <v>5.21</v>
      </c>
      <c r="X5" s="3">
        <v>2.1880000000000002</v>
      </c>
      <c r="Y5" s="3">
        <v>8.3000000000000007</v>
      </c>
      <c r="Z5" s="3">
        <v>7.4</v>
      </c>
      <c r="AA5" s="3">
        <v>1.85</v>
      </c>
      <c r="AB5" s="3">
        <v>4.149</v>
      </c>
      <c r="AC5" s="3">
        <v>3.03</v>
      </c>
    </row>
    <row r="6" spans="1:29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>
      <c r="A7" s="34">
        <v>40171</v>
      </c>
      <c r="B7" s="3">
        <v>6.34</v>
      </c>
      <c r="C7" s="3">
        <v>2.92</v>
      </c>
      <c r="D7" s="3">
        <v>5.3250000000000002</v>
      </c>
      <c r="E7" s="3">
        <v>2.1240000000000001</v>
      </c>
      <c r="F7" s="3">
        <v>10.486000000000001</v>
      </c>
      <c r="G7" s="3">
        <v>4.87</v>
      </c>
      <c r="H7" s="3">
        <v>5.2</v>
      </c>
      <c r="I7" s="3">
        <v>0.67</v>
      </c>
      <c r="J7" s="3">
        <v>4.49</v>
      </c>
      <c r="K7" s="3">
        <v>6.87</v>
      </c>
      <c r="L7" s="3">
        <v>5.41</v>
      </c>
      <c r="M7" s="3">
        <v>33.18</v>
      </c>
      <c r="N7" s="3">
        <v>16.079999999999998</v>
      </c>
      <c r="O7" s="3">
        <v>42.3</v>
      </c>
      <c r="P7" s="4"/>
      <c r="Q7" s="4"/>
      <c r="R7" s="3">
        <v>2.4929999999999999</v>
      </c>
      <c r="S7" s="3">
        <v>2.61</v>
      </c>
      <c r="T7" s="3">
        <v>4.4000000000000004</v>
      </c>
      <c r="U7" s="3">
        <v>8.9700000000000006</v>
      </c>
      <c r="V7" s="3">
        <v>0.89900000000000002</v>
      </c>
      <c r="W7" s="3">
        <v>5.22</v>
      </c>
      <c r="X7" s="3">
        <v>2.1920000000000002</v>
      </c>
      <c r="Y7" s="3">
        <v>8.3000000000000007</v>
      </c>
      <c r="Z7" s="3">
        <v>7.31</v>
      </c>
      <c r="AA7" s="3">
        <v>1.85</v>
      </c>
      <c r="AB7" s="3">
        <v>4.0919999999999996</v>
      </c>
      <c r="AC7" s="3">
        <v>3.01</v>
      </c>
    </row>
    <row r="8" spans="1:29">
      <c r="A8" s="34">
        <v>40170</v>
      </c>
      <c r="B8" s="3">
        <v>6.35</v>
      </c>
      <c r="C8" s="3">
        <v>2.92</v>
      </c>
      <c r="D8" s="3">
        <v>5.3250000000000002</v>
      </c>
      <c r="E8" s="3">
        <v>2.0859999999999999</v>
      </c>
      <c r="F8" s="3">
        <v>10.467000000000001</v>
      </c>
      <c r="G8" s="3">
        <v>4.88</v>
      </c>
      <c r="H8" s="3">
        <v>5.18</v>
      </c>
      <c r="I8" s="3">
        <v>0.67</v>
      </c>
      <c r="J8" s="3">
        <v>4.47</v>
      </c>
      <c r="K8" s="3">
        <v>6.98</v>
      </c>
      <c r="L8" s="3">
        <v>5.41</v>
      </c>
      <c r="M8" s="3">
        <v>33.08</v>
      </c>
      <c r="N8" s="3">
        <v>16.059999999999999</v>
      </c>
      <c r="O8" s="3">
        <v>42.12</v>
      </c>
      <c r="P8" s="3">
        <v>3.16</v>
      </c>
      <c r="Q8" s="3">
        <v>3825</v>
      </c>
      <c r="R8" s="3">
        <v>2.4529999999999998</v>
      </c>
      <c r="S8" s="3">
        <v>2.61</v>
      </c>
      <c r="T8" s="3">
        <v>4.32</v>
      </c>
      <c r="U8" s="3">
        <v>8.99</v>
      </c>
      <c r="V8" s="3">
        <v>0.91100000000000003</v>
      </c>
      <c r="W8" s="3">
        <v>5.2</v>
      </c>
      <c r="X8" s="3">
        <v>2.1659999999999999</v>
      </c>
      <c r="Y8" s="3">
        <v>8.3000000000000007</v>
      </c>
      <c r="Z8" s="3">
        <v>7.27</v>
      </c>
      <c r="AA8" s="3">
        <v>1.86</v>
      </c>
      <c r="AB8" s="3">
        <v>4.0730000000000004</v>
      </c>
      <c r="AC8" s="3">
        <v>3</v>
      </c>
    </row>
    <row r="9" spans="1:29">
      <c r="A9" s="34">
        <v>40169</v>
      </c>
      <c r="B9" s="3">
        <v>6.32</v>
      </c>
      <c r="C9" s="3">
        <v>2.95</v>
      </c>
      <c r="D9" s="3">
        <v>5.3310000000000004</v>
      </c>
      <c r="E9" s="3">
        <v>2.0950000000000002</v>
      </c>
      <c r="F9" s="3">
        <v>10.467000000000001</v>
      </c>
      <c r="G9" s="3">
        <v>4.8899999999999997</v>
      </c>
      <c r="H9" s="3">
        <v>5.18</v>
      </c>
      <c r="I9" s="3">
        <v>0.67500000000000004</v>
      </c>
      <c r="J9" s="3">
        <v>4.45</v>
      </c>
      <c r="K9" s="3">
        <v>6.95</v>
      </c>
      <c r="L9" s="3">
        <v>5.38</v>
      </c>
      <c r="M9" s="3">
        <v>33</v>
      </c>
      <c r="N9" s="3">
        <v>16.059999999999999</v>
      </c>
      <c r="O9" s="3">
        <v>42.22</v>
      </c>
      <c r="P9" s="3">
        <v>3.16</v>
      </c>
      <c r="Q9" s="3">
        <v>3750</v>
      </c>
      <c r="R9" s="3">
        <v>2.4</v>
      </c>
      <c r="S9" s="3">
        <v>2.66</v>
      </c>
      <c r="T9" s="3">
        <v>4.45</v>
      </c>
      <c r="U9" s="3">
        <v>8.94</v>
      </c>
      <c r="V9" s="3">
        <v>0.91700000000000004</v>
      </c>
      <c r="W9" s="3">
        <v>5.2</v>
      </c>
      <c r="X9" s="3">
        <v>2.1640000000000001</v>
      </c>
      <c r="Y9" s="3">
        <v>8.3000000000000007</v>
      </c>
      <c r="Z9" s="3">
        <v>7.27</v>
      </c>
      <c r="AA9" s="3">
        <v>1.87</v>
      </c>
      <c r="AB9" s="3">
        <v>4.0339999999999998</v>
      </c>
      <c r="AC9" s="3">
        <v>3</v>
      </c>
    </row>
    <row r="10" spans="1:29">
      <c r="A10" s="34">
        <v>40168</v>
      </c>
      <c r="B10" s="3">
        <v>6.32</v>
      </c>
      <c r="C10" s="3">
        <v>2.84</v>
      </c>
      <c r="D10" s="3">
        <v>5.3310000000000004</v>
      </c>
      <c r="E10" s="3">
        <v>2.0950000000000002</v>
      </c>
      <c r="F10" s="3">
        <v>10.448</v>
      </c>
      <c r="G10" s="3">
        <v>4.8899999999999997</v>
      </c>
      <c r="H10" s="3">
        <v>5.25</v>
      </c>
      <c r="I10" s="3">
        <v>0.67500000000000004</v>
      </c>
      <c r="J10" s="3">
        <v>4.49</v>
      </c>
      <c r="K10" s="3">
        <v>6.93</v>
      </c>
      <c r="L10" s="3">
        <v>5.4</v>
      </c>
      <c r="M10" s="3">
        <v>32.6</v>
      </c>
      <c r="N10" s="3">
        <v>16.059999999999999</v>
      </c>
      <c r="O10" s="3">
        <v>42</v>
      </c>
      <c r="P10" s="3">
        <v>3.16</v>
      </c>
      <c r="Q10" s="3">
        <v>3675</v>
      </c>
      <c r="R10" s="3">
        <v>2.3929999999999998</v>
      </c>
      <c r="S10" s="3">
        <v>2.65</v>
      </c>
      <c r="T10" s="3">
        <v>4.5</v>
      </c>
      <c r="U10" s="3">
        <v>8.89</v>
      </c>
      <c r="V10" s="3">
        <v>0.89900000000000002</v>
      </c>
      <c r="W10" s="3">
        <v>5.2</v>
      </c>
      <c r="X10" s="3">
        <v>2.1619999999999999</v>
      </c>
      <c r="Y10" s="3">
        <v>8.3000000000000007</v>
      </c>
      <c r="Z10" s="3">
        <v>7.15</v>
      </c>
      <c r="AA10" s="3">
        <v>1.9</v>
      </c>
      <c r="AB10" s="3">
        <v>4.0149999999999997</v>
      </c>
      <c r="AC10" s="3">
        <v>2.99</v>
      </c>
    </row>
    <row r="11" spans="1:29">
      <c r="A11" s="34">
        <v>40165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>
      <c r="A12" s="34">
        <v>40164</v>
      </c>
      <c r="B12" s="3">
        <v>6.33</v>
      </c>
      <c r="C12" s="3">
        <v>2.86</v>
      </c>
      <c r="D12" s="3">
        <v>5.3760000000000003</v>
      </c>
      <c r="E12" s="3">
        <v>2.0950000000000002</v>
      </c>
      <c r="F12" s="3">
        <v>10.467000000000001</v>
      </c>
      <c r="G12" s="3">
        <v>4.91</v>
      </c>
      <c r="H12" s="3">
        <v>5.32</v>
      </c>
      <c r="I12" s="3">
        <v>0.68</v>
      </c>
      <c r="J12" s="3">
        <v>4.49</v>
      </c>
      <c r="K12" s="3">
        <v>6.92</v>
      </c>
      <c r="L12" s="3">
        <v>5.54</v>
      </c>
      <c r="M12" s="3">
        <v>32.6</v>
      </c>
      <c r="N12" s="3">
        <v>16.079999999999998</v>
      </c>
      <c r="O12" s="3">
        <v>42.14</v>
      </c>
      <c r="P12" s="3">
        <v>3.14</v>
      </c>
      <c r="Q12" s="3">
        <v>3775</v>
      </c>
      <c r="R12" s="3">
        <v>2.4</v>
      </c>
      <c r="S12" s="3">
        <v>2.67</v>
      </c>
      <c r="T12" s="3">
        <v>4.5599999999999996</v>
      </c>
      <c r="U12" s="3">
        <v>8.99</v>
      </c>
      <c r="V12" s="3">
        <v>0.89300000000000002</v>
      </c>
      <c r="W12" s="3">
        <v>5.28</v>
      </c>
      <c r="X12" s="3">
        <v>2.1419999999999999</v>
      </c>
      <c r="Y12" s="3">
        <v>8.3290000000000006</v>
      </c>
      <c r="Z12" s="3">
        <v>7.23</v>
      </c>
      <c r="AA12" s="3">
        <v>1.86</v>
      </c>
      <c r="AB12" s="3">
        <v>4.0149999999999997</v>
      </c>
      <c r="AC12" s="3">
        <v>3</v>
      </c>
    </row>
    <row r="13" spans="1:29">
      <c r="A13" s="34">
        <v>40163</v>
      </c>
      <c r="B13" s="3">
        <v>6.35</v>
      </c>
      <c r="C13" s="3">
        <v>2.85</v>
      </c>
      <c r="D13" s="3">
        <v>5.3760000000000003</v>
      </c>
      <c r="E13" s="3">
        <v>2.0950000000000002</v>
      </c>
      <c r="F13" s="3">
        <v>10.467000000000001</v>
      </c>
      <c r="G13" s="3">
        <v>4.96</v>
      </c>
      <c r="H13" s="3">
        <v>5.32</v>
      </c>
      <c r="I13" s="3">
        <v>0.68</v>
      </c>
      <c r="J13" s="3">
        <v>4.45</v>
      </c>
      <c r="K13" s="3">
        <v>6.94</v>
      </c>
      <c r="L13" s="3">
        <v>5.53</v>
      </c>
      <c r="M13" s="3">
        <v>32.700000000000003</v>
      </c>
      <c r="N13" s="3">
        <v>16</v>
      </c>
      <c r="O13" s="3">
        <v>42.5</v>
      </c>
      <c r="P13" s="3">
        <v>3.14</v>
      </c>
      <c r="Q13" s="3">
        <v>3925</v>
      </c>
      <c r="R13" s="3">
        <v>2.4</v>
      </c>
      <c r="S13" s="3">
        <v>2.67</v>
      </c>
      <c r="T13" s="3">
        <v>4.58</v>
      </c>
      <c r="U13" s="3">
        <v>8.98</v>
      </c>
      <c r="V13" s="3">
        <v>0.90500000000000003</v>
      </c>
      <c r="W13" s="4"/>
      <c r="X13" s="3">
        <v>2.16</v>
      </c>
      <c r="Y13" s="3">
        <v>8.407</v>
      </c>
      <c r="Z13" s="3">
        <v>7.19</v>
      </c>
      <c r="AA13" s="3">
        <v>1.85</v>
      </c>
      <c r="AB13" s="3">
        <v>4.0250000000000004</v>
      </c>
      <c r="AC13" s="3">
        <v>3</v>
      </c>
    </row>
    <row r="14" spans="1:29">
      <c r="A14" s="34">
        <v>40162</v>
      </c>
      <c r="B14" s="3">
        <v>6.32</v>
      </c>
      <c r="C14" s="3">
        <v>2.9</v>
      </c>
      <c r="D14" s="3">
        <v>5.37</v>
      </c>
      <c r="E14" s="3">
        <v>2.1139999999999999</v>
      </c>
      <c r="F14" s="3">
        <v>10.467000000000001</v>
      </c>
      <c r="G14" s="3">
        <v>5</v>
      </c>
      <c r="H14" s="3">
        <v>5.31</v>
      </c>
      <c r="I14" s="3">
        <v>0.68500000000000005</v>
      </c>
      <c r="J14" s="3">
        <v>4.5</v>
      </c>
      <c r="K14" s="3">
        <v>6.95</v>
      </c>
      <c r="L14" s="3">
        <v>5.42</v>
      </c>
      <c r="M14" s="3">
        <v>32.700000000000003</v>
      </c>
      <c r="N14" s="3">
        <v>16.059999999999999</v>
      </c>
      <c r="O14" s="3">
        <v>42.7</v>
      </c>
      <c r="P14" s="3">
        <v>3.15</v>
      </c>
      <c r="Q14" s="3">
        <v>3975</v>
      </c>
      <c r="R14" s="3">
        <v>2.4</v>
      </c>
      <c r="S14" s="3">
        <v>2.7</v>
      </c>
      <c r="T14" s="3">
        <v>4.7</v>
      </c>
      <c r="U14" s="3">
        <v>8.98</v>
      </c>
      <c r="V14" s="3">
        <v>0.91700000000000004</v>
      </c>
      <c r="W14" s="3">
        <v>5.35</v>
      </c>
      <c r="X14" s="3">
        <v>2.1720000000000002</v>
      </c>
      <c r="Y14" s="3">
        <v>8.5419999999999998</v>
      </c>
      <c r="Z14" s="3">
        <v>7.12</v>
      </c>
      <c r="AA14" s="3">
        <v>1.85</v>
      </c>
      <c r="AB14" s="3">
        <v>4.0250000000000004</v>
      </c>
      <c r="AC14" s="3">
        <v>3</v>
      </c>
    </row>
    <row r="15" spans="1:29">
      <c r="A15" s="34">
        <v>40161</v>
      </c>
      <c r="B15" s="3">
        <v>6.32</v>
      </c>
      <c r="C15" s="3">
        <v>2.94</v>
      </c>
      <c r="D15" s="3">
        <v>5.4269999999999996</v>
      </c>
      <c r="E15" s="3">
        <v>2.1240000000000001</v>
      </c>
      <c r="F15" s="3">
        <v>10.467000000000001</v>
      </c>
      <c r="G15" s="3">
        <v>4.99</v>
      </c>
      <c r="H15" s="3">
        <v>5.3</v>
      </c>
      <c r="I15" s="3">
        <v>0.68</v>
      </c>
      <c r="J15" s="3">
        <v>4.49</v>
      </c>
      <c r="K15" s="3">
        <v>6.96</v>
      </c>
      <c r="L15" s="3">
        <v>5.4</v>
      </c>
      <c r="M15" s="3">
        <v>32.68</v>
      </c>
      <c r="N15" s="3">
        <v>15.8</v>
      </c>
      <c r="O15" s="3">
        <v>42.5</v>
      </c>
      <c r="P15" s="3">
        <v>3.16</v>
      </c>
      <c r="Q15" s="3">
        <v>4000</v>
      </c>
      <c r="R15" s="3">
        <v>2.4</v>
      </c>
      <c r="S15" s="3">
        <v>2.7</v>
      </c>
      <c r="T15" s="3">
        <v>4.55</v>
      </c>
      <c r="U15" s="3">
        <v>8.9499999999999993</v>
      </c>
      <c r="V15" s="3">
        <v>0.90500000000000003</v>
      </c>
      <c r="W15" s="3">
        <v>5.32</v>
      </c>
      <c r="X15" s="3">
        <v>2.1459999999999999</v>
      </c>
      <c r="Y15" s="3">
        <v>8.4350000000000005</v>
      </c>
      <c r="Z15" s="3">
        <v>7.05</v>
      </c>
      <c r="AA15" s="3">
        <v>1.86</v>
      </c>
      <c r="AB15" s="3">
        <v>3.996</v>
      </c>
      <c r="AC15" s="3">
        <v>3.03</v>
      </c>
    </row>
    <row r="16" spans="1:29">
      <c r="A16" s="34">
        <v>40158</v>
      </c>
      <c r="B16" s="3">
        <v>6.32</v>
      </c>
      <c r="C16" s="3">
        <v>2.68</v>
      </c>
      <c r="D16" s="3">
        <v>5.3570000000000002</v>
      </c>
      <c r="E16" s="3">
        <v>2.105</v>
      </c>
      <c r="F16" s="3">
        <v>10.467000000000001</v>
      </c>
      <c r="G16" s="3">
        <v>5</v>
      </c>
      <c r="H16" s="3">
        <v>5.35</v>
      </c>
      <c r="I16" s="3">
        <v>0.69</v>
      </c>
      <c r="J16" s="3">
        <v>4.5</v>
      </c>
      <c r="K16" s="3">
        <v>6.9</v>
      </c>
      <c r="L16" s="3">
        <v>5.4</v>
      </c>
      <c r="M16" s="3">
        <v>32.700000000000003</v>
      </c>
      <c r="N16" s="3">
        <v>15.56</v>
      </c>
      <c r="O16" s="3">
        <v>42.96</v>
      </c>
      <c r="P16" s="3">
        <v>3.16</v>
      </c>
      <c r="Q16" s="3">
        <v>3975</v>
      </c>
      <c r="R16" s="3">
        <v>2.4</v>
      </c>
      <c r="S16" s="3">
        <v>2.7</v>
      </c>
      <c r="T16" s="3">
        <v>4.5</v>
      </c>
      <c r="U16" s="3">
        <v>8.9499999999999993</v>
      </c>
      <c r="V16" s="3">
        <v>0.88800000000000001</v>
      </c>
      <c r="W16" s="3">
        <v>5.3</v>
      </c>
      <c r="X16" s="3">
        <v>2.1339999999999999</v>
      </c>
      <c r="Y16" s="3">
        <v>8.4350000000000005</v>
      </c>
      <c r="Z16" s="3">
        <v>7.04</v>
      </c>
      <c r="AA16" s="3">
        <v>1.85</v>
      </c>
      <c r="AB16" s="3">
        <v>4.0149999999999997</v>
      </c>
      <c r="AC16" s="3">
        <v>3.02</v>
      </c>
    </row>
    <row r="17" spans="1:29">
      <c r="A17" s="34">
        <v>40157</v>
      </c>
      <c r="B17" s="3">
        <v>6.32</v>
      </c>
      <c r="C17" s="3">
        <v>2.52</v>
      </c>
      <c r="D17" s="3">
        <v>5.3760000000000003</v>
      </c>
      <c r="E17" s="3">
        <v>2.0950000000000002</v>
      </c>
      <c r="F17" s="3">
        <v>10.486000000000001</v>
      </c>
      <c r="G17" s="3">
        <v>4.96</v>
      </c>
      <c r="H17" s="3">
        <v>5.34</v>
      </c>
      <c r="I17" s="3">
        <v>0.69</v>
      </c>
      <c r="J17" s="3">
        <v>4.4800000000000004</v>
      </c>
      <c r="K17" s="3">
        <v>7</v>
      </c>
      <c r="L17" s="3">
        <v>5.38</v>
      </c>
      <c r="M17" s="3">
        <v>32.5</v>
      </c>
      <c r="N17" s="3">
        <v>15.6</v>
      </c>
      <c r="O17" s="3">
        <v>42.72</v>
      </c>
      <c r="P17" s="4"/>
      <c r="Q17" s="3">
        <v>3900</v>
      </c>
      <c r="R17" s="3">
        <v>2.3929999999999998</v>
      </c>
      <c r="S17" s="3">
        <v>2.7</v>
      </c>
      <c r="T17" s="3">
        <v>4.55</v>
      </c>
      <c r="U17" s="3">
        <v>8.94</v>
      </c>
      <c r="V17" s="3">
        <v>0.88800000000000001</v>
      </c>
      <c r="W17" s="3">
        <v>5.3</v>
      </c>
      <c r="X17" s="3">
        <v>2.1240000000000001</v>
      </c>
      <c r="Y17" s="3">
        <v>8.4740000000000002</v>
      </c>
      <c r="Z17" s="3">
        <v>7.09</v>
      </c>
      <c r="AA17" s="3">
        <v>1.85</v>
      </c>
      <c r="AB17" s="3">
        <v>4.0149999999999997</v>
      </c>
      <c r="AC17" s="3">
        <v>3</v>
      </c>
    </row>
    <row r="18" spans="1:29">
      <c r="A18" s="34">
        <v>40156</v>
      </c>
      <c r="B18" s="3">
        <v>6.31</v>
      </c>
      <c r="C18" s="3">
        <v>2.52</v>
      </c>
      <c r="D18" s="3">
        <v>5.37</v>
      </c>
      <c r="E18" s="3">
        <v>2.0859999999999999</v>
      </c>
      <c r="F18" s="3">
        <v>10.429</v>
      </c>
      <c r="G18" s="3">
        <v>4.95</v>
      </c>
      <c r="H18" s="3">
        <v>5.22</v>
      </c>
      <c r="I18" s="3">
        <v>0.69499999999999995</v>
      </c>
      <c r="J18" s="3">
        <v>4.4800000000000004</v>
      </c>
      <c r="K18" s="3">
        <v>7</v>
      </c>
      <c r="L18" s="3">
        <v>5.4</v>
      </c>
      <c r="M18" s="3">
        <v>32.619999999999997</v>
      </c>
      <c r="N18" s="3">
        <v>15.6</v>
      </c>
      <c r="O18" s="3">
        <v>42.42</v>
      </c>
      <c r="P18" s="3">
        <v>3.2</v>
      </c>
      <c r="Q18" s="3">
        <v>3950</v>
      </c>
      <c r="R18" s="3">
        <v>2.3530000000000002</v>
      </c>
      <c r="S18" s="3">
        <v>2.7</v>
      </c>
      <c r="T18" s="3">
        <v>4.54</v>
      </c>
      <c r="U18" s="3">
        <v>8.94</v>
      </c>
      <c r="V18" s="3">
        <v>0.89900000000000002</v>
      </c>
      <c r="W18" s="3">
        <v>5.35</v>
      </c>
      <c r="X18" s="3">
        <v>2.1240000000000001</v>
      </c>
      <c r="Y18" s="3">
        <v>8.4350000000000005</v>
      </c>
      <c r="Z18" s="3">
        <v>7.06</v>
      </c>
      <c r="AA18" s="3">
        <v>1.88</v>
      </c>
      <c r="AB18" s="3">
        <v>3.9870000000000001</v>
      </c>
      <c r="AC18" s="3">
        <v>2.99</v>
      </c>
    </row>
    <row r="19" spans="1:29">
      <c r="A19" s="34">
        <v>40155</v>
      </c>
      <c r="B19" s="3">
        <v>6.31</v>
      </c>
      <c r="C19" s="3">
        <v>2.56</v>
      </c>
      <c r="D19" s="3">
        <v>5.3570000000000002</v>
      </c>
      <c r="E19" s="3">
        <v>2.0950000000000002</v>
      </c>
      <c r="F19" s="3">
        <v>10.448</v>
      </c>
      <c r="G19" s="3">
        <v>4.8899999999999997</v>
      </c>
      <c r="H19" s="3">
        <v>5.31</v>
      </c>
      <c r="I19" s="3">
        <v>0.69499999999999995</v>
      </c>
      <c r="J19" s="3">
        <v>4.47</v>
      </c>
      <c r="K19" s="3">
        <v>7.02</v>
      </c>
      <c r="L19" s="3">
        <v>5.42</v>
      </c>
      <c r="M19" s="4"/>
      <c r="N19" s="3">
        <v>15.74</v>
      </c>
      <c r="O19" s="3">
        <v>43.2</v>
      </c>
      <c r="P19" s="3">
        <v>3.2</v>
      </c>
      <c r="Q19" s="3">
        <v>3950</v>
      </c>
      <c r="R19" s="3">
        <v>2.387</v>
      </c>
      <c r="S19" s="3">
        <v>2.69</v>
      </c>
      <c r="T19" s="3">
        <v>4.54</v>
      </c>
      <c r="U19" s="3">
        <v>8.94</v>
      </c>
      <c r="V19" s="3">
        <v>0.91100000000000003</v>
      </c>
      <c r="W19" s="3">
        <v>5.35</v>
      </c>
      <c r="X19" s="3">
        <v>2.12</v>
      </c>
      <c r="Y19" s="3">
        <v>8.59</v>
      </c>
      <c r="Z19" s="3">
        <v>7.17</v>
      </c>
      <c r="AA19" s="3">
        <v>1.9</v>
      </c>
      <c r="AB19" s="3">
        <v>4.0339999999999998</v>
      </c>
      <c r="AC19" s="3">
        <v>3</v>
      </c>
    </row>
    <row r="20" spans="1:29">
      <c r="A20" s="34">
        <v>40154</v>
      </c>
      <c r="B20" s="3">
        <v>6.35</v>
      </c>
      <c r="C20" s="3">
        <v>2.46</v>
      </c>
      <c r="D20" s="3">
        <v>5.37</v>
      </c>
      <c r="E20" s="3">
        <v>2.105</v>
      </c>
      <c r="F20" s="3">
        <v>10.467000000000001</v>
      </c>
      <c r="G20" s="3">
        <v>4.92</v>
      </c>
      <c r="H20" s="3">
        <v>5.3</v>
      </c>
      <c r="I20" s="3">
        <v>0.7</v>
      </c>
      <c r="J20" s="3">
        <v>4.45</v>
      </c>
      <c r="K20" s="3">
        <v>6.98</v>
      </c>
      <c r="L20" s="3">
        <v>5.45</v>
      </c>
      <c r="M20" s="3">
        <v>32.5</v>
      </c>
      <c r="N20" s="3">
        <v>16.04</v>
      </c>
      <c r="O20" s="3">
        <v>43.86</v>
      </c>
      <c r="P20" s="3">
        <v>3.16</v>
      </c>
      <c r="Q20" s="3">
        <v>3950</v>
      </c>
      <c r="R20" s="3">
        <v>2.387</v>
      </c>
      <c r="S20" s="3">
        <v>2.71</v>
      </c>
      <c r="T20" s="3">
        <v>4.58</v>
      </c>
      <c r="U20" s="3">
        <v>8.9499999999999993</v>
      </c>
      <c r="V20" s="3">
        <v>0.91700000000000004</v>
      </c>
      <c r="W20" s="3">
        <v>5.4</v>
      </c>
      <c r="X20" s="3">
        <v>2.1240000000000001</v>
      </c>
      <c r="Y20" s="3">
        <v>8.59</v>
      </c>
      <c r="Z20" s="3">
        <v>7.38</v>
      </c>
      <c r="AA20" s="3">
        <v>1.88</v>
      </c>
      <c r="AB20" s="3">
        <v>4.0149999999999997</v>
      </c>
      <c r="AC20" s="3">
        <v>3</v>
      </c>
    </row>
    <row r="21" spans="1:29">
      <c r="A21" s="34">
        <v>40151</v>
      </c>
      <c r="B21" s="3">
        <v>6.35</v>
      </c>
      <c r="C21" s="3">
        <v>2.38</v>
      </c>
      <c r="D21" s="3">
        <v>5.3760000000000003</v>
      </c>
      <c r="E21" s="3">
        <v>2.1240000000000001</v>
      </c>
      <c r="F21" s="3">
        <v>10.486000000000001</v>
      </c>
      <c r="G21" s="3">
        <v>5.03</v>
      </c>
      <c r="H21" s="3">
        <v>5.3</v>
      </c>
      <c r="I21" s="3">
        <v>0.7</v>
      </c>
      <c r="J21" s="3">
        <v>4.45</v>
      </c>
      <c r="K21" s="3">
        <v>6.87</v>
      </c>
      <c r="L21" s="3">
        <v>5.43</v>
      </c>
      <c r="M21" s="3">
        <v>32.5</v>
      </c>
      <c r="N21" s="3">
        <v>16</v>
      </c>
      <c r="O21" s="3">
        <v>44.1</v>
      </c>
      <c r="P21" s="3">
        <v>3.16</v>
      </c>
      <c r="Q21" s="3">
        <v>4100</v>
      </c>
      <c r="R21" s="3">
        <v>2.387</v>
      </c>
      <c r="S21" s="3">
        <v>2.7</v>
      </c>
      <c r="T21" s="3">
        <v>4.5999999999999996</v>
      </c>
      <c r="U21" s="3">
        <v>9</v>
      </c>
      <c r="V21" s="3">
        <v>0.91100000000000003</v>
      </c>
      <c r="W21" s="3">
        <v>5.45</v>
      </c>
      <c r="X21" s="3">
        <v>2.2000000000000002</v>
      </c>
      <c r="Y21" s="3">
        <v>8.59</v>
      </c>
      <c r="Z21" s="3">
        <v>7.3</v>
      </c>
      <c r="AA21" s="3">
        <v>1.88</v>
      </c>
      <c r="AB21" s="3">
        <v>4.0339999999999998</v>
      </c>
      <c r="AC21" s="3">
        <v>3</v>
      </c>
    </row>
    <row r="22" spans="1:29">
      <c r="A22" s="34">
        <v>40150</v>
      </c>
      <c r="B22" s="3">
        <v>6.32</v>
      </c>
      <c r="C22" s="3">
        <v>2.33</v>
      </c>
      <c r="D22" s="3">
        <v>5.3760000000000003</v>
      </c>
      <c r="E22" s="3">
        <v>2.133</v>
      </c>
      <c r="F22" s="3">
        <v>10.467000000000001</v>
      </c>
      <c r="G22" s="3">
        <v>4.99</v>
      </c>
      <c r="H22" s="3">
        <v>5.38</v>
      </c>
      <c r="I22" s="3">
        <v>0.73499999999999999</v>
      </c>
      <c r="J22" s="3">
        <v>4.49</v>
      </c>
      <c r="K22" s="3">
        <v>6.85</v>
      </c>
      <c r="L22" s="3">
        <v>5.41</v>
      </c>
      <c r="M22" s="3">
        <v>32.479999999999997</v>
      </c>
      <c r="N22" s="3">
        <v>15.98</v>
      </c>
      <c r="O22" s="3">
        <v>44.82</v>
      </c>
      <c r="P22" s="3">
        <v>3.14</v>
      </c>
      <c r="Q22" s="3">
        <v>3975</v>
      </c>
      <c r="R22" s="3">
        <v>2.4</v>
      </c>
      <c r="S22" s="3">
        <v>2.76</v>
      </c>
      <c r="T22" s="3">
        <v>4.51</v>
      </c>
      <c r="U22" s="3">
        <v>8.9700000000000006</v>
      </c>
      <c r="V22" s="3">
        <v>0.92300000000000004</v>
      </c>
      <c r="W22" s="3">
        <v>5.37</v>
      </c>
      <c r="X22" s="3">
        <v>2.2000000000000002</v>
      </c>
      <c r="Y22" s="3">
        <v>8.59</v>
      </c>
      <c r="Z22" s="3">
        <v>7.23</v>
      </c>
      <c r="AA22" s="3">
        <v>1.9</v>
      </c>
      <c r="AB22" s="3">
        <v>4.0730000000000004</v>
      </c>
      <c r="AC22" s="3">
        <v>3</v>
      </c>
    </row>
    <row r="23" spans="1:29">
      <c r="A23" s="34">
        <v>40149</v>
      </c>
      <c r="B23" s="3">
        <v>6.31</v>
      </c>
      <c r="C23" s="3">
        <v>2.35</v>
      </c>
      <c r="D23" s="3">
        <v>5.3890000000000002</v>
      </c>
      <c r="E23" s="3">
        <v>2.1240000000000001</v>
      </c>
      <c r="F23" s="3">
        <v>10.486000000000001</v>
      </c>
      <c r="G23" s="3">
        <v>4.91</v>
      </c>
      <c r="H23" s="3">
        <v>5.35</v>
      </c>
      <c r="I23" s="3">
        <v>0.69</v>
      </c>
      <c r="J23" s="3">
        <v>4.49</v>
      </c>
      <c r="K23" s="3">
        <v>6.88</v>
      </c>
      <c r="L23" s="3">
        <v>5.4</v>
      </c>
      <c r="M23" s="3">
        <v>32.74</v>
      </c>
      <c r="N23" s="3">
        <v>16</v>
      </c>
      <c r="O23" s="3">
        <v>45.28</v>
      </c>
      <c r="P23" s="3">
        <v>3.15</v>
      </c>
      <c r="Q23" s="3">
        <v>3800</v>
      </c>
      <c r="R23" s="3">
        <v>2.4</v>
      </c>
      <c r="S23" s="3">
        <v>2.78</v>
      </c>
      <c r="T23" s="3">
        <v>4.51</v>
      </c>
      <c r="U23" s="3">
        <v>8.9700000000000006</v>
      </c>
      <c r="V23" s="3">
        <v>0.91700000000000004</v>
      </c>
      <c r="W23" s="3">
        <v>5.37</v>
      </c>
      <c r="X23" s="3">
        <v>2.2000000000000002</v>
      </c>
      <c r="Y23" s="3">
        <v>8.6669999999999998</v>
      </c>
      <c r="Z23" s="3">
        <v>7.18</v>
      </c>
      <c r="AA23" s="3">
        <v>1.91</v>
      </c>
      <c r="AB23" s="3">
        <v>4.0730000000000004</v>
      </c>
      <c r="AC23" s="3">
        <v>3.04</v>
      </c>
    </row>
    <row r="24" spans="1:29">
      <c r="A24" s="34">
        <v>40148</v>
      </c>
      <c r="B24" s="3">
        <v>6.3</v>
      </c>
      <c r="C24" s="3">
        <v>2.31</v>
      </c>
      <c r="D24" s="3">
        <v>5.4080000000000004</v>
      </c>
      <c r="E24" s="3">
        <v>2.133</v>
      </c>
      <c r="F24" s="3">
        <v>10.41</v>
      </c>
      <c r="G24" s="3">
        <v>4.9000000000000004</v>
      </c>
      <c r="H24" s="3">
        <v>5.33</v>
      </c>
      <c r="I24" s="3">
        <v>0.68</v>
      </c>
      <c r="J24" s="3">
        <v>4.45</v>
      </c>
      <c r="K24" s="3">
        <v>6.96</v>
      </c>
      <c r="L24" s="3">
        <v>5.37</v>
      </c>
      <c r="M24" s="3">
        <v>32.68</v>
      </c>
      <c r="N24" s="3">
        <v>15.44</v>
      </c>
      <c r="O24" s="3">
        <v>46.1</v>
      </c>
      <c r="P24" s="3">
        <v>3.15</v>
      </c>
      <c r="Q24" s="3">
        <v>3725</v>
      </c>
      <c r="R24" s="3">
        <v>2.4</v>
      </c>
      <c r="S24" s="3">
        <v>2.75</v>
      </c>
      <c r="T24" s="3">
        <v>4.4800000000000004</v>
      </c>
      <c r="U24" s="3">
        <v>9</v>
      </c>
      <c r="V24" s="3">
        <v>0.89900000000000002</v>
      </c>
      <c r="W24" s="3">
        <v>5.48</v>
      </c>
      <c r="X24" s="3">
        <v>2.198</v>
      </c>
      <c r="Y24" s="3">
        <v>8.6189999999999998</v>
      </c>
      <c r="Z24" s="3">
        <v>6.89</v>
      </c>
      <c r="AA24" s="3">
        <v>1.88</v>
      </c>
      <c r="AB24" s="3">
        <v>4.0339999999999998</v>
      </c>
      <c r="AC24" s="3">
        <v>3.02</v>
      </c>
    </row>
    <row r="25" spans="1:29">
      <c r="A25" s="34">
        <v>40147</v>
      </c>
      <c r="B25" s="3">
        <v>6.3</v>
      </c>
      <c r="C25" s="3">
        <v>2.4300000000000002</v>
      </c>
      <c r="D25" s="3">
        <v>5.3890000000000002</v>
      </c>
      <c r="E25" s="3">
        <v>2.133</v>
      </c>
      <c r="F25" s="3">
        <v>10.391</v>
      </c>
      <c r="G25" s="3">
        <v>4.8499999999999996</v>
      </c>
      <c r="H25" s="3">
        <v>5.31</v>
      </c>
      <c r="I25" s="3">
        <v>0.69</v>
      </c>
      <c r="J25" s="3">
        <v>4.41</v>
      </c>
      <c r="K25" s="3">
        <v>7.38</v>
      </c>
      <c r="L25" s="3">
        <v>5.41</v>
      </c>
      <c r="M25" s="4"/>
      <c r="N25" s="3">
        <v>15.6</v>
      </c>
      <c r="O25" s="3">
        <v>44.3</v>
      </c>
      <c r="P25" s="3">
        <v>3.15</v>
      </c>
      <c r="Q25" s="3">
        <v>3650</v>
      </c>
      <c r="R25" s="3">
        <v>2.34</v>
      </c>
      <c r="S25" s="3">
        <v>2.8</v>
      </c>
      <c r="T25" s="3">
        <v>4.49</v>
      </c>
      <c r="U25" s="3">
        <v>8.9700000000000006</v>
      </c>
      <c r="V25" s="3">
        <v>0.88800000000000001</v>
      </c>
      <c r="W25" s="3">
        <v>5.39</v>
      </c>
      <c r="X25" s="3">
        <v>2.17</v>
      </c>
      <c r="Y25" s="3">
        <v>8.5419999999999998</v>
      </c>
      <c r="Z25" s="3">
        <v>6.95</v>
      </c>
      <c r="AA25" s="3">
        <v>1.85</v>
      </c>
      <c r="AB25" s="3">
        <v>3.9580000000000002</v>
      </c>
      <c r="AC25" s="3">
        <v>3.05</v>
      </c>
    </row>
    <row r="26" spans="1:29">
      <c r="A26" s="34">
        <v>40144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>
      <c r="A27" s="34">
        <v>40143</v>
      </c>
      <c r="B27" s="3">
        <v>6.33</v>
      </c>
      <c r="C27" s="3">
        <v>2.4</v>
      </c>
      <c r="D27" s="3">
        <v>5.3890000000000002</v>
      </c>
      <c r="E27" s="3">
        <v>2.1619999999999999</v>
      </c>
      <c r="F27" s="3">
        <v>10.429</v>
      </c>
      <c r="G27" s="3">
        <v>4.9000000000000004</v>
      </c>
      <c r="H27" s="3">
        <v>5.36</v>
      </c>
      <c r="I27" s="3">
        <v>0.72499999999999998</v>
      </c>
      <c r="J27" s="3">
        <v>4.4000000000000004</v>
      </c>
      <c r="K27" s="3">
        <v>7.59</v>
      </c>
      <c r="L27" s="3">
        <v>5.41</v>
      </c>
      <c r="M27" s="3">
        <v>32.700000000000003</v>
      </c>
      <c r="N27" s="3">
        <v>15.6</v>
      </c>
      <c r="O27" s="3">
        <v>44.8</v>
      </c>
      <c r="P27" s="3">
        <v>3.19</v>
      </c>
      <c r="Q27" s="3">
        <v>3575</v>
      </c>
      <c r="R27" s="3">
        <v>2.4670000000000001</v>
      </c>
      <c r="S27" s="3">
        <v>2.75</v>
      </c>
      <c r="T27" s="3">
        <v>4.5</v>
      </c>
      <c r="U27" s="3">
        <v>9.01</v>
      </c>
      <c r="V27" s="3">
        <v>0.88800000000000001</v>
      </c>
      <c r="W27" s="3">
        <v>5.42</v>
      </c>
      <c r="X27" s="3">
        <v>2.202</v>
      </c>
      <c r="Y27" s="3">
        <v>8.657</v>
      </c>
      <c r="Z27" s="3">
        <v>7.05</v>
      </c>
      <c r="AA27" s="3">
        <v>1.86</v>
      </c>
      <c r="AB27" s="3">
        <v>4.0730000000000004</v>
      </c>
      <c r="AC27" s="3">
        <v>3.02</v>
      </c>
    </row>
    <row r="28" spans="1:29">
      <c r="A28" s="34">
        <v>40142</v>
      </c>
      <c r="B28" s="3">
        <v>6.32</v>
      </c>
      <c r="C28" s="3">
        <v>2.33</v>
      </c>
      <c r="D28" s="3">
        <v>5.3949999999999996</v>
      </c>
      <c r="E28" s="3">
        <v>2.133</v>
      </c>
      <c r="F28" s="3">
        <v>10.448</v>
      </c>
      <c r="G28" s="3">
        <v>4.92</v>
      </c>
      <c r="H28" s="3">
        <v>5.35</v>
      </c>
      <c r="I28" s="3">
        <v>0.71499999999999997</v>
      </c>
      <c r="J28" s="3">
        <v>4.49</v>
      </c>
      <c r="K28" s="3">
        <v>7.6</v>
      </c>
      <c r="L28" s="3">
        <v>5.41</v>
      </c>
      <c r="M28" s="3">
        <v>33</v>
      </c>
      <c r="N28" s="3">
        <v>15.5</v>
      </c>
      <c r="O28" s="3">
        <v>44.8</v>
      </c>
      <c r="P28" s="3">
        <v>3.19</v>
      </c>
      <c r="Q28" s="3">
        <v>3750</v>
      </c>
      <c r="R28" s="3">
        <v>2.4929999999999999</v>
      </c>
      <c r="S28" s="3">
        <v>2.9</v>
      </c>
      <c r="T28" s="3">
        <v>4.5999999999999996</v>
      </c>
      <c r="U28" s="3">
        <v>8.98</v>
      </c>
      <c r="V28" s="3">
        <v>0.89300000000000002</v>
      </c>
      <c r="W28" s="3">
        <v>5.5</v>
      </c>
      <c r="X28" s="3">
        <v>2.1920000000000002</v>
      </c>
      <c r="Y28" s="3">
        <v>8.5220000000000002</v>
      </c>
      <c r="Z28" s="3">
        <v>7.08</v>
      </c>
      <c r="AA28" s="3">
        <v>1.9</v>
      </c>
      <c r="AB28" s="3">
        <v>4.0819999999999999</v>
      </c>
      <c r="AC28" s="3">
        <v>3.03</v>
      </c>
    </row>
    <row r="29" spans="1:29">
      <c r="A29" s="34">
        <v>40141</v>
      </c>
      <c r="B29" s="3">
        <v>6.31</v>
      </c>
      <c r="C29" s="3">
        <v>2.42</v>
      </c>
      <c r="D29" s="3">
        <v>5.4020000000000001</v>
      </c>
      <c r="E29" s="3">
        <v>2.1139999999999999</v>
      </c>
      <c r="F29" s="3">
        <v>10.448</v>
      </c>
      <c r="G29" s="3">
        <v>5.04</v>
      </c>
      <c r="H29" s="3">
        <v>5.37</v>
      </c>
      <c r="I29" s="3">
        <v>0.71499999999999997</v>
      </c>
      <c r="J29" s="3">
        <v>4.51</v>
      </c>
      <c r="K29" s="3">
        <v>7.6</v>
      </c>
      <c r="L29" s="3">
        <v>5.39</v>
      </c>
      <c r="M29" s="3">
        <v>33</v>
      </c>
      <c r="N29" s="3">
        <v>15.3</v>
      </c>
      <c r="O29" s="3">
        <v>44.78</v>
      </c>
      <c r="P29" s="3">
        <v>3.2</v>
      </c>
      <c r="Q29" s="3">
        <v>3800</v>
      </c>
      <c r="R29" s="3">
        <v>2.5529999999999999</v>
      </c>
      <c r="S29" s="3">
        <v>3.03</v>
      </c>
      <c r="T29" s="3">
        <v>4.63</v>
      </c>
      <c r="U29" s="3">
        <v>8.9499999999999993</v>
      </c>
      <c r="V29" s="3">
        <v>0.90500000000000003</v>
      </c>
      <c r="W29" s="3">
        <v>5.56</v>
      </c>
      <c r="X29" s="3">
        <v>2.194</v>
      </c>
      <c r="Y29" s="3">
        <v>8.5220000000000002</v>
      </c>
      <c r="Z29" s="3">
        <v>7.11</v>
      </c>
      <c r="AA29" s="3">
        <v>1.88</v>
      </c>
      <c r="AB29" s="3">
        <v>4.0819999999999999</v>
      </c>
      <c r="AC29" s="3">
        <v>3.02</v>
      </c>
    </row>
    <row r="30" spans="1:29">
      <c r="A30" s="34">
        <v>40140</v>
      </c>
      <c r="B30" s="3">
        <v>6.3</v>
      </c>
      <c r="C30" s="3">
        <v>2.4900000000000002</v>
      </c>
      <c r="D30" s="3">
        <v>5.4020000000000001</v>
      </c>
      <c r="E30" s="3">
        <v>2.0760000000000001</v>
      </c>
      <c r="F30" s="3">
        <v>10.467000000000001</v>
      </c>
      <c r="G30" s="3">
        <v>5.09</v>
      </c>
      <c r="H30" s="3">
        <v>5.29</v>
      </c>
      <c r="I30" s="3">
        <v>0.71499999999999997</v>
      </c>
      <c r="J30" s="3">
        <v>4.51</v>
      </c>
      <c r="K30" s="3">
        <v>7.6</v>
      </c>
      <c r="L30" s="3">
        <v>5.5</v>
      </c>
      <c r="M30" s="3">
        <v>33</v>
      </c>
      <c r="N30" s="3">
        <v>15.12</v>
      </c>
      <c r="O30" s="3">
        <v>44.7</v>
      </c>
      <c r="P30" s="4"/>
      <c r="Q30" s="3">
        <v>3800</v>
      </c>
      <c r="R30" s="3">
        <v>2.5329999999999999</v>
      </c>
      <c r="S30" s="3">
        <v>3.1</v>
      </c>
      <c r="T30" s="3">
        <v>4.63</v>
      </c>
      <c r="U30" s="3">
        <v>8.9499999999999993</v>
      </c>
      <c r="V30" s="3">
        <v>0.91700000000000004</v>
      </c>
      <c r="W30" s="3">
        <v>5.6</v>
      </c>
      <c r="X30" s="3">
        <v>2.1800000000000002</v>
      </c>
      <c r="Y30" s="3">
        <v>8.4930000000000003</v>
      </c>
      <c r="Z30" s="3">
        <v>7.04</v>
      </c>
      <c r="AA30" s="3">
        <v>1.9</v>
      </c>
      <c r="AB30" s="3">
        <v>4.0819999999999999</v>
      </c>
      <c r="AC30" s="3">
        <v>3.03</v>
      </c>
    </row>
    <row r="31" spans="1:29">
      <c r="A31" s="34">
        <v>40137</v>
      </c>
      <c r="B31" s="3">
        <v>6.31</v>
      </c>
      <c r="C31" s="3">
        <v>2.52</v>
      </c>
      <c r="D31" s="3">
        <v>5.4020000000000001</v>
      </c>
      <c r="E31" s="3">
        <v>2.0760000000000001</v>
      </c>
      <c r="F31" s="3">
        <v>10.486000000000001</v>
      </c>
      <c r="G31" s="3">
        <v>5.0999999999999996</v>
      </c>
      <c r="H31" s="3">
        <v>5.33</v>
      </c>
      <c r="I31" s="3">
        <v>0.71499999999999997</v>
      </c>
      <c r="J31" s="3">
        <v>4.51</v>
      </c>
      <c r="K31" s="3">
        <v>7.64</v>
      </c>
      <c r="L31" s="3">
        <v>5.55</v>
      </c>
      <c r="M31" s="3">
        <v>32.78</v>
      </c>
      <c r="N31" s="3">
        <v>15.64</v>
      </c>
      <c r="O31" s="3">
        <v>44.76</v>
      </c>
      <c r="P31" s="3">
        <v>3.18</v>
      </c>
      <c r="Q31" s="3">
        <v>3875</v>
      </c>
      <c r="R31" s="3">
        <v>2.5070000000000001</v>
      </c>
      <c r="S31" s="3">
        <v>3.11</v>
      </c>
      <c r="T31" s="3">
        <v>4.6399999999999997</v>
      </c>
      <c r="U31" s="3">
        <v>8.9499999999999993</v>
      </c>
      <c r="V31" s="3">
        <v>0.88800000000000001</v>
      </c>
      <c r="W31" s="3">
        <v>5.53</v>
      </c>
      <c r="X31" s="3">
        <v>2.1760000000000002</v>
      </c>
      <c r="Y31" s="3">
        <v>8.5030000000000001</v>
      </c>
      <c r="Z31" s="3">
        <v>7.12</v>
      </c>
      <c r="AA31" s="3">
        <v>1.9</v>
      </c>
      <c r="AB31" s="3">
        <v>4.0819999999999999</v>
      </c>
      <c r="AC31" s="3">
        <v>3.02</v>
      </c>
    </row>
    <row r="32" spans="1:29">
      <c r="A32" s="34">
        <v>40136</v>
      </c>
      <c r="B32" s="3">
        <v>6.31</v>
      </c>
      <c r="C32" s="3">
        <v>2.57</v>
      </c>
      <c r="D32" s="3">
        <v>5.4210000000000003</v>
      </c>
      <c r="E32" s="3">
        <v>2.0950000000000002</v>
      </c>
      <c r="F32" s="3">
        <v>10.486000000000001</v>
      </c>
      <c r="G32" s="3">
        <v>5.12</v>
      </c>
      <c r="H32" s="3">
        <v>5.39</v>
      </c>
      <c r="I32" s="3">
        <v>0.72499999999999998</v>
      </c>
      <c r="J32" s="3">
        <v>4.4800000000000004</v>
      </c>
      <c r="K32" s="3">
        <v>7.5</v>
      </c>
      <c r="L32" s="3">
        <v>5.54</v>
      </c>
      <c r="M32" s="3">
        <v>32.72</v>
      </c>
      <c r="N32" s="3">
        <v>16</v>
      </c>
      <c r="O32" s="3">
        <v>45.08</v>
      </c>
      <c r="P32" s="3">
        <v>3.2</v>
      </c>
      <c r="Q32" s="3">
        <v>3825</v>
      </c>
      <c r="R32" s="3">
        <v>2.5</v>
      </c>
      <c r="S32" s="3">
        <v>3.1</v>
      </c>
      <c r="T32" s="3">
        <v>4.6500000000000004</v>
      </c>
      <c r="U32" s="3">
        <v>9</v>
      </c>
      <c r="V32" s="3">
        <v>0.88200000000000001</v>
      </c>
      <c r="W32" s="3">
        <v>5.58</v>
      </c>
      <c r="X32" s="3">
        <v>2.1779999999999999</v>
      </c>
      <c r="Y32" s="3">
        <v>8.532</v>
      </c>
      <c r="Z32" s="3">
        <v>7.13</v>
      </c>
      <c r="AA32" s="3">
        <v>1.89</v>
      </c>
      <c r="AB32" s="3">
        <v>4.0819999999999999</v>
      </c>
      <c r="AC32" s="3">
        <v>3.05</v>
      </c>
    </row>
    <row r="33" spans="1:29">
      <c r="A33" s="34">
        <v>40135</v>
      </c>
      <c r="B33" s="3">
        <v>6.31</v>
      </c>
      <c r="C33" s="3">
        <v>2.61</v>
      </c>
      <c r="D33" s="3">
        <v>5.4269999999999996</v>
      </c>
      <c r="E33" s="3">
        <v>2.0760000000000001</v>
      </c>
      <c r="F33" s="3">
        <v>10.486000000000001</v>
      </c>
      <c r="G33" s="3">
        <v>5.07</v>
      </c>
      <c r="H33" s="3">
        <v>5.47</v>
      </c>
      <c r="I33" s="3">
        <v>0.73</v>
      </c>
      <c r="J33" s="3">
        <v>4.53</v>
      </c>
      <c r="K33" s="3">
        <v>7.46</v>
      </c>
      <c r="L33" s="3">
        <v>5.5</v>
      </c>
      <c r="M33" s="3">
        <v>32.6</v>
      </c>
      <c r="N33" s="3">
        <v>15.6</v>
      </c>
      <c r="O33" s="3">
        <v>45.02</v>
      </c>
      <c r="P33" s="3">
        <v>3.16</v>
      </c>
      <c r="Q33" s="3">
        <v>3875</v>
      </c>
      <c r="R33" s="3">
        <v>2.5270000000000001</v>
      </c>
      <c r="S33" s="3">
        <v>3.1</v>
      </c>
      <c r="T33" s="3">
        <v>4.67</v>
      </c>
      <c r="U33" s="3">
        <v>9</v>
      </c>
      <c r="V33" s="3">
        <v>0.90500000000000003</v>
      </c>
      <c r="W33" s="3">
        <v>5.6</v>
      </c>
      <c r="X33" s="3">
        <v>2.1779999999999999</v>
      </c>
      <c r="Y33" s="3">
        <v>8.5419999999999998</v>
      </c>
      <c r="Z33" s="3">
        <v>7.08</v>
      </c>
      <c r="AA33" s="3">
        <v>1.91</v>
      </c>
      <c r="AB33" s="3">
        <v>4.0919999999999996</v>
      </c>
      <c r="AC33" s="3">
        <v>3.04</v>
      </c>
    </row>
    <row r="34" spans="1:29">
      <c r="A34" s="34">
        <v>40134</v>
      </c>
      <c r="B34" s="3">
        <v>6.32</v>
      </c>
      <c r="C34" s="3">
        <v>2.5299999999999998</v>
      </c>
      <c r="D34" s="3">
        <v>5.4269999999999996</v>
      </c>
      <c r="E34" s="3">
        <v>2.0760000000000001</v>
      </c>
      <c r="F34" s="3">
        <v>10.486000000000001</v>
      </c>
      <c r="G34" s="3">
        <v>5.08</v>
      </c>
      <c r="H34" s="3">
        <v>5.5</v>
      </c>
      <c r="I34" s="3">
        <v>0.72499999999999998</v>
      </c>
      <c r="J34" s="3">
        <v>4.5199999999999996</v>
      </c>
      <c r="K34" s="3">
        <v>7.45</v>
      </c>
      <c r="L34" s="3">
        <v>5.54</v>
      </c>
      <c r="M34" s="3">
        <v>32.4</v>
      </c>
      <c r="N34" s="3">
        <v>15.6</v>
      </c>
      <c r="O34" s="3">
        <v>44.88</v>
      </c>
      <c r="P34" s="3">
        <v>3.16</v>
      </c>
      <c r="Q34" s="3">
        <v>3775</v>
      </c>
      <c r="R34" s="3">
        <v>2.54</v>
      </c>
      <c r="S34" s="3">
        <v>3.11</v>
      </c>
      <c r="T34" s="3">
        <v>4.6500000000000004</v>
      </c>
      <c r="U34" s="3">
        <v>9.08</v>
      </c>
      <c r="V34" s="3">
        <v>0.91700000000000004</v>
      </c>
      <c r="W34" s="3">
        <v>5.6</v>
      </c>
      <c r="X34" s="3">
        <v>2.1800000000000002</v>
      </c>
      <c r="Y34" s="3">
        <v>8.5030000000000001</v>
      </c>
      <c r="Z34" s="3">
        <v>7.1</v>
      </c>
      <c r="AA34" s="3">
        <v>1.92</v>
      </c>
      <c r="AB34" s="3">
        <v>4.101</v>
      </c>
      <c r="AC34" s="3">
        <v>3.05</v>
      </c>
    </row>
    <row r="35" spans="1:29">
      <c r="A35" s="34">
        <v>40133</v>
      </c>
      <c r="B35" s="3">
        <v>6.32</v>
      </c>
      <c r="C35" s="3">
        <v>2.4700000000000002</v>
      </c>
      <c r="D35" s="3">
        <v>5.4080000000000004</v>
      </c>
      <c r="E35" s="3">
        <v>2.0760000000000001</v>
      </c>
      <c r="F35" s="3">
        <v>10.486000000000001</v>
      </c>
      <c r="G35" s="3">
        <v>5.14</v>
      </c>
      <c r="H35" s="3">
        <v>5.4</v>
      </c>
      <c r="I35" s="3">
        <v>0.76</v>
      </c>
      <c r="J35" s="3">
        <v>4.51</v>
      </c>
      <c r="K35" s="3">
        <v>7.49</v>
      </c>
      <c r="L35" s="3">
        <v>5.54</v>
      </c>
      <c r="M35" s="3">
        <v>32.619999999999997</v>
      </c>
      <c r="N35" s="3">
        <v>15.38</v>
      </c>
      <c r="O35" s="3">
        <v>44.98</v>
      </c>
      <c r="P35" s="3">
        <v>3.21</v>
      </c>
      <c r="Q35" s="3">
        <v>3750</v>
      </c>
      <c r="R35" s="3">
        <v>2.593</v>
      </c>
      <c r="S35" s="3">
        <v>3.1</v>
      </c>
      <c r="T35" s="3">
        <v>4.6399999999999997</v>
      </c>
      <c r="U35" s="3">
        <v>9.07</v>
      </c>
      <c r="V35" s="3">
        <v>0.91700000000000004</v>
      </c>
      <c r="W35" s="3">
        <v>5.63</v>
      </c>
      <c r="X35" s="3">
        <v>2.1880000000000002</v>
      </c>
      <c r="Y35" s="3">
        <v>8.6859999999999999</v>
      </c>
      <c r="Z35" s="3">
        <v>7.09</v>
      </c>
      <c r="AA35" s="3">
        <v>1.95</v>
      </c>
      <c r="AB35" s="3">
        <v>4.101</v>
      </c>
      <c r="AC35" s="3">
        <v>3.04</v>
      </c>
    </row>
    <row r="36" spans="1:29">
      <c r="A36" s="34">
        <v>40130</v>
      </c>
      <c r="B36" s="3">
        <v>6.3</v>
      </c>
      <c r="C36" s="3">
        <v>2.4</v>
      </c>
      <c r="D36" s="3">
        <v>5.3949999999999996</v>
      </c>
      <c r="E36" s="3">
        <v>2.0670000000000002</v>
      </c>
      <c r="F36" s="3">
        <v>10.467000000000001</v>
      </c>
      <c r="G36" s="3">
        <v>5.07</v>
      </c>
      <c r="H36" s="3">
        <v>5.39</v>
      </c>
      <c r="I36" s="3">
        <v>0.71499999999999997</v>
      </c>
      <c r="J36" s="3">
        <v>4.5199999999999996</v>
      </c>
      <c r="K36" s="3">
        <v>7.49</v>
      </c>
      <c r="L36" s="3">
        <v>5.52</v>
      </c>
      <c r="M36" s="3">
        <v>32.799999999999997</v>
      </c>
      <c r="N36" s="3">
        <v>15.34</v>
      </c>
      <c r="O36" s="3">
        <v>44.96</v>
      </c>
      <c r="P36" s="3">
        <v>3.18</v>
      </c>
      <c r="Q36" s="3">
        <v>3625</v>
      </c>
      <c r="R36" s="3">
        <v>2.573</v>
      </c>
      <c r="S36" s="3">
        <v>3.1</v>
      </c>
      <c r="T36" s="3">
        <v>4.63</v>
      </c>
      <c r="U36" s="3">
        <v>9.06</v>
      </c>
      <c r="V36" s="3">
        <v>0.91100000000000003</v>
      </c>
      <c r="W36" s="3">
        <v>5.69</v>
      </c>
      <c r="X36" s="3">
        <v>2.1800000000000002</v>
      </c>
      <c r="Y36" s="3">
        <v>8.5030000000000001</v>
      </c>
      <c r="Z36" s="3">
        <v>7.15</v>
      </c>
      <c r="AA36" s="3">
        <v>1.94</v>
      </c>
      <c r="AB36" s="3">
        <v>4.0919999999999996</v>
      </c>
      <c r="AC36" s="3">
        <v>3.04</v>
      </c>
    </row>
    <row r="37" spans="1:29">
      <c r="A37" s="34">
        <v>40129</v>
      </c>
      <c r="B37" s="3">
        <v>6.31</v>
      </c>
      <c r="C37" s="3">
        <v>2.41</v>
      </c>
      <c r="D37" s="3">
        <v>5.4080000000000004</v>
      </c>
      <c r="E37" s="3">
        <v>2.0859999999999999</v>
      </c>
      <c r="F37" s="3">
        <v>10.467000000000001</v>
      </c>
      <c r="G37" s="3">
        <v>5.0599999999999996</v>
      </c>
      <c r="H37" s="3">
        <v>5.42</v>
      </c>
      <c r="I37" s="3">
        <v>0.71499999999999997</v>
      </c>
      <c r="J37" s="3">
        <v>4.4400000000000004</v>
      </c>
      <c r="K37" s="3">
        <v>7.46</v>
      </c>
      <c r="L37" s="3">
        <v>5.54</v>
      </c>
      <c r="M37" s="3">
        <v>32.799999999999997</v>
      </c>
      <c r="N37" s="3">
        <v>15.34</v>
      </c>
      <c r="O37" s="3">
        <v>44.96</v>
      </c>
      <c r="P37" s="3">
        <v>3.18</v>
      </c>
      <c r="Q37" s="3">
        <v>3650</v>
      </c>
      <c r="R37" s="3">
        <v>2.5870000000000002</v>
      </c>
      <c r="S37" s="3">
        <v>3.1</v>
      </c>
      <c r="T37" s="3">
        <v>4.66</v>
      </c>
      <c r="U37" s="3">
        <v>9.09</v>
      </c>
      <c r="V37" s="3">
        <v>0.91700000000000004</v>
      </c>
      <c r="W37" s="3">
        <v>5.7</v>
      </c>
      <c r="X37" s="3">
        <v>2.1720000000000002</v>
      </c>
      <c r="Y37" s="3">
        <v>8.4740000000000002</v>
      </c>
      <c r="Z37" s="3">
        <v>7.18</v>
      </c>
      <c r="AA37" s="3">
        <v>1.92</v>
      </c>
      <c r="AB37" s="3">
        <v>4.0919999999999996</v>
      </c>
      <c r="AC37" s="3">
        <v>3.07</v>
      </c>
    </row>
    <row r="38" spans="1:29">
      <c r="A38" s="34">
        <v>40128</v>
      </c>
      <c r="B38" s="3">
        <v>6.3</v>
      </c>
      <c r="C38" s="3">
        <v>2.41</v>
      </c>
      <c r="D38" s="3">
        <v>5.4139999999999997</v>
      </c>
      <c r="E38" s="3">
        <v>2.0670000000000002</v>
      </c>
      <c r="F38" s="3">
        <v>10.467000000000001</v>
      </c>
      <c r="G38" s="3">
        <v>4.9400000000000004</v>
      </c>
      <c r="H38" s="3">
        <v>5.4</v>
      </c>
      <c r="I38" s="3">
        <v>0.72</v>
      </c>
      <c r="J38" s="3">
        <v>4.5199999999999996</v>
      </c>
      <c r="K38" s="3">
        <v>7.44</v>
      </c>
      <c r="L38" s="3">
        <v>5.54</v>
      </c>
      <c r="M38" s="3">
        <v>32.74</v>
      </c>
      <c r="N38" s="3">
        <v>15.22</v>
      </c>
      <c r="O38" s="3">
        <v>45.4</v>
      </c>
      <c r="P38" s="3">
        <v>3.2</v>
      </c>
      <c r="Q38" s="3">
        <v>3675</v>
      </c>
      <c r="R38" s="3">
        <v>2.5</v>
      </c>
      <c r="S38" s="3">
        <v>3.1</v>
      </c>
      <c r="T38" s="3">
        <v>4.66</v>
      </c>
      <c r="U38" s="3">
        <v>9.08</v>
      </c>
      <c r="V38" s="3">
        <v>0.91100000000000003</v>
      </c>
      <c r="W38" s="3">
        <v>5.8</v>
      </c>
      <c r="X38" s="3">
        <v>2.1800000000000002</v>
      </c>
      <c r="Y38" s="3">
        <v>8.4930000000000003</v>
      </c>
      <c r="Z38" s="3">
        <v>7.08</v>
      </c>
      <c r="AA38" s="3">
        <v>1.95</v>
      </c>
      <c r="AB38" s="3">
        <v>4.1109999999999998</v>
      </c>
      <c r="AC38" s="3">
        <v>3.05</v>
      </c>
    </row>
    <row r="39" spans="1:29">
      <c r="A39" s="34">
        <v>40127</v>
      </c>
      <c r="B39" s="3">
        <v>6.35</v>
      </c>
      <c r="C39" s="3">
        <v>2.41</v>
      </c>
      <c r="D39" s="3">
        <v>5.4269999999999996</v>
      </c>
      <c r="E39" s="3">
        <v>2.0760000000000001</v>
      </c>
      <c r="F39" s="3">
        <v>10.448</v>
      </c>
      <c r="G39" s="3">
        <v>4.9000000000000004</v>
      </c>
      <c r="H39" s="3">
        <v>5.45</v>
      </c>
      <c r="I39" s="3">
        <v>0.71499999999999997</v>
      </c>
      <c r="J39" s="3">
        <v>4.51</v>
      </c>
      <c r="K39" s="3">
        <v>7.44</v>
      </c>
      <c r="L39" s="3">
        <v>5.56</v>
      </c>
      <c r="M39" s="3">
        <v>32.76</v>
      </c>
      <c r="N39" s="3">
        <v>15.28</v>
      </c>
      <c r="O39" s="3">
        <v>46</v>
      </c>
      <c r="P39" s="3">
        <v>3.3</v>
      </c>
      <c r="Q39" s="3">
        <v>3675</v>
      </c>
      <c r="R39" s="3">
        <v>2.54</v>
      </c>
      <c r="S39" s="3">
        <v>3.12</v>
      </c>
      <c r="T39" s="3">
        <v>4.6900000000000004</v>
      </c>
      <c r="U39" s="3">
        <v>9.17</v>
      </c>
      <c r="V39" s="3">
        <v>0.91100000000000003</v>
      </c>
      <c r="W39" s="3">
        <v>5.82</v>
      </c>
      <c r="X39" s="3">
        <v>2.19</v>
      </c>
      <c r="Y39" s="3">
        <v>8.5030000000000001</v>
      </c>
      <c r="Z39" s="3">
        <v>7.19</v>
      </c>
      <c r="AA39" s="3">
        <v>1.9</v>
      </c>
      <c r="AB39" s="3">
        <v>4.1109999999999998</v>
      </c>
      <c r="AC39" s="3">
        <v>3.07</v>
      </c>
    </row>
    <row r="40" spans="1:29">
      <c r="A40" s="34">
        <v>40126</v>
      </c>
      <c r="B40" s="3">
        <v>6.3</v>
      </c>
      <c r="C40" s="3">
        <v>2.4</v>
      </c>
      <c r="D40" s="3">
        <v>5.4080000000000004</v>
      </c>
      <c r="E40" s="3">
        <v>2.0670000000000002</v>
      </c>
      <c r="F40" s="3">
        <v>10.391</v>
      </c>
      <c r="G40" s="3">
        <v>4.79</v>
      </c>
      <c r="H40" s="3">
        <v>5.46</v>
      </c>
      <c r="I40" s="3">
        <v>0.72499999999999998</v>
      </c>
      <c r="J40" s="3">
        <v>4.5</v>
      </c>
      <c r="K40" s="3">
        <v>7.34</v>
      </c>
      <c r="L40" s="3">
        <v>5.57</v>
      </c>
      <c r="M40" s="3">
        <v>32.799999999999997</v>
      </c>
      <c r="N40" s="3">
        <v>15.1</v>
      </c>
      <c r="O40" s="3">
        <v>46.08</v>
      </c>
      <c r="P40" s="3">
        <v>3.3</v>
      </c>
      <c r="Q40" s="3">
        <v>3675</v>
      </c>
      <c r="R40" s="3">
        <v>2.573</v>
      </c>
      <c r="S40" s="3">
        <v>3.1</v>
      </c>
      <c r="T40" s="3">
        <v>4.66</v>
      </c>
      <c r="U40" s="3">
        <v>9.14</v>
      </c>
      <c r="V40" s="3">
        <v>0.91700000000000004</v>
      </c>
      <c r="W40" s="3">
        <v>5.82</v>
      </c>
      <c r="X40" s="3">
        <v>2.2000000000000002</v>
      </c>
      <c r="Y40" s="3">
        <v>8.5419999999999998</v>
      </c>
      <c r="Z40" s="3">
        <v>7.21</v>
      </c>
      <c r="AA40" s="3">
        <v>1.9</v>
      </c>
      <c r="AB40" s="3">
        <v>4.1109999999999998</v>
      </c>
      <c r="AC40" s="3">
        <v>3.06</v>
      </c>
    </row>
    <row r="41" spans="1:29">
      <c r="A41" s="34">
        <v>40123</v>
      </c>
      <c r="B41" s="3">
        <v>6.3</v>
      </c>
      <c r="C41" s="3">
        <v>2.4</v>
      </c>
      <c r="D41" s="3">
        <v>5.3760000000000003</v>
      </c>
      <c r="E41" s="3">
        <v>2.048</v>
      </c>
      <c r="F41" s="3">
        <v>10.391</v>
      </c>
      <c r="G41" s="3">
        <v>4.75</v>
      </c>
      <c r="H41" s="3">
        <v>5.39</v>
      </c>
      <c r="I41" s="3">
        <v>0.72499999999999998</v>
      </c>
      <c r="J41" s="3">
        <v>4.5</v>
      </c>
      <c r="K41" s="3">
        <v>7.19</v>
      </c>
      <c r="L41" s="3">
        <v>5.33</v>
      </c>
      <c r="M41" s="3">
        <v>32.799999999999997</v>
      </c>
      <c r="N41" s="3">
        <v>14.94</v>
      </c>
      <c r="O41" s="3">
        <v>46.26</v>
      </c>
      <c r="P41" s="3">
        <v>3.31</v>
      </c>
      <c r="Q41" s="3">
        <v>3700</v>
      </c>
      <c r="R41" s="3">
        <v>2.5670000000000002</v>
      </c>
      <c r="S41" s="3">
        <v>3.07</v>
      </c>
      <c r="T41" s="3">
        <v>4.5</v>
      </c>
      <c r="U41" s="3">
        <v>9.0399999999999991</v>
      </c>
      <c r="V41" s="3">
        <v>0.92300000000000004</v>
      </c>
      <c r="W41" s="3">
        <v>5.8</v>
      </c>
      <c r="X41" s="3">
        <v>2.2040000000000002</v>
      </c>
      <c r="Y41" s="3">
        <v>8.532</v>
      </c>
      <c r="Z41" s="3">
        <v>7.25</v>
      </c>
      <c r="AA41" s="3">
        <v>1.89</v>
      </c>
      <c r="AB41" s="3">
        <v>4.101</v>
      </c>
      <c r="AC41" s="3">
        <v>3.04</v>
      </c>
    </row>
    <row r="42" spans="1:29">
      <c r="A42" s="34">
        <v>40122</v>
      </c>
      <c r="B42" s="3">
        <v>6.31</v>
      </c>
      <c r="C42" s="3">
        <v>2.4</v>
      </c>
      <c r="D42" s="3">
        <v>5.3760000000000003</v>
      </c>
      <c r="E42" s="3">
        <v>2.048</v>
      </c>
      <c r="F42" s="3">
        <v>10.314</v>
      </c>
      <c r="G42" s="3">
        <v>4.7</v>
      </c>
      <c r="H42" s="3">
        <v>5.37</v>
      </c>
      <c r="I42" s="3">
        <v>0.72499999999999998</v>
      </c>
      <c r="J42" s="3">
        <v>4.45</v>
      </c>
      <c r="K42" s="3">
        <v>7.07</v>
      </c>
      <c r="L42" s="3">
        <v>5.35</v>
      </c>
      <c r="M42" s="3">
        <v>32.82</v>
      </c>
      <c r="N42" s="3">
        <v>14.96</v>
      </c>
      <c r="O42" s="3">
        <v>45.5</v>
      </c>
      <c r="P42" s="3">
        <v>3.34</v>
      </c>
      <c r="Q42" s="3">
        <v>3650</v>
      </c>
      <c r="R42" s="3">
        <v>2.5670000000000002</v>
      </c>
      <c r="S42" s="3">
        <v>3.06</v>
      </c>
      <c r="T42" s="3">
        <v>4.7</v>
      </c>
      <c r="U42" s="3">
        <v>9</v>
      </c>
      <c r="V42" s="3">
        <v>0.92300000000000004</v>
      </c>
      <c r="W42" s="3">
        <v>5.68</v>
      </c>
      <c r="X42" s="3">
        <v>2.206</v>
      </c>
      <c r="Y42" s="3">
        <v>8.5129999999999999</v>
      </c>
      <c r="Z42" s="3">
        <v>7.15</v>
      </c>
      <c r="AA42" s="3">
        <v>1.88</v>
      </c>
      <c r="AB42" s="3">
        <v>4.12</v>
      </c>
      <c r="AC42" s="3">
        <v>3.03</v>
      </c>
    </row>
    <row r="43" spans="1:29">
      <c r="A43" s="34">
        <v>40121</v>
      </c>
      <c r="B43" s="3">
        <v>6.31</v>
      </c>
      <c r="C43" s="3">
        <v>2.41</v>
      </c>
      <c r="D43" s="3">
        <v>5.3819999999999997</v>
      </c>
      <c r="E43" s="3">
        <v>2.0569999999999999</v>
      </c>
      <c r="F43" s="3">
        <v>10.314</v>
      </c>
      <c r="G43" s="3">
        <v>4.71</v>
      </c>
      <c r="H43" s="3">
        <v>5.41</v>
      </c>
      <c r="I43" s="3">
        <v>0.71499999999999997</v>
      </c>
      <c r="J43" s="3">
        <v>4.49</v>
      </c>
      <c r="K43" s="3">
        <v>6.98</v>
      </c>
      <c r="L43" s="3">
        <v>5.35</v>
      </c>
      <c r="M43" s="3">
        <v>32.799999999999997</v>
      </c>
      <c r="N43" s="3">
        <v>14.98</v>
      </c>
      <c r="O43" s="3">
        <v>45.02</v>
      </c>
      <c r="P43" s="3">
        <v>3.3</v>
      </c>
      <c r="Q43" s="3">
        <v>3650</v>
      </c>
      <c r="R43" s="3">
        <v>2.5870000000000002</v>
      </c>
      <c r="S43" s="3">
        <v>3.14</v>
      </c>
      <c r="T43" s="3">
        <v>4.72</v>
      </c>
      <c r="U43" s="3">
        <v>8.93</v>
      </c>
      <c r="V43" s="3">
        <v>0.96399999999999997</v>
      </c>
      <c r="W43" s="3">
        <v>5.7</v>
      </c>
      <c r="X43" s="3">
        <v>2.2200000000000002</v>
      </c>
      <c r="Y43" s="3">
        <v>8.59</v>
      </c>
      <c r="Z43" s="3">
        <v>7.25</v>
      </c>
      <c r="AA43" s="3">
        <v>1.86</v>
      </c>
      <c r="AB43" s="3">
        <v>4.12</v>
      </c>
      <c r="AC43" s="3">
        <v>3.03</v>
      </c>
    </row>
    <row r="44" spans="1:29">
      <c r="A44" s="34">
        <v>40120</v>
      </c>
      <c r="B44" s="3">
        <v>6.3</v>
      </c>
      <c r="C44" s="3">
        <v>2.46</v>
      </c>
      <c r="D44" s="3">
        <v>5.3760000000000003</v>
      </c>
      <c r="E44" s="3">
        <v>2.0569999999999999</v>
      </c>
      <c r="F44" s="3">
        <v>10.218999999999999</v>
      </c>
      <c r="G44" s="3">
        <v>4.68</v>
      </c>
      <c r="H44" s="3">
        <v>5.2</v>
      </c>
      <c r="I44" s="3">
        <v>0.71</v>
      </c>
      <c r="J44" s="3">
        <v>4.4800000000000004</v>
      </c>
      <c r="K44" s="3">
        <v>7</v>
      </c>
      <c r="L44" s="3">
        <v>5.34</v>
      </c>
      <c r="M44" s="3">
        <v>32.799999999999997</v>
      </c>
      <c r="N44" s="3">
        <v>14.96</v>
      </c>
      <c r="O44" s="3">
        <v>44.98</v>
      </c>
      <c r="P44" s="4"/>
      <c r="Q44" s="3">
        <v>3600</v>
      </c>
      <c r="R44" s="3">
        <v>2.5670000000000002</v>
      </c>
      <c r="S44" s="3">
        <v>3.16</v>
      </c>
      <c r="T44" s="3">
        <v>4.7300000000000004</v>
      </c>
      <c r="U44" s="3">
        <v>8.8699999999999992</v>
      </c>
      <c r="V44" s="3">
        <v>0.92300000000000004</v>
      </c>
      <c r="W44" s="3">
        <v>5.68</v>
      </c>
      <c r="X44" s="3">
        <v>2.1800000000000002</v>
      </c>
      <c r="Y44" s="3">
        <v>8.59</v>
      </c>
      <c r="Z44" s="3">
        <v>7.05</v>
      </c>
      <c r="AA44" s="3">
        <v>1.85</v>
      </c>
      <c r="AB44" s="3">
        <v>4.101</v>
      </c>
      <c r="AC44" s="3">
        <v>3.03</v>
      </c>
    </row>
    <row r="45" spans="1:29">
      <c r="A45" s="34">
        <v>40119</v>
      </c>
      <c r="B45" s="3">
        <v>6.3</v>
      </c>
      <c r="C45" s="3">
        <v>2.36</v>
      </c>
      <c r="D45" s="3">
        <v>5.3819999999999997</v>
      </c>
      <c r="E45" s="3">
        <v>2.048</v>
      </c>
      <c r="F45" s="3">
        <v>10.199999999999999</v>
      </c>
      <c r="G45" s="3">
        <v>4.6399999999999997</v>
      </c>
      <c r="H45" s="3">
        <v>5.25</v>
      </c>
      <c r="I45" s="3">
        <v>0.71499999999999997</v>
      </c>
      <c r="J45" s="3">
        <v>4.42</v>
      </c>
      <c r="K45" s="3">
        <v>6.9</v>
      </c>
      <c r="L45" s="3">
        <v>5.34</v>
      </c>
      <c r="M45" s="3">
        <v>33</v>
      </c>
      <c r="N45" s="3">
        <v>14.98</v>
      </c>
      <c r="O45" s="3">
        <v>44.94</v>
      </c>
      <c r="P45" s="3">
        <v>3.3</v>
      </c>
      <c r="Q45" s="3">
        <v>3625</v>
      </c>
      <c r="R45" s="3">
        <v>2.58</v>
      </c>
      <c r="S45" s="3">
        <v>3.13</v>
      </c>
      <c r="T45" s="3">
        <v>4.7300000000000004</v>
      </c>
      <c r="U45" s="3">
        <v>8.85</v>
      </c>
      <c r="V45" s="3">
        <v>0.90500000000000003</v>
      </c>
      <c r="W45" s="3">
        <v>5.62</v>
      </c>
      <c r="X45" s="3">
        <v>2.1880000000000002</v>
      </c>
      <c r="Y45" s="3">
        <v>8.5510000000000002</v>
      </c>
      <c r="Z45" s="3">
        <v>7.15</v>
      </c>
      <c r="AA45" s="3">
        <v>1.89</v>
      </c>
      <c r="AB45" s="3">
        <v>4.1109999999999998</v>
      </c>
      <c r="AC45" s="3">
        <v>3.02</v>
      </c>
    </row>
    <row r="46" spans="1:29">
      <c r="A46" s="34">
        <v>40116</v>
      </c>
      <c r="B46" s="3">
        <v>6.31</v>
      </c>
      <c r="C46" s="3">
        <v>2.2599999999999998</v>
      </c>
      <c r="D46" s="3">
        <v>5.3819999999999997</v>
      </c>
      <c r="E46" s="3">
        <v>2.048</v>
      </c>
      <c r="F46" s="3">
        <v>10.218999999999999</v>
      </c>
      <c r="G46" s="3">
        <v>4.7300000000000004</v>
      </c>
      <c r="H46" s="3">
        <v>5.39</v>
      </c>
      <c r="I46" s="3">
        <v>0.73</v>
      </c>
      <c r="J46" s="3">
        <v>4.5</v>
      </c>
      <c r="K46" s="3">
        <v>7</v>
      </c>
      <c r="L46" s="3">
        <v>5.36</v>
      </c>
      <c r="M46" s="3">
        <v>33.18</v>
      </c>
      <c r="N46" s="3">
        <v>15</v>
      </c>
      <c r="O46" s="3">
        <v>44.94</v>
      </c>
      <c r="P46" s="3">
        <v>3.4</v>
      </c>
      <c r="Q46" s="3">
        <v>3625</v>
      </c>
      <c r="R46" s="3">
        <v>2.58</v>
      </c>
      <c r="S46" s="3">
        <v>3.15</v>
      </c>
      <c r="T46" s="3">
        <v>4.8</v>
      </c>
      <c r="U46" s="3">
        <v>8.89</v>
      </c>
      <c r="V46" s="3">
        <v>0.88200000000000001</v>
      </c>
      <c r="W46" s="3">
        <v>5.63</v>
      </c>
      <c r="X46" s="3">
        <v>2.1840000000000002</v>
      </c>
      <c r="Y46" s="3">
        <v>8.59</v>
      </c>
      <c r="Z46" s="3">
        <v>7.24</v>
      </c>
      <c r="AA46" s="3">
        <v>1.86</v>
      </c>
      <c r="AB46" s="3">
        <v>4.13</v>
      </c>
      <c r="AC46" s="3">
        <v>3.02</v>
      </c>
    </row>
    <row r="47" spans="1:29">
      <c r="A47" s="34">
        <v>40115</v>
      </c>
      <c r="B47" s="3">
        <v>6.3</v>
      </c>
      <c r="C47" s="3">
        <v>2.23</v>
      </c>
      <c r="D47" s="3">
        <v>5.4020000000000001</v>
      </c>
      <c r="E47" s="3">
        <v>2.0859999999999999</v>
      </c>
      <c r="F47" s="3">
        <v>10.199999999999999</v>
      </c>
      <c r="G47" s="3">
        <v>4.6500000000000004</v>
      </c>
      <c r="H47" s="3">
        <v>5.3</v>
      </c>
      <c r="I47" s="3">
        <v>0.72</v>
      </c>
      <c r="J47" s="3">
        <v>4.41</v>
      </c>
      <c r="K47" s="3">
        <v>6.9</v>
      </c>
      <c r="L47" s="3">
        <v>5.4</v>
      </c>
      <c r="M47" s="3">
        <v>33.200000000000003</v>
      </c>
      <c r="N47" s="3">
        <v>15.04</v>
      </c>
      <c r="O47" s="3">
        <v>44.94</v>
      </c>
      <c r="P47" s="3">
        <v>3.3</v>
      </c>
      <c r="Q47" s="3">
        <v>3600</v>
      </c>
      <c r="R47" s="3">
        <v>2.573</v>
      </c>
      <c r="S47" s="3">
        <v>3.16</v>
      </c>
      <c r="T47" s="3">
        <v>4.78</v>
      </c>
      <c r="U47" s="3">
        <v>8.9</v>
      </c>
      <c r="V47" s="3">
        <v>0.85199999999999998</v>
      </c>
      <c r="W47" s="3">
        <v>5.62</v>
      </c>
      <c r="X47" s="3">
        <v>2.1800000000000002</v>
      </c>
      <c r="Y47" s="3">
        <v>8.6859999999999999</v>
      </c>
      <c r="Z47" s="3">
        <v>7.2</v>
      </c>
      <c r="AA47" s="3">
        <v>1.83</v>
      </c>
      <c r="AB47" s="3">
        <v>4.1399999999999997</v>
      </c>
      <c r="AC47" s="3">
        <v>3.04</v>
      </c>
    </row>
    <row r="48" spans="1:29">
      <c r="A48" s="34">
        <v>40114</v>
      </c>
      <c r="B48" s="3">
        <v>6.32</v>
      </c>
      <c r="C48" s="3">
        <v>2.2000000000000002</v>
      </c>
      <c r="D48" s="3">
        <v>5.4269999999999996</v>
      </c>
      <c r="E48" s="3">
        <v>2.0950000000000002</v>
      </c>
      <c r="F48" s="3">
        <v>10.218999999999999</v>
      </c>
      <c r="G48" s="3">
        <v>4.7</v>
      </c>
      <c r="H48" s="3">
        <v>5.28</v>
      </c>
      <c r="I48" s="3">
        <v>0.73499999999999999</v>
      </c>
      <c r="J48" s="3">
        <v>4.4000000000000004</v>
      </c>
      <c r="K48" s="3">
        <v>6.95</v>
      </c>
      <c r="L48" s="3">
        <v>5.43</v>
      </c>
      <c r="M48" s="3">
        <v>33.5</v>
      </c>
      <c r="N48" s="3">
        <v>15.18</v>
      </c>
      <c r="O48" s="3">
        <v>44.92</v>
      </c>
      <c r="P48" s="4"/>
      <c r="Q48" s="3">
        <v>3675</v>
      </c>
      <c r="R48" s="3">
        <v>2.54</v>
      </c>
      <c r="S48" s="3">
        <v>3.2</v>
      </c>
      <c r="T48" s="3">
        <v>4.8</v>
      </c>
      <c r="U48" s="3">
        <v>8.99</v>
      </c>
      <c r="V48" s="3">
        <v>0.876</v>
      </c>
      <c r="W48" s="3">
        <v>5.65</v>
      </c>
      <c r="X48" s="3">
        <v>2.15</v>
      </c>
      <c r="Y48" s="3">
        <v>8.5419999999999998</v>
      </c>
      <c r="Z48" s="3">
        <v>7.31</v>
      </c>
      <c r="AA48" s="3">
        <v>1.83</v>
      </c>
      <c r="AB48" s="3">
        <v>4.1399999999999997</v>
      </c>
      <c r="AC48" s="3">
        <v>3.03</v>
      </c>
    </row>
    <row r="49" spans="1:29">
      <c r="A49" s="34">
        <v>40113</v>
      </c>
      <c r="B49" s="3">
        <v>6.4</v>
      </c>
      <c r="C49" s="3">
        <v>2.2200000000000002</v>
      </c>
      <c r="D49" s="3">
        <v>5.44</v>
      </c>
      <c r="E49" s="3">
        <v>2.0859999999999999</v>
      </c>
      <c r="F49" s="3">
        <v>10.218999999999999</v>
      </c>
      <c r="G49" s="3">
        <v>4.7</v>
      </c>
      <c r="H49" s="3">
        <v>5.27</v>
      </c>
      <c r="I49" s="3">
        <v>0.74</v>
      </c>
      <c r="J49" s="3">
        <v>4.4000000000000004</v>
      </c>
      <c r="K49" s="3">
        <v>6.98</v>
      </c>
      <c r="L49" s="3">
        <v>5.52</v>
      </c>
      <c r="M49" s="3">
        <v>33</v>
      </c>
      <c r="N49" s="3">
        <v>15.4</v>
      </c>
      <c r="O49" s="3">
        <v>44.98</v>
      </c>
      <c r="P49" s="4"/>
      <c r="Q49" s="3">
        <v>3700</v>
      </c>
      <c r="R49" s="3">
        <v>2.54</v>
      </c>
      <c r="S49" s="3">
        <v>3.29</v>
      </c>
      <c r="T49" s="3">
        <v>4.93</v>
      </c>
      <c r="U49" s="3">
        <v>9</v>
      </c>
      <c r="V49" s="3">
        <v>0.91100000000000003</v>
      </c>
      <c r="W49" s="3">
        <v>5.73</v>
      </c>
      <c r="X49" s="3">
        <v>2.15</v>
      </c>
      <c r="Y49" s="3">
        <v>8.5419999999999998</v>
      </c>
      <c r="Z49" s="3">
        <v>7.5</v>
      </c>
      <c r="AA49" s="3">
        <v>1.84</v>
      </c>
      <c r="AB49" s="3">
        <v>4.1870000000000003</v>
      </c>
      <c r="AC49" s="3">
        <v>3.05</v>
      </c>
    </row>
    <row r="50" spans="1:29">
      <c r="A50" s="34">
        <v>40112</v>
      </c>
      <c r="B50" s="3">
        <v>6.3</v>
      </c>
      <c r="C50" s="3">
        <v>2.2000000000000002</v>
      </c>
      <c r="D50" s="3">
        <v>5.4269999999999996</v>
      </c>
      <c r="E50" s="3">
        <v>2.0859999999999999</v>
      </c>
      <c r="F50" s="3">
        <v>10.238</v>
      </c>
      <c r="G50" s="3">
        <v>4.74</v>
      </c>
      <c r="H50" s="3">
        <v>5.35</v>
      </c>
      <c r="I50" s="3">
        <v>0.73499999999999999</v>
      </c>
      <c r="J50" s="3">
        <v>4.3499999999999996</v>
      </c>
      <c r="K50" s="3">
        <v>6.98</v>
      </c>
      <c r="L50" s="3">
        <v>5.46</v>
      </c>
      <c r="M50" s="3">
        <v>33.200000000000003</v>
      </c>
      <c r="N50" s="3">
        <v>15.18</v>
      </c>
      <c r="O50" s="3">
        <v>44.62</v>
      </c>
      <c r="P50" s="3">
        <v>3.4</v>
      </c>
      <c r="Q50" s="3">
        <v>3700</v>
      </c>
      <c r="R50" s="3">
        <v>2.54</v>
      </c>
      <c r="S50" s="3">
        <v>3.29</v>
      </c>
      <c r="T50" s="3">
        <v>4.8600000000000003</v>
      </c>
      <c r="U50" s="3">
        <v>9.0500000000000007</v>
      </c>
      <c r="V50" s="3">
        <v>0.92300000000000004</v>
      </c>
      <c r="W50" s="3">
        <v>5.81</v>
      </c>
      <c r="X50" s="3">
        <v>2.1520000000000001</v>
      </c>
      <c r="Y50" s="4"/>
      <c r="Z50" s="3">
        <v>7.56</v>
      </c>
      <c r="AA50" s="3">
        <v>1.86</v>
      </c>
      <c r="AB50" s="3">
        <v>4.1109999999999998</v>
      </c>
      <c r="AC50" s="3">
        <v>3.06</v>
      </c>
    </row>
    <row r="51" spans="1:29">
      <c r="A51" s="34">
        <v>40109</v>
      </c>
      <c r="B51" s="3">
        <v>6.3</v>
      </c>
      <c r="C51" s="3">
        <v>2.17</v>
      </c>
      <c r="D51" s="3">
        <v>5.4139999999999997</v>
      </c>
      <c r="E51" s="3">
        <v>2.0859999999999999</v>
      </c>
      <c r="F51" s="3">
        <v>10.276</v>
      </c>
      <c r="G51" s="3">
        <v>4.78</v>
      </c>
      <c r="H51" s="3">
        <v>5.36</v>
      </c>
      <c r="I51" s="3">
        <v>0.75</v>
      </c>
      <c r="J51" s="3">
        <v>4.3</v>
      </c>
      <c r="K51" s="3">
        <v>6.97</v>
      </c>
      <c r="L51" s="3">
        <v>5.49</v>
      </c>
      <c r="M51" s="3">
        <v>33.5</v>
      </c>
      <c r="N51" s="3">
        <v>15.18</v>
      </c>
      <c r="O51" s="3">
        <v>44.6</v>
      </c>
      <c r="P51" s="4"/>
      <c r="Q51" s="3">
        <v>3675</v>
      </c>
      <c r="R51" s="3">
        <v>2.5870000000000002</v>
      </c>
      <c r="S51" s="3">
        <v>3.34</v>
      </c>
      <c r="T51" s="3">
        <v>4.93</v>
      </c>
      <c r="U51" s="3">
        <v>9.07</v>
      </c>
      <c r="V51" s="3">
        <v>0.94699999999999995</v>
      </c>
      <c r="W51" s="3">
        <v>5.91</v>
      </c>
      <c r="X51" s="3">
        <v>2.16</v>
      </c>
      <c r="Y51" s="3">
        <v>8.7349999999999994</v>
      </c>
      <c r="Z51" s="3">
        <v>7.74</v>
      </c>
      <c r="AA51" s="3">
        <v>1.89</v>
      </c>
      <c r="AB51" s="3">
        <v>4.149</v>
      </c>
      <c r="AC51" s="3">
        <v>3.04</v>
      </c>
    </row>
    <row r="52" spans="1:29">
      <c r="A52" s="34">
        <v>40108</v>
      </c>
      <c r="B52" s="3">
        <v>6.3</v>
      </c>
      <c r="C52" s="3">
        <v>2.19</v>
      </c>
      <c r="D52" s="3">
        <v>5.4139999999999997</v>
      </c>
      <c r="E52" s="3">
        <v>2.0859999999999999</v>
      </c>
      <c r="F52" s="3">
        <v>10.199999999999999</v>
      </c>
      <c r="G52" s="3">
        <v>4.75</v>
      </c>
      <c r="H52" s="3">
        <v>5.43</v>
      </c>
      <c r="I52" s="3">
        <v>0.76500000000000001</v>
      </c>
      <c r="J52" s="3">
        <v>4.32</v>
      </c>
      <c r="K52" s="3">
        <v>7</v>
      </c>
      <c r="L52" s="3">
        <v>5.51</v>
      </c>
      <c r="M52" s="3">
        <v>33.56</v>
      </c>
      <c r="N52" s="3">
        <v>14.9</v>
      </c>
      <c r="O52" s="3">
        <v>44.6</v>
      </c>
      <c r="P52" s="3">
        <v>3.44</v>
      </c>
      <c r="Q52" s="3">
        <v>3675</v>
      </c>
      <c r="R52" s="3">
        <v>2.593</v>
      </c>
      <c r="S52" s="3">
        <v>3.3</v>
      </c>
      <c r="T52" s="3">
        <v>4.8099999999999996</v>
      </c>
      <c r="U52" s="3">
        <v>8.86</v>
      </c>
      <c r="V52" s="3">
        <v>0.95299999999999996</v>
      </c>
      <c r="W52" s="3">
        <v>5.9</v>
      </c>
      <c r="X52" s="3">
        <v>2.15</v>
      </c>
      <c r="Y52" s="3">
        <v>8.6669999999999998</v>
      </c>
      <c r="Z52" s="3">
        <v>7.7</v>
      </c>
      <c r="AA52" s="3">
        <v>1.92</v>
      </c>
      <c r="AB52" s="3">
        <v>4.149</v>
      </c>
      <c r="AC52" s="3">
        <v>3.06</v>
      </c>
    </row>
    <row r="53" spans="1:29">
      <c r="A53" s="34">
        <v>40107</v>
      </c>
      <c r="B53" s="3">
        <v>6.3</v>
      </c>
      <c r="C53" s="3">
        <v>2.16</v>
      </c>
      <c r="D53" s="3">
        <v>5.4269999999999996</v>
      </c>
      <c r="E53" s="3">
        <v>2.0760000000000001</v>
      </c>
      <c r="F53" s="3">
        <v>10.218999999999999</v>
      </c>
      <c r="G53" s="3">
        <v>4.7300000000000004</v>
      </c>
      <c r="H53" s="3">
        <v>5.43</v>
      </c>
      <c r="I53" s="3">
        <v>0.755</v>
      </c>
      <c r="J53" s="3">
        <v>4.32</v>
      </c>
      <c r="K53" s="3">
        <v>7.08</v>
      </c>
      <c r="L53" s="3">
        <v>5.5</v>
      </c>
      <c r="M53" s="3">
        <v>33.799999999999997</v>
      </c>
      <c r="N53" s="3">
        <v>14.94</v>
      </c>
      <c r="O53" s="3">
        <v>44.62</v>
      </c>
      <c r="P53" s="3">
        <v>3.35</v>
      </c>
      <c r="Q53" s="3">
        <v>3725</v>
      </c>
      <c r="R53" s="3">
        <v>2.6070000000000002</v>
      </c>
      <c r="S53" s="3">
        <v>3.3</v>
      </c>
      <c r="T53" s="3">
        <v>4.8099999999999996</v>
      </c>
      <c r="U53" s="3">
        <v>8.7899999999999991</v>
      </c>
      <c r="V53" s="3">
        <v>0.97599999999999998</v>
      </c>
      <c r="W53" s="3">
        <v>5.9</v>
      </c>
      <c r="X53" s="3">
        <v>2.15</v>
      </c>
      <c r="Y53" s="3">
        <v>8.7439999999999998</v>
      </c>
      <c r="Z53" s="3">
        <v>7.66</v>
      </c>
      <c r="AA53" s="3">
        <v>1.93</v>
      </c>
      <c r="AB53" s="3">
        <v>4.13</v>
      </c>
      <c r="AC53" s="3">
        <v>3.07</v>
      </c>
    </row>
    <row r="54" spans="1:29">
      <c r="A54" s="34">
        <v>40106</v>
      </c>
      <c r="B54" s="3">
        <v>6.34</v>
      </c>
      <c r="C54" s="3">
        <v>2.16</v>
      </c>
      <c r="D54" s="3">
        <v>5.4459999999999997</v>
      </c>
      <c r="E54" s="3">
        <v>2.0950000000000002</v>
      </c>
      <c r="F54" s="3">
        <v>10.18</v>
      </c>
      <c r="G54" s="3">
        <v>4.76</v>
      </c>
      <c r="H54" s="3">
        <v>5.45</v>
      </c>
      <c r="I54" s="3">
        <v>0.78</v>
      </c>
      <c r="J54" s="3">
        <v>4.29</v>
      </c>
      <c r="K54" s="3">
        <v>7.15</v>
      </c>
      <c r="L54" s="3">
        <v>5.54</v>
      </c>
      <c r="M54" s="3">
        <v>33.9</v>
      </c>
      <c r="N54" s="3">
        <v>15</v>
      </c>
      <c r="O54" s="3">
        <v>45.02</v>
      </c>
      <c r="P54" s="3">
        <v>3.35</v>
      </c>
      <c r="Q54" s="3">
        <v>3700</v>
      </c>
      <c r="R54" s="3">
        <v>2.62</v>
      </c>
      <c r="S54" s="3">
        <v>3.3</v>
      </c>
      <c r="T54" s="3">
        <v>4.83</v>
      </c>
      <c r="U54" s="3">
        <v>8.7899999999999991</v>
      </c>
      <c r="V54" s="3">
        <v>0.97599999999999998</v>
      </c>
      <c r="W54" s="3">
        <v>5.85</v>
      </c>
      <c r="X54" s="3">
        <v>2.15</v>
      </c>
      <c r="Y54" s="3">
        <v>8.7439999999999998</v>
      </c>
      <c r="Z54" s="3">
        <v>7.7</v>
      </c>
      <c r="AA54" s="3">
        <v>1.97</v>
      </c>
      <c r="AB54" s="3">
        <v>4.2069999999999999</v>
      </c>
      <c r="AC54" s="3">
        <v>3.08</v>
      </c>
    </row>
    <row r="55" spans="1:29">
      <c r="A55" s="34">
        <v>40105</v>
      </c>
      <c r="B55" s="3">
        <v>6.35</v>
      </c>
      <c r="C55" s="3">
        <v>2.2000000000000002</v>
      </c>
      <c r="D55" s="3">
        <v>5.4530000000000003</v>
      </c>
      <c r="E55" s="3">
        <v>2.0760000000000001</v>
      </c>
      <c r="F55" s="3">
        <v>10.161</v>
      </c>
      <c r="G55" s="3">
        <v>4.62</v>
      </c>
      <c r="H55" s="4"/>
      <c r="I55" s="3">
        <v>0.77</v>
      </c>
      <c r="J55" s="3">
        <v>4.24</v>
      </c>
      <c r="K55" s="3">
        <v>7</v>
      </c>
      <c r="L55" s="3">
        <v>5.46</v>
      </c>
      <c r="M55" s="3">
        <v>33.9</v>
      </c>
      <c r="N55" s="3">
        <v>14.8</v>
      </c>
      <c r="O55" s="3">
        <v>44.6</v>
      </c>
      <c r="P55" s="3">
        <v>3.3</v>
      </c>
      <c r="Q55" s="3">
        <v>3775</v>
      </c>
      <c r="R55" s="3">
        <v>2.64</v>
      </c>
      <c r="S55" s="3">
        <v>3.29</v>
      </c>
      <c r="T55" s="3">
        <v>5.01</v>
      </c>
      <c r="U55" s="3">
        <v>8.77</v>
      </c>
      <c r="V55" s="3">
        <v>0.98799999999999999</v>
      </c>
      <c r="W55" s="3">
        <v>5.66</v>
      </c>
      <c r="X55" s="3">
        <v>2.1440000000000001</v>
      </c>
      <c r="Y55" s="3">
        <v>8.7829999999999995</v>
      </c>
      <c r="Z55" s="3">
        <v>7.67</v>
      </c>
      <c r="AA55" s="3">
        <v>1.94</v>
      </c>
      <c r="AB55" s="3">
        <v>4.2640000000000002</v>
      </c>
      <c r="AC55" s="3">
        <v>3.09</v>
      </c>
    </row>
    <row r="56" spans="1:29">
      <c r="A56" s="34">
        <v>40102</v>
      </c>
      <c r="B56" s="3">
        <v>6.39</v>
      </c>
      <c r="C56" s="3">
        <v>2.2000000000000002</v>
      </c>
      <c r="D56" s="3">
        <v>5.4269999999999996</v>
      </c>
      <c r="E56" s="3">
        <v>2.0760000000000001</v>
      </c>
      <c r="F56" s="3">
        <v>10.18</v>
      </c>
      <c r="G56" s="3">
        <v>4.55</v>
      </c>
      <c r="H56" s="3">
        <v>5.69</v>
      </c>
      <c r="I56" s="3">
        <v>0.78</v>
      </c>
      <c r="J56" s="3">
        <v>4.3</v>
      </c>
      <c r="K56" s="3">
        <v>7.01</v>
      </c>
      <c r="L56" s="3">
        <v>5.44</v>
      </c>
      <c r="M56" s="3">
        <v>34</v>
      </c>
      <c r="N56" s="3">
        <v>14.7</v>
      </c>
      <c r="O56" s="3">
        <v>45</v>
      </c>
      <c r="P56" s="3">
        <v>3.3</v>
      </c>
      <c r="Q56" s="3">
        <v>3750</v>
      </c>
      <c r="R56" s="3">
        <v>2.673</v>
      </c>
      <c r="S56" s="3">
        <v>3.29</v>
      </c>
      <c r="T56" s="3">
        <v>4.9400000000000004</v>
      </c>
      <c r="U56" s="3">
        <v>8.75</v>
      </c>
      <c r="V56" s="3">
        <v>0.99399999999999999</v>
      </c>
      <c r="W56" s="3">
        <v>5.66</v>
      </c>
      <c r="X56" s="3">
        <v>2.1779999999999999</v>
      </c>
      <c r="Y56" s="3">
        <v>8.6479999999999997</v>
      </c>
      <c r="Z56" s="3">
        <v>7.48</v>
      </c>
      <c r="AA56" s="3">
        <v>1.86</v>
      </c>
      <c r="AB56" s="3">
        <v>4.2640000000000002</v>
      </c>
      <c r="AC56" s="3">
        <v>3.1</v>
      </c>
    </row>
    <row r="57" spans="1:29">
      <c r="A57" s="34">
        <v>40101</v>
      </c>
      <c r="B57" s="3">
        <v>6.4</v>
      </c>
      <c r="C57" s="3">
        <v>2.1800000000000002</v>
      </c>
      <c r="D57" s="3">
        <v>5.306</v>
      </c>
      <c r="E57" s="3">
        <v>2.0670000000000002</v>
      </c>
      <c r="F57" s="3">
        <v>10.141999999999999</v>
      </c>
      <c r="G57" s="3">
        <v>4.55</v>
      </c>
      <c r="H57" s="3">
        <v>5.44</v>
      </c>
      <c r="I57" s="3">
        <v>0.78</v>
      </c>
      <c r="J57" s="3">
        <v>4.32</v>
      </c>
      <c r="K57" s="3">
        <v>6.95</v>
      </c>
      <c r="L57" s="3">
        <v>5.37</v>
      </c>
      <c r="M57" s="3">
        <v>34</v>
      </c>
      <c r="N57" s="3">
        <v>14.48</v>
      </c>
      <c r="O57" s="3">
        <v>44.82</v>
      </c>
      <c r="P57" s="3">
        <v>3.36</v>
      </c>
      <c r="Q57" s="3">
        <v>3675</v>
      </c>
      <c r="R57" s="3">
        <v>2.6469999999999998</v>
      </c>
      <c r="S57" s="3">
        <v>3.3</v>
      </c>
      <c r="T57" s="3">
        <v>4.8499999999999996</v>
      </c>
      <c r="U57" s="3">
        <v>8.6999999999999993</v>
      </c>
      <c r="V57" s="3">
        <v>0.98199999999999998</v>
      </c>
      <c r="W57" s="3">
        <v>5.61</v>
      </c>
      <c r="X57" s="3">
        <v>2.2400000000000002</v>
      </c>
      <c r="Y57" s="3">
        <v>8.6479999999999997</v>
      </c>
      <c r="Z57" s="3">
        <v>7.32</v>
      </c>
      <c r="AA57" s="3">
        <v>1.87</v>
      </c>
      <c r="AB57" s="3">
        <v>4.2640000000000002</v>
      </c>
      <c r="AC57" s="3">
        <v>3.11</v>
      </c>
    </row>
    <row r="58" spans="1:29">
      <c r="A58" s="34">
        <v>40100</v>
      </c>
      <c r="B58" s="3">
        <v>6.34</v>
      </c>
      <c r="C58" s="3">
        <v>2.11</v>
      </c>
      <c r="D58" s="3">
        <v>5.28</v>
      </c>
      <c r="E58" s="3">
        <v>2.0670000000000002</v>
      </c>
      <c r="F58" s="3">
        <v>10.141999999999999</v>
      </c>
      <c r="G58" s="3">
        <v>4.5</v>
      </c>
      <c r="H58" s="3">
        <v>5.53</v>
      </c>
      <c r="I58" s="3">
        <v>0.77500000000000002</v>
      </c>
      <c r="J58" s="3">
        <v>4.2</v>
      </c>
      <c r="K58" s="3">
        <v>7</v>
      </c>
      <c r="L58" s="3">
        <v>5.33</v>
      </c>
      <c r="M58" s="3">
        <v>34</v>
      </c>
      <c r="N58" s="3">
        <v>14.2</v>
      </c>
      <c r="O58" s="3">
        <v>44.8</v>
      </c>
      <c r="P58" s="3">
        <v>3.26</v>
      </c>
      <c r="Q58" s="3">
        <v>3575</v>
      </c>
      <c r="R58" s="3">
        <v>2.6669999999999998</v>
      </c>
      <c r="S58" s="3">
        <v>3.3</v>
      </c>
      <c r="T58" s="3">
        <v>4.8499999999999996</v>
      </c>
      <c r="U58" s="3">
        <v>8.69</v>
      </c>
      <c r="V58" s="3">
        <v>1.012</v>
      </c>
      <c r="W58" s="3">
        <v>5.63</v>
      </c>
      <c r="X58" s="3">
        <v>2.1480000000000001</v>
      </c>
      <c r="Y58" s="3">
        <v>8.6669999999999998</v>
      </c>
      <c r="Z58" s="3">
        <v>7.39</v>
      </c>
      <c r="AA58" s="3">
        <v>1.88</v>
      </c>
      <c r="AB58" s="3">
        <v>4.2539999999999996</v>
      </c>
      <c r="AC58" s="3">
        <v>3.09</v>
      </c>
    </row>
    <row r="59" spans="1:29">
      <c r="A59" s="34">
        <v>40099</v>
      </c>
      <c r="B59" s="3">
        <v>6.3</v>
      </c>
      <c r="C59" s="3">
        <v>2.09</v>
      </c>
      <c r="D59" s="3">
        <v>5.2670000000000003</v>
      </c>
      <c r="E59" s="3">
        <v>2.0670000000000002</v>
      </c>
      <c r="F59" s="3">
        <v>10.009</v>
      </c>
      <c r="G59" s="3">
        <v>4.5199999999999996</v>
      </c>
      <c r="H59" s="3">
        <v>5.44</v>
      </c>
      <c r="I59" s="3">
        <v>0.77</v>
      </c>
      <c r="J59" s="3">
        <v>4.24</v>
      </c>
      <c r="K59" s="3">
        <v>7</v>
      </c>
      <c r="L59" s="3">
        <v>5.27</v>
      </c>
      <c r="M59" s="3">
        <v>33.979999999999997</v>
      </c>
      <c r="N59" s="3">
        <v>14.18</v>
      </c>
      <c r="O59" s="3">
        <v>44.84</v>
      </c>
      <c r="P59" s="4"/>
      <c r="Q59" s="3">
        <v>3550</v>
      </c>
      <c r="R59" s="3">
        <v>2.673</v>
      </c>
      <c r="S59" s="3">
        <v>3.27</v>
      </c>
      <c r="T59" s="3">
        <v>4.74</v>
      </c>
      <c r="U59" s="3">
        <v>8.6199999999999992</v>
      </c>
      <c r="V59" s="3">
        <v>0.97</v>
      </c>
      <c r="W59" s="3">
        <v>5.6</v>
      </c>
      <c r="X59" s="3">
        <v>2.1419999999999999</v>
      </c>
      <c r="Y59" s="3">
        <v>8.6859999999999999</v>
      </c>
      <c r="Z59" s="3">
        <v>7.32</v>
      </c>
      <c r="AA59" s="3">
        <v>1.87</v>
      </c>
      <c r="AB59" s="3">
        <v>4.226</v>
      </c>
      <c r="AC59" s="3">
        <v>3.09</v>
      </c>
    </row>
    <row r="60" spans="1:29">
      <c r="A60" s="34">
        <v>40098</v>
      </c>
      <c r="B60" s="3">
        <v>6.34</v>
      </c>
      <c r="C60" s="3">
        <v>2.06</v>
      </c>
      <c r="D60" s="3">
        <v>5.2610000000000001</v>
      </c>
      <c r="E60" s="3">
        <v>2.0569999999999999</v>
      </c>
      <c r="F60" s="3">
        <v>10.009</v>
      </c>
      <c r="G60" s="3">
        <v>4.55</v>
      </c>
      <c r="H60" s="3">
        <v>5.45</v>
      </c>
      <c r="I60" s="3">
        <v>0.77500000000000002</v>
      </c>
      <c r="J60" s="3">
        <v>4.22</v>
      </c>
      <c r="K60" s="3">
        <v>7.1</v>
      </c>
      <c r="L60" s="3">
        <v>5.26</v>
      </c>
      <c r="M60" s="3">
        <v>34</v>
      </c>
      <c r="N60" s="3">
        <v>14.08</v>
      </c>
      <c r="O60" s="3">
        <v>44.96</v>
      </c>
      <c r="P60" s="3">
        <v>3.2</v>
      </c>
      <c r="Q60" s="3">
        <v>3500</v>
      </c>
      <c r="R60" s="3">
        <v>2.7069999999999999</v>
      </c>
      <c r="S60" s="3">
        <v>3.27</v>
      </c>
      <c r="T60" s="3">
        <v>4.67</v>
      </c>
      <c r="U60" s="3">
        <v>8.6300000000000008</v>
      </c>
      <c r="V60" s="3">
        <v>0.94699999999999995</v>
      </c>
      <c r="W60" s="3">
        <v>5.6</v>
      </c>
      <c r="X60" s="3">
        <v>2.14</v>
      </c>
      <c r="Y60" s="3">
        <v>8.7729999999999997</v>
      </c>
      <c r="Z60" s="3">
        <v>7.36</v>
      </c>
      <c r="AA60" s="3">
        <v>1.82</v>
      </c>
      <c r="AB60" s="3">
        <v>4.2350000000000003</v>
      </c>
      <c r="AC60" s="3">
        <v>3.09</v>
      </c>
    </row>
    <row r="61" spans="1:29">
      <c r="A61" s="34">
        <v>40095</v>
      </c>
      <c r="B61" s="3">
        <v>6.39</v>
      </c>
      <c r="C61" s="3">
        <v>2.09</v>
      </c>
      <c r="D61" s="3">
        <v>5.2610000000000001</v>
      </c>
      <c r="E61" s="3">
        <v>2.0569999999999999</v>
      </c>
      <c r="F61" s="3">
        <v>10.009</v>
      </c>
      <c r="G61" s="3">
        <v>4.54</v>
      </c>
      <c r="H61" s="3">
        <v>5.25</v>
      </c>
      <c r="I61" s="3">
        <v>0.77500000000000002</v>
      </c>
      <c r="J61" s="3">
        <v>4.1900000000000004</v>
      </c>
      <c r="K61" s="3">
        <v>6.81</v>
      </c>
      <c r="L61" s="3">
        <v>5.28</v>
      </c>
      <c r="M61" s="3">
        <v>34</v>
      </c>
      <c r="N61" s="3">
        <v>14.08</v>
      </c>
      <c r="O61" s="3">
        <v>44.8</v>
      </c>
      <c r="P61" s="4"/>
      <c r="Q61" s="3">
        <v>3550</v>
      </c>
      <c r="R61" s="3">
        <v>2.6669999999999998</v>
      </c>
      <c r="S61" s="3">
        <v>3.22</v>
      </c>
      <c r="T61" s="3">
        <v>4.67</v>
      </c>
      <c r="U61" s="3">
        <v>8.6</v>
      </c>
      <c r="V61" s="3">
        <v>0.93500000000000005</v>
      </c>
      <c r="W61" s="3">
        <v>5.58</v>
      </c>
      <c r="X61" s="3">
        <v>2.14</v>
      </c>
      <c r="Y61" s="3">
        <v>8.8019999999999996</v>
      </c>
      <c r="Z61" s="3">
        <v>7.33</v>
      </c>
      <c r="AA61" s="3">
        <v>1.83</v>
      </c>
      <c r="AB61" s="3">
        <v>4.2539999999999996</v>
      </c>
      <c r="AC61" s="3">
        <v>3.12</v>
      </c>
    </row>
    <row r="62" spans="1:29">
      <c r="A62" s="34">
        <v>40094</v>
      </c>
      <c r="B62" s="3">
        <v>6.4</v>
      </c>
      <c r="C62" s="3">
        <v>2.08</v>
      </c>
      <c r="D62" s="3">
        <v>5.2539999999999996</v>
      </c>
      <c r="E62" s="3">
        <v>2.0569999999999999</v>
      </c>
      <c r="F62" s="3">
        <v>9.9320000000000004</v>
      </c>
      <c r="G62" s="3">
        <v>4.49</v>
      </c>
      <c r="H62" s="3">
        <v>5.14</v>
      </c>
      <c r="I62" s="3">
        <v>0.77</v>
      </c>
      <c r="J62" s="3">
        <v>4.17</v>
      </c>
      <c r="K62" s="3">
        <v>6.76</v>
      </c>
      <c r="L62" s="3">
        <v>5.27</v>
      </c>
      <c r="M62" s="3">
        <v>34.299999999999997</v>
      </c>
      <c r="N62" s="3">
        <v>14</v>
      </c>
      <c r="O62" s="3">
        <v>45</v>
      </c>
      <c r="P62" s="3">
        <v>3.28</v>
      </c>
      <c r="Q62" s="3">
        <v>3600</v>
      </c>
      <c r="R62" s="3">
        <v>2.6669999999999998</v>
      </c>
      <c r="S62" s="3">
        <v>3.26</v>
      </c>
      <c r="T62" s="3">
        <v>4.5999999999999996</v>
      </c>
      <c r="U62" s="3">
        <v>8.58</v>
      </c>
      <c r="V62" s="3">
        <v>0.91100000000000003</v>
      </c>
      <c r="W62" s="3">
        <v>5.58</v>
      </c>
      <c r="X62" s="3">
        <v>2.1459999999999999</v>
      </c>
      <c r="Y62" s="3">
        <v>8.7829999999999995</v>
      </c>
      <c r="Z62" s="3">
        <v>7.2</v>
      </c>
      <c r="AA62" s="3">
        <v>1.82</v>
      </c>
      <c r="AB62" s="3">
        <v>4.2350000000000003</v>
      </c>
      <c r="AC62" s="3">
        <v>3.12</v>
      </c>
    </row>
    <row r="63" spans="1:29">
      <c r="A63" s="34">
        <v>40093</v>
      </c>
      <c r="B63" s="3">
        <v>6.4</v>
      </c>
      <c r="C63" s="3">
        <v>2.08</v>
      </c>
      <c r="D63" s="3">
        <v>5.2539999999999996</v>
      </c>
      <c r="E63" s="3">
        <v>2.0670000000000002</v>
      </c>
      <c r="F63" s="3">
        <v>9.798</v>
      </c>
      <c r="G63" s="3">
        <v>4.45</v>
      </c>
      <c r="H63" s="3">
        <v>5.08</v>
      </c>
      <c r="I63" s="3">
        <v>0.755</v>
      </c>
      <c r="J63" s="3">
        <v>4.1399999999999997</v>
      </c>
      <c r="K63" s="3">
        <v>6.74</v>
      </c>
      <c r="L63" s="3">
        <v>5.24</v>
      </c>
      <c r="M63" s="3">
        <v>34.299999999999997</v>
      </c>
      <c r="N63" s="3">
        <v>13.88</v>
      </c>
      <c r="O63" s="3">
        <v>44.8</v>
      </c>
      <c r="P63" s="3">
        <v>3.28</v>
      </c>
      <c r="Q63" s="3">
        <v>3650</v>
      </c>
      <c r="R63" s="3">
        <v>2.6669999999999998</v>
      </c>
      <c r="S63" s="3">
        <v>3.22</v>
      </c>
      <c r="T63" s="3">
        <v>4.6100000000000003</v>
      </c>
      <c r="U63" s="3">
        <v>8.5500000000000007</v>
      </c>
      <c r="V63" s="3">
        <v>0.92300000000000004</v>
      </c>
      <c r="W63" s="3">
        <v>5.58</v>
      </c>
      <c r="X63" s="3">
        <v>2.1539999999999999</v>
      </c>
      <c r="Y63" s="3">
        <v>8.5419999999999998</v>
      </c>
      <c r="Z63" s="3">
        <v>7.3</v>
      </c>
      <c r="AA63" s="3">
        <v>1.84</v>
      </c>
      <c r="AB63" s="3">
        <v>4.2640000000000002</v>
      </c>
      <c r="AC63" s="3">
        <v>3.12</v>
      </c>
    </row>
    <row r="64" spans="1:29">
      <c r="A64" s="34">
        <v>40092</v>
      </c>
      <c r="B64" s="3">
        <v>6.33</v>
      </c>
      <c r="C64" s="3">
        <v>2.06</v>
      </c>
      <c r="D64" s="3">
        <v>5.2539999999999996</v>
      </c>
      <c r="E64" s="3">
        <v>2.0670000000000002</v>
      </c>
      <c r="F64" s="3">
        <v>9.7219999999999995</v>
      </c>
      <c r="G64" s="3">
        <v>4.38</v>
      </c>
      <c r="H64" s="3">
        <v>5.05</v>
      </c>
      <c r="I64" s="3">
        <v>0.745</v>
      </c>
      <c r="J64" s="3">
        <v>4.1500000000000004</v>
      </c>
      <c r="K64" s="3">
        <v>6.74</v>
      </c>
      <c r="L64" s="3">
        <v>5.17</v>
      </c>
      <c r="M64" s="3">
        <v>34.299999999999997</v>
      </c>
      <c r="N64" s="3">
        <v>13.7</v>
      </c>
      <c r="O64" s="3">
        <v>44.98</v>
      </c>
      <c r="P64" s="3">
        <v>3.3</v>
      </c>
      <c r="Q64" s="3">
        <v>3700</v>
      </c>
      <c r="R64" s="3">
        <v>2.673</v>
      </c>
      <c r="S64" s="3">
        <v>3.21</v>
      </c>
      <c r="T64" s="3">
        <v>4.6100000000000003</v>
      </c>
      <c r="U64" s="3">
        <v>8.57</v>
      </c>
      <c r="V64" s="3">
        <v>0.91700000000000004</v>
      </c>
      <c r="W64" s="3">
        <v>5.57</v>
      </c>
      <c r="X64" s="3">
        <v>2.1560000000000001</v>
      </c>
      <c r="Y64" s="4"/>
      <c r="Z64" s="3">
        <v>7.15</v>
      </c>
      <c r="AA64" s="3">
        <v>1.8</v>
      </c>
      <c r="AB64" s="3">
        <v>4.226</v>
      </c>
      <c r="AC64" s="3">
        <v>3.09</v>
      </c>
    </row>
    <row r="65" spans="1:29">
      <c r="A65" s="34">
        <v>40091</v>
      </c>
      <c r="B65" s="3">
        <v>6.3</v>
      </c>
      <c r="C65" s="3">
        <v>2.04</v>
      </c>
      <c r="D65" s="3">
        <v>5.2480000000000002</v>
      </c>
      <c r="E65" s="3">
        <v>2.0760000000000001</v>
      </c>
      <c r="F65" s="3">
        <v>9.7219999999999995</v>
      </c>
      <c r="G65" s="3">
        <v>4.37</v>
      </c>
      <c r="H65" s="3">
        <v>5.0199999999999996</v>
      </c>
      <c r="I65" s="3">
        <v>0.74</v>
      </c>
      <c r="J65" s="3">
        <v>4.1500000000000004</v>
      </c>
      <c r="K65" s="3">
        <v>6.8</v>
      </c>
      <c r="L65" s="3">
        <v>5.17</v>
      </c>
      <c r="M65" s="3">
        <v>34.299999999999997</v>
      </c>
      <c r="N65" s="3">
        <v>17</v>
      </c>
      <c r="O65" s="3">
        <v>44.9</v>
      </c>
      <c r="P65" s="3">
        <v>3.33</v>
      </c>
      <c r="Q65" s="3">
        <v>3725</v>
      </c>
      <c r="R65" s="3">
        <v>2.6469999999999998</v>
      </c>
      <c r="S65" s="3">
        <v>3.2</v>
      </c>
      <c r="T65" s="3">
        <v>4.78</v>
      </c>
      <c r="U65" s="3">
        <v>8.56</v>
      </c>
      <c r="V65" s="3">
        <v>0.92300000000000004</v>
      </c>
      <c r="W65" s="3">
        <v>5.59</v>
      </c>
      <c r="X65" s="3">
        <v>2.1539999999999999</v>
      </c>
      <c r="Y65" s="3">
        <v>8.5709999999999997</v>
      </c>
      <c r="Z65" s="3">
        <v>6.99</v>
      </c>
      <c r="AA65" s="3">
        <v>1.82</v>
      </c>
      <c r="AB65" s="3">
        <v>4.2450000000000001</v>
      </c>
      <c r="AC65" s="3">
        <v>3.1</v>
      </c>
    </row>
    <row r="66" spans="1:29">
      <c r="A66" s="34">
        <v>40088</v>
      </c>
      <c r="B66" s="3">
        <v>6.3</v>
      </c>
      <c r="C66" s="3">
        <v>2.08</v>
      </c>
      <c r="D66" s="3">
        <v>5.2539999999999996</v>
      </c>
      <c r="E66" s="3">
        <v>2.0670000000000002</v>
      </c>
      <c r="F66" s="3">
        <v>9.7219999999999995</v>
      </c>
      <c r="G66" s="3">
        <v>4.3600000000000003</v>
      </c>
      <c r="H66" s="3">
        <v>5.03</v>
      </c>
      <c r="I66" s="3">
        <v>0.74</v>
      </c>
      <c r="J66" s="3">
        <v>4.1500000000000004</v>
      </c>
      <c r="K66" s="3">
        <v>6.81</v>
      </c>
      <c r="L66" s="3">
        <v>5.22</v>
      </c>
      <c r="M66" s="3">
        <v>34.5</v>
      </c>
      <c r="N66" s="3">
        <v>13.74</v>
      </c>
      <c r="O66" s="3">
        <v>44.94</v>
      </c>
      <c r="P66" s="3">
        <v>3.25</v>
      </c>
      <c r="Q66" s="3">
        <v>3725</v>
      </c>
      <c r="R66" s="3">
        <v>2.633</v>
      </c>
      <c r="S66" s="3">
        <v>3.14</v>
      </c>
      <c r="T66" s="3">
        <v>4.45</v>
      </c>
      <c r="U66" s="3">
        <v>8.5299999999999994</v>
      </c>
      <c r="V66" s="3">
        <v>0.92900000000000005</v>
      </c>
      <c r="W66" s="3">
        <v>5.63</v>
      </c>
      <c r="X66" s="3">
        <v>2.1659999999999999</v>
      </c>
      <c r="Y66" s="3">
        <v>8.58</v>
      </c>
      <c r="Z66" s="3">
        <v>6.94</v>
      </c>
      <c r="AA66" s="3">
        <v>1.86</v>
      </c>
      <c r="AB66" s="3">
        <v>4.2350000000000003</v>
      </c>
      <c r="AC66" s="3">
        <v>3.09</v>
      </c>
    </row>
    <row r="67" spans="1:29">
      <c r="A67" s="34">
        <v>40087</v>
      </c>
      <c r="B67" s="3">
        <v>6.3</v>
      </c>
      <c r="C67" s="3">
        <v>2.08</v>
      </c>
      <c r="D67" s="3">
        <v>5.2539999999999996</v>
      </c>
      <c r="E67" s="3">
        <v>2.0670000000000002</v>
      </c>
      <c r="F67" s="3">
        <v>9.7409999999999997</v>
      </c>
      <c r="G67" s="3">
        <v>4.34</v>
      </c>
      <c r="H67" s="3">
        <v>5.07</v>
      </c>
      <c r="I67" s="3">
        <v>0.75</v>
      </c>
      <c r="J67" s="3">
        <v>4.1900000000000004</v>
      </c>
      <c r="K67" s="3">
        <v>6.86</v>
      </c>
      <c r="L67" s="3">
        <v>5.21</v>
      </c>
      <c r="M67" s="3">
        <v>34.5</v>
      </c>
      <c r="N67" s="3">
        <v>13.82</v>
      </c>
      <c r="O67" s="3">
        <v>44.96</v>
      </c>
      <c r="P67" s="3">
        <v>3.2</v>
      </c>
      <c r="Q67" s="3">
        <v>3700</v>
      </c>
      <c r="R67" s="3">
        <v>2.6869999999999998</v>
      </c>
      <c r="S67" s="3">
        <v>3.18</v>
      </c>
      <c r="T67" s="3">
        <v>4.5</v>
      </c>
      <c r="U67" s="3">
        <v>8.5399999999999991</v>
      </c>
      <c r="V67" s="3">
        <v>0.94699999999999995</v>
      </c>
      <c r="W67" s="3">
        <v>5.65</v>
      </c>
      <c r="X67" s="3">
        <v>2.16</v>
      </c>
      <c r="Y67" s="3">
        <v>8.59</v>
      </c>
      <c r="Z67" s="3">
        <v>7.02</v>
      </c>
      <c r="AA67" s="3">
        <v>1.88</v>
      </c>
      <c r="AB67" s="3">
        <v>4.2640000000000002</v>
      </c>
      <c r="AC67" s="3">
        <v>3.09</v>
      </c>
    </row>
    <row r="68" spans="1:29">
      <c r="A68" s="34">
        <v>40086</v>
      </c>
      <c r="B68" s="3">
        <v>6.29</v>
      </c>
      <c r="C68" s="3">
        <v>2.09</v>
      </c>
      <c r="D68" s="3">
        <v>5.242</v>
      </c>
      <c r="E68" s="3">
        <v>2.0670000000000002</v>
      </c>
      <c r="F68" s="3">
        <v>9.7409999999999997</v>
      </c>
      <c r="G68" s="3">
        <v>4.26</v>
      </c>
      <c r="H68" s="3">
        <v>5.07</v>
      </c>
      <c r="I68" s="3">
        <v>0.77</v>
      </c>
      <c r="J68" s="3">
        <v>4.2</v>
      </c>
      <c r="K68" s="3">
        <v>6.9</v>
      </c>
      <c r="L68" s="3">
        <v>5.2</v>
      </c>
      <c r="M68" s="3">
        <v>34.5</v>
      </c>
      <c r="N68" s="3">
        <v>13.8</v>
      </c>
      <c r="O68" s="3">
        <v>44.04</v>
      </c>
      <c r="P68" s="3">
        <v>3.23</v>
      </c>
      <c r="Q68" s="3">
        <v>3650</v>
      </c>
      <c r="R68" s="3">
        <v>2.6869999999999998</v>
      </c>
      <c r="S68" s="3">
        <v>3.17</v>
      </c>
      <c r="T68" s="3">
        <v>4.5</v>
      </c>
      <c r="U68" s="3">
        <v>8.5</v>
      </c>
      <c r="V68" s="3">
        <v>0.92900000000000005</v>
      </c>
      <c r="W68" s="3">
        <v>5.68</v>
      </c>
      <c r="X68" s="3">
        <v>2.1419999999999999</v>
      </c>
      <c r="Y68" s="3">
        <v>8.59</v>
      </c>
      <c r="Z68" s="3">
        <v>6.86</v>
      </c>
      <c r="AA68" s="3">
        <v>1.86</v>
      </c>
      <c r="AB68" s="3">
        <v>4.2350000000000003</v>
      </c>
      <c r="AC68" s="3">
        <v>3.07</v>
      </c>
    </row>
    <row r="69" spans="1:29">
      <c r="A69" s="34">
        <v>40085</v>
      </c>
      <c r="B69" s="3">
        <v>6.28</v>
      </c>
      <c r="C69" s="3">
        <v>2.12</v>
      </c>
      <c r="D69" s="3">
        <v>5.2539999999999996</v>
      </c>
      <c r="E69" s="3">
        <v>2.0670000000000002</v>
      </c>
      <c r="F69" s="3">
        <v>9.7409999999999997</v>
      </c>
      <c r="G69" s="3">
        <v>4.28</v>
      </c>
      <c r="H69" s="3">
        <v>5.07</v>
      </c>
      <c r="I69" s="3">
        <v>0.76500000000000001</v>
      </c>
      <c r="J69" s="3">
        <v>4.18</v>
      </c>
      <c r="K69" s="3">
        <v>6.87</v>
      </c>
      <c r="L69" s="3">
        <v>5.2</v>
      </c>
      <c r="M69" s="3">
        <v>34.799999999999997</v>
      </c>
      <c r="N69" s="3">
        <v>13.88</v>
      </c>
      <c r="O69" s="3">
        <v>44.94</v>
      </c>
      <c r="P69" s="3">
        <v>3.2</v>
      </c>
      <c r="Q69" s="3">
        <v>3650</v>
      </c>
      <c r="R69" s="3">
        <v>2.6869999999999998</v>
      </c>
      <c r="S69" s="3">
        <v>3.23</v>
      </c>
      <c r="T69" s="3">
        <v>4.66</v>
      </c>
      <c r="U69" s="3">
        <v>8.5299999999999994</v>
      </c>
      <c r="V69" s="3">
        <v>0.96399999999999997</v>
      </c>
      <c r="W69" s="3">
        <v>5.7</v>
      </c>
      <c r="X69" s="3">
        <v>2.15</v>
      </c>
      <c r="Y69" s="3">
        <v>8.59</v>
      </c>
      <c r="Z69" s="3">
        <v>6.96</v>
      </c>
      <c r="AA69" s="3">
        <v>1.86</v>
      </c>
      <c r="AB69" s="3">
        <v>4.2640000000000002</v>
      </c>
      <c r="AC69" s="3">
        <v>3.09</v>
      </c>
    </row>
    <row r="70" spans="1:29">
      <c r="A70" s="34">
        <v>40084</v>
      </c>
      <c r="B70" s="3">
        <v>6.28</v>
      </c>
      <c r="C70" s="3">
        <v>2.12</v>
      </c>
      <c r="D70" s="3">
        <v>5.2350000000000003</v>
      </c>
      <c r="E70" s="3">
        <v>2.0670000000000002</v>
      </c>
      <c r="F70" s="3">
        <v>9.7409999999999997</v>
      </c>
      <c r="G70" s="3">
        <v>4.26</v>
      </c>
      <c r="H70" s="3">
        <v>5.0999999999999996</v>
      </c>
      <c r="I70" s="3">
        <v>0.76</v>
      </c>
      <c r="J70" s="3">
        <v>4.2</v>
      </c>
      <c r="K70" s="3">
        <v>6.88</v>
      </c>
      <c r="L70" s="3">
        <v>5.23</v>
      </c>
      <c r="M70" s="3">
        <v>34.96</v>
      </c>
      <c r="N70" s="3">
        <v>13.78</v>
      </c>
      <c r="O70" s="3">
        <v>44.6</v>
      </c>
      <c r="P70" s="4"/>
      <c r="Q70" s="3">
        <v>3600</v>
      </c>
      <c r="R70" s="3">
        <v>2.6669999999999998</v>
      </c>
      <c r="S70" s="3">
        <v>3.23</v>
      </c>
      <c r="T70" s="3">
        <v>4.6070000000000002</v>
      </c>
      <c r="U70" s="3">
        <v>8.52</v>
      </c>
      <c r="V70" s="3">
        <v>0.95899999999999996</v>
      </c>
      <c r="W70" s="3">
        <v>5.71</v>
      </c>
      <c r="X70" s="3">
        <v>2.13</v>
      </c>
      <c r="Y70" s="3">
        <v>8.6859999999999999</v>
      </c>
      <c r="Z70" s="3">
        <v>6.94</v>
      </c>
      <c r="AA70" s="3">
        <v>1.86</v>
      </c>
      <c r="AB70" s="3">
        <v>4.226</v>
      </c>
      <c r="AC70" s="3">
        <v>3.09</v>
      </c>
    </row>
    <row r="71" spans="1:29">
      <c r="A71" s="34">
        <v>40081</v>
      </c>
      <c r="B71" s="3">
        <v>6.3</v>
      </c>
      <c r="C71" s="3">
        <v>2.12</v>
      </c>
      <c r="D71" s="3">
        <v>5.2480000000000002</v>
      </c>
      <c r="E71" s="3">
        <v>2.0760000000000001</v>
      </c>
      <c r="F71" s="3">
        <v>9.798</v>
      </c>
      <c r="G71" s="3">
        <v>4.2699999999999996</v>
      </c>
      <c r="H71" s="3">
        <v>5.25</v>
      </c>
      <c r="I71" s="3">
        <v>0.76500000000000001</v>
      </c>
      <c r="J71" s="3">
        <v>4.2300000000000004</v>
      </c>
      <c r="K71" s="3">
        <v>6.98</v>
      </c>
      <c r="L71" s="3">
        <v>5.34</v>
      </c>
      <c r="M71" s="3">
        <v>34.96</v>
      </c>
      <c r="N71" s="3">
        <v>13.98</v>
      </c>
      <c r="O71" s="3">
        <v>44.54</v>
      </c>
      <c r="P71" s="3">
        <v>3.43</v>
      </c>
      <c r="Q71" s="3">
        <v>3625</v>
      </c>
      <c r="R71" s="3">
        <v>2.8</v>
      </c>
      <c r="S71" s="3">
        <v>3.25</v>
      </c>
      <c r="T71" s="3">
        <v>4.6429999999999998</v>
      </c>
      <c r="U71" s="3">
        <v>8.58</v>
      </c>
      <c r="V71" s="3">
        <v>0.96399999999999997</v>
      </c>
      <c r="W71" s="3">
        <v>5.74</v>
      </c>
      <c r="X71" s="3">
        <v>2.1320000000000001</v>
      </c>
      <c r="Y71" s="3">
        <v>8.8699999999999992</v>
      </c>
      <c r="Z71" s="3">
        <v>7.16</v>
      </c>
      <c r="AA71" s="3">
        <v>1.88</v>
      </c>
      <c r="AB71" s="3">
        <v>4.2830000000000004</v>
      </c>
      <c r="AC71" s="3">
        <v>3.13</v>
      </c>
    </row>
    <row r="72" spans="1:29">
      <c r="A72" s="34">
        <v>40080</v>
      </c>
      <c r="B72" s="3">
        <v>6.31</v>
      </c>
      <c r="C72" s="3">
        <v>2.1</v>
      </c>
      <c r="D72" s="3">
        <v>5.2539999999999996</v>
      </c>
      <c r="E72" s="3">
        <v>2.0670000000000002</v>
      </c>
      <c r="F72" s="3">
        <v>9.7789999999999999</v>
      </c>
      <c r="G72" s="3">
        <v>4.28</v>
      </c>
      <c r="H72" s="3">
        <v>5.27</v>
      </c>
      <c r="I72" s="3">
        <v>0.78</v>
      </c>
      <c r="J72" s="3">
        <v>4.2300000000000004</v>
      </c>
      <c r="K72" s="3">
        <v>6.96</v>
      </c>
      <c r="L72" s="3">
        <v>5.37</v>
      </c>
      <c r="M72" s="3">
        <v>34.46</v>
      </c>
      <c r="N72" s="3">
        <v>13.86</v>
      </c>
      <c r="O72" s="3">
        <v>44.88</v>
      </c>
      <c r="P72" s="3">
        <v>3.41</v>
      </c>
      <c r="Q72" s="3">
        <v>3650</v>
      </c>
      <c r="R72" s="3">
        <v>2.8530000000000002</v>
      </c>
      <c r="S72" s="3">
        <v>3.27</v>
      </c>
      <c r="T72" s="3">
        <v>4.7140000000000004</v>
      </c>
      <c r="U72" s="3">
        <v>8.58</v>
      </c>
      <c r="V72" s="3">
        <v>0.96399999999999997</v>
      </c>
      <c r="W72" s="3">
        <v>5.73</v>
      </c>
      <c r="X72" s="3">
        <v>2.13</v>
      </c>
      <c r="Y72" s="3">
        <v>8.657</v>
      </c>
      <c r="Z72" s="3">
        <v>7.19</v>
      </c>
      <c r="AA72" s="3">
        <v>1.88</v>
      </c>
      <c r="AB72" s="3">
        <v>4.2640000000000002</v>
      </c>
      <c r="AC72" s="3">
        <v>3.13</v>
      </c>
    </row>
    <row r="73" spans="1:29">
      <c r="A73" s="34">
        <v>40079</v>
      </c>
      <c r="B73" s="3">
        <v>6.33</v>
      </c>
      <c r="C73" s="3">
        <v>2.09</v>
      </c>
      <c r="D73" s="3">
        <v>5.2539999999999996</v>
      </c>
      <c r="E73" s="3">
        <v>2.0670000000000002</v>
      </c>
      <c r="F73" s="3">
        <v>9.76</v>
      </c>
      <c r="G73" s="3">
        <v>4.3099999999999996</v>
      </c>
      <c r="H73" s="3">
        <v>5.31</v>
      </c>
      <c r="I73" s="3">
        <v>0.77500000000000002</v>
      </c>
      <c r="J73" s="3">
        <v>4.26</v>
      </c>
      <c r="K73" s="3">
        <v>6.94</v>
      </c>
      <c r="L73" s="3">
        <v>5.3</v>
      </c>
      <c r="M73" s="3">
        <v>33.64</v>
      </c>
      <c r="N73" s="3">
        <v>13.92</v>
      </c>
      <c r="O73" s="3">
        <v>44.86</v>
      </c>
      <c r="P73" s="3">
        <v>3.4</v>
      </c>
      <c r="Q73" s="4"/>
      <c r="R73" s="3">
        <v>2.84</v>
      </c>
      <c r="S73" s="3">
        <v>3.29</v>
      </c>
      <c r="T73" s="3">
        <v>4.8209999999999997</v>
      </c>
      <c r="U73" s="3">
        <v>8.58</v>
      </c>
      <c r="V73" s="3">
        <v>0.97</v>
      </c>
      <c r="W73" s="3">
        <v>5.73</v>
      </c>
      <c r="X73" s="3">
        <v>2.13</v>
      </c>
      <c r="Y73" s="3">
        <v>8.6859999999999999</v>
      </c>
      <c r="Z73" s="3">
        <v>7.31</v>
      </c>
      <c r="AA73" s="3">
        <v>1.9</v>
      </c>
      <c r="AB73" s="3">
        <v>4.2539999999999996</v>
      </c>
      <c r="AC73" s="3">
        <v>3.13</v>
      </c>
    </row>
    <row r="74" spans="1:29">
      <c r="A74" s="34">
        <v>40078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>
      <c r="A75" s="34">
        <v>40077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>
      <c r="A76" s="34">
        <v>40074</v>
      </c>
      <c r="B76" s="3">
        <v>6.34</v>
      </c>
      <c r="C76" s="3">
        <v>2.06</v>
      </c>
      <c r="D76" s="3">
        <v>5.2670000000000003</v>
      </c>
      <c r="E76" s="3">
        <v>2.0670000000000002</v>
      </c>
      <c r="F76" s="3">
        <v>9.7789999999999999</v>
      </c>
      <c r="G76" s="3">
        <v>4.4000000000000004</v>
      </c>
      <c r="H76" s="3">
        <v>5.28</v>
      </c>
      <c r="I76" s="3">
        <v>0.78</v>
      </c>
      <c r="J76" s="3">
        <v>4.33</v>
      </c>
      <c r="K76" s="3">
        <v>6.98</v>
      </c>
      <c r="L76" s="3">
        <v>5.3</v>
      </c>
      <c r="M76" s="3">
        <v>34.5</v>
      </c>
      <c r="N76" s="3">
        <v>13.82</v>
      </c>
      <c r="O76" s="3">
        <v>44.5</v>
      </c>
      <c r="P76" s="3">
        <v>3.42</v>
      </c>
      <c r="Q76" s="4"/>
      <c r="R76" s="3">
        <v>2.9329999999999998</v>
      </c>
      <c r="S76" s="3">
        <v>3.35</v>
      </c>
      <c r="T76" s="3">
        <v>4.7930000000000001</v>
      </c>
      <c r="U76" s="3">
        <v>8.59</v>
      </c>
      <c r="V76" s="3">
        <v>0.99399999999999999</v>
      </c>
      <c r="W76" s="3">
        <v>5.65</v>
      </c>
      <c r="X76" s="3">
        <v>2.1640000000000001</v>
      </c>
      <c r="Y76" s="3">
        <v>8.6859999999999999</v>
      </c>
      <c r="Z76" s="3">
        <v>7.2</v>
      </c>
      <c r="AA76" s="3">
        <v>1.88</v>
      </c>
      <c r="AB76" s="3">
        <v>4.226</v>
      </c>
      <c r="AC76" s="3">
        <v>3.13</v>
      </c>
    </row>
    <row r="77" spans="1:29">
      <c r="A77" s="34">
        <v>40073</v>
      </c>
      <c r="B77" s="3">
        <v>6.34</v>
      </c>
      <c r="C77" s="3">
        <v>2.08</v>
      </c>
      <c r="D77" s="3">
        <v>5.3310000000000004</v>
      </c>
      <c r="E77" s="3">
        <v>2.0670000000000002</v>
      </c>
      <c r="F77" s="3">
        <v>9.7789999999999999</v>
      </c>
      <c r="G77" s="3">
        <v>4.3499999999999996</v>
      </c>
      <c r="H77" s="3">
        <v>5.24</v>
      </c>
      <c r="I77" s="3">
        <v>0.77500000000000002</v>
      </c>
      <c r="J77" s="3">
        <v>4.2699999999999996</v>
      </c>
      <c r="K77" s="3">
        <v>6.88</v>
      </c>
      <c r="L77" s="3">
        <v>5.37</v>
      </c>
      <c r="M77" s="3">
        <v>33.6</v>
      </c>
      <c r="N77" s="3">
        <v>13.82</v>
      </c>
      <c r="O77" s="3">
        <v>45</v>
      </c>
      <c r="P77" s="3">
        <v>3.4</v>
      </c>
      <c r="Q77" s="3">
        <v>3725</v>
      </c>
      <c r="R77" s="3">
        <v>3.0670000000000002</v>
      </c>
      <c r="S77" s="3">
        <v>3.27</v>
      </c>
      <c r="T77" s="3">
        <v>4.6070000000000002</v>
      </c>
      <c r="U77" s="3">
        <v>8.5500000000000007</v>
      </c>
      <c r="V77" s="3">
        <v>0.99399999999999999</v>
      </c>
      <c r="W77" s="3">
        <v>5.9</v>
      </c>
      <c r="X77" s="3">
        <v>2.1579999999999999</v>
      </c>
      <c r="Y77" s="3">
        <v>8.8119999999999994</v>
      </c>
      <c r="Z77" s="3">
        <v>7.1</v>
      </c>
      <c r="AA77" s="3">
        <v>1.86</v>
      </c>
      <c r="AB77" s="3">
        <v>4.2350000000000003</v>
      </c>
      <c r="AC77" s="3">
        <v>3.14</v>
      </c>
    </row>
    <row r="78" spans="1:29">
      <c r="A78" s="34">
        <v>40072</v>
      </c>
      <c r="B78" s="3">
        <v>6.34</v>
      </c>
      <c r="C78" s="3">
        <v>2.1</v>
      </c>
      <c r="D78" s="3">
        <v>5.3440000000000003</v>
      </c>
      <c r="E78" s="3">
        <v>2.0670000000000002</v>
      </c>
      <c r="F78" s="3">
        <v>9.76</v>
      </c>
      <c r="G78" s="3">
        <v>4.3</v>
      </c>
      <c r="H78" s="3">
        <v>5.01</v>
      </c>
      <c r="I78" s="3">
        <v>0.78</v>
      </c>
      <c r="J78" s="3">
        <v>4.29</v>
      </c>
      <c r="K78" s="3">
        <v>6.89</v>
      </c>
      <c r="L78" s="3">
        <v>5.26</v>
      </c>
      <c r="M78" s="3">
        <v>33.6</v>
      </c>
      <c r="N78" s="3">
        <v>13.8</v>
      </c>
      <c r="O78" s="3">
        <v>45.02</v>
      </c>
      <c r="P78" s="3">
        <v>3.4</v>
      </c>
      <c r="Q78" s="3">
        <v>3750</v>
      </c>
      <c r="R78" s="3">
        <v>2.92</v>
      </c>
      <c r="S78" s="3">
        <v>3.28</v>
      </c>
      <c r="T78" s="3">
        <v>4.5860000000000003</v>
      </c>
      <c r="U78" s="3">
        <v>8.5399999999999991</v>
      </c>
      <c r="V78" s="3">
        <v>0.98199999999999998</v>
      </c>
      <c r="W78" s="3">
        <v>5.97</v>
      </c>
      <c r="X78" s="3">
        <v>2.14</v>
      </c>
      <c r="Y78" s="3">
        <v>8.8699999999999992</v>
      </c>
      <c r="Z78" s="3">
        <v>6.98</v>
      </c>
      <c r="AA78" s="3">
        <v>1.88</v>
      </c>
      <c r="AB78" s="3">
        <v>4.2160000000000002</v>
      </c>
      <c r="AC78" s="3">
        <v>3.13</v>
      </c>
    </row>
    <row r="79" spans="1:29">
      <c r="A79" s="34">
        <v>40071</v>
      </c>
      <c r="B79" s="3">
        <v>6.3</v>
      </c>
      <c r="C79" s="3">
        <v>2.0099999999999998</v>
      </c>
      <c r="D79" s="3">
        <v>5.37</v>
      </c>
      <c r="E79" s="3">
        <v>2.048</v>
      </c>
      <c r="F79" s="3">
        <v>9.7409999999999997</v>
      </c>
      <c r="G79" s="3">
        <v>4.3</v>
      </c>
      <c r="H79" s="3">
        <v>5</v>
      </c>
      <c r="I79" s="3">
        <v>0.76500000000000001</v>
      </c>
      <c r="J79" s="3">
        <v>4.28</v>
      </c>
      <c r="K79" s="3">
        <v>6.88</v>
      </c>
      <c r="L79" s="3">
        <v>5.25</v>
      </c>
      <c r="M79" s="3">
        <v>33.799999999999997</v>
      </c>
      <c r="N79" s="3">
        <v>13.72</v>
      </c>
      <c r="O79" s="3">
        <v>44.88</v>
      </c>
      <c r="P79" s="3">
        <v>3.36</v>
      </c>
      <c r="Q79" s="3">
        <v>3700</v>
      </c>
      <c r="R79" s="3">
        <v>2.92</v>
      </c>
      <c r="S79" s="3">
        <v>3.25</v>
      </c>
      <c r="T79" s="3">
        <v>4.5209999999999999</v>
      </c>
      <c r="U79" s="3">
        <v>8.5299999999999994</v>
      </c>
      <c r="V79" s="3">
        <v>0.97</v>
      </c>
      <c r="W79" s="3">
        <v>5.85</v>
      </c>
      <c r="X79" s="3">
        <v>2.14</v>
      </c>
      <c r="Y79" s="3">
        <v>8.6769999999999996</v>
      </c>
      <c r="Z79" s="3">
        <v>6.73</v>
      </c>
      <c r="AA79" s="3">
        <v>1.95</v>
      </c>
      <c r="AB79" s="3">
        <v>4.2160000000000002</v>
      </c>
      <c r="AC79" s="3">
        <v>3.11</v>
      </c>
    </row>
    <row r="80" spans="1:29">
      <c r="A80" s="34">
        <v>40070</v>
      </c>
      <c r="B80" s="3">
        <v>6.29</v>
      </c>
      <c r="C80" s="3">
        <v>2.02</v>
      </c>
      <c r="D80" s="3">
        <v>5.2610000000000001</v>
      </c>
      <c r="E80" s="3">
        <v>2.048</v>
      </c>
      <c r="F80" s="3">
        <v>9.76</v>
      </c>
      <c r="G80" s="3">
        <v>4.29</v>
      </c>
      <c r="H80" s="3">
        <v>5</v>
      </c>
      <c r="I80" s="3">
        <v>0.76</v>
      </c>
      <c r="J80" s="3">
        <v>4.3</v>
      </c>
      <c r="K80" s="3">
        <v>6.92</v>
      </c>
      <c r="L80" s="3">
        <v>5.28</v>
      </c>
      <c r="M80" s="3">
        <v>33.92</v>
      </c>
      <c r="N80" s="3">
        <v>13.68</v>
      </c>
      <c r="O80" s="3">
        <v>45</v>
      </c>
      <c r="P80" s="3">
        <v>3.35</v>
      </c>
      <c r="Q80" s="3">
        <v>3600</v>
      </c>
      <c r="R80" s="3">
        <v>2.8929999999999998</v>
      </c>
      <c r="S80" s="3">
        <v>3.2</v>
      </c>
      <c r="T80" s="3">
        <v>4.4640000000000004</v>
      </c>
      <c r="U80" s="3">
        <v>8.5</v>
      </c>
      <c r="V80" s="3">
        <v>0.97</v>
      </c>
      <c r="W80" s="3">
        <v>5.85</v>
      </c>
      <c r="X80" s="3">
        <v>2.1379999999999999</v>
      </c>
      <c r="Y80" s="3">
        <v>8.59</v>
      </c>
      <c r="Z80" s="3">
        <v>6.73</v>
      </c>
      <c r="AA80" s="3">
        <v>1.94</v>
      </c>
      <c r="AB80" s="3">
        <v>4.1779999999999999</v>
      </c>
      <c r="AC80" s="3">
        <v>3.1</v>
      </c>
    </row>
    <row r="81" spans="1:29">
      <c r="A81" s="34">
        <v>40067</v>
      </c>
      <c r="B81" s="3">
        <v>6.3</v>
      </c>
      <c r="C81" s="3">
        <v>2.0299999999999998</v>
      </c>
      <c r="D81" s="3">
        <v>5.2670000000000003</v>
      </c>
      <c r="E81" s="3">
        <v>2.0670000000000002</v>
      </c>
      <c r="F81" s="3">
        <v>9.8369999999999997</v>
      </c>
      <c r="G81" s="3">
        <v>4.33</v>
      </c>
      <c r="H81" s="3">
        <v>5</v>
      </c>
      <c r="I81" s="3">
        <v>0.78500000000000003</v>
      </c>
      <c r="J81" s="3">
        <v>4.38</v>
      </c>
      <c r="K81" s="3">
        <v>6.9</v>
      </c>
      <c r="L81" s="3">
        <v>5.32</v>
      </c>
      <c r="M81" s="3">
        <v>33.9</v>
      </c>
      <c r="N81" s="3">
        <v>13.66</v>
      </c>
      <c r="O81" s="3">
        <v>46</v>
      </c>
      <c r="P81" s="3">
        <v>3.33</v>
      </c>
      <c r="Q81" s="3">
        <v>3650</v>
      </c>
      <c r="R81" s="3">
        <v>2.9129999999999998</v>
      </c>
      <c r="S81" s="3">
        <v>3.23</v>
      </c>
      <c r="T81" s="3">
        <v>4.4569999999999999</v>
      </c>
      <c r="U81" s="3">
        <v>8.5</v>
      </c>
      <c r="V81" s="3">
        <v>0.97599999999999998</v>
      </c>
      <c r="W81" s="3">
        <v>5.92</v>
      </c>
      <c r="X81" s="3">
        <v>2.14</v>
      </c>
      <c r="Y81" s="3">
        <v>8.59</v>
      </c>
      <c r="Z81" s="3">
        <v>6.82</v>
      </c>
      <c r="AA81" s="3">
        <v>1.97</v>
      </c>
      <c r="AB81" s="3">
        <v>4.2539999999999996</v>
      </c>
      <c r="AC81" s="3">
        <v>3.11</v>
      </c>
    </row>
    <row r="82" spans="1:29">
      <c r="A82" s="34">
        <v>40066</v>
      </c>
      <c r="B82" s="3">
        <v>6.4</v>
      </c>
      <c r="C82" s="3">
        <v>2.02</v>
      </c>
      <c r="D82" s="3">
        <v>5.274</v>
      </c>
      <c r="E82" s="3">
        <v>2.0569999999999999</v>
      </c>
      <c r="F82" s="3">
        <v>9.6839999999999993</v>
      </c>
      <c r="G82" s="3">
        <v>4.26</v>
      </c>
      <c r="H82" s="3">
        <v>4.99</v>
      </c>
      <c r="I82" s="3">
        <v>0.78</v>
      </c>
      <c r="J82" s="3">
        <v>4.42</v>
      </c>
      <c r="K82" s="3">
        <v>6.9</v>
      </c>
      <c r="L82" s="3">
        <v>5.32</v>
      </c>
      <c r="M82" s="3">
        <v>33.880000000000003</v>
      </c>
      <c r="N82" s="3">
        <v>13.6</v>
      </c>
      <c r="O82" s="3">
        <v>45</v>
      </c>
      <c r="P82" s="3">
        <v>3.32</v>
      </c>
      <c r="Q82" s="3">
        <v>3675</v>
      </c>
      <c r="R82" s="3">
        <v>2.88</v>
      </c>
      <c r="S82" s="3">
        <v>3.2</v>
      </c>
      <c r="T82" s="3">
        <v>4.45</v>
      </c>
      <c r="U82" s="3">
        <v>8.49</v>
      </c>
      <c r="V82" s="3">
        <v>0.98799999999999999</v>
      </c>
      <c r="W82" s="3">
        <v>5.91</v>
      </c>
      <c r="X82" s="3">
        <v>2.1339999999999999</v>
      </c>
      <c r="Y82" s="3">
        <v>8.6669999999999998</v>
      </c>
      <c r="Z82" s="3">
        <v>6.97</v>
      </c>
      <c r="AA82" s="3">
        <v>1.927</v>
      </c>
      <c r="AB82" s="3">
        <v>4.2069999999999999</v>
      </c>
      <c r="AC82" s="3">
        <v>3.11</v>
      </c>
    </row>
    <row r="83" spans="1:29">
      <c r="A83" s="34">
        <v>40065</v>
      </c>
      <c r="B83" s="3">
        <v>6.4</v>
      </c>
      <c r="C83" s="3">
        <v>2.0099999999999998</v>
      </c>
      <c r="D83" s="3">
        <v>5.28</v>
      </c>
      <c r="E83" s="3">
        <v>2.0289999999999999</v>
      </c>
      <c r="F83" s="3">
        <v>9.5879999999999992</v>
      </c>
      <c r="G83" s="3">
        <v>4.22</v>
      </c>
      <c r="H83" s="3">
        <v>4.96</v>
      </c>
      <c r="I83" s="3">
        <v>0.78500000000000003</v>
      </c>
      <c r="J83" s="3">
        <v>4.49</v>
      </c>
      <c r="K83" s="3">
        <v>6.75</v>
      </c>
      <c r="L83" s="3">
        <v>5.34</v>
      </c>
      <c r="M83" s="3">
        <v>33.94</v>
      </c>
      <c r="N83" s="3">
        <v>13.72</v>
      </c>
      <c r="O83" s="3">
        <v>45</v>
      </c>
      <c r="P83" s="3">
        <v>3.34</v>
      </c>
      <c r="Q83" s="3">
        <v>3525</v>
      </c>
      <c r="R83" s="3">
        <v>2.8730000000000002</v>
      </c>
      <c r="S83" s="3">
        <v>3.18</v>
      </c>
      <c r="T83" s="3">
        <v>4.2569999999999997</v>
      </c>
      <c r="U83" s="3">
        <v>8.49</v>
      </c>
      <c r="V83" s="3">
        <v>1.006</v>
      </c>
      <c r="W83" s="3">
        <v>5.92</v>
      </c>
      <c r="X83" s="3">
        <v>2.1379999999999999</v>
      </c>
      <c r="Y83" s="3">
        <v>8.6379999999999999</v>
      </c>
      <c r="Z83" s="3">
        <v>6.87</v>
      </c>
      <c r="AA83" s="3">
        <v>1.909</v>
      </c>
      <c r="AB83" s="3">
        <v>4.13</v>
      </c>
      <c r="AC83" s="3">
        <v>3.1</v>
      </c>
    </row>
    <row r="84" spans="1:29">
      <c r="A84" s="34">
        <v>40064</v>
      </c>
      <c r="B84" s="3">
        <v>6.45</v>
      </c>
      <c r="C84" s="3">
        <v>2.02</v>
      </c>
      <c r="D84" s="3">
        <v>5.2610000000000001</v>
      </c>
      <c r="E84" s="3">
        <v>2.0289999999999999</v>
      </c>
      <c r="F84" s="3">
        <v>9.5690000000000008</v>
      </c>
      <c r="G84" s="3">
        <v>4.1900000000000004</v>
      </c>
      <c r="H84" s="3">
        <v>5</v>
      </c>
      <c r="I84" s="3">
        <v>0.8</v>
      </c>
      <c r="J84" s="3">
        <v>4.41</v>
      </c>
      <c r="K84" s="3">
        <v>6.66</v>
      </c>
      <c r="L84" s="3">
        <v>5.26</v>
      </c>
      <c r="M84" s="3">
        <v>33.92</v>
      </c>
      <c r="N84" s="3">
        <v>13.66</v>
      </c>
      <c r="O84" s="3">
        <v>45.56</v>
      </c>
      <c r="P84" s="3">
        <v>3.3</v>
      </c>
      <c r="Q84" s="3">
        <v>3475</v>
      </c>
      <c r="R84" s="3">
        <v>2.867</v>
      </c>
      <c r="S84" s="3">
        <v>3.2</v>
      </c>
      <c r="T84" s="3">
        <v>4.2140000000000004</v>
      </c>
      <c r="U84" s="3">
        <v>8.6</v>
      </c>
      <c r="V84" s="3">
        <v>1.018</v>
      </c>
      <c r="W84" s="3">
        <v>5.94</v>
      </c>
      <c r="X84" s="3">
        <v>2.14</v>
      </c>
      <c r="Y84" s="3">
        <v>8.6859999999999999</v>
      </c>
      <c r="Z84" s="3">
        <v>7.17</v>
      </c>
      <c r="AA84" s="3">
        <v>1.9450000000000001</v>
      </c>
      <c r="AB84" s="3">
        <v>4.1589999999999998</v>
      </c>
      <c r="AC84" s="3">
        <v>3.15</v>
      </c>
    </row>
    <row r="85" spans="1:29">
      <c r="A85" s="34">
        <v>40063</v>
      </c>
      <c r="B85" s="3">
        <v>6.3</v>
      </c>
      <c r="C85" s="3">
        <v>2.0099999999999998</v>
      </c>
      <c r="D85" s="3">
        <v>5.2480000000000002</v>
      </c>
      <c r="E85" s="3">
        <v>2.0289999999999999</v>
      </c>
      <c r="F85" s="3">
        <v>9.5500000000000007</v>
      </c>
      <c r="G85" s="3">
        <v>4.16</v>
      </c>
      <c r="H85" s="3">
        <v>5.04</v>
      </c>
      <c r="I85" s="3">
        <v>0.80500000000000005</v>
      </c>
      <c r="J85" s="3">
        <v>4.32</v>
      </c>
      <c r="K85" s="3">
        <v>6.63</v>
      </c>
      <c r="L85" s="3">
        <v>5.08</v>
      </c>
      <c r="M85" s="3">
        <v>33.799999999999997</v>
      </c>
      <c r="N85" s="3">
        <v>13.66</v>
      </c>
      <c r="O85" s="3">
        <v>45.56</v>
      </c>
      <c r="P85" s="3">
        <v>3.3</v>
      </c>
      <c r="Q85" s="3">
        <v>3350</v>
      </c>
      <c r="R85" s="3">
        <v>2.86</v>
      </c>
      <c r="S85" s="3">
        <v>3.18</v>
      </c>
      <c r="T85" s="3">
        <v>4.2140000000000004</v>
      </c>
      <c r="U85" s="3">
        <v>8.27</v>
      </c>
      <c r="V85" s="3">
        <v>1.006</v>
      </c>
      <c r="W85" s="3">
        <v>5.94</v>
      </c>
      <c r="X85" s="3">
        <v>2.1440000000000001</v>
      </c>
      <c r="Y85" s="3">
        <v>8.59</v>
      </c>
      <c r="Z85" s="3">
        <v>7.28</v>
      </c>
      <c r="AA85" s="3">
        <v>1.9550000000000001</v>
      </c>
      <c r="AB85" s="3">
        <v>4.1399999999999997</v>
      </c>
      <c r="AC85" s="3">
        <v>3.3</v>
      </c>
    </row>
    <row r="86" spans="1:29">
      <c r="A86" s="34">
        <v>40060</v>
      </c>
      <c r="B86" s="3">
        <v>6.24</v>
      </c>
      <c r="C86" s="3">
        <v>1.99</v>
      </c>
      <c r="D86" s="3">
        <v>5.1459999999999999</v>
      </c>
      <c r="E86" s="3">
        <v>2.0379999999999998</v>
      </c>
      <c r="F86" s="3">
        <v>9.5410000000000004</v>
      </c>
      <c r="G86" s="3">
        <v>4.12</v>
      </c>
      <c r="H86" s="3">
        <v>4.9000000000000004</v>
      </c>
      <c r="I86" s="3">
        <v>0.77500000000000002</v>
      </c>
      <c r="J86" s="3">
        <v>4.29</v>
      </c>
      <c r="K86" s="3">
        <v>6.62</v>
      </c>
      <c r="L86" s="3">
        <v>5.07</v>
      </c>
      <c r="M86" s="3">
        <v>33.9</v>
      </c>
      <c r="N86" s="3">
        <v>13.22</v>
      </c>
      <c r="O86" s="3">
        <v>44.98</v>
      </c>
      <c r="P86" s="3">
        <v>3.3</v>
      </c>
      <c r="Q86" s="3">
        <v>3325</v>
      </c>
      <c r="R86" s="3">
        <v>2.82</v>
      </c>
      <c r="S86" s="3">
        <v>3.13</v>
      </c>
      <c r="T86" s="3">
        <v>4.157</v>
      </c>
      <c r="U86" s="3">
        <v>8.24</v>
      </c>
      <c r="V86" s="3">
        <v>1.006</v>
      </c>
      <c r="W86" s="3">
        <v>5.92</v>
      </c>
      <c r="X86" s="3">
        <v>2.1619999999999999</v>
      </c>
      <c r="Y86" s="3">
        <v>8.5030000000000001</v>
      </c>
      <c r="Z86" s="3">
        <v>6.95</v>
      </c>
      <c r="AA86" s="3">
        <v>1.9179999999999999</v>
      </c>
      <c r="AB86" s="3">
        <v>4.1109999999999998</v>
      </c>
      <c r="AC86" s="3">
        <v>3.24</v>
      </c>
    </row>
    <row r="87" spans="1:29">
      <c r="A87" s="34">
        <v>40059</v>
      </c>
      <c r="B87" s="3">
        <v>6.22</v>
      </c>
      <c r="C87" s="3">
        <v>1.99</v>
      </c>
      <c r="D87" s="3">
        <v>5.1459999999999999</v>
      </c>
      <c r="E87" s="3">
        <v>2.0760000000000001</v>
      </c>
      <c r="F87" s="3">
        <v>9.4740000000000002</v>
      </c>
      <c r="G87" s="3">
        <v>4.0999999999999996</v>
      </c>
      <c r="H87" s="3">
        <v>4.7699999999999996</v>
      </c>
      <c r="I87" s="3">
        <v>0.755</v>
      </c>
      <c r="J87" s="3">
        <v>4.25</v>
      </c>
      <c r="K87" s="3">
        <v>6.63</v>
      </c>
      <c r="L87" s="3">
        <v>5.03</v>
      </c>
      <c r="M87" s="4"/>
      <c r="N87" s="3">
        <v>13.22</v>
      </c>
      <c r="O87" s="3">
        <v>45.58</v>
      </c>
      <c r="P87" s="3">
        <v>3.29</v>
      </c>
      <c r="Q87" s="3">
        <v>3400</v>
      </c>
      <c r="R87" s="3">
        <v>2.907</v>
      </c>
      <c r="S87" s="3">
        <v>3.1</v>
      </c>
      <c r="T87" s="3">
        <v>4.2859999999999996</v>
      </c>
      <c r="U87" s="3">
        <v>8.23</v>
      </c>
      <c r="V87" s="3">
        <v>1.006</v>
      </c>
      <c r="W87" s="3">
        <v>5.9</v>
      </c>
      <c r="X87" s="3">
        <v>2.17</v>
      </c>
      <c r="Y87" s="3">
        <v>8.532</v>
      </c>
      <c r="Z87" s="3">
        <v>6.81</v>
      </c>
      <c r="AA87" s="3">
        <v>1.9</v>
      </c>
      <c r="AB87" s="3">
        <v>4.13</v>
      </c>
      <c r="AC87" s="3">
        <v>3.13</v>
      </c>
    </row>
    <row r="88" spans="1:29">
      <c r="A88" s="34">
        <v>40058</v>
      </c>
      <c r="B88" s="3">
        <v>6.18</v>
      </c>
      <c r="C88" s="3">
        <v>1.98</v>
      </c>
      <c r="D88" s="3">
        <v>5.1390000000000002</v>
      </c>
      <c r="E88" s="3">
        <v>2.0859999999999999</v>
      </c>
      <c r="F88" s="3">
        <v>9.4740000000000002</v>
      </c>
      <c r="G88" s="3">
        <v>4.08</v>
      </c>
      <c r="H88" s="3">
        <v>4.6900000000000004</v>
      </c>
      <c r="I88" s="3">
        <v>0.75</v>
      </c>
      <c r="J88" s="3">
        <v>4.2</v>
      </c>
      <c r="K88" s="3">
        <v>6.65</v>
      </c>
      <c r="L88" s="3">
        <v>5.05</v>
      </c>
      <c r="M88" s="3">
        <v>33.9</v>
      </c>
      <c r="N88" s="3">
        <v>13.12</v>
      </c>
      <c r="O88" s="3">
        <v>45.8</v>
      </c>
      <c r="P88" s="3">
        <v>3.25</v>
      </c>
      <c r="Q88" s="3">
        <v>3350</v>
      </c>
      <c r="R88" s="3">
        <v>2.9329999999999998</v>
      </c>
      <c r="S88" s="3">
        <v>3.1</v>
      </c>
      <c r="T88" s="3">
        <v>4.1929999999999996</v>
      </c>
      <c r="U88" s="3">
        <v>8.1999999999999993</v>
      </c>
      <c r="V88" s="3">
        <v>0.98199999999999998</v>
      </c>
      <c r="W88" s="3">
        <v>5.86</v>
      </c>
      <c r="X88" s="3">
        <v>2.17</v>
      </c>
      <c r="Y88" s="4"/>
      <c r="Z88" s="3">
        <v>6.45</v>
      </c>
      <c r="AA88" s="3">
        <v>1.9</v>
      </c>
      <c r="AB88" s="3">
        <v>4.1680000000000001</v>
      </c>
      <c r="AC88" s="3">
        <v>3.13</v>
      </c>
    </row>
    <row r="89" spans="1:29">
      <c r="A89" s="34">
        <v>40057</v>
      </c>
      <c r="B89" s="3">
        <v>6.16</v>
      </c>
      <c r="C89" s="3">
        <v>1.99</v>
      </c>
      <c r="D89" s="3">
        <v>5.1390000000000002</v>
      </c>
      <c r="E89" s="3">
        <v>2.105</v>
      </c>
      <c r="F89" s="3">
        <v>9.4640000000000004</v>
      </c>
      <c r="G89" s="3">
        <v>4.0999999999999996</v>
      </c>
      <c r="H89" s="3">
        <v>4.7</v>
      </c>
      <c r="I89" s="3">
        <v>0.77500000000000002</v>
      </c>
      <c r="J89" s="3">
        <v>4.21</v>
      </c>
      <c r="K89" s="3">
        <v>6.6</v>
      </c>
      <c r="L89" s="3">
        <v>5.04</v>
      </c>
      <c r="M89" s="3">
        <v>33.92</v>
      </c>
      <c r="N89" s="3">
        <v>13.2</v>
      </c>
      <c r="O89" s="3">
        <v>45</v>
      </c>
      <c r="P89" s="3">
        <v>3.28</v>
      </c>
      <c r="Q89" s="3">
        <v>3425</v>
      </c>
      <c r="R89" s="3">
        <v>2.927</v>
      </c>
      <c r="S89" s="3">
        <v>3.03</v>
      </c>
      <c r="T89" s="3">
        <v>4.1859999999999999</v>
      </c>
      <c r="U89" s="3">
        <v>8.26</v>
      </c>
      <c r="V89" s="3">
        <v>0.98199999999999998</v>
      </c>
      <c r="W89" s="3">
        <v>5.86</v>
      </c>
      <c r="X89" s="3">
        <v>2.1640000000000001</v>
      </c>
      <c r="Y89" s="3">
        <v>8.484</v>
      </c>
      <c r="Z89" s="3">
        <v>6.64</v>
      </c>
      <c r="AA89" s="3">
        <v>1.8819999999999999</v>
      </c>
      <c r="AB89" s="3">
        <v>4.101</v>
      </c>
      <c r="AC89" s="3">
        <v>3.11</v>
      </c>
    </row>
    <row r="90" spans="1:29">
      <c r="A90" s="34">
        <v>40056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3">
        <v>3475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>
      <c r="A91" s="34">
        <v>40053</v>
      </c>
      <c r="B91" s="3">
        <v>6.17</v>
      </c>
      <c r="C91" s="3">
        <v>1.96</v>
      </c>
      <c r="D91" s="3">
        <v>5.133</v>
      </c>
      <c r="E91" s="3">
        <v>2.105</v>
      </c>
      <c r="F91" s="3">
        <v>9.5020000000000007</v>
      </c>
      <c r="G91" s="3">
        <v>4.1100000000000003</v>
      </c>
      <c r="H91" s="3">
        <v>4.7300000000000004</v>
      </c>
      <c r="I91" s="3">
        <v>0.77500000000000002</v>
      </c>
      <c r="J91" s="3">
        <v>4.29</v>
      </c>
      <c r="K91" s="3">
        <v>6.54</v>
      </c>
      <c r="L91" s="3">
        <v>5.1100000000000003</v>
      </c>
      <c r="M91" s="3">
        <v>34</v>
      </c>
      <c r="N91" s="3">
        <v>13.3</v>
      </c>
      <c r="O91" s="3">
        <v>45.9</v>
      </c>
      <c r="P91" s="3">
        <v>3.28</v>
      </c>
      <c r="Q91" s="3">
        <v>3450</v>
      </c>
      <c r="R91" s="3">
        <v>2.9870000000000001</v>
      </c>
      <c r="S91" s="3">
        <v>3.07</v>
      </c>
      <c r="T91" s="3">
        <v>4.2709999999999999</v>
      </c>
      <c r="U91" s="3">
        <v>8.25</v>
      </c>
      <c r="V91" s="3">
        <v>0.99399999999999999</v>
      </c>
      <c r="W91" s="3">
        <v>5.88</v>
      </c>
      <c r="X91" s="3">
        <v>2.21</v>
      </c>
      <c r="Y91" s="3">
        <v>8.4930000000000003</v>
      </c>
      <c r="Z91" s="3">
        <v>6.68</v>
      </c>
      <c r="AA91" s="3">
        <v>1.891</v>
      </c>
      <c r="AB91" s="3">
        <v>4.101</v>
      </c>
      <c r="AC91" s="3">
        <v>3.12</v>
      </c>
    </row>
    <row r="92" spans="1:29">
      <c r="A92" s="34">
        <v>40052</v>
      </c>
      <c r="B92" s="3">
        <v>6.2</v>
      </c>
      <c r="C92" s="3">
        <v>1.96</v>
      </c>
      <c r="D92" s="3">
        <v>5.12</v>
      </c>
      <c r="E92" s="3">
        <v>2.0670000000000002</v>
      </c>
      <c r="F92" s="3">
        <v>9.4830000000000005</v>
      </c>
      <c r="G92" s="3">
        <v>4.16</v>
      </c>
      <c r="H92" s="3">
        <v>4.7300000000000004</v>
      </c>
      <c r="I92" s="3">
        <v>0.79</v>
      </c>
      <c r="J92" s="3">
        <v>4.33</v>
      </c>
      <c r="K92" s="3">
        <v>6.36</v>
      </c>
      <c r="L92" s="3">
        <v>5.1100000000000003</v>
      </c>
      <c r="M92" s="3">
        <v>33.799999999999997</v>
      </c>
      <c r="N92" s="3">
        <v>13.28</v>
      </c>
      <c r="O92" s="3">
        <v>45.9</v>
      </c>
      <c r="P92" s="3">
        <v>3.24</v>
      </c>
      <c r="Q92" s="3">
        <v>3275</v>
      </c>
      <c r="R92" s="3">
        <v>2.9729999999999999</v>
      </c>
      <c r="S92" s="3">
        <v>3.1</v>
      </c>
      <c r="T92" s="3">
        <v>4.25</v>
      </c>
      <c r="U92" s="3">
        <v>8.24</v>
      </c>
      <c r="V92" s="3">
        <v>0.98799999999999999</v>
      </c>
      <c r="W92" s="3">
        <v>5.86</v>
      </c>
      <c r="X92" s="3">
        <v>2.2000000000000002</v>
      </c>
      <c r="Y92" s="3">
        <v>8.4930000000000003</v>
      </c>
      <c r="Z92" s="3">
        <v>6.6</v>
      </c>
      <c r="AA92" s="3">
        <v>1.891</v>
      </c>
      <c r="AB92" s="3">
        <v>4.1109999999999998</v>
      </c>
      <c r="AC92" s="3">
        <v>3.11</v>
      </c>
    </row>
    <row r="93" spans="1:29">
      <c r="A93" s="34">
        <v>40051</v>
      </c>
      <c r="B93" s="3">
        <v>6.15</v>
      </c>
      <c r="C93" s="3">
        <v>1.92</v>
      </c>
      <c r="D93" s="3">
        <v>5.1840000000000002</v>
      </c>
      <c r="E93" s="3">
        <v>2.0670000000000002</v>
      </c>
      <c r="F93" s="3">
        <v>9.4450000000000003</v>
      </c>
      <c r="G93" s="3">
        <v>4.1399999999999997</v>
      </c>
      <c r="H93" s="3">
        <v>4.6900000000000004</v>
      </c>
      <c r="I93" s="3">
        <v>0.79</v>
      </c>
      <c r="J93" s="3">
        <v>4.33</v>
      </c>
      <c r="K93" s="3">
        <v>6.36</v>
      </c>
      <c r="L93" s="3">
        <v>5.09</v>
      </c>
      <c r="M93" s="3">
        <v>34</v>
      </c>
      <c r="N93" s="3">
        <v>13.28</v>
      </c>
      <c r="O93" s="3">
        <v>45</v>
      </c>
      <c r="P93" s="3">
        <v>3.28</v>
      </c>
      <c r="Q93" s="3">
        <v>3350</v>
      </c>
      <c r="R93" s="3">
        <v>2.92</v>
      </c>
      <c r="S93" s="3">
        <v>3.11</v>
      </c>
      <c r="T93" s="3">
        <v>4.2069999999999999</v>
      </c>
      <c r="U93" s="3">
        <v>8.23</v>
      </c>
      <c r="V93" s="3">
        <v>1</v>
      </c>
      <c r="W93" s="3">
        <v>5.86</v>
      </c>
      <c r="X93" s="3">
        <v>2.1720000000000002</v>
      </c>
      <c r="Y93" s="3">
        <v>8.4930000000000003</v>
      </c>
      <c r="Z93" s="3">
        <v>6.6</v>
      </c>
      <c r="AA93" s="3">
        <v>1.8819999999999999</v>
      </c>
      <c r="AB93" s="3">
        <v>4.1109999999999998</v>
      </c>
      <c r="AC93" s="3">
        <v>3.08</v>
      </c>
    </row>
    <row r="94" spans="1:29">
      <c r="A94" s="34">
        <v>40050</v>
      </c>
      <c r="B94" s="3">
        <v>6.13</v>
      </c>
      <c r="C94" s="3">
        <v>1.9</v>
      </c>
      <c r="D94" s="3">
        <v>5.1260000000000003</v>
      </c>
      <c r="E94" s="3">
        <v>2.0379999999999998</v>
      </c>
      <c r="F94" s="3">
        <v>9.4450000000000003</v>
      </c>
      <c r="G94" s="3">
        <v>4.13</v>
      </c>
      <c r="H94" s="3">
        <v>4.6399999999999997</v>
      </c>
      <c r="I94" s="3">
        <v>0.79</v>
      </c>
      <c r="J94" s="3">
        <v>4.3099999999999996</v>
      </c>
      <c r="K94" s="3">
        <v>6.34</v>
      </c>
      <c r="L94" s="3">
        <v>5.0999999999999996</v>
      </c>
      <c r="M94" s="3">
        <v>33.44</v>
      </c>
      <c r="N94" s="3">
        <v>13.28</v>
      </c>
      <c r="O94" s="3">
        <v>45.02</v>
      </c>
      <c r="P94" s="3">
        <v>3.28</v>
      </c>
      <c r="Q94" s="3">
        <v>3350</v>
      </c>
      <c r="R94" s="3">
        <v>2.9329999999999998</v>
      </c>
      <c r="S94" s="3">
        <v>3.1</v>
      </c>
      <c r="T94" s="3">
        <v>4.1859999999999999</v>
      </c>
      <c r="U94" s="3">
        <v>8.2200000000000006</v>
      </c>
      <c r="V94" s="3">
        <v>1.018</v>
      </c>
      <c r="W94" s="3">
        <v>5.84</v>
      </c>
      <c r="X94" s="3">
        <v>2.198</v>
      </c>
      <c r="Y94" s="3">
        <v>8.4930000000000003</v>
      </c>
      <c r="Z94" s="3">
        <v>6.53</v>
      </c>
      <c r="AA94" s="3">
        <v>1.7729999999999999</v>
      </c>
      <c r="AB94" s="3">
        <v>4.0819999999999999</v>
      </c>
      <c r="AC94" s="3">
        <v>3.06</v>
      </c>
    </row>
    <row r="95" spans="1:29">
      <c r="A95" s="34">
        <v>40049</v>
      </c>
      <c r="B95" s="3">
        <v>6.14</v>
      </c>
      <c r="C95" s="3">
        <v>1.91</v>
      </c>
      <c r="D95" s="3">
        <v>5.12</v>
      </c>
      <c r="E95" s="3">
        <v>2.0289999999999999</v>
      </c>
      <c r="F95" s="3">
        <v>9.4450000000000003</v>
      </c>
      <c r="G95" s="3">
        <v>4.16</v>
      </c>
      <c r="H95" s="3">
        <v>4.5999999999999996</v>
      </c>
      <c r="I95" s="3">
        <v>0.77</v>
      </c>
      <c r="J95" s="3">
        <v>4.3</v>
      </c>
      <c r="K95" s="3">
        <v>6.32</v>
      </c>
      <c r="L95" s="3">
        <v>5.1100000000000003</v>
      </c>
      <c r="M95" s="3">
        <v>33.22</v>
      </c>
      <c r="N95" s="3">
        <v>13.32</v>
      </c>
      <c r="O95" s="3">
        <v>45.7</v>
      </c>
      <c r="P95" s="3">
        <v>3.27</v>
      </c>
      <c r="Q95" s="3">
        <v>3350</v>
      </c>
      <c r="R95" s="3">
        <v>3.0670000000000002</v>
      </c>
      <c r="S95" s="3">
        <v>3.14</v>
      </c>
      <c r="T95" s="3">
        <v>4.1859999999999999</v>
      </c>
      <c r="U95" s="3">
        <v>8.25</v>
      </c>
      <c r="V95" s="3">
        <v>1.03</v>
      </c>
      <c r="W95" s="3">
        <v>5.84</v>
      </c>
      <c r="X95" s="3">
        <v>2.2080000000000002</v>
      </c>
      <c r="Y95" s="3">
        <v>8.532</v>
      </c>
      <c r="Z95" s="3">
        <v>6.59</v>
      </c>
      <c r="AA95" s="3">
        <v>1.782</v>
      </c>
      <c r="AB95" s="3">
        <v>4.13</v>
      </c>
      <c r="AC95" s="3">
        <v>3.08</v>
      </c>
    </row>
    <row r="96" spans="1:29">
      <c r="A96" s="34">
        <v>40046</v>
      </c>
      <c r="B96" s="3">
        <v>6.15</v>
      </c>
      <c r="C96" s="3">
        <v>1.9</v>
      </c>
      <c r="D96" s="3">
        <v>5.12</v>
      </c>
      <c r="E96" s="3">
        <v>2.0289999999999999</v>
      </c>
      <c r="F96" s="3">
        <v>9.4450000000000003</v>
      </c>
      <c r="G96" s="3">
        <v>4.08</v>
      </c>
      <c r="H96" s="3">
        <v>4.6100000000000003</v>
      </c>
      <c r="I96" s="3">
        <v>0.77500000000000002</v>
      </c>
      <c r="J96" s="3">
        <v>4.3</v>
      </c>
      <c r="K96" s="3">
        <v>6.31</v>
      </c>
      <c r="L96" s="3">
        <v>5.08</v>
      </c>
      <c r="M96" s="3">
        <v>33.24</v>
      </c>
      <c r="N96" s="3">
        <v>13.26</v>
      </c>
      <c r="O96" s="3">
        <v>44.36</v>
      </c>
      <c r="P96" s="3">
        <v>3.25</v>
      </c>
      <c r="Q96" s="3">
        <v>3325</v>
      </c>
      <c r="R96" s="3">
        <v>2.92</v>
      </c>
      <c r="S96" s="3">
        <v>3.04</v>
      </c>
      <c r="T96" s="3">
        <v>4.1210000000000004</v>
      </c>
      <c r="U96" s="3">
        <v>8.23</v>
      </c>
      <c r="V96" s="3">
        <v>0.94699999999999995</v>
      </c>
      <c r="W96" s="3">
        <v>5.72</v>
      </c>
      <c r="X96" s="3">
        <v>2.21</v>
      </c>
      <c r="Y96" s="3">
        <v>8.3390000000000004</v>
      </c>
      <c r="Z96" s="3">
        <v>6.23</v>
      </c>
      <c r="AA96" s="3">
        <v>1.7729999999999999</v>
      </c>
      <c r="AB96" s="3">
        <v>4.12</v>
      </c>
      <c r="AC96" s="3">
        <v>3.05</v>
      </c>
    </row>
    <row r="97" spans="1:29">
      <c r="A97" s="34">
        <v>40045</v>
      </c>
      <c r="B97" s="3">
        <v>6.15</v>
      </c>
      <c r="C97" s="3">
        <v>1.9</v>
      </c>
      <c r="D97" s="3">
        <v>5.12</v>
      </c>
      <c r="E97" s="3">
        <v>2.0190000000000001</v>
      </c>
      <c r="F97" s="3">
        <v>9.4359999999999999</v>
      </c>
      <c r="G97" s="3">
        <v>4.07</v>
      </c>
      <c r="H97" s="3">
        <v>4.5599999999999996</v>
      </c>
      <c r="I97" s="3">
        <v>0.78500000000000003</v>
      </c>
      <c r="J97" s="3">
        <v>4.2699999999999996</v>
      </c>
      <c r="K97" s="3">
        <v>6.3</v>
      </c>
      <c r="L97" s="3">
        <v>5.09</v>
      </c>
      <c r="M97" s="3">
        <v>33.22</v>
      </c>
      <c r="N97" s="3">
        <v>13.26</v>
      </c>
      <c r="O97" s="3">
        <v>44.3</v>
      </c>
      <c r="P97" s="3">
        <v>3.24</v>
      </c>
      <c r="Q97" s="3">
        <v>3300</v>
      </c>
      <c r="R97" s="3">
        <v>2.9129999999999998</v>
      </c>
      <c r="S97" s="3">
        <v>3.02</v>
      </c>
      <c r="T97" s="3">
        <v>4.1210000000000004</v>
      </c>
      <c r="U97" s="3">
        <v>8.23</v>
      </c>
      <c r="V97" s="3">
        <v>0.94099999999999995</v>
      </c>
      <c r="W97" s="3">
        <v>5.76</v>
      </c>
      <c r="X97" s="3">
        <v>2.2000000000000002</v>
      </c>
      <c r="Y97" s="3">
        <v>8.3580000000000005</v>
      </c>
      <c r="Z97" s="3">
        <v>6.29</v>
      </c>
      <c r="AA97" s="3">
        <v>1.736</v>
      </c>
      <c r="AB97" s="3">
        <v>4.12</v>
      </c>
      <c r="AC97" s="3">
        <v>3.05</v>
      </c>
    </row>
    <row r="98" spans="1:29">
      <c r="A98" s="34">
        <v>40044</v>
      </c>
      <c r="B98" s="3">
        <v>6.15</v>
      </c>
      <c r="C98" s="3">
        <v>1.85</v>
      </c>
      <c r="D98" s="3">
        <v>5.12</v>
      </c>
      <c r="E98" s="3">
        <v>2.0099999999999998</v>
      </c>
      <c r="F98" s="3">
        <v>9.4359999999999999</v>
      </c>
      <c r="G98" s="3">
        <v>4.04</v>
      </c>
      <c r="H98" s="3">
        <v>4.5999999999999996</v>
      </c>
      <c r="I98" s="3">
        <v>0.75</v>
      </c>
      <c r="J98" s="3">
        <v>4.3099999999999996</v>
      </c>
      <c r="K98" s="3">
        <v>6.28</v>
      </c>
      <c r="L98" s="3">
        <v>5.01</v>
      </c>
      <c r="M98" s="3">
        <v>33.200000000000003</v>
      </c>
      <c r="N98" s="3">
        <v>12.98</v>
      </c>
      <c r="O98" s="3">
        <v>44.3</v>
      </c>
      <c r="P98" s="3">
        <v>3.24</v>
      </c>
      <c r="Q98" s="3">
        <v>3225</v>
      </c>
      <c r="R98" s="3">
        <v>2.92</v>
      </c>
      <c r="S98" s="3">
        <v>3</v>
      </c>
      <c r="T98" s="3">
        <v>4.1289999999999996</v>
      </c>
      <c r="U98" s="3">
        <v>8.19</v>
      </c>
      <c r="V98" s="3">
        <v>0.94699999999999995</v>
      </c>
      <c r="W98" s="3">
        <v>5.75</v>
      </c>
      <c r="X98" s="3">
        <v>2.202</v>
      </c>
      <c r="Y98" s="3">
        <v>8.4930000000000003</v>
      </c>
      <c r="Z98" s="3">
        <v>6.03</v>
      </c>
      <c r="AA98" s="3">
        <v>1.7</v>
      </c>
      <c r="AB98" s="3">
        <v>4.0919999999999996</v>
      </c>
      <c r="AC98" s="3">
        <v>3.04</v>
      </c>
    </row>
    <row r="99" spans="1:29">
      <c r="A99" s="34">
        <v>40043</v>
      </c>
      <c r="B99" s="3">
        <v>6.11</v>
      </c>
      <c r="C99" s="3">
        <v>1.84</v>
      </c>
      <c r="D99" s="3">
        <v>5.12</v>
      </c>
      <c r="E99" s="3">
        <v>2.0289999999999999</v>
      </c>
      <c r="F99" s="3">
        <v>9.4550000000000001</v>
      </c>
      <c r="G99" s="3">
        <v>4.1100000000000003</v>
      </c>
      <c r="H99" s="3">
        <v>4.66</v>
      </c>
      <c r="I99" s="3">
        <v>0.78500000000000003</v>
      </c>
      <c r="J99" s="3">
        <v>4.4000000000000004</v>
      </c>
      <c r="K99" s="3">
        <v>6.3</v>
      </c>
      <c r="L99" s="3">
        <v>5.09</v>
      </c>
      <c r="M99" s="3">
        <v>33</v>
      </c>
      <c r="N99" s="3">
        <v>13.4</v>
      </c>
      <c r="O99" s="3">
        <v>44.2</v>
      </c>
      <c r="P99" s="3">
        <v>3.25</v>
      </c>
      <c r="Q99" s="3">
        <v>3400</v>
      </c>
      <c r="R99" s="3">
        <v>2.9529999999999998</v>
      </c>
      <c r="S99" s="3">
        <v>3.1</v>
      </c>
      <c r="T99" s="3">
        <v>4.1929999999999996</v>
      </c>
      <c r="U99" s="3">
        <v>8.23</v>
      </c>
      <c r="V99" s="3">
        <v>0.90500000000000003</v>
      </c>
      <c r="W99" s="3">
        <v>5.8</v>
      </c>
      <c r="X99" s="3">
        <v>2.206</v>
      </c>
      <c r="Y99" s="3">
        <v>8.5030000000000001</v>
      </c>
      <c r="Z99" s="3">
        <v>6.05</v>
      </c>
      <c r="AA99" s="3">
        <v>1.7729999999999999</v>
      </c>
      <c r="AB99" s="3">
        <v>4.13</v>
      </c>
      <c r="AC99" s="3">
        <v>3.04</v>
      </c>
    </row>
    <row r="100" spans="1:29">
      <c r="A100" s="34">
        <v>40042</v>
      </c>
      <c r="B100" s="3">
        <v>6.11</v>
      </c>
      <c r="C100" s="3">
        <v>1.83</v>
      </c>
      <c r="D100" s="3">
        <v>5.1840000000000002</v>
      </c>
      <c r="E100" s="3">
        <v>2.048</v>
      </c>
      <c r="F100" s="3">
        <v>9.4930000000000003</v>
      </c>
      <c r="G100" s="3">
        <v>4.09</v>
      </c>
      <c r="H100" s="3">
        <v>4.53</v>
      </c>
      <c r="I100" s="3">
        <v>0.755</v>
      </c>
      <c r="J100" s="3">
        <v>4.32</v>
      </c>
      <c r="K100" s="3">
        <v>6.3</v>
      </c>
      <c r="L100" s="3">
        <v>5.2</v>
      </c>
      <c r="M100" s="3">
        <v>33</v>
      </c>
      <c r="N100" s="3">
        <v>13.84</v>
      </c>
      <c r="O100" s="3">
        <v>44.14</v>
      </c>
      <c r="P100" s="3">
        <v>3.25</v>
      </c>
      <c r="Q100" s="4"/>
      <c r="R100" s="3">
        <v>3.0129999999999999</v>
      </c>
      <c r="S100" s="3">
        <v>3.12</v>
      </c>
      <c r="T100" s="3">
        <v>4.2290000000000001</v>
      </c>
      <c r="U100" s="3">
        <v>8.3000000000000007</v>
      </c>
      <c r="V100" s="3">
        <v>0.88800000000000001</v>
      </c>
      <c r="W100" s="3">
        <v>5.7</v>
      </c>
      <c r="X100" s="3">
        <v>2.2000000000000002</v>
      </c>
      <c r="Y100" s="3">
        <v>8.5030000000000001</v>
      </c>
      <c r="Z100" s="3">
        <v>5.98</v>
      </c>
      <c r="AA100" s="3">
        <v>1.645</v>
      </c>
      <c r="AB100" s="3">
        <v>4.1109999999999998</v>
      </c>
      <c r="AC100" s="3">
        <v>3.08</v>
      </c>
    </row>
    <row r="101" spans="1:29">
      <c r="A101" s="34">
        <v>40039</v>
      </c>
      <c r="B101" s="3">
        <v>6.27</v>
      </c>
      <c r="C101" s="3">
        <v>1.9</v>
      </c>
      <c r="D101" s="3">
        <v>5.2030000000000003</v>
      </c>
      <c r="E101" s="3">
        <v>2.0569999999999999</v>
      </c>
      <c r="F101" s="3">
        <v>9.5120000000000005</v>
      </c>
      <c r="G101" s="3">
        <v>4.22</v>
      </c>
      <c r="H101" s="3">
        <v>4.7</v>
      </c>
      <c r="I101" s="3">
        <v>0.8</v>
      </c>
      <c r="J101" s="3">
        <v>4.4400000000000004</v>
      </c>
      <c r="K101" s="3">
        <v>6.25</v>
      </c>
      <c r="L101" s="3">
        <v>5.35</v>
      </c>
      <c r="M101" s="3">
        <v>33.479999999999997</v>
      </c>
      <c r="N101" s="3">
        <v>13.98</v>
      </c>
      <c r="O101" s="3">
        <v>45</v>
      </c>
      <c r="P101" s="3">
        <v>3.26</v>
      </c>
      <c r="Q101" s="3">
        <v>3450</v>
      </c>
      <c r="R101" s="3">
        <v>3.073</v>
      </c>
      <c r="S101" s="3">
        <v>3.22</v>
      </c>
      <c r="T101" s="3">
        <v>4.2709999999999999</v>
      </c>
      <c r="U101" s="3">
        <v>8.42</v>
      </c>
      <c r="V101" s="3">
        <v>0.94099999999999995</v>
      </c>
      <c r="W101" s="3">
        <v>6.05</v>
      </c>
      <c r="X101" s="3">
        <v>2.21</v>
      </c>
      <c r="Y101" s="3">
        <v>8.5220000000000002</v>
      </c>
      <c r="Z101" s="3">
        <v>6.14</v>
      </c>
      <c r="AA101" s="3">
        <v>1.7549999999999999</v>
      </c>
      <c r="AB101" s="3">
        <v>4.149</v>
      </c>
      <c r="AC101" s="3">
        <v>3.07</v>
      </c>
    </row>
    <row r="102" spans="1:29">
      <c r="A102" s="34">
        <v>40038</v>
      </c>
      <c r="B102" s="3">
        <v>6.25</v>
      </c>
      <c r="C102" s="3">
        <v>1.9</v>
      </c>
      <c r="D102" s="3">
        <v>5.2160000000000002</v>
      </c>
      <c r="E102" s="3">
        <v>2.0569999999999999</v>
      </c>
      <c r="F102" s="3">
        <v>9.5120000000000005</v>
      </c>
      <c r="G102" s="3">
        <v>4.22</v>
      </c>
      <c r="H102" s="3">
        <v>4.71</v>
      </c>
      <c r="I102" s="3">
        <v>0.81499999999999995</v>
      </c>
      <c r="J102" s="3">
        <v>4.42</v>
      </c>
      <c r="K102" s="3">
        <v>6.38</v>
      </c>
      <c r="L102" s="3">
        <v>5.25</v>
      </c>
      <c r="M102" s="3">
        <v>33</v>
      </c>
      <c r="N102" s="3">
        <v>13.6</v>
      </c>
      <c r="O102" s="3">
        <v>45</v>
      </c>
      <c r="P102" s="3">
        <v>3.28</v>
      </c>
      <c r="Q102" s="3">
        <v>3450</v>
      </c>
      <c r="R102" s="3">
        <v>3.0670000000000002</v>
      </c>
      <c r="S102" s="3">
        <v>3.19</v>
      </c>
      <c r="T102" s="3">
        <v>4.157</v>
      </c>
      <c r="U102" s="3">
        <v>8.32</v>
      </c>
      <c r="V102" s="3">
        <v>0.93500000000000005</v>
      </c>
      <c r="W102" s="3">
        <v>5.94</v>
      </c>
      <c r="X102" s="3">
        <v>2.2000000000000002</v>
      </c>
      <c r="Y102" s="3">
        <v>8.532</v>
      </c>
      <c r="Z102" s="3">
        <v>6.13</v>
      </c>
      <c r="AA102" s="3">
        <v>1.7909999999999999</v>
      </c>
      <c r="AB102" s="3">
        <v>4.12</v>
      </c>
      <c r="AC102" s="3">
        <v>3.05</v>
      </c>
    </row>
    <row r="103" spans="1:29">
      <c r="A103" s="34">
        <v>40037</v>
      </c>
      <c r="B103" s="3">
        <v>6.27</v>
      </c>
      <c r="C103" s="3">
        <v>1.85</v>
      </c>
      <c r="D103" s="3">
        <v>5.2160000000000002</v>
      </c>
      <c r="E103" s="3">
        <v>2.048</v>
      </c>
      <c r="F103" s="3">
        <v>9.5120000000000005</v>
      </c>
      <c r="G103" s="3">
        <v>4.28</v>
      </c>
      <c r="H103" s="3">
        <v>4.6900000000000004</v>
      </c>
      <c r="I103" s="3">
        <v>0.79500000000000004</v>
      </c>
      <c r="J103" s="3">
        <v>4.42</v>
      </c>
      <c r="K103" s="3">
        <v>6.36</v>
      </c>
      <c r="L103" s="3">
        <v>5.17</v>
      </c>
      <c r="M103" s="3">
        <v>33</v>
      </c>
      <c r="N103" s="3">
        <v>12.96</v>
      </c>
      <c r="O103" s="3">
        <v>45.86</v>
      </c>
      <c r="P103" s="3">
        <v>3.28</v>
      </c>
      <c r="Q103" s="3">
        <v>3400</v>
      </c>
      <c r="R103" s="3">
        <v>2.9870000000000001</v>
      </c>
      <c r="S103" s="3">
        <v>3.19</v>
      </c>
      <c r="T103" s="3">
        <v>4.2069999999999999</v>
      </c>
      <c r="U103" s="3">
        <v>8.3000000000000007</v>
      </c>
      <c r="V103" s="3">
        <v>0.92900000000000005</v>
      </c>
      <c r="W103" s="3">
        <v>5.85</v>
      </c>
      <c r="X103" s="3">
        <v>2.2000000000000002</v>
      </c>
      <c r="Y103" s="3">
        <v>8.4550000000000001</v>
      </c>
      <c r="Z103" s="3">
        <v>6.05</v>
      </c>
      <c r="AA103" s="3">
        <v>1.7450000000000001</v>
      </c>
      <c r="AB103" s="3">
        <v>4.1399999999999997</v>
      </c>
      <c r="AC103" s="3">
        <v>3</v>
      </c>
    </row>
    <row r="104" spans="1:29">
      <c r="A104" s="34">
        <v>40036</v>
      </c>
      <c r="B104" s="3">
        <v>6.22</v>
      </c>
      <c r="C104" s="3">
        <v>1.87</v>
      </c>
      <c r="D104" s="3">
        <v>5.2220000000000004</v>
      </c>
      <c r="E104" s="3">
        <v>2.0670000000000002</v>
      </c>
      <c r="F104" s="3">
        <v>9.5220000000000002</v>
      </c>
      <c r="G104" s="3">
        <v>4.2699999999999996</v>
      </c>
      <c r="H104" s="3">
        <v>4.88</v>
      </c>
      <c r="I104" s="3">
        <v>0.82499999999999996</v>
      </c>
      <c r="J104" s="3">
        <v>4.41</v>
      </c>
      <c r="K104" s="3">
        <v>6.35</v>
      </c>
      <c r="L104" s="3">
        <v>5.12</v>
      </c>
      <c r="M104" s="3">
        <v>33</v>
      </c>
      <c r="N104" s="3">
        <v>12.78</v>
      </c>
      <c r="O104" s="3">
        <v>46.2</v>
      </c>
      <c r="P104" s="3">
        <v>3.24</v>
      </c>
      <c r="Q104" s="3">
        <v>3475</v>
      </c>
      <c r="R104" s="3">
        <v>3.08</v>
      </c>
      <c r="S104" s="3">
        <v>3.22</v>
      </c>
      <c r="T104" s="3">
        <v>4.2069999999999999</v>
      </c>
      <c r="U104" s="3">
        <v>8.31</v>
      </c>
      <c r="V104" s="3">
        <v>0.91700000000000004</v>
      </c>
      <c r="W104" s="3">
        <v>5.9</v>
      </c>
      <c r="X104" s="3">
        <v>2.21</v>
      </c>
      <c r="Y104" s="3">
        <v>8.4350000000000005</v>
      </c>
      <c r="Z104" s="3">
        <v>6.21</v>
      </c>
      <c r="AA104" s="3">
        <v>1.7909999999999999</v>
      </c>
      <c r="AB104" s="3">
        <v>4.149</v>
      </c>
      <c r="AC104" s="3">
        <v>3.02</v>
      </c>
    </row>
    <row r="105" spans="1:29">
      <c r="A105" s="34">
        <v>40035</v>
      </c>
      <c r="B105" s="3">
        <v>6.3</v>
      </c>
      <c r="C105" s="3">
        <v>1.89</v>
      </c>
      <c r="D105" s="3">
        <v>5.2480000000000002</v>
      </c>
      <c r="E105" s="3">
        <v>2.0760000000000001</v>
      </c>
      <c r="F105" s="3">
        <v>9.5220000000000002</v>
      </c>
      <c r="G105" s="3">
        <v>4.18</v>
      </c>
      <c r="H105" s="3">
        <v>4.7</v>
      </c>
      <c r="I105" s="3">
        <v>0.8</v>
      </c>
      <c r="J105" s="3">
        <v>4.46</v>
      </c>
      <c r="K105" s="3">
        <v>6.3</v>
      </c>
      <c r="L105" s="3">
        <v>5.14</v>
      </c>
      <c r="M105" s="3">
        <v>32.700000000000003</v>
      </c>
      <c r="N105" s="3">
        <v>12.7</v>
      </c>
      <c r="O105" s="3">
        <v>47.4</v>
      </c>
      <c r="P105" s="3">
        <v>3.26</v>
      </c>
      <c r="Q105" s="3">
        <v>3475</v>
      </c>
      <c r="R105" s="3">
        <v>3.073</v>
      </c>
      <c r="S105" s="3">
        <v>3.27</v>
      </c>
      <c r="T105" s="3">
        <v>4.3140000000000001</v>
      </c>
      <c r="U105" s="3">
        <v>8.2799999999999994</v>
      </c>
      <c r="V105" s="3">
        <v>0.94699999999999995</v>
      </c>
      <c r="W105" s="3">
        <v>5.92</v>
      </c>
      <c r="X105" s="3">
        <v>2.1859999999999999</v>
      </c>
      <c r="Y105" s="3">
        <v>8.59</v>
      </c>
      <c r="Z105" s="3">
        <v>6.28</v>
      </c>
      <c r="AA105" s="3">
        <v>1.782</v>
      </c>
      <c r="AB105" s="3">
        <v>4.1680000000000001</v>
      </c>
      <c r="AC105" s="3">
        <v>3.02</v>
      </c>
    </row>
    <row r="106" spans="1:29">
      <c r="A106" s="34">
        <v>40032</v>
      </c>
      <c r="B106" s="3">
        <v>6.17</v>
      </c>
      <c r="C106" s="3">
        <v>1.87</v>
      </c>
      <c r="D106" s="3">
        <v>5.2160000000000002</v>
      </c>
      <c r="E106" s="3">
        <v>2.0760000000000001</v>
      </c>
      <c r="F106" s="3">
        <v>9.5120000000000005</v>
      </c>
      <c r="G106" s="3">
        <v>4.1500000000000004</v>
      </c>
      <c r="H106" s="3">
        <v>4.63</v>
      </c>
      <c r="I106" s="3">
        <v>0.79</v>
      </c>
      <c r="J106" s="3">
        <v>4.43</v>
      </c>
      <c r="K106" s="3">
        <v>6.31</v>
      </c>
      <c r="L106" s="3">
        <v>5.13</v>
      </c>
      <c r="M106" s="3">
        <v>32.119999999999997</v>
      </c>
      <c r="N106" s="3">
        <v>12.64</v>
      </c>
      <c r="O106" s="3">
        <v>47.8</v>
      </c>
      <c r="P106" s="3">
        <v>3.25</v>
      </c>
      <c r="Q106" s="3">
        <v>3500</v>
      </c>
      <c r="R106" s="3">
        <v>3.0670000000000002</v>
      </c>
      <c r="S106" s="3">
        <v>3.34</v>
      </c>
      <c r="T106" s="3">
        <v>4.3140000000000001</v>
      </c>
      <c r="U106" s="3">
        <v>8.26</v>
      </c>
      <c r="V106" s="3">
        <v>0.94099999999999995</v>
      </c>
      <c r="W106" s="3">
        <v>5.86</v>
      </c>
      <c r="X106" s="3">
        <v>2.2000000000000002</v>
      </c>
      <c r="Y106" s="3">
        <v>8.58</v>
      </c>
      <c r="Z106" s="3">
        <v>6.3</v>
      </c>
      <c r="AA106" s="3">
        <v>1.718</v>
      </c>
      <c r="AB106" s="3">
        <v>4.1779999999999999</v>
      </c>
      <c r="AC106" s="3">
        <v>2.99</v>
      </c>
    </row>
    <row r="107" spans="1:29">
      <c r="A107" s="34">
        <v>40031</v>
      </c>
      <c r="B107" s="3">
        <v>6.21</v>
      </c>
      <c r="C107" s="3">
        <v>1.87</v>
      </c>
      <c r="D107" s="3">
        <v>5.2160000000000002</v>
      </c>
      <c r="E107" s="3">
        <v>2.0670000000000002</v>
      </c>
      <c r="F107" s="3">
        <v>9.5020000000000007</v>
      </c>
      <c r="G107" s="3">
        <v>4.2699999999999996</v>
      </c>
      <c r="H107" s="3">
        <v>4.6500000000000004</v>
      </c>
      <c r="I107" s="3">
        <v>0.80500000000000005</v>
      </c>
      <c r="J107" s="3">
        <v>4.5</v>
      </c>
      <c r="K107" s="3">
        <v>6.3</v>
      </c>
      <c r="L107" s="3">
        <v>5.15</v>
      </c>
      <c r="M107" s="3">
        <v>33</v>
      </c>
      <c r="N107" s="3">
        <v>12.64</v>
      </c>
      <c r="O107" s="3">
        <v>48</v>
      </c>
      <c r="P107" s="3">
        <v>3.24</v>
      </c>
      <c r="Q107" s="3">
        <v>3475</v>
      </c>
      <c r="R107" s="3">
        <v>3.0670000000000002</v>
      </c>
      <c r="S107" s="3">
        <v>3.34</v>
      </c>
      <c r="T107" s="3">
        <v>4.3209999999999997</v>
      </c>
      <c r="U107" s="3">
        <v>8.31</v>
      </c>
      <c r="V107" s="3">
        <v>0.95899999999999996</v>
      </c>
      <c r="W107" s="3">
        <v>5.9</v>
      </c>
      <c r="X107" s="3">
        <v>2.1920000000000002</v>
      </c>
      <c r="Y107" s="3">
        <v>8.59</v>
      </c>
      <c r="Z107" s="3">
        <v>6.4</v>
      </c>
      <c r="AA107" s="3">
        <v>1.6639999999999999</v>
      </c>
      <c r="AB107" s="3">
        <v>4.1870000000000003</v>
      </c>
      <c r="AC107" s="3">
        <v>2.99</v>
      </c>
    </row>
    <row r="108" spans="1:29">
      <c r="A108" s="34">
        <v>40030</v>
      </c>
      <c r="B108" s="3">
        <v>6.21</v>
      </c>
      <c r="C108" s="3">
        <v>1.89</v>
      </c>
      <c r="D108" s="3">
        <v>5.21</v>
      </c>
      <c r="E108" s="3">
        <v>2.0760000000000001</v>
      </c>
      <c r="F108" s="3">
        <v>9.5120000000000005</v>
      </c>
      <c r="G108" s="3">
        <v>4.24</v>
      </c>
      <c r="H108" s="3">
        <v>4.6399999999999997</v>
      </c>
      <c r="I108" s="3">
        <v>0.77500000000000002</v>
      </c>
      <c r="J108" s="3">
        <v>4.01</v>
      </c>
      <c r="K108" s="3">
        <v>6.21</v>
      </c>
      <c r="L108" s="3">
        <v>5.15</v>
      </c>
      <c r="M108" s="3">
        <v>33</v>
      </c>
      <c r="N108" s="3">
        <v>12.58</v>
      </c>
      <c r="O108" s="3">
        <v>48.76</v>
      </c>
      <c r="P108" s="3">
        <v>3.23</v>
      </c>
      <c r="Q108" s="3">
        <v>3475</v>
      </c>
      <c r="R108" s="3">
        <v>2.9929999999999999</v>
      </c>
      <c r="S108" s="3">
        <v>3.35</v>
      </c>
      <c r="T108" s="3">
        <v>4.3209999999999997</v>
      </c>
      <c r="U108" s="3">
        <v>8.33</v>
      </c>
      <c r="V108" s="3">
        <v>0.95899999999999996</v>
      </c>
      <c r="W108" s="3">
        <v>5.9</v>
      </c>
      <c r="X108" s="3">
        <v>2.1880000000000002</v>
      </c>
      <c r="Y108" s="3">
        <v>8.4930000000000003</v>
      </c>
      <c r="Z108" s="3">
        <v>6.4</v>
      </c>
      <c r="AA108" s="3">
        <v>1.5640000000000001</v>
      </c>
      <c r="AB108" s="3">
        <v>4.1779999999999999</v>
      </c>
      <c r="AC108" s="3">
        <v>2.98</v>
      </c>
    </row>
    <row r="109" spans="1:29">
      <c r="A109" s="34">
        <v>40029</v>
      </c>
      <c r="B109" s="3">
        <v>6.2</v>
      </c>
      <c r="C109" s="3">
        <v>1.85</v>
      </c>
      <c r="D109" s="3">
        <v>5.2220000000000004</v>
      </c>
      <c r="E109" s="3">
        <v>2.0760000000000001</v>
      </c>
      <c r="F109" s="3">
        <v>9.5220000000000002</v>
      </c>
      <c r="G109" s="3">
        <v>4.0999999999999996</v>
      </c>
      <c r="H109" s="3">
        <v>4.62</v>
      </c>
      <c r="I109" s="3">
        <v>0.78500000000000003</v>
      </c>
      <c r="J109" s="3">
        <v>4.5</v>
      </c>
      <c r="K109" s="3">
        <v>6.25</v>
      </c>
      <c r="L109" s="3">
        <v>4.9800000000000004</v>
      </c>
      <c r="M109" s="3">
        <v>33.6</v>
      </c>
      <c r="N109" s="3">
        <v>12.6</v>
      </c>
      <c r="O109" s="3">
        <v>48</v>
      </c>
      <c r="P109" s="3">
        <v>3.22</v>
      </c>
      <c r="Q109" s="3">
        <v>3525</v>
      </c>
      <c r="R109" s="3">
        <v>3.0270000000000001</v>
      </c>
      <c r="S109" s="3">
        <v>3.34</v>
      </c>
      <c r="T109" s="3">
        <v>4.343</v>
      </c>
      <c r="U109" s="3">
        <v>8.3699999999999992</v>
      </c>
      <c r="V109" s="3">
        <v>0.95299999999999996</v>
      </c>
      <c r="W109" s="3">
        <v>5.98</v>
      </c>
      <c r="X109" s="3">
        <v>2.198</v>
      </c>
      <c r="Y109" s="3">
        <v>8.4930000000000003</v>
      </c>
      <c r="Z109" s="3">
        <v>6.4</v>
      </c>
      <c r="AA109" s="3">
        <v>1.5549999999999999</v>
      </c>
      <c r="AB109" s="3">
        <v>4.1589999999999998</v>
      </c>
      <c r="AC109" s="3">
        <v>3</v>
      </c>
    </row>
    <row r="110" spans="1:29">
      <c r="A110" s="34">
        <v>40028</v>
      </c>
      <c r="B110" s="3">
        <v>6.19</v>
      </c>
      <c r="C110" s="3">
        <v>1.87</v>
      </c>
      <c r="D110" s="3">
        <v>5.2030000000000003</v>
      </c>
      <c r="E110" s="3">
        <v>2.0760000000000001</v>
      </c>
      <c r="F110" s="3">
        <v>9.4740000000000002</v>
      </c>
      <c r="G110" s="3">
        <v>4</v>
      </c>
      <c r="H110" s="3">
        <v>4.58</v>
      </c>
      <c r="I110" s="3">
        <v>0.78</v>
      </c>
      <c r="J110" s="3">
        <v>4.5</v>
      </c>
      <c r="K110" s="3">
        <v>6.22</v>
      </c>
      <c r="L110" s="3">
        <v>4.9000000000000004</v>
      </c>
      <c r="M110" s="3">
        <v>32</v>
      </c>
      <c r="N110" s="3">
        <v>12.52</v>
      </c>
      <c r="O110" s="3">
        <v>47.3</v>
      </c>
      <c r="P110" s="3">
        <v>3.2</v>
      </c>
      <c r="Q110" s="3">
        <v>3550</v>
      </c>
      <c r="R110" s="3">
        <v>2.9870000000000001</v>
      </c>
      <c r="S110" s="3">
        <v>3.38</v>
      </c>
      <c r="T110" s="3">
        <v>4.3499999999999996</v>
      </c>
      <c r="U110" s="3">
        <v>8.23</v>
      </c>
      <c r="V110" s="3">
        <v>0.96399999999999997</v>
      </c>
      <c r="W110" s="3">
        <v>6.15</v>
      </c>
      <c r="X110" s="3">
        <v>2.2040000000000002</v>
      </c>
      <c r="Y110" s="3">
        <v>8.4930000000000003</v>
      </c>
      <c r="Z110" s="3">
        <v>6.3</v>
      </c>
      <c r="AA110" s="3">
        <v>1.5549999999999999</v>
      </c>
      <c r="AB110" s="3">
        <v>4.1589999999999998</v>
      </c>
      <c r="AC110" s="3">
        <v>2.97</v>
      </c>
    </row>
    <row r="111" spans="1:29">
      <c r="A111" s="34">
        <v>40025</v>
      </c>
      <c r="B111" s="3">
        <v>6.2</v>
      </c>
      <c r="C111" s="3">
        <v>1.85</v>
      </c>
      <c r="D111" s="3">
        <v>5.2160000000000002</v>
      </c>
      <c r="E111" s="3">
        <v>2.0760000000000001</v>
      </c>
      <c r="F111" s="3">
        <v>9.7409999999999997</v>
      </c>
      <c r="G111" s="3">
        <v>4</v>
      </c>
      <c r="H111" s="3">
        <v>4.5999999999999996</v>
      </c>
      <c r="I111" s="3">
        <v>0.77500000000000002</v>
      </c>
      <c r="J111" s="3">
        <v>4.6399999999999997</v>
      </c>
      <c r="K111" s="3">
        <v>6.2</v>
      </c>
      <c r="L111" s="3">
        <v>4.9000000000000004</v>
      </c>
      <c r="M111" s="3">
        <v>32</v>
      </c>
      <c r="N111" s="3">
        <v>12.5</v>
      </c>
      <c r="O111" s="3">
        <v>46.5</v>
      </c>
      <c r="P111" s="3">
        <v>3.16</v>
      </c>
      <c r="Q111" s="3">
        <v>3500</v>
      </c>
      <c r="R111" s="3">
        <v>2.96</v>
      </c>
      <c r="S111" s="3">
        <v>3.36</v>
      </c>
      <c r="T111" s="3">
        <v>4.3209999999999997</v>
      </c>
      <c r="U111" s="3">
        <v>8.25</v>
      </c>
      <c r="V111" s="3">
        <v>0.98199999999999998</v>
      </c>
      <c r="W111" s="3">
        <v>6.15</v>
      </c>
      <c r="X111" s="3">
        <v>2.2200000000000002</v>
      </c>
      <c r="Y111" s="3">
        <v>8.4450000000000003</v>
      </c>
      <c r="Z111" s="3">
        <v>6.5</v>
      </c>
      <c r="AA111" s="3">
        <v>1.5640000000000001</v>
      </c>
      <c r="AB111" s="3">
        <v>4.1680000000000001</v>
      </c>
      <c r="AC111" s="3">
        <v>2.99</v>
      </c>
    </row>
    <row r="112" spans="1:29">
      <c r="A112" s="34">
        <v>40024</v>
      </c>
      <c r="B112" s="3">
        <v>6.15</v>
      </c>
      <c r="C112" s="3">
        <v>1.81</v>
      </c>
      <c r="D112" s="3">
        <v>5.2160000000000002</v>
      </c>
      <c r="E112" s="3">
        <v>2.0670000000000002</v>
      </c>
      <c r="F112" s="3">
        <v>9.8369999999999997</v>
      </c>
      <c r="G112" s="3">
        <v>3.92</v>
      </c>
      <c r="H112" s="3">
        <v>4.5999999999999996</v>
      </c>
      <c r="I112" s="3">
        <v>0.77500000000000002</v>
      </c>
      <c r="J112" s="3">
        <v>4.5</v>
      </c>
      <c r="K112" s="3">
        <v>6.25</v>
      </c>
      <c r="L112" s="3">
        <v>4.88</v>
      </c>
      <c r="M112" s="3">
        <v>32</v>
      </c>
      <c r="N112" s="3">
        <v>12.5</v>
      </c>
      <c r="O112" s="3">
        <v>46</v>
      </c>
      <c r="P112" s="3">
        <v>3.24</v>
      </c>
      <c r="Q112" s="3">
        <v>3350</v>
      </c>
      <c r="R112" s="3">
        <v>2.867</v>
      </c>
      <c r="S112" s="3">
        <v>3.18</v>
      </c>
      <c r="T112" s="3">
        <v>4.3570000000000002</v>
      </c>
      <c r="U112" s="3">
        <v>8</v>
      </c>
      <c r="V112" s="3">
        <v>0.99399999999999999</v>
      </c>
      <c r="W112" s="3">
        <v>6</v>
      </c>
      <c r="X112" s="3">
        <v>2.21</v>
      </c>
      <c r="Y112" s="3">
        <v>8.3970000000000002</v>
      </c>
      <c r="Z112" s="3">
        <v>6.3</v>
      </c>
      <c r="AA112" s="3">
        <v>1.5640000000000001</v>
      </c>
      <c r="AB112" s="3">
        <v>4.1870000000000003</v>
      </c>
      <c r="AC112" s="3">
        <v>2.99</v>
      </c>
    </row>
    <row r="113" spans="1:29">
      <c r="A113" s="34">
        <v>40023</v>
      </c>
      <c r="B113" s="3">
        <v>6.25</v>
      </c>
      <c r="C113" s="3">
        <v>1.76</v>
      </c>
      <c r="D113" s="3">
        <v>5.1840000000000002</v>
      </c>
      <c r="E113" s="3">
        <v>2.0760000000000001</v>
      </c>
      <c r="F113" s="3">
        <v>9.8369999999999997</v>
      </c>
      <c r="G113" s="3">
        <v>3.88</v>
      </c>
      <c r="H113" s="3">
        <v>4.5999999999999996</v>
      </c>
      <c r="I113" s="3">
        <v>0.755</v>
      </c>
      <c r="J113" s="3">
        <v>4.24</v>
      </c>
      <c r="K113" s="3">
        <v>6.2</v>
      </c>
      <c r="L113" s="3">
        <v>4.9000000000000004</v>
      </c>
      <c r="M113" s="3">
        <v>32</v>
      </c>
      <c r="N113" s="3">
        <v>12.6</v>
      </c>
      <c r="O113" s="3">
        <v>46</v>
      </c>
      <c r="P113" s="3">
        <v>3.16</v>
      </c>
      <c r="Q113" s="3">
        <v>3300</v>
      </c>
      <c r="R113" s="3">
        <v>2.867</v>
      </c>
      <c r="S113" s="3">
        <v>3.16</v>
      </c>
      <c r="T113" s="3">
        <v>4.3209999999999997</v>
      </c>
      <c r="U113" s="3">
        <v>8.1</v>
      </c>
      <c r="V113" s="3">
        <v>0.93500000000000005</v>
      </c>
      <c r="W113" s="3">
        <v>5.75</v>
      </c>
      <c r="X113" s="3">
        <v>2.2200000000000002</v>
      </c>
      <c r="Y113" s="3">
        <v>8.4450000000000003</v>
      </c>
      <c r="Z113" s="3">
        <v>6.4</v>
      </c>
      <c r="AA113" s="3">
        <v>1.573</v>
      </c>
      <c r="AB113" s="3">
        <v>4.2069999999999999</v>
      </c>
      <c r="AC113" s="3">
        <v>3</v>
      </c>
    </row>
    <row r="114" spans="1:29">
      <c r="A114" s="34">
        <v>40022</v>
      </c>
      <c r="B114" s="3">
        <v>6.3</v>
      </c>
      <c r="C114" s="3">
        <v>1.76</v>
      </c>
      <c r="D114" s="3">
        <v>5.1840000000000002</v>
      </c>
      <c r="E114" s="3">
        <v>2.0760000000000001</v>
      </c>
      <c r="F114" s="3">
        <v>9.9320000000000004</v>
      </c>
      <c r="G114" s="3">
        <v>3.88</v>
      </c>
      <c r="H114" s="3">
        <v>4.6399999999999997</v>
      </c>
      <c r="I114" s="3">
        <v>0.78</v>
      </c>
      <c r="J114" s="3">
        <v>3.86</v>
      </c>
      <c r="K114" s="3">
        <v>6.2</v>
      </c>
      <c r="L114" s="3">
        <v>5</v>
      </c>
      <c r="M114" s="3">
        <v>31.75</v>
      </c>
      <c r="N114" s="3">
        <v>12.6</v>
      </c>
      <c r="O114" s="3">
        <v>45.25</v>
      </c>
      <c r="P114" s="3">
        <v>3.2</v>
      </c>
      <c r="Q114" s="3">
        <v>3375</v>
      </c>
      <c r="R114" s="3">
        <v>2.8530000000000002</v>
      </c>
      <c r="S114" s="3">
        <v>3.12</v>
      </c>
      <c r="T114" s="3">
        <v>4.5359999999999996</v>
      </c>
      <c r="U114" s="3">
        <v>8.15</v>
      </c>
      <c r="V114" s="3">
        <v>0.98199999999999998</v>
      </c>
      <c r="W114" s="3">
        <v>6.05</v>
      </c>
      <c r="X114" s="3">
        <v>2.2200000000000002</v>
      </c>
      <c r="Y114" s="3">
        <v>8.3970000000000002</v>
      </c>
      <c r="Z114" s="3">
        <v>6.7</v>
      </c>
      <c r="AA114" s="3">
        <v>1.5640000000000001</v>
      </c>
      <c r="AB114" s="3">
        <v>4.226</v>
      </c>
      <c r="AC114" s="3">
        <v>3.02</v>
      </c>
    </row>
    <row r="115" spans="1:29">
      <c r="A115" s="34">
        <v>40021</v>
      </c>
      <c r="B115" s="3">
        <v>6.05</v>
      </c>
      <c r="C115" s="3">
        <v>1.74</v>
      </c>
      <c r="D115" s="3">
        <v>5.1520000000000001</v>
      </c>
      <c r="E115" s="3">
        <v>2.0859999999999999</v>
      </c>
      <c r="F115" s="3">
        <v>9.8369999999999997</v>
      </c>
      <c r="G115" s="3">
        <v>3.86</v>
      </c>
      <c r="H115" s="3">
        <v>4.6399999999999997</v>
      </c>
      <c r="I115" s="3">
        <v>0.77</v>
      </c>
      <c r="J115" s="3">
        <v>3.8</v>
      </c>
      <c r="K115" s="3">
        <v>6.2</v>
      </c>
      <c r="L115" s="3">
        <v>4.78</v>
      </c>
      <c r="M115" s="3">
        <v>31.5</v>
      </c>
      <c r="N115" s="3">
        <v>12.5</v>
      </c>
      <c r="O115" s="3">
        <v>45</v>
      </c>
      <c r="P115" s="3">
        <v>3.2</v>
      </c>
      <c r="Q115" s="3">
        <v>3350</v>
      </c>
      <c r="R115" s="3">
        <v>2.8530000000000002</v>
      </c>
      <c r="S115" s="3">
        <v>3.1</v>
      </c>
      <c r="T115" s="3">
        <v>4.4290000000000003</v>
      </c>
      <c r="U115" s="3">
        <v>7.9</v>
      </c>
      <c r="V115" s="3">
        <v>1.012</v>
      </c>
      <c r="W115" s="3">
        <v>6</v>
      </c>
      <c r="X115" s="3">
        <v>2.2200000000000002</v>
      </c>
      <c r="Y115" s="3">
        <v>8.4450000000000003</v>
      </c>
      <c r="Z115" s="3">
        <v>6.55</v>
      </c>
      <c r="AA115" s="3">
        <v>1.573</v>
      </c>
      <c r="AB115" s="3">
        <v>4.1870000000000003</v>
      </c>
      <c r="AC115" s="3">
        <v>3.04</v>
      </c>
    </row>
    <row r="116" spans="1:29">
      <c r="A116" s="34">
        <v>40018</v>
      </c>
      <c r="B116" s="3">
        <v>6.1</v>
      </c>
      <c r="C116" s="3">
        <v>1.77</v>
      </c>
      <c r="D116" s="3">
        <v>5.2160000000000002</v>
      </c>
      <c r="E116" s="3">
        <v>2.0760000000000001</v>
      </c>
      <c r="F116" s="3">
        <v>9.7409999999999997</v>
      </c>
      <c r="G116" s="3">
        <v>3.82</v>
      </c>
      <c r="H116" s="3">
        <v>4.6399999999999997</v>
      </c>
      <c r="I116" s="3">
        <v>0.77</v>
      </c>
      <c r="J116" s="3">
        <v>3.84</v>
      </c>
      <c r="K116" s="3">
        <v>6.15</v>
      </c>
      <c r="L116" s="3">
        <v>4.8600000000000003</v>
      </c>
      <c r="M116" s="3">
        <v>31.5</v>
      </c>
      <c r="N116" s="3">
        <v>12.5</v>
      </c>
      <c r="O116" s="3">
        <v>45</v>
      </c>
      <c r="P116" s="3">
        <v>3.2</v>
      </c>
      <c r="Q116" s="3">
        <v>3400</v>
      </c>
      <c r="R116" s="3">
        <v>2.867</v>
      </c>
      <c r="S116" s="3">
        <v>3</v>
      </c>
      <c r="T116" s="3">
        <v>4.5</v>
      </c>
      <c r="U116" s="3">
        <v>7.95</v>
      </c>
      <c r="V116" s="3">
        <v>0.92300000000000004</v>
      </c>
      <c r="W116" s="3">
        <v>5.65</v>
      </c>
      <c r="X116" s="3">
        <v>2.21</v>
      </c>
      <c r="Y116" s="3">
        <v>8.4450000000000003</v>
      </c>
      <c r="Z116" s="3">
        <v>6.35</v>
      </c>
      <c r="AA116" s="3">
        <v>1.5269999999999999</v>
      </c>
      <c r="AB116" s="3">
        <v>4.1870000000000003</v>
      </c>
      <c r="AC116" s="3">
        <v>3.04</v>
      </c>
    </row>
    <row r="117" spans="1:29">
      <c r="A117" s="34">
        <v>40017</v>
      </c>
      <c r="B117" s="3">
        <v>6</v>
      </c>
      <c r="C117" s="3">
        <v>1.71</v>
      </c>
      <c r="D117" s="3">
        <v>5.2480000000000002</v>
      </c>
      <c r="E117" s="3">
        <v>2.0760000000000001</v>
      </c>
      <c r="F117" s="3">
        <v>9.7409999999999997</v>
      </c>
      <c r="G117" s="3">
        <v>3.82</v>
      </c>
      <c r="H117" s="3">
        <v>4.62</v>
      </c>
      <c r="I117" s="3">
        <v>0.79</v>
      </c>
      <c r="J117" s="3">
        <v>3.78</v>
      </c>
      <c r="K117" s="3">
        <v>6.15</v>
      </c>
      <c r="L117" s="3">
        <v>4.9800000000000004</v>
      </c>
      <c r="M117" s="3">
        <v>31.25</v>
      </c>
      <c r="N117" s="3">
        <v>12.5</v>
      </c>
      <c r="O117" s="3">
        <v>44.75</v>
      </c>
      <c r="P117" s="3">
        <v>3.2</v>
      </c>
      <c r="Q117" s="3">
        <v>3350</v>
      </c>
      <c r="R117" s="3">
        <v>2.867</v>
      </c>
      <c r="S117" s="3">
        <v>3.08</v>
      </c>
      <c r="T117" s="3">
        <v>4.3929999999999998</v>
      </c>
      <c r="U117" s="3">
        <v>7.9</v>
      </c>
      <c r="V117" s="3">
        <v>0.876</v>
      </c>
      <c r="W117" s="3">
        <v>5.4</v>
      </c>
      <c r="X117" s="3">
        <v>2.2200000000000002</v>
      </c>
      <c r="Y117" s="3">
        <v>8.3970000000000002</v>
      </c>
      <c r="Z117" s="3">
        <v>6.25</v>
      </c>
      <c r="AA117" s="3">
        <v>1.373</v>
      </c>
      <c r="AB117" s="3">
        <v>4.1870000000000003</v>
      </c>
      <c r="AC117" s="3">
        <v>2.98</v>
      </c>
    </row>
    <row r="118" spans="1:29">
      <c r="A118" s="34">
        <v>40016</v>
      </c>
      <c r="B118" s="3">
        <v>6.05</v>
      </c>
      <c r="C118" s="3">
        <v>1.7</v>
      </c>
      <c r="D118" s="3">
        <v>5.3760000000000003</v>
      </c>
      <c r="E118" s="3">
        <v>2.0760000000000001</v>
      </c>
      <c r="F118" s="3">
        <v>9.8369999999999997</v>
      </c>
      <c r="G118" s="3">
        <v>3.8</v>
      </c>
      <c r="H118" s="3">
        <v>4.5999999999999996</v>
      </c>
      <c r="I118" s="3">
        <v>0.72499999999999998</v>
      </c>
      <c r="J118" s="3">
        <v>3.7</v>
      </c>
      <c r="K118" s="3">
        <v>6.1</v>
      </c>
      <c r="L118" s="3">
        <v>4.9400000000000004</v>
      </c>
      <c r="M118" s="3">
        <v>31.75</v>
      </c>
      <c r="N118" s="3">
        <v>12.5</v>
      </c>
      <c r="O118" s="3">
        <v>44.75</v>
      </c>
      <c r="P118" s="3">
        <v>3.18</v>
      </c>
      <c r="Q118" s="3">
        <v>3350</v>
      </c>
      <c r="R118" s="3">
        <v>2.8530000000000002</v>
      </c>
      <c r="S118" s="3">
        <v>3</v>
      </c>
      <c r="T118" s="3">
        <v>4.4290000000000003</v>
      </c>
      <c r="U118" s="3">
        <v>7.8</v>
      </c>
      <c r="V118" s="3">
        <v>0.85799999999999998</v>
      </c>
      <c r="W118" s="3">
        <v>5.4</v>
      </c>
      <c r="X118" s="3">
        <v>2.2200000000000002</v>
      </c>
      <c r="Y118" s="3">
        <v>8.3490000000000002</v>
      </c>
      <c r="Z118" s="3">
        <v>6.05</v>
      </c>
      <c r="AA118" s="3">
        <v>1.355</v>
      </c>
      <c r="AB118" s="3">
        <v>4.1109999999999998</v>
      </c>
      <c r="AC118" s="3">
        <v>2.97</v>
      </c>
    </row>
    <row r="119" spans="1:29">
      <c r="A119" s="34">
        <v>40015</v>
      </c>
      <c r="B119" s="3">
        <v>6.05</v>
      </c>
      <c r="C119" s="3">
        <v>1.66</v>
      </c>
      <c r="D119" s="3">
        <v>5.3760000000000003</v>
      </c>
      <c r="E119" s="3">
        <v>2.0859999999999999</v>
      </c>
      <c r="F119" s="3">
        <v>9.6460000000000008</v>
      </c>
      <c r="G119" s="3">
        <v>3.78</v>
      </c>
      <c r="H119" s="3">
        <v>4.5999999999999996</v>
      </c>
      <c r="I119" s="3">
        <v>0.71</v>
      </c>
      <c r="J119" s="3">
        <v>3.7</v>
      </c>
      <c r="K119" s="3">
        <v>6.15</v>
      </c>
      <c r="L119" s="3">
        <v>4.84</v>
      </c>
      <c r="M119" s="3">
        <v>31.75</v>
      </c>
      <c r="N119" s="3">
        <v>12.3</v>
      </c>
      <c r="O119" s="3">
        <v>45.25</v>
      </c>
      <c r="P119" s="3">
        <v>3.18</v>
      </c>
      <c r="Q119" s="3">
        <v>3325</v>
      </c>
      <c r="R119" s="3">
        <v>2.8530000000000002</v>
      </c>
      <c r="S119" s="3">
        <v>3.2</v>
      </c>
      <c r="T119" s="3">
        <v>4.4640000000000004</v>
      </c>
      <c r="U119" s="3">
        <v>7.55</v>
      </c>
      <c r="V119" s="3">
        <v>0.87</v>
      </c>
      <c r="W119" s="3">
        <v>5.4</v>
      </c>
      <c r="X119" s="3">
        <v>2.2000000000000002</v>
      </c>
      <c r="Y119" s="3">
        <v>8.3490000000000002</v>
      </c>
      <c r="Z119" s="3">
        <v>5.9</v>
      </c>
      <c r="AA119" s="3">
        <v>1.3360000000000001</v>
      </c>
      <c r="AB119" s="3">
        <v>4.1680000000000001</v>
      </c>
      <c r="AC119" s="3">
        <v>2.98</v>
      </c>
    </row>
    <row r="120" spans="1:29">
      <c r="A120" s="34">
        <v>40014</v>
      </c>
      <c r="B120" s="3">
        <v>6.15</v>
      </c>
      <c r="C120" s="3">
        <v>1.67</v>
      </c>
      <c r="D120" s="3">
        <v>5.4080000000000004</v>
      </c>
      <c r="E120" s="3">
        <v>2.0760000000000001</v>
      </c>
      <c r="F120" s="3">
        <v>9.8369999999999997</v>
      </c>
      <c r="G120" s="3">
        <v>3.8</v>
      </c>
      <c r="H120" s="3">
        <v>4.5999999999999996</v>
      </c>
      <c r="I120" s="3">
        <v>0.72</v>
      </c>
      <c r="J120" s="3">
        <v>3.74</v>
      </c>
      <c r="K120" s="3">
        <v>6.15</v>
      </c>
      <c r="L120" s="3">
        <v>4.8</v>
      </c>
      <c r="M120" s="3">
        <v>31.75</v>
      </c>
      <c r="N120" s="3">
        <v>12.1</v>
      </c>
      <c r="O120" s="3">
        <v>45</v>
      </c>
      <c r="P120" s="3">
        <v>3.16</v>
      </c>
      <c r="Q120" s="4"/>
      <c r="R120" s="3">
        <v>2.8530000000000002</v>
      </c>
      <c r="S120" s="3">
        <v>3.2</v>
      </c>
      <c r="T120" s="3">
        <v>4.5</v>
      </c>
      <c r="U120" s="3">
        <v>7.55</v>
      </c>
      <c r="V120" s="3">
        <v>0.88200000000000001</v>
      </c>
      <c r="W120" s="3">
        <v>5.45</v>
      </c>
      <c r="X120" s="3">
        <v>2.23</v>
      </c>
      <c r="Y120" s="3">
        <v>8.3490000000000002</v>
      </c>
      <c r="Z120" s="3">
        <v>6</v>
      </c>
      <c r="AA120" s="3">
        <v>1.345</v>
      </c>
      <c r="AB120" s="3">
        <v>4.1870000000000003</v>
      </c>
      <c r="AC120" s="3">
        <v>2.98</v>
      </c>
    </row>
    <row r="121" spans="1:29">
      <c r="A121" s="34">
        <v>40011</v>
      </c>
      <c r="B121" s="3">
        <v>6.2</v>
      </c>
      <c r="C121" s="3">
        <v>1.66</v>
      </c>
      <c r="D121" s="3">
        <v>5.2480000000000002</v>
      </c>
      <c r="E121" s="3">
        <v>2.0760000000000001</v>
      </c>
      <c r="F121" s="3">
        <v>9.6460000000000008</v>
      </c>
      <c r="G121" s="3">
        <v>3.82</v>
      </c>
      <c r="H121" s="3">
        <v>4.54</v>
      </c>
      <c r="I121" s="3">
        <v>0.73</v>
      </c>
      <c r="J121" s="3">
        <v>3.72</v>
      </c>
      <c r="K121" s="3">
        <v>6.15</v>
      </c>
      <c r="L121" s="3">
        <v>4.72</v>
      </c>
      <c r="M121" s="3">
        <v>32</v>
      </c>
      <c r="N121" s="3">
        <v>11.9</v>
      </c>
      <c r="O121" s="3">
        <v>45</v>
      </c>
      <c r="P121" s="3">
        <v>3.14</v>
      </c>
      <c r="Q121" s="3">
        <v>3325</v>
      </c>
      <c r="R121" s="3">
        <v>2.72</v>
      </c>
      <c r="S121" s="3">
        <v>3.06</v>
      </c>
      <c r="T121" s="3">
        <v>4.2859999999999996</v>
      </c>
      <c r="U121" s="3">
        <v>7.45</v>
      </c>
      <c r="V121" s="3">
        <v>0.88800000000000001</v>
      </c>
      <c r="W121" s="3">
        <v>5.35</v>
      </c>
      <c r="X121" s="3">
        <v>2.21</v>
      </c>
      <c r="Y121" s="3">
        <v>8.3490000000000002</v>
      </c>
      <c r="Z121" s="3">
        <v>5.75</v>
      </c>
      <c r="AA121" s="3">
        <v>1.327</v>
      </c>
      <c r="AB121" s="3">
        <v>4.1680000000000001</v>
      </c>
      <c r="AC121" s="3">
        <v>2.97</v>
      </c>
    </row>
    <row r="122" spans="1:29">
      <c r="A122" s="34">
        <v>40010</v>
      </c>
      <c r="B122" s="3">
        <v>6.1</v>
      </c>
      <c r="C122" s="3">
        <v>1.67</v>
      </c>
      <c r="D122" s="3">
        <v>5.12</v>
      </c>
      <c r="E122" s="3">
        <v>2.0670000000000002</v>
      </c>
      <c r="F122" s="3">
        <v>9.5500000000000007</v>
      </c>
      <c r="G122" s="3">
        <v>3.82</v>
      </c>
      <c r="H122" s="3">
        <v>4.4800000000000004</v>
      </c>
      <c r="I122" s="3">
        <v>0.71499999999999997</v>
      </c>
      <c r="J122" s="3">
        <v>3.74</v>
      </c>
      <c r="K122" s="3">
        <v>6.15</v>
      </c>
      <c r="L122" s="3">
        <v>4.66</v>
      </c>
      <c r="M122" s="3">
        <v>32</v>
      </c>
      <c r="N122" s="3">
        <v>12</v>
      </c>
      <c r="O122" s="3">
        <v>44.75</v>
      </c>
      <c r="P122" s="3">
        <v>3.14</v>
      </c>
      <c r="Q122" s="3">
        <v>3375</v>
      </c>
      <c r="R122" s="3">
        <v>2.64</v>
      </c>
      <c r="S122" s="3">
        <v>2.97</v>
      </c>
      <c r="T122" s="3">
        <v>4.2140000000000004</v>
      </c>
      <c r="U122" s="3">
        <v>7.45</v>
      </c>
      <c r="V122" s="3">
        <v>0.84599999999999997</v>
      </c>
      <c r="W122" s="3">
        <v>5.35</v>
      </c>
      <c r="X122" s="3">
        <v>2.2000000000000002</v>
      </c>
      <c r="Y122" s="3">
        <v>8.3000000000000007</v>
      </c>
      <c r="Z122" s="3">
        <v>5.6</v>
      </c>
      <c r="AA122" s="3">
        <v>1.327</v>
      </c>
      <c r="AB122" s="3">
        <v>4.1109999999999998</v>
      </c>
      <c r="AC122" s="3">
        <v>2.99</v>
      </c>
    </row>
    <row r="123" spans="1:29">
      <c r="A123" s="34">
        <v>40009</v>
      </c>
      <c r="B123" s="3">
        <v>6.05</v>
      </c>
      <c r="C123" s="3">
        <v>1.66</v>
      </c>
      <c r="D123" s="3">
        <v>5.056</v>
      </c>
      <c r="E123" s="3">
        <v>2.0670000000000002</v>
      </c>
      <c r="F123" s="3">
        <v>9.5020000000000007</v>
      </c>
      <c r="G123" s="3">
        <v>3.68</v>
      </c>
      <c r="H123" s="3">
        <v>4.42</v>
      </c>
      <c r="I123" s="3">
        <v>0.72499999999999998</v>
      </c>
      <c r="J123" s="3">
        <v>3.72</v>
      </c>
      <c r="K123" s="3">
        <v>6.2</v>
      </c>
      <c r="L123" s="3">
        <v>4.66</v>
      </c>
      <c r="M123" s="3">
        <v>32</v>
      </c>
      <c r="N123" s="3">
        <v>11.9</v>
      </c>
      <c r="O123" s="3">
        <v>44.75</v>
      </c>
      <c r="P123" s="3">
        <v>3.16</v>
      </c>
      <c r="Q123" s="3">
        <v>3425</v>
      </c>
      <c r="R123" s="3">
        <v>2.6</v>
      </c>
      <c r="S123" s="3">
        <v>2.87</v>
      </c>
      <c r="T123" s="3">
        <v>4.1429999999999998</v>
      </c>
      <c r="U123" s="3">
        <v>7.35</v>
      </c>
      <c r="V123" s="3">
        <v>0.86399999999999999</v>
      </c>
      <c r="W123" s="3">
        <v>5.15</v>
      </c>
      <c r="X123" s="3">
        <v>2.2000000000000002</v>
      </c>
      <c r="Y123" s="3">
        <v>8.2520000000000007</v>
      </c>
      <c r="Z123" s="3">
        <v>5.65</v>
      </c>
      <c r="AA123" s="3">
        <v>1.327</v>
      </c>
      <c r="AB123" s="3">
        <v>4.0540000000000003</v>
      </c>
      <c r="AC123" s="3">
        <v>2.95</v>
      </c>
    </row>
    <row r="124" spans="1:29">
      <c r="A124" s="34">
        <v>40008</v>
      </c>
      <c r="B124" s="3">
        <v>5.95</v>
      </c>
      <c r="C124" s="3">
        <v>1.65</v>
      </c>
      <c r="D124" s="3">
        <v>5.056</v>
      </c>
      <c r="E124" s="3">
        <v>2.0760000000000001</v>
      </c>
      <c r="F124" s="3">
        <v>9.2639999999999993</v>
      </c>
      <c r="G124" s="3">
        <v>3.52</v>
      </c>
      <c r="H124" s="3">
        <v>4.26</v>
      </c>
      <c r="I124" s="3">
        <v>0.71</v>
      </c>
      <c r="J124" s="3">
        <v>3.72</v>
      </c>
      <c r="K124" s="3">
        <v>6.2</v>
      </c>
      <c r="L124" s="3">
        <v>4.62</v>
      </c>
      <c r="M124" s="3">
        <v>32</v>
      </c>
      <c r="N124" s="3">
        <v>12</v>
      </c>
      <c r="O124" s="3">
        <v>45</v>
      </c>
      <c r="P124" s="3">
        <v>3.1</v>
      </c>
      <c r="Q124" s="3">
        <v>3375</v>
      </c>
      <c r="R124" s="3">
        <v>2.613</v>
      </c>
      <c r="S124" s="3">
        <v>2.8</v>
      </c>
      <c r="T124" s="3">
        <v>4.1070000000000002</v>
      </c>
      <c r="U124" s="3">
        <v>7.2</v>
      </c>
      <c r="V124" s="3">
        <v>0.79900000000000004</v>
      </c>
      <c r="W124" s="3">
        <v>5</v>
      </c>
      <c r="X124" s="3">
        <v>2.2200000000000002</v>
      </c>
      <c r="Y124" s="3">
        <v>8.2520000000000007</v>
      </c>
      <c r="Z124" s="3">
        <v>5.55</v>
      </c>
      <c r="AA124" s="3">
        <v>1.282</v>
      </c>
      <c r="AB124" s="3">
        <v>4.0919999999999996</v>
      </c>
      <c r="AC124" s="3">
        <v>2.95</v>
      </c>
    </row>
    <row r="125" spans="1:29">
      <c r="A125" s="34">
        <v>40007</v>
      </c>
      <c r="B125" s="3">
        <v>5.85</v>
      </c>
      <c r="C125" s="3">
        <v>1.61</v>
      </c>
      <c r="D125" s="3">
        <v>5.024</v>
      </c>
      <c r="E125" s="3">
        <v>2.0670000000000002</v>
      </c>
      <c r="F125" s="3">
        <v>8.9770000000000003</v>
      </c>
      <c r="G125" s="3">
        <v>3.48</v>
      </c>
      <c r="H125" s="3">
        <v>4.2</v>
      </c>
      <c r="I125" s="3">
        <v>0.67</v>
      </c>
      <c r="J125" s="4"/>
      <c r="K125" s="3">
        <v>6.15</v>
      </c>
      <c r="L125" s="3">
        <v>4.54</v>
      </c>
      <c r="M125" s="3">
        <v>31.75</v>
      </c>
      <c r="N125" s="3">
        <v>11.8</v>
      </c>
      <c r="O125" s="3">
        <v>45</v>
      </c>
      <c r="P125" s="3">
        <v>3.08</v>
      </c>
      <c r="Q125" s="3">
        <v>3350</v>
      </c>
      <c r="R125" s="3">
        <v>2.5470000000000002</v>
      </c>
      <c r="S125" s="3">
        <v>2.73</v>
      </c>
      <c r="T125" s="3">
        <v>4.0359999999999996</v>
      </c>
      <c r="U125" s="3">
        <v>7.15</v>
      </c>
      <c r="V125" s="3">
        <v>0.76300000000000001</v>
      </c>
      <c r="W125" s="3">
        <v>5</v>
      </c>
      <c r="X125" s="3">
        <v>2.2000000000000002</v>
      </c>
      <c r="Y125" s="3">
        <v>8.2520000000000007</v>
      </c>
      <c r="Z125" s="3">
        <v>5.5</v>
      </c>
      <c r="AA125" s="3">
        <v>1.2729999999999999</v>
      </c>
      <c r="AB125" s="3">
        <v>4.0730000000000004</v>
      </c>
      <c r="AC125" s="3">
        <v>2.95</v>
      </c>
    </row>
    <row r="126" spans="1:29">
      <c r="A126" s="34">
        <v>40004</v>
      </c>
      <c r="B126" s="3">
        <v>5.85</v>
      </c>
      <c r="C126" s="3">
        <v>1.62</v>
      </c>
      <c r="D126" s="3">
        <v>5.056</v>
      </c>
      <c r="E126" s="3">
        <v>2.0670000000000002</v>
      </c>
      <c r="F126" s="3">
        <v>8.9290000000000003</v>
      </c>
      <c r="G126" s="3">
        <v>3.5</v>
      </c>
      <c r="H126" s="3">
        <v>4.24</v>
      </c>
      <c r="I126" s="3">
        <v>0.69</v>
      </c>
      <c r="J126" s="3">
        <v>3.7</v>
      </c>
      <c r="K126" s="3">
        <v>6.15</v>
      </c>
      <c r="L126" s="3">
        <v>4.54</v>
      </c>
      <c r="M126" s="3">
        <v>32</v>
      </c>
      <c r="N126" s="3">
        <v>11.9</v>
      </c>
      <c r="O126" s="3">
        <v>45</v>
      </c>
      <c r="P126" s="3">
        <v>3.08</v>
      </c>
      <c r="Q126" s="3">
        <v>3450</v>
      </c>
      <c r="R126" s="3">
        <v>2.573</v>
      </c>
      <c r="S126" s="3">
        <v>2.76</v>
      </c>
      <c r="T126" s="3">
        <v>4</v>
      </c>
      <c r="U126" s="3">
        <v>7.2</v>
      </c>
      <c r="V126" s="3">
        <v>0.75700000000000001</v>
      </c>
      <c r="W126" s="3">
        <v>5.0999999999999996</v>
      </c>
      <c r="X126" s="3">
        <v>2.2000000000000002</v>
      </c>
      <c r="Y126" s="3">
        <v>8.2040000000000006</v>
      </c>
      <c r="Z126" s="3">
        <v>5.55</v>
      </c>
      <c r="AA126" s="3">
        <v>1.2909999999999999</v>
      </c>
      <c r="AB126" s="3">
        <v>4.4080000000000004</v>
      </c>
      <c r="AC126" s="3">
        <v>2.94</v>
      </c>
    </row>
    <row r="127" spans="1:29">
      <c r="A127" s="34">
        <v>40003</v>
      </c>
      <c r="B127" s="3">
        <v>5.85</v>
      </c>
      <c r="C127" s="3">
        <v>1.63</v>
      </c>
      <c r="D127" s="3">
        <v>4.8639999999999999</v>
      </c>
      <c r="E127" s="3">
        <v>2.0670000000000002</v>
      </c>
      <c r="F127" s="3">
        <v>8.7859999999999996</v>
      </c>
      <c r="G127" s="3">
        <v>3.46</v>
      </c>
      <c r="H127" s="3">
        <v>4.24</v>
      </c>
      <c r="I127" s="3">
        <v>0.67500000000000004</v>
      </c>
      <c r="J127" s="3">
        <v>3.68</v>
      </c>
      <c r="K127" s="3">
        <v>6.05</v>
      </c>
      <c r="L127" s="3">
        <v>4.54</v>
      </c>
      <c r="M127" s="3">
        <v>32</v>
      </c>
      <c r="N127" s="3">
        <v>11.7</v>
      </c>
      <c r="O127" s="3">
        <v>45</v>
      </c>
      <c r="P127" s="3">
        <v>3.06</v>
      </c>
      <c r="Q127" s="3">
        <v>3350</v>
      </c>
      <c r="R127" s="3">
        <v>2.56</v>
      </c>
      <c r="S127" s="3">
        <v>2.7</v>
      </c>
      <c r="T127" s="3">
        <v>3.8570000000000002</v>
      </c>
      <c r="U127" s="3">
        <v>7.2</v>
      </c>
      <c r="V127" s="3">
        <v>0.72199999999999998</v>
      </c>
      <c r="W127" s="3">
        <v>4.92</v>
      </c>
      <c r="X127" s="3">
        <v>2.25</v>
      </c>
      <c r="Y127" s="3">
        <v>8.1560000000000006</v>
      </c>
      <c r="Z127" s="3">
        <v>5.6</v>
      </c>
      <c r="AA127" s="3">
        <v>1.2909999999999999</v>
      </c>
      <c r="AB127" s="3">
        <v>4.4260000000000002</v>
      </c>
      <c r="AC127" s="3">
        <v>2.91</v>
      </c>
    </row>
    <row r="128" spans="1:29">
      <c r="A128" s="34">
        <v>40002</v>
      </c>
      <c r="B128" s="3">
        <v>5.8</v>
      </c>
      <c r="C128" s="3">
        <v>1.61</v>
      </c>
      <c r="D128" s="3">
        <v>4.8639999999999999</v>
      </c>
      <c r="E128" s="3">
        <v>2.0670000000000002</v>
      </c>
      <c r="F128" s="3">
        <v>8.7859999999999996</v>
      </c>
      <c r="G128" s="3">
        <v>3.42</v>
      </c>
      <c r="H128" s="3">
        <v>4.2</v>
      </c>
      <c r="I128" s="3">
        <v>0.68</v>
      </c>
      <c r="J128" s="3">
        <v>3.8</v>
      </c>
      <c r="K128" s="3">
        <v>6.05</v>
      </c>
      <c r="L128" s="3">
        <v>4.5999999999999996</v>
      </c>
      <c r="M128" s="3">
        <v>31.75</v>
      </c>
      <c r="N128" s="3">
        <v>11.8</v>
      </c>
      <c r="O128" s="3">
        <v>45</v>
      </c>
      <c r="P128" s="3">
        <v>3.08</v>
      </c>
      <c r="Q128" s="4"/>
      <c r="R128" s="3">
        <v>2.56</v>
      </c>
      <c r="S128" s="3">
        <v>2.7</v>
      </c>
      <c r="T128" s="3">
        <v>3.9289999999999998</v>
      </c>
      <c r="U128" s="3">
        <v>7.2</v>
      </c>
      <c r="V128" s="3">
        <v>0.71599999999999997</v>
      </c>
      <c r="W128" s="3">
        <v>4.92</v>
      </c>
      <c r="X128" s="3">
        <v>2.2200000000000002</v>
      </c>
      <c r="Y128" s="3">
        <v>8.1560000000000006</v>
      </c>
      <c r="Z128" s="3">
        <v>5.7</v>
      </c>
      <c r="AA128" s="3">
        <v>1.2270000000000001</v>
      </c>
      <c r="AB128" s="3">
        <v>4.4260000000000002</v>
      </c>
      <c r="AC128" s="3">
        <v>2.88</v>
      </c>
    </row>
    <row r="129" spans="1:29">
      <c r="A129" s="34">
        <v>40001</v>
      </c>
      <c r="B129" s="3">
        <v>5.85</v>
      </c>
      <c r="C129" s="3">
        <v>1.6</v>
      </c>
      <c r="D129" s="3">
        <v>4.9279999999999999</v>
      </c>
      <c r="E129" s="3">
        <v>2.0670000000000002</v>
      </c>
      <c r="F129" s="3">
        <v>8.7859999999999996</v>
      </c>
      <c r="G129" s="3">
        <v>3.44</v>
      </c>
      <c r="H129" s="3">
        <v>4.2</v>
      </c>
      <c r="I129" s="3">
        <v>0.67500000000000004</v>
      </c>
      <c r="J129" s="3">
        <v>3.66</v>
      </c>
      <c r="K129" s="3">
        <v>6.05</v>
      </c>
      <c r="L129" s="3">
        <v>4.66</v>
      </c>
      <c r="M129" s="3">
        <v>31.75</v>
      </c>
      <c r="N129" s="3">
        <v>11.9</v>
      </c>
      <c r="O129" s="3">
        <v>44.75</v>
      </c>
      <c r="P129" s="3">
        <v>3.08</v>
      </c>
      <c r="Q129" s="3">
        <v>3425</v>
      </c>
      <c r="R129" s="3">
        <v>2.573</v>
      </c>
      <c r="S129" s="3">
        <v>2.69</v>
      </c>
      <c r="T129" s="3">
        <v>4.1070000000000002</v>
      </c>
      <c r="U129" s="3">
        <v>7.25</v>
      </c>
      <c r="V129" s="3">
        <v>0.72199999999999998</v>
      </c>
      <c r="W129" s="3">
        <v>4.88</v>
      </c>
      <c r="X129" s="3">
        <v>2.19</v>
      </c>
      <c r="Y129" s="3">
        <v>8.2040000000000006</v>
      </c>
      <c r="Z129" s="3">
        <v>5.8</v>
      </c>
      <c r="AA129" s="3">
        <v>1.218</v>
      </c>
      <c r="AB129" s="3">
        <v>4.444</v>
      </c>
      <c r="AC129" s="3">
        <v>2.88</v>
      </c>
    </row>
    <row r="130" spans="1:29">
      <c r="A130" s="34">
        <v>40000</v>
      </c>
      <c r="B130" s="3">
        <v>6</v>
      </c>
      <c r="C130" s="3">
        <v>1.55</v>
      </c>
      <c r="D130" s="3">
        <v>4.9279999999999999</v>
      </c>
      <c r="E130" s="3">
        <v>2.0569999999999999</v>
      </c>
      <c r="F130" s="3">
        <v>8.6910000000000007</v>
      </c>
      <c r="G130" s="3">
        <v>3.4</v>
      </c>
      <c r="H130" s="3">
        <v>4.2</v>
      </c>
      <c r="I130" s="3">
        <v>0.68</v>
      </c>
      <c r="J130" s="3">
        <v>3.66</v>
      </c>
      <c r="K130" s="3">
        <v>6.05</v>
      </c>
      <c r="L130" s="3">
        <v>4.66</v>
      </c>
      <c r="M130" s="3">
        <v>32</v>
      </c>
      <c r="N130" s="3">
        <v>12</v>
      </c>
      <c r="O130" s="3">
        <v>44.5</v>
      </c>
      <c r="P130" s="3">
        <v>3.1</v>
      </c>
      <c r="Q130" s="3">
        <v>3300</v>
      </c>
      <c r="R130" s="3">
        <v>2.5870000000000002</v>
      </c>
      <c r="S130" s="3">
        <v>2.68</v>
      </c>
      <c r="T130" s="3">
        <v>4</v>
      </c>
      <c r="U130" s="3">
        <v>7.2</v>
      </c>
      <c r="V130" s="3">
        <v>0.72199999999999998</v>
      </c>
      <c r="W130" s="3">
        <v>4.8600000000000003</v>
      </c>
      <c r="X130" s="3">
        <v>2.19</v>
      </c>
      <c r="Y130" s="3">
        <v>8.2520000000000007</v>
      </c>
      <c r="Z130" s="3">
        <v>5.8</v>
      </c>
      <c r="AA130" s="3">
        <v>1.2270000000000001</v>
      </c>
      <c r="AB130" s="3">
        <v>4.5060000000000002</v>
      </c>
      <c r="AC130" s="3">
        <v>2.87</v>
      </c>
    </row>
    <row r="131" spans="1:29">
      <c r="A131" s="34">
        <v>39997</v>
      </c>
      <c r="B131" s="3">
        <v>6.1</v>
      </c>
      <c r="C131" s="3">
        <v>1.59</v>
      </c>
      <c r="D131" s="3">
        <v>4.96</v>
      </c>
      <c r="E131" s="3">
        <v>2.0569999999999999</v>
      </c>
      <c r="F131" s="3">
        <v>8.7379999999999995</v>
      </c>
      <c r="G131" s="3">
        <v>3.42</v>
      </c>
      <c r="H131" s="3">
        <v>4.0999999999999996</v>
      </c>
      <c r="I131" s="3">
        <v>0.72</v>
      </c>
      <c r="J131" s="3">
        <v>3.66</v>
      </c>
      <c r="K131" s="3">
        <v>6.1</v>
      </c>
      <c r="L131" s="3">
        <v>4.74</v>
      </c>
      <c r="M131" s="3">
        <v>32</v>
      </c>
      <c r="N131" s="3">
        <v>11.9</v>
      </c>
      <c r="O131" s="3">
        <v>44.5</v>
      </c>
      <c r="P131" s="3">
        <v>3.08</v>
      </c>
      <c r="Q131" s="3">
        <v>3250</v>
      </c>
      <c r="R131" s="3">
        <v>2.6</v>
      </c>
      <c r="S131" s="3">
        <v>2.74</v>
      </c>
      <c r="T131" s="3">
        <v>3.786</v>
      </c>
      <c r="U131" s="3">
        <v>7.25</v>
      </c>
      <c r="V131" s="3">
        <v>0.72799999999999998</v>
      </c>
      <c r="W131" s="3">
        <v>4.82</v>
      </c>
      <c r="X131" s="3">
        <v>2.2000000000000002</v>
      </c>
      <c r="Y131" s="3">
        <v>8.3970000000000002</v>
      </c>
      <c r="Z131" s="3">
        <v>5.8</v>
      </c>
      <c r="AA131" s="3">
        <v>1.2450000000000001</v>
      </c>
      <c r="AB131" s="3">
        <v>4.4610000000000003</v>
      </c>
      <c r="AC131" s="3">
        <v>2.9</v>
      </c>
    </row>
    <row r="132" spans="1:29">
      <c r="A132" s="34">
        <v>39996</v>
      </c>
      <c r="B132" s="3">
        <v>6.05</v>
      </c>
      <c r="C132" s="3">
        <v>1.66</v>
      </c>
      <c r="D132" s="3">
        <v>4.8639999999999999</v>
      </c>
      <c r="E132" s="3">
        <v>2.048</v>
      </c>
      <c r="F132" s="3">
        <v>8.6910000000000007</v>
      </c>
      <c r="G132" s="3">
        <v>3.46</v>
      </c>
      <c r="H132" s="3">
        <v>4.2</v>
      </c>
      <c r="I132" s="3">
        <v>0.7</v>
      </c>
      <c r="J132" s="3">
        <v>3.7</v>
      </c>
      <c r="K132" s="3">
        <v>6.05</v>
      </c>
      <c r="L132" s="3">
        <v>4.74</v>
      </c>
      <c r="M132" s="3">
        <v>31.75</v>
      </c>
      <c r="N132" s="3">
        <v>12.1</v>
      </c>
      <c r="O132" s="3">
        <v>44.5</v>
      </c>
      <c r="P132" s="3">
        <v>3.14</v>
      </c>
      <c r="Q132" s="3">
        <v>3275</v>
      </c>
      <c r="R132" s="3">
        <v>2.6669999999999998</v>
      </c>
      <c r="S132" s="3">
        <v>2.74</v>
      </c>
      <c r="T132" s="3">
        <v>4.1429999999999998</v>
      </c>
      <c r="U132" s="3">
        <v>7.25</v>
      </c>
      <c r="V132" s="3">
        <v>0.73399999999999999</v>
      </c>
      <c r="W132" s="3">
        <v>5.05</v>
      </c>
      <c r="X132" s="3">
        <v>2.2000000000000002</v>
      </c>
      <c r="Y132" s="3">
        <v>8.2520000000000007</v>
      </c>
      <c r="Z132" s="3">
        <v>5.8</v>
      </c>
      <c r="AA132" s="3">
        <v>1.2549999999999999</v>
      </c>
      <c r="AB132" s="3">
        <v>4.4610000000000003</v>
      </c>
      <c r="AC132" s="3">
        <v>2.88</v>
      </c>
    </row>
    <row r="133" spans="1:29">
      <c r="A133" s="34">
        <v>39995</v>
      </c>
      <c r="B133" s="3">
        <v>6.05</v>
      </c>
      <c r="C133" s="3">
        <v>1.66</v>
      </c>
      <c r="D133" s="3">
        <v>4.8959999999999999</v>
      </c>
      <c r="E133" s="3">
        <v>2.048</v>
      </c>
      <c r="F133" s="3">
        <v>8.6430000000000007</v>
      </c>
      <c r="G133" s="3">
        <v>3.4</v>
      </c>
      <c r="H133" s="3">
        <v>4.22</v>
      </c>
      <c r="I133" s="3">
        <v>0.72499999999999998</v>
      </c>
      <c r="J133" s="3">
        <v>3.74</v>
      </c>
      <c r="K133" s="3">
        <v>6.05</v>
      </c>
      <c r="L133" s="3">
        <v>4.7</v>
      </c>
      <c r="M133" s="3">
        <v>31.75</v>
      </c>
      <c r="N133" s="3">
        <v>12</v>
      </c>
      <c r="O133" s="3">
        <v>45</v>
      </c>
      <c r="P133" s="3">
        <v>3.16</v>
      </c>
      <c r="Q133" s="3">
        <v>3250</v>
      </c>
      <c r="R133" s="3">
        <v>2.6669999999999998</v>
      </c>
      <c r="S133" s="3">
        <v>2.76</v>
      </c>
      <c r="T133" s="3">
        <v>4.1790000000000003</v>
      </c>
      <c r="U133" s="3">
        <v>7.05</v>
      </c>
      <c r="V133" s="3">
        <v>0.75700000000000001</v>
      </c>
      <c r="W133" s="3">
        <v>4.96</v>
      </c>
      <c r="X133" s="3">
        <v>2.2200000000000002</v>
      </c>
      <c r="Y133" s="3">
        <v>8.3000000000000007</v>
      </c>
      <c r="Z133" s="3">
        <v>5.8</v>
      </c>
      <c r="AA133" s="3">
        <v>1.282</v>
      </c>
      <c r="AB133" s="3">
        <v>4.5510000000000002</v>
      </c>
      <c r="AC133" s="3">
        <v>2.9</v>
      </c>
    </row>
    <row r="134" spans="1:29">
      <c r="A134" s="34">
        <v>39994</v>
      </c>
      <c r="B134" s="3">
        <v>5.95</v>
      </c>
      <c r="C134" s="3">
        <v>1.67</v>
      </c>
      <c r="D134" s="3">
        <v>4.8959999999999999</v>
      </c>
      <c r="E134" s="3">
        <v>2.0569999999999999</v>
      </c>
      <c r="F134" s="3">
        <v>8.6430000000000007</v>
      </c>
      <c r="G134" s="3">
        <v>3.38</v>
      </c>
      <c r="H134" s="3">
        <v>4.1399999999999997</v>
      </c>
      <c r="I134" s="3">
        <v>0.745</v>
      </c>
      <c r="J134" s="3">
        <v>3.78</v>
      </c>
      <c r="K134" s="3">
        <v>6.1</v>
      </c>
      <c r="L134" s="3">
        <v>4.72</v>
      </c>
      <c r="M134" s="3">
        <v>31.25</v>
      </c>
      <c r="N134" s="3">
        <v>11.9</v>
      </c>
      <c r="O134" s="3">
        <v>44.75</v>
      </c>
      <c r="P134" s="3">
        <v>3.1</v>
      </c>
      <c r="Q134" s="3">
        <v>3150</v>
      </c>
      <c r="R134" s="3">
        <v>2.653</v>
      </c>
      <c r="S134" s="3">
        <v>2.77</v>
      </c>
      <c r="T134" s="3">
        <v>4.1429999999999998</v>
      </c>
      <c r="U134" s="3">
        <v>6.95</v>
      </c>
      <c r="V134" s="3">
        <v>0.76300000000000001</v>
      </c>
      <c r="W134" s="3">
        <v>5</v>
      </c>
      <c r="X134" s="3">
        <v>2.2200000000000002</v>
      </c>
      <c r="Y134" s="3">
        <v>8.2520000000000007</v>
      </c>
      <c r="Z134" s="3">
        <v>5.65</v>
      </c>
      <c r="AA134" s="3">
        <v>1.2729999999999999</v>
      </c>
      <c r="AB134" s="3">
        <v>4.5060000000000002</v>
      </c>
      <c r="AC134" s="3">
        <v>2.93</v>
      </c>
    </row>
    <row r="135" spans="1:29">
      <c r="A135" s="34">
        <v>39993</v>
      </c>
      <c r="B135" s="3">
        <v>5.95</v>
      </c>
      <c r="C135" s="3">
        <v>1.7</v>
      </c>
      <c r="D135" s="3">
        <v>4.9279999999999999</v>
      </c>
      <c r="E135" s="3">
        <v>2.048</v>
      </c>
      <c r="F135" s="3">
        <v>8.5950000000000006</v>
      </c>
      <c r="G135" s="3">
        <v>3.42</v>
      </c>
      <c r="H135" s="3">
        <v>4.1399999999999997</v>
      </c>
      <c r="I135" s="3">
        <v>0.74</v>
      </c>
      <c r="J135" s="3">
        <v>3.68</v>
      </c>
      <c r="K135" s="3">
        <v>6.05</v>
      </c>
      <c r="L135" s="3">
        <v>4.68</v>
      </c>
      <c r="M135" s="3">
        <v>31.5</v>
      </c>
      <c r="N135" s="3">
        <v>11.9</v>
      </c>
      <c r="O135" s="3">
        <v>44</v>
      </c>
      <c r="P135" s="3">
        <v>3.16</v>
      </c>
      <c r="Q135" s="3">
        <v>3200</v>
      </c>
      <c r="R135" s="3">
        <v>2.7330000000000001</v>
      </c>
      <c r="S135" s="3">
        <v>2.77</v>
      </c>
      <c r="T135" s="3">
        <v>4.1429999999999998</v>
      </c>
      <c r="U135" s="3">
        <v>7.05</v>
      </c>
      <c r="V135" s="3">
        <v>0.76300000000000001</v>
      </c>
      <c r="W135" s="3">
        <v>5.0999999999999996</v>
      </c>
      <c r="X135" s="3">
        <v>2.23</v>
      </c>
      <c r="Y135" s="3">
        <v>8.1560000000000006</v>
      </c>
      <c r="Z135" s="3">
        <v>5.75</v>
      </c>
      <c r="AA135" s="3">
        <v>1.282</v>
      </c>
      <c r="AB135" s="3">
        <v>4.5510000000000002</v>
      </c>
      <c r="AC135" s="3">
        <v>2.95</v>
      </c>
    </row>
    <row r="136" spans="1:29">
      <c r="A136" s="34">
        <v>39990</v>
      </c>
      <c r="B136" s="3">
        <v>5.95</v>
      </c>
      <c r="C136" s="3">
        <v>1.67</v>
      </c>
      <c r="D136" s="3">
        <v>4.96</v>
      </c>
      <c r="E136" s="3">
        <v>2.0569999999999999</v>
      </c>
      <c r="F136" s="3">
        <v>8.5</v>
      </c>
      <c r="G136" s="3">
        <v>3.42</v>
      </c>
      <c r="H136" s="3">
        <v>4.1399999999999997</v>
      </c>
      <c r="I136" s="3">
        <v>0.73499999999999999</v>
      </c>
      <c r="J136" s="3">
        <v>3.74</v>
      </c>
      <c r="K136" s="3">
        <v>6.05</v>
      </c>
      <c r="L136" s="3">
        <v>4.7</v>
      </c>
      <c r="M136" s="3">
        <v>31.25</v>
      </c>
      <c r="N136" s="3">
        <v>12.1</v>
      </c>
      <c r="O136" s="3">
        <v>43.75</v>
      </c>
      <c r="P136" s="3">
        <v>3.14</v>
      </c>
      <c r="Q136" s="3">
        <v>3150</v>
      </c>
      <c r="R136" s="3">
        <v>2.7069999999999999</v>
      </c>
      <c r="S136" s="3">
        <v>2.73</v>
      </c>
      <c r="T136" s="3">
        <v>4.0709999999999997</v>
      </c>
      <c r="U136" s="3">
        <v>6.9</v>
      </c>
      <c r="V136" s="3">
        <v>0.751</v>
      </c>
      <c r="W136" s="3">
        <v>5.05</v>
      </c>
      <c r="X136" s="3">
        <v>2.2200000000000002</v>
      </c>
      <c r="Y136" s="3">
        <v>8.2520000000000007</v>
      </c>
      <c r="Z136" s="3">
        <v>5.9</v>
      </c>
      <c r="AA136" s="3">
        <v>1.3089999999999999</v>
      </c>
      <c r="AB136" s="3">
        <v>4.5510000000000002</v>
      </c>
      <c r="AC136" s="3">
        <v>2.91</v>
      </c>
    </row>
    <row r="137" spans="1:29">
      <c r="A137" s="34">
        <v>39989</v>
      </c>
      <c r="B137" s="3">
        <v>5.9</v>
      </c>
      <c r="C137" s="3">
        <v>1.68</v>
      </c>
      <c r="D137" s="3">
        <v>4.992</v>
      </c>
      <c r="E137" s="3">
        <v>2.0950000000000002</v>
      </c>
      <c r="F137" s="3">
        <v>8.4039999999999999</v>
      </c>
      <c r="G137" s="3">
        <v>3.4</v>
      </c>
      <c r="H137" s="3">
        <v>4.16</v>
      </c>
      <c r="I137" s="3">
        <v>0.72499999999999998</v>
      </c>
      <c r="J137" s="3">
        <v>3.76</v>
      </c>
      <c r="K137" s="3">
        <v>5.95</v>
      </c>
      <c r="L137" s="3">
        <v>4.68</v>
      </c>
      <c r="M137" s="3">
        <v>31.25</v>
      </c>
      <c r="N137" s="3">
        <v>12</v>
      </c>
      <c r="O137" s="3">
        <v>44.25</v>
      </c>
      <c r="P137" s="3">
        <v>3.14</v>
      </c>
      <c r="Q137" s="3">
        <v>3150</v>
      </c>
      <c r="R137" s="3">
        <v>2.6669999999999998</v>
      </c>
      <c r="S137" s="3">
        <v>2.69</v>
      </c>
      <c r="T137" s="3">
        <v>4.0709999999999997</v>
      </c>
      <c r="U137" s="3">
        <v>6.85</v>
      </c>
      <c r="V137" s="3">
        <v>0.751</v>
      </c>
      <c r="W137" s="3">
        <v>5</v>
      </c>
      <c r="X137" s="3">
        <v>2.2000000000000002</v>
      </c>
      <c r="Y137" s="3">
        <v>8.3000000000000007</v>
      </c>
      <c r="Z137" s="3">
        <v>5.9</v>
      </c>
      <c r="AA137" s="3">
        <v>1.3180000000000001</v>
      </c>
      <c r="AB137" s="3">
        <v>4.5060000000000002</v>
      </c>
      <c r="AC137" s="3">
        <v>2.94</v>
      </c>
    </row>
    <row r="138" spans="1:29">
      <c r="A138" s="34">
        <v>39988</v>
      </c>
      <c r="B138" s="3">
        <v>5.85</v>
      </c>
      <c r="C138" s="3">
        <v>1.71</v>
      </c>
      <c r="D138" s="3">
        <v>4.8319999999999999</v>
      </c>
      <c r="E138" s="3">
        <v>2.0670000000000002</v>
      </c>
      <c r="F138" s="3">
        <v>8.4039999999999999</v>
      </c>
      <c r="G138" s="3">
        <v>3.34</v>
      </c>
      <c r="H138" s="3">
        <v>4.16</v>
      </c>
      <c r="I138" s="3">
        <v>0.69499999999999995</v>
      </c>
      <c r="J138" s="3">
        <v>3.76</v>
      </c>
      <c r="K138" s="3">
        <v>5.9</v>
      </c>
      <c r="L138" s="3">
        <v>4.62</v>
      </c>
      <c r="M138" s="3">
        <v>31.25</v>
      </c>
      <c r="N138" s="3">
        <v>12</v>
      </c>
      <c r="O138" s="3">
        <v>43.5</v>
      </c>
      <c r="P138" s="3">
        <v>3.14</v>
      </c>
      <c r="Q138" s="3">
        <v>3125</v>
      </c>
      <c r="R138" s="3">
        <v>2.653</v>
      </c>
      <c r="S138" s="3">
        <v>2.61</v>
      </c>
      <c r="T138" s="3">
        <v>3.964</v>
      </c>
      <c r="U138" s="3">
        <v>6.8</v>
      </c>
      <c r="V138" s="3">
        <v>0.72199999999999998</v>
      </c>
      <c r="W138" s="3">
        <v>4.96</v>
      </c>
      <c r="X138" s="3">
        <v>2.19</v>
      </c>
      <c r="Y138" s="3">
        <v>8.3000000000000007</v>
      </c>
      <c r="Z138" s="3">
        <v>5.7</v>
      </c>
      <c r="AA138" s="3">
        <v>1.3089999999999999</v>
      </c>
      <c r="AB138" s="3">
        <v>4.5060000000000002</v>
      </c>
      <c r="AC138" s="3">
        <v>2.84</v>
      </c>
    </row>
    <row r="139" spans="1:29">
      <c r="A139" s="34">
        <v>39987</v>
      </c>
      <c r="B139" s="3">
        <v>5.85</v>
      </c>
      <c r="C139" s="3">
        <v>1.9</v>
      </c>
      <c r="D139" s="3">
        <v>4.7359999999999998</v>
      </c>
      <c r="E139" s="3">
        <v>2.0670000000000002</v>
      </c>
      <c r="F139" s="3">
        <v>8.3559999999999999</v>
      </c>
      <c r="G139" s="3">
        <v>3.3</v>
      </c>
      <c r="H139" s="3">
        <v>4.0999999999999996</v>
      </c>
      <c r="I139" s="3">
        <v>0.65500000000000003</v>
      </c>
      <c r="J139" s="3">
        <v>3.8</v>
      </c>
      <c r="K139" s="3">
        <v>5.95</v>
      </c>
      <c r="L139" s="3">
        <v>4.5199999999999996</v>
      </c>
      <c r="M139" s="3">
        <v>31</v>
      </c>
      <c r="N139" s="3">
        <v>11.9</v>
      </c>
      <c r="O139" s="3">
        <v>43.75</v>
      </c>
      <c r="P139" s="3">
        <v>3.24</v>
      </c>
      <c r="Q139" s="3">
        <v>2900</v>
      </c>
      <c r="R139" s="3">
        <v>2.5870000000000002</v>
      </c>
      <c r="S139" s="3">
        <v>2.5499999999999998</v>
      </c>
      <c r="T139" s="3">
        <v>3.8929999999999998</v>
      </c>
      <c r="U139" s="3">
        <v>6.75</v>
      </c>
      <c r="V139" s="3">
        <v>0.68600000000000005</v>
      </c>
      <c r="W139" s="3">
        <v>5</v>
      </c>
      <c r="X139" s="3">
        <v>2.2000000000000002</v>
      </c>
      <c r="Y139" s="3">
        <v>8.3970000000000002</v>
      </c>
      <c r="Z139" s="3">
        <v>5.4</v>
      </c>
      <c r="AA139" s="3">
        <v>1.2729999999999999</v>
      </c>
      <c r="AB139" s="3">
        <v>4.5060000000000002</v>
      </c>
      <c r="AC139" s="3">
        <v>2.8</v>
      </c>
    </row>
    <row r="140" spans="1:29">
      <c r="A140" s="34">
        <v>39986</v>
      </c>
      <c r="B140" s="3">
        <v>5.7</v>
      </c>
      <c r="C140" s="3">
        <v>1.55</v>
      </c>
      <c r="D140" s="3">
        <v>4.7039999999999997</v>
      </c>
      <c r="E140" s="3">
        <v>2.048</v>
      </c>
      <c r="F140" s="3">
        <v>8.4039999999999999</v>
      </c>
      <c r="G140" s="3">
        <v>3.3</v>
      </c>
      <c r="H140" s="3">
        <v>4.0999999999999996</v>
      </c>
      <c r="I140" s="3">
        <v>0.66500000000000004</v>
      </c>
      <c r="J140" s="3">
        <v>3.8</v>
      </c>
      <c r="K140" s="3">
        <v>5.9</v>
      </c>
      <c r="L140" s="3">
        <v>4.54</v>
      </c>
      <c r="M140" s="3">
        <v>31.25</v>
      </c>
      <c r="N140" s="3">
        <v>11.9</v>
      </c>
      <c r="O140" s="3">
        <v>43.75</v>
      </c>
      <c r="P140" s="3">
        <v>3.14</v>
      </c>
      <c r="Q140" s="3">
        <v>2925</v>
      </c>
      <c r="R140" s="3">
        <v>2.6</v>
      </c>
      <c r="S140" s="3">
        <v>2.58</v>
      </c>
      <c r="T140" s="3">
        <v>3.9289999999999998</v>
      </c>
      <c r="U140" s="3">
        <v>6.85</v>
      </c>
      <c r="V140" s="3">
        <v>0.70399999999999996</v>
      </c>
      <c r="W140" s="3">
        <v>5.3</v>
      </c>
      <c r="X140" s="3">
        <v>2.17</v>
      </c>
      <c r="Y140" s="3">
        <v>8.2520000000000007</v>
      </c>
      <c r="Z140" s="3">
        <v>5.4</v>
      </c>
      <c r="AA140" s="3">
        <v>1.264</v>
      </c>
      <c r="AB140" s="3">
        <v>4.5949999999999998</v>
      </c>
      <c r="AC140" s="3">
        <v>2.81</v>
      </c>
    </row>
    <row r="141" spans="1:29">
      <c r="A141" s="34">
        <v>39983</v>
      </c>
      <c r="B141" s="3">
        <v>5.8</v>
      </c>
      <c r="C141" s="3">
        <v>1.6</v>
      </c>
      <c r="D141" s="3">
        <v>4.8319999999999999</v>
      </c>
      <c r="E141" s="3">
        <v>2.0670000000000002</v>
      </c>
      <c r="F141" s="3">
        <v>8.4039999999999999</v>
      </c>
      <c r="G141" s="3">
        <v>3.38</v>
      </c>
      <c r="H141" s="3">
        <v>4.2</v>
      </c>
      <c r="I141" s="3">
        <v>0.7</v>
      </c>
      <c r="J141" s="3">
        <v>3.88</v>
      </c>
      <c r="K141" s="3">
        <v>5.95</v>
      </c>
      <c r="L141" s="3">
        <v>4.5199999999999996</v>
      </c>
      <c r="M141" s="3">
        <v>31.5</v>
      </c>
      <c r="N141" s="3">
        <v>11.9</v>
      </c>
      <c r="O141" s="3">
        <v>44.5</v>
      </c>
      <c r="P141" s="3">
        <v>3.14</v>
      </c>
      <c r="Q141" s="3">
        <v>3000</v>
      </c>
      <c r="R141" s="3">
        <v>2.56</v>
      </c>
      <c r="S141" s="3">
        <v>2.58</v>
      </c>
      <c r="T141" s="3">
        <v>3.9289999999999998</v>
      </c>
      <c r="U141" s="3">
        <v>7</v>
      </c>
      <c r="V141" s="3">
        <v>0.71599999999999997</v>
      </c>
      <c r="W141" s="3">
        <v>5</v>
      </c>
      <c r="X141" s="3">
        <v>2.1800000000000002</v>
      </c>
      <c r="Y141" s="3">
        <v>8.3000000000000007</v>
      </c>
      <c r="Z141" s="3">
        <v>5.45</v>
      </c>
      <c r="AA141" s="3">
        <v>1.264</v>
      </c>
      <c r="AB141" s="3">
        <v>4.5510000000000002</v>
      </c>
      <c r="AC141" s="3">
        <v>2.78</v>
      </c>
    </row>
    <row r="142" spans="1:29">
      <c r="A142" s="34">
        <v>39982</v>
      </c>
      <c r="B142" s="3">
        <v>5.75</v>
      </c>
      <c r="C142" s="3">
        <v>1.6</v>
      </c>
      <c r="D142" s="3">
        <v>4.8639999999999999</v>
      </c>
      <c r="E142" s="3">
        <v>2.0760000000000001</v>
      </c>
      <c r="F142" s="3">
        <v>8.4039999999999999</v>
      </c>
      <c r="G142" s="3">
        <v>3.38</v>
      </c>
      <c r="H142" s="3">
        <v>4.2</v>
      </c>
      <c r="I142" s="3">
        <v>0.7</v>
      </c>
      <c r="J142" s="3">
        <v>3.8</v>
      </c>
      <c r="K142" s="3">
        <v>5.9</v>
      </c>
      <c r="L142" s="3">
        <v>4.5199999999999996</v>
      </c>
      <c r="M142" s="3">
        <v>31.25</v>
      </c>
      <c r="N142" s="3">
        <v>11.9</v>
      </c>
      <c r="O142" s="3">
        <v>45.25</v>
      </c>
      <c r="P142" s="3">
        <v>3.18</v>
      </c>
      <c r="Q142" s="3">
        <v>2900</v>
      </c>
      <c r="R142" s="3">
        <v>2.92</v>
      </c>
      <c r="S142" s="3">
        <v>2.58</v>
      </c>
      <c r="T142" s="3">
        <v>3.8929999999999998</v>
      </c>
      <c r="U142" s="3">
        <v>6.8</v>
      </c>
      <c r="V142" s="3">
        <v>0.74</v>
      </c>
      <c r="W142" s="3">
        <v>5.05</v>
      </c>
      <c r="X142" s="3">
        <v>2.1800000000000002</v>
      </c>
      <c r="Y142" s="3">
        <v>8.2520000000000007</v>
      </c>
      <c r="Z142" s="3">
        <v>5.35</v>
      </c>
      <c r="AA142" s="3">
        <v>1.282</v>
      </c>
      <c r="AB142" s="3">
        <v>4.6399999999999997</v>
      </c>
      <c r="AC142" s="3">
        <v>2.71</v>
      </c>
    </row>
    <row r="143" spans="1:29">
      <c r="A143" s="34">
        <v>39981</v>
      </c>
      <c r="B143" s="3">
        <v>5.75</v>
      </c>
      <c r="C143" s="3">
        <v>1.65</v>
      </c>
      <c r="D143" s="3">
        <v>4.9279999999999999</v>
      </c>
      <c r="E143" s="3">
        <v>2.0670000000000002</v>
      </c>
      <c r="F143" s="3">
        <v>8.452</v>
      </c>
      <c r="G143" s="3">
        <v>3.38</v>
      </c>
      <c r="H143" s="3">
        <v>4.12</v>
      </c>
      <c r="I143" s="3">
        <v>0.75</v>
      </c>
      <c r="J143" s="3">
        <v>3.8</v>
      </c>
      <c r="K143" s="3">
        <v>5.9</v>
      </c>
      <c r="L143" s="3">
        <v>4.5999999999999996</v>
      </c>
      <c r="M143" s="3">
        <v>31.5</v>
      </c>
      <c r="N143" s="3">
        <v>12</v>
      </c>
      <c r="O143" s="3">
        <v>45.25</v>
      </c>
      <c r="P143" s="3">
        <v>3.16</v>
      </c>
      <c r="Q143" s="3">
        <v>3025</v>
      </c>
      <c r="R143" s="3">
        <v>2.96</v>
      </c>
      <c r="S143" s="3">
        <v>2.65</v>
      </c>
      <c r="T143" s="3">
        <v>4.0359999999999996</v>
      </c>
      <c r="U143" s="3">
        <v>6.85</v>
      </c>
      <c r="V143" s="3">
        <v>0.77500000000000002</v>
      </c>
      <c r="W143" s="3">
        <v>5.05</v>
      </c>
      <c r="X143" s="3">
        <v>2.1800000000000002</v>
      </c>
      <c r="Y143" s="3">
        <v>8.2040000000000006</v>
      </c>
      <c r="Z143" s="3">
        <v>5.55</v>
      </c>
      <c r="AA143" s="3">
        <v>1.345</v>
      </c>
      <c r="AB143" s="3">
        <v>4.6849999999999996</v>
      </c>
      <c r="AC143" s="3">
        <v>2.71</v>
      </c>
    </row>
    <row r="144" spans="1:29">
      <c r="A144" s="34">
        <v>39980</v>
      </c>
      <c r="B144" s="3">
        <v>5.8</v>
      </c>
      <c r="C144" s="3">
        <v>1.6</v>
      </c>
      <c r="D144" s="3">
        <v>4.96</v>
      </c>
      <c r="E144" s="3">
        <v>2.0859999999999999</v>
      </c>
      <c r="F144" s="3">
        <v>8.5</v>
      </c>
      <c r="G144" s="3">
        <v>3.32</v>
      </c>
      <c r="H144" s="3">
        <v>4.34</v>
      </c>
      <c r="I144" s="3">
        <v>0.75</v>
      </c>
      <c r="J144" s="3">
        <v>3.8</v>
      </c>
      <c r="K144" s="3">
        <v>5.9</v>
      </c>
      <c r="L144" s="3">
        <v>4.5999999999999996</v>
      </c>
      <c r="M144" s="3">
        <v>31.5</v>
      </c>
      <c r="N144" s="3">
        <v>12</v>
      </c>
      <c r="O144" s="3">
        <v>44.5</v>
      </c>
      <c r="P144" s="3">
        <v>3.18</v>
      </c>
      <c r="Q144" s="3">
        <v>2950</v>
      </c>
      <c r="R144" s="3">
        <v>2.92</v>
      </c>
      <c r="S144" s="3">
        <v>2.68</v>
      </c>
      <c r="T144" s="3">
        <v>4.0709999999999997</v>
      </c>
      <c r="U144" s="3">
        <v>6.85</v>
      </c>
      <c r="V144" s="3">
        <v>0.78700000000000003</v>
      </c>
      <c r="W144" s="3">
        <v>5.2</v>
      </c>
      <c r="X144" s="3">
        <v>2.1800000000000002</v>
      </c>
      <c r="Y144" s="3">
        <v>8.2040000000000006</v>
      </c>
      <c r="Z144" s="3">
        <v>5.8</v>
      </c>
      <c r="AA144" s="3">
        <v>1.3360000000000001</v>
      </c>
      <c r="AB144" s="3">
        <v>4.6849999999999996</v>
      </c>
      <c r="AC144" s="3">
        <v>2.7</v>
      </c>
    </row>
    <row r="145" spans="1:29">
      <c r="A145" s="34">
        <v>39979</v>
      </c>
      <c r="B145" s="3">
        <v>5.85</v>
      </c>
      <c r="C145" s="3">
        <v>1.68</v>
      </c>
      <c r="D145" s="3">
        <v>5.056</v>
      </c>
      <c r="E145" s="3">
        <v>2.0950000000000002</v>
      </c>
      <c r="F145" s="3">
        <v>8.5470000000000006</v>
      </c>
      <c r="G145" s="3">
        <v>3.44</v>
      </c>
      <c r="H145" s="3">
        <v>4.38</v>
      </c>
      <c r="I145" s="3">
        <v>0.77</v>
      </c>
      <c r="J145" s="3">
        <v>3.8</v>
      </c>
      <c r="K145" s="3">
        <v>6.05</v>
      </c>
      <c r="L145" s="3">
        <v>4.7</v>
      </c>
      <c r="M145" s="3">
        <v>31.25</v>
      </c>
      <c r="N145" s="3">
        <v>12</v>
      </c>
      <c r="O145" s="3">
        <v>45</v>
      </c>
      <c r="P145" s="3">
        <v>3.2</v>
      </c>
      <c r="Q145" s="3">
        <v>3000</v>
      </c>
      <c r="R145" s="3">
        <v>3.0670000000000002</v>
      </c>
      <c r="S145" s="3">
        <v>2.78</v>
      </c>
      <c r="T145" s="3">
        <v>4.1429999999999998</v>
      </c>
      <c r="U145" s="3">
        <v>7.05</v>
      </c>
      <c r="V145" s="3">
        <v>0.79300000000000004</v>
      </c>
      <c r="W145" s="3">
        <v>5.25</v>
      </c>
      <c r="X145" s="3">
        <v>2.19</v>
      </c>
      <c r="Y145" s="3">
        <v>8.2040000000000006</v>
      </c>
      <c r="Z145" s="3">
        <v>5.9</v>
      </c>
      <c r="AA145" s="3">
        <v>1.3819999999999999</v>
      </c>
      <c r="AB145" s="3">
        <v>4.4260000000000002</v>
      </c>
      <c r="AC145" s="3">
        <v>2.7</v>
      </c>
    </row>
    <row r="146" spans="1:29">
      <c r="A146" s="34">
        <v>39976</v>
      </c>
      <c r="B146" s="3">
        <v>6</v>
      </c>
      <c r="C146" s="3">
        <v>1.7</v>
      </c>
      <c r="D146" s="3">
        <v>5.024</v>
      </c>
      <c r="E146" s="3">
        <v>2.0859999999999999</v>
      </c>
      <c r="F146" s="3">
        <v>8.5950000000000006</v>
      </c>
      <c r="G146" s="3">
        <v>3.46</v>
      </c>
      <c r="H146" s="3">
        <v>4.42</v>
      </c>
      <c r="I146" s="3">
        <v>0.84499999999999997</v>
      </c>
      <c r="J146" s="3">
        <v>3.84</v>
      </c>
      <c r="K146" s="3">
        <v>6.05</v>
      </c>
      <c r="L146" s="3">
        <v>4.68</v>
      </c>
      <c r="M146" s="3">
        <v>31.25</v>
      </c>
      <c r="N146" s="3">
        <v>11.9</v>
      </c>
      <c r="O146" s="3">
        <v>44.25</v>
      </c>
      <c r="P146" s="3">
        <v>3.2</v>
      </c>
      <c r="Q146" s="3">
        <v>3075</v>
      </c>
      <c r="R146" s="3">
        <v>3.0670000000000002</v>
      </c>
      <c r="S146" s="3">
        <v>2.8</v>
      </c>
      <c r="T146" s="3">
        <v>4.1429999999999998</v>
      </c>
      <c r="U146" s="3">
        <v>7</v>
      </c>
      <c r="V146" s="3">
        <v>0.84599999999999997</v>
      </c>
      <c r="W146" s="3">
        <v>5.5</v>
      </c>
      <c r="X146" s="3">
        <v>2.1800000000000002</v>
      </c>
      <c r="Y146" s="3">
        <v>8.2040000000000006</v>
      </c>
      <c r="Z146" s="3">
        <v>5.8</v>
      </c>
      <c r="AA146" s="3">
        <v>1.4450000000000001</v>
      </c>
      <c r="AB146" s="3">
        <v>4.444</v>
      </c>
      <c r="AC146" s="3">
        <v>2.7</v>
      </c>
    </row>
    <row r="147" spans="1:29">
      <c r="A147" s="34">
        <v>39975</v>
      </c>
      <c r="B147" s="3">
        <v>5.9</v>
      </c>
      <c r="C147" s="3">
        <v>1.72</v>
      </c>
      <c r="D147" s="3">
        <v>5.056</v>
      </c>
      <c r="E147" s="3">
        <v>2.0859999999999999</v>
      </c>
      <c r="F147" s="3">
        <v>8.5470000000000006</v>
      </c>
      <c r="G147" s="3">
        <v>3.44</v>
      </c>
      <c r="H147" s="3">
        <v>4.42</v>
      </c>
      <c r="I147" s="3">
        <v>0.83</v>
      </c>
      <c r="J147" s="3">
        <v>3.84</v>
      </c>
      <c r="K147" s="3">
        <v>6.1</v>
      </c>
      <c r="L147" s="3">
        <v>4.74</v>
      </c>
      <c r="M147" s="3">
        <v>31</v>
      </c>
      <c r="N147" s="3">
        <v>12</v>
      </c>
      <c r="O147" s="3">
        <v>44.75</v>
      </c>
      <c r="P147" s="3">
        <v>3.2</v>
      </c>
      <c r="Q147" s="3">
        <v>3050</v>
      </c>
      <c r="R147" s="3">
        <v>3.0129999999999999</v>
      </c>
      <c r="S147" s="3">
        <v>2.78</v>
      </c>
      <c r="T147" s="3">
        <v>4.1429999999999998</v>
      </c>
      <c r="U147" s="3">
        <v>7.05</v>
      </c>
      <c r="V147" s="3">
        <v>0.82199999999999995</v>
      </c>
      <c r="W147" s="3">
        <v>5.55</v>
      </c>
      <c r="X147" s="3">
        <v>2.2200000000000002</v>
      </c>
      <c r="Y147" s="3">
        <v>8.4450000000000003</v>
      </c>
      <c r="Z147" s="3">
        <v>5.9</v>
      </c>
      <c r="AA147" s="3">
        <v>1.409</v>
      </c>
      <c r="AB147" s="3">
        <v>4.4610000000000003</v>
      </c>
      <c r="AC147" s="3">
        <v>2.68</v>
      </c>
    </row>
    <row r="148" spans="1:29">
      <c r="A148" s="34">
        <v>39974</v>
      </c>
      <c r="B148" s="3">
        <v>5.6</v>
      </c>
      <c r="C148" s="3">
        <v>1.71</v>
      </c>
      <c r="D148" s="3">
        <v>5.056</v>
      </c>
      <c r="E148" s="3">
        <v>2.0670000000000002</v>
      </c>
      <c r="F148" s="3">
        <v>8.452</v>
      </c>
      <c r="G148" s="3">
        <v>3.36</v>
      </c>
      <c r="H148" s="3">
        <v>4.3</v>
      </c>
      <c r="I148" s="3">
        <v>0.76</v>
      </c>
      <c r="J148" s="3">
        <v>3.8</v>
      </c>
      <c r="K148" s="3">
        <v>6.1</v>
      </c>
      <c r="L148" s="3">
        <v>4.7</v>
      </c>
      <c r="M148" s="3">
        <v>31</v>
      </c>
      <c r="N148" s="3">
        <v>12</v>
      </c>
      <c r="O148" s="3">
        <v>44</v>
      </c>
      <c r="P148" s="3">
        <v>3.2</v>
      </c>
      <c r="Q148" s="3">
        <v>3125</v>
      </c>
      <c r="R148" s="3">
        <v>2.867</v>
      </c>
      <c r="S148" s="3">
        <v>2.67</v>
      </c>
      <c r="T148" s="3">
        <v>4.1429999999999998</v>
      </c>
      <c r="U148" s="3">
        <v>7.05</v>
      </c>
      <c r="V148" s="3">
        <v>0.78700000000000003</v>
      </c>
      <c r="W148" s="3">
        <v>5.55</v>
      </c>
      <c r="X148" s="3">
        <v>2.1800000000000002</v>
      </c>
      <c r="Y148" s="3">
        <v>8.3490000000000002</v>
      </c>
      <c r="Z148" s="3">
        <v>6.05</v>
      </c>
      <c r="AA148" s="3">
        <v>1.3640000000000001</v>
      </c>
      <c r="AB148" s="3">
        <v>4.4260000000000002</v>
      </c>
      <c r="AC148" s="3">
        <v>2.71</v>
      </c>
    </row>
    <row r="149" spans="1:29">
      <c r="A149" s="34">
        <v>39973</v>
      </c>
      <c r="B149" s="3">
        <v>5.65</v>
      </c>
      <c r="C149" s="3">
        <v>1.7</v>
      </c>
      <c r="D149" s="3">
        <v>5.056</v>
      </c>
      <c r="E149" s="3">
        <v>2.0569999999999999</v>
      </c>
      <c r="F149" s="3">
        <v>8.4039999999999999</v>
      </c>
      <c r="G149" s="3">
        <v>3.34</v>
      </c>
      <c r="H149" s="3">
        <v>4.2</v>
      </c>
      <c r="I149" s="3">
        <v>0.71499999999999997</v>
      </c>
      <c r="J149" s="3">
        <v>3.8</v>
      </c>
      <c r="K149" s="3">
        <v>6.1</v>
      </c>
      <c r="L149" s="3">
        <v>4.66</v>
      </c>
      <c r="M149" s="3">
        <v>31</v>
      </c>
      <c r="N149" s="3">
        <v>12</v>
      </c>
      <c r="O149" s="3">
        <v>44</v>
      </c>
      <c r="P149" s="3">
        <v>3.22</v>
      </c>
      <c r="Q149" s="3">
        <v>3150</v>
      </c>
      <c r="R149" s="3">
        <v>2.8</v>
      </c>
      <c r="S149" s="3">
        <v>2.64</v>
      </c>
      <c r="T149" s="3">
        <v>4.0359999999999996</v>
      </c>
      <c r="U149" s="3">
        <v>7</v>
      </c>
      <c r="V149" s="3">
        <v>0.76900000000000002</v>
      </c>
      <c r="W149" s="3">
        <v>5.4</v>
      </c>
      <c r="X149" s="3">
        <v>2.16</v>
      </c>
      <c r="Y149" s="3">
        <v>8.2040000000000006</v>
      </c>
      <c r="Z149" s="3">
        <v>6</v>
      </c>
      <c r="AA149" s="3">
        <v>1.3640000000000001</v>
      </c>
      <c r="AB149" s="3">
        <v>4.3540000000000001</v>
      </c>
      <c r="AC149" s="3">
        <v>2.71</v>
      </c>
    </row>
    <row r="150" spans="1:29">
      <c r="A150" s="34">
        <v>39972</v>
      </c>
      <c r="B150" s="3">
        <v>5.65</v>
      </c>
      <c r="C150" s="3">
        <v>1.7</v>
      </c>
      <c r="D150" s="3">
        <v>5.056</v>
      </c>
      <c r="E150" s="3">
        <v>2.0569999999999999</v>
      </c>
      <c r="F150" s="3">
        <v>8.3559999999999999</v>
      </c>
      <c r="G150" s="3">
        <v>3.36</v>
      </c>
      <c r="H150" s="3">
        <v>4.16</v>
      </c>
      <c r="I150" s="3">
        <v>0.70499999999999996</v>
      </c>
      <c r="J150" s="3">
        <v>3.8</v>
      </c>
      <c r="K150" s="3">
        <v>6.05</v>
      </c>
      <c r="L150" s="3">
        <v>4.66</v>
      </c>
      <c r="M150" s="3">
        <v>30.75</v>
      </c>
      <c r="N150" s="3">
        <v>12</v>
      </c>
      <c r="O150" s="3">
        <v>44</v>
      </c>
      <c r="P150" s="3">
        <v>3.18</v>
      </c>
      <c r="Q150" s="3">
        <v>3025</v>
      </c>
      <c r="R150" s="3">
        <v>2.7869999999999999</v>
      </c>
      <c r="S150" s="3">
        <v>2.67</v>
      </c>
      <c r="T150" s="3">
        <v>4.0359999999999996</v>
      </c>
      <c r="U150" s="3">
        <v>6.95</v>
      </c>
      <c r="V150" s="3">
        <v>0.76300000000000001</v>
      </c>
      <c r="W150" s="3">
        <v>5.4</v>
      </c>
      <c r="X150" s="3">
        <v>2.19</v>
      </c>
      <c r="Y150" s="3">
        <v>8.2040000000000006</v>
      </c>
      <c r="Z150" s="3">
        <v>5.9</v>
      </c>
      <c r="AA150" s="3">
        <v>1.355</v>
      </c>
      <c r="AB150" s="3">
        <v>4.3369999999999997</v>
      </c>
      <c r="AC150" s="3">
        <v>2.72</v>
      </c>
    </row>
    <row r="151" spans="1:29">
      <c r="A151" s="34">
        <v>39969</v>
      </c>
      <c r="B151" s="3">
        <v>5.65</v>
      </c>
      <c r="C151" s="3">
        <v>1.75</v>
      </c>
      <c r="D151" s="3">
        <v>5.056</v>
      </c>
      <c r="E151" s="3">
        <v>2.0379999999999998</v>
      </c>
      <c r="F151" s="3">
        <v>8.3089999999999993</v>
      </c>
      <c r="G151" s="3">
        <v>3.38</v>
      </c>
      <c r="H151" s="3">
        <v>4.16</v>
      </c>
      <c r="I151" s="3">
        <v>0.70499999999999996</v>
      </c>
      <c r="J151" s="3">
        <v>3.8</v>
      </c>
      <c r="K151" s="3">
        <v>6.05</v>
      </c>
      <c r="L151" s="3">
        <v>4.6399999999999997</v>
      </c>
      <c r="M151" s="3">
        <v>30.5</v>
      </c>
      <c r="N151" s="3">
        <v>12</v>
      </c>
      <c r="O151" s="3">
        <v>44</v>
      </c>
      <c r="P151" s="3">
        <v>3.24</v>
      </c>
      <c r="Q151" s="3">
        <v>3200</v>
      </c>
      <c r="R151" s="3">
        <v>2.7869999999999999</v>
      </c>
      <c r="S151" s="3">
        <v>2.68</v>
      </c>
      <c r="T151" s="3">
        <v>3.964</v>
      </c>
      <c r="U151" s="3">
        <v>6.95</v>
      </c>
      <c r="V151" s="3">
        <v>0.71</v>
      </c>
      <c r="W151" s="3">
        <v>5.25</v>
      </c>
      <c r="X151" s="3">
        <v>2.1800000000000002</v>
      </c>
      <c r="Y151" s="3">
        <v>8.2520000000000007</v>
      </c>
      <c r="Z151" s="3">
        <v>6</v>
      </c>
      <c r="AA151" s="3">
        <v>1.355</v>
      </c>
      <c r="AB151" s="3">
        <v>4.3369999999999997</v>
      </c>
      <c r="AC151" s="3">
        <v>2.7</v>
      </c>
    </row>
    <row r="152" spans="1:29">
      <c r="A152" s="34">
        <v>39968</v>
      </c>
      <c r="B152" s="3">
        <v>5.7</v>
      </c>
      <c r="C152" s="3">
        <v>1.7</v>
      </c>
      <c r="D152" s="3">
        <v>4.992</v>
      </c>
      <c r="E152" s="3">
        <v>2.0289999999999999</v>
      </c>
      <c r="F152" s="3">
        <v>8.3559999999999999</v>
      </c>
      <c r="G152" s="3">
        <v>3.36</v>
      </c>
      <c r="H152" s="3">
        <v>4.18</v>
      </c>
      <c r="I152" s="3">
        <v>0.68</v>
      </c>
      <c r="J152" s="3">
        <v>3.74</v>
      </c>
      <c r="K152" s="3">
        <v>6.05</v>
      </c>
      <c r="L152" s="3">
        <v>4.6399999999999997</v>
      </c>
      <c r="M152" s="3">
        <v>30.25</v>
      </c>
      <c r="N152" s="3">
        <v>11.8</v>
      </c>
      <c r="O152" s="3">
        <v>44</v>
      </c>
      <c r="P152" s="3">
        <v>3.18</v>
      </c>
      <c r="Q152" s="3">
        <v>3250</v>
      </c>
      <c r="R152" s="3">
        <v>2.7330000000000001</v>
      </c>
      <c r="S152" s="3">
        <v>2.61</v>
      </c>
      <c r="T152" s="3">
        <v>4</v>
      </c>
      <c r="U152" s="3">
        <v>6.95</v>
      </c>
      <c r="V152" s="3">
        <v>0.72199999999999998</v>
      </c>
      <c r="W152" s="3">
        <v>5.2</v>
      </c>
      <c r="X152" s="3">
        <v>2.16</v>
      </c>
      <c r="Y152" s="3">
        <v>8.2520000000000007</v>
      </c>
      <c r="Z152" s="3">
        <v>5.7</v>
      </c>
      <c r="AA152" s="3">
        <v>1.3360000000000001</v>
      </c>
      <c r="AB152" s="3">
        <v>4.2830000000000004</v>
      </c>
      <c r="AC152" s="3">
        <v>2.68</v>
      </c>
    </row>
    <row r="153" spans="1:29">
      <c r="A153" s="34">
        <v>39967</v>
      </c>
      <c r="B153" s="3">
        <v>5.75</v>
      </c>
      <c r="C153" s="3">
        <v>1.68</v>
      </c>
      <c r="D153" s="3">
        <v>4.8319999999999999</v>
      </c>
      <c r="E153" s="3">
        <v>2.0289999999999999</v>
      </c>
      <c r="F153" s="3">
        <v>8.3089999999999993</v>
      </c>
      <c r="G153" s="3">
        <v>3.36</v>
      </c>
      <c r="H153" s="3">
        <v>4.0999999999999996</v>
      </c>
      <c r="I153" s="3">
        <v>0.69</v>
      </c>
      <c r="J153" s="3">
        <v>3.72</v>
      </c>
      <c r="K153" s="3">
        <v>6.1</v>
      </c>
      <c r="L153" s="3">
        <v>4.5999999999999996</v>
      </c>
      <c r="M153" s="3">
        <v>30.25</v>
      </c>
      <c r="N153" s="3">
        <v>11.8</v>
      </c>
      <c r="O153" s="3">
        <v>43.75</v>
      </c>
      <c r="P153" s="3">
        <v>3.26</v>
      </c>
      <c r="Q153" s="3">
        <v>2950</v>
      </c>
      <c r="R153" s="3">
        <v>2.72</v>
      </c>
      <c r="S153" s="3">
        <v>2.61</v>
      </c>
      <c r="T153" s="3">
        <v>4.0709999999999997</v>
      </c>
      <c r="U153" s="3">
        <v>6.9</v>
      </c>
      <c r="V153" s="3">
        <v>0.72199999999999998</v>
      </c>
      <c r="W153" s="3">
        <v>5.25</v>
      </c>
      <c r="X153" s="3">
        <v>2.16</v>
      </c>
      <c r="Y153" s="3">
        <v>8.3000000000000007</v>
      </c>
      <c r="Z153" s="3">
        <v>5.6</v>
      </c>
      <c r="AA153" s="3">
        <v>1.3089999999999999</v>
      </c>
      <c r="AB153" s="3">
        <v>4.2290000000000001</v>
      </c>
      <c r="AC153" s="3">
        <v>2.63</v>
      </c>
    </row>
    <row r="154" spans="1:29">
      <c r="A154" s="34">
        <v>39966</v>
      </c>
      <c r="B154" s="3">
        <v>5.8</v>
      </c>
      <c r="C154" s="3">
        <v>1.78</v>
      </c>
      <c r="D154" s="3">
        <v>4.9279999999999999</v>
      </c>
      <c r="E154" s="3">
        <v>2.0190000000000001</v>
      </c>
      <c r="F154" s="3">
        <v>8.2609999999999992</v>
      </c>
      <c r="G154" s="3">
        <v>3.34</v>
      </c>
      <c r="H154" s="3">
        <v>4.18</v>
      </c>
      <c r="I154" s="3">
        <v>0.69</v>
      </c>
      <c r="J154" s="3">
        <v>3.72</v>
      </c>
      <c r="K154" s="3">
        <v>6.1</v>
      </c>
      <c r="L154" s="3">
        <v>4.6399999999999997</v>
      </c>
      <c r="M154" s="3">
        <v>30.25</v>
      </c>
      <c r="N154" s="3">
        <v>11.9</v>
      </c>
      <c r="O154" s="3">
        <v>44</v>
      </c>
      <c r="P154" s="3">
        <v>3.2</v>
      </c>
      <c r="Q154" s="3">
        <v>2775</v>
      </c>
      <c r="R154" s="3">
        <v>2.7069999999999999</v>
      </c>
      <c r="S154" s="3">
        <v>2.61</v>
      </c>
      <c r="T154" s="3">
        <v>4.1429999999999998</v>
      </c>
      <c r="U154" s="3">
        <v>7</v>
      </c>
      <c r="V154" s="3">
        <v>0.72199999999999998</v>
      </c>
      <c r="W154" s="3">
        <v>5.2</v>
      </c>
      <c r="X154" s="3">
        <v>2.29</v>
      </c>
      <c r="Y154" s="3">
        <v>8.2040000000000006</v>
      </c>
      <c r="Z154" s="3">
        <v>5.7</v>
      </c>
      <c r="AA154" s="3">
        <v>1.282</v>
      </c>
      <c r="AB154" s="3">
        <v>4.2649999999999997</v>
      </c>
      <c r="AC154" s="3">
        <v>2.6</v>
      </c>
    </row>
    <row r="155" spans="1:29">
      <c r="A155" s="34">
        <v>39965</v>
      </c>
      <c r="B155" s="3">
        <v>5.7</v>
      </c>
      <c r="C155" s="3">
        <v>1.77</v>
      </c>
      <c r="D155" s="3">
        <v>5.056</v>
      </c>
      <c r="E155" s="3">
        <v>2.0099999999999998</v>
      </c>
      <c r="F155" s="3">
        <v>8.2129999999999992</v>
      </c>
      <c r="G155" s="3">
        <v>3.36</v>
      </c>
      <c r="H155" s="3">
        <v>4.1399999999999997</v>
      </c>
      <c r="I155" s="3">
        <v>0.68</v>
      </c>
      <c r="J155" s="3">
        <v>3.76</v>
      </c>
      <c r="K155" s="3">
        <v>6.15</v>
      </c>
      <c r="L155" s="3">
        <v>4.58</v>
      </c>
      <c r="M155" s="3">
        <v>30</v>
      </c>
      <c r="N155" s="3">
        <v>11.7</v>
      </c>
      <c r="O155" s="3">
        <v>44</v>
      </c>
      <c r="P155" s="3">
        <v>3.22</v>
      </c>
      <c r="Q155" s="3">
        <v>2950</v>
      </c>
      <c r="R155" s="3">
        <v>2.72</v>
      </c>
      <c r="S155" s="3">
        <v>2.62</v>
      </c>
      <c r="T155" s="3">
        <v>4.1070000000000002</v>
      </c>
      <c r="U155" s="3">
        <v>7.1</v>
      </c>
      <c r="V155" s="3">
        <v>0.72199999999999998</v>
      </c>
      <c r="W155" s="3">
        <v>5.25</v>
      </c>
      <c r="X155" s="3">
        <v>2.2799999999999998</v>
      </c>
      <c r="Y155" s="3">
        <v>8.2040000000000006</v>
      </c>
      <c r="Z155" s="3">
        <v>5.6</v>
      </c>
      <c r="AA155" s="3">
        <v>1.282</v>
      </c>
      <c r="AB155" s="3">
        <v>4.2469999999999999</v>
      </c>
      <c r="AC155" s="3">
        <v>2.65</v>
      </c>
    </row>
    <row r="156" spans="1:29">
      <c r="A156" s="34">
        <v>39962</v>
      </c>
      <c r="B156" s="3">
        <v>5.45</v>
      </c>
      <c r="C156" s="3">
        <v>1.7</v>
      </c>
      <c r="D156" s="3">
        <v>5.2160000000000002</v>
      </c>
      <c r="E156" s="3">
        <v>2.0099999999999998</v>
      </c>
      <c r="F156" s="3">
        <v>8.2129999999999992</v>
      </c>
      <c r="G156" s="3">
        <v>3.3</v>
      </c>
      <c r="H156" s="3">
        <v>4.0999999999999996</v>
      </c>
      <c r="I156" s="3">
        <v>0.66500000000000004</v>
      </c>
      <c r="J156" s="3">
        <v>3.72</v>
      </c>
      <c r="K156" s="3">
        <v>6.1</v>
      </c>
      <c r="L156" s="3">
        <v>4.5199999999999996</v>
      </c>
      <c r="M156" s="3">
        <v>30</v>
      </c>
      <c r="N156" s="3">
        <v>11.5</v>
      </c>
      <c r="O156" s="3">
        <v>43</v>
      </c>
      <c r="P156" s="3">
        <v>3.16</v>
      </c>
      <c r="Q156" s="3">
        <v>2875</v>
      </c>
      <c r="R156" s="3">
        <v>2.5070000000000001</v>
      </c>
      <c r="S156" s="3">
        <v>2.52</v>
      </c>
      <c r="T156" s="3">
        <v>4.0359999999999996</v>
      </c>
      <c r="U156" s="3">
        <v>7.2</v>
      </c>
      <c r="V156" s="3">
        <v>0.71599999999999997</v>
      </c>
      <c r="W156" s="3">
        <v>5.15</v>
      </c>
      <c r="X156" s="3">
        <v>2.3199999999999998</v>
      </c>
      <c r="Y156" s="3">
        <v>8.1069999999999993</v>
      </c>
      <c r="Z156" s="3">
        <v>5.45</v>
      </c>
      <c r="AA156" s="3">
        <v>1.282</v>
      </c>
      <c r="AB156" s="3">
        <v>4.2119999999999997</v>
      </c>
      <c r="AC156" s="3">
        <v>2.62</v>
      </c>
    </row>
    <row r="157" spans="1:29">
      <c r="A157" s="34">
        <v>39961</v>
      </c>
      <c r="B157" s="3">
        <v>5.6</v>
      </c>
      <c r="C157" s="3">
        <v>1.59</v>
      </c>
      <c r="D157" s="3">
        <v>4.8639999999999999</v>
      </c>
      <c r="E157" s="3">
        <v>2.0099999999999998</v>
      </c>
      <c r="F157" s="3">
        <v>8.2129999999999992</v>
      </c>
      <c r="G157" s="3">
        <v>3.28</v>
      </c>
      <c r="H157" s="3">
        <v>4.2</v>
      </c>
      <c r="I157" s="3">
        <v>0.66500000000000004</v>
      </c>
      <c r="J157" s="3">
        <v>3.6</v>
      </c>
      <c r="K157" s="3">
        <v>6.05</v>
      </c>
      <c r="L157" s="3">
        <v>4.5999999999999996</v>
      </c>
      <c r="M157" s="3">
        <v>29.75</v>
      </c>
      <c r="N157" s="3">
        <v>11.5</v>
      </c>
      <c r="O157" s="3">
        <v>43.75</v>
      </c>
      <c r="P157" s="3">
        <v>3.18</v>
      </c>
      <c r="Q157" s="3">
        <v>2775</v>
      </c>
      <c r="R157" s="3">
        <v>2.5470000000000002</v>
      </c>
      <c r="S157" s="3">
        <v>2.6</v>
      </c>
      <c r="T157" s="3">
        <v>4.0709999999999997</v>
      </c>
      <c r="U157" s="3">
        <v>6.75</v>
      </c>
      <c r="V157" s="3">
        <v>0.69199999999999995</v>
      </c>
      <c r="W157" s="3">
        <v>5.15</v>
      </c>
      <c r="X157" s="3">
        <v>2.29</v>
      </c>
      <c r="Y157" s="3">
        <v>8.1069999999999993</v>
      </c>
      <c r="Z157" s="3">
        <v>5.45</v>
      </c>
      <c r="AA157" s="3">
        <v>1.2729999999999999</v>
      </c>
      <c r="AB157" s="3">
        <v>4.2830000000000004</v>
      </c>
      <c r="AC157" s="3">
        <v>2.73</v>
      </c>
    </row>
    <row r="158" spans="1:29">
      <c r="A158" s="34">
        <v>39960</v>
      </c>
      <c r="B158" s="3">
        <v>5.65</v>
      </c>
      <c r="C158" s="3">
        <v>1.6</v>
      </c>
      <c r="D158" s="3">
        <v>4.8959999999999999</v>
      </c>
      <c r="E158" s="3">
        <v>2.0190000000000001</v>
      </c>
      <c r="F158" s="3">
        <v>8.3559999999999999</v>
      </c>
      <c r="G158" s="3">
        <v>3.32</v>
      </c>
      <c r="H158" s="3">
        <v>4.22</v>
      </c>
      <c r="I158" s="3">
        <v>0.69</v>
      </c>
      <c r="J158" s="3">
        <v>3.6</v>
      </c>
      <c r="K158" s="3">
        <v>5.95</v>
      </c>
      <c r="L158" s="3">
        <v>4.62</v>
      </c>
      <c r="M158" s="3">
        <v>29.75</v>
      </c>
      <c r="N158" s="3">
        <v>11.9</v>
      </c>
      <c r="O158" s="3">
        <v>43.75</v>
      </c>
      <c r="P158" s="3">
        <v>3.14</v>
      </c>
      <c r="Q158" s="3">
        <v>2775</v>
      </c>
      <c r="R158" s="3">
        <v>2.56</v>
      </c>
      <c r="S158" s="3">
        <v>2.68</v>
      </c>
      <c r="T158" s="3">
        <v>4.1429999999999998</v>
      </c>
      <c r="U158" s="3">
        <v>6.75</v>
      </c>
      <c r="V158" s="3">
        <v>0.71</v>
      </c>
      <c r="W158" s="3">
        <v>5.0999999999999996</v>
      </c>
      <c r="X158" s="3">
        <v>2.2799999999999998</v>
      </c>
      <c r="Y158" s="3">
        <v>8.1069999999999993</v>
      </c>
      <c r="Z158" s="3">
        <v>5.45</v>
      </c>
      <c r="AA158" s="3">
        <v>1.3</v>
      </c>
      <c r="AB158" s="3">
        <v>4.2649999999999997</v>
      </c>
      <c r="AC158" s="3">
        <v>2.78</v>
      </c>
    </row>
    <row r="159" spans="1:29">
      <c r="A159" s="34">
        <v>39959</v>
      </c>
      <c r="B159" s="3">
        <v>5.7</v>
      </c>
      <c r="C159" s="3">
        <v>1.58</v>
      </c>
      <c r="D159" s="3">
        <v>4.8959999999999999</v>
      </c>
      <c r="E159" s="3">
        <v>2.0099999999999998</v>
      </c>
      <c r="F159" s="3">
        <v>8.2609999999999992</v>
      </c>
      <c r="G159" s="3">
        <v>3.34</v>
      </c>
      <c r="H159" s="3">
        <v>4.22</v>
      </c>
      <c r="I159" s="3">
        <v>0.69</v>
      </c>
      <c r="J159" s="3">
        <v>3.58</v>
      </c>
      <c r="K159" s="3">
        <v>6.05</v>
      </c>
      <c r="L159" s="3">
        <v>4.68</v>
      </c>
      <c r="M159" s="3">
        <v>29.75</v>
      </c>
      <c r="N159" s="3">
        <v>11.7</v>
      </c>
      <c r="O159" s="3">
        <v>43.25</v>
      </c>
      <c r="P159" s="3">
        <v>3.2</v>
      </c>
      <c r="Q159" s="3">
        <v>2700</v>
      </c>
      <c r="R159" s="3">
        <v>2.56</v>
      </c>
      <c r="S159" s="3">
        <v>2.69</v>
      </c>
      <c r="T159" s="3">
        <v>4.0709999999999997</v>
      </c>
      <c r="U159" s="3">
        <v>6.85</v>
      </c>
      <c r="V159" s="3">
        <v>0.70399999999999996</v>
      </c>
      <c r="W159" s="3">
        <v>5.25</v>
      </c>
      <c r="X159" s="3">
        <v>2.29</v>
      </c>
      <c r="Y159" s="3">
        <v>8.2520000000000007</v>
      </c>
      <c r="Z159" s="3">
        <v>5.5</v>
      </c>
      <c r="AA159" s="3">
        <v>1.2549999999999999</v>
      </c>
      <c r="AB159" s="3">
        <v>4.2649999999999997</v>
      </c>
      <c r="AC159" s="3">
        <v>3.8</v>
      </c>
    </row>
    <row r="160" spans="1:29">
      <c r="A160" s="34">
        <v>39958</v>
      </c>
      <c r="B160" s="3">
        <v>5.7</v>
      </c>
      <c r="C160" s="3">
        <v>1.64</v>
      </c>
      <c r="D160" s="3">
        <v>4.96</v>
      </c>
      <c r="E160" s="3">
        <v>2</v>
      </c>
      <c r="F160" s="3">
        <v>8.2609999999999992</v>
      </c>
      <c r="G160" s="3">
        <v>3.34</v>
      </c>
      <c r="H160" s="3">
        <v>4.26</v>
      </c>
      <c r="I160" s="3">
        <v>0.70499999999999996</v>
      </c>
      <c r="J160" s="3">
        <v>3.6</v>
      </c>
      <c r="K160" s="3">
        <v>6.05</v>
      </c>
      <c r="L160" s="3">
        <v>4.76</v>
      </c>
      <c r="M160" s="3">
        <v>29.75</v>
      </c>
      <c r="N160" s="3">
        <v>12</v>
      </c>
      <c r="O160" s="3">
        <v>42.75</v>
      </c>
      <c r="P160" s="3">
        <v>3.14</v>
      </c>
      <c r="Q160" s="3">
        <v>2800</v>
      </c>
      <c r="R160" s="3">
        <v>2.5470000000000002</v>
      </c>
      <c r="S160" s="3">
        <v>2.7</v>
      </c>
      <c r="T160" s="3">
        <v>4.0359999999999996</v>
      </c>
      <c r="U160" s="3">
        <v>6.95</v>
      </c>
      <c r="V160" s="3">
        <v>0.71599999999999997</v>
      </c>
      <c r="W160" s="3">
        <v>5.15</v>
      </c>
      <c r="X160" s="3">
        <v>2.2599999999999998</v>
      </c>
      <c r="Y160" s="3">
        <v>8.1069999999999993</v>
      </c>
      <c r="Z160" s="3">
        <v>5.55</v>
      </c>
      <c r="AA160" s="3">
        <v>1.2909999999999999</v>
      </c>
      <c r="AB160" s="3">
        <v>4.2119999999999997</v>
      </c>
      <c r="AC160" s="3">
        <v>3.92</v>
      </c>
    </row>
    <row r="161" spans="1:29">
      <c r="A161" s="34">
        <v>39955</v>
      </c>
      <c r="B161" s="3">
        <v>5.65</v>
      </c>
      <c r="C161" s="3">
        <v>1.63</v>
      </c>
      <c r="D161" s="3">
        <v>4.8959999999999999</v>
      </c>
      <c r="E161" s="3">
        <v>1.99</v>
      </c>
      <c r="F161" s="3">
        <v>8.2129999999999992</v>
      </c>
      <c r="G161" s="3">
        <v>3.24</v>
      </c>
      <c r="H161" s="3">
        <v>4.22</v>
      </c>
      <c r="I161" s="3">
        <v>0.68500000000000005</v>
      </c>
      <c r="J161" s="3">
        <v>3.58</v>
      </c>
      <c r="K161" s="3">
        <v>6.05</v>
      </c>
      <c r="L161" s="3">
        <v>4.76</v>
      </c>
      <c r="M161" s="3">
        <v>29.5</v>
      </c>
      <c r="N161" s="3">
        <v>12.1</v>
      </c>
      <c r="O161" s="3">
        <v>42.25</v>
      </c>
      <c r="P161" s="3">
        <v>3.12</v>
      </c>
      <c r="Q161" s="3">
        <v>2800</v>
      </c>
      <c r="R161" s="3">
        <v>2.5070000000000001</v>
      </c>
      <c r="S161" s="3">
        <v>2.61</v>
      </c>
      <c r="T161" s="3">
        <v>4.0359999999999996</v>
      </c>
      <c r="U161" s="3">
        <v>6.9</v>
      </c>
      <c r="V161" s="3">
        <v>0.63900000000000001</v>
      </c>
      <c r="W161" s="3">
        <v>5</v>
      </c>
      <c r="X161" s="3">
        <v>2.2400000000000002</v>
      </c>
      <c r="Y161" s="3">
        <v>8.1560000000000006</v>
      </c>
      <c r="Z161" s="3">
        <v>5.2</v>
      </c>
      <c r="AA161" s="3">
        <v>1.2270000000000001</v>
      </c>
      <c r="AB161" s="3">
        <v>4.2649999999999997</v>
      </c>
      <c r="AC161" s="3">
        <v>3.76</v>
      </c>
    </row>
    <row r="162" spans="1:29">
      <c r="A162" s="34">
        <v>39954</v>
      </c>
      <c r="B162" s="3">
        <v>5.75</v>
      </c>
      <c r="C162" s="3">
        <v>1.62</v>
      </c>
      <c r="D162" s="3">
        <v>4.7359999999999998</v>
      </c>
      <c r="E162" s="3">
        <v>1.99</v>
      </c>
      <c r="F162" s="3">
        <v>8.1649999999999991</v>
      </c>
      <c r="G162" s="3">
        <v>3.18</v>
      </c>
      <c r="H162" s="3">
        <v>4.1399999999999997</v>
      </c>
      <c r="I162" s="3">
        <v>0.68500000000000005</v>
      </c>
      <c r="J162" s="3">
        <v>3.58</v>
      </c>
      <c r="K162" s="3">
        <v>6</v>
      </c>
      <c r="L162" s="3">
        <v>4.68</v>
      </c>
      <c r="M162" s="3">
        <v>29.25</v>
      </c>
      <c r="N162" s="3">
        <v>12.2</v>
      </c>
      <c r="O162" s="3">
        <v>42</v>
      </c>
      <c r="P162" s="3">
        <v>3.12</v>
      </c>
      <c r="Q162" s="4"/>
      <c r="R162" s="3">
        <v>2.5329999999999999</v>
      </c>
      <c r="S162" s="3">
        <v>2.58</v>
      </c>
      <c r="T162" s="3">
        <v>3.964</v>
      </c>
      <c r="U162" s="3">
        <v>6.95</v>
      </c>
      <c r="V162" s="3">
        <v>0.65100000000000002</v>
      </c>
      <c r="W162" s="3">
        <v>5.05</v>
      </c>
      <c r="X162" s="3">
        <v>2.25</v>
      </c>
      <c r="Y162" s="3">
        <v>8.0589999999999993</v>
      </c>
      <c r="Z162" s="3">
        <v>4.92</v>
      </c>
      <c r="AA162" s="3">
        <v>1.2090000000000001</v>
      </c>
      <c r="AB162" s="3">
        <v>4.194</v>
      </c>
      <c r="AC162" s="3">
        <v>3.8</v>
      </c>
    </row>
    <row r="163" spans="1:29">
      <c r="A163" s="34">
        <v>39953</v>
      </c>
      <c r="B163" s="3">
        <v>5.8</v>
      </c>
      <c r="C163" s="3">
        <v>1.61</v>
      </c>
      <c r="D163" s="3">
        <v>4.8319999999999999</v>
      </c>
      <c r="E163" s="3">
        <v>1.99</v>
      </c>
      <c r="F163" s="3">
        <v>8.2129999999999992</v>
      </c>
      <c r="G163" s="3">
        <v>3.22</v>
      </c>
      <c r="H163" s="3">
        <v>4.18</v>
      </c>
      <c r="I163" s="3">
        <v>0.68</v>
      </c>
      <c r="J163" s="3">
        <v>3.58</v>
      </c>
      <c r="K163" s="3">
        <v>6</v>
      </c>
      <c r="L163" s="3">
        <v>4.6399999999999997</v>
      </c>
      <c r="M163" s="3">
        <v>29</v>
      </c>
      <c r="N163" s="3">
        <v>12</v>
      </c>
      <c r="O163" s="3">
        <v>42.25</v>
      </c>
      <c r="P163" s="3">
        <v>3.16</v>
      </c>
      <c r="Q163" s="3">
        <v>2800</v>
      </c>
      <c r="R163" s="3">
        <v>2.5470000000000002</v>
      </c>
      <c r="S163" s="3">
        <v>2.59</v>
      </c>
      <c r="T163" s="3">
        <v>3.8929999999999998</v>
      </c>
      <c r="U163" s="3">
        <v>6.95</v>
      </c>
      <c r="V163" s="3">
        <v>0.64500000000000002</v>
      </c>
      <c r="W163" s="3">
        <v>5.25</v>
      </c>
      <c r="X163" s="3">
        <v>2.25</v>
      </c>
      <c r="Y163" s="3">
        <v>8.1560000000000006</v>
      </c>
      <c r="Z163" s="3">
        <v>4.88</v>
      </c>
      <c r="AA163" s="3">
        <v>1.218</v>
      </c>
      <c r="AB163" s="3">
        <v>4.2830000000000004</v>
      </c>
      <c r="AC163" s="3">
        <v>3.84</v>
      </c>
    </row>
    <row r="164" spans="1:29">
      <c r="A164" s="34">
        <v>39952</v>
      </c>
      <c r="B164" s="3">
        <v>5.6</v>
      </c>
      <c r="C164" s="3">
        <v>1.6</v>
      </c>
      <c r="D164" s="3">
        <v>4.6719999999999997</v>
      </c>
      <c r="E164" s="3">
        <v>1.9810000000000001</v>
      </c>
      <c r="F164" s="3">
        <v>8.07</v>
      </c>
      <c r="G164" s="3">
        <v>3.2</v>
      </c>
      <c r="H164" s="3">
        <v>4.12</v>
      </c>
      <c r="I164" s="3">
        <v>0.66</v>
      </c>
      <c r="J164" s="3">
        <v>3.58</v>
      </c>
      <c r="K164" s="3">
        <v>6</v>
      </c>
      <c r="L164" s="3">
        <v>4.4800000000000004</v>
      </c>
      <c r="M164" s="3">
        <v>28.5</v>
      </c>
      <c r="N164" s="3">
        <v>11.3</v>
      </c>
      <c r="O164" s="3">
        <v>42</v>
      </c>
      <c r="P164" s="3">
        <v>3.2</v>
      </c>
      <c r="Q164" s="3">
        <v>2775</v>
      </c>
      <c r="R164" s="3">
        <v>2.48</v>
      </c>
      <c r="S164" s="3">
        <v>2.48</v>
      </c>
      <c r="T164" s="3">
        <v>3.8570000000000002</v>
      </c>
      <c r="U164" s="3">
        <v>6.7</v>
      </c>
      <c r="V164" s="3">
        <v>0.65100000000000002</v>
      </c>
      <c r="W164" s="3">
        <v>5.0999999999999996</v>
      </c>
      <c r="X164" s="3">
        <v>2.2200000000000002</v>
      </c>
      <c r="Y164" s="3">
        <v>8.2040000000000006</v>
      </c>
      <c r="Z164" s="3">
        <v>4.82</v>
      </c>
      <c r="AA164" s="3">
        <v>1.218</v>
      </c>
      <c r="AB164" s="3">
        <v>4.2119999999999997</v>
      </c>
      <c r="AC164" s="3">
        <v>3.98</v>
      </c>
    </row>
    <row r="165" spans="1:29">
      <c r="A165" s="34">
        <v>39951</v>
      </c>
      <c r="B165" s="3">
        <v>5.6</v>
      </c>
      <c r="C165" s="3">
        <v>1.6</v>
      </c>
      <c r="D165" s="3">
        <v>4.6719999999999997</v>
      </c>
      <c r="E165" s="3">
        <v>1.9810000000000001</v>
      </c>
      <c r="F165" s="3">
        <v>8.07</v>
      </c>
      <c r="G165" s="3">
        <v>3.18</v>
      </c>
      <c r="H165" s="3">
        <v>4.1399999999999997</v>
      </c>
      <c r="I165" s="3">
        <v>0.61499999999999999</v>
      </c>
      <c r="J165" s="3">
        <v>3.5</v>
      </c>
      <c r="K165" s="3">
        <v>5.95</v>
      </c>
      <c r="L165" s="3">
        <v>4.3600000000000003</v>
      </c>
      <c r="M165" s="3">
        <v>28.75</v>
      </c>
      <c r="N165" s="3">
        <v>11.1</v>
      </c>
      <c r="O165" s="3">
        <v>41.75</v>
      </c>
      <c r="P165" s="3">
        <v>3.18</v>
      </c>
      <c r="Q165" s="3">
        <v>2625</v>
      </c>
      <c r="R165" s="3">
        <v>2.5470000000000002</v>
      </c>
      <c r="S165" s="3">
        <v>2.46</v>
      </c>
      <c r="T165" s="3">
        <v>3.786</v>
      </c>
      <c r="U165" s="3">
        <v>6.65</v>
      </c>
      <c r="V165" s="3">
        <v>0.60399999999999998</v>
      </c>
      <c r="W165" s="3">
        <v>5</v>
      </c>
      <c r="X165" s="3">
        <v>2.21</v>
      </c>
      <c r="Y165" s="3">
        <v>8.0589999999999993</v>
      </c>
      <c r="Z165" s="3">
        <v>4.82</v>
      </c>
      <c r="AA165" s="3">
        <v>1.1910000000000001</v>
      </c>
      <c r="AB165" s="3">
        <v>4.194</v>
      </c>
      <c r="AC165" s="3">
        <v>3.94</v>
      </c>
    </row>
    <row r="166" spans="1:29">
      <c r="A166" s="34">
        <v>39948</v>
      </c>
      <c r="B166" s="3">
        <v>5.6</v>
      </c>
      <c r="C166" s="3">
        <v>1.57</v>
      </c>
      <c r="D166" s="3">
        <v>4.7359999999999998</v>
      </c>
      <c r="E166" s="3">
        <v>1.99</v>
      </c>
      <c r="F166" s="3">
        <v>8.1180000000000003</v>
      </c>
      <c r="G166" s="3">
        <v>3.18</v>
      </c>
      <c r="H166" s="3">
        <v>4.1399999999999997</v>
      </c>
      <c r="I166" s="3">
        <v>0.65</v>
      </c>
      <c r="J166" s="3">
        <v>3.5</v>
      </c>
      <c r="K166" s="3">
        <v>5.95</v>
      </c>
      <c r="L166" s="3">
        <v>4.4400000000000004</v>
      </c>
      <c r="M166" s="3">
        <v>28.5</v>
      </c>
      <c r="N166" s="3">
        <v>11.1</v>
      </c>
      <c r="O166" s="3">
        <v>41.75</v>
      </c>
      <c r="P166" s="3">
        <v>3.22</v>
      </c>
      <c r="Q166" s="3">
        <v>2450</v>
      </c>
      <c r="R166" s="3">
        <v>2.5870000000000002</v>
      </c>
      <c r="S166" s="3">
        <v>2.48</v>
      </c>
      <c r="T166" s="3">
        <v>3.714</v>
      </c>
      <c r="U166" s="3">
        <v>6.6</v>
      </c>
      <c r="V166" s="3">
        <v>0.621</v>
      </c>
      <c r="W166" s="3">
        <v>5.05</v>
      </c>
      <c r="X166" s="3">
        <v>2.2200000000000002</v>
      </c>
      <c r="Y166" s="3">
        <v>8.0589999999999993</v>
      </c>
      <c r="Z166" s="3">
        <v>4.72</v>
      </c>
      <c r="AA166" s="3">
        <v>1.2090000000000001</v>
      </c>
      <c r="AB166" s="3">
        <v>4.1580000000000004</v>
      </c>
      <c r="AC166" s="3">
        <v>3.94</v>
      </c>
    </row>
    <row r="167" spans="1:29">
      <c r="A167" s="34">
        <v>39947</v>
      </c>
      <c r="B167" s="3">
        <v>5.75</v>
      </c>
      <c r="C167" s="3">
        <v>1.58</v>
      </c>
      <c r="D167" s="3">
        <v>4.6399999999999997</v>
      </c>
      <c r="E167" s="3">
        <v>1.9810000000000001</v>
      </c>
      <c r="F167" s="3">
        <v>8.07</v>
      </c>
      <c r="G167" s="3">
        <v>3.14</v>
      </c>
      <c r="H167" s="3">
        <v>4.0999999999999996</v>
      </c>
      <c r="I167" s="3">
        <v>0.67500000000000004</v>
      </c>
      <c r="J167" s="3">
        <v>3.54</v>
      </c>
      <c r="K167" s="3">
        <v>5.9</v>
      </c>
      <c r="L167" s="3">
        <v>4.4000000000000004</v>
      </c>
      <c r="M167" s="3">
        <v>28.5</v>
      </c>
      <c r="N167" s="3">
        <v>11.2</v>
      </c>
      <c r="O167" s="3">
        <v>41.75</v>
      </c>
      <c r="P167" s="3">
        <v>3.22</v>
      </c>
      <c r="Q167" s="3">
        <v>2525</v>
      </c>
      <c r="R167" s="3">
        <v>2.5329999999999999</v>
      </c>
      <c r="S167" s="3">
        <v>2.48</v>
      </c>
      <c r="T167" s="3">
        <v>3.6429999999999998</v>
      </c>
      <c r="U167" s="3">
        <v>6.55</v>
      </c>
      <c r="V167" s="3">
        <v>0.65100000000000002</v>
      </c>
      <c r="W167" s="3">
        <v>4.9400000000000004</v>
      </c>
      <c r="X167" s="3">
        <v>2.2200000000000002</v>
      </c>
      <c r="Y167" s="3">
        <v>8.0109999999999992</v>
      </c>
      <c r="Z167" s="3">
        <v>4.72</v>
      </c>
      <c r="AA167" s="3">
        <v>1.236</v>
      </c>
      <c r="AB167" s="3">
        <v>4.1580000000000004</v>
      </c>
      <c r="AC167" s="3">
        <v>3.9</v>
      </c>
    </row>
    <row r="168" spans="1:29">
      <c r="A168" s="34">
        <v>39946</v>
      </c>
      <c r="B168" s="3">
        <v>5.9</v>
      </c>
      <c r="C168" s="3">
        <v>1.58</v>
      </c>
      <c r="D168" s="3">
        <v>4.6399999999999997</v>
      </c>
      <c r="E168" s="3">
        <v>1.9810000000000001</v>
      </c>
      <c r="F168" s="3">
        <v>8.1180000000000003</v>
      </c>
      <c r="G168" s="3">
        <v>3.2</v>
      </c>
      <c r="H168" s="3">
        <v>4.12</v>
      </c>
      <c r="I168" s="3">
        <v>0.72</v>
      </c>
      <c r="J168" s="3">
        <v>3.58</v>
      </c>
      <c r="K168" s="3">
        <v>5.9</v>
      </c>
      <c r="L168" s="3">
        <v>4.46</v>
      </c>
      <c r="M168" s="3">
        <v>28.5</v>
      </c>
      <c r="N168" s="3">
        <v>11.3</v>
      </c>
      <c r="O168" s="3">
        <v>41.75</v>
      </c>
      <c r="P168" s="3">
        <v>3.18</v>
      </c>
      <c r="Q168" s="3">
        <v>2675</v>
      </c>
      <c r="R168" s="3">
        <v>2.6</v>
      </c>
      <c r="S168" s="3">
        <v>2.5</v>
      </c>
      <c r="T168" s="3">
        <v>3.714</v>
      </c>
      <c r="U168" s="3">
        <v>6.5</v>
      </c>
      <c r="V168" s="3">
        <v>0.68600000000000005</v>
      </c>
      <c r="W168" s="3">
        <v>5.05</v>
      </c>
      <c r="X168" s="3">
        <v>2.2200000000000002</v>
      </c>
      <c r="Y168" s="3">
        <v>8.0589999999999993</v>
      </c>
      <c r="Z168" s="3">
        <v>4.9000000000000004</v>
      </c>
      <c r="AA168" s="3">
        <v>1.2729999999999999</v>
      </c>
      <c r="AB168" s="3">
        <v>4.2290000000000001</v>
      </c>
      <c r="AC168" s="3">
        <v>3.88</v>
      </c>
    </row>
    <row r="169" spans="1:29">
      <c r="A169" s="34">
        <v>39945</v>
      </c>
      <c r="B169" s="3">
        <v>5.9</v>
      </c>
      <c r="C169" s="3">
        <v>1.56</v>
      </c>
      <c r="D169" s="3">
        <v>4.7039999999999997</v>
      </c>
      <c r="E169" s="3">
        <v>1.962</v>
      </c>
      <c r="F169" s="3">
        <v>8.1649999999999991</v>
      </c>
      <c r="G169" s="3">
        <v>3.2</v>
      </c>
      <c r="H169" s="3">
        <v>4.12</v>
      </c>
      <c r="I169" s="3">
        <v>0.72</v>
      </c>
      <c r="J169" s="3">
        <v>3.58</v>
      </c>
      <c r="K169" s="3">
        <v>5.9</v>
      </c>
      <c r="L169" s="3">
        <v>4.4400000000000004</v>
      </c>
      <c r="M169" s="3">
        <v>28.5</v>
      </c>
      <c r="N169" s="3">
        <v>11.1</v>
      </c>
      <c r="O169" s="3">
        <v>42</v>
      </c>
      <c r="P169" s="3">
        <v>3.18</v>
      </c>
      <c r="Q169" s="3">
        <v>2725</v>
      </c>
      <c r="R169" s="3">
        <v>2.6269999999999998</v>
      </c>
      <c r="S169" s="3">
        <v>2.4900000000000002</v>
      </c>
      <c r="T169" s="3">
        <v>3.714</v>
      </c>
      <c r="U169" s="3">
        <v>6.55</v>
      </c>
      <c r="V169" s="3">
        <v>0.68</v>
      </c>
      <c r="W169" s="3">
        <v>5.15</v>
      </c>
      <c r="X169" s="3">
        <v>2.21</v>
      </c>
      <c r="Y169" s="3">
        <v>8.0589999999999993</v>
      </c>
      <c r="Z169" s="3">
        <v>4.9400000000000004</v>
      </c>
      <c r="AA169" s="3">
        <v>1.282</v>
      </c>
      <c r="AB169" s="3">
        <v>4.2469999999999999</v>
      </c>
      <c r="AC169" s="3">
        <v>3.82</v>
      </c>
    </row>
    <row r="170" spans="1:29">
      <c r="A170" s="34">
        <v>39944</v>
      </c>
      <c r="B170" s="3">
        <v>5.8</v>
      </c>
      <c r="C170" s="3">
        <v>1.55</v>
      </c>
      <c r="D170" s="3">
        <v>4.7679999999999998</v>
      </c>
      <c r="E170" s="3">
        <v>1.9430000000000001</v>
      </c>
      <c r="F170" s="3">
        <v>8.2129999999999992</v>
      </c>
      <c r="G170" s="3">
        <v>3.18</v>
      </c>
      <c r="H170" s="3">
        <v>4.2</v>
      </c>
      <c r="I170" s="3">
        <v>0.72499999999999998</v>
      </c>
      <c r="J170" s="3">
        <v>3.6</v>
      </c>
      <c r="K170" s="3">
        <v>5.9</v>
      </c>
      <c r="L170" s="3">
        <v>4.4400000000000004</v>
      </c>
      <c r="M170" s="3">
        <v>28.75</v>
      </c>
      <c r="N170" s="3">
        <v>11.2</v>
      </c>
      <c r="O170" s="3">
        <v>43</v>
      </c>
      <c r="P170" s="3">
        <v>3.18</v>
      </c>
      <c r="Q170" s="3">
        <v>2625</v>
      </c>
      <c r="R170" s="3">
        <v>2.5070000000000001</v>
      </c>
      <c r="S170" s="3">
        <v>2.52</v>
      </c>
      <c r="T170" s="3">
        <v>3.5569999999999999</v>
      </c>
      <c r="U170" s="3">
        <v>6.55</v>
      </c>
      <c r="V170" s="3">
        <v>0.66900000000000004</v>
      </c>
      <c r="W170" s="3">
        <v>5.15</v>
      </c>
      <c r="X170" s="3">
        <v>2.19</v>
      </c>
      <c r="Y170" s="3">
        <v>8.2040000000000006</v>
      </c>
      <c r="Z170" s="3">
        <v>4.92</v>
      </c>
      <c r="AA170" s="3">
        <v>1.3180000000000001</v>
      </c>
      <c r="AB170" s="3">
        <v>4.3540000000000001</v>
      </c>
      <c r="AC170" s="3">
        <v>3.84</v>
      </c>
    </row>
    <row r="171" spans="1:29">
      <c r="A171" s="34">
        <v>39941</v>
      </c>
      <c r="B171" s="3">
        <v>5.9</v>
      </c>
      <c r="C171" s="3">
        <v>1.55</v>
      </c>
      <c r="D171" s="3">
        <v>4.8639999999999999</v>
      </c>
      <c r="E171" s="3">
        <v>1.952</v>
      </c>
      <c r="F171" s="3">
        <v>8.2129999999999992</v>
      </c>
      <c r="G171" s="3">
        <v>3.18</v>
      </c>
      <c r="H171" s="3">
        <v>4.24</v>
      </c>
      <c r="I171" s="3">
        <v>0.73</v>
      </c>
      <c r="J171" s="3">
        <v>3.62</v>
      </c>
      <c r="K171" s="3">
        <v>5.9</v>
      </c>
      <c r="L171" s="3">
        <v>4.3600000000000003</v>
      </c>
      <c r="M171" s="3">
        <v>29</v>
      </c>
      <c r="N171" s="3">
        <v>11</v>
      </c>
      <c r="O171" s="3">
        <v>43</v>
      </c>
      <c r="P171" s="3">
        <v>3.14</v>
      </c>
      <c r="Q171" s="3">
        <v>2725</v>
      </c>
      <c r="R171" s="3">
        <v>2.48</v>
      </c>
      <c r="S171" s="3">
        <v>2.52</v>
      </c>
      <c r="T171" s="3">
        <v>3.5710000000000002</v>
      </c>
      <c r="U171" s="3">
        <v>6.5</v>
      </c>
      <c r="V171" s="3">
        <v>0.68600000000000005</v>
      </c>
      <c r="W171" s="3">
        <v>5.2</v>
      </c>
      <c r="X171" s="3">
        <v>2.1800000000000002</v>
      </c>
      <c r="Y171" s="3">
        <v>8.3000000000000007</v>
      </c>
      <c r="Z171" s="3">
        <v>4.9800000000000004</v>
      </c>
      <c r="AA171" s="3">
        <v>1.3180000000000001</v>
      </c>
      <c r="AB171" s="3">
        <v>4.3369999999999997</v>
      </c>
      <c r="AC171" s="3">
        <v>3.86</v>
      </c>
    </row>
    <row r="172" spans="1:29">
      <c r="A172" s="34">
        <v>39940</v>
      </c>
      <c r="B172" s="3">
        <v>5.9</v>
      </c>
      <c r="C172" s="3">
        <v>1.6</v>
      </c>
      <c r="D172" s="3">
        <v>4.8639999999999999</v>
      </c>
      <c r="E172" s="3">
        <v>1.9710000000000001</v>
      </c>
      <c r="F172" s="3">
        <v>8.1649999999999991</v>
      </c>
      <c r="G172" s="3">
        <v>3.18</v>
      </c>
      <c r="H172" s="3">
        <v>4.18</v>
      </c>
      <c r="I172" s="3">
        <v>0.68500000000000005</v>
      </c>
      <c r="J172" s="3">
        <v>3.58</v>
      </c>
      <c r="K172" s="3">
        <v>5.8</v>
      </c>
      <c r="L172" s="3">
        <v>4.4000000000000004</v>
      </c>
      <c r="M172" s="3">
        <v>29</v>
      </c>
      <c r="N172" s="3">
        <v>11.2</v>
      </c>
      <c r="O172" s="3">
        <v>42</v>
      </c>
      <c r="P172" s="3">
        <v>3.16</v>
      </c>
      <c r="Q172" s="3">
        <v>2675</v>
      </c>
      <c r="R172" s="3">
        <v>2.4670000000000001</v>
      </c>
      <c r="S172" s="3">
        <v>2.5099999999999998</v>
      </c>
      <c r="T172" s="3">
        <v>3.6070000000000002</v>
      </c>
      <c r="U172" s="3">
        <v>6.6</v>
      </c>
      <c r="V172" s="3">
        <v>0.68600000000000005</v>
      </c>
      <c r="W172" s="3">
        <v>5.25</v>
      </c>
      <c r="X172" s="3">
        <v>2.2000000000000002</v>
      </c>
      <c r="Y172" s="3">
        <v>8.2040000000000006</v>
      </c>
      <c r="Z172" s="3">
        <v>4.9400000000000004</v>
      </c>
      <c r="AA172" s="3">
        <v>1.3180000000000001</v>
      </c>
      <c r="AB172" s="3">
        <v>4.319</v>
      </c>
      <c r="AC172" s="3">
        <v>3.8</v>
      </c>
    </row>
    <row r="173" spans="1:29">
      <c r="A173" s="34">
        <v>39939</v>
      </c>
      <c r="B173" s="3">
        <v>5.95</v>
      </c>
      <c r="C173" s="3">
        <v>1.59</v>
      </c>
      <c r="D173" s="3">
        <v>4.7679999999999998</v>
      </c>
      <c r="E173" s="3">
        <v>1.9710000000000001</v>
      </c>
      <c r="F173" s="3">
        <v>8.2609999999999992</v>
      </c>
      <c r="G173" s="3">
        <v>3.24</v>
      </c>
      <c r="H173" s="3">
        <v>4.22</v>
      </c>
      <c r="I173" s="3">
        <v>0.66500000000000004</v>
      </c>
      <c r="J173" s="3">
        <v>3.58</v>
      </c>
      <c r="K173" s="3">
        <v>5.9</v>
      </c>
      <c r="L173" s="3">
        <v>4.4000000000000004</v>
      </c>
      <c r="M173" s="3">
        <v>29</v>
      </c>
      <c r="N173" s="3">
        <v>11.2</v>
      </c>
      <c r="O173" s="3">
        <v>42.75</v>
      </c>
      <c r="P173" s="3">
        <v>3.24</v>
      </c>
      <c r="Q173" s="3">
        <v>2775</v>
      </c>
      <c r="R173" s="3">
        <v>2.4</v>
      </c>
      <c r="S173" s="3">
        <v>2.5</v>
      </c>
      <c r="T173" s="3">
        <v>3.6789999999999998</v>
      </c>
      <c r="U173" s="3">
        <v>6.7</v>
      </c>
      <c r="V173" s="3">
        <v>0.71</v>
      </c>
      <c r="W173" s="3">
        <v>5.5</v>
      </c>
      <c r="X173" s="3">
        <v>2.2000000000000002</v>
      </c>
      <c r="Y173" s="3">
        <v>8.3000000000000007</v>
      </c>
      <c r="Z173" s="3">
        <v>4.9800000000000004</v>
      </c>
      <c r="AA173" s="3">
        <v>1.327</v>
      </c>
      <c r="AB173" s="3">
        <v>4.319</v>
      </c>
      <c r="AC173" s="3">
        <v>3.84</v>
      </c>
    </row>
    <row r="174" spans="1:29">
      <c r="A174" s="34">
        <v>39938</v>
      </c>
      <c r="B174" s="3">
        <v>5.8</v>
      </c>
      <c r="C174" s="3">
        <v>1.53</v>
      </c>
      <c r="D174" s="3">
        <v>4.7039999999999997</v>
      </c>
      <c r="E174" s="3">
        <v>1.962</v>
      </c>
      <c r="F174" s="3">
        <v>8.1180000000000003</v>
      </c>
      <c r="G174" s="3">
        <v>3.18</v>
      </c>
      <c r="H174" s="3">
        <v>4.18</v>
      </c>
      <c r="I174" s="3">
        <v>0.625</v>
      </c>
      <c r="J174" s="3">
        <v>3.64</v>
      </c>
      <c r="K174" s="3">
        <v>5.8</v>
      </c>
      <c r="L174" s="3">
        <v>4.34</v>
      </c>
      <c r="M174" s="3">
        <v>29.5</v>
      </c>
      <c r="N174" s="3">
        <v>11.4</v>
      </c>
      <c r="O174" s="3">
        <v>44</v>
      </c>
      <c r="P174" s="3">
        <v>3.2</v>
      </c>
      <c r="Q174" s="3">
        <v>2600</v>
      </c>
      <c r="R174" s="3">
        <v>2.36</v>
      </c>
      <c r="S174" s="3">
        <v>2.44</v>
      </c>
      <c r="T174" s="3">
        <v>3.8210000000000002</v>
      </c>
      <c r="U174" s="3">
        <v>6.65</v>
      </c>
      <c r="V174" s="3">
        <v>0.53300000000000003</v>
      </c>
      <c r="W174" s="3">
        <v>5.0999999999999996</v>
      </c>
      <c r="X174" s="3">
        <v>2.2200000000000002</v>
      </c>
      <c r="Y174" s="3">
        <v>8.3000000000000007</v>
      </c>
      <c r="Z174" s="3">
        <v>4.8</v>
      </c>
      <c r="AA174" s="3">
        <v>1.2909999999999999</v>
      </c>
      <c r="AB174" s="3">
        <v>4.319</v>
      </c>
      <c r="AC174" s="3">
        <v>3.76</v>
      </c>
    </row>
    <row r="175" spans="1:29">
      <c r="A175" s="34">
        <v>39937</v>
      </c>
      <c r="B175" s="3">
        <v>5.75</v>
      </c>
      <c r="C175" s="3">
        <v>1.52</v>
      </c>
      <c r="D175" s="3">
        <v>4.7039999999999997</v>
      </c>
      <c r="E175" s="3">
        <v>1.9710000000000001</v>
      </c>
      <c r="F175" s="3">
        <v>8.1649999999999991</v>
      </c>
      <c r="G175" s="3">
        <v>3.16</v>
      </c>
      <c r="H175" s="3">
        <v>4.12</v>
      </c>
      <c r="I175" s="3">
        <v>0.63</v>
      </c>
      <c r="J175" s="3">
        <v>3.68</v>
      </c>
      <c r="K175" s="3">
        <v>5.8</v>
      </c>
      <c r="L175" s="3">
        <v>4.42</v>
      </c>
      <c r="M175" s="3">
        <v>30</v>
      </c>
      <c r="N175" s="3">
        <v>11.4</v>
      </c>
      <c r="O175" s="3">
        <v>44.25</v>
      </c>
      <c r="P175" s="3">
        <v>3.26</v>
      </c>
      <c r="Q175" s="3">
        <v>2575</v>
      </c>
      <c r="R175" s="3">
        <v>2.2799999999999998</v>
      </c>
      <c r="S175" s="3">
        <v>2.48</v>
      </c>
      <c r="T175" s="3">
        <v>3.786</v>
      </c>
      <c r="U175" s="3">
        <v>6.7</v>
      </c>
      <c r="V175" s="3">
        <v>0.52400000000000002</v>
      </c>
      <c r="W175" s="3">
        <v>5.0999999999999996</v>
      </c>
      <c r="X175" s="3">
        <v>2.2000000000000002</v>
      </c>
      <c r="Y175" s="3">
        <v>8.3000000000000007</v>
      </c>
      <c r="Z175" s="3">
        <v>4.8</v>
      </c>
      <c r="AA175" s="3">
        <v>1.264</v>
      </c>
      <c r="AB175" s="3">
        <v>4.3010000000000002</v>
      </c>
      <c r="AC175" s="3">
        <v>3.86</v>
      </c>
    </row>
    <row r="176" spans="1:29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3">
        <v>2500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>
      <c r="A177" s="34">
        <v>39933</v>
      </c>
      <c r="B177" s="3">
        <v>5.7</v>
      </c>
      <c r="C177" s="3">
        <v>1.45</v>
      </c>
      <c r="D177" s="3">
        <v>4.7039999999999997</v>
      </c>
      <c r="E177" s="3">
        <v>1.9710000000000001</v>
      </c>
      <c r="F177" s="3">
        <v>7.9740000000000002</v>
      </c>
      <c r="G177" s="3">
        <v>3.14</v>
      </c>
      <c r="H177" s="3">
        <v>4.12</v>
      </c>
      <c r="I177" s="3">
        <v>0.63</v>
      </c>
      <c r="J177" s="3">
        <v>3.6</v>
      </c>
      <c r="K177" s="3">
        <v>5.75</v>
      </c>
      <c r="L177" s="3">
        <v>4.3</v>
      </c>
      <c r="M177" s="3">
        <v>29.75</v>
      </c>
      <c r="N177" s="3">
        <v>11.6</v>
      </c>
      <c r="O177" s="3">
        <v>44.5</v>
      </c>
      <c r="P177" s="3">
        <v>3.18</v>
      </c>
      <c r="Q177" s="3">
        <v>2600</v>
      </c>
      <c r="R177" s="3">
        <v>2.36</v>
      </c>
      <c r="S177" s="3">
        <v>2.4</v>
      </c>
      <c r="T177" s="3">
        <v>3.5710000000000002</v>
      </c>
      <c r="U177" s="3">
        <v>6.6</v>
      </c>
      <c r="V177" s="3">
        <v>0.49099999999999999</v>
      </c>
      <c r="W177" s="3">
        <v>4.82</v>
      </c>
      <c r="X177" s="3">
        <v>2.23</v>
      </c>
      <c r="Y177" s="3">
        <v>8.2040000000000006</v>
      </c>
      <c r="Z177" s="3">
        <v>4.68</v>
      </c>
      <c r="AA177" s="3">
        <v>1.2090000000000001</v>
      </c>
      <c r="AB177" s="3">
        <v>4.3899999999999997</v>
      </c>
      <c r="AC177" s="3">
        <v>3.82</v>
      </c>
    </row>
    <row r="178" spans="1:29">
      <c r="A178" s="34">
        <v>39932</v>
      </c>
      <c r="B178" s="3">
        <v>5.6</v>
      </c>
      <c r="C178" s="3">
        <v>1.45</v>
      </c>
      <c r="D178" s="3">
        <v>4.5439999999999996</v>
      </c>
      <c r="E178" s="3">
        <v>1.9330000000000001</v>
      </c>
      <c r="F178" s="3">
        <v>8.1180000000000003</v>
      </c>
      <c r="G178" s="3">
        <v>2.97</v>
      </c>
      <c r="H178" s="3">
        <v>4.04</v>
      </c>
      <c r="I178" s="3">
        <v>0.625</v>
      </c>
      <c r="J178" s="3">
        <v>3.64</v>
      </c>
      <c r="K178" s="3">
        <v>5.7</v>
      </c>
      <c r="L178" s="3">
        <v>4.0999999999999996</v>
      </c>
      <c r="M178" s="3">
        <v>29.75</v>
      </c>
      <c r="N178" s="3">
        <v>11.3</v>
      </c>
      <c r="O178" s="3">
        <v>44.5</v>
      </c>
      <c r="P178" s="3">
        <v>3.18</v>
      </c>
      <c r="Q178" s="3">
        <v>2350</v>
      </c>
      <c r="R178" s="3">
        <v>2.1070000000000002</v>
      </c>
      <c r="S178" s="3">
        <v>2.2599999999999998</v>
      </c>
      <c r="T178" s="3">
        <v>3.3290000000000002</v>
      </c>
      <c r="U178" s="3">
        <v>6.4</v>
      </c>
      <c r="V178" s="3">
        <v>0.46200000000000002</v>
      </c>
      <c r="W178" s="3">
        <v>4.8</v>
      </c>
      <c r="X178" s="3">
        <v>2.23</v>
      </c>
      <c r="Y178" s="3">
        <v>8.2040000000000006</v>
      </c>
      <c r="Z178" s="3">
        <v>4.38</v>
      </c>
      <c r="AA178" s="3">
        <v>1.1910000000000001</v>
      </c>
      <c r="AB178" s="3">
        <v>4.1399999999999997</v>
      </c>
      <c r="AC178" s="3">
        <v>3.8</v>
      </c>
    </row>
    <row r="179" spans="1:29">
      <c r="A179" s="34">
        <v>39931</v>
      </c>
      <c r="B179" s="3">
        <v>5.55</v>
      </c>
      <c r="C179" s="3">
        <v>1.5</v>
      </c>
      <c r="D179" s="3">
        <v>4.5759999999999996</v>
      </c>
      <c r="E179" s="3">
        <v>1.9330000000000001</v>
      </c>
      <c r="F179" s="3">
        <v>8.07</v>
      </c>
      <c r="G179" s="3">
        <v>2.99</v>
      </c>
      <c r="H179" s="3">
        <v>4</v>
      </c>
      <c r="I179" s="3">
        <v>0.61499999999999999</v>
      </c>
      <c r="J179" s="3">
        <v>3.64</v>
      </c>
      <c r="K179" s="3">
        <v>5.65</v>
      </c>
      <c r="L179" s="3">
        <v>4.12</v>
      </c>
      <c r="M179" s="3">
        <v>29.25</v>
      </c>
      <c r="N179" s="3">
        <v>11.4</v>
      </c>
      <c r="O179" s="3">
        <v>44.75</v>
      </c>
      <c r="P179" s="3">
        <v>3.18</v>
      </c>
      <c r="Q179" s="3">
        <v>2300</v>
      </c>
      <c r="R179" s="3">
        <v>2.093</v>
      </c>
      <c r="S179" s="3">
        <v>2.21</v>
      </c>
      <c r="T179" s="3">
        <v>3.371</v>
      </c>
      <c r="U179" s="3">
        <v>6.45</v>
      </c>
      <c r="V179" s="3">
        <v>0.441</v>
      </c>
      <c r="W179" s="3">
        <v>4.76</v>
      </c>
      <c r="X179" s="3">
        <v>2.2200000000000002</v>
      </c>
      <c r="Y179" s="3">
        <v>8.1560000000000006</v>
      </c>
      <c r="Z179" s="3">
        <v>4.34</v>
      </c>
      <c r="AA179" s="3">
        <v>1.155</v>
      </c>
      <c r="AB179" s="3">
        <v>4.1219999999999999</v>
      </c>
      <c r="AC179" s="3">
        <v>3.74</v>
      </c>
    </row>
    <row r="180" spans="1:29">
      <c r="A180" s="34">
        <v>39930</v>
      </c>
      <c r="B180" s="3">
        <v>5.55</v>
      </c>
      <c r="C180" s="3">
        <v>1.49</v>
      </c>
      <c r="D180" s="3">
        <v>4.5439999999999996</v>
      </c>
      <c r="E180" s="3">
        <v>1.9330000000000001</v>
      </c>
      <c r="F180" s="3">
        <v>8.07</v>
      </c>
      <c r="G180" s="3">
        <v>3.04</v>
      </c>
      <c r="H180" s="3">
        <v>4.0999999999999996</v>
      </c>
      <c r="I180" s="3">
        <v>0.62</v>
      </c>
      <c r="J180" s="3">
        <v>3.66</v>
      </c>
      <c r="K180" s="3">
        <v>5.7</v>
      </c>
      <c r="L180" s="3">
        <v>4.32</v>
      </c>
      <c r="M180" s="3">
        <v>29.25</v>
      </c>
      <c r="N180" s="3">
        <v>11.5</v>
      </c>
      <c r="O180" s="3">
        <v>44.75</v>
      </c>
      <c r="P180" s="3">
        <v>3.18</v>
      </c>
      <c r="Q180" s="3">
        <v>2250</v>
      </c>
      <c r="R180" s="3">
        <v>2.093</v>
      </c>
      <c r="S180" s="3">
        <v>2.29</v>
      </c>
      <c r="T180" s="3">
        <v>3.4430000000000001</v>
      </c>
      <c r="U180" s="3">
        <v>6.5</v>
      </c>
      <c r="V180" s="3">
        <v>0.46700000000000003</v>
      </c>
      <c r="W180" s="3">
        <v>4.8</v>
      </c>
      <c r="X180" s="3">
        <v>2.23</v>
      </c>
      <c r="Y180" s="3">
        <v>8.2040000000000006</v>
      </c>
      <c r="Z180" s="3">
        <v>4.5999999999999996</v>
      </c>
      <c r="AA180" s="3">
        <v>1.236</v>
      </c>
      <c r="AB180" s="3">
        <v>4.2119999999999997</v>
      </c>
      <c r="AC180" s="3">
        <v>3.74</v>
      </c>
    </row>
    <row r="181" spans="1:29">
      <c r="A181" s="34">
        <v>39927</v>
      </c>
      <c r="B181" s="3">
        <v>5.55</v>
      </c>
      <c r="C181" s="3">
        <v>1.47</v>
      </c>
      <c r="D181" s="3">
        <v>4.6399999999999997</v>
      </c>
      <c r="E181" s="3">
        <v>1.9239999999999999</v>
      </c>
      <c r="F181" s="3">
        <v>8.1649999999999991</v>
      </c>
      <c r="G181" s="3">
        <v>3.02</v>
      </c>
      <c r="H181" s="3">
        <v>4.0599999999999996</v>
      </c>
      <c r="I181" s="3">
        <v>0.63500000000000001</v>
      </c>
      <c r="J181" s="3">
        <v>3.66</v>
      </c>
      <c r="K181" s="3">
        <v>5.7</v>
      </c>
      <c r="L181" s="3">
        <v>4.4000000000000004</v>
      </c>
      <c r="M181" s="3">
        <v>29</v>
      </c>
      <c r="N181" s="3">
        <v>11.5</v>
      </c>
      <c r="O181" s="3">
        <v>44.75</v>
      </c>
      <c r="P181" s="3">
        <v>3.26</v>
      </c>
      <c r="Q181" s="3">
        <v>2325</v>
      </c>
      <c r="R181" s="3">
        <v>2.12</v>
      </c>
      <c r="S181" s="3">
        <v>2.37</v>
      </c>
      <c r="T181" s="3">
        <v>3.4860000000000002</v>
      </c>
      <c r="U181" s="3">
        <v>6.65</v>
      </c>
      <c r="V181" s="3">
        <v>0.48499999999999999</v>
      </c>
      <c r="W181" s="3">
        <v>4.84</v>
      </c>
      <c r="X181" s="3">
        <v>2.2200000000000002</v>
      </c>
      <c r="Y181" s="3">
        <v>8.1560000000000006</v>
      </c>
      <c r="Z181" s="3">
        <v>4.88</v>
      </c>
      <c r="AA181" s="3">
        <v>1.2729999999999999</v>
      </c>
      <c r="AB181" s="3">
        <v>4.2119999999999997</v>
      </c>
      <c r="AC181" s="3">
        <v>3.74</v>
      </c>
    </row>
    <row r="182" spans="1:29">
      <c r="A182" s="34">
        <v>39926</v>
      </c>
      <c r="B182" s="3">
        <v>5.55</v>
      </c>
      <c r="C182" s="3">
        <v>1.4</v>
      </c>
      <c r="D182" s="3">
        <v>4.6079999999999997</v>
      </c>
      <c r="E182" s="3">
        <v>1.9139999999999999</v>
      </c>
      <c r="F182" s="3">
        <v>8.0220000000000002</v>
      </c>
      <c r="G182" s="3">
        <v>2.98</v>
      </c>
      <c r="H182" s="3">
        <v>3.94</v>
      </c>
      <c r="I182" s="3">
        <v>0.53500000000000003</v>
      </c>
      <c r="J182" s="3">
        <v>3.66</v>
      </c>
      <c r="K182" s="3">
        <v>5.65</v>
      </c>
      <c r="L182" s="3">
        <v>4.3</v>
      </c>
      <c r="M182" s="3">
        <v>29</v>
      </c>
      <c r="N182" s="3">
        <v>11.3</v>
      </c>
      <c r="O182" s="3">
        <v>45</v>
      </c>
      <c r="P182" s="3">
        <v>3.26</v>
      </c>
      <c r="Q182" s="3">
        <v>2375</v>
      </c>
      <c r="R182" s="3">
        <v>2.0670000000000002</v>
      </c>
      <c r="S182" s="3">
        <v>2.34</v>
      </c>
      <c r="T182" s="3">
        <v>3.4430000000000001</v>
      </c>
      <c r="U182" s="3">
        <v>6.45</v>
      </c>
      <c r="V182" s="3">
        <v>0.44700000000000001</v>
      </c>
      <c r="W182" s="3">
        <v>4.68</v>
      </c>
      <c r="X182" s="3">
        <v>2.21</v>
      </c>
      <c r="Y182" s="3">
        <v>8.2040000000000006</v>
      </c>
      <c r="Z182" s="3">
        <v>4.72</v>
      </c>
      <c r="AA182" s="3">
        <v>1.2450000000000001</v>
      </c>
      <c r="AB182" s="3">
        <v>4.2290000000000001</v>
      </c>
      <c r="AC182" s="3">
        <v>3.68</v>
      </c>
    </row>
    <row r="183" spans="1:29">
      <c r="A183" s="34">
        <v>39925</v>
      </c>
      <c r="B183" s="3">
        <v>5.5</v>
      </c>
      <c r="C183" s="3">
        <v>1.41</v>
      </c>
      <c r="D183" s="3">
        <v>4.6079999999999997</v>
      </c>
      <c r="E183" s="3">
        <v>1.905</v>
      </c>
      <c r="F183" s="3">
        <v>7.9269999999999996</v>
      </c>
      <c r="G183" s="3">
        <v>2.95</v>
      </c>
      <c r="H183" s="3">
        <v>3.92</v>
      </c>
      <c r="I183" s="3">
        <v>0.48</v>
      </c>
      <c r="J183" s="3">
        <v>3.6</v>
      </c>
      <c r="K183" s="3">
        <v>5.7</v>
      </c>
      <c r="L183" s="3">
        <v>4.3</v>
      </c>
      <c r="M183" s="3">
        <v>29</v>
      </c>
      <c r="N183" s="3">
        <v>11.2</v>
      </c>
      <c r="O183" s="3">
        <v>45</v>
      </c>
      <c r="P183" s="3">
        <v>3.22</v>
      </c>
      <c r="Q183" s="3">
        <v>2425</v>
      </c>
      <c r="R183" s="3">
        <v>2.0529999999999999</v>
      </c>
      <c r="S183" s="3">
        <v>2.25</v>
      </c>
      <c r="T183" s="3">
        <v>3.4140000000000001</v>
      </c>
      <c r="U183" s="3">
        <v>6.4</v>
      </c>
      <c r="V183" s="3">
        <v>0.41099999999999998</v>
      </c>
      <c r="W183" s="3">
        <v>4.5599999999999996</v>
      </c>
      <c r="X183" s="3">
        <v>2.21</v>
      </c>
      <c r="Y183" s="3">
        <v>8.1560000000000006</v>
      </c>
      <c r="Z183" s="3">
        <v>4.5199999999999996</v>
      </c>
      <c r="AA183" s="3">
        <v>1.218</v>
      </c>
      <c r="AB183" s="3">
        <v>4.2119999999999997</v>
      </c>
      <c r="AC183" s="3">
        <v>3.68</v>
      </c>
    </row>
    <row r="184" spans="1:29">
      <c r="A184" s="34">
        <v>39924</v>
      </c>
      <c r="B184" s="3">
        <v>5.45</v>
      </c>
      <c r="C184" s="3">
        <v>1.4</v>
      </c>
      <c r="D184" s="3">
        <v>4.5439999999999996</v>
      </c>
      <c r="E184" s="3">
        <v>1.895</v>
      </c>
      <c r="F184" s="3">
        <v>8.0220000000000002</v>
      </c>
      <c r="G184" s="3">
        <v>2.9</v>
      </c>
      <c r="H184" s="3">
        <v>3.9</v>
      </c>
      <c r="I184" s="3">
        <v>0.48</v>
      </c>
      <c r="J184" s="3">
        <v>3.64</v>
      </c>
      <c r="K184" s="3">
        <v>5.65</v>
      </c>
      <c r="L184" s="3">
        <v>4.26</v>
      </c>
      <c r="M184" s="3">
        <v>29</v>
      </c>
      <c r="N184" s="3">
        <v>11.3</v>
      </c>
      <c r="O184" s="3">
        <v>45.5</v>
      </c>
      <c r="P184" s="3">
        <v>3.2</v>
      </c>
      <c r="Q184" s="3">
        <v>2425</v>
      </c>
      <c r="R184" s="3">
        <v>2.133</v>
      </c>
      <c r="S184" s="3">
        <v>2.3199999999999998</v>
      </c>
      <c r="T184" s="3">
        <v>3.4430000000000001</v>
      </c>
      <c r="U184" s="3">
        <v>6.4</v>
      </c>
      <c r="V184" s="3">
        <v>0.40799999999999997</v>
      </c>
      <c r="W184" s="3">
        <v>4.5999999999999996</v>
      </c>
      <c r="X184" s="3">
        <v>2.21</v>
      </c>
      <c r="Y184" s="3">
        <v>8.3000000000000007</v>
      </c>
      <c r="Z184" s="3">
        <v>4.46</v>
      </c>
      <c r="AA184" s="3">
        <v>1.2090000000000001</v>
      </c>
      <c r="AB184" s="3">
        <v>4.2469999999999999</v>
      </c>
      <c r="AC184" s="3">
        <v>3.64</v>
      </c>
    </row>
    <row r="185" spans="1:29">
      <c r="A185" s="34">
        <v>39923</v>
      </c>
      <c r="B185" s="3">
        <v>5.45</v>
      </c>
      <c r="C185" s="3">
        <v>1.44</v>
      </c>
      <c r="D185" s="3">
        <v>4.6079999999999997</v>
      </c>
      <c r="E185" s="3">
        <v>1.8859999999999999</v>
      </c>
      <c r="F185" s="3">
        <v>8.1180000000000003</v>
      </c>
      <c r="G185" s="3">
        <v>2.92</v>
      </c>
      <c r="H185" s="3">
        <v>3.94</v>
      </c>
      <c r="I185" s="3">
        <v>0.49</v>
      </c>
      <c r="J185" s="3">
        <v>3.6</v>
      </c>
      <c r="K185" s="3">
        <v>5.65</v>
      </c>
      <c r="L185" s="3">
        <v>4.28</v>
      </c>
      <c r="M185" s="3">
        <v>29.25</v>
      </c>
      <c r="N185" s="3">
        <v>11.3</v>
      </c>
      <c r="O185" s="3">
        <v>45.5</v>
      </c>
      <c r="P185" s="3">
        <v>3.2</v>
      </c>
      <c r="Q185" s="3">
        <v>2425</v>
      </c>
      <c r="R185" s="3">
        <v>2.2000000000000002</v>
      </c>
      <c r="S185" s="3">
        <v>2.34</v>
      </c>
      <c r="T185" s="3">
        <v>3.4289999999999998</v>
      </c>
      <c r="U185" s="3">
        <v>6.45</v>
      </c>
      <c r="V185" s="3">
        <v>0.40799999999999997</v>
      </c>
      <c r="W185" s="3">
        <v>4.5999999999999996</v>
      </c>
      <c r="X185" s="3">
        <v>2.21</v>
      </c>
      <c r="Y185" s="3">
        <v>8.3490000000000002</v>
      </c>
      <c r="Z185" s="3">
        <v>4.46</v>
      </c>
      <c r="AA185" s="3">
        <v>1.218</v>
      </c>
      <c r="AB185" s="3">
        <v>4.194</v>
      </c>
      <c r="AC185" s="3">
        <v>3.64</v>
      </c>
    </row>
    <row r="186" spans="1:29">
      <c r="A186" s="34">
        <v>39920</v>
      </c>
      <c r="B186" s="3">
        <v>5.5</v>
      </c>
      <c r="C186" s="3">
        <v>1.4</v>
      </c>
      <c r="D186" s="3">
        <v>4.5439999999999996</v>
      </c>
      <c r="E186" s="3">
        <v>1.8759999999999999</v>
      </c>
      <c r="F186" s="3">
        <v>8.1180000000000003</v>
      </c>
      <c r="G186" s="3">
        <v>2.92</v>
      </c>
      <c r="H186" s="3">
        <v>3.96</v>
      </c>
      <c r="I186" s="3">
        <v>0.495</v>
      </c>
      <c r="J186" s="3">
        <v>3.64</v>
      </c>
      <c r="K186" s="3">
        <v>5.65</v>
      </c>
      <c r="L186" s="3">
        <v>4.26</v>
      </c>
      <c r="M186" s="3">
        <v>29.25</v>
      </c>
      <c r="N186" s="3">
        <v>11.2</v>
      </c>
      <c r="O186" s="3">
        <v>46</v>
      </c>
      <c r="P186" s="3">
        <v>3.26</v>
      </c>
      <c r="Q186" s="3">
        <v>2425</v>
      </c>
      <c r="R186" s="3">
        <v>2.2669999999999999</v>
      </c>
      <c r="S186" s="3">
        <v>2.4</v>
      </c>
      <c r="T186" s="3">
        <v>3.4430000000000001</v>
      </c>
      <c r="U186" s="3">
        <v>6.4</v>
      </c>
      <c r="V186" s="3">
        <v>0.41399999999999998</v>
      </c>
      <c r="W186" s="3">
        <v>4.66</v>
      </c>
      <c r="X186" s="3">
        <v>2.2000000000000002</v>
      </c>
      <c r="Y186" s="3">
        <v>8.2520000000000007</v>
      </c>
      <c r="Z186" s="3">
        <v>4.26</v>
      </c>
      <c r="AA186" s="3">
        <v>1.2090000000000001</v>
      </c>
      <c r="AB186" s="3">
        <v>4.1580000000000004</v>
      </c>
      <c r="AC186" s="3">
        <v>3.64</v>
      </c>
    </row>
    <row r="187" spans="1:29">
      <c r="A187" s="34">
        <v>39919</v>
      </c>
      <c r="B187" s="3">
        <v>5.6</v>
      </c>
      <c r="C187" s="3">
        <v>1.4</v>
      </c>
      <c r="D187" s="3">
        <v>4.4160000000000004</v>
      </c>
      <c r="E187" s="3">
        <v>1.8759999999999999</v>
      </c>
      <c r="F187" s="3">
        <v>8.07</v>
      </c>
      <c r="G187" s="3">
        <v>2.92</v>
      </c>
      <c r="H187" s="3">
        <v>3.9</v>
      </c>
      <c r="I187" s="3">
        <v>0.51500000000000001</v>
      </c>
      <c r="J187" s="3">
        <v>3.62</v>
      </c>
      <c r="K187" s="3">
        <v>5.65</v>
      </c>
      <c r="L187" s="3">
        <v>4.26</v>
      </c>
      <c r="M187" s="3">
        <v>29.5</v>
      </c>
      <c r="N187" s="3">
        <v>11.2</v>
      </c>
      <c r="O187" s="3">
        <v>46</v>
      </c>
      <c r="P187" s="3">
        <v>3.2</v>
      </c>
      <c r="Q187" s="3">
        <v>2400</v>
      </c>
      <c r="R187" s="3">
        <v>2.2000000000000002</v>
      </c>
      <c r="S187" s="3">
        <v>2.41</v>
      </c>
      <c r="T187" s="3">
        <v>3.4569999999999999</v>
      </c>
      <c r="U187" s="3">
        <v>6.35</v>
      </c>
      <c r="V187" s="3">
        <v>0.41099999999999998</v>
      </c>
      <c r="W187" s="3">
        <v>4.68</v>
      </c>
      <c r="X187" s="3">
        <v>2.21</v>
      </c>
      <c r="Y187" s="3">
        <v>8.2520000000000007</v>
      </c>
      <c r="Z187" s="3">
        <v>4.26</v>
      </c>
      <c r="AA187" s="3">
        <v>1.236</v>
      </c>
      <c r="AB187" s="3">
        <v>4.1399999999999997</v>
      </c>
      <c r="AC187" s="3">
        <v>3.62</v>
      </c>
    </row>
    <row r="188" spans="1:29">
      <c r="A188" s="34">
        <v>39918</v>
      </c>
      <c r="B188" s="3">
        <v>5.5</v>
      </c>
      <c r="C188" s="3">
        <v>1.41</v>
      </c>
      <c r="D188" s="3">
        <v>4.16</v>
      </c>
      <c r="E188" s="3">
        <v>1.867</v>
      </c>
      <c r="F188" s="3">
        <v>7.9740000000000002</v>
      </c>
      <c r="G188" s="3">
        <v>2.83</v>
      </c>
      <c r="H188" s="3">
        <v>3.92</v>
      </c>
      <c r="I188" s="3">
        <v>0.53</v>
      </c>
      <c r="J188" s="3">
        <v>3.6</v>
      </c>
      <c r="K188" s="3">
        <v>5.7</v>
      </c>
      <c r="L188" s="3">
        <v>4.3</v>
      </c>
      <c r="M188" s="4"/>
      <c r="N188" s="3">
        <v>11.3</v>
      </c>
      <c r="O188" s="3">
        <v>45.75</v>
      </c>
      <c r="P188" s="3">
        <v>3.22</v>
      </c>
      <c r="Q188" s="3">
        <v>2375</v>
      </c>
      <c r="R188" s="3">
        <v>2.1469999999999998</v>
      </c>
      <c r="S188" s="3">
        <v>2.48</v>
      </c>
      <c r="T188" s="3">
        <v>3.4289999999999998</v>
      </c>
      <c r="U188" s="3">
        <v>6.45</v>
      </c>
      <c r="V188" s="3">
        <v>0.42299999999999999</v>
      </c>
      <c r="W188" s="3">
        <v>4.7</v>
      </c>
      <c r="X188" s="3">
        <v>2.2000000000000002</v>
      </c>
      <c r="Y188" s="3">
        <v>8.3970000000000002</v>
      </c>
      <c r="Z188" s="3">
        <v>4.28</v>
      </c>
      <c r="AA188" s="3">
        <v>1.2450000000000001</v>
      </c>
      <c r="AB188" s="3">
        <v>4.194</v>
      </c>
      <c r="AC188" s="3">
        <v>3.64</v>
      </c>
    </row>
    <row r="189" spans="1:29">
      <c r="A189" s="34">
        <v>39917</v>
      </c>
      <c r="B189" s="3">
        <v>5.65</v>
      </c>
      <c r="C189" s="3">
        <v>1.37</v>
      </c>
      <c r="D189" s="3">
        <v>4.2240000000000002</v>
      </c>
      <c r="E189" s="3">
        <v>1.867</v>
      </c>
      <c r="F189" s="3">
        <v>8.07</v>
      </c>
      <c r="G189" s="3">
        <v>2.82</v>
      </c>
      <c r="H189" s="3">
        <v>3.9</v>
      </c>
      <c r="I189" s="3">
        <v>0.52</v>
      </c>
      <c r="J189" s="3">
        <v>3.62</v>
      </c>
      <c r="K189" s="3">
        <v>5.7</v>
      </c>
      <c r="L189" s="3">
        <v>4.3</v>
      </c>
      <c r="M189" s="3">
        <v>29.25</v>
      </c>
      <c r="N189" s="3">
        <v>11.3</v>
      </c>
      <c r="O189" s="3">
        <v>46</v>
      </c>
      <c r="P189" s="3">
        <v>3.22</v>
      </c>
      <c r="Q189" s="3">
        <v>2325</v>
      </c>
      <c r="R189" s="3">
        <v>2.12</v>
      </c>
      <c r="S189" s="3">
        <v>2.4300000000000002</v>
      </c>
      <c r="T189" s="3">
        <v>3.4289999999999998</v>
      </c>
      <c r="U189" s="3">
        <v>6.45</v>
      </c>
      <c r="V189" s="3">
        <v>0.42</v>
      </c>
      <c r="W189" s="3">
        <v>4.7</v>
      </c>
      <c r="X189" s="3">
        <v>2.1800000000000002</v>
      </c>
      <c r="Y189" s="3">
        <v>8.3490000000000002</v>
      </c>
      <c r="Z189" s="3">
        <v>4.28</v>
      </c>
      <c r="AA189" s="3">
        <v>1.2729999999999999</v>
      </c>
      <c r="AB189" s="3">
        <v>4.1399999999999997</v>
      </c>
      <c r="AC189" s="3">
        <v>3.66</v>
      </c>
    </row>
    <row r="190" spans="1:29">
      <c r="A190" s="34">
        <v>39916</v>
      </c>
      <c r="B190" s="3">
        <v>5.6</v>
      </c>
      <c r="C190" s="3">
        <v>1.3</v>
      </c>
      <c r="D190" s="3">
        <v>4.16</v>
      </c>
      <c r="E190" s="3">
        <v>1.8480000000000001</v>
      </c>
      <c r="F190" s="3">
        <v>7.8789999999999996</v>
      </c>
      <c r="G190" s="3">
        <v>2.77</v>
      </c>
      <c r="H190" s="3">
        <v>3.82</v>
      </c>
      <c r="I190" s="3">
        <v>0.52</v>
      </c>
      <c r="J190" s="3">
        <v>3.6</v>
      </c>
      <c r="K190" s="3">
        <v>5.65</v>
      </c>
      <c r="L190" s="3">
        <v>4.3</v>
      </c>
      <c r="M190" s="3">
        <v>29</v>
      </c>
      <c r="N190" s="3">
        <v>11.3</v>
      </c>
      <c r="O190" s="3">
        <v>45.75</v>
      </c>
      <c r="P190" s="3">
        <v>3.22</v>
      </c>
      <c r="Q190" s="3">
        <v>2400</v>
      </c>
      <c r="R190" s="3">
        <v>2.133</v>
      </c>
      <c r="S190" s="3">
        <v>2.41</v>
      </c>
      <c r="T190" s="3">
        <v>3.3570000000000002</v>
      </c>
      <c r="U190" s="3">
        <v>6.4</v>
      </c>
      <c r="V190" s="3">
        <v>0.40200000000000002</v>
      </c>
      <c r="W190" s="3">
        <v>4.5999999999999996</v>
      </c>
      <c r="X190" s="3">
        <v>2.1800000000000002</v>
      </c>
      <c r="Y190" s="3">
        <v>8.2520000000000007</v>
      </c>
      <c r="Z190" s="3">
        <v>4.28</v>
      </c>
      <c r="AA190" s="3">
        <v>1.1180000000000001</v>
      </c>
      <c r="AB190" s="3">
        <v>4.1580000000000004</v>
      </c>
      <c r="AC190" s="3">
        <v>3.62</v>
      </c>
    </row>
    <row r="191" spans="1:29">
      <c r="A191" s="34">
        <v>39913</v>
      </c>
      <c r="B191" s="3">
        <v>5.6</v>
      </c>
      <c r="C191" s="3">
        <v>1.32</v>
      </c>
      <c r="D191" s="3">
        <v>4.16</v>
      </c>
      <c r="E191" s="3">
        <v>1.857</v>
      </c>
      <c r="F191" s="3">
        <v>7.7359999999999998</v>
      </c>
      <c r="G191" s="3">
        <v>2.76</v>
      </c>
      <c r="H191" s="3">
        <v>3.82</v>
      </c>
      <c r="I191" s="3">
        <v>0.505</v>
      </c>
      <c r="J191" s="3">
        <v>3.6</v>
      </c>
      <c r="K191" s="3">
        <v>5.6</v>
      </c>
      <c r="L191" s="3">
        <v>4.3</v>
      </c>
      <c r="M191" s="3">
        <v>29</v>
      </c>
      <c r="N191" s="3">
        <v>11.5</v>
      </c>
      <c r="O191" s="3">
        <v>46.5</v>
      </c>
      <c r="P191" s="3">
        <v>3.26</v>
      </c>
      <c r="Q191" s="4"/>
      <c r="R191" s="3">
        <v>2.1070000000000002</v>
      </c>
      <c r="S191" s="3">
        <v>2.41</v>
      </c>
      <c r="T191" s="3">
        <v>3.3140000000000001</v>
      </c>
      <c r="U191" s="3">
        <v>6.5</v>
      </c>
      <c r="V191" s="3">
        <v>0.38500000000000001</v>
      </c>
      <c r="W191" s="3">
        <v>4.58</v>
      </c>
      <c r="X191" s="3">
        <v>2.1800000000000002</v>
      </c>
      <c r="Y191" s="3">
        <v>8.2520000000000007</v>
      </c>
      <c r="Z191" s="3">
        <v>4.4800000000000004</v>
      </c>
      <c r="AA191" s="3">
        <v>1.127</v>
      </c>
      <c r="AB191" s="3">
        <v>4.194</v>
      </c>
      <c r="AC191" s="3">
        <v>3.64</v>
      </c>
    </row>
    <row r="192" spans="1:29">
      <c r="A192" s="34">
        <v>39912</v>
      </c>
      <c r="B192" s="3">
        <v>5.4</v>
      </c>
      <c r="C192" s="3">
        <v>1.29</v>
      </c>
      <c r="D192" s="3">
        <v>3.9039999999999999</v>
      </c>
      <c r="E192" s="3">
        <v>1.8380000000000001</v>
      </c>
      <c r="F192" s="3">
        <v>7.5449999999999999</v>
      </c>
      <c r="G192" s="3">
        <v>2.68</v>
      </c>
      <c r="H192" s="3">
        <v>3.72</v>
      </c>
      <c r="I192" s="3">
        <v>0.47499999999999998</v>
      </c>
      <c r="J192" s="3">
        <v>3.56</v>
      </c>
      <c r="K192" s="3">
        <v>5.6</v>
      </c>
      <c r="L192" s="3">
        <v>4.2</v>
      </c>
      <c r="M192" s="3">
        <v>28.75</v>
      </c>
      <c r="N192" s="3">
        <v>11.1</v>
      </c>
      <c r="O192" s="3">
        <v>45.75</v>
      </c>
      <c r="P192" s="3">
        <v>3.22</v>
      </c>
      <c r="Q192" s="4"/>
      <c r="R192" s="3">
        <v>2.0270000000000001</v>
      </c>
      <c r="S192" s="3">
        <v>2.36</v>
      </c>
      <c r="T192" s="3">
        <v>3.2290000000000001</v>
      </c>
      <c r="U192" s="3">
        <v>6.1</v>
      </c>
      <c r="V192" s="3">
        <v>0.36699999999999999</v>
      </c>
      <c r="W192" s="3">
        <v>4.4400000000000004</v>
      </c>
      <c r="X192" s="3">
        <v>2.1800000000000002</v>
      </c>
      <c r="Y192" s="3">
        <v>8.2520000000000007</v>
      </c>
      <c r="Z192" s="3">
        <v>4.42</v>
      </c>
      <c r="AA192" s="3">
        <v>1.1180000000000001</v>
      </c>
      <c r="AB192" s="3">
        <v>4.1399999999999997</v>
      </c>
      <c r="AC192" s="3">
        <v>3.58</v>
      </c>
    </row>
    <row r="193" spans="1:29">
      <c r="A193" s="34">
        <v>39911</v>
      </c>
      <c r="B193" s="3">
        <v>5.4</v>
      </c>
      <c r="C193" s="3">
        <v>1.27</v>
      </c>
      <c r="D193" s="3">
        <v>3.8719999999999999</v>
      </c>
      <c r="E193" s="3">
        <v>1.819</v>
      </c>
      <c r="F193" s="3">
        <v>7.4969999999999999</v>
      </c>
      <c r="G193" s="3">
        <v>2.64</v>
      </c>
      <c r="H193" s="3">
        <v>3.64</v>
      </c>
      <c r="I193" s="3">
        <v>0.47</v>
      </c>
      <c r="J193" s="3">
        <v>3.54</v>
      </c>
      <c r="K193" s="3">
        <v>5.65</v>
      </c>
      <c r="L193" s="3">
        <v>4.16</v>
      </c>
      <c r="M193" s="3">
        <v>28.75</v>
      </c>
      <c r="N193" s="3">
        <v>10.8</v>
      </c>
      <c r="O193" s="3">
        <v>45.75</v>
      </c>
      <c r="P193" s="3">
        <v>3.22</v>
      </c>
      <c r="Q193" s="3">
        <v>2325</v>
      </c>
      <c r="R193" s="3">
        <v>1.9870000000000001</v>
      </c>
      <c r="S193" s="3">
        <v>2.36</v>
      </c>
      <c r="T193" s="3">
        <v>3.2290000000000001</v>
      </c>
      <c r="U193" s="3">
        <v>6.05</v>
      </c>
      <c r="V193" s="3">
        <v>0.35799999999999998</v>
      </c>
      <c r="W193" s="3">
        <v>4.4000000000000004</v>
      </c>
      <c r="X193" s="3">
        <v>2.17</v>
      </c>
      <c r="Y193" s="3">
        <v>8.2520000000000007</v>
      </c>
      <c r="Z193" s="3">
        <v>4.28</v>
      </c>
      <c r="AA193" s="3">
        <v>1.091</v>
      </c>
      <c r="AB193" s="3">
        <v>4.1050000000000004</v>
      </c>
      <c r="AC193" s="3">
        <v>3.58</v>
      </c>
    </row>
    <row r="194" spans="1:29">
      <c r="A194" s="34">
        <v>39910</v>
      </c>
      <c r="B194" s="3">
        <v>5.45</v>
      </c>
      <c r="C194" s="3">
        <v>1.29</v>
      </c>
      <c r="D194" s="3">
        <v>4.032</v>
      </c>
      <c r="E194" s="3">
        <v>1.819</v>
      </c>
      <c r="F194" s="3">
        <v>7.4969999999999999</v>
      </c>
      <c r="G194" s="3">
        <v>2.69</v>
      </c>
      <c r="H194" s="3">
        <v>3.7</v>
      </c>
      <c r="I194" s="3">
        <v>0.47499999999999998</v>
      </c>
      <c r="J194" s="3">
        <v>3.56</v>
      </c>
      <c r="K194" s="3">
        <v>5.65</v>
      </c>
      <c r="L194" s="3">
        <v>4.2</v>
      </c>
      <c r="M194" s="3">
        <v>28.75</v>
      </c>
      <c r="N194" s="3">
        <v>10.9</v>
      </c>
      <c r="O194" s="3">
        <v>45.75</v>
      </c>
      <c r="P194" s="3">
        <v>3.2</v>
      </c>
      <c r="Q194" s="3">
        <v>2275</v>
      </c>
      <c r="R194" s="3">
        <v>2.08</v>
      </c>
      <c r="S194" s="3">
        <v>2.44</v>
      </c>
      <c r="T194" s="3">
        <v>3.1859999999999999</v>
      </c>
      <c r="U194" s="3">
        <v>6.15</v>
      </c>
      <c r="V194" s="3">
        <v>0.379</v>
      </c>
      <c r="W194" s="3">
        <v>4.5</v>
      </c>
      <c r="X194" s="3">
        <v>2.1800000000000002</v>
      </c>
      <c r="Y194" s="3">
        <v>8.3490000000000002</v>
      </c>
      <c r="Z194" s="3">
        <v>4.46</v>
      </c>
      <c r="AA194" s="3">
        <v>1.0640000000000001</v>
      </c>
      <c r="AB194" s="3">
        <v>4.1219999999999999</v>
      </c>
      <c r="AC194" s="3">
        <v>3.64</v>
      </c>
    </row>
    <row r="195" spans="1:29">
      <c r="A195" s="34">
        <v>39909</v>
      </c>
      <c r="B195" s="3">
        <v>5.55</v>
      </c>
      <c r="C195" s="3">
        <v>1.3</v>
      </c>
      <c r="D195" s="3">
        <v>4.0960000000000001</v>
      </c>
      <c r="E195" s="3">
        <v>1.819</v>
      </c>
      <c r="F195" s="3">
        <v>7.5919999999999996</v>
      </c>
      <c r="G195" s="3">
        <v>2.71</v>
      </c>
      <c r="H195" s="3">
        <v>3.8</v>
      </c>
      <c r="I195" s="3">
        <v>0.495</v>
      </c>
      <c r="J195" s="3">
        <v>3.6</v>
      </c>
      <c r="K195" s="3">
        <v>5.6</v>
      </c>
      <c r="L195" s="3">
        <v>4.24</v>
      </c>
      <c r="M195" s="3">
        <v>28.5</v>
      </c>
      <c r="N195" s="3">
        <v>11</v>
      </c>
      <c r="O195" s="3">
        <v>46</v>
      </c>
      <c r="P195" s="3">
        <v>3.2</v>
      </c>
      <c r="Q195" s="3">
        <v>2350</v>
      </c>
      <c r="R195" s="3">
        <v>2.1070000000000002</v>
      </c>
      <c r="S195" s="3">
        <v>2.35</v>
      </c>
      <c r="T195" s="3">
        <v>3.214</v>
      </c>
      <c r="U195" s="3">
        <v>5.9</v>
      </c>
      <c r="V195" s="3">
        <v>0.36099999999999999</v>
      </c>
      <c r="W195" s="3">
        <v>4.4800000000000004</v>
      </c>
      <c r="X195" s="3">
        <v>2.17</v>
      </c>
      <c r="Y195" s="3">
        <v>8.2040000000000006</v>
      </c>
      <c r="Z195" s="3">
        <v>4.28</v>
      </c>
      <c r="AA195" s="3">
        <v>1.073</v>
      </c>
      <c r="AB195" s="3">
        <v>4.1219999999999999</v>
      </c>
      <c r="AC195" s="3">
        <v>3.6</v>
      </c>
    </row>
    <row r="196" spans="1:29">
      <c r="A196" s="34">
        <v>39906</v>
      </c>
      <c r="B196" s="3">
        <v>5.4</v>
      </c>
      <c r="C196" s="3">
        <v>1.3</v>
      </c>
      <c r="D196" s="3">
        <v>4.032</v>
      </c>
      <c r="E196" s="3">
        <v>1.81</v>
      </c>
      <c r="F196" s="3">
        <v>7.4489999999999998</v>
      </c>
      <c r="G196" s="3">
        <v>2.63</v>
      </c>
      <c r="H196" s="3">
        <v>3.64</v>
      </c>
      <c r="I196" s="3">
        <v>0.48</v>
      </c>
      <c r="J196" s="3">
        <v>3.5</v>
      </c>
      <c r="K196" s="3">
        <v>5.65</v>
      </c>
      <c r="L196" s="3">
        <v>4.0999999999999996</v>
      </c>
      <c r="M196" s="3">
        <v>28.5</v>
      </c>
      <c r="N196" s="3">
        <v>10.8</v>
      </c>
      <c r="O196" s="3">
        <v>45.5</v>
      </c>
      <c r="P196" s="3">
        <v>3.2</v>
      </c>
      <c r="Q196" s="3">
        <v>2375</v>
      </c>
      <c r="R196" s="3">
        <v>2.04</v>
      </c>
      <c r="S196" s="3">
        <v>2.34</v>
      </c>
      <c r="T196" s="3">
        <v>3.214</v>
      </c>
      <c r="U196" s="3">
        <v>5.85</v>
      </c>
      <c r="V196" s="3">
        <v>0.34300000000000003</v>
      </c>
      <c r="W196" s="3">
        <v>4.5</v>
      </c>
      <c r="X196" s="3">
        <v>2.15</v>
      </c>
      <c r="Y196" s="3">
        <v>8.2040000000000006</v>
      </c>
      <c r="Z196" s="3">
        <v>4.0599999999999996</v>
      </c>
      <c r="AA196" s="3">
        <v>1.0449999999999999</v>
      </c>
      <c r="AB196" s="3">
        <v>4.1050000000000004</v>
      </c>
      <c r="AC196" s="3">
        <v>3.56</v>
      </c>
    </row>
    <row r="197" spans="1:29">
      <c r="A197" s="34">
        <v>39905</v>
      </c>
      <c r="B197" s="3">
        <v>5.35</v>
      </c>
      <c r="C197" s="3">
        <v>1.31</v>
      </c>
      <c r="D197" s="3">
        <v>4</v>
      </c>
      <c r="E197" s="3">
        <v>1.8480000000000001</v>
      </c>
      <c r="F197" s="3">
        <v>7.5449999999999999</v>
      </c>
      <c r="G197" s="3">
        <v>2.69</v>
      </c>
      <c r="H197" s="3">
        <v>3.64</v>
      </c>
      <c r="I197" s="3">
        <v>0.48499999999999999</v>
      </c>
      <c r="J197" s="3">
        <v>3.48</v>
      </c>
      <c r="K197" s="3">
        <v>5.7</v>
      </c>
      <c r="L197" s="3">
        <v>4.0599999999999996</v>
      </c>
      <c r="M197" s="3">
        <v>28.5</v>
      </c>
      <c r="N197" s="3">
        <v>10.8</v>
      </c>
      <c r="O197" s="3">
        <v>46</v>
      </c>
      <c r="P197" s="3">
        <v>3.18</v>
      </c>
      <c r="Q197" s="3">
        <v>2250</v>
      </c>
      <c r="R197" s="3">
        <v>2.1070000000000002</v>
      </c>
      <c r="S197" s="3">
        <v>2.23</v>
      </c>
      <c r="T197" s="3">
        <v>3.214</v>
      </c>
      <c r="U197" s="3">
        <v>5.85</v>
      </c>
      <c r="V197" s="3">
        <v>0.35799999999999998</v>
      </c>
      <c r="W197" s="3">
        <v>4.5</v>
      </c>
      <c r="X197" s="3">
        <v>2.14</v>
      </c>
      <c r="Y197" s="3">
        <v>8.1560000000000006</v>
      </c>
      <c r="Z197" s="3">
        <v>4.0199999999999996</v>
      </c>
      <c r="AA197" s="3">
        <v>1.0640000000000001</v>
      </c>
      <c r="AB197" s="3">
        <v>4.1399999999999997</v>
      </c>
      <c r="AC197" s="3">
        <v>3.6</v>
      </c>
    </row>
    <row r="198" spans="1:29">
      <c r="A198" s="34">
        <v>39904</v>
      </c>
      <c r="B198" s="3">
        <v>5.3</v>
      </c>
      <c r="C198" s="3">
        <v>1.28</v>
      </c>
      <c r="D198" s="3">
        <v>3.9039999999999999</v>
      </c>
      <c r="E198" s="3">
        <v>1.8380000000000001</v>
      </c>
      <c r="F198" s="3">
        <v>7.3540000000000001</v>
      </c>
      <c r="G198" s="3">
        <v>2.65</v>
      </c>
      <c r="H198" s="3">
        <v>3.56</v>
      </c>
      <c r="I198" s="3">
        <v>0.46</v>
      </c>
      <c r="J198" s="3">
        <v>3.46</v>
      </c>
      <c r="K198" s="3">
        <v>5.65</v>
      </c>
      <c r="L198" s="3">
        <v>3.9</v>
      </c>
      <c r="M198" s="3">
        <v>29.5</v>
      </c>
      <c r="N198" s="3">
        <v>10.7</v>
      </c>
      <c r="O198" s="3">
        <v>46</v>
      </c>
      <c r="P198" s="3">
        <v>3.26</v>
      </c>
      <c r="Q198" s="3">
        <v>2175</v>
      </c>
      <c r="R198" s="3">
        <v>1.887</v>
      </c>
      <c r="S198" s="3">
        <v>2.04</v>
      </c>
      <c r="T198" s="3">
        <v>3.0710000000000002</v>
      </c>
      <c r="U198" s="3">
        <v>5.75</v>
      </c>
      <c r="V198" s="3">
        <v>0.34300000000000003</v>
      </c>
      <c r="W198" s="3">
        <v>4.4000000000000004</v>
      </c>
      <c r="X198" s="3">
        <v>2.14</v>
      </c>
      <c r="Y198" s="3">
        <v>8.1069999999999993</v>
      </c>
      <c r="Z198" s="3">
        <v>3.78</v>
      </c>
      <c r="AA198" s="3">
        <v>1.0269999999999999</v>
      </c>
      <c r="AB198" s="3">
        <v>4.1050000000000004</v>
      </c>
      <c r="AC198" s="3">
        <v>3.56</v>
      </c>
    </row>
    <row r="199" spans="1:29">
      <c r="A199" s="34">
        <v>39903</v>
      </c>
      <c r="B199" s="3">
        <v>5.25</v>
      </c>
      <c r="C199" s="3">
        <v>1.23</v>
      </c>
      <c r="D199" s="3">
        <v>3.9039999999999999</v>
      </c>
      <c r="E199" s="3">
        <v>1.829</v>
      </c>
      <c r="F199" s="3">
        <v>7.21</v>
      </c>
      <c r="G199" s="3">
        <v>2.61</v>
      </c>
      <c r="H199" s="3">
        <v>3.54</v>
      </c>
      <c r="I199" s="3">
        <v>0.46</v>
      </c>
      <c r="J199" s="3">
        <v>3.38</v>
      </c>
      <c r="K199" s="3">
        <v>5.6</v>
      </c>
      <c r="L199" s="3">
        <v>3.8</v>
      </c>
      <c r="M199" s="3">
        <v>29.5</v>
      </c>
      <c r="N199" s="3">
        <v>10.6</v>
      </c>
      <c r="O199" s="3">
        <v>45.5</v>
      </c>
      <c r="P199" s="3">
        <v>3.28</v>
      </c>
      <c r="Q199" s="3">
        <v>2150</v>
      </c>
      <c r="R199" s="3">
        <v>1.86</v>
      </c>
      <c r="S199" s="3">
        <v>1.98</v>
      </c>
      <c r="T199" s="3">
        <v>2.9860000000000002</v>
      </c>
      <c r="U199" s="3">
        <v>5.7</v>
      </c>
      <c r="V199" s="3">
        <v>0.33100000000000002</v>
      </c>
      <c r="W199" s="3">
        <v>4.46</v>
      </c>
      <c r="X199" s="3">
        <v>2.12</v>
      </c>
      <c r="Y199" s="3">
        <v>8.0589999999999993</v>
      </c>
      <c r="Z199" s="3">
        <v>3.68</v>
      </c>
      <c r="AA199" s="3">
        <v>1.0089999999999999</v>
      </c>
      <c r="AB199" s="3">
        <v>4.0869999999999997</v>
      </c>
      <c r="AC199" s="3">
        <v>3.52</v>
      </c>
    </row>
    <row r="200" spans="1:29">
      <c r="A200" s="34">
        <v>39902</v>
      </c>
      <c r="B200" s="3">
        <v>5.25</v>
      </c>
      <c r="C200" s="3">
        <v>1.26</v>
      </c>
      <c r="D200" s="3">
        <v>3.9359999999999999</v>
      </c>
      <c r="E200" s="3">
        <v>1.829</v>
      </c>
      <c r="F200" s="3">
        <v>7.1150000000000002</v>
      </c>
      <c r="G200" s="3">
        <v>2.61</v>
      </c>
      <c r="H200" s="3">
        <v>3.56</v>
      </c>
      <c r="I200" s="3">
        <v>0.44</v>
      </c>
      <c r="J200" s="3">
        <v>3.36</v>
      </c>
      <c r="K200" s="3">
        <v>5.55</v>
      </c>
      <c r="L200" s="3">
        <v>3.9</v>
      </c>
      <c r="M200" s="3">
        <v>29</v>
      </c>
      <c r="N200" s="3">
        <v>10.7</v>
      </c>
      <c r="O200" s="3">
        <v>45.25</v>
      </c>
      <c r="P200" s="3">
        <v>3.2</v>
      </c>
      <c r="Q200" s="3">
        <v>2100</v>
      </c>
      <c r="R200" s="3">
        <v>1.9330000000000001</v>
      </c>
      <c r="S200" s="3">
        <v>1.99</v>
      </c>
      <c r="T200" s="3">
        <v>2.9</v>
      </c>
      <c r="U200" s="3">
        <v>5.75</v>
      </c>
      <c r="V200" s="3">
        <v>0.34899999999999998</v>
      </c>
      <c r="W200" s="30">
        <v>4.32</v>
      </c>
      <c r="X200" s="3">
        <v>2.13</v>
      </c>
      <c r="Y200" s="3">
        <v>8.0109999999999992</v>
      </c>
      <c r="Z200" s="3">
        <v>3.68</v>
      </c>
      <c r="AA200" s="3">
        <v>0.99099999999999999</v>
      </c>
      <c r="AB200" s="3">
        <v>4.1050000000000004</v>
      </c>
      <c r="AC200" s="3">
        <v>3.5</v>
      </c>
    </row>
    <row r="201" spans="1:29">
      <c r="A201" s="34">
        <v>39899</v>
      </c>
      <c r="B201" s="3">
        <v>5.3</v>
      </c>
      <c r="C201" s="3">
        <v>1.28</v>
      </c>
      <c r="D201" s="3">
        <v>3.9359999999999999</v>
      </c>
      <c r="E201" s="3">
        <v>1.829</v>
      </c>
      <c r="F201" s="3">
        <v>7.21</v>
      </c>
      <c r="G201" s="3">
        <v>2.63</v>
      </c>
      <c r="H201" s="3">
        <v>3.52</v>
      </c>
      <c r="I201" s="3">
        <v>0.46</v>
      </c>
      <c r="J201" s="3">
        <v>3.32</v>
      </c>
      <c r="K201" s="3">
        <v>5.65</v>
      </c>
      <c r="L201" s="3">
        <v>3.98</v>
      </c>
      <c r="M201" s="3">
        <v>29.5</v>
      </c>
      <c r="N201" s="3">
        <v>10.8</v>
      </c>
      <c r="O201" s="3">
        <v>45.5</v>
      </c>
      <c r="P201" s="3">
        <v>3.2</v>
      </c>
      <c r="Q201" s="3">
        <v>2150</v>
      </c>
      <c r="R201" s="3">
        <v>1.9870000000000001</v>
      </c>
      <c r="S201" s="3">
        <v>2.0499999999999998</v>
      </c>
      <c r="T201" s="3">
        <v>2.9430000000000001</v>
      </c>
      <c r="U201" s="3">
        <v>5.9</v>
      </c>
      <c r="V201" s="3">
        <v>0.34899999999999998</v>
      </c>
      <c r="W201" s="3">
        <v>4.34</v>
      </c>
      <c r="X201" s="3">
        <v>2.14</v>
      </c>
      <c r="Y201" s="3">
        <v>8.1560000000000006</v>
      </c>
      <c r="Z201" s="3">
        <v>3.78</v>
      </c>
      <c r="AA201" s="3">
        <v>1</v>
      </c>
      <c r="AB201" s="3">
        <v>4.194</v>
      </c>
      <c r="AC201" s="3">
        <v>3.5</v>
      </c>
    </row>
    <row r="202" spans="1:29">
      <c r="A202" s="34">
        <v>39898</v>
      </c>
      <c r="B202" s="3">
        <v>5.35</v>
      </c>
      <c r="C202" s="3">
        <v>1.28</v>
      </c>
      <c r="D202" s="3">
        <v>3.9039999999999999</v>
      </c>
      <c r="E202" s="3">
        <v>1.8380000000000001</v>
      </c>
      <c r="F202" s="3">
        <v>7.1150000000000002</v>
      </c>
      <c r="G202" s="3">
        <v>2.63</v>
      </c>
      <c r="H202" s="3">
        <v>3.54</v>
      </c>
      <c r="I202" s="3">
        <v>0.47</v>
      </c>
      <c r="J202" s="3">
        <v>3.32</v>
      </c>
      <c r="K202" s="3">
        <v>5.6</v>
      </c>
      <c r="L202" s="3">
        <v>3.98</v>
      </c>
      <c r="M202" s="3">
        <v>29.5</v>
      </c>
      <c r="N202" s="3">
        <v>10.7</v>
      </c>
      <c r="O202" s="3">
        <v>45.5</v>
      </c>
      <c r="P202" s="3">
        <v>3.24</v>
      </c>
      <c r="Q202" s="4"/>
      <c r="R202" s="3">
        <v>1.98</v>
      </c>
      <c r="S202" s="3">
        <v>2.0299999999999998</v>
      </c>
      <c r="T202" s="3">
        <v>3.0569999999999999</v>
      </c>
      <c r="U202" s="3">
        <v>5.8</v>
      </c>
      <c r="V202" s="3">
        <v>0.35199999999999998</v>
      </c>
      <c r="W202" s="3">
        <v>4.54</v>
      </c>
      <c r="X202" s="3">
        <v>2.13</v>
      </c>
      <c r="Y202" s="3">
        <v>8.3000000000000007</v>
      </c>
      <c r="Z202" s="3">
        <v>3.86</v>
      </c>
      <c r="AA202" s="3">
        <v>0.99099999999999999</v>
      </c>
      <c r="AB202" s="3">
        <v>4.2119999999999997</v>
      </c>
      <c r="AC202" s="3">
        <v>3.5</v>
      </c>
    </row>
    <row r="203" spans="1:29">
      <c r="A203" s="34">
        <v>39897</v>
      </c>
      <c r="B203" s="3">
        <v>5.35</v>
      </c>
      <c r="C203" s="3">
        <v>1.29</v>
      </c>
      <c r="D203" s="3">
        <v>3.9039999999999999</v>
      </c>
      <c r="E203" s="3">
        <v>1.81</v>
      </c>
      <c r="F203" s="3">
        <v>7.0670000000000002</v>
      </c>
      <c r="G203" s="3">
        <v>2.62</v>
      </c>
      <c r="H203" s="3">
        <v>3.52</v>
      </c>
      <c r="I203" s="3">
        <v>0.46</v>
      </c>
      <c r="J203" s="3">
        <v>3.32</v>
      </c>
      <c r="K203" s="3">
        <v>5.6</v>
      </c>
      <c r="L203" s="3">
        <v>3.96</v>
      </c>
      <c r="M203" s="3">
        <v>29.25</v>
      </c>
      <c r="N203" s="3">
        <v>10.7</v>
      </c>
      <c r="O203" s="3">
        <v>45.25</v>
      </c>
      <c r="P203" s="3">
        <v>3.2</v>
      </c>
      <c r="Q203" s="3">
        <v>2150</v>
      </c>
      <c r="R203" s="3">
        <v>1.9930000000000001</v>
      </c>
      <c r="S203" s="3">
        <v>1.95</v>
      </c>
      <c r="T203" s="3">
        <v>2.9710000000000001</v>
      </c>
      <c r="U203" s="3">
        <v>5.85</v>
      </c>
      <c r="V203" s="3">
        <v>0.32</v>
      </c>
      <c r="W203" s="3">
        <v>4.54</v>
      </c>
      <c r="X203" s="3">
        <v>2.14</v>
      </c>
      <c r="Y203" s="3">
        <v>8.2040000000000006</v>
      </c>
      <c r="Z203" s="3">
        <v>3.68</v>
      </c>
      <c r="AA203" s="3">
        <v>0.98199999999999998</v>
      </c>
      <c r="AB203" s="3">
        <v>4.194</v>
      </c>
      <c r="AC203" s="3">
        <v>3.5</v>
      </c>
    </row>
    <row r="204" spans="1:29">
      <c r="A204" s="34">
        <v>39896</v>
      </c>
      <c r="B204" s="3">
        <v>5.4</v>
      </c>
      <c r="C204" s="3">
        <v>1.25</v>
      </c>
      <c r="D204" s="3">
        <v>3.968</v>
      </c>
      <c r="E204" s="3">
        <v>1.8</v>
      </c>
      <c r="F204" s="3">
        <v>7.1630000000000003</v>
      </c>
      <c r="G204" s="3">
        <v>2.62</v>
      </c>
      <c r="H204" s="3">
        <v>3.58</v>
      </c>
      <c r="I204" s="3">
        <v>0.46500000000000002</v>
      </c>
      <c r="J204" s="3">
        <v>3.32</v>
      </c>
      <c r="K204" s="3">
        <v>5.55</v>
      </c>
      <c r="L204" s="3">
        <v>4</v>
      </c>
      <c r="M204" s="3">
        <v>29</v>
      </c>
      <c r="N204" s="3">
        <v>10.7</v>
      </c>
      <c r="O204" s="3">
        <v>45</v>
      </c>
      <c r="P204" s="3">
        <v>3.18</v>
      </c>
      <c r="Q204" s="3">
        <v>2150</v>
      </c>
      <c r="R204" s="3">
        <v>2</v>
      </c>
      <c r="S204" s="3">
        <v>1.97</v>
      </c>
      <c r="T204" s="3">
        <v>2.871</v>
      </c>
      <c r="U204" s="3">
        <v>5.8</v>
      </c>
      <c r="V204" s="3">
        <v>0.32800000000000001</v>
      </c>
      <c r="W204" s="3">
        <v>4.58</v>
      </c>
      <c r="X204" s="3">
        <v>2.12</v>
      </c>
      <c r="Y204" s="3">
        <v>8.1069999999999993</v>
      </c>
      <c r="Z204" s="3">
        <v>3.66</v>
      </c>
      <c r="AA204" s="3">
        <v>0.97299999999999998</v>
      </c>
      <c r="AB204" s="3">
        <v>4.1760000000000002</v>
      </c>
      <c r="AC204" s="3">
        <v>3.5</v>
      </c>
    </row>
    <row r="205" spans="1:29">
      <c r="A205" s="34">
        <v>39895</v>
      </c>
      <c r="B205" s="3">
        <v>5.35</v>
      </c>
      <c r="C205" s="3">
        <v>1.29</v>
      </c>
      <c r="D205" s="3">
        <v>4</v>
      </c>
      <c r="E205" s="3">
        <v>1.81</v>
      </c>
      <c r="F205" s="3">
        <v>7.21</v>
      </c>
      <c r="G205" s="3">
        <v>2.57</v>
      </c>
      <c r="H205" s="3">
        <v>3.52</v>
      </c>
      <c r="I205" s="3">
        <v>0.48</v>
      </c>
      <c r="J205" s="3">
        <v>3.34</v>
      </c>
      <c r="K205" s="3">
        <v>5.5</v>
      </c>
      <c r="L205" s="3">
        <v>3.9</v>
      </c>
      <c r="M205" s="3">
        <v>28.75</v>
      </c>
      <c r="N205" s="3">
        <v>10.6</v>
      </c>
      <c r="O205" s="3">
        <v>45.5</v>
      </c>
      <c r="P205" s="3">
        <v>3.2</v>
      </c>
      <c r="Q205" s="3">
        <v>2125</v>
      </c>
      <c r="R205" s="3">
        <v>1.98</v>
      </c>
      <c r="S205" s="3">
        <v>1.95</v>
      </c>
      <c r="T205" s="3">
        <v>2.871</v>
      </c>
      <c r="U205" s="3">
        <v>5.85</v>
      </c>
      <c r="V205" s="3">
        <v>0.314</v>
      </c>
      <c r="W205" s="3">
        <v>4.5999999999999996</v>
      </c>
      <c r="X205" s="3">
        <v>2.14</v>
      </c>
      <c r="Y205" s="3">
        <v>8.0589999999999993</v>
      </c>
      <c r="Z205" s="3">
        <v>3.6</v>
      </c>
      <c r="AA205" s="3">
        <v>0.96399999999999997</v>
      </c>
      <c r="AB205" s="3">
        <v>4.2469999999999999</v>
      </c>
      <c r="AC205" s="3">
        <v>3.52</v>
      </c>
    </row>
    <row r="206" spans="1:29">
      <c r="A206" s="34">
        <v>39892</v>
      </c>
      <c r="B206" s="3">
        <v>5.3</v>
      </c>
      <c r="C206" s="3">
        <v>1.22</v>
      </c>
      <c r="D206" s="3">
        <v>4.032</v>
      </c>
      <c r="E206" s="3">
        <v>1.8</v>
      </c>
      <c r="F206" s="3">
        <v>6.9240000000000004</v>
      </c>
      <c r="G206" s="3">
        <v>2.5</v>
      </c>
      <c r="H206" s="3">
        <v>3.5</v>
      </c>
      <c r="I206" s="3">
        <v>0.46</v>
      </c>
      <c r="J206" s="3">
        <v>3.26</v>
      </c>
      <c r="K206" s="3">
        <v>5.6</v>
      </c>
      <c r="L206" s="3">
        <v>3.72</v>
      </c>
      <c r="M206" s="3">
        <v>28.75</v>
      </c>
      <c r="N206" s="3">
        <v>10</v>
      </c>
      <c r="O206" s="3">
        <v>45</v>
      </c>
      <c r="P206" s="3">
        <v>3.12</v>
      </c>
      <c r="Q206" s="3">
        <v>2000</v>
      </c>
      <c r="R206" s="3">
        <v>2</v>
      </c>
      <c r="S206" s="3">
        <v>1.95</v>
      </c>
      <c r="T206" s="3">
        <v>2.786</v>
      </c>
      <c r="U206" s="3">
        <v>5.65</v>
      </c>
      <c r="V206" s="3">
        <v>0.28399999999999997</v>
      </c>
      <c r="W206" s="3">
        <v>4.5999999999999996</v>
      </c>
      <c r="X206" s="3">
        <v>2.15</v>
      </c>
      <c r="Y206" s="3">
        <v>7.8659999999999997</v>
      </c>
      <c r="Z206" s="3">
        <v>3.42</v>
      </c>
      <c r="AA206" s="3">
        <v>0.94499999999999995</v>
      </c>
      <c r="AB206" s="3">
        <v>4.2119999999999997</v>
      </c>
      <c r="AC206" s="3">
        <v>3.52</v>
      </c>
    </row>
    <row r="207" spans="1:29">
      <c r="A207" s="34">
        <v>39891</v>
      </c>
      <c r="B207" s="3">
        <v>5.3</v>
      </c>
      <c r="C207" s="3">
        <v>1.24</v>
      </c>
      <c r="D207" s="3">
        <v>3.968</v>
      </c>
      <c r="E207" s="3">
        <v>1.8</v>
      </c>
      <c r="F207" s="3">
        <v>7.0670000000000002</v>
      </c>
      <c r="G207" s="3">
        <v>2.4500000000000002</v>
      </c>
      <c r="H207" s="3">
        <v>3.46</v>
      </c>
      <c r="I207" s="3">
        <v>0.46500000000000002</v>
      </c>
      <c r="J207" s="3">
        <v>3.28</v>
      </c>
      <c r="K207" s="3">
        <v>5.6</v>
      </c>
      <c r="L207" s="3">
        <v>3.76</v>
      </c>
      <c r="M207" s="3">
        <v>28.75</v>
      </c>
      <c r="N207" s="3">
        <v>10.3</v>
      </c>
      <c r="O207" s="3">
        <v>44.25</v>
      </c>
      <c r="P207" s="3">
        <v>3.18</v>
      </c>
      <c r="Q207" s="3">
        <v>1930</v>
      </c>
      <c r="R207" s="3">
        <v>2.0129999999999999</v>
      </c>
      <c r="S207" s="3">
        <v>1.92</v>
      </c>
      <c r="T207" s="3">
        <v>2.714</v>
      </c>
      <c r="U207" s="3">
        <v>5.45</v>
      </c>
      <c r="V207" s="3">
        <v>0.28399999999999997</v>
      </c>
      <c r="W207" s="3">
        <v>4.9000000000000004</v>
      </c>
      <c r="X207" s="3">
        <v>2.11</v>
      </c>
      <c r="Y207" s="3">
        <v>7.9630000000000001</v>
      </c>
      <c r="Z207" s="3">
        <v>3.38</v>
      </c>
      <c r="AA207" s="3">
        <v>0.94499999999999995</v>
      </c>
      <c r="AB207" s="3">
        <v>4.2290000000000001</v>
      </c>
      <c r="AC207" s="3">
        <v>3.5</v>
      </c>
    </row>
    <row r="208" spans="1:29">
      <c r="A208" s="34">
        <v>39890</v>
      </c>
      <c r="B208" s="3">
        <v>5.25</v>
      </c>
      <c r="C208" s="3">
        <v>1.24</v>
      </c>
      <c r="D208" s="3">
        <v>3.8719999999999999</v>
      </c>
      <c r="E208" s="3">
        <v>1.81</v>
      </c>
      <c r="F208" s="3">
        <v>7.21</v>
      </c>
      <c r="G208" s="3">
        <v>2.4</v>
      </c>
      <c r="H208" s="3">
        <v>3.52</v>
      </c>
      <c r="I208" s="3">
        <v>0.435</v>
      </c>
      <c r="J208" s="3">
        <v>3.28</v>
      </c>
      <c r="K208" s="3">
        <v>5.55</v>
      </c>
      <c r="L208" s="3">
        <v>3.78</v>
      </c>
      <c r="M208" s="3">
        <v>29</v>
      </c>
      <c r="N208" s="3">
        <v>10.1</v>
      </c>
      <c r="O208" s="3">
        <v>44.25</v>
      </c>
      <c r="P208" s="3">
        <v>3.2</v>
      </c>
      <c r="Q208" s="3">
        <v>1920</v>
      </c>
      <c r="R208" s="3">
        <v>2.0270000000000001</v>
      </c>
      <c r="S208" s="3">
        <v>1.91</v>
      </c>
      <c r="T208" s="3">
        <v>2.7290000000000001</v>
      </c>
      <c r="U208" s="3">
        <v>5.5</v>
      </c>
      <c r="V208" s="3">
        <v>0.27200000000000002</v>
      </c>
      <c r="W208" s="3">
        <v>4.9000000000000004</v>
      </c>
      <c r="X208" s="3">
        <v>2.1</v>
      </c>
      <c r="Y208" s="3">
        <v>8.1069999999999993</v>
      </c>
      <c r="Z208" s="3">
        <v>3.28</v>
      </c>
      <c r="AA208" s="3">
        <v>0.95499999999999996</v>
      </c>
      <c r="AB208" s="3">
        <v>4.1580000000000004</v>
      </c>
      <c r="AC208" s="3">
        <v>3.52</v>
      </c>
    </row>
    <row r="209" spans="1:29">
      <c r="A209" s="34">
        <v>39889</v>
      </c>
      <c r="B209" s="3">
        <v>5.25</v>
      </c>
      <c r="C209" s="3">
        <v>1.2</v>
      </c>
      <c r="D209" s="3">
        <v>3.8079999999999998</v>
      </c>
      <c r="E209" s="3">
        <v>1.8</v>
      </c>
      <c r="F209" s="3">
        <v>7.0190000000000001</v>
      </c>
      <c r="G209" s="3">
        <v>2.37</v>
      </c>
      <c r="H209" s="3">
        <v>3.58</v>
      </c>
      <c r="I209" s="3">
        <v>0.435</v>
      </c>
      <c r="J209" s="3">
        <v>3.3</v>
      </c>
      <c r="K209" s="3">
        <v>5.55</v>
      </c>
      <c r="L209" s="3">
        <v>3.8</v>
      </c>
      <c r="M209" s="3">
        <v>29</v>
      </c>
      <c r="N209" s="3">
        <v>10</v>
      </c>
      <c r="O209" s="3">
        <v>43.75</v>
      </c>
      <c r="P209" s="3">
        <v>3.2</v>
      </c>
      <c r="Q209" s="3">
        <v>1890</v>
      </c>
      <c r="R209" s="3">
        <v>1.9730000000000001</v>
      </c>
      <c r="S209" s="3">
        <v>1.89</v>
      </c>
      <c r="T209" s="3">
        <v>2.7</v>
      </c>
      <c r="U209" s="3">
        <v>5.55</v>
      </c>
      <c r="V209" s="30">
        <v>0.26900000000000002</v>
      </c>
      <c r="W209" s="3">
        <v>5</v>
      </c>
      <c r="X209" s="3">
        <v>2.1</v>
      </c>
      <c r="Y209" s="3">
        <v>8.0109999999999992</v>
      </c>
      <c r="Z209" s="3">
        <v>3.2</v>
      </c>
      <c r="AA209" s="3">
        <v>0.94499999999999995</v>
      </c>
      <c r="AB209" s="3">
        <v>4.2119999999999997</v>
      </c>
      <c r="AC209" s="3">
        <v>3.5</v>
      </c>
    </row>
    <row r="210" spans="1:29">
      <c r="A210" s="34">
        <v>39888</v>
      </c>
      <c r="B210" s="3">
        <v>5.3</v>
      </c>
      <c r="C210" s="3">
        <v>1.2</v>
      </c>
      <c r="D210" s="3">
        <v>3.7759999999999998</v>
      </c>
      <c r="E210" s="3">
        <v>1.8</v>
      </c>
      <c r="F210" s="3">
        <v>6.8280000000000003</v>
      </c>
      <c r="G210" s="3">
        <v>2.4</v>
      </c>
      <c r="H210" s="3">
        <v>3.6</v>
      </c>
      <c r="I210" s="3">
        <v>0.435</v>
      </c>
      <c r="J210" s="3">
        <v>3.28</v>
      </c>
      <c r="K210" s="3">
        <v>5.5</v>
      </c>
      <c r="L210" s="3">
        <v>3.74</v>
      </c>
      <c r="M210" s="3">
        <v>28.75</v>
      </c>
      <c r="N210" s="3">
        <v>10.3</v>
      </c>
      <c r="O210" s="3">
        <v>44.25</v>
      </c>
      <c r="P210" s="3">
        <v>3.14</v>
      </c>
      <c r="Q210" s="3">
        <v>1910</v>
      </c>
      <c r="R210" s="3">
        <v>2.04</v>
      </c>
      <c r="S210" s="3">
        <v>1.88</v>
      </c>
      <c r="T210" s="3">
        <v>2.6429999999999998</v>
      </c>
      <c r="U210" s="3">
        <v>5.4</v>
      </c>
      <c r="V210" s="3">
        <v>0.26900000000000002</v>
      </c>
      <c r="W210" s="4"/>
      <c r="X210" s="3">
        <v>2.1</v>
      </c>
      <c r="Y210" s="3">
        <v>7.9139999999999997</v>
      </c>
      <c r="Z210" s="3">
        <v>3.24</v>
      </c>
      <c r="AA210" s="3">
        <v>0.93600000000000005</v>
      </c>
      <c r="AB210" s="3">
        <v>4.1760000000000002</v>
      </c>
      <c r="AC210" s="3">
        <v>3.52</v>
      </c>
    </row>
    <row r="211" spans="1:29">
      <c r="A211" s="34">
        <v>39885</v>
      </c>
      <c r="B211" s="3">
        <v>5.25</v>
      </c>
      <c r="C211" s="3">
        <v>1.2</v>
      </c>
      <c r="D211" s="3">
        <v>3.9359999999999999</v>
      </c>
      <c r="E211" s="3">
        <v>1.79</v>
      </c>
      <c r="F211" s="3">
        <v>6.8280000000000003</v>
      </c>
      <c r="G211" s="3">
        <v>2.37</v>
      </c>
      <c r="H211" s="3">
        <v>3.6</v>
      </c>
      <c r="I211" s="3">
        <v>0.43</v>
      </c>
      <c r="J211" s="3">
        <v>3.28</v>
      </c>
      <c r="K211" s="3">
        <v>5.5</v>
      </c>
      <c r="L211" s="3">
        <v>3.8</v>
      </c>
      <c r="M211" s="3">
        <v>28.75</v>
      </c>
      <c r="N211" s="3">
        <v>10.4</v>
      </c>
      <c r="O211" s="3">
        <v>44</v>
      </c>
      <c r="P211" s="3">
        <v>3.14</v>
      </c>
      <c r="Q211" s="3">
        <v>1940</v>
      </c>
      <c r="R211" s="3">
        <v>2.0529999999999999</v>
      </c>
      <c r="S211" s="3">
        <v>1.86</v>
      </c>
      <c r="T211" s="3">
        <v>2.5569999999999999</v>
      </c>
      <c r="U211" s="3">
        <v>5.4</v>
      </c>
      <c r="V211" s="3">
        <v>0.27800000000000002</v>
      </c>
      <c r="W211" s="3">
        <v>5.5</v>
      </c>
      <c r="X211" s="3">
        <v>2.11</v>
      </c>
      <c r="Y211" s="3">
        <v>8.0589999999999993</v>
      </c>
      <c r="Z211" s="3">
        <v>3.24</v>
      </c>
      <c r="AA211" s="3">
        <v>0.93600000000000005</v>
      </c>
      <c r="AB211" s="3">
        <v>4.1050000000000004</v>
      </c>
      <c r="AC211" s="3">
        <v>3.48</v>
      </c>
    </row>
    <row r="212" spans="1:29">
      <c r="A212" s="34">
        <v>39884</v>
      </c>
      <c r="B212" s="3">
        <v>5.25</v>
      </c>
      <c r="C212" s="3">
        <v>1.2</v>
      </c>
      <c r="D212" s="3">
        <v>3.8719999999999999</v>
      </c>
      <c r="E212" s="3">
        <v>1.7709999999999999</v>
      </c>
      <c r="F212" s="30">
        <v>6.7329999999999997</v>
      </c>
      <c r="G212" s="3">
        <v>2.38</v>
      </c>
      <c r="H212" s="3">
        <v>3.62</v>
      </c>
      <c r="I212" s="3">
        <v>0.43</v>
      </c>
      <c r="J212" s="30">
        <v>3.24</v>
      </c>
      <c r="K212" s="3">
        <v>5.5</v>
      </c>
      <c r="L212" s="3">
        <v>3.74</v>
      </c>
      <c r="M212" s="3">
        <v>29</v>
      </c>
      <c r="N212" s="3">
        <v>10</v>
      </c>
      <c r="O212" s="3">
        <v>43.75</v>
      </c>
      <c r="P212" s="3">
        <v>3.12</v>
      </c>
      <c r="Q212" s="3">
        <v>1900</v>
      </c>
      <c r="R212" s="3">
        <v>2.12</v>
      </c>
      <c r="S212" s="3">
        <v>1.85</v>
      </c>
      <c r="T212" s="3">
        <v>2.5569999999999999</v>
      </c>
      <c r="U212" s="3">
        <v>5.35</v>
      </c>
      <c r="V212" s="3">
        <v>0.27200000000000002</v>
      </c>
      <c r="W212" s="3">
        <v>4.8600000000000003</v>
      </c>
      <c r="X212" s="3">
        <v>2.11</v>
      </c>
      <c r="Y212" s="3">
        <v>8.0109999999999992</v>
      </c>
      <c r="Z212" s="3">
        <v>3.2</v>
      </c>
      <c r="AA212" s="3">
        <v>0.92700000000000005</v>
      </c>
      <c r="AB212" s="3">
        <v>4.0510000000000002</v>
      </c>
      <c r="AC212" s="3">
        <v>3.5</v>
      </c>
    </row>
    <row r="213" spans="1:29">
      <c r="A213" s="34">
        <v>39883</v>
      </c>
      <c r="B213" s="3">
        <v>5.3</v>
      </c>
      <c r="C213" s="3">
        <v>1.21</v>
      </c>
      <c r="D213" s="3">
        <v>3.9039999999999999</v>
      </c>
      <c r="E213" s="3">
        <v>1.79</v>
      </c>
      <c r="F213" s="3">
        <v>6.9720000000000004</v>
      </c>
      <c r="G213" s="3">
        <v>2.42</v>
      </c>
      <c r="H213" s="3">
        <v>3.7</v>
      </c>
      <c r="I213" s="3">
        <v>0.43</v>
      </c>
      <c r="J213" s="3">
        <v>3.26</v>
      </c>
      <c r="K213" s="3">
        <v>5.45</v>
      </c>
      <c r="L213" s="3">
        <v>3.76</v>
      </c>
      <c r="M213" s="3">
        <v>28.75</v>
      </c>
      <c r="N213" s="3">
        <v>10</v>
      </c>
      <c r="O213" s="3">
        <v>44.25</v>
      </c>
      <c r="P213" s="3">
        <v>3.16</v>
      </c>
      <c r="Q213" s="3">
        <v>1910</v>
      </c>
      <c r="R213" s="3">
        <v>2.1070000000000002</v>
      </c>
      <c r="S213" s="3">
        <v>1.9</v>
      </c>
      <c r="T213" s="3">
        <v>2.6139999999999999</v>
      </c>
      <c r="U213" s="3">
        <v>5.55</v>
      </c>
      <c r="V213" s="3">
        <v>0.28999999999999998</v>
      </c>
      <c r="W213" s="3">
        <v>4.82</v>
      </c>
      <c r="X213" s="3">
        <v>2.11</v>
      </c>
      <c r="Y213" s="3">
        <v>7.9139999999999997</v>
      </c>
      <c r="Z213" s="3">
        <v>3.24</v>
      </c>
      <c r="AA213" s="3">
        <v>0.93600000000000005</v>
      </c>
      <c r="AB213" s="3">
        <v>4.1050000000000004</v>
      </c>
      <c r="AC213" s="3">
        <v>3.48</v>
      </c>
    </row>
    <row r="214" spans="1:29">
      <c r="A214" s="34">
        <v>39882</v>
      </c>
      <c r="B214" s="3">
        <v>5.25</v>
      </c>
      <c r="C214" s="3">
        <v>1.21</v>
      </c>
      <c r="D214" s="3">
        <v>3.968</v>
      </c>
      <c r="E214" s="3">
        <v>1.7709999999999999</v>
      </c>
      <c r="F214" s="3">
        <v>7.1630000000000003</v>
      </c>
      <c r="G214" s="3">
        <v>2.4300000000000002</v>
      </c>
      <c r="H214" s="3">
        <v>3.68</v>
      </c>
      <c r="I214" s="3">
        <v>0.43</v>
      </c>
      <c r="J214" s="3">
        <v>3.32</v>
      </c>
      <c r="K214" s="3">
        <v>5.4</v>
      </c>
      <c r="L214" s="3">
        <v>3.78</v>
      </c>
      <c r="M214" s="3">
        <v>29</v>
      </c>
      <c r="N214" s="3">
        <v>10.199999999999999</v>
      </c>
      <c r="O214" s="3">
        <v>44.25</v>
      </c>
      <c r="P214" s="3">
        <v>3.1</v>
      </c>
      <c r="Q214" s="3">
        <v>1920</v>
      </c>
      <c r="R214" s="3">
        <v>2.1869999999999998</v>
      </c>
      <c r="S214" s="3">
        <v>1.87</v>
      </c>
      <c r="T214" s="3">
        <v>2.5859999999999999</v>
      </c>
      <c r="U214" s="3">
        <v>5.55</v>
      </c>
      <c r="V214" s="3">
        <v>0.28399999999999997</v>
      </c>
      <c r="W214" s="3">
        <v>4.82</v>
      </c>
      <c r="X214" s="3">
        <v>2.1</v>
      </c>
      <c r="Y214" s="3">
        <v>7.9630000000000001</v>
      </c>
      <c r="Z214" s="30">
        <v>3.18</v>
      </c>
      <c r="AA214" s="3">
        <v>0.97299999999999998</v>
      </c>
      <c r="AB214" s="3">
        <v>4.1399999999999997</v>
      </c>
      <c r="AC214" s="3">
        <v>3.5</v>
      </c>
    </row>
    <row r="215" spans="1:29">
      <c r="A215" s="34">
        <v>39881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>
      <c r="A216" s="34">
        <v>39878</v>
      </c>
      <c r="B216" s="3">
        <v>5.3</v>
      </c>
      <c r="C216" s="3">
        <v>1.2</v>
      </c>
      <c r="D216" s="3">
        <v>3.9039999999999999</v>
      </c>
      <c r="E216" s="3">
        <v>1.8</v>
      </c>
      <c r="F216" s="3">
        <v>7.64</v>
      </c>
      <c r="G216" s="3">
        <v>2.4500000000000002</v>
      </c>
      <c r="H216" s="3">
        <v>3.64</v>
      </c>
      <c r="I216" s="3">
        <v>0.44</v>
      </c>
      <c r="J216" s="3">
        <v>3.42</v>
      </c>
      <c r="K216" s="3">
        <v>5.45</v>
      </c>
      <c r="L216" s="3">
        <v>3.72</v>
      </c>
      <c r="M216" s="3">
        <v>28.75</v>
      </c>
      <c r="N216" s="3">
        <v>9.9</v>
      </c>
      <c r="O216" s="3">
        <v>44</v>
      </c>
      <c r="P216" s="3">
        <v>3.1</v>
      </c>
      <c r="Q216" s="3">
        <v>1870</v>
      </c>
      <c r="R216" s="3">
        <v>2.1869999999999998</v>
      </c>
      <c r="S216" s="3">
        <v>1.91</v>
      </c>
      <c r="T216" s="3">
        <v>2.5569999999999999</v>
      </c>
      <c r="U216" s="3">
        <v>5.5</v>
      </c>
      <c r="V216" s="3">
        <v>0.29599999999999999</v>
      </c>
      <c r="W216" s="3">
        <v>5.2</v>
      </c>
      <c r="X216" s="3">
        <v>2.11</v>
      </c>
      <c r="Y216" s="3">
        <v>8.0109999999999992</v>
      </c>
      <c r="Z216" s="3">
        <v>3.28</v>
      </c>
      <c r="AA216" s="3">
        <v>0.98199999999999998</v>
      </c>
      <c r="AB216" s="3">
        <v>4.1219999999999999</v>
      </c>
      <c r="AC216" s="3">
        <v>3.5</v>
      </c>
    </row>
    <row r="217" spans="1:29">
      <c r="A217" s="34">
        <v>39877</v>
      </c>
      <c r="B217" s="3">
        <v>5.35</v>
      </c>
      <c r="C217" s="3">
        <v>1.2</v>
      </c>
      <c r="D217" s="3">
        <v>4</v>
      </c>
      <c r="E217" s="3">
        <v>1.8480000000000001</v>
      </c>
      <c r="F217" s="3">
        <v>7.7830000000000004</v>
      </c>
      <c r="G217" s="3">
        <v>2.4900000000000002</v>
      </c>
      <c r="H217" s="3">
        <v>3.68</v>
      </c>
      <c r="I217" s="3">
        <v>0.44</v>
      </c>
      <c r="J217" s="3">
        <v>3.46</v>
      </c>
      <c r="K217" s="3">
        <v>5.4</v>
      </c>
      <c r="L217" s="3">
        <v>3.74</v>
      </c>
      <c r="M217" s="3">
        <v>29</v>
      </c>
      <c r="N217" s="3">
        <v>9.9</v>
      </c>
      <c r="O217" s="3">
        <v>44.25</v>
      </c>
      <c r="P217" s="3">
        <v>3.12</v>
      </c>
      <c r="Q217" s="3">
        <v>1880</v>
      </c>
      <c r="R217" s="3">
        <v>2.16</v>
      </c>
      <c r="S217" s="3">
        <v>1.95</v>
      </c>
      <c r="T217" s="3">
        <v>2.5859999999999999</v>
      </c>
      <c r="U217" s="3">
        <v>5.45</v>
      </c>
      <c r="V217" s="3">
        <v>0.311</v>
      </c>
      <c r="W217" s="3">
        <v>5.5</v>
      </c>
      <c r="X217" s="3">
        <v>2.11</v>
      </c>
      <c r="Y217" s="3">
        <v>8.1069999999999993</v>
      </c>
      <c r="Z217" s="3">
        <v>3.34</v>
      </c>
      <c r="AA217" s="3">
        <v>0.97299999999999998</v>
      </c>
      <c r="AB217" s="3">
        <v>4.1219999999999999</v>
      </c>
      <c r="AC217" s="3">
        <v>3.52</v>
      </c>
    </row>
    <row r="218" spans="1:29">
      <c r="A218" s="34">
        <v>39876</v>
      </c>
      <c r="B218" s="3">
        <v>5.25</v>
      </c>
      <c r="C218" s="3">
        <v>1.2</v>
      </c>
      <c r="D218" s="3">
        <v>4</v>
      </c>
      <c r="E218" s="3">
        <v>1.8480000000000001</v>
      </c>
      <c r="F218" s="3">
        <v>7.8310000000000004</v>
      </c>
      <c r="G218" s="3">
        <v>2.44</v>
      </c>
      <c r="H218" s="3">
        <v>3.62</v>
      </c>
      <c r="I218" s="30">
        <v>0.39500000000000002</v>
      </c>
      <c r="J218" s="3">
        <v>3.46</v>
      </c>
      <c r="K218" s="3">
        <v>5.4</v>
      </c>
      <c r="L218" s="3">
        <v>3.66</v>
      </c>
      <c r="M218" s="3">
        <v>28.5</v>
      </c>
      <c r="N218" s="3">
        <v>9.9</v>
      </c>
      <c r="O218" s="3">
        <v>44.25</v>
      </c>
      <c r="P218" s="3">
        <v>3.06</v>
      </c>
      <c r="Q218" s="3">
        <v>1870</v>
      </c>
      <c r="R218" s="3">
        <v>2.16</v>
      </c>
      <c r="S218" s="3">
        <v>1.94</v>
      </c>
      <c r="T218" s="3">
        <v>2.6</v>
      </c>
      <c r="U218" s="3">
        <v>5.45</v>
      </c>
      <c r="V218" s="3">
        <v>0.308</v>
      </c>
      <c r="W218" s="4"/>
      <c r="X218" s="3">
        <v>2.1</v>
      </c>
      <c r="Y218" s="3">
        <v>7.9139999999999997</v>
      </c>
      <c r="Z218" s="3">
        <v>3.34</v>
      </c>
      <c r="AA218" s="3">
        <v>0.98199999999999998</v>
      </c>
      <c r="AB218" s="3">
        <v>4.0869999999999997</v>
      </c>
      <c r="AC218" s="3">
        <v>3.54</v>
      </c>
    </row>
    <row r="219" spans="1:29">
      <c r="A219" s="34">
        <v>39875</v>
      </c>
      <c r="B219" s="3">
        <v>5.3</v>
      </c>
      <c r="C219" s="3">
        <v>1.21</v>
      </c>
      <c r="D219" s="3">
        <v>4.032</v>
      </c>
      <c r="E219" s="3">
        <v>1.8480000000000001</v>
      </c>
      <c r="F219" s="3">
        <v>8.0220000000000002</v>
      </c>
      <c r="G219" s="3">
        <v>2.44</v>
      </c>
      <c r="H219" s="3">
        <v>3.68</v>
      </c>
      <c r="I219" s="3">
        <v>0.39500000000000002</v>
      </c>
      <c r="J219" s="3">
        <v>3.46</v>
      </c>
      <c r="K219" s="3">
        <v>5.45</v>
      </c>
      <c r="L219" s="3">
        <v>3.6</v>
      </c>
      <c r="M219" s="3">
        <v>28.5</v>
      </c>
      <c r="N219" s="3">
        <v>9.6999999999999993</v>
      </c>
      <c r="O219" s="3">
        <v>44.5</v>
      </c>
      <c r="P219" s="3">
        <v>3.06</v>
      </c>
      <c r="Q219" s="3">
        <v>1810</v>
      </c>
      <c r="R219" s="3">
        <v>2.173</v>
      </c>
      <c r="S219" s="3">
        <v>1.9</v>
      </c>
      <c r="T219" s="3">
        <v>2.5139999999999998</v>
      </c>
      <c r="U219" s="3">
        <v>5.45</v>
      </c>
      <c r="V219" s="3">
        <v>0.311</v>
      </c>
      <c r="W219" s="4"/>
      <c r="X219" s="3">
        <v>2.1</v>
      </c>
      <c r="Y219" s="3">
        <v>8.0109999999999992</v>
      </c>
      <c r="Z219" s="3">
        <v>3.32</v>
      </c>
      <c r="AA219" s="3">
        <v>0.97299999999999998</v>
      </c>
      <c r="AB219" s="3">
        <v>4.1760000000000002</v>
      </c>
      <c r="AC219" s="3">
        <v>3.52</v>
      </c>
    </row>
    <row r="220" spans="1:29">
      <c r="A220" s="34">
        <v>39874</v>
      </c>
      <c r="B220" s="3">
        <v>5.35</v>
      </c>
      <c r="C220" s="3">
        <v>1.18</v>
      </c>
      <c r="D220" s="3">
        <v>4.032</v>
      </c>
      <c r="E220" s="3">
        <v>1.857</v>
      </c>
      <c r="F220" s="3">
        <v>8.1180000000000003</v>
      </c>
      <c r="G220" s="3">
        <v>2.4300000000000002</v>
      </c>
      <c r="H220" s="3">
        <v>3.76</v>
      </c>
      <c r="I220" s="3">
        <v>0.39500000000000002</v>
      </c>
      <c r="J220" s="3">
        <v>3.5</v>
      </c>
      <c r="K220" s="3">
        <v>5.4</v>
      </c>
      <c r="L220" s="3">
        <v>3.66</v>
      </c>
      <c r="M220" s="3">
        <v>28.5</v>
      </c>
      <c r="N220" s="3">
        <v>9.9</v>
      </c>
      <c r="O220" s="3">
        <v>44.75</v>
      </c>
      <c r="P220" s="3">
        <v>3.02</v>
      </c>
      <c r="Q220" s="3">
        <v>1790</v>
      </c>
      <c r="R220" s="3">
        <v>2.1869999999999998</v>
      </c>
      <c r="S220" s="3">
        <v>1.95</v>
      </c>
      <c r="T220" s="3">
        <v>2.6139999999999999</v>
      </c>
      <c r="U220" s="3">
        <v>5.45</v>
      </c>
      <c r="V220" s="3">
        <v>0.33700000000000002</v>
      </c>
      <c r="W220" s="3">
        <v>5.9</v>
      </c>
      <c r="X220" s="3">
        <v>2.1</v>
      </c>
      <c r="Y220" s="3">
        <v>8.1560000000000006</v>
      </c>
      <c r="Z220" s="3">
        <v>3.4</v>
      </c>
      <c r="AA220" s="3">
        <v>0.96399999999999997</v>
      </c>
      <c r="AB220" s="3">
        <v>4.2119999999999997</v>
      </c>
      <c r="AC220" s="3">
        <v>3.52</v>
      </c>
    </row>
    <row r="221" spans="1:29">
      <c r="A221" s="34">
        <v>39871</v>
      </c>
      <c r="B221" s="3">
        <v>5.45</v>
      </c>
      <c r="C221" s="3">
        <v>1.19</v>
      </c>
      <c r="D221" s="3">
        <v>4.1280000000000001</v>
      </c>
      <c r="E221" s="3">
        <v>1.8480000000000001</v>
      </c>
      <c r="F221" s="3">
        <v>8.4039999999999999</v>
      </c>
      <c r="G221" s="3">
        <v>2.48</v>
      </c>
      <c r="H221" s="3">
        <v>3.74</v>
      </c>
      <c r="I221" s="3">
        <v>0.40500000000000003</v>
      </c>
      <c r="J221" s="3">
        <v>3.5</v>
      </c>
      <c r="K221" s="3">
        <v>5.3</v>
      </c>
      <c r="L221" s="3">
        <v>3.7</v>
      </c>
      <c r="M221" s="3">
        <v>27.75</v>
      </c>
      <c r="N221" s="3">
        <v>9.9499999999999993</v>
      </c>
      <c r="O221" s="3">
        <v>44.75</v>
      </c>
      <c r="P221" s="3">
        <v>3.08</v>
      </c>
      <c r="Q221" s="3">
        <v>1900</v>
      </c>
      <c r="R221" s="3">
        <v>2.173</v>
      </c>
      <c r="S221" s="3">
        <v>1.98</v>
      </c>
      <c r="T221" s="3">
        <v>2.6429999999999998</v>
      </c>
      <c r="U221" s="3">
        <v>5.65</v>
      </c>
      <c r="V221" s="3">
        <v>0.35199999999999998</v>
      </c>
      <c r="W221" s="3">
        <v>5.95</v>
      </c>
      <c r="X221" s="3">
        <v>2.1</v>
      </c>
      <c r="Y221" s="3">
        <v>8.2520000000000007</v>
      </c>
      <c r="Z221" s="3">
        <v>3.46</v>
      </c>
      <c r="AA221" s="3">
        <v>0.99099999999999999</v>
      </c>
      <c r="AB221" s="3">
        <v>4.2649999999999997</v>
      </c>
      <c r="AC221" s="3">
        <v>3.44</v>
      </c>
    </row>
    <row r="222" spans="1:29">
      <c r="A222" s="34">
        <v>39870</v>
      </c>
      <c r="B222" s="3">
        <v>5.4</v>
      </c>
      <c r="C222" s="3">
        <v>1.21</v>
      </c>
      <c r="D222" s="3">
        <v>4.0960000000000001</v>
      </c>
      <c r="E222" s="3">
        <v>1.8480000000000001</v>
      </c>
      <c r="F222" s="3">
        <v>8.2609999999999992</v>
      </c>
      <c r="G222" s="3">
        <v>2.57</v>
      </c>
      <c r="H222" s="3">
        <v>3.8</v>
      </c>
      <c r="I222" s="3">
        <v>0.41499999999999998</v>
      </c>
      <c r="J222" s="3">
        <v>3.48</v>
      </c>
      <c r="K222" s="3">
        <v>5.4</v>
      </c>
      <c r="L222" s="3">
        <v>3.78</v>
      </c>
      <c r="M222" s="3">
        <v>27.5</v>
      </c>
      <c r="N222" s="3">
        <v>10</v>
      </c>
      <c r="O222" s="3">
        <v>44</v>
      </c>
      <c r="P222" s="3">
        <v>3.08</v>
      </c>
      <c r="Q222" s="3">
        <v>1930</v>
      </c>
      <c r="R222" s="3">
        <v>2.173</v>
      </c>
      <c r="S222" s="3">
        <v>1.93</v>
      </c>
      <c r="T222" s="3">
        <v>2.629</v>
      </c>
      <c r="U222" s="3">
        <v>5.75</v>
      </c>
      <c r="V222" s="3">
        <v>0.35499999999999998</v>
      </c>
      <c r="W222" s="3">
        <v>5.5</v>
      </c>
      <c r="X222" s="3">
        <v>2.11</v>
      </c>
      <c r="Y222" s="3">
        <v>8.2040000000000006</v>
      </c>
      <c r="Z222" s="3">
        <v>3.54</v>
      </c>
      <c r="AA222" s="3">
        <v>0.98199999999999998</v>
      </c>
      <c r="AB222" s="3">
        <v>4.2830000000000004</v>
      </c>
      <c r="AC222" s="3">
        <v>3.5</v>
      </c>
    </row>
    <row r="223" spans="1:29">
      <c r="A223" s="34">
        <v>39869</v>
      </c>
      <c r="B223" s="3">
        <v>5.45</v>
      </c>
      <c r="C223" s="3">
        <v>1.17</v>
      </c>
      <c r="D223" s="3">
        <v>4.032</v>
      </c>
      <c r="E223" s="3">
        <v>1.857</v>
      </c>
      <c r="F223" s="3">
        <v>8.4489999999999998</v>
      </c>
      <c r="G223" s="3">
        <v>2.58</v>
      </c>
      <c r="H223" s="3">
        <v>3.82</v>
      </c>
      <c r="I223" s="3">
        <v>0.435</v>
      </c>
      <c r="J223" s="3">
        <v>3.46</v>
      </c>
      <c r="K223" s="3">
        <v>5.35</v>
      </c>
      <c r="L223" s="3">
        <v>3.72</v>
      </c>
      <c r="M223" s="3">
        <v>27.75</v>
      </c>
      <c r="N223" s="3">
        <v>9.9</v>
      </c>
      <c r="O223" s="3">
        <v>44</v>
      </c>
      <c r="P223" s="3">
        <v>3.04</v>
      </c>
      <c r="Q223" s="3">
        <v>1960</v>
      </c>
      <c r="R223" s="3">
        <v>2.2000000000000002</v>
      </c>
      <c r="S223" s="3">
        <v>1.93</v>
      </c>
      <c r="T223" s="3">
        <v>2.5569999999999999</v>
      </c>
      <c r="U223" s="3">
        <v>5.7</v>
      </c>
      <c r="V223" s="3">
        <v>0.35199999999999998</v>
      </c>
      <c r="W223" s="3">
        <v>5.5</v>
      </c>
      <c r="X223" s="3">
        <v>2.11</v>
      </c>
      <c r="Y223" s="3">
        <v>8.2520000000000007</v>
      </c>
      <c r="Z223" s="3">
        <v>3.6</v>
      </c>
      <c r="AA223" s="3">
        <v>0.98199999999999998</v>
      </c>
      <c r="AB223" s="3">
        <v>4.2649999999999997</v>
      </c>
      <c r="AC223" s="3">
        <v>3.56</v>
      </c>
    </row>
    <row r="224" spans="1:29">
      <c r="A224" s="34">
        <v>39868</v>
      </c>
      <c r="B224" s="3">
        <v>5.4</v>
      </c>
      <c r="C224" s="3">
        <v>1.17</v>
      </c>
      <c r="D224" s="3">
        <v>3.9359999999999999</v>
      </c>
      <c r="E224" s="3">
        <v>1.8380000000000001</v>
      </c>
      <c r="F224" s="3">
        <v>8.4960000000000004</v>
      </c>
      <c r="G224" s="3">
        <v>2.54</v>
      </c>
      <c r="H224" s="3">
        <v>3.74</v>
      </c>
      <c r="I224" s="3">
        <v>0.435</v>
      </c>
      <c r="J224" s="3">
        <v>3.46</v>
      </c>
      <c r="K224" s="3">
        <v>5.3</v>
      </c>
      <c r="L224" s="3">
        <v>3.68</v>
      </c>
      <c r="M224" s="3">
        <v>27.75</v>
      </c>
      <c r="N224" s="3">
        <v>9.9</v>
      </c>
      <c r="O224" s="3">
        <v>44</v>
      </c>
      <c r="P224" s="3">
        <v>3.06</v>
      </c>
      <c r="Q224" s="3">
        <v>1950</v>
      </c>
      <c r="R224" s="3">
        <v>2.2269999999999999</v>
      </c>
      <c r="S224" s="3">
        <v>1.93</v>
      </c>
      <c r="T224" s="3">
        <v>2.5430000000000001</v>
      </c>
      <c r="U224" s="3">
        <v>5.65</v>
      </c>
      <c r="V224" s="3">
        <v>0.35499999999999998</v>
      </c>
      <c r="W224" s="3">
        <v>5.55</v>
      </c>
      <c r="X224" s="3">
        <v>2.12</v>
      </c>
      <c r="Y224" s="3">
        <v>8.2520000000000007</v>
      </c>
      <c r="Z224" s="3">
        <v>3.58</v>
      </c>
      <c r="AA224" s="3">
        <v>0.97299999999999998</v>
      </c>
      <c r="AB224" s="3">
        <v>4.2290000000000001</v>
      </c>
      <c r="AC224" s="3">
        <v>3.34</v>
      </c>
    </row>
    <row r="225" spans="1:29">
      <c r="A225" s="34">
        <v>39867</v>
      </c>
      <c r="B225" s="3">
        <v>5.35</v>
      </c>
      <c r="C225" s="3">
        <v>1.17</v>
      </c>
      <c r="D225" s="3">
        <v>3.9359999999999999</v>
      </c>
      <c r="E225" s="3">
        <v>1.8380000000000001</v>
      </c>
      <c r="F225" s="3">
        <v>8.4960000000000004</v>
      </c>
      <c r="G225" s="3">
        <v>2.57</v>
      </c>
      <c r="H225" s="3">
        <v>3.76</v>
      </c>
      <c r="I225" s="3">
        <v>0.44500000000000001</v>
      </c>
      <c r="J225" s="3">
        <v>3.58</v>
      </c>
      <c r="K225" s="3">
        <v>5.35</v>
      </c>
      <c r="L225" s="3">
        <v>3.66</v>
      </c>
      <c r="M225" s="3">
        <v>27.75</v>
      </c>
      <c r="N225" s="3">
        <v>9.9</v>
      </c>
      <c r="O225" s="3">
        <v>43.75</v>
      </c>
      <c r="P225" s="3">
        <v>3.06</v>
      </c>
      <c r="Q225" s="3">
        <v>2025</v>
      </c>
      <c r="R225" s="3">
        <v>2.2269999999999999</v>
      </c>
      <c r="S225" s="3">
        <v>1.92</v>
      </c>
      <c r="T225" s="3">
        <v>2.5569999999999999</v>
      </c>
      <c r="U225" s="3">
        <v>5.6</v>
      </c>
      <c r="V225" s="3">
        <v>0.35499999999999998</v>
      </c>
      <c r="W225" s="3">
        <v>5.6</v>
      </c>
      <c r="X225" s="3">
        <v>2.1</v>
      </c>
      <c r="Y225" s="3">
        <v>8.1560000000000006</v>
      </c>
      <c r="Z225" s="3">
        <v>3.54</v>
      </c>
      <c r="AA225" s="3">
        <v>0.97299999999999998</v>
      </c>
      <c r="AB225" s="3">
        <v>4.1760000000000002</v>
      </c>
      <c r="AC225" s="3">
        <v>3.28</v>
      </c>
    </row>
    <row r="226" spans="1:29">
      <c r="A226" s="34">
        <v>39864</v>
      </c>
      <c r="B226" s="3">
        <v>5.35</v>
      </c>
      <c r="C226" s="3">
        <v>1.1499999999999999</v>
      </c>
      <c r="D226" s="3">
        <v>3.9039999999999999</v>
      </c>
      <c r="E226" s="3">
        <v>1.81</v>
      </c>
      <c r="F226" s="3">
        <v>8.4489999999999998</v>
      </c>
      <c r="G226" s="3">
        <v>2.4900000000000002</v>
      </c>
      <c r="H226" s="3">
        <v>3.8</v>
      </c>
      <c r="I226" s="3">
        <v>0.45500000000000002</v>
      </c>
      <c r="J226" s="3">
        <v>3.6</v>
      </c>
      <c r="K226" s="3">
        <v>5.35</v>
      </c>
      <c r="L226" s="3">
        <v>3.72</v>
      </c>
      <c r="M226" s="3">
        <v>27.75</v>
      </c>
      <c r="N226" s="3">
        <v>9.85</v>
      </c>
      <c r="O226" s="3">
        <v>44.5</v>
      </c>
      <c r="P226" s="3">
        <v>3.1</v>
      </c>
      <c r="Q226" s="3">
        <v>2000</v>
      </c>
      <c r="R226" s="3">
        <v>2.2130000000000001</v>
      </c>
      <c r="S226" s="3">
        <v>1.9</v>
      </c>
      <c r="T226" s="3">
        <v>2.5710000000000002</v>
      </c>
      <c r="U226" s="3">
        <v>5.65</v>
      </c>
      <c r="V226" s="3">
        <v>0.35499999999999998</v>
      </c>
      <c r="W226" s="3">
        <v>5.6</v>
      </c>
      <c r="X226" s="3">
        <v>2.1</v>
      </c>
      <c r="Y226" s="3">
        <v>8.3970000000000002</v>
      </c>
      <c r="Z226" s="3">
        <v>3.58</v>
      </c>
      <c r="AA226" s="3">
        <v>0.95499999999999996</v>
      </c>
      <c r="AB226" s="3">
        <v>4.1219999999999999</v>
      </c>
      <c r="AC226" s="3">
        <v>3.28</v>
      </c>
    </row>
    <row r="227" spans="1:29">
      <c r="A227" s="34">
        <v>39863</v>
      </c>
      <c r="B227" s="3">
        <v>5.4</v>
      </c>
      <c r="C227" s="3">
        <v>1.19</v>
      </c>
      <c r="D227" s="3">
        <v>4.032</v>
      </c>
      <c r="E227" s="3">
        <v>1.7709999999999999</v>
      </c>
      <c r="F227" s="3">
        <v>8.4960000000000004</v>
      </c>
      <c r="G227" s="3">
        <v>2.5099999999999998</v>
      </c>
      <c r="H227" s="3">
        <v>3.82</v>
      </c>
      <c r="I227" s="3">
        <v>0.44500000000000001</v>
      </c>
      <c r="J227" s="3">
        <v>3.62</v>
      </c>
      <c r="K227" s="3">
        <v>5.35</v>
      </c>
      <c r="L227" s="3">
        <v>3.68</v>
      </c>
      <c r="M227" s="3">
        <v>27.75</v>
      </c>
      <c r="N227" s="3">
        <v>9.9</v>
      </c>
      <c r="O227" s="3">
        <v>44</v>
      </c>
      <c r="P227" s="3">
        <v>3.08</v>
      </c>
      <c r="Q227" s="3">
        <v>2000</v>
      </c>
      <c r="R227" s="3">
        <v>2.2930000000000001</v>
      </c>
      <c r="S227" s="3">
        <v>1.96</v>
      </c>
      <c r="T227" s="3">
        <v>2.5289999999999999</v>
      </c>
      <c r="U227" s="3">
        <v>5.65</v>
      </c>
      <c r="V227" s="3">
        <v>0.35799999999999998</v>
      </c>
      <c r="W227" s="3">
        <v>5.65</v>
      </c>
      <c r="X227" s="3">
        <v>2.11</v>
      </c>
      <c r="Y227" s="3">
        <v>8.2520000000000007</v>
      </c>
      <c r="Z227" s="3">
        <v>3.62</v>
      </c>
      <c r="AA227" s="3">
        <v>0.95499999999999996</v>
      </c>
      <c r="AB227" s="3">
        <v>4.1580000000000004</v>
      </c>
      <c r="AC227" s="3">
        <v>3.24</v>
      </c>
    </row>
    <row r="228" spans="1:29">
      <c r="A228" s="34">
        <v>39862</v>
      </c>
      <c r="B228" s="3">
        <v>5.4</v>
      </c>
      <c r="C228" s="3">
        <v>1.2</v>
      </c>
      <c r="D228" s="3">
        <v>3.968</v>
      </c>
      <c r="E228" s="3">
        <v>1.7709999999999999</v>
      </c>
      <c r="F228" s="3">
        <v>8.4489999999999998</v>
      </c>
      <c r="G228" s="3">
        <v>2.4500000000000002</v>
      </c>
      <c r="H228" s="3">
        <v>3.8</v>
      </c>
      <c r="I228" s="3">
        <v>0.45</v>
      </c>
      <c r="J228" s="3">
        <v>3.8</v>
      </c>
      <c r="K228" s="3">
        <v>5.3</v>
      </c>
      <c r="L228" s="3">
        <v>3.72</v>
      </c>
      <c r="M228" s="3">
        <v>27.75</v>
      </c>
      <c r="N228" s="3">
        <v>9.9499999999999993</v>
      </c>
      <c r="O228" s="3">
        <v>43.75</v>
      </c>
      <c r="P228" s="3">
        <v>3.16</v>
      </c>
      <c r="Q228" s="3">
        <v>2025</v>
      </c>
      <c r="R228" s="3">
        <v>2.1869999999999998</v>
      </c>
      <c r="S228" s="3">
        <v>1.94</v>
      </c>
      <c r="T228" s="3">
        <v>2.5569999999999999</v>
      </c>
      <c r="U228" s="3">
        <v>5.6</v>
      </c>
      <c r="V228" s="3">
        <v>0.35799999999999998</v>
      </c>
      <c r="W228" s="3">
        <v>5.9</v>
      </c>
      <c r="X228" s="3">
        <v>2.1</v>
      </c>
      <c r="Y228" s="3">
        <v>8.2520000000000007</v>
      </c>
      <c r="Z228" s="3">
        <v>3.6</v>
      </c>
      <c r="AA228" s="3">
        <v>0.97299999999999998</v>
      </c>
      <c r="AB228" s="3">
        <v>4.1399999999999997</v>
      </c>
      <c r="AC228" s="3">
        <v>3.22</v>
      </c>
    </row>
    <row r="229" spans="1:29">
      <c r="A229" s="34">
        <v>39861</v>
      </c>
      <c r="B229" s="3">
        <v>5.4</v>
      </c>
      <c r="C229" s="3">
        <v>1.22</v>
      </c>
      <c r="D229" s="3">
        <v>3.9039999999999999</v>
      </c>
      <c r="E229" s="3">
        <v>1.7809999999999999</v>
      </c>
      <c r="F229" s="3">
        <v>8.4489999999999998</v>
      </c>
      <c r="G229" s="3">
        <v>2.4900000000000002</v>
      </c>
      <c r="H229" s="3">
        <v>3.82</v>
      </c>
      <c r="I229" s="3">
        <v>0.45</v>
      </c>
      <c r="J229" s="3">
        <v>3.78</v>
      </c>
      <c r="K229" s="3">
        <v>5.25</v>
      </c>
      <c r="L229" s="3">
        <v>3.84</v>
      </c>
      <c r="M229" s="3">
        <v>27.75</v>
      </c>
      <c r="N229" s="3">
        <v>10.4</v>
      </c>
      <c r="O229" s="3">
        <v>44</v>
      </c>
      <c r="P229" s="3">
        <v>3.16</v>
      </c>
      <c r="Q229" s="3">
        <v>2000</v>
      </c>
      <c r="R229" s="3">
        <v>2.2269999999999999</v>
      </c>
      <c r="S229" s="3">
        <v>1.99</v>
      </c>
      <c r="T229" s="3">
        <v>2.6429999999999998</v>
      </c>
      <c r="U229" s="3">
        <v>5.65</v>
      </c>
      <c r="V229" s="3">
        <v>0.35799999999999998</v>
      </c>
      <c r="W229" s="4"/>
      <c r="X229" s="3">
        <v>2.14</v>
      </c>
      <c r="Y229" s="3">
        <v>8.3000000000000007</v>
      </c>
      <c r="Z229" s="3">
        <v>3.62</v>
      </c>
      <c r="AA229" s="3">
        <v>0.96399999999999997</v>
      </c>
      <c r="AB229" s="3">
        <v>4.1580000000000004</v>
      </c>
      <c r="AC229" s="3">
        <v>3.24</v>
      </c>
    </row>
    <row r="230" spans="1:29">
      <c r="A230" s="34">
        <v>39860</v>
      </c>
      <c r="B230" s="3">
        <v>5.4</v>
      </c>
      <c r="C230" s="3">
        <v>1.24</v>
      </c>
      <c r="D230" s="3">
        <v>4.032</v>
      </c>
      <c r="E230" s="3">
        <v>1.7809999999999999</v>
      </c>
      <c r="F230" s="3">
        <v>8.4489999999999998</v>
      </c>
      <c r="G230" s="3">
        <v>2.52</v>
      </c>
      <c r="H230" s="3">
        <v>3.88</v>
      </c>
      <c r="I230" s="3">
        <v>0.46500000000000002</v>
      </c>
      <c r="J230" s="3">
        <v>3.82</v>
      </c>
      <c r="K230" s="3">
        <v>5.3</v>
      </c>
      <c r="L230" s="3">
        <v>3.86</v>
      </c>
      <c r="M230" s="3">
        <v>27.75</v>
      </c>
      <c r="N230" s="3">
        <v>11.1</v>
      </c>
      <c r="O230" s="3">
        <v>44</v>
      </c>
      <c r="P230" s="3">
        <v>3.16</v>
      </c>
      <c r="Q230" s="3">
        <v>2050</v>
      </c>
      <c r="R230" s="3">
        <v>2.2269999999999999</v>
      </c>
      <c r="S230" s="3">
        <v>1.99</v>
      </c>
      <c r="T230" s="3">
        <v>2.7</v>
      </c>
      <c r="U230" s="3">
        <v>5.7</v>
      </c>
      <c r="V230" s="3">
        <v>0.36699999999999999</v>
      </c>
      <c r="W230" s="3">
        <v>5.7</v>
      </c>
      <c r="X230" s="3">
        <v>2.11</v>
      </c>
      <c r="Y230" s="3">
        <v>8.2520000000000007</v>
      </c>
      <c r="Z230" s="3">
        <v>3.62</v>
      </c>
      <c r="AA230" s="3">
        <v>0.96399999999999997</v>
      </c>
      <c r="AB230" s="3">
        <v>4.1219999999999999</v>
      </c>
      <c r="AC230" s="3">
        <v>3.24</v>
      </c>
    </row>
    <row r="231" spans="1:29">
      <c r="A231" s="34">
        <v>39857</v>
      </c>
      <c r="B231" s="3">
        <v>5.55</v>
      </c>
      <c r="C231" s="3">
        <v>1.23</v>
      </c>
      <c r="D231" s="3">
        <v>4.0640000000000001</v>
      </c>
      <c r="E231" s="3">
        <v>1.79</v>
      </c>
      <c r="F231" s="3">
        <v>8.4489999999999998</v>
      </c>
      <c r="G231" s="3">
        <v>2.4300000000000002</v>
      </c>
      <c r="H231" s="3">
        <v>3.94</v>
      </c>
      <c r="I231" s="3">
        <v>0.46500000000000002</v>
      </c>
      <c r="J231" s="3">
        <v>3.74</v>
      </c>
      <c r="K231" s="3">
        <v>5.3</v>
      </c>
      <c r="L231" s="3">
        <v>3.86</v>
      </c>
      <c r="M231" s="3">
        <v>27.75</v>
      </c>
      <c r="N231" s="3">
        <v>11</v>
      </c>
      <c r="O231" s="3">
        <v>45</v>
      </c>
      <c r="P231" s="3">
        <v>3.16</v>
      </c>
      <c r="Q231" s="3">
        <v>2050</v>
      </c>
      <c r="R231" s="3">
        <v>2.2400000000000002</v>
      </c>
      <c r="S231" s="3">
        <v>2.1</v>
      </c>
      <c r="T231" s="3">
        <v>2.714</v>
      </c>
      <c r="U231" s="3">
        <v>5.7</v>
      </c>
      <c r="V231" s="3">
        <v>0.36699999999999999</v>
      </c>
      <c r="W231" s="4"/>
      <c r="X231" s="3">
        <v>2.12</v>
      </c>
      <c r="Y231" s="3">
        <v>8.2520000000000007</v>
      </c>
      <c r="Z231" s="3">
        <v>3.62</v>
      </c>
      <c r="AA231" s="3">
        <v>0.97299999999999998</v>
      </c>
      <c r="AB231" s="3">
        <v>4.1399999999999997</v>
      </c>
      <c r="AC231" s="3">
        <v>3.24</v>
      </c>
    </row>
    <row r="232" spans="1:29">
      <c r="A232" s="34">
        <v>39856</v>
      </c>
      <c r="B232" s="3">
        <v>5.4</v>
      </c>
      <c r="C232" s="3">
        <v>1.24</v>
      </c>
      <c r="D232" s="3">
        <v>3.8079999999999998</v>
      </c>
      <c r="E232" s="3">
        <v>1.7809999999999999</v>
      </c>
      <c r="F232" s="3">
        <v>8.4030000000000005</v>
      </c>
      <c r="G232" s="3">
        <v>2.31</v>
      </c>
      <c r="H232" s="3">
        <v>3.8</v>
      </c>
      <c r="I232" s="3">
        <v>0.46</v>
      </c>
      <c r="J232" s="3">
        <v>3.74</v>
      </c>
      <c r="K232" s="3">
        <v>5.3</v>
      </c>
      <c r="L232" s="3">
        <v>3.8</v>
      </c>
      <c r="M232" s="4"/>
      <c r="N232" s="3">
        <v>10.9</v>
      </c>
      <c r="O232" s="3">
        <v>44</v>
      </c>
      <c r="P232" s="3">
        <v>3.14</v>
      </c>
      <c r="Q232" s="3">
        <v>2000</v>
      </c>
      <c r="R232" s="3">
        <v>2.1869999999999998</v>
      </c>
      <c r="S232" s="3">
        <v>1.91</v>
      </c>
      <c r="T232" s="3">
        <v>2.6139999999999999</v>
      </c>
      <c r="U232" s="3">
        <v>5.75</v>
      </c>
      <c r="V232" s="3">
        <v>0.36099999999999999</v>
      </c>
      <c r="W232" s="3">
        <v>5.7</v>
      </c>
      <c r="X232" s="3">
        <v>2.09</v>
      </c>
      <c r="Y232" s="3">
        <v>8.3970000000000002</v>
      </c>
      <c r="Z232" s="3">
        <v>3.62</v>
      </c>
      <c r="AA232" s="3">
        <v>0.96399999999999997</v>
      </c>
      <c r="AB232" s="3">
        <v>4.0869999999999997</v>
      </c>
      <c r="AC232" s="3">
        <v>3.24</v>
      </c>
    </row>
    <row r="233" spans="1:29">
      <c r="A233" s="34">
        <v>39855</v>
      </c>
      <c r="B233" s="3">
        <v>5.45</v>
      </c>
      <c r="C233" s="3">
        <v>1.25</v>
      </c>
      <c r="D233" s="3">
        <v>3.7120000000000002</v>
      </c>
      <c r="E233" s="3">
        <v>1.7709999999999999</v>
      </c>
      <c r="F233" s="3">
        <v>8.4030000000000005</v>
      </c>
      <c r="G233" s="3">
        <v>2.31</v>
      </c>
      <c r="H233" s="3">
        <v>3.9</v>
      </c>
      <c r="I233" s="3">
        <v>0.46</v>
      </c>
      <c r="J233" s="3">
        <v>3.78</v>
      </c>
      <c r="K233" s="3">
        <v>5.3</v>
      </c>
      <c r="L233" s="3">
        <v>3.84</v>
      </c>
      <c r="M233" s="3">
        <v>27.75</v>
      </c>
      <c r="N233" s="3">
        <v>11</v>
      </c>
      <c r="O233" s="3">
        <v>43.75</v>
      </c>
      <c r="P233" s="3">
        <v>3.12</v>
      </c>
      <c r="Q233" s="3">
        <v>2025</v>
      </c>
      <c r="R233" s="3">
        <v>2.1869999999999998</v>
      </c>
      <c r="S233" s="3">
        <v>1.92</v>
      </c>
      <c r="T233" s="3">
        <v>2.6139999999999999</v>
      </c>
      <c r="U233" s="3">
        <v>5.85</v>
      </c>
      <c r="V233" s="3">
        <v>0.376</v>
      </c>
      <c r="W233" s="4"/>
      <c r="X233" s="3">
        <v>2.1</v>
      </c>
      <c r="Y233" s="3">
        <v>8.2520000000000007</v>
      </c>
      <c r="Z233" s="3">
        <v>3.64</v>
      </c>
      <c r="AA233" s="3">
        <v>0.96399999999999997</v>
      </c>
      <c r="AB233" s="3">
        <v>4.0869999999999997</v>
      </c>
      <c r="AC233" s="3">
        <v>3.22</v>
      </c>
    </row>
    <row r="234" spans="1:29">
      <c r="A234" s="34">
        <v>39854</v>
      </c>
      <c r="B234" s="3">
        <v>5.45</v>
      </c>
      <c r="C234" s="3">
        <v>1.24</v>
      </c>
      <c r="D234" s="3">
        <v>3.7440000000000002</v>
      </c>
      <c r="E234" s="3">
        <v>1.7709999999999999</v>
      </c>
      <c r="F234" s="3">
        <v>8.4030000000000005</v>
      </c>
      <c r="G234" s="3">
        <v>2.31</v>
      </c>
      <c r="H234" s="3">
        <v>3.88</v>
      </c>
      <c r="I234" s="3">
        <v>0.46</v>
      </c>
      <c r="J234" s="3">
        <v>3.68</v>
      </c>
      <c r="K234" s="3">
        <v>5.25</v>
      </c>
      <c r="L234" s="3">
        <v>3.94</v>
      </c>
      <c r="M234" s="3">
        <v>27.75</v>
      </c>
      <c r="N234" s="3">
        <v>11.4</v>
      </c>
      <c r="O234" s="3">
        <v>44.25</v>
      </c>
      <c r="P234" s="3">
        <v>3.12</v>
      </c>
      <c r="Q234" s="3">
        <v>2050</v>
      </c>
      <c r="R234" s="3">
        <v>2.2130000000000001</v>
      </c>
      <c r="S234" s="3">
        <v>1.94</v>
      </c>
      <c r="T234" s="3">
        <v>2.629</v>
      </c>
      <c r="U234" s="3">
        <v>5.75</v>
      </c>
      <c r="V234" s="3">
        <v>0.36099999999999999</v>
      </c>
      <c r="W234" s="3">
        <v>6</v>
      </c>
      <c r="X234" s="3">
        <v>2.1</v>
      </c>
      <c r="Y234" s="3">
        <v>8.3970000000000002</v>
      </c>
      <c r="Z234" s="3">
        <v>3.64</v>
      </c>
      <c r="AA234" s="3">
        <v>0.95499999999999996</v>
      </c>
      <c r="AB234" s="3">
        <v>4.1050000000000004</v>
      </c>
      <c r="AC234" s="3">
        <v>3.26</v>
      </c>
    </row>
    <row r="235" spans="1:29">
      <c r="A235" s="34">
        <v>39853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3">
        <v>2125</v>
      </c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>
      <c r="A236" s="34">
        <v>39850</v>
      </c>
      <c r="B236" s="3">
        <v>5.5</v>
      </c>
      <c r="C236" s="3">
        <v>1.25</v>
      </c>
      <c r="D236" s="3">
        <v>3.68</v>
      </c>
      <c r="E236" s="3">
        <v>1.7809999999999999</v>
      </c>
      <c r="F236" s="3">
        <v>8.4030000000000005</v>
      </c>
      <c r="G236" s="3">
        <v>2.2799999999999998</v>
      </c>
      <c r="H236" s="3">
        <v>3.84</v>
      </c>
      <c r="I236" s="3">
        <v>0.46</v>
      </c>
      <c r="J236" s="3">
        <v>3.68</v>
      </c>
      <c r="K236" s="3">
        <v>5.25</v>
      </c>
      <c r="L236" s="3">
        <v>3.84</v>
      </c>
      <c r="M236" s="4"/>
      <c r="N236" s="3">
        <v>11</v>
      </c>
      <c r="O236" s="3">
        <v>45</v>
      </c>
      <c r="P236" s="3">
        <v>3.1</v>
      </c>
      <c r="Q236" s="3">
        <v>2125</v>
      </c>
      <c r="R236" s="3">
        <v>2.1869999999999998</v>
      </c>
      <c r="S236" s="3">
        <v>1.91</v>
      </c>
      <c r="T236" s="3">
        <v>2.629</v>
      </c>
      <c r="U236" s="3">
        <v>5.6</v>
      </c>
      <c r="V236" s="3">
        <v>0.36099999999999999</v>
      </c>
      <c r="W236" s="3">
        <v>5.95</v>
      </c>
      <c r="X236" s="3">
        <v>2.1</v>
      </c>
      <c r="Y236" s="3">
        <v>8.2520000000000007</v>
      </c>
      <c r="Z236" s="3">
        <v>3.62</v>
      </c>
      <c r="AA236" s="3">
        <v>0.95499999999999996</v>
      </c>
      <c r="AB236" s="3">
        <v>4.1050000000000004</v>
      </c>
      <c r="AC236" s="3">
        <v>3.2</v>
      </c>
    </row>
    <row r="237" spans="1:29">
      <c r="A237" s="34">
        <v>39849</v>
      </c>
      <c r="B237" s="3">
        <v>5.4</v>
      </c>
      <c r="C237" s="3">
        <v>1.25</v>
      </c>
      <c r="D237" s="3">
        <v>3.68</v>
      </c>
      <c r="E237" s="3">
        <v>1.7709999999999999</v>
      </c>
      <c r="F237" s="3">
        <v>8.2170000000000005</v>
      </c>
      <c r="G237" s="3">
        <v>2.2400000000000002</v>
      </c>
      <c r="H237" s="3">
        <v>3.78</v>
      </c>
      <c r="I237" s="3">
        <v>0.46500000000000002</v>
      </c>
      <c r="J237" s="3">
        <v>3.64</v>
      </c>
      <c r="K237" s="3">
        <v>5.2</v>
      </c>
      <c r="L237" s="3">
        <v>3.68</v>
      </c>
      <c r="M237" s="3">
        <v>27.5</v>
      </c>
      <c r="N237" s="3">
        <v>10.5</v>
      </c>
      <c r="O237" s="3">
        <v>44.75</v>
      </c>
      <c r="P237" s="3">
        <v>3.06</v>
      </c>
      <c r="Q237" s="3">
        <v>2175</v>
      </c>
      <c r="R237" s="3">
        <v>2.0670000000000002</v>
      </c>
      <c r="S237" s="3">
        <v>1.88</v>
      </c>
      <c r="T237" s="3">
        <v>2.629</v>
      </c>
      <c r="U237" s="3">
        <v>5.4</v>
      </c>
      <c r="V237" s="3">
        <v>0.35199999999999998</v>
      </c>
      <c r="W237" s="4"/>
      <c r="X237" s="3">
        <v>2.11</v>
      </c>
      <c r="Y237" s="3">
        <v>8.0589999999999993</v>
      </c>
      <c r="Z237" s="3">
        <v>3.62</v>
      </c>
      <c r="AA237" s="3">
        <v>0.94499999999999995</v>
      </c>
      <c r="AB237" s="3">
        <v>4.069</v>
      </c>
      <c r="AC237" s="3">
        <v>3.2</v>
      </c>
    </row>
    <row r="238" spans="1:29">
      <c r="A238" s="34">
        <v>39848</v>
      </c>
      <c r="B238" s="3">
        <v>5.35</v>
      </c>
      <c r="C238" s="3">
        <v>1.25</v>
      </c>
      <c r="D238" s="30">
        <v>3.6480000000000001</v>
      </c>
      <c r="E238" s="3">
        <v>1.79</v>
      </c>
      <c r="F238" s="3">
        <v>8.1709999999999994</v>
      </c>
      <c r="G238" s="3">
        <v>2.25</v>
      </c>
      <c r="H238" s="3">
        <v>3.76</v>
      </c>
      <c r="I238" s="3">
        <v>0.46500000000000002</v>
      </c>
      <c r="J238" s="3">
        <v>3.62</v>
      </c>
      <c r="K238" s="3">
        <v>5.15</v>
      </c>
      <c r="L238" s="4"/>
      <c r="M238" s="3">
        <v>27.5</v>
      </c>
      <c r="N238" s="3">
        <v>9.9499999999999993</v>
      </c>
      <c r="O238" s="3">
        <v>44.5</v>
      </c>
      <c r="P238" s="3">
        <v>3.08</v>
      </c>
      <c r="Q238" s="3">
        <v>2150</v>
      </c>
      <c r="R238" s="3">
        <v>2.0670000000000002</v>
      </c>
      <c r="S238" s="3">
        <v>1.9</v>
      </c>
      <c r="T238" s="3">
        <v>2.5859999999999999</v>
      </c>
      <c r="U238" s="3">
        <v>5.35</v>
      </c>
      <c r="V238" s="3">
        <v>0.35799999999999998</v>
      </c>
      <c r="W238" s="4"/>
      <c r="X238" s="3">
        <v>2.11</v>
      </c>
      <c r="Y238" s="3">
        <v>8.2040000000000006</v>
      </c>
      <c r="Z238" s="3">
        <v>3.62</v>
      </c>
      <c r="AA238" s="3">
        <v>0.94499999999999995</v>
      </c>
      <c r="AB238" s="3">
        <v>4.0869999999999997</v>
      </c>
      <c r="AC238" s="3">
        <v>3.16</v>
      </c>
    </row>
    <row r="239" spans="1:29">
      <c r="A239" s="34">
        <v>39847</v>
      </c>
      <c r="B239" s="3">
        <v>5.35</v>
      </c>
      <c r="C239" s="3">
        <v>1.25</v>
      </c>
      <c r="D239" s="3">
        <v>3.6480000000000001</v>
      </c>
      <c r="E239" s="3">
        <v>1.8</v>
      </c>
      <c r="F239" s="3">
        <v>8.0779999999999994</v>
      </c>
      <c r="G239" s="3">
        <v>2.29</v>
      </c>
      <c r="H239" s="3">
        <v>3.76</v>
      </c>
      <c r="I239" s="3">
        <v>0.47</v>
      </c>
      <c r="J239" s="3">
        <v>3.64</v>
      </c>
      <c r="K239" s="3">
        <v>5.2</v>
      </c>
      <c r="L239" s="4"/>
      <c r="M239" s="3">
        <v>27.5</v>
      </c>
      <c r="N239" s="3">
        <v>9.9499999999999993</v>
      </c>
      <c r="O239" s="3">
        <v>44.5</v>
      </c>
      <c r="P239" s="3">
        <v>3.06</v>
      </c>
      <c r="Q239" s="3">
        <v>2125</v>
      </c>
      <c r="R239" s="3">
        <v>2.1469999999999998</v>
      </c>
      <c r="S239" s="3">
        <v>1.9</v>
      </c>
      <c r="T239" s="3">
        <v>2.4710000000000001</v>
      </c>
      <c r="U239" s="3">
        <v>5.4</v>
      </c>
      <c r="V239" s="3">
        <v>0.36699999999999999</v>
      </c>
      <c r="W239" s="4"/>
      <c r="X239" s="3">
        <v>2.1</v>
      </c>
      <c r="Y239" s="3">
        <v>8.3970000000000002</v>
      </c>
      <c r="Z239" s="3">
        <v>3.64</v>
      </c>
      <c r="AA239" s="3">
        <v>0.94499999999999995</v>
      </c>
      <c r="AB239" s="3">
        <v>4.0869999999999997</v>
      </c>
      <c r="AC239" s="3">
        <v>3.16</v>
      </c>
    </row>
    <row r="240" spans="1:29">
      <c r="A240" s="34">
        <v>39846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3">
        <v>2150</v>
      </c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>
      <c r="A241" s="34">
        <v>39843</v>
      </c>
      <c r="B241" s="3">
        <v>5.55</v>
      </c>
      <c r="C241" s="3">
        <v>1.25</v>
      </c>
      <c r="D241" s="3">
        <v>3.7759999999999998</v>
      </c>
      <c r="E241" s="3">
        <v>1.8</v>
      </c>
      <c r="F241" s="3">
        <v>8.1709999999999994</v>
      </c>
      <c r="G241" s="3">
        <v>2.29</v>
      </c>
      <c r="H241" s="3">
        <v>3.68</v>
      </c>
      <c r="I241" s="3">
        <v>0.46500000000000002</v>
      </c>
      <c r="J241" s="3">
        <v>3.6</v>
      </c>
      <c r="K241" s="3">
        <v>5.15</v>
      </c>
      <c r="L241" s="3">
        <v>3.92</v>
      </c>
      <c r="M241" s="3">
        <v>27.5</v>
      </c>
      <c r="N241" s="3">
        <v>9.9499999999999993</v>
      </c>
      <c r="O241" s="3">
        <v>44.25</v>
      </c>
      <c r="P241" s="3">
        <v>3.12</v>
      </c>
      <c r="Q241" s="3">
        <v>2200</v>
      </c>
      <c r="R241" s="3">
        <v>2.2000000000000002</v>
      </c>
      <c r="S241" s="3">
        <v>1.9</v>
      </c>
      <c r="T241" s="3">
        <v>2.4140000000000001</v>
      </c>
      <c r="U241" s="3">
        <v>5.5</v>
      </c>
      <c r="V241" s="3">
        <v>0.35199999999999998</v>
      </c>
      <c r="W241" s="3">
        <v>5.95</v>
      </c>
      <c r="X241" s="3">
        <v>2.0499999999999998</v>
      </c>
      <c r="Y241" s="3">
        <v>8.5419999999999998</v>
      </c>
      <c r="Z241" s="3">
        <v>3.68</v>
      </c>
      <c r="AA241" s="3">
        <v>0.96399999999999997</v>
      </c>
      <c r="AB241" s="3">
        <v>4.194</v>
      </c>
      <c r="AC241" s="3">
        <v>3.18</v>
      </c>
    </row>
    <row r="242" spans="1:29">
      <c r="A242" s="34">
        <v>39842</v>
      </c>
      <c r="B242" s="3">
        <v>5.5</v>
      </c>
      <c r="C242" s="3">
        <v>1.25</v>
      </c>
      <c r="D242" s="3">
        <v>3.84</v>
      </c>
      <c r="E242" s="3">
        <v>1.8</v>
      </c>
      <c r="F242" s="3">
        <v>8.1240000000000006</v>
      </c>
      <c r="G242" s="3">
        <v>2.3199999999999998</v>
      </c>
      <c r="H242" s="3">
        <v>3.72</v>
      </c>
      <c r="I242" s="3">
        <v>0.46</v>
      </c>
      <c r="J242" s="3">
        <v>3.6</v>
      </c>
      <c r="K242" s="3">
        <v>5.15</v>
      </c>
      <c r="L242" s="3">
        <v>3.84</v>
      </c>
      <c r="M242" s="4"/>
      <c r="N242" s="3">
        <v>9.9</v>
      </c>
      <c r="O242" s="3">
        <v>44</v>
      </c>
      <c r="P242" s="3">
        <v>3.14</v>
      </c>
      <c r="Q242" s="3">
        <v>2050</v>
      </c>
      <c r="R242" s="3">
        <v>2.2000000000000002</v>
      </c>
      <c r="S242" s="3">
        <v>1.91</v>
      </c>
      <c r="T242" s="3">
        <v>2.4710000000000001</v>
      </c>
      <c r="U242" s="3">
        <v>5.5</v>
      </c>
      <c r="V242" s="3">
        <v>0.35499999999999998</v>
      </c>
      <c r="W242" s="4"/>
      <c r="X242" s="3">
        <v>2.08</v>
      </c>
      <c r="Y242" s="3">
        <v>8.2520000000000007</v>
      </c>
      <c r="Z242" s="3">
        <v>3.7</v>
      </c>
      <c r="AA242" s="3">
        <v>0.97299999999999998</v>
      </c>
      <c r="AB242" s="3">
        <v>4.1399999999999997</v>
      </c>
      <c r="AC242" s="3">
        <v>3.2</v>
      </c>
    </row>
    <row r="243" spans="1:29">
      <c r="A243" s="34">
        <v>39841</v>
      </c>
      <c r="B243" s="3">
        <v>5.55</v>
      </c>
      <c r="C243" s="3">
        <v>1.25</v>
      </c>
      <c r="D243" s="3">
        <v>3.84</v>
      </c>
      <c r="E243" s="3">
        <v>1.81</v>
      </c>
      <c r="F243" s="3">
        <v>8.1240000000000006</v>
      </c>
      <c r="G243" s="3">
        <v>2.2999999999999998</v>
      </c>
      <c r="H243" s="3">
        <v>3.68</v>
      </c>
      <c r="I243" s="3">
        <v>0.46</v>
      </c>
      <c r="J243" s="3">
        <v>3.6</v>
      </c>
      <c r="K243" s="3">
        <v>5.15</v>
      </c>
      <c r="L243" s="3">
        <v>3.74</v>
      </c>
      <c r="M243" s="3">
        <v>27.5</v>
      </c>
      <c r="N243" s="3">
        <v>9.5500000000000007</v>
      </c>
      <c r="O243" s="3">
        <v>44</v>
      </c>
      <c r="P243" s="3">
        <v>3.1</v>
      </c>
      <c r="Q243" s="3">
        <v>2025</v>
      </c>
      <c r="R243" s="3">
        <v>2.2669999999999999</v>
      </c>
      <c r="S243" s="3">
        <v>1.9</v>
      </c>
      <c r="T243" s="3">
        <v>2.4710000000000001</v>
      </c>
      <c r="U243" s="3">
        <v>5.5</v>
      </c>
      <c r="V243" s="3">
        <v>0.35799999999999998</v>
      </c>
      <c r="W243" s="3">
        <v>5.95</v>
      </c>
      <c r="X243" s="3">
        <v>2.09</v>
      </c>
      <c r="Y243" s="4"/>
      <c r="Z243" s="3">
        <v>3.74</v>
      </c>
      <c r="AA243" s="3">
        <v>0.98199999999999998</v>
      </c>
      <c r="AB243" s="3">
        <v>4.1219999999999999</v>
      </c>
      <c r="AC243" s="3">
        <v>3.2</v>
      </c>
    </row>
    <row r="244" spans="1:29">
      <c r="A244" s="34">
        <v>39840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3">
        <v>2075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>
      <c r="A245" s="34">
        <v>39839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>
      <c r="A246" s="34">
        <v>39836</v>
      </c>
      <c r="B246" s="3">
        <v>5.5</v>
      </c>
      <c r="C246" s="3">
        <v>1.24</v>
      </c>
      <c r="D246" s="3">
        <v>3.84</v>
      </c>
      <c r="E246" s="3">
        <v>1.81</v>
      </c>
      <c r="F246" s="3">
        <v>8.1240000000000006</v>
      </c>
      <c r="G246" s="3">
        <v>2.34</v>
      </c>
      <c r="H246" s="3">
        <v>3.52</v>
      </c>
      <c r="I246" s="3">
        <v>0.46500000000000002</v>
      </c>
      <c r="J246" s="3">
        <v>3.56</v>
      </c>
      <c r="K246" s="3">
        <v>5.0999999999999996</v>
      </c>
      <c r="L246" s="3">
        <v>3.68</v>
      </c>
      <c r="M246" s="3">
        <v>28</v>
      </c>
      <c r="N246" s="3">
        <v>9.5</v>
      </c>
      <c r="O246" s="3">
        <v>44</v>
      </c>
      <c r="P246" s="3">
        <v>3.04</v>
      </c>
      <c r="Q246" s="3">
        <v>2050</v>
      </c>
      <c r="R246" s="3">
        <v>2.2130000000000001</v>
      </c>
      <c r="S246" s="3">
        <v>1.91</v>
      </c>
      <c r="T246" s="3">
        <v>2.4140000000000001</v>
      </c>
      <c r="U246" s="3">
        <v>5.35</v>
      </c>
      <c r="V246" s="3">
        <v>0.35499999999999998</v>
      </c>
      <c r="W246" s="4"/>
      <c r="X246" s="3">
        <v>2.0699999999999998</v>
      </c>
      <c r="Y246" s="3">
        <v>8.1069999999999993</v>
      </c>
      <c r="Z246" s="3">
        <v>3.68</v>
      </c>
      <c r="AA246" s="3">
        <v>0.97299999999999998</v>
      </c>
      <c r="AB246" s="3">
        <v>4.0510000000000002</v>
      </c>
      <c r="AC246" s="3">
        <v>3.18</v>
      </c>
    </row>
    <row r="247" spans="1:29">
      <c r="A247" s="34">
        <v>39835</v>
      </c>
      <c r="B247" s="3">
        <v>5.5</v>
      </c>
      <c r="C247" s="3">
        <v>1.23</v>
      </c>
      <c r="D247" s="3">
        <v>3.8719999999999999</v>
      </c>
      <c r="E247" s="3">
        <v>1.819</v>
      </c>
      <c r="F247" s="3">
        <v>8.0779999999999994</v>
      </c>
      <c r="G247" s="3">
        <v>2.37</v>
      </c>
      <c r="H247" s="3">
        <v>3.7</v>
      </c>
      <c r="I247" s="3">
        <v>0.46</v>
      </c>
      <c r="J247" s="3">
        <v>3.64</v>
      </c>
      <c r="K247" s="3">
        <v>5.2</v>
      </c>
      <c r="L247" s="3">
        <v>3.68</v>
      </c>
      <c r="M247" s="3">
        <v>27.5</v>
      </c>
      <c r="N247" s="3">
        <v>9.65</v>
      </c>
      <c r="O247" s="3">
        <v>44</v>
      </c>
      <c r="P247" s="3">
        <v>3.12</v>
      </c>
      <c r="Q247" s="3">
        <v>2020</v>
      </c>
      <c r="R247" s="3">
        <v>2.2799999999999998</v>
      </c>
      <c r="S247" s="3">
        <v>1.94</v>
      </c>
      <c r="T247" s="3">
        <v>2.4860000000000002</v>
      </c>
      <c r="U247" s="3">
        <v>5.4</v>
      </c>
      <c r="V247" s="3">
        <v>0.35499999999999998</v>
      </c>
      <c r="W247" s="4"/>
      <c r="X247" s="3">
        <v>2.09</v>
      </c>
      <c r="Y247" s="3">
        <v>8.1560000000000006</v>
      </c>
      <c r="Z247" s="3">
        <v>3.72</v>
      </c>
      <c r="AA247" s="3">
        <v>0.96399999999999997</v>
      </c>
      <c r="AB247" s="3">
        <v>4.0510000000000002</v>
      </c>
      <c r="AC247" s="3">
        <v>3.18</v>
      </c>
    </row>
    <row r="248" spans="1:29">
      <c r="A248" s="34">
        <v>39834</v>
      </c>
      <c r="B248" s="3">
        <v>5.5</v>
      </c>
      <c r="C248" s="3">
        <v>1.23</v>
      </c>
      <c r="D248" s="3">
        <v>3.84</v>
      </c>
      <c r="E248" s="3">
        <v>1.8</v>
      </c>
      <c r="F248" s="3">
        <v>7.9850000000000003</v>
      </c>
      <c r="G248" s="3">
        <v>2.33</v>
      </c>
      <c r="H248" s="3">
        <v>3.88</v>
      </c>
      <c r="I248" s="3">
        <v>0.46500000000000002</v>
      </c>
      <c r="J248" s="3">
        <v>3.58</v>
      </c>
      <c r="K248" s="3">
        <v>5.0999999999999996</v>
      </c>
      <c r="L248" s="3">
        <v>3.68</v>
      </c>
      <c r="M248" s="3">
        <v>27.5</v>
      </c>
      <c r="N248" s="3">
        <v>9.6</v>
      </c>
      <c r="O248" s="3">
        <v>43.75</v>
      </c>
      <c r="P248" s="3">
        <v>3.18</v>
      </c>
      <c r="Q248" s="3">
        <v>1900</v>
      </c>
      <c r="R248" s="3">
        <v>2.2669999999999999</v>
      </c>
      <c r="S248" s="3">
        <v>1.88</v>
      </c>
      <c r="T248" s="3">
        <v>2.3860000000000001</v>
      </c>
      <c r="U248" s="3">
        <v>5.3</v>
      </c>
      <c r="V248" s="3">
        <v>0.35499999999999998</v>
      </c>
      <c r="W248" s="3">
        <v>5.95</v>
      </c>
      <c r="X248" s="3">
        <v>2.06</v>
      </c>
      <c r="Y248" s="3">
        <v>8.3000000000000007</v>
      </c>
      <c r="Z248" s="3">
        <v>3.7</v>
      </c>
      <c r="AA248" s="3">
        <v>0.99099999999999999</v>
      </c>
      <c r="AB248" s="3">
        <v>4.0149999999999997</v>
      </c>
      <c r="AC248" s="3">
        <v>3.14</v>
      </c>
    </row>
    <row r="249" spans="1:29">
      <c r="A249" s="34">
        <v>39833</v>
      </c>
      <c r="B249" s="3">
        <v>5.45</v>
      </c>
      <c r="C249" s="3">
        <v>1.26</v>
      </c>
      <c r="D249" s="3">
        <v>3.8079999999999998</v>
      </c>
      <c r="E249" s="3">
        <v>1.8</v>
      </c>
      <c r="F249" s="3">
        <v>8.0779999999999994</v>
      </c>
      <c r="G249" s="3">
        <v>2.36</v>
      </c>
      <c r="H249" s="3">
        <v>3.78</v>
      </c>
      <c r="I249" s="3">
        <v>0.46</v>
      </c>
      <c r="J249" s="3">
        <v>3.58</v>
      </c>
      <c r="K249" s="3">
        <v>5.0999999999999996</v>
      </c>
      <c r="L249" s="3">
        <v>3.8</v>
      </c>
      <c r="M249" s="3">
        <v>27.25</v>
      </c>
      <c r="N249" s="3">
        <v>9.5500000000000007</v>
      </c>
      <c r="O249" s="3">
        <v>44</v>
      </c>
      <c r="P249" s="3">
        <v>3.14</v>
      </c>
      <c r="Q249" s="3">
        <v>2050</v>
      </c>
      <c r="R249" s="3">
        <v>2.3069999999999999</v>
      </c>
      <c r="S249" s="3">
        <v>1.95</v>
      </c>
      <c r="T249" s="3">
        <v>2.4289999999999998</v>
      </c>
      <c r="U249" s="3">
        <v>5.35</v>
      </c>
      <c r="V249" s="3">
        <v>0.35799999999999998</v>
      </c>
      <c r="W249" s="4"/>
      <c r="X249" s="3">
        <v>2.09</v>
      </c>
      <c r="Y249" s="3">
        <v>8.3490000000000002</v>
      </c>
      <c r="Z249" s="3">
        <v>3.7</v>
      </c>
      <c r="AA249" s="3">
        <v>0.98199999999999998</v>
      </c>
      <c r="AB249" s="3">
        <v>4.1580000000000004</v>
      </c>
      <c r="AC249" s="3">
        <v>3.14</v>
      </c>
    </row>
    <row r="250" spans="1:29">
      <c r="A250" s="34">
        <v>39832</v>
      </c>
      <c r="B250" s="3">
        <v>5.5</v>
      </c>
      <c r="C250" s="3">
        <v>1.24</v>
      </c>
      <c r="D250" s="3">
        <v>3.84</v>
      </c>
      <c r="E250" s="3">
        <v>1.8480000000000001</v>
      </c>
      <c r="F250" s="3">
        <v>8.2170000000000005</v>
      </c>
      <c r="G250" s="3">
        <v>2.44</v>
      </c>
      <c r="H250" s="3">
        <v>3.8</v>
      </c>
      <c r="I250" s="3">
        <v>0.46500000000000002</v>
      </c>
      <c r="J250" s="3">
        <v>3.6</v>
      </c>
      <c r="K250" s="3">
        <v>5.15</v>
      </c>
      <c r="L250" s="3">
        <v>3.78</v>
      </c>
      <c r="M250" s="4"/>
      <c r="N250" s="3">
        <v>9.5500000000000007</v>
      </c>
      <c r="O250" s="3">
        <v>44.25</v>
      </c>
      <c r="P250" s="3">
        <v>3.18</v>
      </c>
      <c r="Q250" s="3">
        <v>2075</v>
      </c>
      <c r="R250" s="3">
        <v>2.36</v>
      </c>
      <c r="S250" s="3">
        <v>1.99</v>
      </c>
      <c r="T250" s="3">
        <v>2.4710000000000001</v>
      </c>
      <c r="U250" s="3">
        <v>5.45</v>
      </c>
      <c r="V250" s="3">
        <v>0.35199999999999998</v>
      </c>
      <c r="W250" s="3">
        <v>5.9</v>
      </c>
      <c r="X250" s="3">
        <v>2.12</v>
      </c>
      <c r="Y250" s="3">
        <v>8.4450000000000003</v>
      </c>
      <c r="Z250" s="3">
        <v>3.74</v>
      </c>
      <c r="AA250" s="3">
        <v>1.018</v>
      </c>
      <c r="AB250" s="3">
        <v>4.2649999999999997</v>
      </c>
      <c r="AC250" s="3">
        <v>3.14</v>
      </c>
    </row>
    <row r="251" spans="1:29">
      <c r="A251" s="34">
        <v>39829</v>
      </c>
      <c r="B251" s="3">
        <v>5.5</v>
      </c>
      <c r="C251" s="3">
        <v>1.24</v>
      </c>
      <c r="D251" s="3">
        <v>3.84</v>
      </c>
      <c r="E251" s="3">
        <v>1.8480000000000001</v>
      </c>
      <c r="F251" s="3">
        <v>8.2170000000000005</v>
      </c>
      <c r="G251" s="3">
        <v>2.44</v>
      </c>
      <c r="H251" s="3">
        <v>3.8</v>
      </c>
      <c r="I251" s="3">
        <v>0.46500000000000002</v>
      </c>
      <c r="J251" s="3">
        <v>3.6</v>
      </c>
      <c r="K251" s="4"/>
      <c r="L251" s="3">
        <v>3.78</v>
      </c>
      <c r="M251" s="3">
        <v>27.25</v>
      </c>
      <c r="N251" s="3">
        <v>9.5500000000000007</v>
      </c>
      <c r="O251" s="3">
        <v>44.25</v>
      </c>
      <c r="P251" s="3">
        <v>3.18</v>
      </c>
      <c r="Q251" s="3">
        <v>2050</v>
      </c>
      <c r="R251" s="3">
        <v>2.36</v>
      </c>
      <c r="S251" s="3">
        <v>1.99</v>
      </c>
      <c r="T251" s="3">
        <v>2.4710000000000001</v>
      </c>
      <c r="U251" s="3">
        <v>5.45</v>
      </c>
      <c r="V251" s="3">
        <v>0.35199999999999998</v>
      </c>
      <c r="W251" s="3">
        <v>5.9</v>
      </c>
      <c r="X251" s="3">
        <v>2.12</v>
      </c>
      <c r="Y251" s="3">
        <v>8.4450000000000003</v>
      </c>
      <c r="Z251" s="3">
        <v>3.74</v>
      </c>
      <c r="AA251" s="3">
        <v>1.018</v>
      </c>
      <c r="AB251" s="3">
        <v>4.2649999999999997</v>
      </c>
      <c r="AC251" s="3">
        <v>3.18</v>
      </c>
    </row>
    <row r="252" spans="1:29">
      <c r="A252" s="34">
        <v>39828</v>
      </c>
      <c r="B252" s="3">
        <v>5.5</v>
      </c>
      <c r="C252" s="3">
        <v>1.24</v>
      </c>
      <c r="D252" s="3">
        <v>3.9039999999999999</v>
      </c>
      <c r="E252" s="3">
        <v>1.81</v>
      </c>
      <c r="F252" s="3">
        <v>8.2639999999999993</v>
      </c>
      <c r="G252" s="3">
        <v>2.46</v>
      </c>
      <c r="H252" s="3">
        <v>3.86</v>
      </c>
      <c r="I252" s="3">
        <v>0.46500000000000002</v>
      </c>
      <c r="J252" s="3">
        <v>3.56</v>
      </c>
      <c r="K252" s="3">
        <v>5.15</v>
      </c>
      <c r="L252" s="3">
        <v>3.74</v>
      </c>
      <c r="M252" s="3">
        <v>27.25</v>
      </c>
      <c r="N252" s="3">
        <v>9.5500000000000007</v>
      </c>
      <c r="O252" s="3">
        <v>43.75</v>
      </c>
      <c r="P252" s="3">
        <v>3.08</v>
      </c>
      <c r="Q252" s="3">
        <v>2000</v>
      </c>
      <c r="R252" s="3">
        <v>2.3330000000000002</v>
      </c>
      <c r="S252" s="3">
        <v>1.97</v>
      </c>
      <c r="T252" s="3">
        <v>2.4569999999999999</v>
      </c>
      <c r="U252" s="3">
        <v>5.5</v>
      </c>
      <c r="V252" s="3">
        <v>0.35799999999999998</v>
      </c>
      <c r="W252" s="4"/>
      <c r="X252" s="3">
        <v>2.08</v>
      </c>
      <c r="Y252" s="3">
        <v>8.4450000000000003</v>
      </c>
      <c r="Z252" s="3">
        <v>3.76</v>
      </c>
      <c r="AA252" s="3">
        <v>1.0089999999999999</v>
      </c>
      <c r="AB252" s="3">
        <v>4.2469999999999999</v>
      </c>
      <c r="AC252" s="3">
        <v>3.12</v>
      </c>
    </row>
    <row r="253" spans="1:29">
      <c r="A253" s="34">
        <v>39827</v>
      </c>
      <c r="B253" s="3">
        <v>5.65</v>
      </c>
      <c r="C253" s="3">
        <v>1.27</v>
      </c>
      <c r="D253" s="3">
        <v>4.0960000000000001</v>
      </c>
      <c r="E253" s="3">
        <v>1.8</v>
      </c>
      <c r="F253" s="3">
        <v>8.31</v>
      </c>
      <c r="G253" s="3">
        <v>2.5099999999999998</v>
      </c>
      <c r="H253" s="3">
        <v>3.98</v>
      </c>
      <c r="I253" s="3">
        <v>0.47499999999999998</v>
      </c>
      <c r="J253" s="3">
        <v>3.66</v>
      </c>
      <c r="K253" s="3">
        <v>5.15</v>
      </c>
      <c r="L253" s="3">
        <v>3.82</v>
      </c>
      <c r="M253" s="3">
        <v>28</v>
      </c>
      <c r="N253" s="3">
        <v>9.75</v>
      </c>
      <c r="O253" s="3">
        <v>44.25</v>
      </c>
      <c r="P253" s="3">
        <v>3.2</v>
      </c>
      <c r="Q253" s="3">
        <v>2075</v>
      </c>
      <c r="R253" s="3">
        <v>2.3069999999999999</v>
      </c>
      <c r="S253" s="3">
        <v>2</v>
      </c>
      <c r="T253" s="3">
        <v>2.5430000000000001</v>
      </c>
      <c r="U253" s="3">
        <v>5.55</v>
      </c>
      <c r="V253" s="3">
        <v>0.38200000000000001</v>
      </c>
      <c r="W253" s="3">
        <v>5.95</v>
      </c>
      <c r="X253" s="3">
        <v>2.11</v>
      </c>
      <c r="Y253" s="3">
        <v>8.3970000000000002</v>
      </c>
      <c r="Z253" s="3">
        <v>3.76</v>
      </c>
      <c r="AA253" s="3">
        <v>1.0449999999999999</v>
      </c>
      <c r="AB253" s="3">
        <v>4.2649999999999997</v>
      </c>
      <c r="AC253" s="3">
        <v>3.26</v>
      </c>
    </row>
    <row r="254" spans="1:29">
      <c r="A254" s="34">
        <v>39826</v>
      </c>
      <c r="B254" s="3">
        <v>5.55</v>
      </c>
      <c r="C254" s="3">
        <v>1.23</v>
      </c>
      <c r="D254" s="3">
        <v>4.1280000000000001</v>
      </c>
      <c r="E254" s="3">
        <v>1.819</v>
      </c>
      <c r="F254" s="3">
        <v>8.31</v>
      </c>
      <c r="G254" s="3">
        <v>2.5299999999999998</v>
      </c>
      <c r="H254" s="3">
        <v>4.0199999999999996</v>
      </c>
      <c r="I254" s="3">
        <v>0.47</v>
      </c>
      <c r="J254" s="3">
        <v>3.66</v>
      </c>
      <c r="K254" s="3">
        <v>5.2</v>
      </c>
      <c r="L254" s="3">
        <v>3.8</v>
      </c>
      <c r="M254" s="3">
        <v>28</v>
      </c>
      <c r="N254" s="3">
        <v>9.85</v>
      </c>
      <c r="O254" s="3">
        <v>44</v>
      </c>
      <c r="P254" s="3">
        <v>3.22</v>
      </c>
      <c r="Q254" s="3">
        <v>2025</v>
      </c>
      <c r="R254" s="3">
        <v>2.2799999999999998</v>
      </c>
      <c r="S254" s="3">
        <v>1.9</v>
      </c>
      <c r="T254" s="3">
        <v>2.4430000000000001</v>
      </c>
      <c r="U254" s="3">
        <v>5.5</v>
      </c>
      <c r="V254" s="3">
        <v>0.38200000000000001</v>
      </c>
      <c r="W254" s="3">
        <v>6</v>
      </c>
      <c r="X254" s="3">
        <v>2.12</v>
      </c>
      <c r="Y254" s="3">
        <v>8.4450000000000003</v>
      </c>
      <c r="Z254" s="3">
        <v>3.76</v>
      </c>
      <c r="AA254" s="3">
        <v>1.0640000000000001</v>
      </c>
      <c r="AB254" s="3">
        <v>4.2469999999999999</v>
      </c>
      <c r="AC254" s="3">
        <v>3.18</v>
      </c>
    </row>
    <row r="255" spans="1:29">
      <c r="A255" s="34">
        <v>39825</v>
      </c>
      <c r="B255" s="3">
        <v>5.5</v>
      </c>
      <c r="C255" s="3">
        <v>1.22</v>
      </c>
      <c r="D255" s="3">
        <v>4.16</v>
      </c>
      <c r="E255" s="3">
        <v>1.8380000000000001</v>
      </c>
      <c r="F255" s="3">
        <v>8.31</v>
      </c>
      <c r="G255" s="3">
        <v>2.5299999999999998</v>
      </c>
      <c r="H255" s="3">
        <v>4.18</v>
      </c>
      <c r="I255" s="3">
        <v>0.48499999999999999</v>
      </c>
      <c r="J255" s="3">
        <v>3.68</v>
      </c>
      <c r="K255" s="3">
        <v>5.2</v>
      </c>
      <c r="L255" s="3">
        <v>4</v>
      </c>
      <c r="M255" s="3">
        <v>27.75</v>
      </c>
      <c r="N255" s="3">
        <v>10</v>
      </c>
      <c r="O255" s="3">
        <v>44</v>
      </c>
      <c r="P255" s="3">
        <v>3.2</v>
      </c>
      <c r="Q255" s="3">
        <v>2100</v>
      </c>
      <c r="R255" s="3">
        <v>2.3730000000000002</v>
      </c>
      <c r="S255" s="3">
        <v>2</v>
      </c>
      <c r="T255" s="3">
        <v>2.5</v>
      </c>
      <c r="U255" s="3">
        <v>5.5</v>
      </c>
      <c r="V255" s="3">
        <v>0.39100000000000001</v>
      </c>
      <c r="W255" s="3">
        <v>5.9</v>
      </c>
      <c r="X255" s="3">
        <v>2.14</v>
      </c>
      <c r="Y255" s="3">
        <v>8.3490000000000002</v>
      </c>
      <c r="Z255" s="3">
        <v>3.86</v>
      </c>
      <c r="AA255" s="3">
        <v>1.0820000000000001</v>
      </c>
      <c r="AB255" s="3">
        <v>4.3010000000000002</v>
      </c>
      <c r="AC255" s="3">
        <v>3.16</v>
      </c>
    </row>
    <row r="256" spans="1:29">
      <c r="A256" s="34">
        <v>39822</v>
      </c>
      <c r="B256" s="3">
        <v>5.45</v>
      </c>
      <c r="C256" s="3">
        <v>1.2</v>
      </c>
      <c r="D256" s="3">
        <v>4.2240000000000002</v>
      </c>
      <c r="E256" s="3">
        <v>1.8380000000000001</v>
      </c>
      <c r="F256" s="3">
        <v>8.2170000000000005</v>
      </c>
      <c r="G256" s="3">
        <v>2.5499999999999998</v>
      </c>
      <c r="H256" s="3">
        <v>4.0999999999999996</v>
      </c>
      <c r="I256" s="3">
        <v>0.49</v>
      </c>
      <c r="J256" s="3">
        <v>3.68</v>
      </c>
      <c r="K256" s="3">
        <v>5.2</v>
      </c>
      <c r="L256" s="3">
        <v>4</v>
      </c>
      <c r="M256" s="3">
        <v>28</v>
      </c>
      <c r="N256" s="3">
        <v>10</v>
      </c>
      <c r="O256" s="3">
        <v>44</v>
      </c>
      <c r="P256" s="3">
        <v>3.22</v>
      </c>
      <c r="Q256" s="3">
        <v>2125</v>
      </c>
      <c r="R256" s="3">
        <v>2.36</v>
      </c>
      <c r="S256" s="3">
        <v>2</v>
      </c>
      <c r="T256" s="3">
        <v>2.4140000000000001</v>
      </c>
      <c r="U256" s="3">
        <v>5.45</v>
      </c>
      <c r="V256" s="3">
        <v>0.39900000000000002</v>
      </c>
      <c r="W256" s="3">
        <v>5.9</v>
      </c>
      <c r="X256" s="3">
        <v>2.16</v>
      </c>
      <c r="Y256" s="3">
        <v>8.3970000000000002</v>
      </c>
      <c r="Z256" s="3">
        <v>3.86</v>
      </c>
      <c r="AA256" s="3">
        <v>1.0449999999999999</v>
      </c>
      <c r="AB256" s="3">
        <v>4.2830000000000004</v>
      </c>
      <c r="AC256" s="3">
        <v>3.02</v>
      </c>
    </row>
    <row r="257" spans="1:29">
      <c r="A257" s="34">
        <v>39821</v>
      </c>
      <c r="B257" s="3">
        <v>5.35</v>
      </c>
      <c r="C257" s="3">
        <v>1.2</v>
      </c>
      <c r="D257" s="3">
        <v>4.0640000000000001</v>
      </c>
      <c r="E257" s="3">
        <v>1.8380000000000001</v>
      </c>
      <c r="F257" s="3">
        <v>8.0779999999999994</v>
      </c>
      <c r="G257" s="3">
        <v>2.5499999999999998</v>
      </c>
      <c r="H257" s="3">
        <v>4</v>
      </c>
      <c r="I257" s="3">
        <v>0.49</v>
      </c>
      <c r="J257" s="3">
        <v>3.66</v>
      </c>
      <c r="K257" s="3">
        <v>5.15</v>
      </c>
      <c r="L257" s="3">
        <v>3.98</v>
      </c>
      <c r="M257" s="3">
        <v>28</v>
      </c>
      <c r="N257" s="3">
        <v>10</v>
      </c>
      <c r="O257" s="3">
        <v>44.5</v>
      </c>
      <c r="P257" s="4"/>
      <c r="Q257" s="3">
        <v>2010</v>
      </c>
      <c r="R257" s="3">
        <v>2.3330000000000002</v>
      </c>
      <c r="S257" s="3">
        <v>1.91</v>
      </c>
      <c r="T257" s="3">
        <v>2.4289999999999998</v>
      </c>
      <c r="U257" s="3">
        <v>5.45</v>
      </c>
      <c r="V257" s="3">
        <v>0.40200000000000002</v>
      </c>
      <c r="W257" s="3">
        <v>5.9</v>
      </c>
      <c r="X257" s="3">
        <v>2.13</v>
      </c>
      <c r="Y257" s="3">
        <v>8.3490000000000002</v>
      </c>
      <c r="Z257" s="3">
        <v>3.84</v>
      </c>
      <c r="AA257" s="3">
        <v>1.036</v>
      </c>
      <c r="AB257" s="3">
        <v>4.2469999999999999</v>
      </c>
      <c r="AC257" s="3">
        <v>3</v>
      </c>
    </row>
    <row r="258" spans="1:29">
      <c r="A258" s="34">
        <v>39820</v>
      </c>
      <c r="B258" s="3">
        <v>5.45</v>
      </c>
      <c r="C258" s="3">
        <v>1.22</v>
      </c>
      <c r="D258" s="3">
        <v>4.1280000000000001</v>
      </c>
      <c r="E258" s="3">
        <v>1.8759999999999999</v>
      </c>
      <c r="F258" s="3">
        <v>8.0779999999999994</v>
      </c>
      <c r="G258" s="3">
        <v>2.66</v>
      </c>
      <c r="H258" s="3">
        <v>4.16</v>
      </c>
      <c r="I258" s="3">
        <v>0.5</v>
      </c>
      <c r="J258" s="3">
        <v>3.68</v>
      </c>
      <c r="K258" s="3">
        <v>5.2</v>
      </c>
      <c r="L258" s="3">
        <v>4.26</v>
      </c>
      <c r="M258" s="3">
        <v>28</v>
      </c>
      <c r="N258" s="3">
        <v>10.4</v>
      </c>
      <c r="O258" s="3">
        <v>44</v>
      </c>
      <c r="P258" s="3">
        <v>3.2</v>
      </c>
      <c r="Q258" s="3">
        <v>1950</v>
      </c>
      <c r="R258" s="3">
        <v>2.3330000000000002</v>
      </c>
      <c r="S258" s="3">
        <v>2.0099999999999998</v>
      </c>
      <c r="T258" s="3">
        <v>2.4140000000000001</v>
      </c>
      <c r="U258" s="3">
        <v>5.8</v>
      </c>
      <c r="V258" s="3">
        <v>0.42599999999999999</v>
      </c>
      <c r="W258" s="3">
        <v>5.9</v>
      </c>
      <c r="X258" s="3">
        <v>2.14</v>
      </c>
      <c r="Y258" s="3">
        <v>8.4930000000000003</v>
      </c>
      <c r="Z258" s="3">
        <v>3.88</v>
      </c>
      <c r="AA258" s="3">
        <v>1.0449999999999999</v>
      </c>
      <c r="AB258" s="3">
        <v>4.2649999999999997</v>
      </c>
      <c r="AC258" s="3">
        <v>3.02</v>
      </c>
    </row>
    <row r="259" spans="1:29">
      <c r="A259" s="34">
        <v>39819</v>
      </c>
      <c r="B259" s="3">
        <v>5.45</v>
      </c>
      <c r="C259" s="3">
        <v>1.21</v>
      </c>
      <c r="D259" s="3">
        <v>4.0960000000000001</v>
      </c>
      <c r="E259" s="3">
        <v>1.895</v>
      </c>
      <c r="F259" s="3">
        <v>8.1709999999999994</v>
      </c>
      <c r="G259" s="3">
        <v>2.63</v>
      </c>
      <c r="H259" s="3">
        <v>4.18</v>
      </c>
      <c r="I259" s="3">
        <v>0.51500000000000001</v>
      </c>
      <c r="J259" s="3">
        <v>3.64</v>
      </c>
      <c r="K259" s="3">
        <v>5.15</v>
      </c>
      <c r="L259" s="3">
        <v>4.34</v>
      </c>
      <c r="M259" s="3">
        <v>28</v>
      </c>
      <c r="N259" s="3">
        <v>10</v>
      </c>
      <c r="O259" s="3">
        <v>44.75</v>
      </c>
      <c r="P259" s="3">
        <v>3.24</v>
      </c>
      <c r="Q259" s="3">
        <v>2030</v>
      </c>
      <c r="R259" s="3">
        <v>2.2269999999999999</v>
      </c>
      <c r="S259" s="3">
        <v>2.0299999999999998</v>
      </c>
      <c r="T259" s="3">
        <v>2.3570000000000002</v>
      </c>
      <c r="U259" s="3">
        <v>5.65</v>
      </c>
      <c r="V259" s="3">
        <v>0.42899999999999999</v>
      </c>
      <c r="W259" s="3">
        <v>5.9</v>
      </c>
      <c r="X259" s="3">
        <v>2.13</v>
      </c>
      <c r="Y259" s="3">
        <v>8.4450000000000003</v>
      </c>
      <c r="Z259" s="3">
        <v>3.84</v>
      </c>
      <c r="AA259" s="3">
        <v>1.073</v>
      </c>
      <c r="AB259" s="3">
        <v>4.1399999999999997</v>
      </c>
      <c r="AC259" s="3">
        <v>3.02</v>
      </c>
    </row>
    <row r="260" spans="1:29">
      <c r="A260" s="34">
        <v>39818</v>
      </c>
      <c r="B260" s="3">
        <v>5.35</v>
      </c>
      <c r="C260" s="3">
        <v>1.22</v>
      </c>
      <c r="D260" s="3">
        <v>4.0960000000000001</v>
      </c>
      <c r="E260" s="3">
        <v>1.8859999999999999</v>
      </c>
      <c r="F260" s="3">
        <v>8.1709999999999994</v>
      </c>
      <c r="G260" s="3">
        <v>2.59</v>
      </c>
      <c r="H260" s="3">
        <v>4.12</v>
      </c>
      <c r="I260" s="3">
        <v>0.51</v>
      </c>
      <c r="J260" s="3">
        <v>3.66</v>
      </c>
      <c r="K260" s="3">
        <v>5.15</v>
      </c>
      <c r="L260" s="3">
        <v>4.38</v>
      </c>
      <c r="M260" s="3">
        <v>27.5</v>
      </c>
      <c r="N260" s="3">
        <v>10</v>
      </c>
      <c r="O260" s="3">
        <v>44</v>
      </c>
      <c r="P260" s="3">
        <v>3.26</v>
      </c>
      <c r="Q260" s="3">
        <v>1960</v>
      </c>
      <c r="R260" s="3">
        <v>2.1469999999999998</v>
      </c>
      <c r="S260" s="3">
        <v>2.0699999999999998</v>
      </c>
      <c r="T260" s="3">
        <v>2.371</v>
      </c>
      <c r="U260" s="3">
        <v>5.7</v>
      </c>
      <c r="V260" s="3">
        <v>0.438</v>
      </c>
      <c r="W260" s="3">
        <v>5.9</v>
      </c>
      <c r="X260" s="3">
        <v>2.13</v>
      </c>
      <c r="Y260" s="3">
        <v>8.3490000000000002</v>
      </c>
      <c r="Z260" s="3">
        <v>3.96</v>
      </c>
      <c r="AA260" s="3">
        <v>1.0640000000000001</v>
      </c>
      <c r="AB260" s="3">
        <v>4.2469999999999999</v>
      </c>
      <c r="AC260" s="3">
        <v>3.12</v>
      </c>
    </row>
    <row r="261" spans="1:29">
      <c r="A261" s="34">
        <v>39815</v>
      </c>
      <c r="B261" s="3">
        <v>5.25</v>
      </c>
      <c r="C261" s="3">
        <v>1.18</v>
      </c>
      <c r="D261" s="3">
        <v>4</v>
      </c>
      <c r="E261" s="3">
        <v>1.857</v>
      </c>
      <c r="F261" s="3">
        <v>8.2639999999999993</v>
      </c>
      <c r="G261" s="3">
        <v>2.5099999999999998</v>
      </c>
      <c r="H261" s="3">
        <v>3.9</v>
      </c>
      <c r="I261" s="3">
        <v>0.47499999999999998</v>
      </c>
      <c r="J261" s="3">
        <v>3.6</v>
      </c>
      <c r="K261" s="3">
        <v>5.0999999999999996</v>
      </c>
      <c r="L261" s="3">
        <v>3.9</v>
      </c>
      <c r="M261" s="3">
        <v>27.25</v>
      </c>
      <c r="N261" s="3">
        <v>9.6</v>
      </c>
      <c r="O261" s="3">
        <v>44</v>
      </c>
      <c r="P261" s="3">
        <v>3.22</v>
      </c>
      <c r="Q261" s="4"/>
      <c r="R261" s="3">
        <v>2.093</v>
      </c>
      <c r="S261" s="3">
        <v>1.97</v>
      </c>
      <c r="T261" s="3">
        <v>2.157</v>
      </c>
      <c r="U261" s="3">
        <v>5.4</v>
      </c>
      <c r="V261" s="3">
        <v>0.42299999999999999</v>
      </c>
      <c r="W261" s="3">
        <v>5.8</v>
      </c>
      <c r="X261" s="3">
        <v>2.14</v>
      </c>
      <c r="Y261" s="3">
        <v>8.3000000000000007</v>
      </c>
      <c r="Z261" s="3">
        <v>3.82</v>
      </c>
      <c r="AA261" s="3">
        <v>1.018</v>
      </c>
      <c r="AB261" s="3">
        <v>4.2649999999999997</v>
      </c>
      <c r="AC261" s="3">
        <v>3.1</v>
      </c>
    </row>
    <row r="262" spans="1:29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>
      <c r="A263" s="34">
        <v>39813</v>
      </c>
      <c r="B263" s="3">
        <v>5.15</v>
      </c>
      <c r="C263" s="3">
        <v>1.1599999999999999</v>
      </c>
      <c r="D263" s="3">
        <v>4</v>
      </c>
      <c r="E263" s="3">
        <v>1.81</v>
      </c>
      <c r="F263" s="3">
        <v>8.2170000000000005</v>
      </c>
      <c r="G263" s="3">
        <v>2.4700000000000002</v>
      </c>
      <c r="H263" s="3">
        <v>3.9</v>
      </c>
      <c r="I263" s="3">
        <v>0.45</v>
      </c>
      <c r="J263" s="3">
        <v>3.6</v>
      </c>
      <c r="K263" s="3">
        <v>5.05</v>
      </c>
      <c r="L263" s="3">
        <v>3.56</v>
      </c>
      <c r="M263" s="3">
        <v>27</v>
      </c>
      <c r="N263" s="3">
        <v>8.9</v>
      </c>
      <c r="O263" s="3">
        <v>44.5</v>
      </c>
      <c r="P263" s="3">
        <v>3.24</v>
      </c>
      <c r="Q263" s="4"/>
      <c r="R263" s="3">
        <v>2.0670000000000002</v>
      </c>
      <c r="S263" s="3">
        <v>1.89</v>
      </c>
      <c r="T263" s="3">
        <v>2</v>
      </c>
      <c r="U263" s="3">
        <v>5.2</v>
      </c>
      <c r="V263" s="3">
        <v>0.41399999999999998</v>
      </c>
      <c r="W263" s="4"/>
      <c r="X263" s="3">
        <v>2.1800000000000002</v>
      </c>
      <c r="Y263" s="3">
        <v>8.2520000000000007</v>
      </c>
      <c r="Z263" s="3">
        <v>3.7</v>
      </c>
      <c r="AA263" s="3">
        <v>0.98199999999999998</v>
      </c>
      <c r="AB263" s="3">
        <v>4.2649999999999997</v>
      </c>
      <c r="AC263" s="3">
        <v>3.08</v>
      </c>
    </row>
    <row r="264" spans="1:29">
      <c r="A264" s="34">
        <v>39812</v>
      </c>
      <c r="B264" s="3">
        <v>5.25</v>
      </c>
      <c r="C264" s="3">
        <v>1.1599999999999999</v>
      </c>
      <c r="D264" s="3">
        <v>4.032</v>
      </c>
      <c r="E264" s="3">
        <v>1.8480000000000001</v>
      </c>
      <c r="F264" s="3">
        <v>8.1240000000000006</v>
      </c>
      <c r="G264" s="3">
        <v>2.48</v>
      </c>
      <c r="H264" s="3">
        <v>4.0199999999999996</v>
      </c>
      <c r="I264" s="3">
        <v>0.45500000000000002</v>
      </c>
      <c r="J264" s="3">
        <v>3.56</v>
      </c>
      <c r="K264" s="3">
        <v>5.2</v>
      </c>
      <c r="L264" s="3">
        <v>3.58</v>
      </c>
      <c r="M264" s="3">
        <v>27.25</v>
      </c>
      <c r="N264" s="3">
        <v>8.85</v>
      </c>
      <c r="O264" s="3">
        <v>44.25</v>
      </c>
      <c r="P264" s="3">
        <v>3.22</v>
      </c>
      <c r="Q264" s="3">
        <v>1860</v>
      </c>
      <c r="R264" s="3">
        <v>2.0670000000000002</v>
      </c>
      <c r="S264" s="3">
        <v>1.9</v>
      </c>
      <c r="T264" s="3">
        <v>1.986</v>
      </c>
      <c r="U264" s="3">
        <v>5.2</v>
      </c>
      <c r="V264" s="3">
        <v>0.41399999999999998</v>
      </c>
      <c r="W264" s="3">
        <v>5.85</v>
      </c>
      <c r="X264" s="3">
        <v>2.15</v>
      </c>
      <c r="Y264" s="3">
        <v>8.3490000000000002</v>
      </c>
      <c r="Z264" s="3">
        <v>3.76</v>
      </c>
      <c r="AA264" s="3">
        <v>1</v>
      </c>
      <c r="AB264" s="3">
        <v>4.2830000000000004</v>
      </c>
      <c r="AC264" s="3">
        <v>3.12</v>
      </c>
    </row>
    <row r="265" spans="1:29">
      <c r="A265" s="34">
        <v>39811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>
      <c r="A266" s="34">
        <v>39808</v>
      </c>
      <c r="B266" s="3">
        <v>5.25</v>
      </c>
      <c r="C266" s="3">
        <v>1.17</v>
      </c>
      <c r="D266" s="3">
        <v>3.8719999999999999</v>
      </c>
      <c r="E266" s="3">
        <v>1.819</v>
      </c>
      <c r="F266" s="3">
        <v>8.0779999999999994</v>
      </c>
      <c r="G266" s="3">
        <v>2.42</v>
      </c>
      <c r="H266" s="3">
        <v>3.98</v>
      </c>
      <c r="I266" s="3">
        <v>0.45</v>
      </c>
      <c r="J266" s="3">
        <v>3.58</v>
      </c>
      <c r="K266" s="3">
        <v>5.05</v>
      </c>
      <c r="L266" s="3">
        <v>3.5</v>
      </c>
      <c r="M266" s="3">
        <v>27</v>
      </c>
      <c r="N266" s="3">
        <v>8.75</v>
      </c>
      <c r="O266" s="3">
        <v>44</v>
      </c>
      <c r="P266" s="3">
        <v>3.2</v>
      </c>
      <c r="Q266" s="4"/>
      <c r="R266" s="3">
        <v>2.04</v>
      </c>
      <c r="S266" s="3">
        <v>1.84</v>
      </c>
      <c r="T266" s="3">
        <v>1.9359999999999999</v>
      </c>
      <c r="U266" s="3">
        <v>5.0999999999999996</v>
      </c>
      <c r="V266" s="3">
        <v>0.42</v>
      </c>
      <c r="W266" s="3">
        <v>5.7</v>
      </c>
      <c r="X266" s="3">
        <v>2.15</v>
      </c>
      <c r="Y266" s="4"/>
      <c r="Z266" s="3">
        <v>3.72</v>
      </c>
      <c r="AA266" s="3">
        <v>1</v>
      </c>
      <c r="AB266" s="3">
        <v>4.194</v>
      </c>
      <c r="AC266" s="3">
        <v>3.02</v>
      </c>
    </row>
    <row r="267" spans="1:29">
      <c r="A267" s="34">
        <v>39807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>
      <c r="A268" s="34">
        <v>39806</v>
      </c>
      <c r="B268" s="3">
        <v>5.3</v>
      </c>
      <c r="C268" s="3">
        <v>1.18</v>
      </c>
      <c r="D268" s="3">
        <v>3.84</v>
      </c>
      <c r="E268" s="3">
        <v>1.819</v>
      </c>
      <c r="F268" s="3">
        <v>8.0310000000000006</v>
      </c>
      <c r="G268" s="3">
        <v>2.41</v>
      </c>
      <c r="H268" s="3">
        <v>4</v>
      </c>
      <c r="I268" s="3">
        <v>0.47499999999999998</v>
      </c>
      <c r="J268" s="3">
        <v>3.6</v>
      </c>
      <c r="K268" s="3">
        <v>5.05</v>
      </c>
      <c r="L268" s="3">
        <v>3.52</v>
      </c>
      <c r="M268" s="4"/>
      <c r="N268" s="3">
        <v>8.9</v>
      </c>
      <c r="O268" s="3">
        <v>44.75</v>
      </c>
      <c r="P268" s="3">
        <v>3.2</v>
      </c>
      <c r="Q268" s="3">
        <v>1850</v>
      </c>
      <c r="R268" s="3">
        <v>2.0270000000000001</v>
      </c>
      <c r="S268" s="3">
        <v>1.83</v>
      </c>
      <c r="T268" s="3">
        <v>1.9930000000000001</v>
      </c>
      <c r="U268" s="3">
        <v>5.2</v>
      </c>
      <c r="V268" s="3">
        <v>0.42599999999999999</v>
      </c>
      <c r="W268" s="3">
        <v>5.7</v>
      </c>
      <c r="X268" s="3">
        <v>2.16</v>
      </c>
      <c r="Y268" s="3">
        <v>8.1560000000000006</v>
      </c>
      <c r="Z268" s="3">
        <v>3.74</v>
      </c>
      <c r="AA268" s="3">
        <v>1.0089999999999999</v>
      </c>
      <c r="AB268" s="3">
        <v>4.194</v>
      </c>
      <c r="AC268" s="3">
        <v>3.04</v>
      </c>
    </row>
    <row r="269" spans="1:29">
      <c r="A269" s="34">
        <v>39805</v>
      </c>
      <c r="B269" s="3">
        <v>5.25</v>
      </c>
      <c r="C269" s="3">
        <v>1.1499999999999999</v>
      </c>
      <c r="D269" s="3">
        <v>3.84</v>
      </c>
      <c r="E269" s="3">
        <v>1.829</v>
      </c>
      <c r="F269" s="3">
        <v>7.9850000000000003</v>
      </c>
      <c r="G269" s="3">
        <v>2.4300000000000002</v>
      </c>
      <c r="H269" s="3">
        <v>3.94</v>
      </c>
      <c r="I269" s="3">
        <v>0.47</v>
      </c>
      <c r="J269" s="3">
        <v>3.66</v>
      </c>
      <c r="K269" s="3">
        <v>5</v>
      </c>
      <c r="L269" s="3">
        <v>3.54</v>
      </c>
      <c r="M269" s="3">
        <v>27.5</v>
      </c>
      <c r="N269" s="3">
        <v>8.75</v>
      </c>
      <c r="O269" s="3">
        <v>46</v>
      </c>
      <c r="P269" s="3">
        <v>3.2</v>
      </c>
      <c r="Q269" s="3">
        <v>1870</v>
      </c>
      <c r="R269" s="3">
        <v>2.0129999999999999</v>
      </c>
      <c r="S269" s="3">
        <v>1.87</v>
      </c>
      <c r="T269" s="3">
        <v>2.0139999999999998</v>
      </c>
      <c r="U269" s="3">
        <v>5.4</v>
      </c>
      <c r="V269" s="3">
        <v>0.42599999999999999</v>
      </c>
      <c r="W269" s="3">
        <v>5.7</v>
      </c>
      <c r="X269" s="3">
        <v>2.15</v>
      </c>
      <c r="Y269" s="3">
        <v>8.1069999999999993</v>
      </c>
      <c r="Z269" s="3">
        <v>3.76</v>
      </c>
      <c r="AA269" s="3">
        <v>1</v>
      </c>
      <c r="AB269" s="3">
        <v>4.194</v>
      </c>
      <c r="AC269" s="3">
        <v>3.02</v>
      </c>
    </row>
    <row r="270" spans="1:29">
      <c r="A270" s="34">
        <v>39804</v>
      </c>
      <c r="B270" s="3">
        <v>5.3</v>
      </c>
      <c r="C270" s="3">
        <v>1.17</v>
      </c>
      <c r="D270" s="3">
        <v>3.7759999999999998</v>
      </c>
      <c r="E270" s="3">
        <v>1.829</v>
      </c>
      <c r="F270" s="3">
        <v>8.0779999999999994</v>
      </c>
      <c r="G270" s="3">
        <v>2.4300000000000002</v>
      </c>
      <c r="H270" s="3">
        <v>4</v>
      </c>
      <c r="I270" s="3">
        <v>0.47</v>
      </c>
      <c r="J270" s="3">
        <v>3.5</v>
      </c>
      <c r="K270" s="3">
        <v>5</v>
      </c>
      <c r="L270" s="3">
        <v>3.64</v>
      </c>
      <c r="M270" s="4"/>
      <c r="N270" s="3">
        <v>8.9499999999999993</v>
      </c>
      <c r="O270" s="3">
        <v>44</v>
      </c>
      <c r="P270" s="3">
        <v>3.2</v>
      </c>
      <c r="Q270" s="3">
        <v>1800</v>
      </c>
      <c r="R270" s="3">
        <v>2.0270000000000001</v>
      </c>
      <c r="S270" s="3">
        <v>1.89</v>
      </c>
      <c r="T270" s="3">
        <v>2.0139999999999998</v>
      </c>
      <c r="U270" s="3">
        <v>5.5</v>
      </c>
      <c r="V270" s="3">
        <v>0.438</v>
      </c>
      <c r="W270" s="3">
        <v>5.9</v>
      </c>
      <c r="X270" s="3">
        <v>2.08</v>
      </c>
      <c r="Y270" s="3">
        <v>8.3490000000000002</v>
      </c>
      <c r="Z270" s="3">
        <v>3.76</v>
      </c>
      <c r="AA270" s="3">
        <v>0.98199999999999998</v>
      </c>
      <c r="AB270" s="3">
        <v>4.069</v>
      </c>
      <c r="AC270" s="3">
        <v>3.02</v>
      </c>
    </row>
    <row r="271" spans="1:29">
      <c r="A271" s="34">
        <v>39801</v>
      </c>
      <c r="B271" s="3">
        <v>5.25</v>
      </c>
      <c r="C271" s="3">
        <v>1.1499999999999999</v>
      </c>
      <c r="D271" s="3">
        <v>3.7759999999999998</v>
      </c>
      <c r="E271" s="3">
        <v>1.829</v>
      </c>
      <c r="F271" s="3">
        <v>7.9850000000000003</v>
      </c>
      <c r="G271" s="3">
        <v>2.4300000000000002</v>
      </c>
      <c r="H271" s="3">
        <v>3.94</v>
      </c>
      <c r="I271" s="3">
        <v>0.48</v>
      </c>
      <c r="J271" s="3">
        <v>3.52</v>
      </c>
      <c r="K271" s="3">
        <v>4.96</v>
      </c>
      <c r="L271" s="3">
        <v>3.56</v>
      </c>
      <c r="M271" s="3">
        <v>27</v>
      </c>
      <c r="N271" s="3">
        <v>9.0500000000000007</v>
      </c>
      <c r="O271" s="3">
        <v>43.75</v>
      </c>
      <c r="P271" s="3">
        <v>3.18</v>
      </c>
      <c r="Q271" s="3">
        <v>2000</v>
      </c>
      <c r="R271" s="3">
        <v>2.0270000000000001</v>
      </c>
      <c r="S271" s="3">
        <v>1.83</v>
      </c>
      <c r="T271" s="3">
        <v>2.0209999999999999</v>
      </c>
      <c r="U271" s="3">
        <v>5.45</v>
      </c>
      <c r="V271" s="3">
        <v>0.45300000000000001</v>
      </c>
      <c r="W271" s="3">
        <v>6</v>
      </c>
      <c r="X271" s="3">
        <v>2.12</v>
      </c>
      <c r="Y271" s="3">
        <v>8.3970000000000002</v>
      </c>
      <c r="Z271" s="3">
        <v>3.74</v>
      </c>
      <c r="AA271" s="3">
        <v>1.0089999999999999</v>
      </c>
      <c r="AB271" s="3">
        <v>4.194</v>
      </c>
      <c r="AC271" s="3">
        <v>2.99</v>
      </c>
    </row>
    <row r="272" spans="1:29">
      <c r="A272" s="34">
        <v>39800</v>
      </c>
      <c r="B272" s="3">
        <v>5.35</v>
      </c>
      <c r="C272" s="3">
        <v>1.1499999999999999</v>
      </c>
      <c r="D272" s="3">
        <v>3.9039999999999999</v>
      </c>
      <c r="E272" s="3">
        <v>1.81</v>
      </c>
      <c r="F272" s="3">
        <v>7.8460000000000001</v>
      </c>
      <c r="G272" s="3">
        <v>2.4500000000000002</v>
      </c>
      <c r="H272" s="3">
        <v>3.98</v>
      </c>
      <c r="I272" s="3">
        <v>0.48</v>
      </c>
      <c r="J272" s="3">
        <v>3.52</v>
      </c>
      <c r="K272" s="3">
        <v>5</v>
      </c>
      <c r="L272" s="3">
        <v>3.62</v>
      </c>
      <c r="M272" s="3">
        <v>27</v>
      </c>
      <c r="N272" s="3">
        <v>9</v>
      </c>
      <c r="O272" s="3">
        <v>43.75</v>
      </c>
      <c r="P272" s="3">
        <v>3.12</v>
      </c>
      <c r="Q272" s="3">
        <v>2200</v>
      </c>
      <c r="R272" s="3">
        <v>2.0670000000000002</v>
      </c>
      <c r="S272" s="3">
        <v>1.9</v>
      </c>
      <c r="T272" s="3">
        <v>1.9710000000000001</v>
      </c>
      <c r="U272" s="3">
        <v>5.65</v>
      </c>
      <c r="V272" s="3">
        <v>0.45600000000000002</v>
      </c>
      <c r="W272" s="3">
        <v>6.1</v>
      </c>
      <c r="X272" s="3">
        <v>2.13</v>
      </c>
      <c r="Y272" s="3">
        <v>8.2040000000000006</v>
      </c>
      <c r="Z272" s="3">
        <v>3.78</v>
      </c>
      <c r="AA272" s="3">
        <v>0.99099999999999999</v>
      </c>
      <c r="AB272" s="3">
        <v>4.1580000000000004</v>
      </c>
      <c r="AC272" s="3">
        <v>3.1</v>
      </c>
    </row>
    <row r="273" spans="1:29">
      <c r="A273" s="34">
        <v>39799</v>
      </c>
      <c r="B273" s="3">
        <v>5.3</v>
      </c>
      <c r="C273" s="3">
        <v>1.1399999999999999</v>
      </c>
      <c r="D273" s="3">
        <v>3.84</v>
      </c>
      <c r="E273" s="3">
        <v>1.8</v>
      </c>
      <c r="F273" s="3">
        <v>7.8460000000000001</v>
      </c>
      <c r="G273" s="3">
        <v>2.35</v>
      </c>
      <c r="H273" s="3">
        <v>3.78</v>
      </c>
      <c r="I273" s="3">
        <v>0.47499999999999998</v>
      </c>
      <c r="J273" s="3">
        <v>3.58</v>
      </c>
      <c r="K273" s="3">
        <v>5</v>
      </c>
      <c r="L273" s="3">
        <v>3.3</v>
      </c>
      <c r="M273" s="4"/>
      <c r="N273" s="3">
        <v>8.65</v>
      </c>
      <c r="O273" s="3">
        <v>45</v>
      </c>
      <c r="P273" s="3">
        <v>3.1</v>
      </c>
      <c r="Q273" s="3">
        <v>2175</v>
      </c>
      <c r="R273" s="3">
        <v>2.0129999999999999</v>
      </c>
      <c r="S273" s="3">
        <v>1.86</v>
      </c>
      <c r="T273" s="3">
        <v>1.85</v>
      </c>
      <c r="U273" s="3">
        <v>5.5</v>
      </c>
      <c r="V273" s="3">
        <v>0.42599999999999999</v>
      </c>
      <c r="W273" s="4"/>
      <c r="X273" s="3">
        <v>2.15</v>
      </c>
      <c r="Y273" s="3">
        <v>8.1560000000000006</v>
      </c>
      <c r="Z273" s="3">
        <v>3.76</v>
      </c>
      <c r="AA273" s="3">
        <v>0.95499999999999996</v>
      </c>
      <c r="AB273" s="3">
        <v>4.0149999999999997</v>
      </c>
      <c r="AC273" s="3">
        <v>3.04</v>
      </c>
    </row>
    <row r="274" spans="1:29">
      <c r="A274" s="34">
        <v>39798</v>
      </c>
      <c r="B274" s="3">
        <v>5</v>
      </c>
      <c r="C274" s="3">
        <v>1.1399999999999999</v>
      </c>
      <c r="D274" s="3">
        <v>3.7759999999999998</v>
      </c>
      <c r="E274" s="3">
        <v>1.8</v>
      </c>
      <c r="F274" s="3">
        <v>7.7990000000000004</v>
      </c>
      <c r="G274" s="3">
        <v>2.2999999999999998</v>
      </c>
      <c r="H274" s="3">
        <v>3.74</v>
      </c>
      <c r="I274" s="3">
        <v>0.48</v>
      </c>
      <c r="J274" s="3">
        <v>3.6</v>
      </c>
      <c r="K274" s="3">
        <v>5</v>
      </c>
      <c r="L274" s="3">
        <v>3.2</v>
      </c>
      <c r="M274" s="4"/>
      <c r="N274" s="3">
        <v>8.6999999999999993</v>
      </c>
      <c r="O274" s="3">
        <v>43.75</v>
      </c>
      <c r="P274" s="3">
        <v>3.1</v>
      </c>
      <c r="Q274" s="3">
        <v>2200</v>
      </c>
      <c r="R274" s="3">
        <v>2.0129999999999999</v>
      </c>
      <c r="S274" s="3">
        <v>1.82</v>
      </c>
      <c r="T274" s="3">
        <v>1.857</v>
      </c>
      <c r="U274" s="3">
        <v>5.3</v>
      </c>
      <c r="V274" s="3">
        <v>0.41399999999999998</v>
      </c>
      <c r="W274" s="4"/>
      <c r="X274" s="3">
        <v>2.11</v>
      </c>
      <c r="Y274" s="3">
        <v>8.2040000000000006</v>
      </c>
      <c r="Z274" s="3">
        <v>3.78</v>
      </c>
      <c r="AA274" s="3">
        <v>0.94499999999999995</v>
      </c>
      <c r="AB274" s="3">
        <v>4.0869999999999997</v>
      </c>
      <c r="AC274" s="3">
        <v>3</v>
      </c>
    </row>
    <row r="275" spans="1:29">
      <c r="A275" s="34">
        <v>39797</v>
      </c>
      <c r="B275" s="3">
        <v>4.88</v>
      </c>
      <c r="C275" s="3">
        <v>1.1399999999999999</v>
      </c>
      <c r="D275" s="3">
        <v>3.7759999999999998</v>
      </c>
      <c r="E275" s="3">
        <v>1.79</v>
      </c>
      <c r="F275" s="3">
        <v>7.7060000000000004</v>
      </c>
      <c r="G275" s="3">
        <v>2.2799999999999998</v>
      </c>
      <c r="H275" s="3">
        <v>3.7</v>
      </c>
      <c r="I275" s="3">
        <v>0.48</v>
      </c>
      <c r="J275" s="3">
        <v>3.56</v>
      </c>
      <c r="K275" s="3">
        <v>4.9800000000000004</v>
      </c>
      <c r="L275" s="3">
        <v>3.2</v>
      </c>
      <c r="M275" s="3">
        <v>27</v>
      </c>
      <c r="N275" s="3">
        <v>8.6</v>
      </c>
      <c r="O275" s="3">
        <v>43</v>
      </c>
      <c r="P275" s="3">
        <v>3.08</v>
      </c>
      <c r="Q275" s="3">
        <v>2325</v>
      </c>
      <c r="R275" s="3">
        <v>1.9870000000000001</v>
      </c>
      <c r="S275" s="3">
        <v>1.85</v>
      </c>
      <c r="T275" s="3">
        <v>1.85</v>
      </c>
      <c r="U275" s="3">
        <v>5.3</v>
      </c>
      <c r="V275" s="3">
        <v>0.40799999999999997</v>
      </c>
      <c r="W275" s="3">
        <v>6</v>
      </c>
      <c r="X275" s="3">
        <v>2.06</v>
      </c>
      <c r="Y275" s="3">
        <v>8.2040000000000006</v>
      </c>
      <c r="Z275" s="3">
        <v>3.8</v>
      </c>
      <c r="AA275" s="3">
        <v>0.94499999999999995</v>
      </c>
      <c r="AB275" s="3">
        <v>4.0149999999999997</v>
      </c>
      <c r="AC275" s="3">
        <v>2.95</v>
      </c>
    </row>
    <row r="276" spans="1:29">
      <c r="A276" s="34">
        <v>39794</v>
      </c>
      <c r="B276" s="3">
        <v>4.9000000000000004</v>
      </c>
      <c r="C276" s="3">
        <v>1.1299999999999999</v>
      </c>
      <c r="D276" s="3">
        <v>3.7759999999999998</v>
      </c>
      <c r="E276" s="3">
        <v>1.819</v>
      </c>
      <c r="F276" s="3">
        <v>7.66</v>
      </c>
      <c r="G276" s="3">
        <v>2.4</v>
      </c>
      <c r="H276" s="3">
        <v>3.8</v>
      </c>
      <c r="I276" s="3">
        <v>0.48499999999999999</v>
      </c>
      <c r="J276" s="3">
        <v>3.52</v>
      </c>
      <c r="K276" s="3">
        <v>5</v>
      </c>
      <c r="L276" s="3">
        <v>3.22</v>
      </c>
      <c r="M276" s="3">
        <v>27.75</v>
      </c>
      <c r="N276" s="3">
        <v>8.65</v>
      </c>
      <c r="O276" s="3">
        <v>43.5</v>
      </c>
      <c r="P276" s="3">
        <v>3.1</v>
      </c>
      <c r="Q276" s="3">
        <v>2000</v>
      </c>
      <c r="R276" s="3">
        <v>1.9730000000000001</v>
      </c>
      <c r="S276" s="3">
        <v>1.79</v>
      </c>
      <c r="T276" s="3">
        <v>1.964</v>
      </c>
      <c r="U276" s="3">
        <v>5.5</v>
      </c>
      <c r="V276" s="3">
        <v>0.40799999999999997</v>
      </c>
      <c r="W276" s="4"/>
      <c r="X276" s="3">
        <v>2.0699999999999998</v>
      </c>
      <c r="Y276" s="3">
        <v>8.2520000000000007</v>
      </c>
      <c r="Z276" s="3">
        <v>3.74</v>
      </c>
      <c r="AA276" s="3">
        <v>0.94499999999999995</v>
      </c>
      <c r="AB276" s="3">
        <v>4.1219999999999999</v>
      </c>
      <c r="AC276" s="3">
        <v>3</v>
      </c>
    </row>
    <row r="277" spans="1:29">
      <c r="A277" s="34">
        <v>39793</v>
      </c>
      <c r="B277" s="3">
        <v>4.9000000000000004</v>
      </c>
      <c r="C277" s="3">
        <v>1.1299999999999999</v>
      </c>
      <c r="D277" s="3">
        <v>3.7759999999999998</v>
      </c>
      <c r="E277" s="3">
        <v>1.7709999999999999</v>
      </c>
      <c r="F277" s="3">
        <v>7.66</v>
      </c>
      <c r="G277" s="3">
        <v>2.2999999999999998</v>
      </c>
      <c r="H277" s="3">
        <v>3.74</v>
      </c>
      <c r="I277" s="3">
        <v>0.48499999999999999</v>
      </c>
      <c r="J277" s="3">
        <v>3.54</v>
      </c>
      <c r="K277" s="3">
        <v>5</v>
      </c>
      <c r="L277" s="3">
        <v>3.22</v>
      </c>
      <c r="M277" s="3">
        <v>27</v>
      </c>
      <c r="N277" s="3">
        <v>8.3000000000000007</v>
      </c>
      <c r="O277" s="3">
        <v>44</v>
      </c>
      <c r="P277" s="3">
        <v>3.04</v>
      </c>
      <c r="Q277" s="3">
        <v>2200</v>
      </c>
      <c r="R277" s="3">
        <v>1.94</v>
      </c>
      <c r="S277" s="3">
        <v>1.71</v>
      </c>
      <c r="T277" s="3">
        <v>1.95</v>
      </c>
      <c r="U277" s="3">
        <v>5.25</v>
      </c>
      <c r="V277" s="3">
        <v>0.40799999999999997</v>
      </c>
      <c r="W277" s="3">
        <v>6.05</v>
      </c>
      <c r="X277" s="3">
        <v>2.13</v>
      </c>
      <c r="Y277" s="3">
        <v>8.3000000000000007</v>
      </c>
      <c r="Z277" s="3">
        <v>3.82</v>
      </c>
      <c r="AA277" s="3">
        <v>0.95499999999999996</v>
      </c>
      <c r="AB277" s="3">
        <v>4.1050000000000004</v>
      </c>
      <c r="AC277" s="3">
        <v>3</v>
      </c>
    </row>
    <row r="278" spans="1:29">
      <c r="A278" s="34">
        <v>39792</v>
      </c>
      <c r="B278" s="30">
        <v>4.8600000000000003</v>
      </c>
      <c r="C278" s="3">
        <v>1.1299999999999999</v>
      </c>
      <c r="D278" s="3">
        <v>3.7759999999999998</v>
      </c>
      <c r="E278" s="3">
        <v>1.7050000000000001</v>
      </c>
      <c r="F278" s="3">
        <v>7.7060000000000004</v>
      </c>
      <c r="G278" s="3">
        <v>2.2200000000000002</v>
      </c>
      <c r="H278" s="3">
        <v>3.52</v>
      </c>
      <c r="I278" s="3">
        <v>0.48499999999999999</v>
      </c>
      <c r="J278" s="3">
        <v>3.52</v>
      </c>
      <c r="K278" s="3">
        <v>5</v>
      </c>
      <c r="L278" s="3">
        <v>3.06</v>
      </c>
      <c r="M278" s="3">
        <v>27</v>
      </c>
      <c r="N278" s="3">
        <v>8.1999999999999993</v>
      </c>
      <c r="O278" s="3">
        <v>44</v>
      </c>
      <c r="P278" s="3">
        <v>3</v>
      </c>
      <c r="Q278" s="3">
        <v>2200</v>
      </c>
      <c r="R278" s="3">
        <v>1.84</v>
      </c>
      <c r="S278" s="3">
        <v>1.6</v>
      </c>
      <c r="T278" s="3">
        <v>1.857</v>
      </c>
      <c r="U278" s="3">
        <v>5.0999999999999996</v>
      </c>
      <c r="V278" s="3">
        <v>0.40799999999999997</v>
      </c>
      <c r="W278" s="4"/>
      <c r="X278" s="3">
        <v>2.11</v>
      </c>
      <c r="Y278" s="3">
        <v>8.3000000000000007</v>
      </c>
      <c r="Z278" s="3">
        <v>3.66</v>
      </c>
      <c r="AA278" s="3">
        <v>0.92700000000000005</v>
      </c>
      <c r="AB278" s="3">
        <v>3.9620000000000002</v>
      </c>
      <c r="AC278" s="3">
        <v>3.06</v>
      </c>
    </row>
    <row r="279" spans="1:29">
      <c r="A279" s="34">
        <v>39791</v>
      </c>
      <c r="B279" s="3">
        <v>4.9000000000000004</v>
      </c>
      <c r="C279" s="3">
        <v>1.1299999999999999</v>
      </c>
      <c r="D279" s="3">
        <v>3.8079999999999998</v>
      </c>
      <c r="E279" s="3">
        <v>1.714</v>
      </c>
      <c r="F279" s="3">
        <v>7.66</v>
      </c>
      <c r="G279" s="3">
        <v>2.13</v>
      </c>
      <c r="H279" s="3">
        <v>3.5</v>
      </c>
      <c r="I279" s="3">
        <v>0.49</v>
      </c>
      <c r="J279" s="3">
        <v>3.52</v>
      </c>
      <c r="K279" s="3">
        <v>5</v>
      </c>
      <c r="L279" s="3">
        <v>3.08</v>
      </c>
      <c r="M279" s="3">
        <v>27.25</v>
      </c>
      <c r="N279" s="3">
        <v>8.25</v>
      </c>
      <c r="O279" s="3">
        <v>44.75</v>
      </c>
      <c r="P279" s="3">
        <v>3</v>
      </c>
      <c r="Q279" s="3">
        <v>2050</v>
      </c>
      <c r="R279" s="3">
        <v>1.84</v>
      </c>
      <c r="S279" s="3">
        <v>1.54</v>
      </c>
      <c r="T279" s="3">
        <v>1.857</v>
      </c>
      <c r="U279" s="30">
        <v>5</v>
      </c>
      <c r="V279" s="3">
        <v>0.40799999999999997</v>
      </c>
      <c r="W279" s="3">
        <v>6.05</v>
      </c>
      <c r="X279" s="3">
        <v>2.15</v>
      </c>
      <c r="Y279" s="3">
        <v>8.2040000000000006</v>
      </c>
      <c r="Z279" s="3">
        <v>3.76</v>
      </c>
      <c r="AA279" s="3">
        <v>0.93600000000000005</v>
      </c>
      <c r="AB279" s="3">
        <v>4.0330000000000004</v>
      </c>
      <c r="AC279" s="3">
        <v>2.92</v>
      </c>
    </row>
    <row r="280" spans="1:29">
      <c r="A280" s="34">
        <v>39790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>
      <c r="A281" s="34">
        <v>39787</v>
      </c>
      <c r="B281" s="3">
        <v>4.9000000000000004</v>
      </c>
      <c r="C281" s="3">
        <v>1.1299999999999999</v>
      </c>
      <c r="D281" s="3">
        <v>3.84</v>
      </c>
      <c r="E281" s="3">
        <v>1.752</v>
      </c>
      <c r="F281" s="3">
        <v>7.6139999999999999</v>
      </c>
      <c r="G281" s="3">
        <v>2.11</v>
      </c>
      <c r="H281" s="3">
        <v>3.5</v>
      </c>
      <c r="I281" s="3">
        <v>0.47</v>
      </c>
      <c r="J281" s="3">
        <v>3.52</v>
      </c>
      <c r="K281" s="3">
        <v>5</v>
      </c>
      <c r="L281" s="3">
        <v>3.16</v>
      </c>
      <c r="M281" s="4"/>
      <c r="N281" s="3">
        <v>8.25</v>
      </c>
      <c r="O281" s="3">
        <v>45.75</v>
      </c>
      <c r="P281" s="3">
        <v>3</v>
      </c>
      <c r="Q281" s="3">
        <v>1850</v>
      </c>
      <c r="R281" s="3">
        <v>1.9</v>
      </c>
      <c r="S281" s="3">
        <v>1.61</v>
      </c>
      <c r="T281" s="3">
        <v>1.85</v>
      </c>
      <c r="U281" s="3">
        <v>5.15</v>
      </c>
      <c r="V281" s="3">
        <v>0.40799999999999997</v>
      </c>
      <c r="W281" s="4"/>
      <c r="X281" s="3">
        <v>2.1800000000000002</v>
      </c>
      <c r="Y281" s="3">
        <v>8.2040000000000006</v>
      </c>
      <c r="Z281" s="3">
        <v>3.78</v>
      </c>
      <c r="AA281" s="3">
        <v>0.94499999999999995</v>
      </c>
      <c r="AB281" s="3">
        <v>4.194</v>
      </c>
      <c r="AC281" s="3">
        <v>3.04</v>
      </c>
    </row>
    <row r="282" spans="1:29">
      <c r="A282" s="34">
        <v>39786</v>
      </c>
      <c r="B282" s="3">
        <v>4.9400000000000004</v>
      </c>
      <c r="C282" s="3">
        <v>1.1200000000000001</v>
      </c>
      <c r="D282" s="3">
        <v>3.7759999999999998</v>
      </c>
      <c r="E282" s="3">
        <v>1.7709999999999999</v>
      </c>
      <c r="F282" s="3">
        <v>7.66</v>
      </c>
      <c r="G282" s="3">
        <v>2.08</v>
      </c>
      <c r="H282" s="3">
        <v>3.46</v>
      </c>
      <c r="I282" s="3">
        <v>0.47</v>
      </c>
      <c r="J282" s="3">
        <v>3.52</v>
      </c>
      <c r="K282" s="3">
        <v>5</v>
      </c>
      <c r="L282" s="3">
        <v>3.18</v>
      </c>
      <c r="M282" s="3">
        <v>27</v>
      </c>
      <c r="N282" s="3">
        <v>8.3000000000000007</v>
      </c>
      <c r="O282" s="3">
        <v>45.25</v>
      </c>
      <c r="P282" s="3">
        <v>3</v>
      </c>
      <c r="Q282" s="3">
        <v>1890</v>
      </c>
      <c r="R282" s="3">
        <v>1.873</v>
      </c>
      <c r="S282" s="3">
        <v>1.59</v>
      </c>
      <c r="T282" s="3">
        <v>1.85</v>
      </c>
      <c r="U282" s="3">
        <v>5.15</v>
      </c>
      <c r="V282" s="3">
        <v>0.39600000000000002</v>
      </c>
      <c r="W282" s="4"/>
      <c r="X282" s="3">
        <v>2.14</v>
      </c>
      <c r="Y282" s="3">
        <v>8.2040000000000006</v>
      </c>
      <c r="Z282" s="3">
        <v>3.9</v>
      </c>
      <c r="AA282" s="3">
        <v>0.92700000000000005</v>
      </c>
      <c r="AB282" s="3">
        <v>4.2469999999999999</v>
      </c>
      <c r="AC282" s="3">
        <v>3.1</v>
      </c>
    </row>
    <row r="283" spans="1:29">
      <c r="A283" s="34">
        <v>39785</v>
      </c>
      <c r="B283" s="3">
        <v>4.88</v>
      </c>
      <c r="C283" s="3">
        <v>1.1100000000000001</v>
      </c>
      <c r="D283" s="3">
        <v>3.7759999999999998</v>
      </c>
      <c r="E283" s="3">
        <v>1.8380000000000001</v>
      </c>
      <c r="F283" s="3">
        <v>7.66</v>
      </c>
      <c r="G283" s="3">
        <v>2.0699999999999998</v>
      </c>
      <c r="H283" s="3">
        <v>3.5</v>
      </c>
      <c r="I283" s="3">
        <v>0.49</v>
      </c>
      <c r="J283" s="3">
        <v>3.52</v>
      </c>
      <c r="K283" s="3">
        <v>5</v>
      </c>
      <c r="L283" s="3">
        <v>3.14</v>
      </c>
      <c r="M283" s="3">
        <v>27</v>
      </c>
      <c r="N283" s="3">
        <v>8.1999999999999993</v>
      </c>
      <c r="O283" s="3">
        <v>46</v>
      </c>
      <c r="P283" s="3">
        <v>3</v>
      </c>
      <c r="Q283" s="3">
        <v>1850</v>
      </c>
      <c r="R283" s="3">
        <v>1.873</v>
      </c>
      <c r="S283" s="3">
        <v>1.6</v>
      </c>
      <c r="T283" s="3">
        <v>1.821</v>
      </c>
      <c r="U283" s="3">
        <v>5.15</v>
      </c>
      <c r="V283" s="3">
        <v>0.39900000000000002</v>
      </c>
      <c r="W283" s="4"/>
      <c r="X283" s="3">
        <v>2.06</v>
      </c>
      <c r="Y283" s="3">
        <v>8.1560000000000006</v>
      </c>
      <c r="Z283" s="3">
        <v>3.92</v>
      </c>
      <c r="AA283" s="3">
        <v>0.92700000000000005</v>
      </c>
      <c r="AB283" s="3">
        <v>4.2830000000000004</v>
      </c>
      <c r="AC283" s="3">
        <v>3.02</v>
      </c>
    </row>
    <row r="284" spans="1:29">
      <c r="A284" s="34">
        <v>39784</v>
      </c>
      <c r="B284" s="3">
        <v>5.15</v>
      </c>
      <c r="C284" s="3">
        <v>1.1100000000000001</v>
      </c>
      <c r="D284" s="3">
        <v>3.7759999999999998</v>
      </c>
      <c r="E284" s="3">
        <v>1.8</v>
      </c>
      <c r="F284" s="3">
        <v>7.7990000000000004</v>
      </c>
      <c r="G284" s="3">
        <v>2</v>
      </c>
      <c r="H284" s="3">
        <v>3.54</v>
      </c>
      <c r="I284" s="3">
        <v>0.505</v>
      </c>
      <c r="J284" s="3">
        <v>3.5</v>
      </c>
      <c r="K284" s="3">
        <v>5</v>
      </c>
      <c r="L284" s="3">
        <v>3.18</v>
      </c>
      <c r="M284" s="3">
        <v>27.5</v>
      </c>
      <c r="N284" s="3">
        <v>8.25</v>
      </c>
      <c r="O284" s="3">
        <v>45.5</v>
      </c>
      <c r="P284" s="3">
        <v>3.02</v>
      </c>
      <c r="Q284" s="3">
        <v>1850</v>
      </c>
      <c r="R284" s="3">
        <v>1.867</v>
      </c>
      <c r="S284" s="3">
        <v>1.66</v>
      </c>
      <c r="T284" s="3">
        <v>1.786</v>
      </c>
      <c r="U284" s="3">
        <v>5.0999999999999996</v>
      </c>
      <c r="V284" s="3">
        <v>0.42599999999999999</v>
      </c>
      <c r="W284" s="3">
        <v>6.05</v>
      </c>
      <c r="X284" s="3">
        <v>2.0499999999999998</v>
      </c>
      <c r="Y284" s="3">
        <v>8.1560000000000006</v>
      </c>
      <c r="Z284" s="3">
        <v>3.92</v>
      </c>
      <c r="AA284" s="3">
        <v>0.93600000000000005</v>
      </c>
      <c r="AB284" s="3">
        <v>4.2649999999999997</v>
      </c>
      <c r="AC284" s="3">
        <v>3.04</v>
      </c>
    </row>
    <row r="285" spans="1:29">
      <c r="A285" s="34">
        <v>39783</v>
      </c>
      <c r="B285" s="3">
        <v>5.15</v>
      </c>
      <c r="C285" s="3">
        <v>1.1100000000000001</v>
      </c>
      <c r="D285" s="3">
        <v>3.7759999999999998</v>
      </c>
      <c r="E285" s="3">
        <v>1.8</v>
      </c>
      <c r="F285" s="3">
        <v>7.7990000000000004</v>
      </c>
      <c r="G285" s="3">
        <v>2</v>
      </c>
      <c r="H285" s="3">
        <v>3.54</v>
      </c>
      <c r="I285" s="3">
        <v>0.505</v>
      </c>
      <c r="J285" s="3">
        <v>3.5</v>
      </c>
      <c r="K285" s="3">
        <v>5</v>
      </c>
      <c r="L285" s="3">
        <v>3.18</v>
      </c>
      <c r="M285" s="4"/>
      <c r="N285" s="3">
        <v>8.25</v>
      </c>
      <c r="O285" s="3">
        <v>45.5</v>
      </c>
      <c r="P285" s="3">
        <v>3.02</v>
      </c>
      <c r="Q285" s="3">
        <v>1870</v>
      </c>
      <c r="R285" s="3">
        <v>1.867</v>
      </c>
      <c r="S285" s="3">
        <v>1.66</v>
      </c>
      <c r="T285" s="3">
        <v>1.786</v>
      </c>
      <c r="U285" s="3">
        <v>5.0999999999999996</v>
      </c>
      <c r="V285" s="3">
        <v>0.42599999999999999</v>
      </c>
      <c r="W285" s="3">
        <v>6.05</v>
      </c>
      <c r="X285" s="3">
        <v>2.0499999999999998</v>
      </c>
      <c r="Y285" s="3">
        <v>8.1560000000000006</v>
      </c>
      <c r="Z285" s="3">
        <v>3.92</v>
      </c>
      <c r="AA285" s="3">
        <v>0.93600000000000005</v>
      </c>
      <c r="AB285" s="3">
        <v>4.2649999999999997</v>
      </c>
      <c r="AC285" s="3">
        <v>3.08</v>
      </c>
    </row>
    <row r="286" spans="1:29">
      <c r="A286" s="34">
        <v>39780</v>
      </c>
      <c r="B286" s="3">
        <v>5.15</v>
      </c>
      <c r="C286" s="3">
        <v>1.1100000000000001</v>
      </c>
      <c r="D286" s="3">
        <v>3.7759999999999998</v>
      </c>
      <c r="E286" s="3">
        <v>1.762</v>
      </c>
      <c r="F286" s="3">
        <v>7.8920000000000003</v>
      </c>
      <c r="G286" s="3">
        <v>2.06</v>
      </c>
      <c r="H286" s="3">
        <v>3.76</v>
      </c>
      <c r="I286" s="3">
        <v>0.51500000000000001</v>
      </c>
      <c r="J286" s="3">
        <v>3.5</v>
      </c>
      <c r="K286" s="3">
        <v>5</v>
      </c>
      <c r="L286" s="3">
        <v>3.24</v>
      </c>
      <c r="M286" s="3">
        <v>27.5</v>
      </c>
      <c r="N286" s="3">
        <v>8.35</v>
      </c>
      <c r="O286" s="3">
        <v>44.75</v>
      </c>
      <c r="P286" s="3">
        <v>2.99</v>
      </c>
      <c r="Q286" s="3">
        <v>1840</v>
      </c>
      <c r="R286" s="3">
        <v>1.8069999999999999</v>
      </c>
      <c r="S286" s="3">
        <v>1.69</v>
      </c>
      <c r="T286" s="3">
        <v>1.7929999999999999</v>
      </c>
      <c r="U286" s="3">
        <v>5.85</v>
      </c>
      <c r="V286" s="3">
        <v>0.432</v>
      </c>
      <c r="W286" s="4"/>
      <c r="X286" s="3">
        <v>2.0699999999999998</v>
      </c>
      <c r="Y286" s="3">
        <v>8.3000000000000007</v>
      </c>
      <c r="Z286" s="3">
        <v>4.08</v>
      </c>
      <c r="AA286" s="3">
        <v>0.92700000000000005</v>
      </c>
      <c r="AB286" s="3">
        <v>4.2649999999999997</v>
      </c>
      <c r="AC286" s="3">
        <v>3.12</v>
      </c>
    </row>
    <row r="287" spans="1:29">
      <c r="A287" s="34">
        <v>39779</v>
      </c>
      <c r="B287" s="3">
        <v>5.25</v>
      </c>
      <c r="C287" s="3">
        <v>1.1000000000000001</v>
      </c>
      <c r="D287" s="3">
        <v>3.9359999999999999</v>
      </c>
      <c r="E287" s="3">
        <v>1.762</v>
      </c>
      <c r="F287" s="3">
        <v>7.8460000000000001</v>
      </c>
      <c r="G287" s="3">
        <v>2.0699999999999998</v>
      </c>
      <c r="H287" s="3">
        <v>3.8</v>
      </c>
      <c r="I287" s="3">
        <v>0.51500000000000001</v>
      </c>
      <c r="J287" s="3">
        <v>3.48</v>
      </c>
      <c r="K287" s="3">
        <v>5</v>
      </c>
      <c r="L287" s="3">
        <v>3.14</v>
      </c>
      <c r="M287" s="3">
        <v>27.5</v>
      </c>
      <c r="N287" s="3">
        <v>8.1999999999999993</v>
      </c>
      <c r="O287" s="3">
        <v>44.25</v>
      </c>
      <c r="P287" s="3">
        <v>2.99</v>
      </c>
      <c r="Q287" s="3">
        <v>1810</v>
      </c>
      <c r="R287" s="3">
        <v>1.8</v>
      </c>
      <c r="S287" s="3">
        <v>1.7</v>
      </c>
      <c r="T287" s="3">
        <v>1.7789999999999999</v>
      </c>
      <c r="U287" s="3">
        <v>5.85</v>
      </c>
      <c r="V287" s="3">
        <v>0.42599999999999999</v>
      </c>
      <c r="W287" s="4"/>
      <c r="X287" s="3">
        <v>2.0499999999999998</v>
      </c>
      <c r="Y287" s="3">
        <v>8.2520000000000007</v>
      </c>
      <c r="Z287" s="3">
        <v>4.4400000000000004</v>
      </c>
      <c r="AA287" s="3">
        <v>0.94499999999999995</v>
      </c>
      <c r="AB287" s="3">
        <v>4.2649999999999997</v>
      </c>
      <c r="AC287" s="3">
        <v>3.02</v>
      </c>
    </row>
    <row r="288" spans="1:29">
      <c r="A288" s="34">
        <v>39778</v>
      </c>
      <c r="B288" s="3">
        <v>5.2</v>
      </c>
      <c r="C288" s="3">
        <v>1.1000000000000001</v>
      </c>
      <c r="D288" s="3">
        <v>3.9039999999999999</v>
      </c>
      <c r="E288" s="3">
        <v>1.6950000000000001</v>
      </c>
      <c r="F288" s="3">
        <v>7.7990000000000004</v>
      </c>
      <c r="G288" s="3">
        <v>2.0299999999999998</v>
      </c>
      <c r="H288" s="3">
        <v>3.62</v>
      </c>
      <c r="I288" s="3">
        <v>0.52500000000000002</v>
      </c>
      <c r="J288" s="3">
        <v>3.5</v>
      </c>
      <c r="K288" s="3">
        <v>5.3</v>
      </c>
      <c r="L288" s="3">
        <v>2.98</v>
      </c>
      <c r="M288" s="3">
        <v>27.25</v>
      </c>
      <c r="N288" s="3">
        <v>8.0500000000000007</v>
      </c>
      <c r="O288" s="3">
        <v>44.25</v>
      </c>
      <c r="P288" s="3">
        <v>2.95</v>
      </c>
      <c r="Q288" s="3">
        <v>1830</v>
      </c>
      <c r="R288" s="3">
        <v>1.7529999999999999</v>
      </c>
      <c r="S288" s="3">
        <v>1.61</v>
      </c>
      <c r="T288" s="3">
        <v>1.7430000000000001</v>
      </c>
      <c r="U288" s="3">
        <v>5.6</v>
      </c>
      <c r="V288" s="3">
        <v>0.432</v>
      </c>
      <c r="W288" s="3">
        <v>6</v>
      </c>
      <c r="X288" s="3">
        <v>2.0299999999999998</v>
      </c>
      <c r="Y288" s="3">
        <v>8.1069999999999993</v>
      </c>
      <c r="Z288" s="3">
        <v>4.5199999999999996</v>
      </c>
      <c r="AA288" s="3">
        <v>0.92700000000000005</v>
      </c>
      <c r="AB288" s="3">
        <v>4.1760000000000002</v>
      </c>
      <c r="AC288" s="3">
        <v>3</v>
      </c>
    </row>
    <row r="289" spans="1:29">
      <c r="A289" s="34">
        <v>39777</v>
      </c>
      <c r="B289" s="3">
        <v>5.25</v>
      </c>
      <c r="C289" s="3">
        <v>1.06</v>
      </c>
      <c r="D289" s="3">
        <v>3.968</v>
      </c>
      <c r="E289" s="3">
        <v>1.667</v>
      </c>
      <c r="F289" s="3">
        <v>7.7530000000000001</v>
      </c>
      <c r="G289" s="3">
        <v>2.02</v>
      </c>
      <c r="H289" s="3">
        <v>3.64</v>
      </c>
      <c r="I289" s="3">
        <v>0.52</v>
      </c>
      <c r="J289" s="3">
        <v>3.48</v>
      </c>
      <c r="K289" s="3">
        <v>5.3</v>
      </c>
      <c r="L289" s="3">
        <v>2.94</v>
      </c>
      <c r="M289" s="3">
        <v>27.5</v>
      </c>
      <c r="N289" s="3">
        <v>7.95</v>
      </c>
      <c r="O289" s="3">
        <v>43.75</v>
      </c>
      <c r="P289" s="3">
        <v>3</v>
      </c>
      <c r="Q289" s="3">
        <v>1790</v>
      </c>
      <c r="R289" s="3">
        <v>1.7929999999999999</v>
      </c>
      <c r="S289" s="3">
        <v>1.62</v>
      </c>
      <c r="T289" s="30">
        <v>1.714</v>
      </c>
      <c r="U289" s="3">
        <v>5.8</v>
      </c>
      <c r="V289" s="3">
        <v>0.44400000000000001</v>
      </c>
      <c r="W289" s="3">
        <v>5.95</v>
      </c>
      <c r="X289" s="3">
        <v>2.0099999999999998</v>
      </c>
      <c r="Y289" s="4"/>
      <c r="Z289" s="3">
        <v>4.5</v>
      </c>
      <c r="AA289" s="3">
        <v>0.91800000000000004</v>
      </c>
      <c r="AB289" s="3">
        <v>4.1399999999999997</v>
      </c>
      <c r="AC289" s="3">
        <v>2.86</v>
      </c>
    </row>
    <row r="290" spans="1:29">
      <c r="A290" s="34">
        <v>39776</v>
      </c>
      <c r="B290" s="3">
        <v>5.4</v>
      </c>
      <c r="C290" s="30">
        <v>1.05</v>
      </c>
      <c r="D290" s="3">
        <v>3.968</v>
      </c>
      <c r="E290" s="3">
        <v>1.657</v>
      </c>
      <c r="F290" s="3">
        <v>7.7530000000000001</v>
      </c>
      <c r="G290" s="3">
        <v>2.09</v>
      </c>
      <c r="H290" s="3">
        <v>3.64</v>
      </c>
      <c r="I290" s="3">
        <v>0.53</v>
      </c>
      <c r="J290" s="3">
        <v>3.52</v>
      </c>
      <c r="K290" s="3">
        <v>5.3</v>
      </c>
      <c r="L290" s="3">
        <v>2.84</v>
      </c>
      <c r="M290" s="3">
        <v>27.5</v>
      </c>
      <c r="N290" s="3">
        <v>8.1</v>
      </c>
      <c r="O290" s="3">
        <v>43.5</v>
      </c>
      <c r="P290" s="3">
        <v>3</v>
      </c>
      <c r="Q290" s="3">
        <v>1810</v>
      </c>
      <c r="R290" s="3">
        <v>1.7330000000000001</v>
      </c>
      <c r="S290" s="3">
        <v>1.56</v>
      </c>
      <c r="T290" s="3">
        <v>1.8360000000000001</v>
      </c>
      <c r="U290" s="3">
        <v>5.8</v>
      </c>
      <c r="V290" s="3">
        <v>0.45600000000000002</v>
      </c>
      <c r="W290" s="3">
        <v>6</v>
      </c>
      <c r="X290" s="3">
        <v>2.02</v>
      </c>
      <c r="Y290" s="3">
        <v>7.9630000000000001</v>
      </c>
      <c r="Z290" s="3">
        <v>4.5199999999999996</v>
      </c>
      <c r="AA290" s="3">
        <v>0.92700000000000005</v>
      </c>
      <c r="AB290" s="3">
        <v>4.0869999999999997</v>
      </c>
      <c r="AC290" s="3">
        <v>2.8</v>
      </c>
    </row>
    <row r="291" spans="1:29">
      <c r="A291" s="34">
        <v>39773</v>
      </c>
      <c r="B291" s="3">
        <v>5.4</v>
      </c>
      <c r="C291" s="3">
        <v>1.08</v>
      </c>
      <c r="D291" s="3">
        <v>3.968</v>
      </c>
      <c r="E291" s="3">
        <v>1.629</v>
      </c>
      <c r="F291" s="3">
        <v>7.8920000000000003</v>
      </c>
      <c r="G291" s="3">
        <v>2.15</v>
      </c>
      <c r="H291" s="3">
        <v>3.64</v>
      </c>
      <c r="I291" s="3">
        <v>0.53500000000000003</v>
      </c>
      <c r="J291" s="3">
        <v>3.52</v>
      </c>
      <c r="K291" s="3">
        <v>5.2</v>
      </c>
      <c r="L291" s="3">
        <v>2.94</v>
      </c>
      <c r="M291" s="3">
        <v>27.5</v>
      </c>
      <c r="N291" s="3">
        <v>8</v>
      </c>
      <c r="O291" s="3">
        <v>43.25</v>
      </c>
      <c r="P291" s="3">
        <v>3</v>
      </c>
      <c r="Q291" s="3">
        <v>1760</v>
      </c>
      <c r="R291" s="3">
        <v>1.78</v>
      </c>
      <c r="S291" s="3">
        <v>1.61</v>
      </c>
      <c r="T291" s="3">
        <v>1.8859999999999999</v>
      </c>
      <c r="U291" s="3">
        <v>6.3</v>
      </c>
      <c r="V291" s="3">
        <v>0.47299999999999998</v>
      </c>
      <c r="W291" s="3">
        <v>6.05</v>
      </c>
      <c r="X291" s="3">
        <v>2.02</v>
      </c>
      <c r="Y291" s="3">
        <v>7.9630000000000001</v>
      </c>
      <c r="Z291" s="3">
        <v>4.4400000000000004</v>
      </c>
      <c r="AA291" s="3">
        <v>0.95499999999999996</v>
      </c>
      <c r="AB291" s="3">
        <v>4.0869999999999997</v>
      </c>
      <c r="AC291" s="3">
        <v>2.79</v>
      </c>
    </row>
    <row r="292" spans="1:29">
      <c r="A292" s="34">
        <v>39772</v>
      </c>
      <c r="B292" s="3">
        <v>5.4</v>
      </c>
      <c r="C292" s="3">
        <v>1.08</v>
      </c>
      <c r="D292" s="3">
        <v>3.968</v>
      </c>
      <c r="E292" s="3">
        <v>1.6379999999999999</v>
      </c>
      <c r="F292" s="3">
        <v>7.7060000000000004</v>
      </c>
      <c r="G292" s="3">
        <v>2.15</v>
      </c>
      <c r="H292" s="3">
        <v>3.52</v>
      </c>
      <c r="I292" s="3">
        <v>0.52500000000000002</v>
      </c>
      <c r="J292" s="3">
        <v>3.5</v>
      </c>
      <c r="K292" s="3">
        <v>5.25</v>
      </c>
      <c r="L292" s="3">
        <v>2.94</v>
      </c>
      <c r="M292" s="3">
        <v>27.5</v>
      </c>
      <c r="N292" s="3">
        <v>8.1</v>
      </c>
      <c r="O292" s="3">
        <v>43.75</v>
      </c>
      <c r="P292" s="3">
        <v>3</v>
      </c>
      <c r="Q292" s="3">
        <v>1600</v>
      </c>
      <c r="R292" s="3">
        <v>1.7070000000000001</v>
      </c>
      <c r="S292" s="3">
        <v>1.54</v>
      </c>
      <c r="T292" s="3">
        <v>1.7789999999999999</v>
      </c>
      <c r="U292" s="3">
        <v>6.3</v>
      </c>
      <c r="V292" s="3">
        <v>0.46700000000000003</v>
      </c>
      <c r="W292" s="3">
        <v>6.15</v>
      </c>
      <c r="X292" s="3">
        <v>1.99</v>
      </c>
      <c r="Y292" s="3">
        <v>8.0589999999999993</v>
      </c>
      <c r="Z292" s="3">
        <v>4.5</v>
      </c>
      <c r="AA292" s="3">
        <v>0.94499999999999995</v>
      </c>
      <c r="AB292" s="3">
        <v>4.0330000000000004</v>
      </c>
      <c r="AC292" s="3">
        <v>2.77</v>
      </c>
    </row>
    <row r="293" spans="1:29">
      <c r="A293" s="34">
        <v>39771</v>
      </c>
      <c r="B293" s="3">
        <v>5.45</v>
      </c>
      <c r="C293" s="3">
        <v>1.1399999999999999</v>
      </c>
      <c r="D293" s="3">
        <v>4</v>
      </c>
      <c r="E293" s="3">
        <v>1.657</v>
      </c>
      <c r="F293" s="3">
        <v>7.8920000000000003</v>
      </c>
      <c r="G293" s="3">
        <v>2.23</v>
      </c>
      <c r="H293" s="3">
        <v>3.6</v>
      </c>
      <c r="I293" s="3">
        <v>0.55000000000000004</v>
      </c>
      <c r="J293" s="3">
        <v>3.54</v>
      </c>
      <c r="K293" s="3">
        <v>5.25</v>
      </c>
      <c r="L293" s="3">
        <v>3.08</v>
      </c>
      <c r="M293" s="3">
        <v>27.5</v>
      </c>
      <c r="N293" s="3">
        <v>8.15</v>
      </c>
      <c r="O293" s="3">
        <v>43.5</v>
      </c>
      <c r="P293" s="3">
        <v>3</v>
      </c>
      <c r="Q293" s="3">
        <v>1600</v>
      </c>
      <c r="R293" s="3">
        <v>1.667</v>
      </c>
      <c r="S293" s="3">
        <v>1.59</v>
      </c>
      <c r="T293" s="3">
        <v>1.843</v>
      </c>
      <c r="U293" s="3">
        <v>6.4</v>
      </c>
      <c r="V293" s="3">
        <v>0.47</v>
      </c>
      <c r="W293" s="3">
        <v>6.15</v>
      </c>
      <c r="X293" s="3">
        <v>2.0099999999999998</v>
      </c>
      <c r="Y293" s="3">
        <v>8.0589999999999993</v>
      </c>
      <c r="Z293" s="3">
        <v>4.5</v>
      </c>
      <c r="AA293" s="3">
        <v>0.95499999999999996</v>
      </c>
      <c r="AB293" s="3">
        <v>4.1050000000000004</v>
      </c>
      <c r="AC293" s="3">
        <v>2.8</v>
      </c>
    </row>
    <row r="294" spans="1:29">
      <c r="A294" s="34">
        <v>39770</v>
      </c>
      <c r="B294" s="3">
        <v>5.45</v>
      </c>
      <c r="C294" s="3">
        <v>1.1399999999999999</v>
      </c>
      <c r="D294" s="3">
        <v>3.968</v>
      </c>
      <c r="E294" s="3">
        <v>1.6379999999999999</v>
      </c>
      <c r="F294" s="3">
        <v>7.8920000000000003</v>
      </c>
      <c r="G294" s="3">
        <v>2.2799999999999998</v>
      </c>
      <c r="H294" s="3">
        <v>3.6</v>
      </c>
      <c r="I294" s="3">
        <v>0.56999999999999995</v>
      </c>
      <c r="J294" s="3">
        <v>3.52</v>
      </c>
      <c r="K294" s="3">
        <v>5.2</v>
      </c>
      <c r="L294" s="3">
        <v>3.1</v>
      </c>
      <c r="M294" s="3">
        <v>27.75</v>
      </c>
      <c r="N294" s="3">
        <v>8.1999999999999993</v>
      </c>
      <c r="O294" s="3">
        <v>43.5</v>
      </c>
      <c r="P294" s="3">
        <v>2.98</v>
      </c>
      <c r="Q294" s="3">
        <v>1590</v>
      </c>
      <c r="R294" s="3">
        <v>1.64</v>
      </c>
      <c r="S294" s="3">
        <v>1.68</v>
      </c>
      <c r="T294" s="3">
        <v>1.9</v>
      </c>
      <c r="U294" s="3">
        <v>6.45</v>
      </c>
      <c r="V294" s="3">
        <v>0.48199999999999998</v>
      </c>
      <c r="W294" s="4"/>
      <c r="X294" s="3">
        <v>2.0099999999999998</v>
      </c>
      <c r="Y294" s="3">
        <v>8.0589999999999993</v>
      </c>
      <c r="Z294" s="3">
        <v>4.46</v>
      </c>
      <c r="AA294" s="3">
        <v>0.96399999999999997</v>
      </c>
      <c r="AB294" s="3">
        <v>4.0510000000000002</v>
      </c>
      <c r="AC294" s="3">
        <v>2.8</v>
      </c>
    </row>
    <row r="295" spans="1:29">
      <c r="A295" s="34">
        <v>39769</v>
      </c>
      <c r="B295" s="3">
        <v>5.5</v>
      </c>
      <c r="C295" s="3">
        <v>1.1499999999999999</v>
      </c>
      <c r="D295" s="3">
        <v>4</v>
      </c>
      <c r="E295" s="3">
        <v>1.6379999999999999</v>
      </c>
      <c r="F295" s="3">
        <v>7.9390000000000001</v>
      </c>
      <c r="G295" s="3">
        <v>2.27</v>
      </c>
      <c r="H295" s="3">
        <v>3.7</v>
      </c>
      <c r="I295" s="3">
        <v>0.59499999999999997</v>
      </c>
      <c r="J295" s="3">
        <v>3.48</v>
      </c>
      <c r="K295" s="3">
        <v>5.25</v>
      </c>
      <c r="L295" s="3">
        <v>3.16</v>
      </c>
      <c r="M295" s="3">
        <v>27.75</v>
      </c>
      <c r="N295" s="3">
        <v>8.4</v>
      </c>
      <c r="O295" s="3">
        <v>43.25</v>
      </c>
      <c r="P295" s="30">
        <v>2.94</v>
      </c>
      <c r="Q295" s="3">
        <v>1690</v>
      </c>
      <c r="R295" s="3">
        <v>1.647</v>
      </c>
      <c r="S295" s="3">
        <v>1.71</v>
      </c>
      <c r="T295" s="3">
        <v>1.929</v>
      </c>
      <c r="U295" s="3">
        <v>6.3</v>
      </c>
      <c r="V295" s="3">
        <v>0.49099999999999999</v>
      </c>
      <c r="W295" s="4"/>
      <c r="X295" s="3">
        <v>1.99</v>
      </c>
      <c r="Y295" s="3">
        <v>8.1069999999999993</v>
      </c>
      <c r="Z295" s="3">
        <v>4.5199999999999996</v>
      </c>
      <c r="AA295" s="3">
        <v>0.96399999999999997</v>
      </c>
      <c r="AB295" s="3">
        <v>3.9260000000000002</v>
      </c>
      <c r="AC295" s="3">
        <v>2.83</v>
      </c>
    </row>
    <row r="296" spans="1:29">
      <c r="A296" s="34">
        <v>39766</v>
      </c>
      <c r="B296" s="3">
        <v>5.5</v>
      </c>
      <c r="C296" s="3">
        <v>1.1399999999999999</v>
      </c>
      <c r="D296" s="3">
        <v>3.9359999999999999</v>
      </c>
      <c r="E296" s="3">
        <v>1.619</v>
      </c>
      <c r="F296" s="3">
        <v>7.9390000000000001</v>
      </c>
      <c r="G296" s="3">
        <v>2.2400000000000002</v>
      </c>
      <c r="H296" s="3">
        <v>3.62</v>
      </c>
      <c r="I296" s="3">
        <v>0.61</v>
      </c>
      <c r="J296" s="3">
        <v>3.44</v>
      </c>
      <c r="K296" s="3">
        <v>5.15</v>
      </c>
      <c r="L296" s="3">
        <v>3.1</v>
      </c>
      <c r="M296" s="3">
        <v>27.5</v>
      </c>
      <c r="N296" s="3">
        <v>8.35</v>
      </c>
      <c r="O296" s="3">
        <v>42.75</v>
      </c>
      <c r="P296" s="3">
        <v>2.98</v>
      </c>
      <c r="Q296" s="3">
        <v>1750</v>
      </c>
      <c r="R296" s="3">
        <v>1.64</v>
      </c>
      <c r="S296" s="3">
        <v>1.76</v>
      </c>
      <c r="T296" s="3">
        <v>1.9930000000000001</v>
      </c>
      <c r="U296" s="3">
        <v>6.35</v>
      </c>
      <c r="V296" s="3">
        <v>0.503</v>
      </c>
      <c r="W296" s="4"/>
      <c r="X296" s="3">
        <v>2</v>
      </c>
      <c r="Y296" s="3">
        <v>8.0109999999999992</v>
      </c>
      <c r="Z296" s="3">
        <v>4.4400000000000004</v>
      </c>
      <c r="AA296" s="3">
        <v>0.97299999999999998</v>
      </c>
      <c r="AB296" s="3">
        <v>3.9260000000000002</v>
      </c>
      <c r="AC296" s="3">
        <v>2.85</v>
      </c>
    </row>
    <row r="297" spans="1:29">
      <c r="A297" s="34">
        <v>39765</v>
      </c>
      <c r="B297" s="3">
        <v>5.5</v>
      </c>
      <c r="C297" s="3">
        <v>1.1399999999999999</v>
      </c>
      <c r="D297" s="3">
        <v>3.968</v>
      </c>
      <c r="E297" s="3">
        <v>1.619</v>
      </c>
      <c r="F297" s="3">
        <v>7.9850000000000003</v>
      </c>
      <c r="G297" s="3">
        <v>2.19</v>
      </c>
      <c r="H297" s="3">
        <v>3.5</v>
      </c>
      <c r="I297" s="3">
        <v>0.63500000000000001</v>
      </c>
      <c r="J297" s="3">
        <v>3.4</v>
      </c>
      <c r="K297" s="3">
        <v>5.2</v>
      </c>
      <c r="L297" s="3">
        <v>3.06</v>
      </c>
      <c r="M297" s="3">
        <v>27.5</v>
      </c>
      <c r="N297" s="3">
        <v>8.1</v>
      </c>
      <c r="O297" s="3">
        <v>42</v>
      </c>
      <c r="P297" s="3">
        <v>3.08</v>
      </c>
      <c r="Q297" s="3">
        <v>1710</v>
      </c>
      <c r="R297" s="30">
        <v>1.593</v>
      </c>
      <c r="S297" s="3">
        <v>1.8</v>
      </c>
      <c r="T297" s="3">
        <v>2.0070000000000001</v>
      </c>
      <c r="U297" s="3">
        <v>6.35</v>
      </c>
      <c r="V297" s="3">
        <v>0.497</v>
      </c>
      <c r="W297" s="4"/>
      <c r="X297" s="3">
        <v>1.99</v>
      </c>
      <c r="Y297" s="3">
        <v>8.0589999999999993</v>
      </c>
      <c r="Z297" s="3">
        <v>4.5199999999999996</v>
      </c>
      <c r="AA297" s="3">
        <v>0.98199999999999998</v>
      </c>
      <c r="AB297" s="3">
        <v>3.89</v>
      </c>
      <c r="AC297" s="3">
        <v>2.77</v>
      </c>
    </row>
    <row r="298" spans="1:29">
      <c r="A298" s="34">
        <v>39764</v>
      </c>
      <c r="B298" s="3">
        <v>5.5</v>
      </c>
      <c r="C298" s="3">
        <v>1.1499999999999999</v>
      </c>
      <c r="D298" s="3">
        <v>3.9359999999999999</v>
      </c>
      <c r="E298" s="3">
        <v>1.6479999999999999</v>
      </c>
      <c r="F298" s="3">
        <v>7.8920000000000003</v>
      </c>
      <c r="G298" s="3">
        <v>2.2400000000000002</v>
      </c>
      <c r="H298" s="3">
        <v>3.64</v>
      </c>
      <c r="I298" s="3">
        <v>0.65500000000000003</v>
      </c>
      <c r="J298" s="3">
        <v>3.46</v>
      </c>
      <c r="K298" s="3">
        <v>5.2</v>
      </c>
      <c r="L298" s="3">
        <v>3.2</v>
      </c>
      <c r="M298" s="3">
        <v>27.5</v>
      </c>
      <c r="N298" s="3">
        <v>8.1</v>
      </c>
      <c r="O298" s="3">
        <v>41.75</v>
      </c>
      <c r="P298" s="3">
        <v>3.12</v>
      </c>
      <c r="Q298" s="3">
        <v>1880</v>
      </c>
      <c r="R298" s="3">
        <v>1.647</v>
      </c>
      <c r="S298" s="3">
        <v>1.85</v>
      </c>
      <c r="T298" s="3">
        <v>2.1360000000000001</v>
      </c>
      <c r="U298" s="3">
        <v>6.4</v>
      </c>
      <c r="V298" s="3">
        <v>0.50600000000000001</v>
      </c>
      <c r="W298" s="4"/>
      <c r="X298" s="3">
        <v>2</v>
      </c>
      <c r="Y298" s="3">
        <v>8.1069999999999993</v>
      </c>
      <c r="Z298" s="3">
        <v>4.46</v>
      </c>
      <c r="AA298" s="3">
        <v>1</v>
      </c>
      <c r="AB298" s="3">
        <v>3.9969999999999999</v>
      </c>
      <c r="AC298" s="3">
        <v>2.79</v>
      </c>
    </row>
    <row r="299" spans="1:29">
      <c r="A299" s="34">
        <v>39763</v>
      </c>
      <c r="B299" s="3">
        <v>5.55</v>
      </c>
      <c r="C299" s="3">
        <v>1.1599999999999999</v>
      </c>
      <c r="D299" s="3">
        <v>3.8719999999999999</v>
      </c>
      <c r="E299" s="3">
        <v>1.667</v>
      </c>
      <c r="F299" s="3">
        <v>7.9850000000000003</v>
      </c>
      <c r="G299" s="3">
        <v>2.25</v>
      </c>
      <c r="H299" s="3">
        <v>3.64</v>
      </c>
      <c r="I299" s="3">
        <v>0.58499999999999996</v>
      </c>
      <c r="J299" s="3">
        <v>3.44</v>
      </c>
      <c r="K299" s="3">
        <v>5.15</v>
      </c>
      <c r="L299" s="3">
        <v>3.16</v>
      </c>
      <c r="M299" s="3">
        <v>27.5</v>
      </c>
      <c r="N299" s="3">
        <v>8.25</v>
      </c>
      <c r="O299" s="3">
        <v>43.25</v>
      </c>
      <c r="P299" s="3">
        <v>3.16</v>
      </c>
      <c r="Q299" s="3">
        <v>1920</v>
      </c>
      <c r="R299" s="3">
        <v>1.64</v>
      </c>
      <c r="S299" s="3">
        <v>1.78</v>
      </c>
      <c r="T299" s="3">
        <v>2.214</v>
      </c>
      <c r="U299" s="3">
        <v>6.4</v>
      </c>
      <c r="V299" s="3">
        <v>0.52100000000000002</v>
      </c>
      <c r="W299" s="3">
        <v>6.25</v>
      </c>
      <c r="X299" s="3">
        <v>1.98</v>
      </c>
      <c r="Y299" s="3">
        <v>8.0589999999999993</v>
      </c>
      <c r="Z299" s="3">
        <v>4.5</v>
      </c>
      <c r="AA299" s="3">
        <v>0.98199999999999998</v>
      </c>
      <c r="AB299" s="3">
        <v>4.0149999999999997</v>
      </c>
      <c r="AC299" s="3">
        <v>3.3</v>
      </c>
    </row>
    <row r="300" spans="1:29">
      <c r="A300" s="34">
        <v>39762</v>
      </c>
      <c r="B300" s="3">
        <v>5.55</v>
      </c>
      <c r="C300" s="3">
        <v>1.17</v>
      </c>
      <c r="D300" s="3">
        <v>4</v>
      </c>
      <c r="E300" s="3">
        <v>1.667</v>
      </c>
      <c r="F300" s="3">
        <v>8.0310000000000006</v>
      </c>
      <c r="G300" s="3">
        <v>2.2799999999999998</v>
      </c>
      <c r="H300" s="3">
        <v>3.68</v>
      </c>
      <c r="I300" s="3">
        <v>0.72499999999999998</v>
      </c>
      <c r="J300" s="3">
        <v>3.42</v>
      </c>
      <c r="K300" s="3">
        <v>5.25</v>
      </c>
      <c r="L300" s="3">
        <v>3.24</v>
      </c>
      <c r="M300" s="3">
        <v>27.5</v>
      </c>
      <c r="N300" s="3">
        <v>8.4</v>
      </c>
      <c r="O300" s="3">
        <v>43.25</v>
      </c>
      <c r="P300" s="3">
        <v>3.18</v>
      </c>
      <c r="Q300" s="3">
        <v>1880</v>
      </c>
      <c r="R300" s="3">
        <v>1.76</v>
      </c>
      <c r="S300" s="3">
        <v>1.87</v>
      </c>
      <c r="T300" s="3">
        <v>2.2709999999999999</v>
      </c>
      <c r="U300" s="3">
        <v>6.4</v>
      </c>
      <c r="V300" s="3">
        <v>0.53800000000000003</v>
      </c>
      <c r="W300" s="3">
        <v>6.3</v>
      </c>
      <c r="X300" s="3">
        <v>1.99</v>
      </c>
      <c r="Y300" s="3">
        <v>8.1560000000000006</v>
      </c>
      <c r="Z300" s="3">
        <v>4.62</v>
      </c>
      <c r="AA300" s="3">
        <v>1.018</v>
      </c>
      <c r="AB300" s="3">
        <v>4.0510000000000002</v>
      </c>
      <c r="AC300" s="3">
        <v>3.3</v>
      </c>
    </row>
    <row r="301" spans="1:29">
      <c r="A301" s="34">
        <v>39759</v>
      </c>
      <c r="B301" s="3">
        <v>5.55</v>
      </c>
      <c r="C301" s="3">
        <v>1.18</v>
      </c>
      <c r="D301" s="3">
        <v>3.9039999999999999</v>
      </c>
      <c r="E301" s="3">
        <v>1.667</v>
      </c>
      <c r="F301" s="3">
        <v>7.9850000000000003</v>
      </c>
      <c r="G301" s="3">
        <v>2.2400000000000002</v>
      </c>
      <c r="H301" s="3">
        <v>3.48</v>
      </c>
      <c r="I301" s="3">
        <v>0.65500000000000003</v>
      </c>
      <c r="J301" s="3">
        <v>3.4</v>
      </c>
      <c r="K301" s="3">
        <v>5.0999999999999996</v>
      </c>
      <c r="L301" s="3">
        <v>3.12</v>
      </c>
      <c r="M301" s="3">
        <v>27.5</v>
      </c>
      <c r="N301" s="3">
        <v>8.1999999999999993</v>
      </c>
      <c r="O301" s="3">
        <v>43</v>
      </c>
      <c r="P301" s="3">
        <v>3.24</v>
      </c>
      <c r="Q301" s="3">
        <v>1860</v>
      </c>
      <c r="R301" s="3">
        <v>1.7529999999999999</v>
      </c>
      <c r="S301" s="3">
        <v>1.71</v>
      </c>
      <c r="T301" s="3">
        <v>2.286</v>
      </c>
      <c r="U301" s="3">
        <v>6.2</v>
      </c>
      <c r="V301" s="3">
        <v>0.52700000000000002</v>
      </c>
      <c r="W301" s="3">
        <v>6.25</v>
      </c>
      <c r="X301" s="3">
        <v>1.99</v>
      </c>
      <c r="Y301" s="3">
        <v>8.2040000000000006</v>
      </c>
      <c r="Z301" s="3">
        <v>4.5</v>
      </c>
      <c r="AA301" s="3">
        <v>1</v>
      </c>
      <c r="AB301" s="3">
        <v>4.0149999999999997</v>
      </c>
      <c r="AC301" s="3">
        <v>3.34</v>
      </c>
    </row>
    <row r="302" spans="1:29">
      <c r="A302" s="34">
        <v>39758</v>
      </c>
      <c r="B302" s="3">
        <v>5.5</v>
      </c>
      <c r="C302" s="3">
        <v>1.21</v>
      </c>
      <c r="D302" s="3">
        <v>3.8719999999999999</v>
      </c>
      <c r="E302" s="3">
        <v>1.657</v>
      </c>
      <c r="F302" s="3">
        <v>8.0310000000000006</v>
      </c>
      <c r="G302" s="3">
        <v>2.2599999999999998</v>
      </c>
      <c r="H302" s="3">
        <v>3.46</v>
      </c>
      <c r="I302" s="3">
        <v>0.51</v>
      </c>
      <c r="J302" s="3">
        <v>3.36</v>
      </c>
      <c r="K302" s="3">
        <v>5.15</v>
      </c>
      <c r="L302" s="3">
        <v>3.14</v>
      </c>
      <c r="M302" s="4"/>
      <c r="N302" s="3">
        <v>8.15</v>
      </c>
      <c r="O302" s="3">
        <v>42.25</v>
      </c>
      <c r="P302" s="3">
        <v>3.2</v>
      </c>
      <c r="Q302" s="3">
        <v>1580</v>
      </c>
      <c r="R302" s="3">
        <v>1.8</v>
      </c>
      <c r="S302" s="3">
        <v>1.63</v>
      </c>
      <c r="T302" s="3">
        <v>2.2000000000000002</v>
      </c>
      <c r="U302" s="3">
        <v>6.35</v>
      </c>
      <c r="V302" s="3">
        <v>0.53</v>
      </c>
      <c r="W302" s="4"/>
      <c r="X302" s="3">
        <v>1.94</v>
      </c>
      <c r="Y302" s="3">
        <v>8.1560000000000006</v>
      </c>
      <c r="Z302" s="3">
        <v>4.5999999999999996</v>
      </c>
      <c r="AA302" s="3">
        <v>0.98199999999999998</v>
      </c>
      <c r="AB302" s="3">
        <v>3.9079999999999999</v>
      </c>
      <c r="AC302" s="3">
        <v>3.32</v>
      </c>
    </row>
    <row r="303" spans="1:29">
      <c r="A303" s="34">
        <v>39757</v>
      </c>
      <c r="B303" s="3">
        <v>5.5</v>
      </c>
      <c r="C303" s="3">
        <v>1.22</v>
      </c>
      <c r="D303" s="3">
        <v>3.968</v>
      </c>
      <c r="E303" s="3">
        <v>1.657</v>
      </c>
      <c r="F303" s="3">
        <v>8.0779999999999994</v>
      </c>
      <c r="G303" s="3">
        <v>2.4900000000000002</v>
      </c>
      <c r="H303" s="3">
        <v>3.56</v>
      </c>
      <c r="I303" s="3">
        <v>0.51500000000000001</v>
      </c>
      <c r="J303" s="3">
        <v>3.46</v>
      </c>
      <c r="K303" s="3">
        <v>5.0999999999999996</v>
      </c>
      <c r="L303" s="3">
        <v>3.3</v>
      </c>
      <c r="M303" s="3">
        <v>27</v>
      </c>
      <c r="N303" s="3">
        <v>8.5</v>
      </c>
      <c r="O303" s="3">
        <v>41.75</v>
      </c>
      <c r="P303" s="3">
        <v>3.2</v>
      </c>
      <c r="Q303" s="3">
        <v>1710</v>
      </c>
      <c r="R303" s="3">
        <v>1.84</v>
      </c>
      <c r="S303" s="3">
        <v>1.65</v>
      </c>
      <c r="T303" s="3">
        <v>2.3290000000000002</v>
      </c>
      <c r="U303" s="3">
        <v>6.35</v>
      </c>
      <c r="V303" s="3">
        <v>0.56200000000000006</v>
      </c>
      <c r="W303" s="3">
        <v>6.3</v>
      </c>
      <c r="X303" s="3">
        <v>1.99</v>
      </c>
      <c r="Y303" s="3">
        <v>8.1560000000000006</v>
      </c>
      <c r="Z303" s="3">
        <v>4.92</v>
      </c>
      <c r="AA303" s="3">
        <v>1.0269999999999999</v>
      </c>
      <c r="AB303" s="3">
        <v>4.0149999999999997</v>
      </c>
      <c r="AC303" s="3">
        <v>3.32</v>
      </c>
    </row>
    <row r="304" spans="1:29">
      <c r="A304" s="34">
        <v>39756</v>
      </c>
      <c r="B304" s="3">
        <v>5.5</v>
      </c>
      <c r="C304" s="3">
        <v>1.22</v>
      </c>
      <c r="D304" s="3">
        <v>3.9039999999999999</v>
      </c>
      <c r="E304" s="3">
        <v>1.657</v>
      </c>
      <c r="F304" s="3">
        <v>8.0779999999999994</v>
      </c>
      <c r="G304" s="3">
        <v>2.36</v>
      </c>
      <c r="H304" s="3">
        <v>3.4</v>
      </c>
      <c r="I304" s="3">
        <v>0.505</v>
      </c>
      <c r="J304" s="3">
        <v>3.46</v>
      </c>
      <c r="K304" s="3">
        <v>5.0999999999999996</v>
      </c>
      <c r="L304" s="3">
        <v>3.12</v>
      </c>
      <c r="M304" s="3">
        <v>27</v>
      </c>
      <c r="N304" s="3">
        <v>8.1999999999999993</v>
      </c>
      <c r="O304" s="3">
        <v>41.5</v>
      </c>
      <c r="P304" s="3">
        <v>3.24</v>
      </c>
      <c r="Q304" s="3">
        <v>1770</v>
      </c>
      <c r="R304" s="3">
        <v>1.84</v>
      </c>
      <c r="S304" s="3">
        <v>1.62</v>
      </c>
      <c r="T304" s="3">
        <v>1.9710000000000001</v>
      </c>
      <c r="U304" s="3">
        <v>6.35</v>
      </c>
      <c r="V304" s="3">
        <v>0.55300000000000005</v>
      </c>
      <c r="W304" s="3">
        <v>6.25</v>
      </c>
      <c r="X304" s="3">
        <v>1.96</v>
      </c>
      <c r="Y304" s="3">
        <v>8.2520000000000007</v>
      </c>
      <c r="Z304" s="3">
        <v>4.88</v>
      </c>
      <c r="AA304" s="3">
        <v>1.0269999999999999</v>
      </c>
      <c r="AB304" s="3">
        <v>4.0510000000000002</v>
      </c>
      <c r="AC304" s="3">
        <v>3.3</v>
      </c>
    </row>
    <row r="305" spans="1:29">
      <c r="A305" s="34">
        <v>39755</v>
      </c>
      <c r="B305" s="3">
        <v>5.45</v>
      </c>
      <c r="C305" s="3">
        <v>1.23</v>
      </c>
      <c r="D305" s="3">
        <v>3.9359999999999999</v>
      </c>
      <c r="E305" s="3">
        <v>1.657</v>
      </c>
      <c r="F305" s="3">
        <v>7.9850000000000003</v>
      </c>
      <c r="G305" s="3">
        <v>2.38</v>
      </c>
      <c r="H305" s="3">
        <v>3.34</v>
      </c>
      <c r="I305" s="3">
        <v>0.495</v>
      </c>
      <c r="J305" s="3">
        <v>3.46</v>
      </c>
      <c r="K305" s="3">
        <v>4.8</v>
      </c>
      <c r="L305" s="3">
        <v>3.08</v>
      </c>
      <c r="M305" s="3">
        <v>27</v>
      </c>
      <c r="N305" s="3">
        <v>8.1999999999999993</v>
      </c>
      <c r="O305" s="3">
        <v>41.5</v>
      </c>
      <c r="P305" s="3">
        <v>3.12</v>
      </c>
      <c r="Q305" s="3">
        <v>1670</v>
      </c>
      <c r="R305" s="3">
        <v>1.853</v>
      </c>
      <c r="S305" s="3">
        <v>1.65</v>
      </c>
      <c r="T305" s="3">
        <v>1.9710000000000001</v>
      </c>
      <c r="U305" s="3">
        <v>6.35</v>
      </c>
      <c r="V305" s="3">
        <v>0.54400000000000004</v>
      </c>
      <c r="W305" s="3">
        <v>6.25</v>
      </c>
      <c r="X305" s="3">
        <v>1.93</v>
      </c>
      <c r="Y305" s="3">
        <v>8.2040000000000006</v>
      </c>
      <c r="Z305" s="3">
        <v>4.92</v>
      </c>
      <c r="AA305" s="3">
        <v>1.018</v>
      </c>
      <c r="AB305" s="3">
        <v>4.0149999999999997</v>
      </c>
      <c r="AC305" s="3">
        <v>3.32</v>
      </c>
    </row>
    <row r="306" spans="1:29">
      <c r="A306" s="34">
        <v>39752</v>
      </c>
      <c r="B306" s="3">
        <v>5.45</v>
      </c>
      <c r="C306" s="3">
        <v>1.2</v>
      </c>
      <c r="D306" s="3">
        <v>3.8079999999999998</v>
      </c>
      <c r="E306" s="30">
        <v>1.59</v>
      </c>
      <c r="F306" s="3">
        <v>7.7530000000000001</v>
      </c>
      <c r="G306" s="3">
        <v>2.14</v>
      </c>
      <c r="H306" s="3">
        <v>3.06</v>
      </c>
      <c r="I306" s="3">
        <v>0.46</v>
      </c>
      <c r="J306" s="3">
        <v>3.42</v>
      </c>
      <c r="K306" s="3">
        <v>4.7</v>
      </c>
      <c r="L306" s="3">
        <v>2.77</v>
      </c>
      <c r="M306" s="3">
        <v>27</v>
      </c>
      <c r="N306" s="3">
        <v>8.1999999999999993</v>
      </c>
      <c r="O306" s="3">
        <v>41</v>
      </c>
      <c r="P306" s="3">
        <v>3.1</v>
      </c>
      <c r="Q306" s="3">
        <v>1400</v>
      </c>
      <c r="R306" s="3">
        <v>1.853</v>
      </c>
      <c r="S306" s="3">
        <v>1.49</v>
      </c>
      <c r="T306" s="3">
        <v>1.8140000000000001</v>
      </c>
      <c r="U306" s="3">
        <v>6.2</v>
      </c>
      <c r="V306" s="3">
        <v>0.5</v>
      </c>
      <c r="W306" s="3">
        <v>6.3</v>
      </c>
      <c r="X306" s="30">
        <v>1.84</v>
      </c>
      <c r="Y306" s="3">
        <v>8.2040000000000006</v>
      </c>
      <c r="Z306" s="3">
        <v>4.5199999999999996</v>
      </c>
      <c r="AA306" s="3">
        <v>0.98199999999999998</v>
      </c>
      <c r="AB306" s="3">
        <v>3.9079999999999999</v>
      </c>
      <c r="AC306" s="3">
        <v>3.34</v>
      </c>
    </row>
    <row r="307" spans="1:29">
      <c r="A307" s="34">
        <v>39751</v>
      </c>
      <c r="B307" s="3">
        <v>5.45</v>
      </c>
      <c r="C307" s="3">
        <v>1.22</v>
      </c>
      <c r="D307" s="3">
        <v>3.8079999999999998</v>
      </c>
      <c r="E307" s="3">
        <v>1.59</v>
      </c>
      <c r="F307" s="3">
        <v>7.7530000000000001</v>
      </c>
      <c r="G307" s="3">
        <v>2.1</v>
      </c>
      <c r="H307" s="3">
        <v>3.1</v>
      </c>
      <c r="I307" s="3">
        <v>0.44500000000000001</v>
      </c>
      <c r="J307" s="3">
        <v>3.48</v>
      </c>
      <c r="K307" s="3">
        <v>4.7</v>
      </c>
      <c r="L307" s="3">
        <v>2.74</v>
      </c>
      <c r="M307" s="3">
        <v>27.75</v>
      </c>
      <c r="N307" s="3">
        <v>8.1</v>
      </c>
      <c r="O307" s="3">
        <v>42</v>
      </c>
      <c r="P307" s="3">
        <v>3.12</v>
      </c>
      <c r="Q307" s="3">
        <v>1220</v>
      </c>
      <c r="R307" s="3">
        <v>1.887</v>
      </c>
      <c r="S307" s="3">
        <v>1.44</v>
      </c>
      <c r="T307" s="3">
        <v>1.8640000000000001</v>
      </c>
      <c r="U307" s="3">
        <v>6.1</v>
      </c>
      <c r="V307" s="3">
        <v>0.52100000000000002</v>
      </c>
      <c r="W307" s="3">
        <v>6.1</v>
      </c>
      <c r="X307" s="3">
        <v>1.89</v>
      </c>
      <c r="Y307" s="3">
        <v>8.0109999999999992</v>
      </c>
      <c r="Z307" s="3">
        <v>4.2</v>
      </c>
      <c r="AA307" s="3">
        <v>0.98199999999999998</v>
      </c>
      <c r="AB307" s="3">
        <v>3.8370000000000002</v>
      </c>
      <c r="AC307" s="3">
        <v>3.24</v>
      </c>
    </row>
    <row r="308" spans="1:29">
      <c r="A308" s="34">
        <v>39750</v>
      </c>
      <c r="B308" s="3">
        <v>5.5</v>
      </c>
      <c r="C308" s="3">
        <v>1.18</v>
      </c>
      <c r="D308" s="3">
        <v>3.84</v>
      </c>
      <c r="E308" s="3">
        <v>1.59</v>
      </c>
      <c r="F308" s="3">
        <v>7.66</v>
      </c>
      <c r="G308" s="3">
        <v>2.0099999999999998</v>
      </c>
      <c r="H308" s="3">
        <v>3</v>
      </c>
      <c r="I308" s="3">
        <v>0.42</v>
      </c>
      <c r="J308" s="3">
        <v>3.36</v>
      </c>
      <c r="K308" s="3">
        <v>4.6399999999999997</v>
      </c>
      <c r="L308" s="3">
        <v>2.25</v>
      </c>
      <c r="M308" s="3">
        <v>27.5</v>
      </c>
      <c r="N308" s="30">
        <v>7.15</v>
      </c>
      <c r="O308" s="3">
        <v>42.5</v>
      </c>
      <c r="P308" s="3">
        <v>3.06</v>
      </c>
      <c r="Q308" s="30">
        <v>1110</v>
      </c>
      <c r="R308" s="3">
        <v>1.9330000000000001</v>
      </c>
      <c r="S308" s="30">
        <v>1.35</v>
      </c>
      <c r="T308" s="3">
        <v>1.75</v>
      </c>
      <c r="U308" s="3">
        <v>5.9</v>
      </c>
      <c r="V308" s="3">
        <v>0.47599999999999998</v>
      </c>
      <c r="W308" s="4"/>
      <c r="X308" s="3">
        <v>1.92</v>
      </c>
      <c r="Y308" s="3">
        <v>7.8179999999999996</v>
      </c>
      <c r="Z308" s="3">
        <v>4</v>
      </c>
      <c r="AA308" s="3">
        <v>0.93600000000000005</v>
      </c>
      <c r="AB308" s="30">
        <v>3.7650000000000001</v>
      </c>
      <c r="AC308" s="3">
        <v>3.28</v>
      </c>
    </row>
    <row r="309" spans="1:29">
      <c r="A309" s="34">
        <v>39749</v>
      </c>
      <c r="B309" s="3">
        <v>5.35</v>
      </c>
      <c r="C309" s="3">
        <v>1.2</v>
      </c>
      <c r="D309" s="3">
        <v>3.9359999999999999</v>
      </c>
      <c r="E309" s="3">
        <v>1.619</v>
      </c>
      <c r="F309" s="3">
        <v>7.6139999999999999</v>
      </c>
      <c r="G309" s="30">
        <v>1.97</v>
      </c>
      <c r="H309" s="3">
        <v>3</v>
      </c>
      <c r="I309" s="3">
        <v>0.43</v>
      </c>
      <c r="J309" s="3">
        <v>3.36</v>
      </c>
      <c r="K309" s="30">
        <v>4.5999999999999996</v>
      </c>
      <c r="L309" s="30">
        <v>2.19</v>
      </c>
      <c r="M309" s="3">
        <v>27.5</v>
      </c>
      <c r="N309" s="3">
        <v>7.25</v>
      </c>
      <c r="O309" s="3">
        <v>42</v>
      </c>
      <c r="P309" s="3">
        <v>3.08</v>
      </c>
      <c r="Q309" s="3">
        <v>1110</v>
      </c>
      <c r="R309" s="3">
        <v>2</v>
      </c>
      <c r="S309" s="3">
        <v>1.4</v>
      </c>
      <c r="T309" s="3">
        <v>2.1709999999999998</v>
      </c>
      <c r="U309" s="3">
        <v>5.8</v>
      </c>
      <c r="V309" s="3">
        <v>0.497</v>
      </c>
      <c r="W309" s="3">
        <v>6.1</v>
      </c>
      <c r="X309" s="3">
        <v>2.09</v>
      </c>
      <c r="Y309" s="3">
        <v>7.8659999999999997</v>
      </c>
      <c r="Z309" s="3">
        <v>3.94</v>
      </c>
      <c r="AA309" s="3">
        <v>0.92700000000000005</v>
      </c>
      <c r="AB309" s="30">
        <v>3.7650000000000001</v>
      </c>
      <c r="AC309" s="3">
        <v>3.24</v>
      </c>
    </row>
    <row r="310" spans="1:29">
      <c r="A310" s="34">
        <v>39748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3">
        <v>1220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>
      <c r="A311" s="34">
        <v>39745</v>
      </c>
      <c r="B311" s="3">
        <v>5.6</v>
      </c>
      <c r="C311" s="3">
        <v>1.32</v>
      </c>
      <c r="D311" s="3">
        <v>4.16</v>
      </c>
      <c r="E311" s="3">
        <v>1.619</v>
      </c>
      <c r="F311" s="3">
        <v>7.9390000000000001</v>
      </c>
      <c r="G311" s="3">
        <v>1.98</v>
      </c>
      <c r="H311" s="30">
        <v>2.71</v>
      </c>
      <c r="I311" s="3">
        <v>0.49</v>
      </c>
      <c r="J311" s="3">
        <v>3.44</v>
      </c>
      <c r="K311" s="3">
        <v>4.76</v>
      </c>
      <c r="L311" s="3">
        <v>2.4500000000000002</v>
      </c>
      <c r="M311" s="3">
        <v>28</v>
      </c>
      <c r="N311" s="3">
        <v>7.25</v>
      </c>
      <c r="O311" s="3">
        <v>42</v>
      </c>
      <c r="P311" s="3">
        <v>3.18</v>
      </c>
      <c r="Q311" s="3">
        <v>1350</v>
      </c>
      <c r="R311" s="3">
        <v>2.0670000000000002</v>
      </c>
      <c r="S311" s="3">
        <v>1.39</v>
      </c>
      <c r="T311" s="3">
        <v>2.286</v>
      </c>
      <c r="U311" s="3">
        <v>6</v>
      </c>
      <c r="V311" s="3">
        <v>0.51800000000000002</v>
      </c>
      <c r="W311" s="3">
        <v>6.3</v>
      </c>
      <c r="X311" s="3">
        <v>2.2200000000000002</v>
      </c>
      <c r="Y311" s="3">
        <v>7.8659999999999997</v>
      </c>
      <c r="Z311" s="3">
        <v>3.9</v>
      </c>
      <c r="AA311" s="30">
        <v>0.90900000000000003</v>
      </c>
      <c r="AB311" s="3">
        <v>3.7829999999999999</v>
      </c>
      <c r="AC311" s="3">
        <v>3.36</v>
      </c>
    </row>
    <row r="312" spans="1:29">
      <c r="A312" s="34">
        <v>39744</v>
      </c>
      <c r="B312" s="3">
        <v>5.65</v>
      </c>
      <c r="C312" s="3">
        <v>1.37</v>
      </c>
      <c r="D312" s="3">
        <v>4.1280000000000001</v>
      </c>
      <c r="E312" s="3">
        <v>1.629</v>
      </c>
      <c r="F312" s="3">
        <v>8.1240000000000006</v>
      </c>
      <c r="G312" s="3">
        <v>2.08</v>
      </c>
      <c r="H312" s="3">
        <v>3.02</v>
      </c>
      <c r="I312" s="3">
        <v>0.51500000000000001</v>
      </c>
      <c r="J312" s="3">
        <v>3.58</v>
      </c>
      <c r="K312" s="3">
        <v>4.96</v>
      </c>
      <c r="L312" s="3">
        <v>3.02</v>
      </c>
      <c r="M312" s="3">
        <v>28.25</v>
      </c>
      <c r="N312" s="3">
        <v>7.65</v>
      </c>
      <c r="O312" s="3">
        <v>41.25</v>
      </c>
      <c r="P312" s="3">
        <v>3.18</v>
      </c>
      <c r="Q312" s="3">
        <v>1490</v>
      </c>
      <c r="R312" s="3">
        <v>2.133</v>
      </c>
      <c r="S312" s="3">
        <v>1.6</v>
      </c>
      <c r="T312" s="3">
        <v>2.7429999999999999</v>
      </c>
      <c r="U312" s="3">
        <v>6.25</v>
      </c>
      <c r="V312" s="3">
        <v>0.56799999999999995</v>
      </c>
      <c r="W312" s="3">
        <v>6.35</v>
      </c>
      <c r="X312" s="3">
        <v>2.21</v>
      </c>
      <c r="Y312" s="3">
        <v>7.9139999999999997</v>
      </c>
      <c r="Z312" s="3">
        <v>4.2</v>
      </c>
      <c r="AA312" s="3">
        <v>0.97299999999999998</v>
      </c>
      <c r="AB312" s="3">
        <v>3.9260000000000002</v>
      </c>
      <c r="AC312" s="3">
        <v>3.38</v>
      </c>
    </row>
    <row r="313" spans="1:29">
      <c r="A313" s="34">
        <v>39743</v>
      </c>
      <c r="B313" s="3">
        <v>5.7</v>
      </c>
      <c r="C313" s="3">
        <v>1.37</v>
      </c>
      <c r="D313" s="3">
        <v>4.1280000000000001</v>
      </c>
      <c r="E313" s="3">
        <v>1.629</v>
      </c>
      <c r="F313" s="3">
        <v>8.0779999999999994</v>
      </c>
      <c r="G313" s="3">
        <v>2.11</v>
      </c>
      <c r="H313" s="3">
        <v>3.22</v>
      </c>
      <c r="I313" s="3">
        <v>0.55000000000000004</v>
      </c>
      <c r="J313" s="3">
        <v>3.58</v>
      </c>
      <c r="K313" s="3">
        <v>5</v>
      </c>
      <c r="L313" s="3">
        <v>3.04</v>
      </c>
      <c r="M313" s="3">
        <v>28</v>
      </c>
      <c r="N313" s="3">
        <v>8</v>
      </c>
      <c r="O313" s="3">
        <v>41</v>
      </c>
      <c r="P313" s="3">
        <v>3.22</v>
      </c>
      <c r="Q313" s="3">
        <v>1630</v>
      </c>
      <c r="R313" s="3">
        <v>2.173</v>
      </c>
      <c r="S313" s="3">
        <v>1.59</v>
      </c>
      <c r="T313" s="3">
        <v>2.9569999999999999</v>
      </c>
      <c r="U313" s="3">
        <v>6.35</v>
      </c>
      <c r="V313" s="3">
        <v>0.60399999999999998</v>
      </c>
      <c r="W313" s="3">
        <v>6.75</v>
      </c>
      <c r="X313" s="3">
        <v>2.2000000000000002</v>
      </c>
      <c r="Y313" s="3">
        <v>8.1069999999999993</v>
      </c>
      <c r="Z313" s="3">
        <v>4.32</v>
      </c>
      <c r="AA313" s="3">
        <v>1.018</v>
      </c>
      <c r="AB313" s="3">
        <v>3.855</v>
      </c>
      <c r="AC313" s="3">
        <v>3.38</v>
      </c>
    </row>
    <row r="314" spans="1:29">
      <c r="A314" s="34">
        <v>39742</v>
      </c>
      <c r="B314" s="3">
        <v>5.75</v>
      </c>
      <c r="C314" s="3">
        <v>1.32</v>
      </c>
      <c r="D314" s="3">
        <v>4.1280000000000001</v>
      </c>
      <c r="E314" s="3">
        <v>1.629</v>
      </c>
      <c r="F314" s="3">
        <v>8.2639999999999993</v>
      </c>
      <c r="G314" s="3">
        <v>2.21</v>
      </c>
      <c r="H314" s="3">
        <v>3.26</v>
      </c>
      <c r="I314" s="3">
        <v>0.55000000000000004</v>
      </c>
      <c r="J314" s="3">
        <v>3.6</v>
      </c>
      <c r="K314" s="3">
        <v>4.9400000000000004</v>
      </c>
      <c r="L314" s="3">
        <v>3.2</v>
      </c>
      <c r="M314" s="3">
        <v>28</v>
      </c>
      <c r="N314" s="3">
        <v>8.0500000000000007</v>
      </c>
      <c r="O314" s="3">
        <v>41.25</v>
      </c>
      <c r="P314" s="3">
        <v>3.2</v>
      </c>
      <c r="Q314" s="3">
        <v>1720</v>
      </c>
      <c r="R314" s="3">
        <v>2.16</v>
      </c>
      <c r="S314" s="3">
        <v>1.61</v>
      </c>
      <c r="T314" s="3">
        <v>3</v>
      </c>
      <c r="U314" s="3">
        <v>6.35</v>
      </c>
      <c r="V314" s="3">
        <v>0.67500000000000004</v>
      </c>
      <c r="W314" s="3">
        <v>6.95</v>
      </c>
      <c r="X314" s="3">
        <v>2.2400000000000002</v>
      </c>
      <c r="Y314" s="3">
        <v>8.3000000000000007</v>
      </c>
      <c r="Z314" s="3">
        <v>4.4400000000000004</v>
      </c>
      <c r="AA314" s="3">
        <v>1.036</v>
      </c>
      <c r="AB314" s="3">
        <v>3.855</v>
      </c>
      <c r="AC314" s="3">
        <v>3.38</v>
      </c>
    </row>
    <row r="315" spans="1:29">
      <c r="A315" s="34">
        <v>39741</v>
      </c>
      <c r="B315" s="3">
        <v>5.85</v>
      </c>
      <c r="C315" s="3">
        <v>1.32</v>
      </c>
      <c r="D315" s="3">
        <v>4.16</v>
      </c>
      <c r="E315" s="3">
        <v>1.629</v>
      </c>
      <c r="F315" s="3">
        <v>8.2170000000000005</v>
      </c>
      <c r="G315" s="3">
        <v>2.12</v>
      </c>
      <c r="H315" s="3">
        <v>3.2</v>
      </c>
      <c r="I315" s="3">
        <v>0.51500000000000001</v>
      </c>
      <c r="J315" s="3">
        <v>3.66</v>
      </c>
      <c r="K315" s="3">
        <v>4.9400000000000004</v>
      </c>
      <c r="L315" s="3">
        <v>3.14</v>
      </c>
      <c r="M315" s="3">
        <v>28.25</v>
      </c>
      <c r="N315" s="3">
        <v>8</v>
      </c>
      <c r="O315" s="3">
        <v>40.5</v>
      </c>
      <c r="P315" s="3">
        <v>3.16</v>
      </c>
      <c r="Q315" s="3">
        <v>1760</v>
      </c>
      <c r="R315" s="3">
        <v>2.16</v>
      </c>
      <c r="S315" s="3">
        <v>1.5</v>
      </c>
      <c r="T315" s="3">
        <v>2.9289999999999998</v>
      </c>
      <c r="U315" s="3">
        <v>6.2</v>
      </c>
      <c r="V315" s="3">
        <v>0.66900000000000004</v>
      </c>
      <c r="W315" s="3">
        <v>6.7</v>
      </c>
      <c r="X315" s="3">
        <v>2.2400000000000002</v>
      </c>
      <c r="Y315" s="3">
        <v>8.1069999999999993</v>
      </c>
      <c r="Z315" s="3">
        <v>4.4800000000000004</v>
      </c>
      <c r="AA315" s="3">
        <v>0.98199999999999998</v>
      </c>
      <c r="AB315" s="3">
        <v>3.855</v>
      </c>
      <c r="AC315" s="3">
        <v>3.36</v>
      </c>
    </row>
    <row r="316" spans="1:29">
      <c r="A316" s="34">
        <v>39738</v>
      </c>
      <c r="B316" s="3">
        <v>5.85</v>
      </c>
      <c r="C316" s="3">
        <v>1.34</v>
      </c>
      <c r="D316" s="3">
        <v>4.1280000000000001</v>
      </c>
      <c r="E316" s="3">
        <v>1.61</v>
      </c>
      <c r="F316" s="3">
        <v>8.0310000000000006</v>
      </c>
      <c r="G316" s="3">
        <v>2.23</v>
      </c>
      <c r="H316" s="3">
        <v>3.3</v>
      </c>
      <c r="I316" s="3">
        <v>0.52500000000000002</v>
      </c>
      <c r="J316" s="3">
        <v>3.58</v>
      </c>
      <c r="K316" s="3">
        <v>4.9800000000000004</v>
      </c>
      <c r="L316" s="3">
        <v>3.02</v>
      </c>
      <c r="M316" s="3">
        <v>27.75</v>
      </c>
      <c r="N316" s="3">
        <v>8</v>
      </c>
      <c r="O316" s="3">
        <v>40.75</v>
      </c>
      <c r="P316" s="3">
        <v>3.24</v>
      </c>
      <c r="Q316" s="3">
        <v>1600</v>
      </c>
      <c r="R316" s="3">
        <v>2.173</v>
      </c>
      <c r="S316" s="3">
        <v>1.54</v>
      </c>
      <c r="T316" s="3">
        <v>2.9430000000000001</v>
      </c>
      <c r="U316" s="3">
        <v>6.4</v>
      </c>
      <c r="V316" s="3">
        <v>0.68</v>
      </c>
      <c r="W316" s="3">
        <v>6.6</v>
      </c>
      <c r="X316" s="3">
        <v>2.21</v>
      </c>
      <c r="Y316" s="3">
        <v>7.8179999999999996</v>
      </c>
      <c r="Z316" s="3">
        <v>4.5199999999999996</v>
      </c>
      <c r="AA316" s="3">
        <v>0.95499999999999996</v>
      </c>
      <c r="AB316" s="3">
        <v>3.7829999999999999</v>
      </c>
      <c r="AC316" s="3">
        <v>3.34</v>
      </c>
    </row>
    <row r="317" spans="1:29">
      <c r="A317" s="34">
        <v>39737</v>
      </c>
      <c r="B317" s="3">
        <v>5.85</v>
      </c>
      <c r="C317" s="3">
        <v>1.34</v>
      </c>
      <c r="D317" s="3">
        <v>4.2240000000000002</v>
      </c>
      <c r="E317" s="3">
        <v>1.629</v>
      </c>
      <c r="F317" s="3">
        <v>8.1240000000000006</v>
      </c>
      <c r="G317" s="3">
        <v>2.4</v>
      </c>
      <c r="H317" s="3">
        <v>3.34</v>
      </c>
      <c r="I317" s="3">
        <v>0.54500000000000004</v>
      </c>
      <c r="J317" s="3">
        <v>3.58</v>
      </c>
      <c r="K317" s="3">
        <v>4.96</v>
      </c>
      <c r="L317" s="3">
        <v>3.02</v>
      </c>
      <c r="M317" s="3">
        <v>28</v>
      </c>
      <c r="N317" s="3">
        <v>8.0500000000000007</v>
      </c>
      <c r="O317" s="3">
        <v>40.25</v>
      </c>
      <c r="P317" s="3">
        <v>3.2</v>
      </c>
      <c r="Q317" s="3">
        <v>1750</v>
      </c>
      <c r="R317" s="3">
        <v>2.12</v>
      </c>
      <c r="S317" s="3">
        <v>1.85</v>
      </c>
      <c r="T317" s="3">
        <v>2.9289999999999998</v>
      </c>
      <c r="U317" s="3">
        <v>6.6</v>
      </c>
      <c r="V317" s="3">
        <v>0.73399999999999999</v>
      </c>
      <c r="W317" s="3">
        <v>6.35</v>
      </c>
      <c r="X317" s="3">
        <v>2.2000000000000002</v>
      </c>
      <c r="Y317" s="3">
        <v>7.8179999999999996</v>
      </c>
      <c r="Z317" s="3">
        <v>4.66</v>
      </c>
      <c r="AA317" s="3">
        <v>0.96399999999999997</v>
      </c>
      <c r="AB317" s="3">
        <v>3.8370000000000002</v>
      </c>
      <c r="AC317" s="3">
        <v>3.32</v>
      </c>
    </row>
    <row r="318" spans="1:29">
      <c r="A318" s="34">
        <v>39736</v>
      </c>
      <c r="B318" s="3">
        <v>6</v>
      </c>
      <c r="C318" s="3">
        <v>1.38</v>
      </c>
      <c r="D318" s="3">
        <v>4.32</v>
      </c>
      <c r="E318" s="3">
        <v>1.657</v>
      </c>
      <c r="F318" s="3">
        <v>8.2639999999999993</v>
      </c>
      <c r="G318" s="3">
        <v>2.5099999999999998</v>
      </c>
      <c r="H318" s="3">
        <v>3.6</v>
      </c>
      <c r="I318" s="3">
        <v>0.56000000000000005</v>
      </c>
      <c r="J318" s="3">
        <v>3.68</v>
      </c>
      <c r="K318" s="3">
        <v>5</v>
      </c>
      <c r="L318" s="3">
        <v>3.36</v>
      </c>
      <c r="M318" s="4"/>
      <c r="N318" s="3">
        <v>8.5500000000000007</v>
      </c>
      <c r="O318" s="3">
        <v>40.5</v>
      </c>
      <c r="P318" s="3">
        <v>3.2</v>
      </c>
      <c r="Q318" s="3">
        <v>1870</v>
      </c>
      <c r="R318" s="3">
        <v>2.2400000000000002</v>
      </c>
      <c r="S318" s="3">
        <v>1.89</v>
      </c>
      <c r="T318" s="3">
        <v>3.0430000000000001</v>
      </c>
      <c r="U318" s="3">
        <v>6.75</v>
      </c>
      <c r="V318" s="3">
        <v>0.76900000000000002</v>
      </c>
      <c r="W318" s="3">
        <v>6.8</v>
      </c>
      <c r="X318" s="3">
        <v>2.2400000000000002</v>
      </c>
      <c r="Y318" s="3">
        <v>8.0589999999999993</v>
      </c>
      <c r="Z318" s="3">
        <v>4.76</v>
      </c>
      <c r="AA318" s="3">
        <v>1.0089999999999999</v>
      </c>
      <c r="AB318" s="3">
        <v>3.855</v>
      </c>
      <c r="AC318" s="3">
        <v>3.36</v>
      </c>
    </row>
    <row r="319" spans="1:29">
      <c r="A319" s="34">
        <v>39735</v>
      </c>
      <c r="B319" s="3">
        <v>5.9</v>
      </c>
      <c r="C319" s="3">
        <v>1.37</v>
      </c>
      <c r="D319" s="3">
        <v>4.4480000000000004</v>
      </c>
      <c r="E319" s="3">
        <v>1.6759999999999999</v>
      </c>
      <c r="F319" s="3">
        <v>8.4030000000000005</v>
      </c>
      <c r="G319" s="3">
        <v>2.56</v>
      </c>
      <c r="H319" s="3">
        <v>3.72</v>
      </c>
      <c r="I319" s="3">
        <v>0.59499999999999997</v>
      </c>
      <c r="J319" s="3">
        <v>3.72</v>
      </c>
      <c r="K319" s="3">
        <v>5.05</v>
      </c>
      <c r="L319" s="3">
        <v>3.52</v>
      </c>
      <c r="M319" s="3">
        <v>28</v>
      </c>
      <c r="N319" s="3">
        <v>8.5500000000000007</v>
      </c>
      <c r="O319" s="3">
        <v>42</v>
      </c>
      <c r="P319" s="3">
        <v>3.2</v>
      </c>
      <c r="Q319" s="3">
        <v>1910</v>
      </c>
      <c r="R319" s="3">
        <v>2.2530000000000001</v>
      </c>
      <c r="S319" s="3">
        <v>1.9</v>
      </c>
      <c r="T319" s="3">
        <v>3.1139999999999999</v>
      </c>
      <c r="U319" s="3">
        <v>6.75</v>
      </c>
      <c r="V319" s="3">
        <v>0.76900000000000002</v>
      </c>
      <c r="W319" s="3">
        <v>6.8</v>
      </c>
      <c r="X319" s="3">
        <v>2.27</v>
      </c>
      <c r="Y319" s="3">
        <v>8.0589999999999993</v>
      </c>
      <c r="Z319" s="3">
        <v>4.9800000000000004</v>
      </c>
      <c r="AA319" s="3">
        <v>1.036</v>
      </c>
      <c r="AB319" s="3">
        <v>3.9620000000000002</v>
      </c>
      <c r="AC319" s="3">
        <v>3.38</v>
      </c>
    </row>
    <row r="320" spans="1:29">
      <c r="A320" s="34">
        <v>39734</v>
      </c>
      <c r="B320" s="3">
        <v>5.9</v>
      </c>
      <c r="C320" s="3">
        <v>1.37</v>
      </c>
      <c r="D320" s="3">
        <v>4.3840000000000003</v>
      </c>
      <c r="E320" s="3">
        <v>1.657</v>
      </c>
      <c r="F320" s="3">
        <v>8.1709999999999994</v>
      </c>
      <c r="G320" s="3">
        <v>2.52</v>
      </c>
      <c r="H320" s="3">
        <v>3.7</v>
      </c>
      <c r="I320" s="3">
        <v>0.57499999999999996</v>
      </c>
      <c r="J320" s="3">
        <v>3.64</v>
      </c>
      <c r="K320" s="3">
        <v>5.05</v>
      </c>
      <c r="L320" s="3">
        <v>3.5</v>
      </c>
      <c r="M320" s="3">
        <v>28</v>
      </c>
      <c r="N320" s="3">
        <v>8.35</v>
      </c>
      <c r="O320" s="3">
        <v>41</v>
      </c>
      <c r="P320" s="3">
        <v>3.24</v>
      </c>
      <c r="Q320" s="3">
        <v>1740</v>
      </c>
      <c r="R320" s="3">
        <v>2.133</v>
      </c>
      <c r="S320" s="3">
        <v>1.87</v>
      </c>
      <c r="T320" s="3">
        <v>3.0859999999999999</v>
      </c>
      <c r="U320" s="3">
        <v>6.7</v>
      </c>
      <c r="V320" s="3">
        <v>0.76300000000000001</v>
      </c>
      <c r="W320" s="3">
        <v>6.85</v>
      </c>
      <c r="X320" s="3">
        <v>2.2400000000000002</v>
      </c>
      <c r="Y320" s="3">
        <v>8.0109999999999992</v>
      </c>
      <c r="Z320" s="3">
        <v>5</v>
      </c>
      <c r="AA320" s="3">
        <v>1.0449999999999999</v>
      </c>
      <c r="AB320" s="3">
        <v>3.944</v>
      </c>
      <c r="AC320" s="3">
        <v>3.38</v>
      </c>
    </row>
    <row r="321" spans="1:29">
      <c r="A321" s="34">
        <v>39731</v>
      </c>
      <c r="B321" s="3">
        <v>5.75</v>
      </c>
      <c r="C321" s="3">
        <v>1.4</v>
      </c>
      <c r="D321" s="3">
        <v>4.1280000000000001</v>
      </c>
      <c r="E321" s="3">
        <v>1.6759999999999999</v>
      </c>
      <c r="F321" s="3">
        <v>8.31</v>
      </c>
      <c r="G321" s="3">
        <v>2.4300000000000002</v>
      </c>
      <c r="H321" s="3">
        <v>3.64</v>
      </c>
      <c r="I321" s="3">
        <v>0.59</v>
      </c>
      <c r="J321" s="3">
        <v>3.68</v>
      </c>
      <c r="K321" s="3">
        <v>5</v>
      </c>
      <c r="L321" s="3">
        <v>3.46</v>
      </c>
      <c r="M321" s="3">
        <v>27.5</v>
      </c>
      <c r="N321" s="3">
        <v>8.1999999999999993</v>
      </c>
      <c r="O321" s="3">
        <v>40.5</v>
      </c>
      <c r="P321" s="3">
        <v>3.12</v>
      </c>
      <c r="Q321" s="4"/>
      <c r="R321" s="3">
        <v>2.1469999999999998</v>
      </c>
      <c r="S321" s="3">
        <v>1.86</v>
      </c>
      <c r="T321" s="3">
        <v>2.9</v>
      </c>
      <c r="U321" s="3">
        <v>6.5</v>
      </c>
      <c r="V321" s="3">
        <v>0.76300000000000001</v>
      </c>
      <c r="W321" s="3">
        <v>6.95</v>
      </c>
      <c r="X321" s="3">
        <v>2.23</v>
      </c>
      <c r="Y321" s="3">
        <v>7.9139999999999997</v>
      </c>
      <c r="Z321" s="3">
        <v>4.72</v>
      </c>
      <c r="AA321" s="3">
        <v>1.0269999999999999</v>
      </c>
      <c r="AB321" s="3">
        <v>3.89</v>
      </c>
      <c r="AC321" s="3">
        <v>3.4</v>
      </c>
    </row>
    <row r="322" spans="1:29">
      <c r="A322" s="34">
        <v>39730</v>
      </c>
      <c r="B322" s="3">
        <v>5.8</v>
      </c>
      <c r="C322" s="3">
        <v>1.52</v>
      </c>
      <c r="D322" s="3">
        <v>4.2240000000000002</v>
      </c>
      <c r="E322" s="3">
        <v>1.6759999999999999</v>
      </c>
      <c r="F322" s="3">
        <v>8.9600000000000009</v>
      </c>
      <c r="G322" s="3">
        <v>2.59</v>
      </c>
      <c r="H322" s="3">
        <v>3.92</v>
      </c>
      <c r="I322" s="3">
        <v>0.6</v>
      </c>
      <c r="J322" s="3">
        <v>3.76</v>
      </c>
      <c r="K322" s="3">
        <v>5.0999999999999996</v>
      </c>
      <c r="L322" s="3">
        <v>3.76</v>
      </c>
      <c r="M322" s="3">
        <v>27.5</v>
      </c>
      <c r="N322" s="3">
        <v>8.4</v>
      </c>
      <c r="O322" s="3">
        <v>40.5</v>
      </c>
      <c r="P322" s="3">
        <v>3.22</v>
      </c>
      <c r="Q322" s="4"/>
      <c r="R322" s="3">
        <v>2.173</v>
      </c>
      <c r="S322" s="3">
        <v>1.93</v>
      </c>
      <c r="T322" s="3">
        <v>2.9430000000000001</v>
      </c>
      <c r="U322" s="3">
        <v>6.7</v>
      </c>
      <c r="V322" s="3">
        <v>0.78100000000000003</v>
      </c>
      <c r="W322" s="3">
        <v>6.8</v>
      </c>
      <c r="X322" s="3">
        <v>2.23</v>
      </c>
      <c r="Y322" s="3">
        <v>8.1069999999999993</v>
      </c>
      <c r="Z322" s="3">
        <v>5</v>
      </c>
      <c r="AA322" s="3">
        <v>1.109</v>
      </c>
      <c r="AB322" s="3">
        <v>3.8730000000000002</v>
      </c>
      <c r="AC322" s="3">
        <v>3.4</v>
      </c>
    </row>
    <row r="323" spans="1:29">
      <c r="A323" s="34">
        <v>39729</v>
      </c>
      <c r="B323" s="3">
        <v>5.8</v>
      </c>
      <c r="C323" s="3">
        <v>1.51</v>
      </c>
      <c r="D323" s="3">
        <v>4.3520000000000003</v>
      </c>
      <c r="E323" s="3">
        <v>1.667</v>
      </c>
      <c r="F323" s="3">
        <v>8.9600000000000009</v>
      </c>
      <c r="G323" s="3">
        <v>2.68</v>
      </c>
      <c r="H323" s="3">
        <v>3.9</v>
      </c>
      <c r="I323" s="3">
        <v>0.6</v>
      </c>
      <c r="J323" s="3">
        <v>3.74</v>
      </c>
      <c r="K323" s="3">
        <v>5.15</v>
      </c>
      <c r="L323" s="3">
        <v>3.68</v>
      </c>
      <c r="M323" s="3">
        <v>27.25</v>
      </c>
      <c r="N323" s="3">
        <v>8.3000000000000007</v>
      </c>
      <c r="O323" s="3">
        <v>41</v>
      </c>
      <c r="P323" s="3">
        <v>3.18</v>
      </c>
      <c r="Q323" s="3">
        <v>1590</v>
      </c>
      <c r="R323" s="3">
        <v>2.1469999999999998</v>
      </c>
      <c r="S323" s="3">
        <v>1.86</v>
      </c>
      <c r="T323" s="3">
        <v>2.9289999999999998</v>
      </c>
      <c r="U323" s="3">
        <v>6.55</v>
      </c>
      <c r="V323" s="3">
        <v>0.78100000000000003</v>
      </c>
      <c r="W323" s="3">
        <v>7</v>
      </c>
      <c r="X323" s="3">
        <v>2.2599999999999998</v>
      </c>
      <c r="Y323" s="3">
        <v>8.1069999999999993</v>
      </c>
      <c r="Z323" s="3">
        <v>5.2</v>
      </c>
      <c r="AA323" s="3">
        <v>1.127</v>
      </c>
      <c r="AB323" s="3">
        <v>3.944</v>
      </c>
      <c r="AC323" s="3">
        <v>3.36</v>
      </c>
    </row>
    <row r="324" spans="1:29">
      <c r="A324" s="34">
        <v>39728</v>
      </c>
      <c r="B324" s="3">
        <v>5.9</v>
      </c>
      <c r="C324" s="3">
        <v>1.57</v>
      </c>
      <c r="D324" s="3">
        <v>4.4160000000000004</v>
      </c>
      <c r="E324" s="3">
        <v>1.667</v>
      </c>
      <c r="F324" s="3">
        <v>9.1920000000000002</v>
      </c>
      <c r="G324" s="3">
        <v>2.76</v>
      </c>
      <c r="H324" s="3">
        <v>4.1399999999999997</v>
      </c>
      <c r="I324" s="3">
        <v>0.57999999999999996</v>
      </c>
      <c r="J324" s="3">
        <v>3.8</v>
      </c>
      <c r="K324" s="3">
        <v>5.25</v>
      </c>
      <c r="L324" s="3">
        <v>3.88</v>
      </c>
      <c r="M324" s="3">
        <v>27</v>
      </c>
      <c r="N324" s="3">
        <v>8.4499999999999993</v>
      </c>
      <c r="O324" s="3">
        <v>40</v>
      </c>
      <c r="P324" s="3">
        <v>3.24</v>
      </c>
      <c r="Q324" s="3">
        <v>1975</v>
      </c>
      <c r="R324" s="3">
        <v>2.12</v>
      </c>
      <c r="S324" s="3">
        <v>2.0099999999999998</v>
      </c>
      <c r="T324" s="3">
        <v>3.2709999999999999</v>
      </c>
      <c r="U324" s="3">
        <v>6.65</v>
      </c>
      <c r="V324" s="3">
        <v>0.78100000000000003</v>
      </c>
      <c r="W324" s="3">
        <v>7</v>
      </c>
      <c r="X324" s="3">
        <v>2.31</v>
      </c>
      <c r="Y324" s="3">
        <v>8.1560000000000006</v>
      </c>
      <c r="Z324" s="3">
        <v>5.2</v>
      </c>
      <c r="AA324" s="3">
        <v>1.1359999999999999</v>
      </c>
      <c r="AB324" s="3">
        <v>4.0149999999999997</v>
      </c>
      <c r="AC324" s="3">
        <v>3.4</v>
      </c>
    </row>
    <row r="325" spans="1:29">
      <c r="A325" s="34">
        <v>39727</v>
      </c>
      <c r="B325" s="3">
        <v>5.95</v>
      </c>
      <c r="C325" s="3">
        <v>1.56</v>
      </c>
      <c r="D325" s="3">
        <v>4.2240000000000002</v>
      </c>
      <c r="E325" s="3">
        <v>1.667</v>
      </c>
      <c r="F325" s="3">
        <v>9.1460000000000008</v>
      </c>
      <c r="G325" s="3">
        <v>2.7</v>
      </c>
      <c r="H325" s="3">
        <v>4.04</v>
      </c>
      <c r="I325" s="3">
        <v>0.59</v>
      </c>
      <c r="J325" s="3">
        <v>3.78</v>
      </c>
      <c r="K325" s="3">
        <v>5.2</v>
      </c>
      <c r="L325" s="3">
        <v>3.94</v>
      </c>
      <c r="M325" s="3">
        <v>27</v>
      </c>
      <c r="N325" s="3">
        <v>8.35</v>
      </c>
      <c r="O325" s="3">
        <v>39.75</v>
      </c>
      <c r="P325" s="3">
        <v>3.22</v>
      </c>
      <c r="Q325" s="3">
        <v>2000</v>
      </c>
      <c r="R325" s="3">
        <v>2.16</v>
      </c>
      <c r="S325" s="3">
        <v>2.0099999999999998</v>
      </c>
      <c r="T325" s="3">
        <v>3.4</v>
      </c>
      <c r="U325" s="3">
        <v>6.65</v>
      </c>
      <c r="V325" s="3">
        <v>0.78100000000000003</v>
      </c>
      <c r="W325" s="3">
        <v>7</v>
      </c>
      <c r="X325" s="3">
        <v>2.29</v>
      </c>
      <c r="Y325" s="3">
        <v>8.1069999999999993</v>
      </c>
      <c r="Z325" s="3">
        <v>5.3</v>
      </c>
      <c r="AA325" s="3">
        <v>1.155</v>
      </c>
      <c r="AB325" s="3">
        <v>3.9620000000000002</v>
      </c>
      <c r="AC325" s="3">
        <v>3.3</v>
      </c>
    </row>
    <row r="326" spans="1:29">
      <c r="A326" s="34">
        <v>39724</v>
      </c>
      <c r="B326" s="3">
        <v>6</v>
      </c>
      <c r="C326" s="3">
        <v>1.62</v>
      </c>
      <c r="D326" s="3">
        <v>4.32</v>
      </c>
      <c r="E326" s="3">
        <v>1.6859999999999999</v>
      </c>
      <c r="F326" s="3">
        <v>9.2379999999999995</v>
      </c>
      <c r="G326" s="3">
        <v>2.94</v>
      </c>
      <c r="H326" s="3">
        <v>4.08</v>
      </c>
      <c r="I326" s="3">
        <v>0.6</v>
      </c>
      <c r="J326" s="3">
        <v>3.86</v>
      </c>
      <c r="K326" s="3">
        <v>5.35</v>
      </c>
      <c r="L326" s="3">
        <v>4.0999999999999996</v>
      </c>
      <c r="M326" s="3">
        <v>27</v>
      </c>
      <c r="N326" s="3">
        <v>9.0500000000000007</v>
      </c>
      <c r="O326" s="3">
        <v>41.5</v>
      </c>
      <c r="P326" s="3">
        <v>3.24</v>
      </c>
      <c r="Q326" s="4"/>
      <c r="R326" s="3">
        <v>2.133</v>
      </c>
      <c r="S326" s="3">
        <v>2.04</v>
      </c>
      <c r="T326" s="3">
        <v>3.4569999999999999</v>
      </c>
      <c r="U326" s="3">
        <v>6.6</v>
      </c>
      <c r="V326" s="3">
        <v>0.80500000000000005</v>
      </c>
      <c r="W326" s="3">
        <v>6.75</v>
      </c>
      <c r="X326" s="3">
        <v>2.29</v>
      </c>
      <c r="Y326" s="3">
        <v>8.2040000000000006</v>
      </c>
      <c r="Z326" s="3">
        <v>5.4</v>
      </c>
      <c r="AA326" s="3">
        <v>1.1819999999999999</v>
      </c>
      <c r="AB326" s="3">
        <v>3.9969999999999999</v>
      </c>
      <c r="AC326" s="3">
        <v>3.4</v>
      </c>
    </row>
    <row r="327" spans="1:29">
      <c r="A327" s="34">
        <v>39723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>
      <c r="A328" s="34">
        <v>39722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>
      <c r="A329" s="34">
        <v>39721</v>
      </c>
      <c r="B329" s="3">
        <v>5.8</v>
      </c>
      <c r="C329" s="3">
        <v>1.65</v>
      </c>
      <c r="D329" s="3">
        <v>4.3520000000000003</v>
      </c>
      <c r="E329" s="3">
        <v>1.6859999999999999</v>
      </c>
      <c r="F329" s="3">
        <v>9.2850000000000001</v>
      </c>
      <c r="G329" s="3">
        <v>2.96</v>
      </c>
      <c r="H329" s="3">
        <v>4</v>
      </c>
      <c r="I329" s="3">
        <v>0.60499999999999998</v>
      </c>
      <c r="J329" s="3">
        <v>3.86</v>
      </c>
      <c r="K329" s="3">
        <v>5.2</v>
      </c>
      <c r="L329" s="3">
        <v>4.2</v>
      </c>
      <c r="M329" s="3">
        <v>27.25</v>
      </c>
      <c r="N329" s="3">
        <v>9.6</v>
      </c>
      <c r="O329" s="3">
        <v>41.5</v>
      </c>
      <c r="P329" s="3">
        <v>3.24</v>
      </c>
      <c r="Q329" s="4"/>
      <c r="R329" s="3">
        <v>2.0670000000000002</v>
      </c>
      <c r="S329" s="3">
        <v>2.13</v>
      </c>
      <c r="T329" s="3">
        <v>3.3570000000000002</v>
      </c>
      <c r="U329" s="3">
        <v>6.6</v>
      </c>
      <c r="V329" s="3">
        <v>0.81100000000000005</v>
      </c>
      <c r="W329" s="3">
        <v>6.9</v>
      </c>
      <c r="X329" s="3">
        <v>2.2400000000000002</v>
      </c>
      <c r="Y329" s="3">
        <v>8.3490000000000002</v>
      </c>
      <c r="Z329" s="3">
        <v>5.25</v>
      </c>
      <c r="AA329" s="3">
        <v>1.1639999999999999</v>
      </c>
      <c r="AB329" s="3">
        <v>3.9969999999999999</v>
      </c>
      <c r="AC329" s="3">
        <v>3.28</v>
      </c>
    </row>
    <row r="330" spans="1:29">
      <c r="A330" s="34">
        <v>39720</v>
      </c>
      <c r="B330" s="3">
        <v>5.9</v>
      </c>
      <c r="C330" s="3">
        <v>1.64</v>
      </c>
      <c r="D330" s="3">
        <v>4.2240000000000002</v>
      </c>
      <c r="E330" s="3">
        <v>1.6859999999999999</v>
      </c>
      <c r="F330" s="3">
        <v>9.1920000000000002</v>
      </c>
      <c r="G330" s="3">
        <v>2.96</v>
      </c>
      <c r="H330" s="3">
        <v>3.9</v>
      </c>
      <c r="I330" s="3">
        <v>0.59499999999999997</v>
      </c>
      <c r="J330" s="3">
        <v>3.9</v>
      </c>
      <c r="K330" s="3">
        <v>5.2</v>
      </c>
      <c r="L330" s="3">
        <v>4.3600000000000003</v>
      </c>
      <c r="M330" s="3">
        <v>27</v>
      </c>
      <c r="N330" s="3">
        <v>9.8000000000000007</v>
      </c>
      <c r="O330" s="3">
        <v>40.75</v>
      </c>
      <c r="P330" s="3">
        <v>3.2</v>
      </c>
      <c r="Q330" s="4"/>
      <c r="R330" s="3">
        <v>2.093</v>
      </c>
      <c r="S330" s="3">
        <v>2.17</v>
      </c>
      <c r="T330" s="3">
        <v>3.286</v>
      </c>
      <c r="U330" s="3">
        <v>6.65</v>
      </c>
      <c r="V330" s="3">
        <v>0.82799999999999996</v>
      </c>
      <c r="W330" s="3">
        <v>7</v>
      </c>
      <c r="X330" s="3">
        <v>2.2400000000000002</v>
      </c>
      <c r="Y330" s="3">
        <v>8.3000000000000007</v>
      </c>
      <c r="Z330" s="3">
        <v>5.35</v>
      </c>
      <c r="AA330" s="3">
        <v>1.173</v>
      </c>
      <c r="AB330" s="3">
        <v>3.944</v>
      </c>
      <c r="AC330" s="3">
        <v>3.28</v>
      </c>
    </row>
    <row r="331" spans="1:29">
      <c r="A331" s="34">
        <v>39717</v>
      </c>
      <c r="B331" s="3">
        <v>5.95</v>
      </c>
      <c r="C331" s="3">
        <v>1.6</v>
      </c>
      <c r="D331" s="3">
        <v>4.1920000000000002</v>
      </c>
      <c r="E331" s="3">
        <v>1.6950000000000001</v>
      </c>
      <c r="F331" s="3">
        <v>9.1920000000000002</v>
      </c>
      <c r="G331" s="3">
        <v>2.95</v>
      </c>
      <c r="H331" s="3">
        <v>4.0199999999999996</v>
      </c>
      <c r="I331" s="3">
        <v>0.59499999999999997</v>
      </c>
      <c r="J331" s="3">
        <v>3.84</v>
      </c>
      <c r="K331" s="3">
        <v>5.25</v>
      </c>
      <c r="L331" s="3">
        <v>4.42</v>
      </c>
      <c r="M331" s="3">
        <v>28.25</v>
      </c>
      <c r="N331" s="3">
        <v>9.75</v>
      </c>
      <c r="O331" s="3">
        <v>40.5</v>
      </c>
      <c r="P331" s="3">
        <v>3.2</v>
      </c>
      <c r="Q331" s="3">
        <v>2275</v>
      </c>
      <c r="R331" s="3">
        <v>2.08</v>
      </c>
      <c r="S331" s="3">
        <v>2.25</v>
      </c>
      <c r="T331" s="3">
        <v>3.286</v>
      </c>
      <c r="U331" s="3">
        <v>6.6</v>
      </c>
      <c r="V331" s="3">
        <v>0.82799999999999996</v>
      </c>
      <c r="W331" s="3">
        <v>6.8</v>
      </c>
      <c r="X331" s="3">
        <v>2.23</v>
      </c>
      <c r="Y331" s="3">
        <v>8.3000000000000007</v>
      </c>
      <c r="Z331" s="3">
        <v>5.2</v>
      </c>
      <c r="AA331" s="3">
        <v>1.1819999999999999</v>
      </c>
      <c r="AB331" s="3">
        <v>3.9079999999999999</v>
      </c>
      <c r="AC331" s="3">
        <v>3.28</v>
      </c>
    </row>
    <row r="332" spans="1:29">
      <c r="A332" s="34">
        <v>39716</v>
      </c>
      <c r="B332" s="3">
        <v>5.95</v>
      </c>
      <c r="C332" s="3">
        <v>1.53</v>
      </c>
      <c r="D332" s="3">
        <v>4.4800000000000004</v>
      </c>
      <c r="E332" s="3">
        <v>1.6950000000000001</v>
      </c>
      <c r="F332" s="3">
        <v>9.0990000000000002</v>
      </c>
      <c r="G332" s="3">
        <v>3.04</v>
      </c>
      <c r="H332" s="3">
        <v>4.18</v>
      </c>
      <c r="I332" s="3">
        <v>0.6</v>
      </c>
      <c r="J332" s="3">
        <v>3.9</v>
      </c>
      <c r="K332" s="3">
        <v>5.2</v>
      </c>
      <c r="L332" s="3">
        <v>4.5</v>
      </c>
      <c r="M332" s="3">
        <v>27</v>
      </c>
      <c r="N332" s="3">
        <v>9.8000000000000007</v>
      </c>
      <c r="O332" s="3">
        <v>40.25</v>
      </c>
      <c r="P332" s="3">
        <v>3.2</v>
      </c>
      <c r="Q332" s="3">
        <v>2300</v>
      </c>
      <c r="R332" s="3">
        <v>2.2000000000000002</v>
      </c>
      <c r="S332" s="3">
        <v>2.29</v>
      </c>
      <c r="T332" s="3">
        <v>3.1139999999999999</v>
      </c>
      <c r="U332" s="3">
        <v>6.55</v>
      </c>
      <c r="V332" s="3">
        <v>0.79300000000000004</v>
      </c>
      <c r="W332" s="4"/>
      <c r="X332" s="3">
        <v>2.21</v>
      </c>
      <c r="Y332" s="3">
        <v>8.1560000000000006</v>
      </c>
      <c r="Z332" s="3">
        <v>5.2</v>
      </c>
      <c r="AA332" s="3">
        <v>1.1819999999999999</v>
      </c>
      <c r="AB332" s="3">
        <v>3.9260000000000002</v>
      </c>
      <c r="AC332" s="3">
        <v>3.26</v>
      </c>
    </row>
    <row r="333" spans="1:29">
      <c r="A333" s="34">
        <v>39715</v>
      </c>
      <c r="B333" s="3">
        <v>5.95</v>
      </c>
      <c r="C333" s="3">
        <v>1.53</v>
      </c>
      <c r="D333" s="3">
        <v>4.4800000000000004</v>
      </c>
      <c r="E333" s="3">
        <v>1.6950000000000001</v>
      </c>
      <c r="F333" s="3">
        <v>9.0990000000000002</v>
      </c>
      <c r="G333" s="3">
        <v>3.04</v>
      </c>
      <c r="H333" s="3">
        <v>4.18</v>
      </c>
      <c r="I333" s="3">
        <v>0.6</v>
      </c>
      <c r="J333" s="3">
        <v>3.9</v>
      </c>
      <c r="K333" s="3">
        <v>5.2</v>
      </c>
      <c r="L333" s="3">
        <v>4.5</v>
      </c>
      <c r="M333" s="3">
        <v>27</v>
      </c>
      <c r="N333" s="3">
        <v>9.8000000000000007</v>
      </c>
      <c r="O333" s="3">
        <v>40.25</v>
      </c>
      <c r="P333" s="3">
        <v>3.2</v>
      </c>
      <c r="Q333" s="3">
        <v>2325</v>
      </c>
      <c r="R333" s="3">
        <v>2.2000000000000002</v>
      </c>
      <c r="S333" s="3">
        <v>2.29</v>
      </c>
      <c r="T333" s="3">
        <v>3.1139999999999999</v>
      </c>
      <c r="U333" s="3">
        <v>6.55</v>
      </c>
      <c r="V333" s="3">
        <v>0.79300000000000004</v>
      </c>
      <c r="W333" s="3">
        <v>7.1</v>
      </c>
      <c r="X333" s="3">
        <v>2.21</v>
      </c>
      <c r="Y333" s="3">
        <v>8.1560000000000006</v>
      </c>
      <c r="Z333" s="3">
        <v>5.2</v>
      </c>
      <c r="AA333" s="3">
        <v>1.1819999999999999</v>
      </c>
      <c r="AB333" s="3">
        <v>3.9260000000000002</v>
      </c>
      <c r="AC333" s="3">
        <v>3.22</v>
      </c>
    </row>
    <row r="334" spans="1:29">
      <c r="A334" s="34">
        <v>39714</v>
      </c>
      <c r="B334" s="3">
        <v>5.9</v>
      </c>
      <c r="C334" s="3">
        <v>1.51</v>
      </c>
      <c r="D334" s="3">
        <v>4.4160000000000004</v>
      </c>
      <c r="E334" s="3">
        <v>1.7050000000000001</v>
      </c>
      <c r="F334" s="3">
        <v>9.0990000000000002</v>
      </c>
      <c r="G334" s="3">
        <v>2.92</v>
      </c>
      <c r="H334" s="3">
        <v>4.2</v>
      </c>
      <c r="I334" s="3">
        <v>0.6</v>
      </c>
      <c r="J334" s="3">
        <v>3.9</v>
      </c>
      <c r="K334" s="3">
        <v>5.2</v>
      </c>
      <c r="L334" s="3">
        <v>4.5599999999999996</v>
      </c>
      <c r="M334" s="3">
        <v>26.75</v>
      </c>
      <c r="N334" s="3">
        <v>9.85</v>
      </c>
      <c r="O334" s="3">
        <v>40.25</v>
      </c>
      <c r="P334" s="3">
        <v>3.22</v>
      </c>
      <c r="Q334" s="3">
        <v>2325</v>
      </c>
      <c r="R334" s="3">
        <v>2.1869999999999998</v>
      </c>
      <c r="S334" s="3">
        <v>2.31</v>
      </c>
      <c r="T334" s="3">
        <v>3.1709999999999998</v>
      </c>
      <c r="U334" s="3">
        <v>6.5</v>
      </c>
      <c r="V334" s="3">
        <v>0.79900000000000004</v>
      </c>
      <c r="W334" s="3">
        <v>7.1</v>
      </c>
      <c r="X334" s="3">
        <v>2.2599999999999998</v>
      </c>
      <c r="Y334" s="3">
        <v>8.0109999999999992</v>
      </c>
      <c r="Z334" s="3">
        <v>5.15</v>
      </c>
      <c r="AA334" s="3">
        <v>1.1819999999999999</v>
      </c>
      <c r="AB334" s="3">
        <v>3.9079999999999999</v>
      </c>
      <c r="AC334" s="3">
        <v>3.32</v>
      </c>
    </row>
    <row r="335" spans="1:29">
      <c r="A335" s="34">
        <v>39713</v>
      </c>
      <c r="B335" s="3">
        <v>5.85</v>
      </c>
      <c r="C335" s="3">
        <v>1.55</v>
      </c>
      <c r="D335" s="3">
        <v>4.4800000000000004</v>
      </c>
      <c r="E335" s="3">
        <v>1.7050000000000001</v>
      </c>
      <c r="F335" s="3">
        <v>9.1460000000000008</v>
      </c>
      <c r="G335" s="3">
        <v>2.94</v>
      </c>
      <c r="H335" s="3">
        <v>4.0999999999999996</v>
      </c>
      <c r="I335" s="3">
        <v>0.6</v>
      </c>
      <c r="J335" s="3">
        <v>3.94</v>
      </c>
      <c r="K335" s="3">
        <v>5.2</v>
      </c>
      <c r="L335" s="3">
        <v>4.66</v>
      </c>
      <c r="M335" s="3">
        <v>26.75</v>
      </c>
      <c r="N335" s="3">
        <v>9.5500000000000007</v>
      </c>
      <c r="O335" s="3">
        <v>40.25</v>
      </c>
      <c r="P335" s="3">
        <v>3.22</v>
      </c>
      <c r="Q335" s="3">
        <v>2400</v>
      </c>
      <c r="R335" s="3">
        <v>2.2000000000000002</v>
      </c>
      <c r="S335" s="3">
        <v>2.38</v>
      </c>
      <c r="T335" s="3">
        <v>3.2709999999999999</v>
      </c>
      <c r="U335" s="3">
        <v>6.35</v>
      </c>
      <c r="V335" s="3">
        <v>0.79900000000000004</v>
      </c>
      <c r="W335" s="3">
        <v>7.1</v>
      </c>
      <c r="X335" s="3">
        <v>2.2599999999999998</v>
      </c>
      <c r="Y335" s="3">
        <v>8.2040000000000006</v>
      </c>
      <c r="Z335" s="3">
        <v>5.0999999999999996</v>
      </c>
      <c r="AA335" s="3">
        <v>1.1910000000000001</v>
      </c>
      <c r="AB335" s="3">
        <v>3.9620000000000002</v>
      </c>
      <c r="AC335" s="3">
        <v>3.42</v>
      </c>
    </row>
    <row r="336" spans="1:29">
      <c r="A336" s="34">
        <v>39710</v>
      </c>
      <c r="B336" s="3">
        <v>5.85</v>
      </c>
      <c r="C336" s="3">
        <v>1.54</v>
      </c>
      <c r="D336" s="3">
        <v>4.4160000000000004</v>
      </c>
      <c r="E336" s="3">
        <v>1.6859999999999999</v>
      </c>
      <c r="F336" s="3">
        <v>9.1460000000000008</v>
      </c>
      <c r="G336" s="3">
        <v>2.88</v>
      </c>
      <c r="H336" s="3">
        <v>4.1399999999999997</v>
      </c>
      <c r="I336" s="3">
        <v>0.625</v>
      </c>
      <c r="J336" s="3">
        <v>3.9</v>
      </c>
      <c r="K336" s="3">
        <v>5.25</v>
      </c>
      <c r="L336" s="3">
        <v>4.34</v>
      </c>
      <c r="M336" s="3">
        <v>27</v>
      </c>
      <c r="N336" s="3">
        <v>9.15</v>
      </c>
      <c r="O336" s="3">
        <v>40.75</v>
      </c>
      <c r="P336" s="3">
        <v>3.28</v>
      </c>
      <c r="Q336" s="3">
        <v>2350</v>
      </c>
      <c r="R336" s="3">
        <v>2.173</v>
      </c>
      <c r="S336" s="3">
        <v>2.36</v>
      </c>
      <c r="T336" s="3">
        <v>3.343</v>
      </c>
      <c r="U336" s="3">
        <v>6.3</v>
      </c>
      <c r="V336" s="3">
        <v>0.79900000000000004</v>
      </c>
      <c r="W336" s="3">
        <v>7.05</v>
      </c>
      <c r="X336" s="3">
        <v>2.2799999999999998</v>
      </c>
      <c r="Y336" s="3">
        <v>8.3490000000000002</v>
      </c>
      <c r="Z336" s="3">
        <v>5</v>
      </c>
      <c r="AA336" s="3">
        <v>1.1819999999999999</v>
      </c>
      <c r="AB336" s="3">
        <v>3.944</v>
      </c>
      <c r="AC336" s="3">
        <v>3.46</v>
      </c>
    </row>
    <row r="337" spans="1:29">
      <c r="A337" s="34">
        <v>39709</v>
      </c>
      <c r="B337" s="3">
        <v>5.75</v>
      </c>
      <c r="C337" s="3">
        <v>1.57</v>
      </c>
      <c r="D337" s="3">
        <v>4</v>
      </c>
      <c r="E337" s="3">
        <v>1.6859999999999999</v>
      </c>
      <c r="F337" s="3">
        <v>8.9600000000000009</v>
      </c>
      <c r="G337" s="3">
        <v>2.67</v>
      </c>
      <c r="H337" s="3">
        <v>3.86</v>
      </c>
      <c r="I337" s="3">
        <v>0.63500000000000001</v>
      </c>
      <c r="J337" s="3">
        <v>3.88</v>
      </c>
      <c r="K337" s="3">
        <v>5.2</v>
      </c>
      <c r="L337" s="3">
        <v>4.0599999999999996</v>
      </c>
      <c r="M337" s="3">
        <v>27</v>
      </c>
      <c r="N337" s="3">
        <v>9.3000000000000007</v>
      </c>
      <c r="O337" s="3">
        <v>39.75</v>
      </c>
      <c r="P337" s="3">
        <v>3.28</v>
      </c>
      <c r="Q337" s="3">
        <v>2150</v>
      </c>
      <c r="R337" s="3">
        <v>2.12</v>
      </c>
      <c r="S337" s="3">
        <v>2.2599999999999998</v>
      </c>
      <c r="T337" s="3">
        <v>3.3140000000000001</v>
      </c>
      <c r="U337" s="3">
        <v>6.05</v>
      </c>
      <c r="V337" s="3">
        <v>0.79300000000000004</v>
      </c>
      <c r="W337" s="3">
        <v>7.15</v>
      </c>
      <c r="X337" s="3">
        <v>2.33</v>
      </c>
      <c r="Y337" s="3">
        <v>8.2520000000000007</v>
      </c>
      <c r="Z337" s="3">
        <v>4.76</v>
      </c>
      <c r="AA337" s="3">
        <v>1.145</v>
      </c>
      <c r="AB337" s="3">
        <v>3.9260000000000002</v>
      </c>
      <c r="AC337" s="3">
        <v>3.5</v>
      </c>
    </row>
    <row r="338" spans="1:29">
      <c r="A338" s="34">
        <v>39708</v>
      </c>
      <c r="B338" s="3">
        <v>5.75</v>
      </c>
      <c r="C338" s="3">
        <v>1.63</v>
      </c>
      <c r="D338" s="3">
        <v>4.16</v>
      </c>
      <c r="E338" s="3">
        <v>1.6759999999999999</v>
      </c>
      <c r="F338" s="3">
        <v>9.0990000000000002</v>
      </c>
      <c r="G338" s="3">
        <v>2.84</v>
      </c>
      <c r="H338" s="3">
        <v>3.9</v>
      </c>
      <c r="I338" s="3">
        <v>0.63</v>
      </c>
      <c r="J338" s="3">
        <v>3.82</v>
      </c>
      <c r="K338" s="3">
        <v>5.15</v>
      </c>
      <c r="L338" s="3">
        <v>3.96</v>
      </c>
      <c r="M338" s="3">
        <v>27</v>
      </c>
      <c r="N338" s="3">
        <v>9.5</v>
      </c>
      <c r="O338" s="3">
        <v>40.25</v>
      </c>
      <c r="P338" s="3">
        <v>3.16</v>
      </c>
      <c r="Q338" s="3">
        <v>2010</v>
      </c>
      <c r="R338" s="3">
        <v>2.12</v>
      </c>
      <c r="S338" s="3">
        <v>2.3199999999999998</v>
      </c>
      <c r="T338" s="3">
        <v>3.4289999999999998</v>
      </c>
      <c r="U338" s="3">
        <v>5.95</v>
      </c>
      <c r="V338" s="3">
        <v>0.80500000000000005</v>
      </c>
      <c r="W338" s="3">
        <v>7.15</v>
      </c>
      <c r="X338" s="3">
        <v>2.37</v>
      </c>
      <c r="Y338" s="3">
        <v>8.1069999999999993</v>
      </c>
      <c r="Z338" s="3">
        <v>4.82</v>
      </c>
      <c r="AA338" s="3">
        <v>1.1639999999999999</v>
      </c>
      <c r="AB338" s="3">
        <v>3.98</v>
      </c>
      <c r="AC338" s="3">
        <v>3.5</v>
      </c>
    </row>
    <row r="339" spans="1:29">
      <c r="A339" s="34">
        <v>39707</v>
      </c>
      <c r="B339" s="3">
        <v>5.7</v>
      </c>
      <c r="C339" s="3">
        <v>1.6</v>
      </c>
      <c r="D339" s="3">
        <v>4.16</v>
      </c>
      <c r="E339" s="3">
        <v>1.667</v>
      </c>
      <c r="F339" s="3">
        <v>9.0990000000000002</v>
      </c>
      <c r="G339" s="3">
        <v>2.84</v>
      </c>
      <c r="H339" s="3">
        <v>3.86</v>
      </c>
      <c r="I339" s="3">
        <v>0.6</v>
      </c>
      <c r="J339" s="3">
        <v>3.82</v>
      </c>
      <c r="K339" s="3">
        <v>5.05</v>
      </c>
      <c r="L339" s="3">
        <v>4.04</v>
      </c>
      <c r="M339" s="3">
        <v>27</v>
      </c>
      <c r="N339" s="3">
        <v>9.9</v>
      </c>
      <c r="O339" s="3">
        <v>40.25</v>
      </c>
      <c r="P339" s="3">
        <v>3.2</v>
      </c>
      <c r="Q339" s="3">
        <v>1980</v>
      </c>
      <c r="R339" s="3">
        <v>2.08</v>
      </c>
      <c r="S339" s="3">
        <v>2.4</v>
      </c>
      <c r="T339" s="3">
        <v>3.3570000000000002</v>
      </c>
      <c r="U339" s="3">
        <v>5.95</v>
      </c>
      <c r="V339" s="3">
        <v>0.80500000000000005</v>
      </c>
      <c r="W339" s="3">
        <v>7.15</v>
      </c>
      <c r="X339" s="3">
        <v>2.38</v>
      </c>
      <c r="Y339" s="3">
        <v>8.2040000000000006</v>
      </c>
      <c r="Z339" s="3">
        <v>4.92</v>
      </c>
      <c r="AA339" s="3">
        <v>1.2090000000000001</v>
      </c>
      <c r="AB339" s="3">
        <v>3.944</v>
      </c>
      <c r="AC339" s="3">
        <v>3.46</v>
      </c>
    </row>
    <row r="340" spans="1:29">
      <c r="A340" s="34">
        <v>39706</v>
      </c>
      <c r="B340" s="3">
        <v>5.75</v>
      </c>
      <c r="C340" s="3">
        <v>1.57</v>
      </c>
      <c r="D340" s="3">
        <v>4.4160000000000004</v>
      </c>
      <c r="E340" s="3">
        <v>1.6950000000000001</v>
      </c>
      <c r="F340" s="3">
        <v>9.1920000000000002</v>
      </c>
      <c r="G340" s="3">
        <v>2.89</v>
      </c>
      <c r="H340" s="3">
        <v>4.04</v>
      </c>
      <c r="I340" s="3">
        <v>0.6</v>
      </c>
      <c r="J340" s="3">
        <v>3.8</v>
      </c>
      <c r="K340" s="3">
        <v>5.0999999999999996</v>
      </c>
      <c r="L340" s="3">
        <v>4.24</v>
      </c>
      <c r="M340" s="3">
        <v>27</v>
      </c>
      <c r="N340" s="3">
        <v>10.3</v>
      </c>
      <c r="O340" s="3">
        <v>40.5</v>
      </c>
      <c r="P340" s="3">
        <v>3.26</v>
      </c>
      <c r="Q340" s="3">
        <v>1900</v>
      </c>
      <c r="R340" s="3">
        <v>2.08</v>
      </c>
      <c r="S340" s="3">
        <v>2.39</v>
      </c>
      <c r="T340" s="3">
        <v>3.4140000000000001</v>
      </c>
      <c r="U340" s="3">
        <v>5.95</v>
      </c>
      <c r="V340" s="3">
        <v>0.80500000000000005</v>
      </c>
      <c r="W340" s="4"/>
      <c r="X340" s="3">
        <v>2.35</v>
      </c>
      <c r="Y340" s="3">
        <v>8.1069999999999993</v>
      </c>
      <c r="Z340" s="3">
        <v>5</v>
      </c>
      <c r="AA340" s="3">
        <v>1.2090000000000001</v>
      </c>
      <c r="AB340" s="3">
        <v>4.069</v>
      </c>
      <c r="AC340" s="3">
        <v>3.44</v>
      </c>
    </row>
    <row r="341" spans="1:29">
      <c r="A341" s="34">
        <v>39703</v>
      </c>
      <c r="B341" s="3">
        <v>5.9</v>
      </c>
      <c r="C341" s="3">
        <v>1.58</v>
      </c>
      <c r="D341" s="3">
        <v>4.6079999999999997</v>
      </c>
      <c r="E341" s="3">
        <v>1.724</v>
      </c>
      <c r="F341" s="3">
        <v>9.3780000000000001</v>
      </c>
      <c r="G341" s="3">
        <v>2.94</v>
      </c>
      <c r="H341" s="3">
        <v>4.0199999999999996</v>
      </c>
      <c r="I341" s="3">
        <v>0.6</v>
      </c>
      <c r="J341" s="3">
        <v>3.88</v>
      </c>
      <c r="K341" s="3">
        <v>5.2</v>
      </c>
      <c r="L341" s="3">
        <v>4.38</v>
      </c>
      <c r="M341" s="3">
        <v>27</v>
      </c>
      <c r="N341" s="3">
        <v>10.4</v>
      </c>
      <c r="O341" s="3">
        <v>40.25</v>
      </c>
      <c r="P341" s="3">
        <v>3.3</v>
      </c>
      <c r="Q341" s="3">
        <v>2025</v>
      </c>
      <c r="R341" s="3">
        <v>2.16</v>
      </c>
      <c r="S341" s="3">
        <v>2.44</v>
      </c>
      <c r="T341" s="3">
        <v>3.4710000000000001</v>
      </c>
      <c r="U341" s="3">
        <v>6.1</v>
      </c>
      <c r="V341" s="3">
        <v>0.82199999999999995</v>
      </c>
      <c r="W341" s="3">
        <v>7.15</v>
      </c>
      <c r="X341" s="3">
        <v>2.3199999999999998</v>
      </c>
      <c r="Y341" s="3">
        <v>8.0109999999999992</v>
      </c>
      <c r="Z341" s="3">
        <v>5.0999999999999996</v>
      </c>
      <c r="AA341" s="3">
        <v>1.236</v>
      </c>
      <c r="AB341" s="3">
        <v>4.069</v>
      </c>
      <c r="AC341" s="3">
        <v>3.5</v>
      </c>
    </row>
    <row r="342" spans="1:29">
      <c r="A342" s="34">
        <v>39702</v>
      </c>
      <c r="B342" s="3">
        <v>5.95</v>
      </c>
      <c r="C342" s="3">
        <v>1.58</v>
      </c>
      <c r="D342" s="3">
        <v>5.056</v>
      </c>
      <c r="E342" s="3">
        <v>1.667</v>
      </c>
      <c r="F342" s="3">
        <v>9.1920000000000002</v>
      </c>
      <c r="G342" s="3">
        <v>2.97</v>
      </c>
      <c r="H342" s="3">
        <v>4.04</v>
      </c>
      <c r="I342" s="3">
        <v>0.6</v>
      </c>
      <c r="J342" s="3">
        <v>3.84</v>
      </c>
      <c r="K342" s="3">
        <v>5.2</v>
      </c>
      <c r="L342" s="3">
        <v>4.3</v>
      </c>
      <c r="M342" s="3">
        <v>26.5</v>
      </c>
      <c r="N342" s="3">
        <v>10.3</v>
      </c>
      <c r="O342" s="3">
        <v>39.75</v>
      </c>
      <c r="P342" s="3">
        <v>3.3</v>
      </c>
      <c r="Q342" s="3">
        <v>2050</v>
      </c>
      <c r="R342" s="3">
        <v>2.2130000000000001</v>
      </c>
      <c r="S342" s="3">
        <v>2.36</v>
      </c>
      <c r="T342" s="3">
        <v>3.6070000000000002</v>
      </c>
      <c r="U342" s="3">
        <v>5.95</v>
      </c>
      <c r="V342" s="3">
        <v>0.82199999999999995</v>
      </c>
      <c r="W342" s="3">
        <v>6.95</v>
      </c>
      <c r="X342" s="3">
        <v>2.3199999999999998</v>
      </c>
      <c r="Y342" s="3">
        <v>8.2520000000000007</v>
      </c>
      <c r="Z342" s="3">
        <v>5.15</v>
      </c>
      <c r="AA342" s="3">
        <v>1.2270000000000001</v>
      </c>
      <c r="AB342" s="3">
        <v>3.98</v>
      </c>
      <c r="AC342" s="3">
        <v>3.46</v>
      </c>
    </row>
    <row r="343" spans="1:29">
      <c r="A343" s="34">
        <v>39701</v>
      </c>
      <c r="B343" s="3">
        <v>6.05</v>
      </c>
      <c r="C343" s="3">
        <v>1.59</v>
      </c>
      <c r="D343" s="3">
        <v>5.0880000000000001</v>
      </c>
      <c r="E343" s="3">
        <v>1.6759999999999999</v>
      </c>
      <c r="F343" s="3">
        <v>9.4710000000000001</v>
      </c>
      <c r="G343" s="3">
        <v>3.04</v>
      </c>
      <c r="H343" s="3">
        <v>4.08</v>
      </c>
      <c r="I343" s="3">
        <v>0.61</v>
      </c>
      <c r="J343" s="3">
        <v>3.94</v>
      </c>
      <c r="K343" s="3">
        <v>5.2</v>
      </c>
      <c r="L343" s="3">
        <v>4.68</v>
      </c>
      <c r="M343" s="3">
        <v>26.75</v>
      </c>
      <c r="N343" s="3">
        <v>10.5</v>
      </c>
      <c r="O343" s="3">
        <v>39.5</v>
      </c>
      <c r="P343" s="3">
        <v>3.34</v>
      </c>
      <c r="Q343" s="3">
        <v>1950</v>
      </c>
      <c r="R343" s="3">
        <v>2.2000000000000002</v>
      </c>
      <c r="S343" s="3">
        <v>2.54</v>
      </c>
      <c r="T343" s="3">
        <v>3.6429999999999998</v>
      </c>
      <c r="U343" s="3">
        <v>6.15</v>
      </c>
      <c r="V343" s="3">
        <v>0.82799999999999996</v>
      </c>
      <c r="W343" s="3">
        <v>7.2</v>
      </c>
      <c r="X343" s="3">
        <v>2.35</v>
      </c>
      <c r="Y343" s="3">
        <v>8.2520000000000007</v>
      </c>
      <c r="Z343" s="3">
        <v>5.25</v>
      </c>
      <c r="AA343" s="3">
        <v>1.2549999999999999</v>
      </c>
      <c r="AB343" s="3">
        <v>4.0149999999999997</v>
      </c>
      <c r="AC343" s="3">
        <v>3.48</v>
      </c>
    </row>
    <row r="344" spans="1:29">
      <c r="A344" s="34">
        <v>39700</v>
      </c>
      <c r="B344" s="3">
        <v>6.05</v>
      </c>
      <c r="C344" s="3">
        <v>1.63</v>
      </c>
      <c r="D344" s="3">
        <v>5.12</v>
      </c>
      <c r="E344" s="3">
        <v>1.6759999999999999</v>
      </c>
      <c r="F344" s="3">
        <v>9.4710000000000001</v>
      </c>
      <c r="G344" s="3">
        <v>3.04</v>
      </c>
      <c r="H344" s="3">
        <v>4.04</v>
      </c>
      <c r="I344" s="3">
        <v>0.62</v>
      </c>
      <c r="J344" s="3">
        <v>3.86</v>
      </c>
      <c r="K344" s="3">
        <v>5.35</v>
      </c>
      <c r="L344" s="3">
        <v>4.8</v>
      </c>
      <c r="M344" s="3">
        <v>26.75</v>
      </c>
      <c r="N344" s="3">
        <v>10.5</v>
      </c>
      <c r="O344" s="3">
        <v>39.5</v>
      </c>
      <c r="P344" s="3">
        <v>3.3</v>
      </c>
      <c r="Q344" s="3">
        <v>2125</v>
      </c>
      <c r="R344" s="3">
        <v>2.2000000000000002</v>
      </c>
      <c r="S344" s="3">
        <v>2.5299999999999998</v>
      </c>
      <c r="T344" s="3">
        <v>3.6789999999999998</v>
      </c>
      <c r="U344" s="3">
        <v>6.25</v>
      </c>
      <c r="V344" s="3">
        <v>0.82799999999999996</v>
      </c>
      <c r="W344" s="3">
        <v>7.2</v>
      </c>
      <c r="X344" s="3">
        <v>2.35</v>
      </c>
      <c r="Y344" s="3">
        <v>8.3000000000000007</v>
      </c>
      <c r="Z344" s="3">
        <v>5.4</v>
      </c>
      <c r="AA344" s="3">
        <v>1.2549999999999999</v>
      </c>
      <c r="AB344" s="3">
        <v>4.0330000000000004</v>
      </c>
      <c r="AC344" s="3">
        <v>3.5</v>
      </c>
    </row>
    <row r="345" spans="1:29">
      <c r="A345" s="34">
        <v>39699</v>
      </c>
      <c r="B345" s="3">
        <v>6.1</v>
      </c>
      <c r="C345" s="3">
        <v>1.61</v>
      </c>
      <c r="D345" s="3">
        <v>5.1840000000000002</v>
      </c>
      <c r="E345" s="3">
        <v>1.7050000000000001</v>
      </c>
      <c r="F345" s="3">
        <v>9.4710000000000001</v>
      </c>
      <c r="G345" s="3">
        <v>3.06</v>
      </c>
      <c r="H345" s="3">
        <v>4.0599999999999996</v>
      </c>
      <c r="I345" s="3">
        <v>0.63</v>
      </c>
      <c r="J345" s="3">
        <v>3.92</v>
      </c>
      <c r="K345" s="3">
        <v>5.35</v>
      </c>
      <c r="L345" s="3">
        <v>4.8600000000000003</v>
      </c>
      <c r="M345" s="3">
        <v>26.75</v>
      </c>
      <c r="N345" s="3">
        <v>11.1</v>
      </c>
      <c r="O345" s="3">
        <v>39.5</v>
      </c>
      <c r="P345" s="3">
        <v>3.32</v>
      </c>
      <c r="Q345" s="3">
        <v>2200</v>
      </c>
      <c r="R345" s="3">
        <v>2.2000000000000002</v>
      </c>
      <c r="S345" s="3">
        <v>2.63</v>
      </c>
      <c r="T345" s="3">
        <v>3.6429999999999998</v>
      </c>
      <c r="U345" s="3">
        <v>6.45</v>
      </c>
      <c r="V345" s="3">
        <v>0.83399999999999996</v>
      </c>
      <c r="W345" s="3">
        <v>7.1</v>
      </c>
      <c r="X345" s="3">
        <v>2.33</v>
      </c>
      <c r="Y345" s="3">
        <v>8.3490000000000002</v>
      </c>
      <c r="Z345" s="3">
        <v>5.5</v>
      </c>
      <c r="AA345" s="3">
        <v>1.282</v>
      </c>
      <c r="AB345" s="3">
        <v>4.0869999999999997</v>
      </c>
      <c r="AC345" s="3">
        <v>3.5</v>
      </c>
    </row>
    <row r="346" spans="1:29">
      <c r="A346" s="34">
        <v>39696</v>
      </c>
      <c r="B346" s="3">
        <v>6.15</v>
      </c>
      <c r="C346" s="3">
        <v>1.62</v>
      </c>
      <c r="D346" s="3">
        <v>5.0880000000000001</v>
      </c>
      <c r="E346" s="3">
        <v>1.714</v>
      </c>
      <c r="F346" s="3">
        <v>9.4710000000000001</v>
      </c>
      <c r="G346" s="3">
        <v>2.98</v>
      </c>
      <c r="H346" s="3">
        <v>4</v>
      </c>
      <c r="I346" s="3">
        <v>0.60499999999999998</v>
      </c>
      <c r="J346" s="3">
        <v>3.9</v>
      </c>
      <c r="K346" s="3">
        <v>5.4</v>
      </c>
      <c r="L346" s="3">
        <v>4.92</v>
      </c>
      <c r="M346" s="3">
        <v>27</v>
      </c>
      <c r="N346" s="3">
        <v>11</v>
      </c>
      <c r="O346" s="3">
        <v>39.75</v>
      </c>
      <c r="P346" s="3">
        <v>3.24</v>
      </c>
      <c r="Q346" s="3">
        <v>2275</v>
      </c>
      <c r="R346" s="3">
        <v>2.173</v>
      </c>
      <c r="S346" s="3">
        <v>2.5099999999999998</v>
      </c>
      <c r="T346" s="3">
        <v>3.6429999999999998</v>
      </c>
      <c r="U346" s="3">
        <v>6.4</v>
      </c>
      <c r="V346" s="3">
        <v>0.82799999999999996</v>
      </c>
      <c r="W346" s="3">
        <v>7.2</v>
      </c>
      <c r="X346" s="3">
        <v>2.29</v>
      </c>
      <c r="Y346" s="3">
        <v>8.3000000000000007</v>
      </c>
      <c r="Z346" s="3">
        <v>5.4</v>
      </c>
      <c r="AA346" s="3">
        <v>1.264</v>
      </c>
      <c r="AB346" s="3">
        <v>4.0149999999999997</v>
      </c>
      <c r="AC346" s="3">
        <v>3.42</v>
      </c>
    </row>
    <row r="347" spans="1:29">
      <c r="A347" s="34">
        <v>39695</v>
      </c>
      <c r="B347" s="3">
        <v>6.1</v>
      </c>
      <c r="C347" s="3">
        <v>1.63</v>
      </c>
      <c r="D347" s="3">
        <v>5.1520000000000001</v>
      </c>
      <c r="E347" s="3">
        <v>1.7050000000000001</v>
      </c>
      <c r="F347" s="3">
        <v>9.4710000000000001</v>
      </c>
      <c r="G347" s="3">
        <v>2.99</v>
      </c>
      <c r="H347" s="3">
        <v>4.1399999999999997</v>
      </c>
      <c r="I347" s="3">
        <v>0.64</v>
      </c>
      <c r="J347" s="3">
        <v>3.9</v>
      </c>
      <c r="K347" s="3">
        <v>5.4</v>
      </c>
      <c r="L347" s="3">
        <v>5.05</v>
      </c>
      <c r="M347" s="3">
        <v>27</v>
      </c>
      <c r="N347" s="3">
        <v>11.4</v>
      </c>
      <c r="O347" s="3">
        <v>40.25</v>
      </c>
      <c r="P347" s="3">
        <v>3.24</v>
      </c>
      <c r="Q347" s="3">
        <v>2350</v>
      </c>
      <c r="R347" s="3">
        <v>2.16</v>
      </c>
      <c r="S347" s="3">
        <v>2.5</v>
      </c>
      <c r="T347" s="3">
        <v>3.6789999999999998</v>
      </c>
      <c r="U347" s="3">
        <v>6.55</v>
      </c>
      <c r="V347" s="3">
        <v>0.83399999999999996</v>
      </c>
      <c r="W347" s="3">
        <v>7.2</v>
      </c>
      <c r="X347" s="3">
        <v>2.31</v>
      </c>
      <c r="Y347" s="3">
        <v>8.3970000000000002</v>
      </c>
      <c r="Z347" s="3">
        <v>5.35</v>
      </c>
      <c r="AA347" s="3">
        <v>1.2909999999999999</v>
      </c>
      <c r="AB347" s="3">
        <v>4.1050000000000004</v>
      </c>
      <c r="AC347" s="3">
        <v>3.48</v>
      </c>
    </row>
    <row r="348" spans="1:29">
      <c r="A348" s="34">
        <v>39694</v>
      </c>
      <c r="B348" s="3">
        <v>6.15</v>
      </c>
      <c r="C348" s="3">
        <v>1.63</v>
      </c>
      <c r="D348" s="3">
        <v>5.0880000000000001</v>
      </c>
      <c r="E348" s="3">
        <v>1.7050000000000001</v>
      </c>
      <c r="F348" s="3">
        <v>9.3780000000000001</v>
      </c>
      <c r="G348" s="3">
        <v>2.96</v>
      </c>
      <c r="H348" s="3">
        <v>4.2</v>
      </c>
      <c r="I348" s="3">
        <v>0.64500000000000002</v>
      </c>
      <c r="J348" s="3">
        <v>3.86</v>
      </c>
      <c r="K348" s="3">
        <v>5.35</v>
      </c>
      <c r="L348" s="3">
        <v>4.96</v>
      </c>
      <c r="M348" s="3">
        <v>27</v>
      </c>
      <c r="N348" s="3">
        <v>11.4</v>
      </c>
      <c r="O348" s="3">
        <v>39.25</v>
      </c>
      <c r="P348" s="3">
        <v>3.32</v>
      </c>
      <c r="Q348" s="3">
        <v>2375</v>
      </c>
      <c r="R348" s="3">
        <v>2.1070000000000002</v>
      </c>
      <c r="S348" s="3">
        <v>2.52</v>
      </c>
      <c r="T348" s="3">
        <v>3.6070000000000002</v>
      </c>
      <c r="U348" s="3">
        <v>6.6</v>
      </c>
      <c r="V348" s="3">
        <v>0.82799999999999996</v>
      </c>
      <c r="W348" s="3">
        <v>7.4</v>
      </c>
      <c r="X348" s="3">
        <v>2.31</v>
      </c>
      <c r="Y348" s="3">
        <v>8.3490000000000002</v>
      </c>
      <c r="Z348" s="3">
        <v>5.6</v>
      </c>
      <c r="AA348" s="3">
        <v>1.2909999999999999</v>
      </c>
      <c r="AB348" s="3">
        <v>4.1219999999999999</v>
      </c>
      <c r="AC348" s="3">
        <v>3.52</v>
      </c>
    </row>
    <row r="349" spans="1:29">
      <c r="A349" s="34">
        <v>39693</v>
      </c>
      <c r="B349" s="3">
        <v>6</v>
      </c>
      <c r="C349" s="3">
        <v>1.64</v>
      </c>
      <c r="D349" s="3">
        <v>5.0880000000000001</v>
      </c>
      <c r="E349" s="3">
        <v>1.7050000000000001</v>
      </c>
      <c r="F349" s="3">
        <v>9.3780000000000001</v>
      </c>
      <c r="G349" s="3">
        <v>2.97</v>
      </c>
      <c r="H349" s="3">
        <v>4.12</v>
      </c>
      <c r="I349" s="3">
        <v>0.65500000000000003</v>
      </c>
      <c r="J349" s="3">
        <v>3.86</v>
      </c>
      <c r="K349" s="3">
        <v>5.2</v>
      </c>
      <c r="L349" s="3">
        <v>4.9800000000000004</v>
      </c>
      <c r="M349" s="3">
        <v>27</v>
      </c>
      <c r="N349" s="3">
        <v>11.4</v>
      </c>
      <c r="O349" s="30">
        <v>39</v>
      </c>
      <c r="P349" s="3">
        <v>3.3</v>
      </c>
      <c r="Q349" s="3">
        <v>2575</v>
      </c>
      <c r="R349" s="3">
        <v>2.08</v>
      </c>
      <c r="S349" s="3">
        <v>2.56</v>
      </c>
      <c r="T349" s="3">
        <v>3.6070000000000002</v>
      </c>
      <c r="U349" s="3">
        <v>6.65</v>
      </c>
      <c r="V349" s="3">
        <v>0.85799999999999998</v>
      </c>
      <c r="W349" s="3">
        <v>6.8</v>
      </c>
      <c r="X349" s="3">
        <v>2.31</v>
      </c>
      <c r="Y349" s="3">
        <v>8.3490000000000002</v>
      </c>
      <c r="Z349" s="3">
        <v>5.6</v>
      </c>
      <c r="AA349" s="3">
        <v>1.2909999999999999</v>
      </c>
      <c r="AB349" s="3">
        <v>4.0869999999999997</v>
      </c>
      <c r="AC349" s="3">
        <v>3.68</v>
      </c>
    </row>
    <row r="350" spans="1:29">
      <c r="A350" s="34">
        <v>39692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3">
        <v>2600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>
      <c r="A351" s="34">
        <v>39689</v>
      </c>
      <c r="B351" s="3">
        <v>6.15</v>
      </c>
      <c r="C351" s="3">
        <v>1.65</v>
      </c>
      <c r="D351" s="3">
        <v>5.056</v>
      </c>
      <c r="E351" s="3">
        <v>1.79</v>
      </c>
      <c r="F351" s="3">
        <v>9.4710000000000001</v>
      </c>
      <c r="G351" s="3">
        <v>3.06</v>
      </c>
      <c r="H351" s="3">
        <v>4.18</v>
      </c>
      <c r="I351" s="3">
        <v>0.65500000000000003</v>
      </c>
      <c r="J351" s="3">
        <v>3.88</v>
      </c>
      <c r="K351" s="3">
        <v>5.35</v>
      </c>
      <c r="L351" s="3">
        <v>5.0999999999999996</v>
      </c>
      <c r="M351" s="3">
        <v>27</v>
      </c>
      <c r="N351" s="3">
        <v>11.9</v>
      </c>
      <c r="O351" s="3">
        <v>39.5</v>
      </c>
      <c r="P351" s="3">
        <v>3.3</v>
      </c>
      <c r="Q351" s="3">
        <v>2550</v>
      </c>
      <c r="R351" s="3">
        <v>2.2530000000000001</v>
      </c>
      <c r="S351" s="3">
        <v>2.58</v>
      </c>
      <c r="T351" s="3">
        <v>3.6070000000000002</v>
      </c>
      <c r="U351" s="3">
        <v>6.8</v>
      </c>
      <c r="V351" s="3">
        <v>0.86399999999999999</v>
      </c>
      <c r="W351" s="3">
        <v>7.05</v>
      </c>
      <c r="X351" s="3">
        <v>2.2999999999999998</v>
      </c>
      <c r="Y351" s="3">
        <v>8.3970000000000002</v>
      </c>
      <c r="Z351" s="3">
        <v>5.85</v>
      </c>
      <c r="AA351" s="3">
        <v>1.327</v>
      </c>
      <c r="AB351" s="3">
        <v>4.069</v>
      </c>
      <c r="AC351" s="3">
        <v>3.58</v>
      </c>
    </row>
    <row r="352" spans="1:29">
      <c r="A352" s="34">
        <v>39688</v>
      </c>
      <c r="B352" s="3">
        <v>6</v>
      </c>
      <c r="C352" s="3">
        <v>1.63</v>
      </c>
      <c r="D352" s="3">
        <v>4.96</v>
      </c>
      <c r="E352" s="3">
        <v>1.714</v>
      </c>
      <c r="F352" s="3">
        <v>9.1920000000000002</v>
      </c>
      <c r="G352" s="3">
        <v>2.99</v>
      </c>
      <c r="H352" s="3">
        <v>4</v>
      </c>
      <c r="I352" s="3">
        <v>0.65</v>
      </c>
      <c r="J352" s="3">
        <v>3.8</v>
      </c>
      <c r="K352" s="3">
        <v>5.2</v>
      </c>
      <c r="L352" s="3">
        <v>4.96</v>
      </c>
      <c r="M352" s="3">
        <v>27</v>
      </c>
      <c r="N352" s="3">
        <v>11.5</v>
      </c>
      <c r="O352" s="3">
        <v>39</v>
      </c>
      <c r="P352" s="3">
        <v>3.32</v>
      </c>
      <c r="Q352" s="3">
        <v>2500</v>
      </c>
      <c r="R352" s="3">
        <v>2.2000000000000002</v>
      </c>
      <c r="S352" s="3">
        <v>2.5</v>
      </c>
      <c r="T352" s="3">
        <v>3.5710000000000002</v>
      </c>
      <c r="U352" s="3">
        <v>6.65</v>
      </c>
      <c r="V352" s="3">
        <v>0.82799999999999996</v>
      </c>
      <c r="W352" s="3">
        <v>7</v>
      </c>
      <c r="X352" s="3">
        <v>2.29</v>
      </c>
      <c r="Y352" s="3">
        <v>8.3970000000000002</v>
      </c>
      <c r="Z352" s="3">
        <v>5.3</v>
      </c>
      <c r="AA352" s="3">
        <v>1.2729999999999999</v>
      </c>
      <c r="AB352" s="3">
        <v>4.1050000000000004</v>
      </c>
      <c r="AC352" s="3">
        <v>3.54</v>
      </c>
    </row>
    <row r="353" spans="1:29">
      <c r="A353" s="34">
        <v>39687</v>
      </c>
      <c r="B353" s="3">
        <v>5.9</v>
      </c>
      <c r="C353" s="3">
        <v>1.53</v>
      </c>
      <c r="D353" s="3">
        <v>4.992</v>
      </c>
      <c r="E353" s="3">
        <v>1.6950000000000001</v>
      </c>
      <c r="F353" s="3">
        <v>9.1920000000000002</v>
      </c>
      <c r="G353" s="3">
        <v>2.92</v>
      </c>
      <c r="H353" s="3">
        <v>3.88</v>
      </c>
      <c r="I353" s="3">
        <v>0.65</v>
      </c>
      <c r="J353" s="3">
        <v>3.8</v>
      </c>
      <c r="K353" s="3">
        <v>5.2</v>
      </c>
      <c r="L353" s="3">
        <v>4.8600000000000003</v>
      </c>
      <c r="M353" s="3">
        <v>27</v>
      </c>
      <c r="N353" s="3">
        <v>11.5</v>
      </c>
      <c r="O353" s="3">
        <v>39.25</v>
      </c>
      <c r="P353" s="3">
        <v>3.44</v>
      </c>
      <c r="Q353" s="3">
        <v>2450</v>
      </c>
      <c r="R353" s="3">
        <v>2.1869999999999998</v>
      </c>
      <c r="S353" s="3">
        <v>2.4900000000000002</v>
      </c>
      <c r="T353" s="3">
        <v>3.6070000000000002</v>
      </c>
      <c r="U353" s="3">
        <v>6.6</v>
      </c>
      <c r="V353" s="3">
        <v>0.84599999999999997</v>
      </c>
      <c r="W353" s="3">
        <v>7</v>
      </c>
      <c r="X353" s="3">
        <v>2.29</v>
      </c>
      <c r="Y353" s="3">
        <v>8.3970000000000002</v>
      </c>
      <c r="Z353" s="3">
        <v>5.5</v>
      </c>
      <c r="AA353" s="3">
        <v>1.282</v>
      </c>
      <c r="AB353" s="3">
        <v>3.9620000000000002</v>
      </c>
      <c r="AC353" s="3">
        <v>3.5</v>
      </c>
    </row>
    <row r="354" spans="1:29">
      <c r="A354" s="34">
        <v>39686</v>
      </c>
      <c r="B354" s="3">
        <v>5.9</v>
      </c>
      <c r="C354" s="3">
        <v>1.53</v>
      </c>
      <c r="D354" s="3">
        <v>5.12</v>
      </c>
      <c r="E354" s="3">
        <v>1.6950000000000001</v>
      </c>
      <c r="F354" s="3">
        <v>9.1920000000000002</v>
      </c>
      <c r="G354" s="3">
        <v>2.96</v>
      </c>
      <c r="H354" s="3">
        <v>3.9</v>
      </c>
      <c r="I354" s="3">
        <v>0.68500000000000005</v>
      </c>
      <c r="J354" s="3">
        <v>3.82</v>
      </c>
      <c r="K354" s="3">
        <v>5.15</v>
      </c>
      <c r="L354" s="3">
        <v>4.82</v>
      </c>
      <c r="M354" s="3">
        <v>27</v>
      </c>
      <c r="N354" s="3">
        <v>11.8</v>
      </c>
      <c r="O354" s="3">
        <v>39.5</v>
      </c>
      <c r="P354" s="3">
        <v>3.42</v>
      </c>
      <c r="Q354" s="3">
        <v>2425</v>
      </c>
      <c r="R354" s="3">
        <v>2.1469999999999998</v>
      </c>
      <c r="S354" s="3">
        <v>2.5099999999999998</v>
      </c>
      <c r="T354" s="3">
        <v>3.6070000000000002</v>
      </c>
      <c r="U354" s="3">
        <v>6.45</v>
      </c>
      <c r="V354" s="3">
        <v>0.85199999999999998</v>
      </c>
      <c r="W354" s="3">
        <v>6.95</v>
      </c>
      <c r="X354" s="3">
        <v>2.34</v>
      </c>
      <c r="Y354" s="3">
        <v>8.3000000000000007</v>
      </c>
      <c r="Z354" s="3">
        <v>5.45</v>
      </c>
      <c r="AA354" s="3">
        <v>1.2729999999999999</v>
      </c>
      <c r="AB354" s="3">
        <v>3.9969999999999999</v>
      </c>
      <c r="AC354" s="3">
        <v>3.5</v>
      </c>
    </row>
    <row r="355" spans="1:29">
      <c r="A355" s="34">
        <v>39685</v>
      </c>
      <c r="B355" s="3">
        <v>5.9</v>
      </c>
      <c r="C355" s="3">
        <v>1.53</v>
      </c>
      <c r="D355" s="3">
        <v>5.2480000000000002</v>
      </c>
      <c r="E355" s="3">
        <v>1.7050000000000001</v>
      </c>
      <c r="F355" s="3">
        <v>9.1920000000000002</v>
      </c>
      <c r="G355" s="3">
        <v>2.97</v>
      </c>
      <c r="H355" s="3">
        <v>3.92</v>
      </c>
      <c r="I355" s="3">
        <v>0.68</v>
      </c>
      <c r="J355" s="3">
        <v>3.82</v>
      </c>
      <c r="K355" s="3">
        <v>5.2</v>
      </c>
      <c r="L355" s="3">
        <v>5</v>
      </c>
      <c r="M355" s="3">
        <v>27</v>
      </c>
      <c r="N355" s="3">
        <v>11.8</v>
      </c>
      <c r="O355" s="3">
        <v>39.5</v>
      </c>
      <c r="P355" s="4"/>
      <c r="Q355" s="3">
        <v>2400</v>
      </c>
      <c r="R355" s="3">
        <v>2.133</v>
      </c>
      <c r="S355" s="3">
        <v>2.5</v>
      </c>
      <c r="T355" s="3">
        <v>3.6070000000000002</v>
      </c>
      <c r="U355" s="3">
        <v>6.55</v>
      </c>
      <c r="V355" s="3">
        <v>0.85199999999999998</v>
      </c>
      <c r="W355" s="3">
        <v>7</v>
      </c>
      <c r="X355" s="3">
        <v>2.36</v>
      </c>
      <c r="Y355" s="3">
        <v>8.3000000000000007</v>
      </c>
      <c r="Z355" s="3">
        <v>5.55</v>
      </c>
      <c r="AA355" s="3">
        <v>1.282</v>
      </c>
      <c r="AB355" s="3">
        <v>3.944</v>
      </c>
      <c r="AC355" s="3">
        <v>3.5</v>
      </c>
    </row>
    <row r="356" spans="1:29">
      <c r="A356" s="34">
        <v>39682</v>
      </c>
      <c r="B356" s="3">
        <v>6</v>
      </c>
      <c r="C356" s="3">
        <v>1.52</v>
      </c>
      <c r="D356" s="3">
        <v>5.28</v>
      </c>
      <c r="E356" s="3">
        <v>1.6950000000000001</v>
      </c>
      <c r="F356" s="3">
        <v>9.2379999999999995</v>
      </c>
      <c r="G356" s="3">
        <v>2.98</v>
      </c>
      <c r="H356" s="3">
        <v>3.94</v>
      </c>
      <c r="I356" s="3">
        <v>0.7</v>
      </c>
      <c r="J356" s="3">
        <v>3.82</v>
      </c>
      <c r="K356" s="3">
        <v>5.15</v>
      </c>
      <c r="L356" s="3">
        <v>5.15</v>
      </c>
      <c r="M356" s="3">
        <v>27.25</v>
      </c>
      <c r="N356" s="3">
        <v>12.2</v>
      </c>
      <c r="O356" s="3">
        <v>40</v>
      </c>
      <c r="P356" s="3">
        <v>3.42</v>
      </c>
      <c r="Q356" s="3">
        <v>2450</v>
      </c>
      <c r="R356" s="3">
        <v>2.1469999999999998</v>
      </c>
      <c r="S356" s="3">
        <v>2.65</v>
      </c>
      <c r="T356" s="3">
        <v>3.75</v>
      </c>
      <c r="U356" s="3">
        <v>6.55</v>
      </c>
      <c r="V356" s="3">
        <v>0.84</v>
      </c>
      <c r="W356" s="3">
        <v>6.95</v>
      </c>
      <c r="X356" s="3">
        <v>2.37</v>
      </c>
      <c r="Y356" s="3">
        <v>8.3000000000000007</v>
      </c>
      <c r="Z356" s="3">
        <v>5.6</v>
      </c>
      <c r="AA356" s="3">
        <v>1.282</v>
      </c>
      <c r="AB356" s="3">
        <v>3.9969999999999999</v>
      </c>
      <c r="AC356" s="3">
        <v>3.48</v>
      </c>
    </row>
    <row r="357" spans="1:29">
      <c r="A357" s="34">
        <v>39681</v>
      </c>
      <c r="B357" s="3">
        <v>5.9</v>
      </c>
      <c r="C357" s="3">
        <v>1.57</v>
      </c>
      <c r="D357" s="3">
        <v>5.3440000000000003</v>
      </c>
      <c r="E357" s="3">
        <v>1.6950000000000001</v>
      </c>
      <c r="F357" s="3">
        <v>9.2379999999999995</v>
      </c>
      <c r="G357" s="3">
        <v>2.96</v>
      </c>
      <c r="H357" s="3">
        <v>3.94</v>
      </c>
      <c r="I357" s="3">
        <v>0.67</v>
      </c>
      <c r="J357" s="3">
        <v>3.86</v>
      </c>
      <c r="K357" s="3">
        <v>5.15</v>
      </c>
      <c r="L357" s="3">
        <v>4.84</v>
      </c>
      <c r="M357" s="3">
        <v>27.25</v>
      </c>
      <c r="N357" s="3">
        <v>11.7</v>
      </c>
      <c r="O357" s="3">
        <v>39.75</v>
      </c>
      <c r="P357" s="3">
        <v>3.42</v>
      </c>
      <c r="Q357" s="3">
        <v>2500</v>
      </c>
      <c r="R357" s="3">
        <v>2.133</v>
      </c>
      <c r="S357" s="3">
        <v>2.5499999999999998</v>
      </c>
      <c r="T357" s="3">
        <v>3.8210000000000002</v>
      </c>
      <c r="U357" s="3">
        <v>6.4</v>
      </c>
      <c r="V357" s="3">
        <v>0.84599999999999997</v>
      </c>
      <c r="W357" s="3">
        <v>6.95</v>
      </c>
      <c r="X357" s="3">
        <v>2.36</v>
      </c>
      <c r="Y357" s="3">
        <v>8.3000000000000007</v>
      </c>
      <c r="Z357" s="3">
        <v>5.55</v>
      </c>
      <c r="AA357" s="3">
        <v>1.282</v>
      </c>
      <c r="AB357" s="3">
        <v>4.0510000000000002</v>
      </c>
      <c r="AC357" s="3">
        <v>3.52</v>
      </c>
    </row>
    <row r="358" spans="1:29">
      <c r="A358" s="34">
        <v>39680</v>
      </c>
      <c r="B358" s="3">
        <v>5.85</v>
      </c>
      <c r="C358" s="3">
        <v>1.55</v>
      </c>
      <c r="D358" s="3">
        <v>5.4080000000000004</v>
      </c>
      <c r="E358" s="3">
        <v>1.6859999999999999</v>
      </c>
      <c r="F358" s="3">
        <v>9.2379999999999995</v>
      </c>
      <c r="G358" s="3">
        <v>2.99</v>
      </c>
      <c r="H358" s="3">
        <v>4</v>
      </c>
      <c r="I358" s="3">
        <v>0.68500000000000005</v>
      </c>
      <c r="J358" s="3">
        <v>3.8</v>
      </c>
      <c r="K358" s="3">
        <v>5.2</v>
      </c>
      <c r="L358" s="3">
        <v>4.8</v>
      </c>
      <c r="M358" s="3">
        <v>27.25</v>
      </c>
      <c r="N358" s="3">
        <v>11.9</v>
      </c>
      <c r="O358" s="3">
        <v>40</v>
      </c>
      <c r="P358" s="3">
        <v>3.42</v>
      </c>
      <c r="Q358" s="3">
        <v>2425</v>
      </c>
      <c r="R358" s="3">
        <v>2.133</v>
      </c>
      <c r="S358" s="3">
        <v>2.59</v>
      </c>
      <c r="T358" s="3">
        <v>3.8210000000000002</v>
      </c>
      <c r="U358" s="3">
        <v>6.35</v>
      </c>
      <c r="V358" s="3">
        <v>0.85799999999999998</v>
      </c>
      <c r="W358" s="4"/>
      <c r="X358" s="3">
        <v>2.38</v>
      </c>
      <c r="Y358" s="3">
        <v>8.2520000000000007</v>
      </c>
      <c r="Z358" s="3">
        <v>5.55</v>
      </c>
      <c r="AA358" s="3">
        <v>1.3</v>
      </c>
      <c r="AB358" s="3">
        <v>4.0869999999999997</v>
      </c>
      <c r="AC358" s="3">
        <v>3.48</v>
      </c>
    </row>
    <row r="359" spans="1:29">
      <c r="A359" s="34">
        <v>39679</v>
      </c>
      <c r="B359" s="3">
        <v>5.85</v>
      </c>
      <c r="C359" s="3">
        <v>1.55</v>
      </c>
      <c r="D359" s="3">
        <v>5.3440000000000003</v>
      </c>
      <c r="E359" s="3">
        <v>1.619</v>
      </c>
      <c r="F359" s="3">
        <v>9.1920000000000002</v>
      </c>
      <c r="G359" s="3">
        <v>2.9</v>
      </c>
      <c r="H359" s="3">
        <v>3.94</v>
      </c>
      <c r="I359" s="3">
        <v>0.68</v>
      </c>
      <c r="J359" s="3">
        <v>3.82</v>
      </c>
      <c r="K359" s="3">
        <v>5.15</v>
      </c>
      <c r="L359" s="3">
        <v>4.74</v>
      </c>
      <c r="M359" s="3">
        <v>27.25</v>
      </c>
      <c r="N359" s="3">
        <v>11.8</v>
      </c>
      <c r="O359" s="3">
        <v>39.5</v>
      </c>
      <c r="P359" s="3">
        <v>3.42</v>
      </c>
      <c r="Q359" s="3">
        <v>2350</v>
      </c>
      <c r="R359" s="3">
        <v>2.12</v>
      </c>
      <c r="S359" s="3">
        <v>2.65</v>
      </c>
      <c r="T359" s="3">
        <v>3.786</v>
      </c>
      <c r="U359" s="3">
        <v>6.35</v>
      </c>
      <c r="V359" s="3">
        <v>0.85199999999999998</v>
      </c>
      <c r="W359" s="3">
        <v>6.9</v>
      </c>
      <c r="X359" s="3">
        <v>2.36</v>
      </c>
      <c r="Y359" s="3">
        <v>8.2040000000000006</v>
      </c>
      <c r="Z359" s="3">
        <v>5.65</v>
      </c>
      <c r="AA359" s="3">
        <v>1.2909999999999999</v>
      </c>
      <c r="AB359" s="3">
        <v>4.1219999999999999</v>
      </c>
      <c r="AC359" s="3">
        <v>3.5</v>
      </c>
    </row>
    <row r="360" spans="1:29">
      <c r="A360" s="34">
        <v>39678</v>
      </c>
      <c r="B360" s="3">
        <v>5.9</v>
      </c>
      <c r="C360" s="3">
        <v>1.61</v>
      </c>
      <c r="D360" s="3">
        <v>5.4080000000000004</v>
      </c>
      <c r="E360" s="3">
        <v>1.6379999999999999</v>
      </c>
      <c r="F360" s="3">
        <v>9.3780000000000001</v>
      </c>
      <c r="G360" s="3">
        <v>2.96</v>
      </c>
      <c r="H360" s="3">
        <v>4.0199999999999996</v>
      </c>
      <c r="I360" s="3">
        <v>0.69499999999999995</v>
      </c>
      <c r="J360" s="3">
        <v>3.8</v>
      </c>
      <c r="K360" s="3">
        <v>5.2</v>
      </c>
      <c r="L360" s="3">
        <v>4.78</v>
      </c>
      <c r="M360" s="3">
        <v>27.25</v>
      </c>
      <c r="N360" s="3">
        <v>11.9</v>
      </c>
      <c r="O360" s="3">
        <v>40</v>
      </c>
      <c r="P360" s="3">
        <v>3.42</v>
      </c>
      <c r="Q360" s="4"/>
      <c r="R360" s="3">
        <v>2.1469999999999998</v>
      </c>
      <c r="S360" s="3">
        <v>2.79</v>
      </c>
      <c r="T360" s="3">
        <v>3.786</v>
      </c>
      <c r="U360" s="3">
        <v>6.4</v>
      </c>
      <c r="V360" s="3">
        <v>0.85799999999999998</v>
      </c>
      <c r="W360" s="3">
        <v>6.95</v>
      </c>
      <c r="X360" s="3">
        <v>2.42</v>
      </c>
      <c r="Y360" s="3">
        <v>8.4450000000000003</v>
      </c>
      <c r="Z360" s="3">
        <v>5.75</v>
      </c>
      <c r="AA360" s="3">
        <v>1.3360000000000001</v>
      </c>
      <c r="AB360" s="3">
        <v>4.1580000000000004</v>
      </c>
      <c r="AC360" s="3">
        <v>3.52</v>
      </c>
    </row>
    <row r="361" spans="1:29">
      <c r="A361" s="34">
        <v>39675</v>
      </c>
      <c r="B361" s="3">
        <v>5.9</v>
      </c>
      <c r="C361" s="3">
        <v>1.62</v>
      </c>
      <c r="D361" s="3">
        <v>5.44</v>
      </c>
      <c r="E361" s="3">
        <v>1.657</v>
      </c>
      <c r="F361" s="3">
        <v>9.3780000000000001</v>
      </c>
      <c r="G361" s="3">
        <v>3.1</v>
      </c>
      <c r="H361" s="3">
        <v>4.08</v>
      </c>
      <c r="I361" s="3">
        <v>0.72</v>
      </c>
      <c r="J361" s="3">
        <v>3.84</v>
      </c>
      <c r="K361" s="3">
        <v>5.25</v>
      </c>
      <c r="L361" s="3">
        <v>4.78</v>
      </c>
      <c r="M361" s="3">
        <v>27.25</v>
      </c>
      <c r="N361" s="3">
        <v>11.6</v>
      </c>
      <c r="O361" s="3">
        <v>39.75</v>
      </c>
      <c r="P361" s="3">
        <v>3.4</v>
      </c>
      <c r="Q361" s="3">
        <v>2325</v>
      </c>
      <c r="R361" s="3">
        <v>2.2000000000000002</v>
      </c>
      <c r="S361" s="3">
        <v>3.02</v>
      </c>
      <c r="T361" s="3">
        <v>3.786</v>
      </c>
      <c r="U361" s="3">
        <v>6.65</v>
      </c>
      <c r="V361" s="3">
        <v>0.85799999999999998</v>
      </c>
      <c r="W361" s="3">
        <v>6.95</v>
      </c>
      <c r="X361" s="3">
        <v>2.42</v>
      </c>
      <c r="Y361" s="3">
        <v>8.5419999999999998</v>
      </c>
      <c r="Z361" s="3">
        <v>5.7</v>
      </c>
      <c r="AA361" s="3">
        <v>1.373</v>
      </c>
      <c r="AB361" s="3">
        <v>4.2119999999999997</v>
      </c>
      <c r="AC361" s="3">
        <v>3.5</v>
      </c>
    </row>
    <row r="362" spans="1:29">
      <c r="A362" s="34">
        <v>39674</v>
      </c>
      <c r="B362" s="3">
        <v>6.05</v>
      </c>
      <c r="C362" s="3">
        <v>1.64</v>
      </c>
      <c r="D362" s="3">
        <v>5.4080000000000004</v>
      </c>
      <c r="E362" s="3">
        <v>1.7050000000000001</v>
      </c>
      <c r="F362" s="3">
        <v>9.4710000000000001</v>
      </c>
      <c r="G362" s="3">
        <v>3.18</v>
      </c>
      <c r="H362" s="3">
        <v>4.0999999999999996</v>
      </c>
      <c r="I362" s="3">
        <v>0.75</v>
      </c>
      <c r="J362" s="3">
        <v>3.9</v>
      </c>
      <c r="K362" s="3">
        <v>5.25</v>
      </c>
      <c r="L362" s="3">
        <v>4.9000000000000004</v>
      </c>
      <c r="M362" s="3">
        <v>27.25</v>
      </c>
      <c r="N362" s="3">
        <v>12</v>
      </c>
      <c r="O362" s="3">
        <v>40</v>
      </c>
      <c r="P362" s="3">
        <v>3.4</v>
      </c>
      <c r="Q362" s="3">
        <v>2350</v>
      </c>
      <c r="R362" s="3">
        <v>2.1869999999999998</v>
      </c>
      <c r="S362" s="3">
        <v>2.92</v>
      </c>
      <c r="T362" s="3">
        <v>3.8570000000000002</v>
      </c>
      <c r="U362" s="3">
        <v>6.75</v>
      </c>
      <c r="V362" s="3">
        <v>0.86399999999999999</v>
      </c>
      <c r="W362" s="3">
        <v>6.95</v>
      </c>
      <c r="X362" s="3">
        <v>2.38</v>
      </c>
      <c r="Y362" s="3">
        <v>8.6379999999999999</v>
      </c>
      <c r="Z362" s="3">
        <v>5.7</v>
      </c>
      <c r="AA362" s="3">
        <v>1.3640000000000001</v>
      </c>
      <c r="AB362" s="3">
        <v>4.2830000000000004</v>
      </c>
      <c r="AC362" s="3">
        <v>3.5</v>
      </c>
    </row>
    <row r="363" spans="1:29">
      <c r="A363" s="34">
        <v>39673</v>
      </c>
      <c r="B363" s="3">
        <v>5.85</v>
      </c>
      <c r="C363" s="3">
        <v>1.64</v>
      </c>
      <c r="D363" s="3">
        <v>5.4080000000000004</v>
      </c>
      <c r="E363" s="3">
        <v>1.714</v>
      </c>
      <c r="F363" s="3">
        <v>9.3780000000000001</v>
      </c>
      <c r="G363" s="3">
        <v>3.14</v>
      </c>
      <c r="H363" s="3">
        <v>4.0999999999999996</v>
      </c>
      <c r="I363" s="3">
        <v>0.77</v>
      </c>
      <c r="J363" s="3">
        <v>3.86</v>
      </c>
      <c r="K363" s="3">
        <v>5.25</v>
      </c>
      <c r="L363" s="3">
        <v>4.78</v>
      </c>
      <c r="M363" s="3">
        <v>27.5</v>
      </c>
      <c r="N363" s="3">
        <v>11.7</v>
      </c>
      <c r="O363" s="3">
        <v>39.75</v>
      </c>
      <c r="P363" s="3">
        <v>3.38</v>
      </c>
      <c r="Q363" s="3">
        <v>2225</v>
      </c>
      <c r="R363" s="3">
        <v>2.1469999999999998</v>
      </c>
      <c r="S363" s="3">
        <v>2.91</v>
      </c>
      <c r="T363" s="3">
        <v>3.964</v>
      </c>
      <c r="U363" s="3">
        <v>6.9</v>
      </c>
      <c r="V363" s="3">
        <v>0.86399999999999999</v>
      </c>
      <c r="W363" s="3">
        <v>6.95</v>
      </c>
      <c r="X363" s="3">
        <v>2.4</v>
      </c>
      <c r="Y363" s="3">
        <v>8.59</v>
      </c>
      <c r="Z363" s="3">
        <v>5.7</v>
      </c>
      <c r="AA363" s="3">
        <v>1.3640000000000001</v>
      </c>
      <c r="AB363" s="3">
        <v>4.3010000000000002</v>
      </c>
      <c r="AC363" s="3">
        <v>3.52</v>
      </c>
    </row>
    <row r="364" spans="1:29">
      <c r="A364" s="34">
        <v>39672</v>
      </c>
      <c r="B364" s="3">
        <v>5.9</v>
      </c>
      <c r="C364" s="3">
        <v>1.66</v>
      </c>
      <c r="D364" s="3">
        <v>5.3440000000000003</v>
      </c>
      <c r="E364" s="3">
        <v>1.724</v>
      </c>
      <c r="F364" s="3">
        <v>9.2850000000000001</v>
      </c>
      <c r="G364" s="3">
        <v>3.22</v>
      </c>
      <c r="H364" s="3">
        <v>4.0999999999999996</v>
      </c>
      <c r="I364" s="3">
        <v>0.76500000000000001</v>
      </c>
      <c r="J364" s="3">
        <v>3.9</v>
      </c>
      <c r="K364" s="3">
        <v>5.3</v>
      </c>
      <c r="L364" s="3">
        <v>4.82</v>
      </c>
      <c r="M364" s="3">
        <v>27.5</v>
      </c>
      <c r="N364" s="3">
        <v>11.7</v>
      </c>
      <c r="O364" s="3">
        <v>40</v>
      </c>
      <c r="P364" s="3">
        <v>3.4</v>
      </c>
      <c r="Q364" s="3">
        <v>2225</v>
      </c>
      <c r="R364" s="3">
        <v>2.133</v>
      </c>
      <c r="S364" s="3">
        <v>2.82</v>
      </c>
      <c r="T364" s="3">
        <v>3.8929999999999998</v>
      </c>
      <c r="U364" s="3">
        <v>6.95</v>
      </c>
      <c r="V364" s="3">
        <v>0.86399999999999999</v>
      </c>
      <c r="W364" s="3">
        <v>6.95</v>
      </c>
      <c r="X364" s="3">
        <v>2.46</v>
      </c>
      <c r="Y364" s="3">
        <v>8.59</v>
      </c>
      <c r="Z364" s="3">
        <v>5.85</v>
      </c>
      <c r="AA364" s="3">
        <v>1.373</v>
      </c>
      <c r="AB364" s="3">
        <v>4.2830000000000004</v>
      </c>
      <c r="AC364" s="3">
        <v>3.5</v>
      </c>
    </row>
    <row r="365" spans="1:29">
      <c r="A365" s="34">
        <v>39671</v>
      </c>
      <c r="B365" s="3">
        <v>5.95</v>
      </c>
      <c r="C365" s="3">
        <v>1.69</v>
      </c>
      <c r="D365" s="3">
        <v>5.44</v>
      </c>
      <c r="E365" s="3">
        <v>1.7330000000000001</v>
      </c>
      <c r="F365" s="3">
        <v>9.3780000000000001</v>
      </c>
      <c r="G365" s="3">
        <v>3.28</v>
      </c>
      <c r="H365" s="3">
        <v>4.0999999999999996</v>
      </c>
      <c r="I365" s="3">
        <v>0.79</v>
      </c>
      <c r="J365" s="3">
        <v>3.88</v>
      </c>
      <c r="K365" s="3">
        <v>5.2</v>
      </c>
      <c r="L365" s="3">
        <v>4.9400000000000004</v>
      </c>
      <c r="M365" s="3">
        <v>27.5</v>
      </c>
      <c r="N365" s="3">
        <v>12</v>
      </c>
      <c r="O365" s="3">
        <v>39.75</v>
      </c>
      <c r="P365" s="3">
        <v>3.4</v>
      </c>
      <c r="Q365" s="3">
        <v>2375</v>
      </c>
      <c r="R365" s="3">
        <v>2.133</v>
      </c>
      <c r="S365" s="3">
        <v>2.82</v>
      </c>
      <c r="T365" s="3">
        <v>4</v>
      </c>
      <c r="U365" s="3">
        <v>6.9</v>
      </c>
      <c r="V365" s="3">
        <v>0.86399999999999999</v>
      </c>
      <c r="W365" s="3">
        <v>6.9</v>
      </c>
      <c r="X365" s="3">
        <v>2.46</v>
      </c>
      <c r="Y365" s="3">
        <v>8.6859999999999999</v>
      </c>
      <c r="Z365" s="3">
        <v>5.9</v>
      </c>
      <c r="AA365" s="3">
        <v>1.3640000000000001</v>
      </c>
      <c r="AB365" s="3">
        <v>4.2830000000000004</v>
      </c>
      <c r="AC365" s="3">
        <v>3.48</v>
      </c>
    </row>
    <row r="366" spans="1:29">
      <c r="A366" s="34">
        <v>39668</v>
      </c>
      <c r="B366" s="3">
        <v>5.85</v>
      </c>
      <c r="C366" s="3">
        <v>1.75</v>
      </c>
      <c r="D366" s="3">
        <v>5.3760000000000003</v>
      </c>
      <c r="E366" s="3">
        <v>1.7050000000000001</v>
      </c>
      <c r="F366" s="3">
        <v>9.2850000000000001</v>
      </c>
      <c r="G366" s="3">
        <v>3.26</v>
      </c>
      <c r="H366" s="3">
        <v>4</v>
      </c>
      <c r="I366" s="3">
        <v>0.79</v>
      </c>
      <c r="J366" s="3">
        <v>3.8</v>
      </c>
      <c r="K366" s="3">
        <v>5.2</v>
      </c>
      <c r="L366" s="3">
        <v>4.9800000000000004</v>
      </c>
      <c r="M366" s="3">
        <v>27.25</v>
      </c>
      <c r="N366" s="3">
        <v>12</v>
      </c>
      <c r="O366" s="3">
        <v>39.75</v>
      </c>
      <c r="P366" s="3">
        <v>3.36</v>
      </c>
      <c r="Q366" s="3">
        <v>2450</v>
      </c>
      <c r="R366" s="3">
        <v>2.08</v>
      </c>
      <c r="S366" s="3">
        <v>2.81</v>
      </c>
      <c r="T366" s="3">
        <v>3.9289999999999998</v>
      </c>
      <c r="U366" s="3">
        <v>7</v>
      </c>
      <c r="V366" s="3">
        <v>0.87</v>
      </c>
      <c r="W366" s="3">
        <v>6.95</v>
      </c>
      <c r="X366" s="3">
        <v>2.4300000000000002</v>
      </c>
      <c r="Y366" s="3">
        <v>8.59</v>
      </c>
      <c r="Z366" s="3">
        <v>5.9</v>
      </c>
      <c r="AA366" s="3">
        <v>1.3640000000000001</v>
      </c>
      <c r="AB366" s="3">
        <v>4.3010000000000002</v>
      </c>
      <c r="AC366" s="3">
        <v>3.46</v>
      </c>
    </row>
    <row r="367" spans="1:29">
      <c r="A367" s="34">
        <v>39667</v>
      </c>
      <c r="B367" s="3">
        <v>5.85</v>
      </c>
      <c r="C367" s="3">
        <v>1.78</v>
      </c>
      <c r="D367" s="3">
        <v>5.4080000000000004</v>
      </c>
      <c r="E367" s="3">
        <v>1.724</v>
      </c>
      <c r="F367" s="3">
        <v>9.2850000000000001</v>
      </c>
      <c r="G367" s="3">
        <v>3.26</v>
      </c>
      <c r="H367" s="3">
        <v>4.0599999999999996</v>
      </c>
      <c r="I367" s="3">
        <v>0.79</v>
      </c>
      <c r="J367" s="3">
        <v>3.88</v>
      </c>
      <c r="K367" s="3">
        <v>5.2</v>
      </c>
      <c r="L367" s="3">
        <v>5.05</v>
      </c>
      <c r="M367" s="3">
        <v>27</v>
      </c>
      <c r="N367" s="3">
        <v>12.4</v>
      </c>
      <c r="O367" s="3">
        <v>40.25</v>
      </c>
      <c r="P367" s="3">
        <v>3.34</v>
      </c>
      <c r="Q367" s="3">
        <v>2425</v>
      </c>
      <c r="R367" s="3">
        <v>2.133</v>
      </c>
      <c r="S367" s="3">
        <v>2.79</v>
      </c>
      <c r="T367" s="3">
        <v>3.8210000000000002</v>
      </c>
      <c r="U367" s="3">
        <v>7.05</v>
      </c>
      <c r="V367" s="3">
        <v>0.86399999999999999</v>
      </c>
      <c r="W367" s="3">
        <v>6.95</v>
      </c>
      <c r="X367" s="3">
        <v>2.5249999999999999</v>
      </c>
      <c r="Y367" s="3">
        <v>8.6859999999999999</v>
      </c>
      <c r="Z367" s="3">
        <v>6.05</v>
      </c>
      <c r="AA367" s="3">
        <v>1.3819999999999999</v>
      </c>
      <c r="AB367" s="3">
        <v>4.3369999999999997</v>
      </c>
      <c r="AC367" s="3">
        <v>3.42</v>
      </c>
    </row>
    <row r="368" spans="1:29">
      <c r="A368" s="34">
        <v>39666</v>
      </c>
      <c r="B368" s="3">
        <v>5.85</v>
      </c>
      <c r="C368" s="3">
        <v>1.77</v>
      </c>
      <c r="D368" s="3">
        <v>5.4080000000000004</v>
      </c>
      <c r="E368" s="3">
        <v>1.7330000000000001</v>
      </c>
      <c r="F368" s="3">
        <v>9.2850000000000001</v>
      </c>
      <c r="G368" s="3">
        <v>3.32</v>
      </c>
      <c r="H368" s="3">
        <v>4.0199999999999996</v>
      </c>
      <c r="I368" s="3">
        <v>0.79</v>
      </c>
      <c r="J368" s="3">
        <v>3.8</v>
      </c>
      <c r="K368" s="3">
        <v>5.2</v>
      </c>
      <c r="L368" s="3">
        <v>4.8600000000000003</v>
      </c>
      <c r="M368" s="3">
        <v>27</v>
      </c>
      <c r="N368" s="3">
        <v>11.9</v>
      </c>
      <c r="O368" s="3">
        <v>40</v>
      </c>
      <c r="P368" s="3">
        <v>3.36</v>
      </c>
      <c r="Q368" s="3">
        <v>2475</v>
      </c>
      <c r="R368" s="3">
        <v>2.133</v>
      </c>
      <c r="S368" s="3">
        <v>2.76</v>
      </c>
      <c r="T368" s="3">
        <v>3.8929999999999998</v>
      </c>
      <c r="U368" s="3">
        <v>7.15</v>
      </c>
      <c r="V368" s="3">
        <v>0.87</v>
      </c>
      <c r="W368" s="3">
        <v>6.95</v>
      </c>
      <c r="X368" s="3">
        <v>2.5249999999999999</v>
      </c>
      <c r="Y368" s="3">
        <v>8.6859999999999999</v>
      </c>
      <c r="Z368" s="3">
        <v>5.95</v>
      </c>
      <c r="AA368" s="3">
        <v>1.4</v>
      </c>
      <c r="AB368" s="3">
        <v>4.3540000000000001</v>
      </c>
      <c r="AC368" s="3">
        <v>3.5</v>
      </c>
    </row>
    <row r="369" spans="1:29">
      <c r="A369" s="34">
        <v>39665</v>
      </c>
      <c r="B369" s="3">
        <v>5.9</v>
      </c>
      <c r="C369" s="3">
        <v>1.77</v>
      </c>
      <c r="D369" s="3">
        <v>5.4080000000000004</v>
      </c>
      <c r="E369" s="3">
        <v>1.7430000000000001</v>
      </c>
      <c r="F369" s="3">
        <v>9.2850000000000001</v>
      </c>
      <c r="G369" s="3">
        <v>3.26</v>
      </c>
      <c r="H369" s="3">
        <v>4</v>
      </c>
      <c r="I369" s="3">
        <v>0.79500000000000004</v>
      </c>
      <c r="J369" s="3">
        <v>3.8</v>
      </c>
      <c r="K369" s="3">
        <v>5.2</v>
      </c>
      <c r="L369" s="3">
        <v>5</v>
      </c>
      <c r="M369" s="3">
        <v>28</v>
      </c>
      <c r="N369" s="3">
        <v>12.4</v>
      </c>
      <c r="O369" s="3">
        <v>39.75</v>
      </c>
      <c r="P369" s="3">
        <v>3.34</v>
      </c>
      <c r="Q369" s="3">
        <v>2225</v>
      </c>
      <c r="R369" s="3">
        <v>2.093</v>
      </c>
      <c r="S369" s="3">
        <v>2.71</v>
      </c>
      <c r="T369" s="3">
        <v>3.8570000000000002</v>
      </c>
      <c r="U369" s="3">
        <v>7.5</v>
      </c>
      <c r="V369" s="3">
        <v>0.85799999999999998</v>
      </c>
      <c r="W369" s="4"/>
      <c r="X369" s="3">
        <v>2.5</v>
      </c>
      <c r="Y369" s="3">
        <v>8.5419999999999998</v>
      </c>
      <c r="Z369" s="3">
        <v>5.75</v>
      </c>
      <c r="AA369" s="3">
        <v>1.3819999999999999</v>
      </c>
      <c r="AB369" s="3">
        <v>4.2830000000000004</v>
      </c>
      <c r="AC369" s="3">
        <v>3.46</v>
      </c>
    </row>
    <row r="370" spans="1:29">
      <c r="A370" s="34">
        <v>39664</v>
      </c>
      <c r="B370" s="3">
        <v>5.9</v>
      </c>
      <c r="C370" s="3">
        <v>1.76</v>
      </c>
      <c r="D370" s="3">
        <v>5.3120000000000003</v>
      </c>
      <c r="E370" s="3">
        <v>1.762</v>
      </c>
      <c r="F370" s="3">
        <v>9.3780000000000001</v>
      </c>
      <c r="G370" s="3">
        <v>3.26</v>
      </c>
      <c r="H370" s="3">
        <v>4.04</v>
      </c>
      <c r="I370" s="3">
        <v>0.8</v>
      </c>
      <c r="J370" s="3">
        <v>3.94</v>
      </c>
      <c r="K370" s="3">
        <v>5.2</v>
      </c>
      <c r="L370" s="3">
        <v>5.5</v>
      </c>
      <c r="M370" s="3">
        <v>26.75</v>
      </c>
      <c r="N370" s="3">
        <v>13.2</v>
      </c>
      <c r="O370" s="3">
        <v>40.25</v>
      </c>
      <c r="P370" s="3">
        <v>3.34</v>
      </c>
      <c r="Q370" s="3">
        <v>2125</v>
      </c>
      <c r="R370" s="3">
        <v>2.08</v>
      </c>
      <c r="S370" s="3">
        <v>2.76</v>
      </c>
      <c r="T370" s="3">
        <v>3.9289999999999998</v>
      </c>
      <c r="U370" s="3">
        <v>7.8</v>
      </c>
      <c r="V370" s="3">
        <v>0.85799999999999998</v>
      </c>
      <c r="W370" s="4"/>
      <c r="X370" s="3">
        <v>2.5249999999999999</v>
      </c>
      <c r="Y370" s="4"/>
      <c r="Z370" s="3">
        <v>5.8</v>
      </c>
      <c r="AA370" s="3">
        <v>1.4179999999999999</v>
      </c>
      <c r="AB370" s="3">
        <v>4.3010000000000002</v>
      </c>
      <c r="AC370" s="3">
        <v>3.42</v>
      </c>
    </row>
    <row r="371" spans="1:29">
      <c r="A371" s="34">
        <v>39661</v>
      </c>
      <c r="B371" s="3">
        <v>5.95</v>
      </c>
      <c r="C371" s="3">
        <v>1.77</v>
      </c>
      <c r="D371" s="3">
        <v>5.44</v>
      </c>
      <c r="E371" s="3">
        <v>1.762</v>
      </c>
      <c r="F371" s="3">
        <v>9.3780000000000001</v>
      </c>
      <c r="G371" s="3">
        <v>3.24</v>
      </c>
      <c r="H371" s="3">
        <v>4.0999999999999996</v>
      </c>
      <c r="I371" s="3">
        <v>0.82</v>
      </c>
      <c r="J371" s="3">
        <v>3.92</v>
      </c>
      <c r="K371" s="3">
        <v>5.25</v>
      </c>
      <c r="L371" s="3">
        <v>5.7</v>
      </c>
      <c r="M371" s="3">
        <v>27</v>
      </c>
      <c r="N371" s="3">
        <v>13.7</v>
      </c>
      <c r="O371" s="3">
        <v>40.5</v>
      </c>
      <c r="P371" s="3">
        <v>3.34</v>
      </c>
      <c r="Q371" s="3">
        <v>2320</v>
      </c>
      <c r="R371" s="3">
        <v>2.04</v>
      </c>
      <c r="S371" s="3">
        <v>2.72</v>
      </c>
      <c r="T371" s="3">
        <v>3.8570000000000002</v>
      </c>
      <c r="U371" s="3">
        <v>7.85</v>
      </c>
      <c r="V371" s="3">
        <v>0.84599999999999997</v>
      </c>
      <c r="W371" s="3">
        <v>6.9</v>
      </c>
      <c r="X371" s="3">
        <v>2.4900000000000002</v>
      </c>
      <c r="Y371" s="3">
        <v>8.5419999999999998</v>
      </c>
      <c r="Z371" s="3">
        <v>5.9</v>
      </c>
      <c r="AA371" s="3">
        <v>1.4730000000000001</v>
      </c>
      <c r="AB371" s="3">
        <v>4.3899999999999997</v>
      </c>
      <c r="AC371" s="3">
        <v>3.46</v>
      </c>
    </row>
    <row r="372" spans="1:29">
      <c r="A372" s="34">
        <v>39660</v>
      </c>
      <c r="B372" s="3">
        <v>6</v>
      </c>
      <c r="C372" s="3">
        <v>1.77</v>
      </c>
      <c r="D372" s="3">
        <v>5.3760000000000003</v>
      </c>
      <c r="E372" s="3">
        <v>1.7709999999999999</v>
      </c>
      <c r="F372" s="3">
        <v>9.6560000000000006</v>
      </c>
      <c r="G372" s="3">
        <v>3.32</v>
      </c>
      <c r="H372" s="3">
        <v>4.2</v>
      </c>
      <c r="I372" s="3">
        <v>0.82</v>
      </c>
      <c r="J372" s="3">
        <v>3.94</v>
      </c>
      <c r="K372" s="3">
        <v>5.25</v>
      </c>
      <c r="L372" s="3">
        <v>5.75</v>
      </c>
      <c r="M372" s="3">
        <v>27</v>
      </c>
      <c r="N372" s="3">
        <v>13.7</v>
      </c>
      <c r="O372" s="3">
        <v>40.5</v>
      </c>
      <c r="P372" s="3">
        <v>3.3</v>
      </c>
      <c r="Q372" s="3">
        <v>2440</v>
      </c>
      <c r="R372" s="3">
        <v>2.04</v>
      </c>
      <c r="S372" s="3">
        <v>2.7</v>
      </c>
      <c r="T372" s="3">
        <v>3.9289999999999998</v>
      </c>
      <c r="U372" s="3">
        <v>7.9</v>
      </c>
      <c r="V372" s="3">
        <v>0.85199999999999998</v>
      </c>
      <c r="W372" s="3">
        <v>6.95</v>
      </c>
      <c r="X372" s="3">
        <v>2.4900000000000002</v>
      </c>
      <c r="Y372" s="3">
        <v>8.5419999999999998</v>
      </c>
      <c r="Z372" s="3">
        <v>5.9</v>
      </c>
      <c r="AA372" s="3">
        <v>1.5089999999999999</v>
      </c>
      <c r="AB372" s="3">
        <v>4.3719999999999999</v>
      </c>
      <c r="AC372" s="3">
        <v>3.44</v>
      </c>
    </row>
    <row r="373" spans="1:29">
      <c r="A373" s="34">
        <v>39659</v>
      </c>
      <c r="B373" s="3">
        <v>5.9</v>
      </c>
      <c r="C373" s="3">
        <v>1.78</v>
      </c>
      <c r="D373" s="3">
        <v>5.3440000000000003</v>
      </c>
      <c r="E373" s="3">
        <v>1.7709999999999999</v>
      </c>
      <c r="F373" s="3">
        <v>9.7490000000000006</v>
      </c>
      <c r="G373" s="3">
        <v>3.26</v>
      </c>
      <c r="H373" s="3">
        <v>4.16</v>
      </c>
      <c r="I373" s="3">
        <v>0.82</v>
      </c>
      <c r="J373" s="3">
        <v>3.8</v>
      </c>
      <c r="K373" s="3">
        <v>5.25</v>
      </c>
      <c r="L373" s="3">
        <v>5.65</v>
      </c>
      <c r="M373" s="3">
        <v>26.75</v>
      </c>
      <c r="N373" s="3">
        <v>13.4</v>
      </c>
      <c r="O373" s="3">
        <v>41.75</v>
      </c>
      <c r="P373" s="3">
        <v>3.32</v>
      </c>
      <c r="Q373" s="4"/>
      <c r="R373" s="3">
        <v>2.04</v>
      </c>
      <c r="S373" s="3">
        <v>2.69</v>
      </c>
      <c r="T373" s="3">
        <v>3.8210000000000002</v>
      </c>
      <c r="U373" s="3">
        <v>7.95</v>
      </c>
      <c r="V373" s="3">
        <v>0.84</v>
      </c>
      <c r="W373" s="3">
        <v>6.9</v>
      </c>
      <c r="X373" s="3">
        <v>2.5</v>
      </c>
      <c r="Y373" s="3">
        <v>8.3490000000000002</v>
      </c>
      <c r="Z373" s="3">
        <v>5.85</v>
      </c>
      <c r="AA373" s="3">
        <v>1.5</v>
      </c>
      <c r="AB373" s="3">
        <v>4.3010000000000002</v>
      </c>
      <c r="AC373" s="3">
        <v>3.46</v>
      </c>
    </row>
    <row r="374" spans="1:29">
      <c r="A374" s="34">
        <v>39658</v>
      </c>
      <c r="B374" s="3">
        <v>5.9</v>
      </c>
      <c r="C374" s="3">
        <v>1.74</v>
      </c>
      <c r="D374" s="3">
        <v>5.3120000000000003</v>
      </c>
      <c r="E374" s="3">
        <v>1.762</v>
      </c>
      <c r="F374" s="3">
        <v>9.5630000000000006</v>
      </c>
      <c r="G374" s="3">
        <v>3.16</v>
      </c>
      <c r="H374" s="3">
        <v>4.04</v>
      </c>
      <c r="I374" s="3">
        <v>0.80500000000000005</v>
      </c>
      <c r="J374" s="3">
        <v>3.8</v>
      </c>
      <c r="K374" s="3">
        <v>5.25</v>
      </c>
      <c r="L374" s="3">
        <v>5.65</v>
      </c>
      <c r="M374" s="3">
        <v>27</v>
      </c>
      <c r="N374" s="3">
        <v>13.4</v>
      </c>
      <c r="O374" s="3">
        <v>41</v>
      </c>
      <c r="P374" s="3">
        <v>3.32</v>
      </c>
      <c r="Q374" s="3">
        <v>2390</v>
      </c>
      <c r="R374" s="3">
        <v>2.04</v>
      </c>
      <c r="S374" s="3">
        <v>2.68</v>
      </c>
      <c r="T374" s="3">
        <v>3.75</v>
      </c>
      <c r="U374" s="3">
        <v>7.95</v>
      </c>
      <c r="V374" s="3">
        <v>0.85799999999999998</v>
      </c>
      <c r="W374" s="4"/>
      <c r="X374" s="3">
        <v>2.5</v>
      </c>
      <c r="Y374" s="3">
        <v>8.59</v>
      </c>
      <c r="Z374" s="3">
        <v>5.7</v>
      </c>
      <c r="AA374" s="3">
        <v>1.482</v>
      </c>
      <c r="AB374" s="3">
        <v>4.3010000000000002</v>
      </c>
      <c r="AC374" s="3">
        <v>3.5</v>
      </c>
    </row>
    <row r="375" spans="1:29">
      <c r="A375" s="34">
        <v>39657</v>
      </c>
      <c r="B375" s="3">
        <v>5.95</v>
      </c>
      <c r="C375" s="3">
        <v>1.7</v>
      </c>
      <c r="D375" s="3">
        <v>5.3440000000000003</v>
      </c>
      <c r="E375" s="3">
        <v>1.79</v>
      </c>
      <c r="F375" s="3">
        <v>9.5630000000000006</v>
      </c>
      <c r="G375" s="3">
        <v>3.16</v>
      </c>
      <c r="H375" s="3">
        <v>4.0999999999999996</v>
      </c>
      <c r="I375" s="3">
        <v>0.84</v>
      </c>
      <c r="J375" s="3">
        <v>3.8</v>
      </c>
      <c r="K375" s="3">
        <v>5.25</v>
      </c>
      <c r="L375" s="3">
        <v>5.7</v>
      </c>
      <c r="M375" s="3">
        <v>27</v>
      </c>
      <c r="N375" s="3">
        <v>13.3</v>
      </c>
      <c r="O375" s="3">
        <v>40.75</v>
      </c>
      <c r="P375" s="3">
        <v>3.3</v>
      </c>
      <c r="Q375" s="3">
        <v>2400</v>
      </c>
      <c r="R375" s="3">
        <v>2.0129999999999999</v>
      </c>
      <c r="S375" s="3">
        <v>2.73</v>
      </c>
      <c r="T375" s="3">
        <v>3.714</v>
      </c>
      <c r="U375" s="3">
        <v>8</v>
      </c>
      <c r="V375" s="3">
        <v>0.85799999999999998</v>
      </c>
      <c r="W375" s="3">
        <v>6.9</v>
      </c>
      <c r="X375" s="3">
        <v>2.4300000000000002</v>
      </c>
      <c r="Y375" s="3">
        <v>8.59</v>
      </c>
      <c r="Z375" s="3">
        <v>5.8</v>
      </c>
      <c r="AA375" s="3">
        <v>1.482</v>
      </c>
      <c r="AB375" s="3">
        <v>4.3369999999999997</v>
      </c>
      <c r="AC375" s="3">
        <v>3.52</v>
      </c>
    </row>
    <row r="376" spans="1:29">
      <c r="A376" s="34">
        <v>39654</v>
      </c>
      <c r="B376" s="3">
        <v>5.95</v>
      </c>
      <c r="C376" s="3">
        <v>1.68</v>
      </c>
      <c r="D376" s="3">
        <v>5.1840000000000002</v>
      </c>
      <c r="E376" s="3">
        <v>1.7809999999999999</v>
      </c>
      <c r="F376" s="3">
        <v>9.5630000000000006</v>
      </c>
      <c r="G376" s="3">
        <v>3.08</v>
      </c>
      <c r="H376" s="3">
        <v>3.94</v>
      </c>
      <c r="I376" s="3">
        <v>0.81</v>
      </c>
      <c r="J376" s="3">
        <v>3.8</v>
      </c>
      <c r="K376" s="3">
        <v>5.25</v>
      </c>
      <c r="L376" s="3">
        <v>5.5</v>
      </c>
      <c r="M376" s="4"/>
      <c r="N376" s="3">
        <v>13.1</v>
      </c>
      <c r="O376" s="3">
        <v>41</v>
      </c>
      <c r="P376" s="4"/>
      <c r="Q376" s="3">
        <v>2350</v>
      </c>
      <c r="R376" s="3">
        <v>1.9870000000000001</v>
      </c>
      <c r="S376" s="3">
        <v>2.73</v>
      </c>
      <c r="T376" s="3">
        <v>3.6789999999999998</v>
      </c>
      <c r="U376" s="3">
        <v>8</v>
      </c>
      <c r="V376" s="3">
        <v>0.79900000000000004</v>
      </c>
      <c r="W376" s="4"/>
      <c r="X376" s="3">
        <v>2.39</v>
      </c>
      <c r="Y376" s="3">
        <v>8.59</v>
      </c>
      <c r="Z376" s="3">
        <v>5.75</v>
      </c>
      <c r="AA376" s="3">
        <v>1.4450000000000001</v>
      </c>
      <c r="AB376" s="3">
        <v>4.3540000000000001</v>
      </c>
      <c r="AC376" s="3">
        <v>3.46</v>
      </c>
    </row>
    <row r="377" spans="1:29">
      <c r="A377" s="34">
        <v>39653</v>
      </c>
      <c r="B377" s="3">
        <v>5.95</v>
      </c>
      <c r="C377" s="3">
        <v>1.7</v>
      </c>
      <c r="D377" s="3">
        <v>5.1520000000000001</v>
      </c>
      <c r="E377" s="3">
        <v>1.7430000000000001</v>
      </c>
      <c r="F377" s="3">
        <v>9.4710000000000001</v>
      </c>
      <c r="G377" s="3">
        <v>3.08</v>
      </c>
      <c r="H377" s="3">
        <v>4</v>
      </c>
      <c r="I377" s="3">
        <v>0.81499999999999995</v>
      </c>
      <c r="J377" s="3">
        <v>3.88</v>
      </c>
      <c r="K377" s="3">
        <v>5.25</v>
      </c>
      <c r="L377" s="3">
        <v>5.4</v>
      </c>
      <c r="M377" s="3">
        <v>27</v>
      </c>
      <c r="N377" s="3">
        <v>13</v>
      </c>
      <c r="O377" s="3">
        <v>41</v>
      </c>
      <c r="P377" s="3">
        <v>3.28</v>
      </c>
      <c r="Q377" s="3">
        <v>2300</v>
      </c>
      <c r="R377" s="3">
        <v>1.94</v>
      </c>
      <c r="S377" s="3">
        <v>2.73</v>
      </c>
      <c r="T377" s="3">
        <v>3.6429999999999998</v>
      </c>
      <c r="U377" s="3">
        <v>8.0500000000000007</v>
      </c>
      <c r="V377" s="3">
        <v>0.76900000000000002</v>
      </c>
      <c r="W377" s="3">
        <v>6.85</v>
      </c>
      <c r="X377" s="3">
        <v>2.39</v>
      </c>
      <c r="Y377" s="3">
        <v>8.59</v>
      </c>
      <c r="Z377" s="3">
        <v>5.75</v>
      </c>
      <c r="AA377" s="3">
        <v>1.4550000000000001</v>
      </c>
      <c r="AB377" s="3">
        <v>4.3899999999999997</v>
      </c>
      <c r="AC377" s="3">
        <v>3.4</v>
      </c>
    </row>
    <row r="378" spans="1:29">
      <c r="A378" s="34">
        <v>39652</v>
      </c>
      <c r="B378" s="3">
        <v>5.9</v>
      </c>
      <c r="C378" s="3">
        <v>1.71</v>
      </c>
      <c r="D378" s="3">
        <v>5.1840000000000002</v>
      </c>
      <c r="E378" s="3">
        <v>1.724</v>
      </c>
      <c r="F378" s="3">
        <v>9.5630000000000006</v>
      </c>
      <c r="G378" s="3">
        <v>3.04</v>
      </c>
      <c r="H378" s="3">
        <v>4</v>
      </c>
      <c r="I378" s="3">
        <v>0.81499999999999995</v>
      </c>
      <c r="J378" s="3">
        <v>3.76</v>
      </c>
      <c r="K378" s="3">
        <v>5.15</v>
      </c>
      <c r="L378" s="3">
        <v>5.6</v>
      </c>
      <c r="M378" s="3">
        <v>27</v>
      </c>
      <c r="N378" s="3">
        <v>13.6</v>
      </c>
      <c r="O378" s="3">
        <v>41</v>
      </c>
      <c r="P378" s="3">
        <v>3.3</v>
      </c>
      <c r="Q378" s="3">
        <v>2320</v>
      </c>
      <c r="R378" s="3">
        <v>1.94</v>
      </c>
      <c r="S378" s="3">
        <v>2.8</v>
      </c>
      <c r="T378" s="3">
        <v>3.6070000000000002</v>
      </c>
      <c r="U378" s="3">
        <v>8.1</v>
      </c>
      <c r="V378" s="3">
        <v>0.746</v>
      </c>
      <c r="W378" s="3">
        <v>6.9</v>
      </c>
      <c r="X378" s="3">
        <v>2.38</v>
      </c>
      <c r="Y378" s="3">
        <v>8.5419999999999998</v>
      </c>
      <c r="Z378" s="3">
        <v>5.7</v>
      </c>
      <c r="AA378" s="3">
        <v>1.4550000000000001</v>
      </c>
      <c r="AB378" s="3">
        <v>4.2830000000000004</v>
      </c>
      <c r="AC378" s="3">
        <v>3.38</v>
      </c>
    </row>
    <row r="379" spans="1:29">
      <c r="A379" s="34">
        <v>39651</v>
      </c>
      <c r="B379" s="3">
        <v>5.8</v>
      </c>
      <c r="C379" s="3">
        <v>1.68</v>
      </c>
      <c r="D379" s="3">
        <v>5.056</v>
      </c>
      <c r="E379" s="3">
        <v>1.6950000000000001</v>
      </c>
      <c r="F379" s="3">
        <v>9.3780000000000001</v>
      </c>
      <c r="G379" s="3">
        <v>2.95</v>
      </c>
      <c r="H379" s="3">
        <v>3.8</v>
      </c>
      <c r="I379" s="3">
        <v>0.8</v>
      </c>
      <c r="J379" s="3">
        <v>3.8</v>
      </c>
      <c r="K379" s="3">
        <v>5.15</v>
      </c>
      <c r="L379" s="3">
        <v>5.55</v>
      </c>
      <c r="M379" s="4"/>
      <c r="N379" s="3">
        <v>13.7</v>
      </c>
      <c r="O379" s="3">
        <v>40.5</v>
      </c>
      <c r="P379" s="3">
        <v>3.3</v>
      </c>
      <c r="Q379" s="3">
        <v>2390</v>
      </c>
      <c r="R379" s="3">
        <v>1.9870000000000001</v>
      </c>
      <c r="S379" s="3">
        <v>2.69</v>
      </c>
      <c r="T379" s="3">
        <v>3.5710000000000002</v>
      </c>
      <c r="U379" s="3">
        <v>7.85</v>
      </c>
      <c r="V379" s="3">
        <v>0.71599999999999997</v>
      </c>
      <c r="W379" s="3">
        <v>7.05</v>
      </c>
      <c r="X379" s="3">
        <v>2.36</v>
      </c>
      <c r="Y379" s="3">
        <v>8.3490000000000002</v>
      </c>
      <c r="Z379" s="3">
        <v>5.3</v>
      </c>
      <c r="AA379" s="3">
        <v>1.4179999999999999</v>
      </c>
      <c r="AB379" s="3">
        <v>4.194</v>
      </c>
      <c r="AC379" s="3">
        <v>3.34</v>
      </c>
    </row>
    <row r="380" spans="1:29">
      <c r="A380" s="34">
        <v>39650</v>
      </c>
      <c r="B380" s="3">
        <v>5.7</v>
      </c>
      <c r="C380" s="3">
        <v>1.68</v>
      </c>
      <c r="D380" s="3">
        <v>5.024</v>
      </c>
      <c r="E380" s="3">
        <v>1.714</v>
      </c>
      <c r="F380" s="3">
        <v>9.5630000000000006</v>
      </c>
      <c r="G380" s="3">
        <v>2.96</v>
      </c>
      <c r="H380" s="3">
        <v>3.8</v>
      </c>
      <c r="I380" s="3">
        <v>0.8</v>
      </c>
      <c r="J380" s="3">
        <v>3.78</v>
      </c>
      <c r="K380" s="3">
        <v>5.15</v>
      </c>
      <c r="L380" s="3">
        <v>5.5</v>
      </c>
      <c r="M380" s="3">
        <v>27</v>
      </c>
      <c r="N380" s="3">
        <v>13.5</v>
      </c>
      <c r="O380" s="3">
        <v>40.75</v>
      </c>
      <c r="P380" s="3">
        <v>3.3</v>
      </c>
      <c r="Q380" s="3">
        <v>2400</v>
      </c>
      <c r="R380" s="3">
        <v>2.0129999999999999</v>
      </c>
      <c r="S380" s="3">
        <v>2.59</v>
      </c>
      <c r="T380" s="3">
        <v>3.6789999999999998</v>
      </c>
      <c r="U380" s="3">
        <v>7.6</v>
      </c>
      <c r="V380" s="3">
        <v>0.72799999999999998</v>
      </c>
      <c r="W380" s="3">
        <v>6.85</v>
      </c>
      <c r="X380" s="3">
        <v>2.33</v>
      </c>
      <c r="Y380" s="3">
        <v>8.3970000000000002</v>
      </c>
      <c r="Z380" s="3">
        <v>5.2</v>
      </c>
      <c r="AA380" s="3">
        <v>1.373</v>
      </c>
      <c r="AB380" s="3">
        <v>4.194</v>
      </c>
      <c r="AC380" s="3">
        <v>3.36</v>
      </c>
    </row>
    <row r="381" spans="1:29">
      <c r="A381" s="34">
        <v>39647</v>
      </c>
      <c r="B381" s="3">
        <v>5.7</v>
      </c>
      <c r="C381" s="3">
        <v>1.67</v>
      </c>
      <c r="D381" s="3">
        <v>5.0880000000000001</v>
      </c>
      <c r="E381" s="3">
        <v>1.6950000000000001</v>
      </c>
      <c r="F381" s="3">
        <v>9.4710000000000001</v>
      </c>
      <c r="G381" s="3">
        <v>3.08</v>
      </c>
      <c r="H381" s="3">
        <v>3.84</v>
      </c>
      <c r="I381" s="3">
        <v>0.77</v>
      </c>
      <c r="J381" s="3">
        <v>3.78</v>
      </c>
      <c r="K381" s="3">
        <v>5.15</v>
      </c>
      <c r="L381" s="3">
        <v>5.6</v>
      </c>
      <c r="M381" s="3">
        <v>27</v>
      </c>
      <c r="N381" s="3">
        <v>13.8</v>
      </c>
      <c r="O381" s="3">
        <v>41.25</v>
      </c>
      <c r="P381" s="3">
        <v>3.3</v>
      </c>
      <c r="Q381" s="3">
        <v>2300</v>
      </c>
      <c r="R381" s="3">
        <v>2.0129999999999999</v>
      </c>
      <c r="S381" s="3">
        <v>2.4300000000000002</v>
      </c>
      <c r="T381" s="3">
        <v>3.5569999999999999</v>
      </c>
      <c r="U381" s="3">
        <v>7.75</v>
      </c>
      <c r="V381" s="3">
        <v>0.72799999999999998</v>
      </c>
      <c r="W381" s="3">
        <v>6.6</v>
      </c>
      <c r="X381" s="3">
        <v>2.37</v>
      </c>
      <c r="Y381" s="3">
        <v>7.9630000000000001</v>
      </c>
      <c r="Z381" s="3">
        <v>5.25</v>
      </c>
      <c r="AA381" s="3">
        <v>1.345</v>
      </c>
      <c r="AB381" s="3">
        <v>4.1760000000000002</v>
      </c>
      <c r="AC381" s="3">
        <v>3.38</v>
      </c>
    </row>
    <row r="382" spans="1:29">
      <c r="A382" s="34">
        <v>39646</v>
      </c>
      <c r="B382" s="3">
        <v>5.65</v>
      </c>
      <c r="C382" s="3">
        <v>1.7</v>
      </c>
      <c r="D382" s="3">
        <v>5.0880000000000001</v>
      </c>
      <c r="E382" s="3">
        <v>1.714</v>
      </c>
      <c r="F382" s="3">
        <v>9.5630000000000006</v>
      </c>
      <c r="G382" s="3">
        <v>3.08</v>
      </c>
      <c r="H382" s="3">
        <v>3.82</v>
      </c>
      <c r="I382" s="3">
        <v>0.79</v>
      </c>
      <c r="J382" s="3">
        <v>3.8</v>
      </c>
      <c r="K382" s="3">
        <v>5.25</v>
      </c>
      <c r="L382" s="3">
        <v>6.1</v>
      </c>
      <c r="M382" s="3">
        <v>27</v>
      </c>
      <c r="N382" s="3">
        <v>15.2</v>
      </c>
      <c r="O382" s="3">
        <v>41.25</v>
      </c>
      <c r="P382" s="3">
        <v>3.32</v>
      </c>
      <c r="Q382" s="3">
        <v>2250</v>
      </c>
      <c r="R382" s="3">
        <v>2.093</v>
      </c>
      <c r="S382" s="3">
        <v>2.46</v>
      </c>
      <c r="T382" s="3">
        <v>3.6070000000000002</v>
      </c>
      <c r="U382" s="3">
        <v>8.1</v>
      </c>
      <c r="V382" s="3">
        <v>0.72799999999999998</v>
      </c>
      <c r="W382" s="4"/>
      <c r="X382" s="3">
        <v>2.39</v>
      </c>
      <c r="Y382" s="3">
        <v>8.1069999999999993</v>
      </c>
      <c r="Z382" s="3">
        <v>5.35</v>
      </c>
      <c r="AA382" s="3">
        <v>1.3360000000000001</v>
      </c>
      <c r="AB382" s="3">
        <v>4.194</v>
      </c>
      <c r="AC382" s="3">
        <v>3.34</v>
      </c>
    </row>
    <row r="383" spans="1:29">
      <c r="A383" s="34">
        <v>39645</v>
      </c>
      <c r="B383" s="3">
        <v>5.65</v>
      </c>
      <c r="C383" s="3">
        <v>1.69</v>
      </c>
      <c r="D383" s="3">
        <v>5.056</v>
      </c>
      <c r="E383" s="3">
        <v>1.7050000000000001</v>
      </c>
      <c r="F383" s="3">
        <v>9.4710000000000001</v>
      </c>
      <c r="G383" s="3">
        <v>3.1</v>
      </c>
      <c r="H383" s="3">
        <v>3.84</v>
      </c>
      <c r="I383" s="3">
        <v>0.78</v>
      </c>
      <c r="J383" s="3">
        <v>3.8</v>
      </c>
      <c r="K383" s="3">
        <v>5.15</v>
      </c>
      <c r="L383" s="3">
        <v>6.25</v>
      </c>
      <c r="M383" s="3">
        <v>27</v>
      </c>
      <c r="N383" s="3">
        <v>15.3</v>
      </c>
      <c r="O383" s="3">
        <v>41.25</v>
      </c>
      <c r="P383" s="3">
        <v>3.32</v>
      </c>
      <c r="Q383" s="3">
        <v>2240</v>
      </c>
      <c r="R383" s="3">
        <v>2.04</v>
      </c>
      <c r="S383" s="3">
        <v>2.4300000000000002</v>
      </c>
      <c r="T383" s="3">
        <v>3.5710000000000002</v>
      </c>
      <c r="U383" s="3">
        <v>8</v>
      </c>
      <c r="V383" s="3">
        <v>0.71</v>
      </c>
      <c r="W383" s="3">
        <v>7</v>
      </c>
      <c r="X383" s="3">
        <v>2.39</v>
      </c>
      <c r="Y383" s="3">
        <v>8.1560000000000006</v>
      </c>
      <c r="Z383" s="3">
        <v>5.35</v>
      </c>
      <c r="AA383" s="3">
        <v>1.3360000000000001</v>
      </c>
      <c r="AB383" s="3">
        <v>4.194</v>
      </c>
      <c r="AC383" s="3">
        <v>3.3</v>
      </c>
    </row>
    <row r="384" spans="1:29">
      <c r="A384" s="34">
        <v>39644</v>
      </c>
      <c r="B384" s="3">
        <v>5.6</v>
      </c>
      <c r="C384" s="3">
        <v>1.69</v>
      </c>
      <c r="D384" s="3">
        <v>5.0880000000000001</v>
      </c>
      <c r="E384" s="3">
        <v>1.7330000000000001</v>
      </c>
      <c r="F384" s="3">
        <v>9.4710000000000001</v>
      </c>
      <c r="G384" s="3">
        <v>3.12</v>
      </c>
      <c r="H384" s="3">
        <v>3.78</v>
      </c>
      <c r="I384" s="3">
        <v>0.8</v>
      </c>
      <c r="J384" s="3">
        <v>3.78</v>
      </c>
      <c r="K384" s="3">
        <v>5.25</v>
      </c>
      <c r="L384" s="3">
        <v>6.5</v>
      </c>
      <c r="M384" s="3">
        <v>27.25</v>
      </c>
      <c r="N384" s="3">
        <v>15.4</v>
      </c>
      <c r="O384" s="3">
        <v>41.5</v>
      </c>
      <c r="P384" s="3">
        <v>3.3</v>
      </c>
      <c r="Q384" s="3">
        <v>2240</v>
      </c>
      <c r="R384" s="3">
        <v>2.0129999999999999</v>
      </c>
      <c r="S384" s="3">
        <v>2.61</v>
      </c>
      <c r="T384" s="3">
        <v>3.5430000000000001</v>
      </c>
      <c r="U384" s="3">
        <v>8.1</v>
      </c>
      <c r="V384" s="3">
        <v>0.71</v>
      </c>
      <c r="W384" s="3">
        <v>6.9</v>
      </c>
      <c r="X384" s="3">
        <v>2.36</v>
      </c>
      <c r="Y384" s="3">
        <v>8.2040000000000006</v>
      </c>
      <c r="Z384" s="3">
        <v>5.3</v>
      </c>
      <c r="AA384" s="3">
        <v>1.355</v>
      </c>
      <c r="AB384" s="3">
        <v>4.1760000000000002</v>
      </c>
      <c r="AC384" s="3">
        <v>3.22</v>
      </c>
    </row>
    <row r="385" spans="1:29">
      <c r="A385" s="34">
        <v>39643</v>
      </c>
      <c r="B385" s="3">
        <v>5.95</v>
      </c>
      <c r="C385" s="3">
        <v>1.71</v>
      </c>
      <c r="D385" s="3">
        <v>5.2160000000000002</v>
      </c>
      <c r="E385" s="3">
        <v>1.724</v>
      </c>
      <c r="F385" s="3">
        <v>9.5630000000000006</v>
      </c>
      <c r="G385" s="3">
        <v>3.24</v>
      </c>
      <c r="H385" s="3">
        <v>3.9</v>
      </c>
      <c r="I385" s="3">
        <v>0.81</v>
      </c>
      <c r="J385" s="3">
        <v>3.78</v>
      </c>
      <c r="K385" s="3">
        <v>5.2</v>
      </c>
      <c r="L385" s="3">
        <v>6.7</v>
      </c>
      <c r="M385" s="3">
        <v>27</v>
      </c>
      <c r="N385" s="3">
        <v>15.5</v>
      </c>
      <c r="O385" s="3">
        <v>41.5</v>
      </c>
      <c r="P385" s="3">
        <v>3.18</v>
      </c>
      <c r="Q385" s="3">
        <v>2330</v>
      </c>
      <c r="R385" s="3">
        <v>2.0670000000000002</v>
      </c>
      <c r="S385" s="3">
        <v>2.6</v>
      </c>
      <c r="T385" s="3">
        <v>3.714</v>
      </c>
      <c r="U385" s="3">
        <v>8.25</v>
      </c>
      <c r="V385" s="3">
        <v>0.71</v>
      </c>
      <c r="W385" s="3">
        <v>6.85</v>
      </c>
      <c r="X385" s="3">
        <v>2.39</v>
      </c>
      <c r="Y385" s="3">
        <v>8.0109999999999992</v>
      </c>
      <c r="Z385" s="3">
        <v>5.55</v>
      </c>
      <c r="AA385" s="3">
        <v>1.3180000000000001</v>
      </c>
      <c r="AB385" s="3">
        <v>4.2119999999999997</v>
      </c>
      <c r="AC385" s="3">
        <v>3.28</v>
      </c>
    </row>
    <row r="386" spans="1:29">
      <c r="A386" s="34">
        <v>39640</v>
      </c>
      <c r="B386" s="3">
        <v>6.05</v>
      </c>
      <c r="C386" s="3">
        <v>1.7</v>
      </c>
      <c r="D386" s="3">
        <v>5.28</v>
      </c>
      <c r="E386" s="3">
        <v>1.714</v>
      </c>
      <c r="F386" s="3">
        <v>9.7490000000000006</v>
      </c>
      <c r="G386" s="3">
        <v>3.18</v>
      </c>
      <c r="H386" s="3">
        <v>3.94</v>
      </c>
      <c r="I386" s="3">
        <v>0.85</v>
      </c>
      <c r="J386" s="3">
        <v>3.8</v>
      </c>
      <c r="K386" s="3">
        <v>5.35</v>
      </c>
      <c r="L386" s="3">
        <v>6.75</v>
      </c>
      <c r="M386" s="3">
        <v>27</v>
      </c>
      <c r="N386" s="3">
        <v>15.5</v>
      </c>
      <c r="O386" s="3">
        <v>41.75</v>
      </c>
      <c r="P386" s="3">
        <v>3.2</v>
      </c>
      <c r="Q386" s="3">
        <v>2290</v>
      </c>
      <c r="R386" s="3">
        <v>2.0529999999999999</v>
      </c>
      <c r="S386" s="3">
        <v>2.48</v>
      </c>
      <c r="T386" s="3">
        <v>3.6070000000000002</v>
      </c>
      <c r="U386" s="3">
        <v>8.4499999999999993</v>
      </c>
      <c r="V386" s="3">
        <v>0.71599999999999997</v>
      </c>
      <c r="W386" s="3">
        <v>6.7</v>
      </c>
      <c r="X386" s="3">
        <v>2.38</v>
      </c>
      <c r="Y386" s="3">
        <v>8.0109999999999992</v>
      </c>
      <c r="Z386" s="3">
        <v>5.55</v>
      </c>
      <c r="AA386" s="3">
        <v>1.2909999999999999</v>
      </c>
      <c r="AB386" s="3">
        <v>4.2119999999999997</v>
      </c>
      <c r="AC386" s="3">
        <v>3.32</v>
      </c>
    </row>
    <row r="387" spans="1:29">
      <c r="A387" s="34">
        <v>39639</v>
      </c>
      <c r="B387" s="3">
        <v>5.95</v>
      </c>
      <c r="C387" s="3">
        <v>1.7</v>
      </c>
      <c r="D387" s="3">
        <v>5.2480000000000002</v>
      </c>
      <c r="E387" s="3">
        <v>1.6859999999999999</v>
      </c>
      <c r="F387" s="3">
        <v>9.4710000000000001</v>
      </c>
      <c r="G387" s="3">
        <v>3.14</v>
      </c>
      <c r="H387" s="3">
        <v>3.9</v>
      </c>
      <c r="I387" s="3">
        <v>0.85</v>
      </c>
      <c r="J387" s="3">
        <v>3.78</v>
      </c>
      <c r="K387" s="3">
        <v>5.25</v>
      </c>
      <c r="L387" s="3">
        <v>6.65</v>
      </c>
      <c r="M387" s="3">
        <v>27.75</v>
      </c>
      <c r="N387" s="3">
        <v>15.4</v>
      </c>
      <c r="O387" s="3">
        <v>42</v>
      </c>
      <c r="P387" s="3">
        <v>3.2</v>
      </c>
      <c r="Q387" s="3">
        <v>2310</v>
      </c>
      <c r="R387" s="3">
        <v>2</v>
      </c>
      <c r="S387" s="3">
        <v>2.5</v>
      </c>
      <c r="T387" s="3">
        <v>3.5569999999999999</v>
      </c>
      <c r="U387" s="3">
        <v>8.35</v>
      </c>
      <c r="V387" s="3">
        <v>0.71599999999999997</v>
      </c>
      <c r="W387" s="3">
        <v>6.7</v>
      </c>
      <c r="X387" s="3">
        <v>2.36</v>
      </c>
      <c r="Y387" s="3">
        <v>7.8179999999999996</v>
      </c>
      <c r="Z387" s="3">
        <v>5.55</v>
      </c>
      <c r="AA387" s="3">
        <v>1.2729999999999999</v>
      </c>
      <c r="AB387" s="3">
        <v>4.194</v>
      </c>
      <c r="AC387" s="3">
        <v>3.24</v>
      </c>
    </row>
    <row r="388" spans="1:29">
      <c r="A388" s="34">
        <v>39638</v>
      </c>
      <c r="B388" s="3">
        <v>5.85</v>
      </c>
      <c r="C388" s="3">
        <v>1.7</v>
      </c>
      <c r="D388" s="3">
        <v>5.2160000000000002</v>
      </c>
      <c r="E388" s="3">
        <v>1.6859999999999999</v>
      </c>
      <c r="F388" s="3">
        <v>9.3780000000000001</v>
      </c>
      <c r="G388" s="3">
        <v>3.14</v>
      </c>
      <c r="H388" s="3">
        <v>3.92</v>
      </c>
      <c r="I388" s="3">
        <v>0.85499999999999998</v>
      </c>
      <c r="J388" s="3">
        <v>3.8</v>
      </c>
      <c r="K388" s="3">
        <v>5.35</v>
      </c>
      <c r="L388" s="3">
        <v>6.65</v>
      </c>
      <c r="M388" s="3">
        <v>27.25</v>
      </c>
      <c r="N388" s="3">
        <v>15.4</v>
      </c>
      <c r="O388" s="3">
        <v>41.25</v>
      </c>
      <c r="P388" s="3">
        <v>3.18</v>
      </c>
      <c r="Q388" s="3">
        <v>2250</v>
      </c>
      <c r="R388" s="3">
        <v>1.9670000000000001</v>
      </c>
      <c r="S388" s="3">
        <v>2.4900000000000002</v>
      </c>
      <c r="T388" s="3">
        <v>3.75</v>
      </c>
      <c r="U388" s="3">
        <v>8.4499999999999993</v>
      </c>
      <c r="V388" s="3">
        <v>0.71599999999999997</v>
      </c>
      <c r="W388" s="3">
        <v>6.95</v>
      </c>
      <c r="X388" s="3">
        <v>2.36</v>
      </c>
      <c r="Y388" s="3">
        <v>7.9139999999999997</v>
      </c>
      <c r="Z388" s="3">
        <v>5.7</v>
      </c>
      <c r="AA388" s="3">
        <v>1.2909999999999999</v>
      </c>
      <c r="AB388" s="3">
        <v>4.194</v>
      </c>
      <c r="AC388" s="3">
        <v>3.2</v>
      </c>
    </row>
    <row r="389" spans="1:29">
      <c r="A389" s="34">
        <v>39637</v>
      </c>
      <c r="B389" s="3">
        <v>5.7</v>
      </c>
      <c r="C389" s="3">
        <v>1.7</v>
      </c>
      <c r="D389" s="3">
        <v>4.96</v>
      </c>
      <c r="E389" s="3">
        <v>1.6379999999999999</v>
      </c>
      <c r="F389" s="3">
        <v>9.3780000000000001</v>
      </c>
      <c r="G389" s="3">
        <v>3.16</v>
      </c>
      <c r="H389" s="3">
        <v>3.88</v>
      </c>
      <c r="I389" s="3">
        <v>0.84</v>
      </c>
      <c r="J389" s="3">
        <v>3.78</v>
      </c>
      <c r="K389" s="3">
        <v>5.2</v>
      </c>
      <c r="L389" s="3">
        <v>6.65</v>
      </c>
      <c r="M389" s="3">
        <v>27.5</v>
      </c>
      <c r="N389" s="3">
        <v>15.4</v>
      </c>
      <c r="O389" s="3">
        <v>41</v>
      </c>
      <c r="P389" s="3">
        <v>3.2</v>
      </c>
      <c r="Q389" s="3">
        <v>2380</v>
      </c>
      <c r="R389" s="3">
        <v>1.9330000000000001</v>
      </c>
      <c r="S389" s="3">
        <v>2.5</v>
      </c>
      <c r="T389" s="3">
        <v>3.5</v>
      </c>
      <c r="U389" s="3">
        <v>8.35</v>
      </c>
      <c r="V389" s="3">
        <v>0.69799999999999995</v>
      </c>
      <c r="W389" s="3">
        <v>6.75</v>
      </c>
      <c r="X389" s="3">
        <v>2.35</v>
      </c>
      <c r="Y389" s="3">
        <v>7.9139999999999997</v>
      </c>
      <c r="Z389" s="3">
        <v>5.35</v>
      </c>
      <c r="AA389" s="3">
        <v>1.2549999999999999</v>
      </c>
      <c r="AB389" s="3">
        <v>4.1760000000000002</v>
      </c>
      <c r="AC389" s="3">
        <v>3.18</v>
      </c>
    </row>
    <row r="390" spans="1:29">
      <c r="A390" s="34">
        <v>39636</v>
      </c>
      <c r="B390" s="3">
        <v>5.65</v>
      </c>
      <c r="C390" s="3">
        <v>1.7</v>
      </c>
      <c r="D390" s="3">
        <v>4.9279999999999999</v>
      </c>
      <c r="E390" s="3">
        <v>1.6379999999999999</v>
      </c>
      <c r="F390" s="3">
        <v>9.2850000000000001</v>
      </c>
      <c r="G390" s="3">
        <v>3.14</v>
      </c>
      <c r="H390" s="3">
        <v>3.92</v>
      </c>
      <c r="I390" s="3">
        <v>0.88</v>
      </c>
      <c r="J390" s="3">
        <v>3.76</v>
      </c>
      <c r="K390" s="3">
        <v>5.2</v>
      </c>
      <c r="L390" s="3">
        <v>6.8</v>
      </c>
      <c r="M390" s="3">
        <v>27.75</v>
      </c>
      <c r="N390" s="3">
        <v>16.3</v>
      </c>
      <c r="O390" s="3">
        <v>41</v>
      </c>
      <c r="P390" s="3">
        <v>3.2</v>
      </c>
      <c r="Q390" s="3">
        <v>2470</v>
      </c>
      <c r="R390" s="3">
        <v>1.887</v>
      </c>
      <c r="S390" s="3">
        <v>2.4700000000000002</v>
      </c>
      <c r="T390" s="3">
        <v>3.5430000000000001</v>
      </c>
      <c r="U390" s="3">
        <v>8.65</v>
      </c>
      <c r="V390" s="3">
        <v>0.71599999999999997</v>
      </c>
      <c r="W390" s="3">
        <v>6.7</v>
      </c>
      <c r="X390" s="3">
        <v>2.35</v>
      </c>
      <c r="Y390" s="3">
        <v>7.9139999999999997</v>
      </c>
      <c r="Z390" s="3">
        <v>5.3</v>
      </c>
      <c r="AA390" s="3">
        <v>1.264</v>
      </c>
      <c r="AB390" s="3">
        <v>4.2649999999999997</v>
      </c>
      <c r="AC390" s="3">
        <v>3.18</v>
      </c>
    </row>
    <row r="391" spans="1:29">
      <c r="A391" s="34">
        <v>39633</v>
      </c>
      <c r="B391" s="3">
        <v>5.65</v>
      </c>
      <c r="C391" s="3">
        <v>1.7</v>
      </c>
      <c r="D391" s="3">
        <v>4.992</v>
      </c>
      <c r="E391" s="3">
        <v>1.6479999999999999</v>
      </c>
      <c r="F391" s="3">
        <v>9.3780000000000001</v>
      </c>
      <c r="G391" s="3">
        <v>3.14</v>
      </c>
      <c r="H391" s="3">
        <v>4.04</v>
      </c>
      <c r="I391" s="3">
        <v>0.90500000000000003</v>
      </c>
      <c r="J391" s="3">
        <v>3.8</v>
      </c>
      <c r="K391" s="3">
        <v>5.2</v>
      </c>
      <c r="L391" s="3">
        <v>6.9</v>
      </c>
      <c r="M391" s="3">
        <v>27.25</v>
      </c>
      <c r="N391" s="3">
        <v>16.8</v>
      </c>
      <c r="O391" s="3">
        <v>41.75</v>
      </c>
      <c r="P391" s="3">
        <v>3.22</v>
      </c>
      <c r="Q391" s="3">
        <v>2500</v>
      </c>
      <c r="R391" s="3">
        <v>1.9</v>
      </c>
      <c r="S391" s="3">
        <v>2.27</v>
      </c>
      <c r="T391" s="3">
        <v>3.5710000000000002</v>
      </c>
      <c r="U391" s="3">
        <v>8.75</v>
      </c>
      <c r="V391" s="3">
        <v>0.73399999999999999</v>
      </c>
      <c r="W391" s="3">
        <v>6.7</v>
      </c>
      <c r="X391" s="3">
        <v>2.35</v>
      </c>
      <c r="Y391" s="3">
        <v>7.9139999999999997</v>
      </c>
      <c r="Z391" s="3">
        <v>5.3</v>
      </c>
      <c r="AA391" s="3">
        <v>1.282</v>
      </c>
      <c r="AB391" s="3">
        <v>4.3369999999999997</v>
      </c>
      <c r="AC391" s="3">
        <v>3.18</v>
      </c>
    </row>
    <row r="392" spans="1:29">
      <c r="A392" s="34">
        <v>39632</v>
      </c>
      <c r="B392" s="4"/>
      <c r="C392" s="4"/>
      <c r="D392" s="3">
        <v>4.992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3">
        <v>2550</v>
      </c>
      <c r="R392" s="4"/>
      <c r="S392" s="3">
        <v>2.27</v>
      </c>
      <c r="T392" s="4"/>
      <c r="U392" s="4"/>
      <c r="V392" s="4"/>
      <c r="W392" s="4"/>
      <c r="X392" s="4"/>
      <c r="Y392" s="4"/>
      <c r="Z392" s="3">
        <v>5</v>
      </c>
      <c r="AA392" s="4"/>
      <c r="AB392" s="4"/>
      <c r="AC392" s="3">
        <v>3.24</v>
      </c>
    </row>
    <row r="393" spans="1:29">
      <c r="A393" s="34">
        <v>39631</v>
      </c>
      <c r="B393" s="3">
        <v>5.7</v>
      </c>
      <c r="C393" s="3">
        <v>1.7</v>
      </c>
      <c r="D393" s="3">
        <v>5.12</v>
      </c>
      <c r="E393" s="3">
        <v>1.724</v>
      </c>
      <c r="F393" s="3">
        <v>9.4710000000000001</v>
      </c>
      <c r="G393" s="3">
        <v>3.2</v>
      </c>
      <c r="H393" s="3">
        <v>4.12</v>
      </c>
      <c r="I393" s="3">
        <v>0.92</v>
      </c>
      <c r="J393" s="3">
        <v>3.82</v>
      </c>
      <c r="K393" s="3">
        <v>5.2</v>
      </c>
      <c r="L393" s="3">
        <v>7.05</v>
      </c>
      <c r="M393" s="3">
        <v>28.75</v>
      </c>
      <c r="N393" s="3">
        <v>17.2</v>
      </c>
      <c r="O393" s="3">
        <v>43.25</v>
      </c>
      <c r="P393" s="3">
        <v>3.46</v>
      </c>
      <c r="Q393" s="3">
        <v>2640</v>
      </c>
      <c r="R393" s="3">
        <v>1.887</v>
      </c>
      <c r="S393" s="3">
        <v>2.27</v>
      </c>
      <c r="T393" s="3">
        <v>3.714</v>
      </c>
      <c r="U393" s="3">
        <v>8.9499999999999993</v>
      </c>
      <c r="V393" s="3">
        <v>0.74</v>
      </c>
      <c r="W393" s="3">
        <v>6.8</v>
      </c>
      <c r="X393" s="3">
        <v>2.4</v>
      </c>
      <c r="Y393" s="3">
        <v>7.9139999999999997</v>
      </c>
      <c r="Z393" s="3">
        <v>5.45</v>
      </c>
      <c r="AA393" s="3">
        <v>1.327</v>
      </c>
      <c r="AB393" s="3">
        <v>4.3010000000000002</v>
      </c>
      <c r="AC393" s="3">
        <v>3.22</v>
      </c>
    </row>
    <row r="394" spans="1:29">
      <c r="A394" s="34">
        <v>39630</v>
      </c>
      <c r="B394" s="3">
        <v>5.95</v>
      </c>
      <c r="C394" s="3">
        <v>1.8</v>
      </c>
      <c r="D394" s="3">
        <v>5.2160000000000002</v>
      </c>
      <c r="E394" s="3">
        <v>1.7430000000000001</v>
      </c>
      <c r="F394" s="3">
        <v>9.4710000000000001</v>
      </c>
      <c r="G394" s="3">
        <v>3.2</v>
      </c>
      <c r="H394" s="3">
        <v>4.2</v>
      </c>
      <c r="I394" s="3">
        <v>0.94499999999999995</v>
      </c>
      <c r="J394" s="3">
        <v>3.82</v>
      </c>
      <c r="K394" s="3">
        <v>5.2</v>
      </c>
      <c r="L394" s="3">
        <v>7.4</v>
      </c>
      <c r="M394" s="4"/>
      <c r="N394" s="3">
        <v>17.399999999999999</v>
      </c>
      <c r="O394" s="3">
        <v>43</v>
      </c>
      <c r="P394" s="3">
        <v>3.52</v>
      </c>
      <c r="Q394" s="3">
        <v>2650</v>
      </c>
      <c r="R394" s="3">
        <v>1.9</v>
      </c>
      <c r="S394" s="3">
        <v>2.33</v>
      </c>
      <c r="T394" s="3">
        <v>3.8929999999999998</v>
      </c>
      <c r="U394" s="3">
        <v>9.15</v>
      </c>
      <c r="V394" s="3">
        <v>0.76900000000000002</v>
      </c>
      <c r="W394" s="3">
        <v>7</v>
      </c>
      <c r="X394" s="3">
        <v>2.39</v>
      </c>
      <c r="Y394" s="3">
        <v>7.9630000000000001</v>
      </c>
      <c r="Z394" s="3">
        <v>5.4</v>
      </c>
      <c r="AA394" s="3">
        <v>1.3180000000000001</v>
      </c>
      <c r="AB394" s="3">
        <v>4.319</v>
      </c>
      <c r="AC394" s="3">
        <v>3.26</v>
      </c>
    </row>
    <row r="395" spans="1:29">
      <c r="A395" s="34">
        <v>39629</v>
      </c>
      <c r="B395" s="3">
        <v>6</v>
      </c>
      <c r="C395" s="3">
        <v>1.81</v>
      </c>
      <c r="D395" s="3">
        <v>5.2160000000000002</v>
      </c>
      <c r="E395" s="3">
        <v>1.762</v>
      </c>
      <c r="F395" s="3">
        <v>9.6560000000000006</v>
      </c>
      <c r="G395" s="3">
        <v>3.18</v>
      </c>
      <c r="H395" s="3">
        <v>4.22</v>
      </c>
      <c r="I395" s="3">
        <v>0.94</v>
      </c>
      <c r="J395" s="3">
        <v>3.88</v>
      </c>
      <c r="K395" s="3">
        <v>5.25</v>
      </c>
      <c r="L395" s="3">
        <v>7.45</v>
      </c>
      <c r="M395" s="3">
        <v>29</v>
      </c>
      <c r="N395" s="3">
        <v>17.600000000000001</v>
      </c>
      <c r="O395" s="3">
        <v>44.25</v>
      </c>
      <c r="P395" s="3">
        <v>3.5</v>
      </c>
      <c r="Q395" s="3">
        <v>2600</v>
      </c>
      <c r="R395" s="3">
        <v>1.96</v>
      </c>
      <c r="S395" s="3">
        <v>2.34</v>
      </c>
      <c r="T395" s="3">
        <v>3.9289999999999998</v>
      </c>
      <c r="U395" s="3">
        <v>9.25</v>
      </c>
      <c r="V395" s="3">
        <v>0.79300000000000004</v>
      </c>
      <c r="W395" s="3">
        <v>7</v>
      </c>
      <c r="X395" s="3">
        <v>2.39</v>
      </c>
      <c r="Y395" s="3">
        <v>7.9630000000000001</v>
      </c>
      <c r="Z395" s="3">
        <v>5.6</v>
      </c>
      <c r="AA395" s="3">
        <v>1.355</v>
      </c>
      <c r="AB395" s="3">
        <v>4.3369999999999997</v>
      </c>
      <c r="AC395" s="3">
        <v>3.18</v>
      </c>
    </row>
    <row r="396" spans="1:29">
      <c r="A396" s="34">
        <v>39626</v>
      </c>
      <c r="B396" s="3">
        <v>6</v>
      </c>
      <c r="C396" s="3">
        <v>1.81</v>
      </c>
      <c r="D396" s="3">
        <v>5.1840000000000002</v>
      </c>
      <c r="E396" s="3">
        <v>1.7809999999999999</v>
      </c>
      <c r="F396" s="3">
        <v>9.5630000000000006</v>
      </c>
      <c r="G396" s="3">
        <v>3.24</v>
      </c>
      <c r="H396" s="3">
        <v>4.26</v>
      </c>
      <c r="I396" s="3">
        <v>1</v>
      </c>
      <c r="J396" s="3">
        <v>3.9</v>
      </c>
      <c r="K396" s="3">
        <v>5.25</v>
      </c>
      <c r="L396" s="3">
        <v>7.35</v>
      </c>
      <c r="M396" s="4"/>
      <c r="N396" s="3">
        <v>17.399999999999999</v>
      </c>
      <c r="O396" s="3">
        <v>43.75</v>
      </c>
      <c r="P396" s="3">
        <v>3.44</v>
      </c>
      <c r="Q396" s="3">
        <v>2550</v>
      </c>
      <c r="R396" s="3">
        <v>1.9930000000000001</v>
      </c>
      <c r="S396" s="3">
        <v>2.38</v>
      </c>
      <c r="T396" s="3">
        <v>3.8570000000000002</v>
      </c>
      <c r="U396" s="3">
        <v>9.1999999999999993</v>
      </c>
      <c r="V396" s="3">
        <v>0.80500000000000005</v>
      </c>
      <c r="W396" s="3">
        <v>6.95</v>
      </c>
      <c r="X396" s="3">
        <v>2.39</v>
      </c>
      <c r="Y396" s="3">
        <v>8.2040000000000006</v>
      </c>
      <c r="Z396" s="3">
        <v>5.6</v>
      </c>
      <c r="AA396" s="3">
        <v>1.427</v>
      </c>
      <c r="AB396" s="3">
        <v>4.3540000000000001</v>
      </c>
      <c r="AC396" s="3">
        <v>3.22</v>
      </c>
    </row>
    <row r="397" spans="1:29">
      <c r="A397" s="34">
        <v>39625</v>
      </c>
      <c r="B397" s="3">
        <v>6.1</v>
      </c>
      <c r="C397" s="3">
        <v>1.8</v>
      </c>
      <c r="D397" s="3">
        <v>5.2160000000000002</v>
      </c>
      <c r="E397" s="3">
        <v>1.8380000000000001</v>
      </c>
      <c r="F397" s="3">
        <v>9.7490000000000006</v>
      </c>
      <c r="G397" s="3">
        <v>3.26</v>
      </c>
      <c r="H397" s="3">
        <v>4.34</v>
      </c>
      <c r="I397" s="3">
        <v>1</v>
      </c>
      <c r="J397" s="3">
        <v>3.92</v>
      </c>
      <c r="K397" s="3">
        <v>5.25</v>
      </c>
      <c r="L397" s="3">
        <v>7.45</v>
      </c>
      <c r="M397" s="3">
        <v>29</v>
      </c>
      <c r="N397" s="3">
        <v>17.5</v>
      </c>
      <c r="O397" s="3">
        <v>43.75</v>
      </c>
      <c r="P397" s="3">
        <v>3.52</v>
      </c>
      <c r="Q397" s="3">
        <v>2680</v>
      </c>
      <c r="R397" s="3">
        <v>2.0670000000000002</v>
      </c>
      <c r="S397" s="3">
        <v>2.33</v>
      </c>
      <c r="T397" s="3">
        <v>3.8929999999999998</v>
      </c>
      <c r="U397" s="3">
        <v>9.3000000000000007</v>
      </c>
      <c r="V397" s="3">
        <v>0.83399999999999996</v>
      </c>
      <c r="W397" s="4"/>
      <c r="X397" s="3">
        <v>2.44</v>
      </c>
      <c r="Y397" s="3">
        <v>8.2040000000000006</v>
      </c>
      <c r="Z397" s="3">
        <v>5.8</v>
      </c>
      <c r="AA397" s="3">
        <v>1.4730000000000001</v>
      </c>
      <c r="AB397" s="3">
        <v>4.3540000000000001</v>
      </c>
      <c r="AC397" s="3">
        <v>3.3</v>
      </c>
    </row>
    <row r="398" spans="1:29">
      <c r="A398" s="34">
        <v>39624</v>
      </c>
      <c r="B398" s="3">
        <v>6.2</v>
      </c>
      <c r="C398" s="3">
        <v>1.8</v>
      </c>
      <c r="D398" s="3">
        <v>5.28</v>
      </c>
      <c r="E398" s="3">
        <v>1.857</v>
      </c>
      <c r="F398" s="3">
        <v>9.8420000000000005</v>
      </c>
      <c r="G398" s="3">
        <v>3.2</v>
      </c>
      <c r="H398" s="3">
        <v>4.28</v>
      </c>
      <c r="I398" s="3">
        <v>1.07</v>
      </c>
      <c r="J398" s="3">
        <v>3.94</v>
      </c>
      <c r="K398" s="3">
        <v>5.25</v>
      </c>
      <c r="L398" s="3">
        <v>7.45</v>
      </c>
      <c r="M398" s="3">
        <v>29</v>
      </c>
      <c r="N398" s="3">
        <v>17.5</v>
      </c>
      <c r="O398" s="3">
        <v>44</v>
      </c>
      <c r="P398" s="3">
        <v>3.5</v>
      </c>
      <c r="Q398" s="3">
        <v>2700</v>
      </c>
      <c r="R398" s="3">
        <v>2.1869999999999998</v>
      </c>
      <c r="S398" s="3">
        <v>2.33</v>
      </c>
      <c r="T398" s="3">
        <v>3.8929999999999998</v>
      </c>
      <c r="U398" s="3">
        <v>9.25</v>
      </c>
      <c r="V398" s="3">
        <v>0.81699999999999995</v>
      </c>
      <c r="W398" s="4"/>
      <c r="X398" s="3">
        <v>2.4500000000000002</v>
      </c>
      <c r="Y398" s="3">
        <v>8.1560000000000006</v>
      </c>
      <c r="Z398" s="3">
        <v>5.6</v>
      </c>
      <c r="AA398" s="3">
        <v>1.518</v>
      </c>
      <c r="AB398" s="3">
        <v>4.3540000000000001</v>
      </c>
      <c r="AC398" s="3">
        <v>3.3</v>
      </c>
    </row>
    <row r="399" spans="1:29">
      <c r="A399" s="34">
        <v>39623</v>
      </c>
      <c r="B399" s="3">
        <v>6.2</v>
      </c>
      <c r="C399" s="3">
        <v>1.8</v>
      </c>
      <c r="D399" s="3">
        <v>5.1840000000000002</v>
      </c>
      <c r="E399" s="3">
        <v>1.8859999999999999</v>
      </c>
      <c r="F399" s="3">
        <v>9.6560000000000006</v>
      </c>
      <c r="G399" s="3">
        <v>3.18</v>
      </c>
      <c r="H399" s="3">
        <v>4.3</v>
      </c>
      <c r="I399" s="3">
        <v>1.17</v>
      </c>
      <c r="J399" s="3">
        <v>3.94</v>
      </c>
      <c r="K399" s="3">
        <v>5.25</v>
      </c>
      <c r="L399" s="3">
        <v>7.55</v>
      </c>
      <c r="M399" s="3">
        <v>29</v>
      </c>
      <c r="N399" s="3">
        <v>17.5</v>
      </c>
      <c r="O399" s="3">
        <v>43.25</v>
      </c>
      <c r="P399" s="3">
        <v>3.5</v>
      </c>
      <c r="Q399" s="3">
        <v>2760</v>
      </c>
      <c r="R399" s="3">
        <v>2.3330000000000002</v>
      </c>
      <c r="S399" s="3">
        <v>2.2000000000000002</v>
      </c>
      <c r="T399" s="3">
        <v>3.8929999999999998</v>
      </c>
      <c r="U399" s="3">
        <v>9.1999999999999993</v>
      </c>
      <c r="V399" s="3">
        <v>0.82199999999999995</v>
      </c>
      <c r="W399" s="3">
        <v>7.2</v>
      </c>
      <c r="X399" s="3">
        <v>2.39</v>
      </c>
      <c r="Y399" s="3">
        <v>8.0109999999999992</v>
      </c>
      <c r="Z399" s="3">
        <v>5.5</v>
      </c>
      <c r="AA399" s="3">
        <v>1.5</v>
      </c>
      <c r="AB399" s="3">
        <v>4.319</v>
      </c>
      <c r="AC399" s="3">
        <v>3.28</v>
      </c>
    </row>
    <row r="400" spans="1:29">
      <c r="A400" s="34">
        <v>39622</v>
      </c>
      <c r="B400" s="3">
        <v>6.15</v>
      </c>
      <c r="C400" s="3">
        <v>1.77</v>
      </c>
      <c r="D400" s="3">
        <v>5.1840000000000002</v>
      </c>
      <c r="E400" s="3">
        <v>1.9139999999999999</v>
      </c>
      <c r="F400" s="3">
        <v>9.4710000000000001</v>
      </c>
      <c r="G400" s="3">
        <v>3.08</v>
      </c>
      <c r="H400" s="3">
        <v>4.34</v>
      </c>
      <c r="I400" s="3">
        <v>1.1399999999999999</v>
      </c>
      <c r="J400" s="3">
        <v>3.96</v>
      </c>
      <c r="K400" s="3">
        <v>5.25</v>
      </c>
      <c r="L400" s="3">
        <v>7.55</v>
      </c>
      <c r="M400" s="3">
        <v>29</v>
      </c>
      <c r="N400" s="3">
        <v>17.7</v>
      </c>
      <c r="O400" s="3">
        <v>43.5</v>
      </c>
      <c r="P400" s="3">
        <v>3.48</v>
      </c>
      <c r="Q400" s="3">
        <v>2800</v>
      </c>
      <c r="R400" s="3">
        <v>2.36</v>
      </c>
      <c r="S400" s="3">
        <v>2.13</v>
      </c>
      <c r="T400" s="3">
        <v>3.8210000000000002</v>
      </c>
      <c r="U400" s="3">
        <v>9.1999999999999993</v>
      </c>
      <c r="V400" s="3">
        <v>0.81699999999999995</v>
      </c>
      <c r="W400" s="3">
        <v>7.15</v>
      </c>
      <c r="X400" s="3">
        <v>2.39</v>
      </c>
      <c r="Y400" s="3">
        <v>7.9630000000000001</v>
      </c>
      <c r="Z400" s="3">
        <v>5.35</v>
      </c>
      <c r="AA400" s="3">
        <v>1.5089999999999999</v>
      </c>
      <c r="AB400" s="3">
        <v>4.3010000000000002</v>
      </c>
      <c r="AC400" s="3">
        <v>3.26</v>
      </c>
    </row>
    <row r="401" spans="1:29">
      <c r="A401" s="34">
        <v>39619</v>
      </c>
      <c r="B401" s="3">
        <v>6.35</v>
      </c>
      <c r="C401" s="3">
        <v>1.82</v>
      </c>
      <c r="D401" s="3">
        <v>5.2160000000000002</v>
      </c>
      <c r="E401" s="3">
        <v>1.9330000000000001</v>
      </c>
      <c r="F401" s="3">
        <v>9.5630000000000006</v>
      </c>
      <c r="G401" s="3">
        <v>3.18</v>
      </c>
      <c r="H401" s="3">
        <v>4.46</v>
      </c>
      <c r="I401" s="3">
        <v>1.04</v>
      </c>
      <c r="J401" s="3">
        <v>3.98</v>
      </c>
      <c r="K401" s="3">
        <v>5.25</v>
      </c>
      <c r="L401" s="3">
        <v>7.6</v>
      </c>
      <c r="M401" s="3">
        <v>29</v>
      </c>
      <c r="N401" s="3">
        <v>17.8</v>
      </c>
      <c r="O401" s="3">
        <v>44</v>
      </c>
      <c r="P401" s="3">
        <v>3.5</v>
      </c>
      <c r="Q401" s="3">
        <v>2730</v>
      </c>
      <c r="R401" s="3">
        <v>2.3730000000000002</v>
      </c>
      <c r="S401" s="3">
        <v>2.19</v>
      </c>
      <c r="T401" s="3">
        <v>3.8210000000000002</v>
      </c>
      <c r="U401" s="3">
        <v>9.35</v>
      </c>
      <c r="V401" s="3">
        <v>0.79900000000000004</v>
      </c>
      <c r="W401" s="3">
        <v>7.2</v>
      </c>
      <c r="X401" s="3">
        <v>2.42</v>
      </c>
      <c r="Y401" s="3">
        <v>8.1069999999999993</v>
      </c>
      <c r="Z401" s="3">
        <v>5.4</v>
      </c>
      <c r="AA401" s="3">
        <v>1.5269999999999999</v>
      </c>
      <c r="AB401" s="3">
        <v>4.319</v>
      </c>
      <c r="AC401" s="3">
        <v>3.26</v>
      </c>
    </row>
    <row r="402" spans="1:29">
      <c r="A402" s="34">
        <v>39618</v>
      </c>
      <c r="B402" s="3">
        <v>6.2</v>
      </c>
      <c r="C402" s="3">
        <v>1.81</v>
      </c>
      <c r="D402" s="3">
        <v>5.12</v>
      </c>
      <c r="E402" s="3">
        <v>1.9139999999999999</v>
      </c>
      <c r="F402" s="3">
        <v>9.4710000000000001</v>
      </c>
      <c r="G402" s="3">
        <v>3.28</v>
      </c>
      <c r="H402" s="3">
        <v>4.38</v>
      </c>
      <c r="I402" s="3">
        <v>0.98</v>
      </c>
      <c r="J402" s="3">
        <v>3.96</v>
      </c>
      <c r="K402" s="3">
        <v>5.25</v>
      </c>
      <c r="L402" s="3">
        <v>7.5</v>
      </c>
      <c r="M402" s="3">
        <v>29.25</v>
      </c>
      <c r="N402" s="3">
        <v>17.399999999999999</v>
      </c>
      <c r="O402" s="3">
        <v>42.5</v>
      </c>
      <c r="P402" s="3">
        <v>3.48</v>
      </c>
      <c r="Q402" s="3">
        <v>2770</v>
      </c>
      <c r="R402" s="3">
        <v>2.4129999999999998</v>
      </c>
      <c r="S402" s="3">
        <v>2.29</v>
      </c>
      <c r="T402" s="3">
        <v>3.786</v>
      </c>
      <c r="U402" s="3">
        <v>9.1999999999999993</v>
      </c>
      <c r="V402" s="3">
        <v>0.81100000000000005</v>
      </c>
      <c r="W402" s="3">
        <v>7.15</v>
      </c>
      <c r="X402" s="3">
        <v>2.5</v>
      </c>
      <c r="Y402" s="3">
        <v>8.2520000000000007</v>
      </c>
      <c r="Z402" s="3">
        <v>5.2</v>
      </c>
      <c r="AA402" s="3">
        <v>1.4730000000000001</v>
      </c>
      <c r="AB402" s="3">
        <v>4.3010000000000002</v>
      </c>
      <c r="AC402" s="3">
        <v>3.16</v>
      </c>
    </row>
    <row r="403" spans="1:29">
      <c r="A403" s="34">
        <v>39617</v>
      </c>
      <c r="B403" s="3">
        <v>6.25</v>
      </c>
      <c r="C403" s="3">
        <v>1.83</v>
      </c>
      <c r="D403" s="3">
        <v>5.1520000000000001</v>
      </c>
      <c r="E403" s="3">
        <v>1.952</v>
      </c>
      <c r="F403" s="3">
        <v>9.7490000000000006</v>
      </c>
      <c r="G403" s="3">
        <v>3.38</v>
      </c>
      <c r="H403" s="3">
        <v>4.54</v>
      </c>
      <c r="I403" s="3">
        <v>0.98</v>
      </c>
      <c r="J403" s="3">
        <v>3.98</v>
      </c>
      <c r="K403" s="3">
        <v>5.25</v>
      </c>
      <c r="L403" s="3">
        <v>7.45</v>
      </c>
      <c r="M403" s="3">
        <v>29</v>
      </c>
      <c r="N403" s="3">
        <v>18.2</v>
      </c>
      <c r="O403" s="3">
        <v>43.25</v>
      </c>
      <c r="P403" s="3">
        <v>3.48</v>
      </c>
      <c r="Q403" s="3">
        <v>2780</v>
      </c>
      <c r="R403" s="3">
        <v>2.48</v>
      </c>
      <c r="S403" s="3">
        <v>2.4500000000000002</v>
      </c>
      <c r="T403" s="3">
        <v>3.8570000000000002</v>
      </c>
      <c r="U403" s="3">
        <v>9.25</v>
      </c>
      <c r="V403" s="3">
        <v>0.81699999999999995</v>
      </c>
      <c r="W403" s="3">
        <v>7.05</v>
      </c>
      <c r="X403" s="3">
        <v>2.4</v>
      </c>
      <c r="Y403" s="3">
        <v>8.3970000000000002</v>
      </c>
      <c r="Z403" s="3">
        <v>5.3</v>
      </c>
      <c r="AA403" s="3">
        <v>1.5</v>
      </c>
      <c r="AB403" s="3">
        <v>4.3899999999999997</v>
      </c>
      <c r="AC403" s="3">
        <v>3.14</v>
      </c>
    </row>
    <row r="404" spans="1:29">
      <c r="A404" s="34">
        <v>39616</v>
      </c>
      <c r="B404" s="3">
        <v>6.25</v>
      </c>
      <c r="C404" s="3">
        <v>1.86</v>
      </c>
      <c r="D404" s="3">
        <v>5.2480000000000002</v>
      </c>
      <c r="E404" s="3">
        <v>1.99</v>
      </c>
      <c r="F404" s="3">
        <v>10.028</v>
      </c>
      <c r="G404" s="3">
        <v>3.44</v>
      </c>
      <c r="H404" s="3">
        <v>4.5599999999999996</v>
      </c>
      <c r="I404" s="3">
        <v>1</v>
      </c>
      <c r="J404" s="3">
        <v>3.98</v>
      </c>
      <c r="K404" s="3">
        <v>5.25</v>
      </c>
      <c r="L404" s="3">
        <v>7.3</v>
      </c>
      <c r="M404" s="3">
        <v>29</v>
      </c>
      <c r="N404" s="3">
        <v>17.5</v>
      </c>
      <c r="O404" s="3">
        <v>43.25</v>
      </c>
      <c r="P404" s="3">
        <v>3.48</v>
      </c>
      <c r="Q404" s="3">
        <v>2860</v>
      </c>
      <c r="R404" s="3">
        <v>2.5470000000000002</v>
      </c>
      <c r="S404" s="3">
        <v>2.52</v>
      </c>
      <c r="T404" s="3">
        <v>3.8929999999999998</v>
      </c>
      <c r="U404" s="3">
        <v>9.35</v>
      </c>
      <c r="V404" s="3">
        <v>0.81699999999999995</v>
      </c>
      <c r="W404" s="3">
        <v>7.2</v>
      </c>
      <c r="X404" s="3">
        <v>2.41</v>
      </c>
      <c r="Y404" s="3">
        <v>8.6859999999999999</v>
      </c>
      <c r="Z404" s="3">
        <v>5.55</v>
      </c>
      <c r="AA404" s="3">
        <v>1.5449999999999999</v>
      </c>
      <c r="AB404" s="3">
        <v>4.4080000000000004</v>
      </c>
      <c r="AC404" s="3">
        <v>3.16</v>
      </c>
    </row>
    <row r="405" spans="1:29">
      <c r="A405" s="34">
        <v>39615</v>
      </c>
      <c r="B405" s="3">
        <v>6.25</v>
      </c>
      <c r="C405" s="3">
        <v>1.85</v>
      </c>
      <c r="D405" s="3">
        <v>5.3760000000000003</v>
      </c>
      <c r="E405" s="3">
        <v>2</v>
      </c>
      <c r="F405" s="3">
        <v>10.121</v>
      </c>
      <c r="G405" s="3">
        <v>3.56</v>
      </c>
      <c r="H405" s="3">
        <v>4.6399999999999997</v>
      </c>
      <c r="I405" s="3">
        <v>1.07</v>
      </c>
      <c r="J405" s="3">
        <v>4</v>
      </c>
      <c r="K405" s="3">
        <v>5.25</v>
      </c>
      <c r="L405" s="3">
        <v>7.3</v>
      </c>
      <c r="M405" s="3">
        <v>29.5</v>
      </c>
      <c r="N405" s="3">
        <v>17.2</v>
      </c>
      <c r="O405" s="3">
        <v>44.25</v>
      </c>
      <c r="P405" s="3">
        <v>3.5</v>
      </c>
      <c r="Q405" s="3">
        <v>2920</v>
      </c>
      <c r="R405" s="3">
        <v>2.6269999999999998</v>
      </c>
      <c r="S405" s="3">
        <v>2.56</v>
      </c>
      <c r="T405" s="3">
        <v>3.8210000000000002</v>
      </c>
      <c r="U405" s="3">
        <v>9.3000000000000007</v>
      </c>
      <c r="V405" s="3">
        <v>0.83399999999999996</v>
      </c>
      <c r="W405" s="3">
        <v>7.15</v>
      </c>
      <c r="X405" s="3">
        <v>2.42</v>
      </c>
      <c r="Y405" s="3">
        <v>8.6859999999999999</v>
      </c>
      <c r="Z405" s="3">
        <v>5.6</v>
      </c>
      <c r="AA405" s="3">
        <v>1.5089999999999999</v>
      </c>
      <c r="AB405" s="3">
        <v>4.4610000000000003</v>
      </c>
      <c r="AC405" s="3">
        <v>3.22</v>
      </c>
    </row>
    <row r="406" spans="1:29">
      <c r="A406" s="34">
        <v>39612</v>
      </c>
      <c r="B406" s="3">
        <v>6.3</v>
      </c>
      <c r="C406" s="3">
        <v>1.82</v>
      </c>
      <c r="D406" s="3">
        <v>5.4080000000000004</v>
      </c>
      <c r="E406" s="3">
        <v>2</v>
      </c>
      <c r="F406" s="3">
        <v>10.028</v>
      </c>
      <c r="G406" s="3">
        <v>3.5</v>
      </c>
      <c r="H406" s="3">
        <v>4.5599999999999996</v>
      </c>
      <c r="I406" s="3">
        <v>1.0900000000000001</v>
      </c>
      <c r="J406" s="3">
        <v>4</v>
      </c>
      <c r="K406" s="3">
        <v>5.35</v>
      </c>
      <c r="L406" s="3">
        <v>7.25</v>
      </c>
      <c r="M406" s="3">
        <v>29.25</v>
      </c>
      <c r="N406" s="3">
        <v>17.100000000000001</v>
      </c>
      <c r="O406" s="3">
        <v>43.25</v>
      </c>
      <c r="P406" s="3">
        <v>3.48</v>
      </c>
      <c r="Q406" s="3">
        <v>2860</v>
      </c>
      <c r="R406" s="3">
        <v>2.5870000000000002</v>
      </c>
      <c r="S406" s="3">
        <v>2.5499999999999998</v>
      </c>
      <c r="T406" s="3">
        <v>3.786</v>
      </c>
      <c r="U406" s="3">
        <v>9.1999999999999993</v>
      </c>
      <c r="V406" s="3">
        <v>0.81100000000000005</v>
      </c>
      <c r="W406" s="3">
        <v>7.2</v>
      </c>
      <c r="X406" s="3">
        <v>2.4</v>
      </c>
      <c r="Y406" s="3">
        <v>8.6379999999999999</v>
      </c>
      <c r="Z406" s="3">
        <v>5.55</v>
      </c>
      <c r="AA406" s="3">
        <v>1.5269999999999999</v>
      </c>
      <c r="AB406" s="3">
        <v>4.3899999999999997</v>
      </c>
      <c r="AC406" s="3">
        <v>3.2</v>
      </c>
    </row>
    <row r="407" spans="1:29">
      <c r="A407" s="34">
        <v>39611</v>
      </c>
      <c r="B407" s="3">
        <v>6.35</v>
      </c>
      <c r="C407" s="3">
        <v>1.77</v>
      </c>
      <c r="D407" s="3">
        <v>5.4080000000000004</v>
      </c>
      <c r="E407" s="3">
        <v>1.99</v>
      </c>
      <c r="F407" s="3">
        <v>10.121</v>
      </c>
      <c r="G407" s="3">
        <v>3.5</v>
      </c>
      <c r="H407" s="3">
        <v>4.58</v>
      </c>
      <c r="I407" s="3">
        <v>1.1000000000000001</v>
      </c>
      <c r="J407" s="3">
        <v>4.0199999999999996</v>
      </c>
      <c r="K407" s="3">
        <v>5.25</v>
      </c>
      <c r="L407" s="3">
        <v>7.1</v>
      </c>
      <c r="M407" s="3">
        <v>29.25</v>
      </c>
      <c r="N407" s="3">
        <v>16.8</v>
      </c>
      <c r="O407" s="3">
        <v>43.25</v>
      </c>
      <c r="P407" s="3">
        <v>3.44</v>
      </c>
      <c r="Q407" s="3">
        <v>2850</v>
      </c>
      <c r="R407" s="3">
        <v>2.5470000000000002</v>
      </c>
      <c r="S407" s="3">
        <v>2.62</v>
      </c>
      <c r="T407" s="3">
        <v>3.75</v>
      </c>
      <c r="U407" s="3">
        <v>9.1</v>
      </c>
      <c r="V407" s="3">
        <v>0.81699999999999995</v>
      </c>
      <c r="W407" s="3">
        <v>7.15</v>
      </c>
      <c r="X407" s="3">
        <v>2.41</v>
      </c>
      <c r="Y407" s="3">
        <v>8.6859999999999999</v>
      </c>
      <c r="Z407" s="3">
        <v>5.4</v>
      </c>
      <c r="AA407" s="3">
        <v>1.5269999999999999</v>
      </c>
      <c r="AB407" s="3">
        <v>4.3899999999999997</v>
      </c>
      <c r="AC407" s="3">
        <v>3.18</v>
      </c>
    </row>
    <row r="408" spans="1:29">
      <c r="A408" s="34">
        <v>39610</v>
      </c>
      <c r="B408" s="3">
        <v>6.25</v>
      </c>
      <c r="C408" s="3">
        <v>1.75</v>
      </c>
      <c r="D408" s="3">
        <v>5.44</v>
      </c>
      <c r="E408" s="3">
        <v>2</v>
      </c>
      <c r="F408" s="3">
        <v>10.028</v>
      </c>
      <c r="G408" s="3">
        <v>3.58</v>
      </c>
      <c r="H408" s="3">
        <v>4.74</v>
      </c>
      <c r="I408" s="3">
        <v>1.1200000000000001</v>
      </c>
      <c r="J408" s="3">
        <v>3.98</v>
      </c>
      <c r="K408" s="3">
        <v>5.4</v>
      </c>
      <c r="L408" s="3">
        <v>7</v>
      </c>
      <c r="M408" s="3">
        <v>29.5</v>
      </c>
      <c r="N408" s="3">
        <v>16.600000000000001</v>
      </c>
      <c r="O408" s="3">
        <v>43.25</v>
      </c>
      <c r="P408" s="3">
        <v>3.5</v>
      </c>
      <c r="Q408" s="3">
        <v>2810</v>
      </c>
      <c r="R408" s="3">
        <v>2.56</v>
      </c>
      <c r="S408" s="3">
        <v>2.59</v>
      </c>
      <c r="T408" s="3">
        <v>3.75</v>
      </c>
      <c r="U408" s="3">
        <v>9</v>
      </c>
      <c r="V408" s="3">
        <v>0.81699999999999995</v>
      </c>
      <c r="W408" s="3">
        <v>7.15</v>
      </c>
      <c r="X408" s="3">
        <v>2.42</v>
      </c>
      <c r="Y408" s="3">
        <v>8.7829999999999995</v>
      </c>
      <c r="Z408" s="3">
        <v>5.45</v>
      </c>
      <c r="AA408" s="3">
        <v>1.518</v>
      </c>
      <c r="AB408" s="3">
        <v>4.3899999999999997</v>
      </c>
      <c r="AC408" s="3">
        <v>3.14</v>
      </c>
    </row>
    <row r="409" spans="1:29">
      <c r="A409" s="34">
        <v>39609</v>
      </c>
      <c r="B409" s="3">
        <v>6.2</v>
      </c>
      <c r="C409" s="3">
        <v>1.74</v>
      </c>
      <c r="D409" s="3">
        <v>5.3760000000000003</v>
      </c>
      <c r="E409" s="3">
        <v>2.0099999999999998</v>
      </c>
      <c r="F409" s="3">
        <v>10.121</v>
      </c>
      <c r="G409" s="3">
        <v>3.56</v>
      </c>
      <c r="H409" s="3">
        <v>4.8600000000000003</v>
      </c>
      <c r="I409" s="3">
        <v>1.1499999999999999</v>
      </c>
      <c r="J409" s="3">
        <v>4</v>
      </c>
      <c r="K409" s="3">
        <v>5.3</v>
      </c>
      <c r="L409" s="3">
        <v>7.1</v>
      </c>
      <c r="M409" s="3">
        <v>29.5</v>
      </c>
      <c r="N409" s="3">
        <v>16.5</v>
      </c>
      <c r="O409" s="3">
        <v>42.75</v>
      </c>
      <c r="P409" s="3">
        <v>3.5</v>
      </c>
      <c r="Q409" s="3">
        <v>2760</v>
      </c>
      <c r="R409" s="3">
        <v>2.56</v>
      </c>
      <c r="S409" s="3">
        <v>2.61</v>
      </c>
      <c r="T409" s="3">
        <v>3.786</v>
      </c>
      <c r="U409" s="3">
        <v>9.1</v>
      </c>
      <c r="V409" s="3">
        <v>0.81100000000000005</v>
      </c>
      <c r="W409" s="3">
        <v>7.15</v>
      </c>
      <c r="X409" s="3">
        <v>2.44</v>
      </c>
      <c r="Y409" s="3">
        <v>8.7829999999999995</v>
      </c>
      <c r="Z409" s="3">
        <v>5.65</v>
      </c>
      <c r="AA409" s="3">
        <v>1.5089999999999999</v>
      </c>
      <c r="AB409" s="3">
        <v>4.3899999999999997</v>
      </c>
      <c r="AC409" s="3">
        <v>3.18</v>
      </c>
    </row>
    <row r="410" spans="1:29">
      <c r="A410" s="34">
        <v>39608</v>
      </c>
      <c r="B410" s="3">
        <v>6.2</v>
      </c>
      <c r="C410" s="3">
        <v>1.75</v>
      </c>
      <c r="D410" s="3">
        <v>5.28</v>
      </c>
      <c r="E410" s="3">
        <v>2.048</v>
      </c>
      <c r="F410" s="3">
        <v>10.121</v>
      </c>
      <c r="G410" s="3">
        <v>3.58</v>
      </c>
      <c r="H410" s="3">
        <v>4.96</v>
      </c>
      <c r="I410" s="3">
        <v>1.1499999999999999</v>
      </c>
      <c r="J410" s="3">
        <v>4</v>
      </c>
      <c r="K410" s="3">
        <v>5.4</v>
      </c>
      <c r="L410" s="3">
        <v>7.1</v>
      </c>
      <c r="M410" s="3">
        <v>30</v>
      </c>
      <c r="N410" s="3">
        <v>16.399999999999999</v>
      </c>
      <c r="O410" s="3">
        <v>42.5</v>
      </c>
      <c r="P410" s="3">
        <v>3.5</v>
      </c>
      <c r="Q410" s="3">
        <v>2840</v>
      </c>
      <c r="R410" s="3">
        <v>2.56</v>
      </c>
      <c r="S410" s="3">
        <v>2.64</v>
      </c>
      <c r="T410" s="3">
        <v>3.786</v>
      </c>
      <c r="U410" s="3">
        <v>9.15</v>
      </c>
      <c r="V410" s="3">
        <v>0.82799999999999996</v>
      </c>
      <c r="W410" s="3">
        <v>7.2</v>
      </c>
      <c r="X410" s="3">
        <v>2.4500000000000002</v>
      </c>
      <c r="Y410" s="3">
        <v>8.7829999999999995</v>
      </c>
      <c r="Z410" s="3">
        <v>5.7</v>
      </c>
      <c r="AA410" s="3">
        <v>1.536</v>
      </c>
      <c r="AB410" s="3">
        <v>4.4260000000000002</v>
      </c>
      <c r="AC410" s="3">
        <v>3.2</v>
      </c>
    </row>
    <row r="411" spans="1:29">
      <c r="A411" s="34">
        <v>39605</v>
      </c>
      <c r="B411" s="3">
        <v>6.3</v>
      </c>
      <c r="C411" s="3">
        <v>1.77</v>
      </c>
      <c r="D411" s="3">
        <v>5.76</v>
      </c>
      <c r="E411" s="3">
        <v>2.0670000000000002</v>
      </c>
      <c r="F411" s="3">
        <v>10.305999999999999</v>
      </c>
      <c r="G411" s="3">
        <v>3.64</v>
      </c>
      <c r="H411" s="3">
        <v>5.05</v>
      </c>
      <c r="I411" s="3">
        <v>1.18</v>
      </c>
      <c r="J411" s="3">
        <v>4.04</v>
      </c>
      <c r="K411" s="3">
        <v>5.4</v>
      </c>
      <c r="L411" s="3">
        <v>7.2</v>
      </c>
      <c r="M411" s="3">
        <v>30</v>
      </c>
      <c r="N411" s="3">
        <v>16.5</v>
      </c>
      <c r="O411" s="3">
        <v>43</v>
      </c>
      <c r="P411" s="3">
        <v>3.52</v>
      </c>
      <c r="Q411" s="3">
        <v>2850</v>
      </c>
      <c r="R411" s="3">
        <v>2.6</v>
      </c>
      <c r="S411" s="3">
        <v>2.64</v>
      </c>
      <c r="T411" s="3">
        <v>3.786</v>
      </c>
      <c r="U411" s="3">
        <v>9.0500000000000007</v>
      </c>
      <c r="V411" s="3">
        <v>0.84599999999999997</v>
      </c>
      <c r="W411" s="3">
        <v>7.25</v>
      </c>
      <c r="X411" s="3">
        <v>2.4500000000000002</v>
      </c>
      <c r="Y411" s="3">
        <v>8.8789999999999996</v>
      </c>
      <c r="Z411" s="3">
        <v>5.8</v>
      </c>
      <c r="AA411" s="3">
        <v>1.5549999999999999</v>
      </c>
      <c r="AB411" s="3">
        <v>4.4260000000000002</v>
      </c>
      <c r="AC411" s="3">
        <v>3.18</v>
      </c>
    </row>
    <row r="412" spans="1:29">
      <c r="A412" s="34">
        <v>39604</v>
      </c>
      <c r="B412" s="3">
        <v>6.25</v>
      </c>
      <c r="C412" s="3">
        <v>1.72</v>
      </c>
      <c r="D412" s="4"/>
      <c r="E412" s="3">
        <v>2.0670000000000002</v>
      </c>
      <c r="F412" s="3">
        <v>10.121</v>
      </c>
      <c r="G412" s="3">
        <v>3.58</v>
      </c>
      <c r="H412" s="3">
        <v>5.15</v>
      </c>
      <c r="I412" s="3">
        <v>1.1399999999999999</v>
      </c>
      <c r="J412" s="3">
        <v>4</v>
      </c>
      <c r="K412" s="3">
        <v>5.3</v>
      </c>
      <c r="L412" s="3">
        <v>7.1</v>
      </c>
      <c r="M412" s="3">
        <v>29.5</v>
      </c>
      <c r="N412" s="3">
        <v>16.5</v>
      </c>
      <c r="O412" s="3">
        <v>43.5</v>
      </c>
      <c r="P412" s="3">
        <v>3.5</v>
      </c>
      <c r="Q412" s="3">
        <v>2790</v>
      </c>
      <c r="R412" s="3">
        <v>2.573</v>
      </c>
      <c r="S412" s="3">
        <v>2.5299999999999998</v>
      </c>
      <c r="T412" s="3">
        <v>3.8210000000000002</v>
      </c>
      <c r="U412" s="3">
        <v>8.85</v>
      </c>
      <c r="V412" s="3">
        <v>0.81100000000000005</v>
      </c>
      <c r="W412" s="3">
        <v>7.2</v>
      </c>
      <c r="X412" s="3">
        <v>2.42</v>
      </c>
      <c r="Y412" s="3">
        <v>8.8789999999999996</v>
      </c>
      <c r="Z412" s="3">
        <v>5.8</v>
      </c>
      <c r="AA412" s="3">
        <v>1.5089999999999999</v>
      </c>
      <c r="AB412" s="3">
        <v>4.444</v>
      </c>
      <c r="AC412" s="3">
        <v>3.18</v>
      </c>
    </row>
    <row r="413" spans="1:29">
      <c r="A413" s="34">
        <v>39603</v>
      </c>
      <c r="B413" s="3">
        <v>6.6</v>
      </c>
      <c r="C413" s="3">
        <v>1.84</v>
      </c>
      <c r="D413" s="3">
        <v>4.6719999999999997</v>
      </c>
      <c r="E413" s="3">
        <v>2.0859999999999999</v>
      </c>
      <c r="F413" s="3">
        <v>10.492000000000001</v>
      </c>
      <c r="G413" s="3">
        <v>3.8</v>
      </c>
      <c r="H413" s="3">
        <v>5.0999999999999996</v>
      </c>
      <c r="I413" s="3">
        <v>1.22</v>
      </c>
      <c r="J413" s="3">
        <v>4.0599999999999996</v>
      </c>
      <c r="K413" s="3">
        <v>5.45</v>
      </c>
      <c r="L413" s="3">
        <v>7.3</v>
      </c>
      <c r="M413" s="3">
        <v>29.5</v>
      </c>
      <c r="N413" s="3">
        <v>17.399999999999999</v>
      </c>
      <c r="O413" s="3">
        <v>45.25</v>
      </c>
      <c r="P413" s="3">
        <v>3.52</v>
      </c>
      <c r="Q413" s="3">
        <v>2750</v>
      </c>
      <c r="R413" s="3">
        <v>2.68</v>
      </c>
      <c r="S413" s="3">
        <v>2.58</v>
      </c>
      <c r="T413" s="3">
        <v>3.9289999999999998</v>
      </c>
      <c r="U413" s="3">
        <v>9.1</v>
      </c>
      <c r="V413" s="3">
        <v>0.82799999999999996</v>
      </c>
      <c r="W413" s="3">
        <v>7.2</v>
      </c>
      <c r="X413" s="3">
        <v>2.48</v>
      </c>
      <c r="Y413" s="3">
        <v>9.1210000000000004</v>
      </c>
      <c r="Z413" s="3">
        <v>6.05</v>
      </c>
      <c r="AA413" s="3">
        <v>1.5449999999999999</v>
      </c>
      <c r="AB413" s="3">
        <v>4.5510000000000002</v>
      </c>
      <c r="AC413" s="3">
        <v>3.2</v>
      </c>
    </row>
    <row r="414" spans="1:29">
      <c r="A414" s="34">
        <v>39602</v>
      </c>
      <c r="B414" s="3">
        <v>6.6</v>
      </c>
      <c r="C414" s="3">
        <v>1.95</v>
      </c>
      <c r="D414" s="3">
        <v>4.4800000000000004</v>
      </c>
      <c r="E414" s="3">
        <v>2.1139999999999999</v>
      </c>
      <c r="F414" s="3">
        <v>10.492000000000001</v>
      </c>
      <c r="G414" s="3">
        <v>3.86</v>
      </c>
      <c r="H414" s="3">
        <v>5.05</v>
      </c>
      <c r="I414" s="3">
        <v>1.25</v>
      </c>
      <c r="J414" s="3">
        <v>4.04</v>
      </c>
      <c r="K414" s="3">
        <v>5.25</v>
      </c>
      <c r="L414" s="3">
        <v>7.15</v>
      </c>
      <c r="M414" s="3">
        <v>29.5</v>
      </c>
      <c r="N414" s="3">
        <v>17.399999999999999</v>
      </c>
      <c r="O414" s="3">
        <v>45</v>
      </c>
      <c r="P414" s="3">
        <v>3.48</v>
      </c>
      <c r="Q414" s="3">
        <v>2820</v>
      </c>
      <c r="R414" s="3">
        <v>2.653</v>
      </c>
      <c r="S414" s="3">
        <v>2.63</v>
      </c>
      <c r="T414" s="3">
        <v>3.8570000000000002</v>
      </c>
      <c r="U414" s="3">
        <v>9.25</v>
      </c>
      <c r="V414" s="3">
        <v>0.81699999999999995</v>
      </c>
      <c r="W414" s="3">
        <v>7.4</v>
      </c>
      <c r="X414" s="3">
        <v>2.4700000000000002</v>
      </c>
      <c r="Y414" s="3">
        <v>9.0730000000000004</v>
      </c>
      <c r="Z414" s="3">
        <v>6</v>
      </c>
      <c r="AA414" s="3">
        <v>1.5549999999999999</v>
      </c>
      <c r="AB414" s="3">
        <v>4.4610000000000003</v>
      </c>
      <c r="AC414" s="3">
        <v>3.18</v>
      </c>
    </row>
    <row r="415" spans="1:29">
      <c r="A415" s="34">
        <v>39601</v>
      </c>
      <c r="B415" s="3">
        <v>6.55</v>
      </c>
      <c r="C415" s="3">
        <v>1.95</v>
      </c>
      <c r="D415" s="3">
        <v>4.4800000000000004</v>
      </c>
      <c r="E415" s="3">
        <v>2.0950000000000002</v>
      </c>
      <c r="F415" s="3">
        <v>10.585000000000001</v>
      </c>
      <c r="G415" s="3">
        <v>3.9</v>
      </c>
      <c r="H415" s="3">
        <v>5.0999999999999996</v>
      </c>
      <c r="I415" s="3">
        <v>1.23</v>
      </c>
      <c r="J415" s="3">
        <v>4.04</v>
      </c>
      <c r="K415" s="3">
        <v>5.3</v>
      </c>
      <c r="L415" s="3">
        <v>7.25</v>
      </c>
      <c r="M415" s="3">
        <v>29.5</v>
      </c>
      <c r="N415" s="3">
        <v>17.3</v>
      </c>
      <c r="O415" s="3">
        <v>44</v>
      </c>
      <c r="P415" s="3">
        <v>3.5</v>
      </c>
      <c r="Q415" s="3">
        <v>2790</v>
      </c>
      <c r="R415" s="3">
        <v>2.6269999999999998</v>
      </c>
      <c r="S415" s="3">
        <v>2.5</v>
      </c>
      <c r="T415" s="3">
        <v>4.0359999999999996</v>
      </c>
      <c r="U415" s="3">
        <v>9.3000000000000007</v>
      </c>
      <c r="V415" s="3">
        <v>0.82199999999999995</v>
      </c>
      <c r="W415" s="3">
        <v>7.3</v>
      </c>
      <c r="X415" s="3">
        <v>2.4900000000000002</v>
      </c>
      <c r="Y415" s="3">
        <v>9.0730000000000004</v>
      </c>
      <c r="Z415" s="3">
        <v>6.1</v>
      </c>
      <c r="AA415" s="3">
        <v>1.573</v>
      </c>
      <c r="AB415" s="3">
        <v>4.444</v>
      </c>
      <c r="AC415" s="3">
        <v>3.2</v>
      </c>
    </row>
    <row r="416" spans="1:29">
      <c r="A416" s="34">
        <v>39598</v>
      </c>
      <c r="B416" s="3">
        <v>6.55</v>
      </c>
      <c r="C416" s="3">
        <v>1.99</v>
      </c>
      <c r="D416" s="3">
        <v>4.5119999999999996</v>
      </c>
      <c r="E416" s="3">
        <v>2.1139999999999999</v>
      </c>
      <c r="F416" s="3">
        <v>10.678000000000001</v>
      </c>
      <c r="G416" s="3">
        <v>3.98</v>
      </c>
      <c r="H416" s="3">
        <v>5.05</v>
      </c>
      <c r="I416" s="3">
        <v>1.25</v>
      </c>
      <c r="J416" s="3">
        <v>4.04</v>
      </c>
      <c r="K416" s="3">
        <v>5.3</v>
      </c>
      <c r="L416" s="3">
        <v>7.45</v>
      </c>
      <c r="M416" s="3">
        <v>29.5</v>
      </c>
      <c r="N416" s="3">
        <v>17.7</v>
      </c>
      <c r="O416" s="3">
        <v>43.5</v>
      </c>
      <c r="P416" s="3">
        <v>3.5</v>
      </c>
      <c r="Q416" s="3">
        <v>2800</v>
      </c>
      <c r="R416" s="3">
        <v>2.64</v>
      </c>
      <c r="S416" s="3">
        <v>2.4500000000000002</v>
      </c>
      <c r="T416" s="3">
        <v>4.1070000000000002</v>
      </c>
      <c r="U416" s="3">
        <v>9.5</v>
      </c>
      <c r="V416" s="3">
        <v>0.84</v>
      </c>
      <c r="W416" s="3">
        <v>7.85</v>
      </c>
      <c r="X416" s="3">
        <v>2.65</v>
      </c>
      <c r="Y416" s="3">
        <v>9.0730000000000004</v>
      </c>
      <c r="Z416" s="3">
        <v>6.15</v>
      </c>
      <c r="AA416" s="3">
        <v>1.591</v>
      </c>
      <c r="AB416" s="3">
        <v>4.5949999999999998</v>
      </c>
      <c r="AC416" s="3">
        <v>3.1</v>
      </c>
    </row>
    <row r="417" spans="1:29">
      <c r="A417" s="34">
        <v>39597</v>
      </c>
      <c r="B417" s="3">
        <v>6.65</v>
      </c>
      <c r="C417" s="3">
        <v>1.98</v>
      </c>
      <c r="D417" s="3">
        <v>4.3840000000000003</v>
      </c>
      <c r="E417" s="3">
        <v>2.0670000000000002</v>
      </c>
      <c r="F417" s="3">
        <v>10.585000000000001</v>
      </c>
      <c r="G417" s="3">
        <v>3.84</v>
      </c>
      <c r="H417" s="3">
        <v>5</v>
      </c>
      <c r="I417" s="3">
        <v>1.25</v>
      </c>
      <c r="J417" s="3">
        <v>4.08</v>
      </c>
      <c r="K417" s="3">
        <v>5.45</v>
      </c>
      <c r="L417" s="3">
        <v>7.15</v>
      </c>
      <c r="M417" s="3">
        <v>29.75</v>
      </c>
      <c r="N417" s="3">
        <v>17.2</v>
      </c>
      <c r="O417" s="3">
        <v>43.5</v>
      </c>
      <c r="P417" s="3">
        <v>3.54</v>
      </c>
      <c r="Q417" s="3">
        <v>2730</v>
      </c>
      <c r="R417" s="3">
        <v>2.8</v>
      </c>
      <c r="S417" s="3">
        <v>2.98</v>
      </c>
      <c r="T417" s="3">
        <v>4.0709999999999997</v>
      </c>
      <c r="U417" s="3">
        <v>9.4499999999999993</v>
      </c>
      <c r="V417" s="3">
        <v>0.81100000000000005</v>
      </c>
      <c r="W417" s="3">
        <v>8.25</v>
      </c>
      <c r="X417" s="3">
        <v>2.5</v>
      </c>
      <c r="Y417" s="3">
        <v>9.1210000000000004</v>
      </c>
      <c r="Z417" s="3">
        <v>5.85</v>
      </c>
      <c r="AA417" s="3">
        <v>1.627</v>
      </c>
      <c r="AB417" s="3">
        <v>4.5510000000000002</v>
      </c>
      <c r="AC417" s="3">
        <v>3.12</v>
      </c>
    </row>
    <row r="418" spans="1:29">
      <c r="A418" s="34">
        <v>39596</v>
      </c>
      <c r="B418" s="3">
        <v>6.5</v>
      </c>
      <c r="C418" s="3">
        <v>1.98</v>
      </c>
      <c r="D418" s="3">
        <v>4.4480000000000004</v>
      </c>
      <c r="E418" s="3">
        <v>2.0289999999999999</v>
      </c>
      <c r="F418" s="3">
        <v>10.678000000000001</v>
      </c>
      <c r="G418" s="3">
        <v>3.82</v>
      </c>
      <c r="H418" s="3">
        <v>5.05</v>
      </c>
      <c r="I418" s="3">
        <v>1.22</v>
      </c>
      <c r="J418" s="3">
        <v>4.0599999999999996</v>
      </c>
      <c r="K418" s="3">
        <v>5.5</v>
      </c>
      <c r="L418" s="3">
        <v>7.1</v>
      </c>
      <c r="M418" s="3">
        <v>29.75</v>
      </c>
      <c r="N418" s="3">
        <v>17.2</v>
      </c>
      <c r="O418" s="3">
        <v>43.25</v>
      </c>
      <c r="P418" s="3">
        <v>3.54</v>
      </c>
      <c r="Q418" s="3">
        <v>2770</v>
      </c>
      <c r="R418" s="3">
        <v>2.8130000000000002</v>
      </c>
      <c r="S418" s="3">
        <v>3.1</v>
      </c>
      <c r="T418" s="3">
        <v>4.1429999999999998</v>
      </c>
      <c r="U418" s="3">
        <v>9.25</v>
      </c>
      <c r="V418" s="3">
        <v>0.80500000000000005</v>
      </c>
      <c r="W418" s="3">
        <v>8.4499999999999993</v>
      </c>
      <c r="X418" s="3">
        <v>2.48</v>
      </c>
      <c r="Y418" s="3">
        <v>9.2170000000000005</v>
      </c>
      <c r="Z418" s="3">
        <v>5.75</v>
      </c>
      <c r="AA418" s="3">
        <v>1.655</v>
      </c>
      <c r="AB418" s="3">
        <v>4.5510000000000002</v>
      </c>
      <c r="AC418" s="3">
        <v>3.16</v>
      </c>
    </row>
    <row r="419" spans="1:29">
      <c r="A419" s="34">
        <v>39595</v>
      </c>
      <c r="B419" s="3">
        <v>6.85</v>
      </c>
      <c r="C419" s="3">
        <v>1.97</v>
      </c>
      <c r="D419" s="3">
        <v>4.4160000000000004</v>
      </c>
      <c r="E419" s="3">
        <v>2.0099999999999998</v>
      </c>
      <c r="F419" s="3">
        <v>10.77</v>
      </c>
      <c r="G419" s="3">
        <v>3.9</v>
      </c>
      <c r="H419" s="3">
        <v>5.2</v>
      </c>
      <c r="I419" s="3">
        <v>1.24</v>
      </c>
      <c r="J419" s="3">
        <v>4.0599999999999996</v>
      </c>
      <c r="K419" s="3">
        <v>5.65</v>
      </c>
      <c r="L419" s="3">
        <v>7.2</v>
      </c>
      <c r="M419" s="3">
        <v>29.75</v>
      </c>
      <c r="N419" s="3">
        <v>17.7</v>
      </c>
      <c r="O419" s="3">
        <v>42.75</v>
      </c>
      <c r="P419" s="3">
        <v>3.56</v>
      </c>
      <c r="Q419" s="3">
        <v>2840</v>
      </c>
      <c r="R419" s="3">
        <v>2.8</v>
      </c>
      <c r="S419" s="3">
        <v>3.12</v>
      </c>
      <c r="T419" s="3">
        <v>4.1790000000000003</v>
      </c>
      <c r="U419" s="3">
        <v>9.5</v>
      </c>
      <c r="V419" s="3">
        <v>0.82199999999999995</v>
      </c>
      <c r="W419" s="3">
        <v>8.35</v>
      </c>
      <c r="X419" s="3">
        <v>2.48</v>
      </c>
      <c r="Y419" s="3">
        <v>9.2170000000000005</v>
      </c>
      <c r="Z419" s="3">
        <v>5.9</v>
      </c>
      <c r="AA419" s="3">
        <v>1.645</v>
      </c>
      <c r="AB419" s="3">
        <v>4.4610000000000003</v>
      </c>
      <c r="AC419" s="3">
        <v>3.18</v>
      </c>
    </row>
    <row r="420" spans="1:29">
      <c r="A420" s="34">
        <v>39594</v>
      </c>
      <c r="B420" s="3">
        <v>6.8</v>
      </c>
      <c r="C420" s="3">
        <v>1.97</v>
      </c>
      <c r="D420" s="3">
        <v>4.4480000000000004</v>
      </c>
      <c r="E420" s="3">
        <v>1.99</v>
      </c>
      <c r="F420" s="3">
        <v>10.77</v>
      </c>
      <c r="G420" s="3">
        <v>3.86</v>
      </c>
      <c r="H420" s="3">
        <v>5.0999999999999996</v>
      </c>
      <c r="I420" s="3">
        <v>1.27</v>
      </c>
      <c r="J420" s="3">
        <v>4.08</v>
      </c>
      <c r="K420" s="3">
        <v>5.5</v>
      </c>
      <c r="L420" s="3">
        <v>7.4</v>
      </c>
      <c r="M420" s="3">
        <v>29.75</v>
      </c>
      <c r="N420" s="3">
        <v>17.600000000000001</v>
      </c>
      <c r="O420" s="3">
        <v>42.5</v>
      </c>
      <c r="P420" s="3">
        <v>3.52</v>
      </c>
      <c r="Q420" s="3">
        <v>2910</v>
      </c>
      <c r="R420" s="3">
        <v>2.8</v>
      </c>
      <c r="S420" s="3">
        <v>3.1</v>
      </c>
      <c r="T420" s="3">
        <v>4.1790000000000003</v>
      </c>
      <c r="U420" s="3">
        <v>9.4499999999999993</v>
      </c>
      <c r="V420" s="3">
        <v>0.82199999999999995</v>
      </c>
      <c r="W420" s="3">
        <v>8.4499999999999993</v>
      </c>
      <c r="X420" s="3">
        <v>2.4700000000000002</v>
      </c>
      <c r="Y420" s="3">
        <v>9.1210000000000004</v>
      </c>
      <c r="Z420" s="3">
        <v>5.9</v>
      </c>
      <c r="AA420" s="3">
        <v>1.673</v>
      </c>
      <c r="AB420" s="3">
        <v>4.4260000000000002</v>
      </c>
      <c r="AC420" s="3">
        <v>3.22</v>
      </c>
    </row>
    <row r="421" spans="1:29">
      <c r="A421" s="34">
        <v>39591</v>
      </c>
      <c r="B421" s="3">
        <v>6.65</v>
      </c>
      <c r="C421" s="3">
        <v>2.0299999999999998</v>
      </c>
      <c r="D421" s="3">
        <v>4.3840000000000003</v>
      </c>
      <c r="E421" s="3">
        <v>2.0099999999999998</v>
      </c>
      <c r="F421" s="3">
        <v>10.863</v>
      </c>
      <c r="G421" s="3">
        <v>3.9</v>
      </c>
      <c r="H421" s="3">
        <v>5.0999999999999996</v>
      </c>
      <c r="I421" s="3">
        <v>1.28</v>
      </c>
      <c r="J421" s="3">
        <v>4.0599999999999996</v>
      </c>
      <c r="K421" s="3">
        <v>5.5</v>
      </c>
      <c r="L421" s="3">
        <v>7.4</v>
      </c>
      <c r="M421" s="4"/>
      <c r="N421" s="3">
        <v>17.8</v>
      </c>
      <c r="O421" s="3">
        <v>42.5</v>
      </c>
      <c r="P421" s="3">
        <v>3.48</v>
      </c>
      <c r="Q421" s="3">
        <v>2950</v>
      </c>
      <c r="R421" s="3">
        <v>2.8</v>
      </c>
      <c r="S421" s="3">
        <v>3.1</v>
      </c>
      <c r="T421" s="3">
        <v>4.25</v>
      </c>
      <c r="U421" s="3">
        <v>9.5</v>
      </c>
      <c r="V421" s="3">
        <v>0.84599999999999997</v>
      </c>
      <c r="W421" s="3">
        <v>8.5</v>
      </c>
      <c r="X421" s="3">
        <v>2.4700000000000002</v>
      </c>
      <c r="Y421" s="3">
        <v>9.0730000000000004</v>
      </c>
      <c r="Z421" s="3">
        <v>5.95</v>
      </c>
      <c r="AA421" s="3">
        <v>1.6639999999999999</v>
      </c>
      <c r="AB421" s="3">
        <v>4.3719999999999999</v>
      </c>
      <c r="AC421" s="3">
        <v>3.22</v>
      </c>
    </row>
    <row r="422" spans="1:29">
      <c r="A422" s="34">
        <v>39590</v>
      </c>
      <c r="B422" s="3">
        <v>6.7</v>
      </c>
      <c r="C422" s="3">
        <v>2.0099999999999998</v>
      </c>
      <c r="D422" s="3">
        <v>4.3840000000000003</v>
      </c>
      <c r="E422" s="3">
        <v>2.048</v>
      </c>
      <c r="F422" s="3">
        <v>10.678000000000001</v>
      </c>
      <c r="G422" s="3">
        <v>3.9</v>
      </c>
      <c r="H422" s="3">
        <v>5.0999999999999996</v>
      </c>
      <c r="I422" s="3">
        <v>1.26</v>
      </c>
      <c r="J422" s="3">
        <v>4.04</v>
      </c>
      <c r="K422" s="3">
        <v>5.65</v>
      </c>
      <c r="L422" s="3">
        <v>7.4</v>
      </c>
      <c r="M422" s="3">
        <v>30</v>
      </c>
      <c r="N422" s="3">
        <v>17.600000000000001</v>
      </c>
      <c r="O422" s="3">
        <v>42.25</v>
      </c>
      <c r="P422" s="3">
        <v>3.52</v>
      </c>
      <c r="Q422" s="3">
        <v>2950</v>
      </c>
      <c r="R422" s="3">
        <v>2.7730000000000001</v>
      </c>
      <c r="S422" s="3">
        <v>3.08</v>
      </c>
      <c r="T422" s="3">
        <v>4.1790000000000003</v>
      </c>
      <c r="U422" s="3">
        <v>9.65</v>
      </c>
      <c r="V422" s="3">
        <v>0.82799999999999996</v>
      </c>
      <c r="W422" s="3">
        <v>8.6999999999999993</v>
      </c>
      <c r="X422" s="3">
        <v>2.4500000000000002</v>
      </c>
      <c r="Y422" s="3">
        <v>9.1210000000000004</v>
      </c>
      <c r="Z422" s="3">
        <v>6</v>
      </c>
      <c r="AA422" s="3">
        <v>1.655</v>
      </c>
      <c r="AB422" s="3">
        <v>4.3719999999999999</v>
      </c>
      <c r="AC422" s="3">
        <v>3.24</v>
      </c>
    </row>
    <row r="423" spans="1:29">
      <c r="A423" s="34">
        <v>39589</v>
      </c>
      <c r="B423" s="3">
        <v>6.8</v>
      </c>
      <c r="C423" s="3">
        <v>2.0299999999999998</v>
      </c>
      <c r="D423" s="3">
        <v>4.3840000000000003</v>
      </c>
      <c r="E423" s="3">
        <v>2.0569999999999999</v>
      </c>
      <c r="F423" s="3">
        <v>10.77</v>
      </c>
      <c r="G423" s="3">
        <v>3.9</v>
      </c>
      <c r="H423" s="3">
        <v>5.2</v>
      </c>
      <c r="I423" s="3">
        <v>1.28</v>
      </c>
      <c r="J423" s="3">
        <v>4.12</v>
      </c>
      <c r="K423" s="3">
        <v>5.55</v>
      </c>
      <c r="L423" s="3">
        <v>7.3</v>
      </c>
      <c r="M423" s="3">
        <v>29.75</v>
      </c>
      <c r="N423" s="3">
        <v>17.899999999999999</v>
      </c>
      <c r="O423" s="3">
        <v>42.75</v>
      </c>
      <c r="P423" s="3">
        <v>3.6</v>
      </c>
      <c r="Q423" s="3">
        <v>2950</v>
      </c>
      <c r="R423" s="3">
        <v>2.7730000000000001</v>
      </c>
      <c r="S423" s="3">
        <v>3.14</v>
      </c>
      <c r="T423" s="3">
        <v>4.1790000000000003</v>
      </c>
      <c r="U423" s="3">
        <v>9.6</v>
      </c>
      <c r="V423" s="3">
        <v>0.82199999999999995</v>
      </c>
      <c r="W423" s="3">
        <v>8.6999999999999993</v>
      </c>
      <c r="X423" s="3">
        <v>2.44</v>
      </c>
      <c r="Y423" s="3">
        <v>9.0730000000000004</v>
      </c>
      <c r="Z423" s="3">
        <v>6.05</v>
      </c>
      <c r="AA423" s="3">
        <v>1.6639999999999999</v>
      </c>
      <c r="AB423" s="3">
        <v>4.4260000000000002</v>
      </c>
      <c r="AC423" s="3">
        <v>3.3</v>
      </c>
    </row>
    <row r="424" spans="1:29">
      <c r="A424" s="34">
        <v>39588</v>
      </c>
      <c r="B424" s="3">
        <v>6.8</v>
      </c>
      <c r="C424" s="3">
        <v>2</v>
      </c>
      <c r="D424" s="3">
        <v>4.3840000000000003</v>
      </c>
      <c r="E424" s="3">
        <v>2.1139999999999999</v>
      </c>
      <c r="F424" s="3">
        <v>10.77</v>
      </c>
      <c r="G424" s="3">
        <v>3.98</v>
      </c>
      <c r="H424" s="3">
        <v>5.25</v>
      </c>
      <c r="I424" s="3">
        <v>1.26</v>
      </c>
      <c r="J424" s="3">
        <v>4.0599999999999996</v>
      </c>
      <c r="K424" s="3">
        <v>5.65</v>
      </c>
      <c r="L424" s="3">
        <v>7.5</v>
      </c>
      <c r="M424" s="3">
        <v>30</v>
      </c>
      <c r="N424" s="3">
        <v>17.899999999999999</v>
      </c>
      <c r="O424" s="3">
        <v>42.5</v>
      </c>
      <c r="P424" s="3">
        <v>3.48</v>
      </c>
      <c r="Q424" s="4"/>
      <c r="R424" s="3">
        <v>2.76</v>
      </c>
      <c r="S424" s="3">
        <v>3.12</v>
      </c>
      <c r="T424" s="3">
        <v>4.1790000000000003</v>
      </c>
      <c r="U424" s="3">
        <v>9.65</v>
      </c>
      <c r="V424" s="3">
        <v>0.83399999999999996</v>
      </c>
      <c r="W424" s="3">
        <v>8.65</v>
      </c>
      <c r="X424" s="3">
        <v>2.4300000000000002</v>
      </c>
      <c r="Y424" s="3">
        <v>9.1210000000000004</v>
      </c>
      <c r="Z424" s="3">
        <v>6.1</v>
      </c>
      <c r="AA424" s="3">
        <v>1.673</v>
      </c>
      <c r="AB424" s="3">
        <v>4.4610000000000003</v>
      </c>
      <c r="AC424" s="3">
        <v>3.38</v>
      </c>
    </row>
    <row r="425" spans="1:29">
      <c r="A425" s="34">
        <v>39587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>
      <c r="A426" s="34">
        <v>39584</v>
      </c>
      <c r="B426" s="3">
        <v>6.8</v>
      </c>
      <c r="C426" s="3">
        <v>2.06</v>
      </c>
      <c r="D426" s="3">
        <v>4.4480000000000004</v>
      </c>
      <c r="E426" s="3">
        <v>2.1619999999999999</v>
      </c>
      <c r="F426" s="3">
        <v>10.77</v>
      </c>
      <c r="G426" s="3">
        <v>3.98</v>
      </c>
      <c r="H426" s="3">
        <v>5.35</v>
      </c>
      <c r="I426" s="3">
        <v>1.29</v>
      </c>
      <c r="J426" s="3">
        <v>4.08</v>
      </c>
      <c r="K426" s="3">
        <v>5.8</v>
      </c>
      <c r="L426" s="3">
        <v>7.5</v>
      </c>
      <c r="M426" s="3">
        <v>30</v>
      </c>
      <c r="N426" s="3">
        <v>17.7</v>
      </c>
      <c r="O426" s="3">
        <v>43.5</v>
      </c>
      <c r="P426" s="3">
        <v>3.52</v>
      </c>
      <c r="Q426" s="3">
        <v>2850</v>
      </c>
      <c r="R426" s="3">
        <v>2.7869999999999999</v>
      </c>
      <c r="S426" s="3">
        <v>3.2</v>
      </c>
      <c r="T426" s="3">
        <v>4.2859999999999996</v>
      </c>
      <c r="U426" s="3">
        <v>9.6999999999999993</v>
      </c>
      <c r="V426" s="3">
        <v>0.84</v>
      </c>
      <c r="W426" s="3">
        <v>8.8000000000000007</v>
      </c>
      <c r="X426" s="3">
        <v>2.4300000000000002</v>
      </c>
      <c r="Y426" s="3">
        <v>9.1690000000000005</v>
      </c>
      <c r="Z426" s="3">
        <v>6.2</v>
      </c>
      <c r="AA426" s="3">
        <v>1.7450000000000001</v>
      </c>
      <c r="AB426" s="3">
        <v>4.4260000000000002</v>
      </c>
      <c r="AC426" s="3">
        <v>3.5</v>
      </c>
    </row>
    <row r="427" spans="1:29">
      <c r="A427" s="34">
        <v>39583</v>
      </c>
      <c r="B427" s="3">
        <v>6.8</v>
      </c>
      <c r="C427" s="3">
        <v>2.04</v>
      </c>
      <c r="D427" s="3">
        <v>4.3840000000000003</v>
      </c>
      <c r="E427" s="3">
        <v>2.1709999999999998</v>
      </c>
      <c r="F427" s="3">
        <v>10.956</v>
      </c>
      <c r="G427" s="3">
        <v>3.98</v>
      </c>
      <c r="H427" s="3">
        <v>5.15</v>
      </c>
      <c r="I427" s="3">
        <v>1.3</v>
      </c>
      <c r="J427" s="3">
        <v>4.0599999999999996</v>
      </c>
      <c r="K427" s="3">
        <v>5.75</v>
      </c>
      <c r="L427" s="3">
        <v>7.45</v>
      </c>
      <c r="M427" s="3">
        <v>30</v>
      </c>
      <c r="N427" s="3">
        <v>17.600000000000001</v>
      </c>
      <c r="O427" s="3">
        <v>43</v>
      </c>
      <c r="P427" s="3">
        <v>3.5</v>
      </c>
      <c r="Q427" s="3">
        <v>2860</v>
      </c>
      <c r="R427" s="3">
        <v>2.7730000000000001</v>
      </c>
      <c r="S427" s="3">
        <v>3.16</v>
      </c>
      <c r="T427" s="3">
        <v>4.2140000000000004</v>
      </c>
      <c r="U427" s="3">
        <v>9.75</v>
      </c>
      <c r="V427" s="3">
        <v>0.84</v>
      </c>
      <c r="W427" s="3">
        <v>8.85</v>
      </c>
      <c r="X427" s="3">
        <v>2.42</v>
      </c>
      <c r="Y427" s="3">
        <v>9.1210000000000004</v>
      </c>
      <c r="Z427" s="3">
        <v>6.1</v>
      </c>
      <c r="AA427" s="3">
        <v>1.655</v>
      </c>
      <c r="AB427" s="3">
        <v>4.4610000000000003</v>
      </c>
      <c r="AC427" s="3">
        <v>3.5</v>
      </c>
    </row>
    <row r="428" spans="1:29">
      <c r="A428" s="34">
        <v>39582</v>
      </c>
      <c r="B428" s="3">
        <v>6.8</v>
      </c>
      <c r="C428" s="3">
        <v>1.91</v>
      </c>
      <c r="D428" s="3">
        <v>4.3840000000000003</v>
      </c>
      <c r="E428" s="3">
        <v>2.181</v>
      </c>
      <c r="F428" s="3">
        <v>10.77</v>
      </c>
      <c r="G428" s="3">
        <v>3.96</v>
      </c>
      <c r="H428" s="3">
        <v>5.05</v>
      </c>
      <c r="I428" s="3">
        <v>1.3</v>
      </c>
      <c r="J428" s="3">
        <v>4.0599999999999996</v>
      </c>
      <c r="K428" s="3">
        <v>5.75</v>
      </c>
      <c r="L428" s="3">
        <v>7.35</v>
      </c>
      <c r="M428" s="3">
        <v>30</v>
      </c>
      <c r="N428" s="3">
        <v>17.399999999999999</v>
      </c>
      <c r="O428" s="3">
        <v>42.75</v>
      </c>
      <c r="P428" s="3">
        <v>3.48</v>
      </c>
      <c r="Q428" s="3">
        <v>2950</v>
      </c>
      <c r="R428" s="3">
        <v>2.76</v>
      </c>
      <c r="S428" s="3">
        <v>3.14</v>
      </c>
      <c r="T428" s="3">
        <v>4.1070000000000002</v>
      </c>
      <c r="U428" s="3">
        <v>9.5</v>
      </c>
      <c r="V428" s="3">
        <v>0.84599999999999997</v>
      </c>
      <c r="W428" s="3">
        <v>8.8000000000000007</v>
      </c>
      <c r="X428" s="3">
        <v>2.48</v>
      </c>
      <c r="Y428" s="3">
        <v>9.1690000000000005</v>
      </c>
      <c r="Z428" s="3">
        <v>6.1</v>
      </c>
      <c r="AA428" s="3">
        <v>1.645</v>
      </c>
      <c r="AB428" s="3">
        <v>4.444</v>
      </c>
      <c r="AC428" s="3">
        <v>3.54</v>
      </c>
    </row>
    <row r="429" spans="1:29">
      <c r="A429" s="34">
        <v>39581</v>
      </c>
      <c r="B429" s="3">
        <v>6.8</v>
      </c>
      <c r="C429" s="3">
        <v>1.88</v>
      </c>
      <c r="D429" s="3">
        <v>4.4160000000000004</v>
      </c>
      <c r="E429" s="3">
        <v>2.21</v>
      </c>
      <c r="F429" s="3">
        <v>11.048999999999999</v>
      </c>
      <c r="G429" s="3">
        <v>3.84</v>
      </c>
      <c r="H429" s="3">
        <v>5.05</v>
      </c>
      <c r="I429" s="3">
        <v>1.28</v>
      </c>
      <c r="J429" s="3">
        <v>4.08</v>
      </c>
      <c r="K429" s="3">
        <v>5.7</v>
      </c>
      <c r="L429" s="3">
        <v>7.25</v>
      </c>
      <c r="M429" s="3">
        <v>30.25</v>
      </c>
      <c r="N429" s="3">
        <v>17.3</v>
      </c>
      <c r="O429" s="3">
        <v>43</v>
      </c>
      <c r="P429" s="3">
        <v>3.46</v>
      </c>
      <c r="Q429" s="3">
        <v>2830</v>
      </c>
      <c r="R429" s="3">
        <v>2.76</v>
      </c>
      <c r="S429" s="3">
        <v>3.18</v>
      </c>
      <c r="T429" s="3">
        <v>4.1790000000000003</v>
      </c>
      <c r="U429" s="3">
        <v>9.4499999999999993</v>
      </c>
      <c r="V429" s="3">
        <v>0.85799999999999998</v>
      </c>
      <c r="W429" s="3">
        <v>8.6999999999999993</v>
      </c>
      <c r="X429" s="3">
        <v>2.48</v>
      </c>
      <c r="Y429" s="3">
        <v>9.1690000000000005</v>
      </c>
      <c r="Z429" s="3">
        <v>6.15</v>
      </c>
      <c r="AA429" s="3">
        <v>1.6639999999999999</v>
      </c>
      <c r="AB429" s="3">
        <v>4.4610000000000003</v>
      </c>
      <c r="AC429" s="3">
        <v>3.56</v>
      </c>
    </row>
    <row r="430" spans="1:29">
      <c r="A430" s="34">
        <v>39580</v>
      </c>
      <c r="B430" s="3">
        <v>6.85</v>
      </c>
      <c r="C430" s="3">
        <v>1.85</v>
      </c>
      <c r="D430" s="3">
        <v>4.4480000000000004</v>
      </c>
      <c r="E430" s="3">
        <v>2.5329999999999999</v>
      </c>
      <c r="F430" s="3">
        <v>11.141999999999999</v>
      </c>
      <c r="G430" s="3">
        <v>3.84</v>
      </c>
      <c r="H430" s="3">
        <v>5.05</v>
      </c>
      <c r="I430" s="3">
        <v>1.29</v>
      </c>
      <c r="J430" s="3">
        <v>4.0599999999999996</v>
      </c>
      <c r="K430" s="3">
        <v>5.75</v>
      </c>
      <c r="L430" s="3">
        <v>7.4</v>
      </c>
      <c r="M430" s="3">
        <v>30</v>
      </c>
      <c r="N430" s="3">
        <v>17.3</v>
      </c>
      <c r="O430" s="3">
        <v>42.75</v>
      </c>
      <c r="P430" s="3">
        <v>3.52</v>
      </c>
      <c r="Q430" s="3">
        <v>2730</v>
      </c>
      <c r="R430" s="3">
        <v>2.76</v>
      </c>
      <c r="S430" s="3">
        <v>3.16</v>
      </c>
      <c r="T430" s="3">
        <v>4.1429999999999998</v>
      </c>
      <c r="U430" s="3">
        <v>9.5500000000000007</v>
      </c>
      <c r="V430" s="3">
        <v>0.84599999999999997</v>
      </c>
      <c r="W430" s="3">
        <v>8.9499999999999993</v>
      </c>
      <c r="X430" s="3">
        <v>2.5249999999999999</v>
      </c>
      <c r="Y430" s="3">
        <v>9.1690000000000005</v>
      </c>
      <c r="Z430" s="3">
        <v>6.2</v>
      </c>
      <c r="AA430" s="3">
        <v>1.6819999999999999</v>
      </c>
      <c r="AB430" s="3">
        <v>4.4610000000000003</v>
      </c>
      <c r="AC430" s="3">
        <v>3.54</v>
      </c>
    </row>
    <row r="431" spans="1:29">
      <c r="A431" s="34">
        <v>39577</v>
      </c>
      <c r="B431" s="3">
        <v>6.8</v>
      </c>
      <c r="C431" s="3">
        <v>1.83</v>
      </c>
      <c r="D431" s="3">
        <v>4.4480000000000004</v>
      </c>
      <c r="E431" s="3">
        <v>2.5139999999999998</v>
      </c>
      <c r="F431" s="3">
        <v>10.956</v>
      </c>
      <c r="G431" s="3">
        <v>3.84</v>
      </c>
      <c r="H431" s="3">
        <v>5.2</v>
      </c>
      <c r="I431" s="3">
        <v>1.27</v>
      </c>
      <c r="J431" s="3">
        <v>4.08</v>
      </c>
      <c r="K431" s="3">
        <v>5.8</v>
      </c>
      <c r="L431" s="3">
        <v>7.15</v>
      </c>
      <c r="M431" s="3">
        <v>30.75</v>
      </c>
      <c r="N431" s="3">
        <v>16.8</v>
      </c>
      <c r="O431" s="3">
        <v>42.5</v>
      </c>
      <c r="P431" s="3">
        <v>3.52</v>
      </c>
      <c r="Q431" s="3">
        <v>2670</v>
      </c>
      <c r="R431" s="3">
        <v>2.76</v>
      </c>
      <c r="S431" s="3">
        <v>3.1</v>
      </c>
      <c r="T431" s="3">
        <v>4.3209999999999997</v>
      </c>
      <c r="U431" s="3">
        <v>9.5</v>
      </c>
      <c r="V431" s="3">
        <v>0.87</v>
      </c>
      <c r="W431" s="3">
        <v>8.6999999999999993</v>
      </c>
      <c r="X431" s="3">
        <v>2.5</v>
      </c>
      <c r="Y431" s="3">
        <v>9.1210000000000004</v>
      </c>
      <c r="Z431" s="3">
        <v>6.35</v>
      </c>
      <c r="AA431" s="3">
        <v>1.6359999999999999</v>
      </c>
      <c r="AB431" s="3">
        <v>4.444</v>
      </c>
      <c r="AC431" s="3">
        <v>3.5</v>
      </c>
    </row>
    <row r="432" spans="1:29">
      <c r="A432" s="34">
        <v>39576</v>
      </c>
      <c r="B432" s="3">
        <v>6.7</v>
      </c>
      <c r="C432" s="3">
        <v>1.88</v>
      </c>
      <c r="D432" s="3">
        <v>4.4160000000000004</v>
      </c>
      <c r="E432" s="3">
        <v>2.5139999999999998</v>
      </c>
      <c r="F432" s="3">
        <v>10.77</v>
      </c>
      <c r="G432" s="3">
        <v>3.8</v>
      </c>
      <c r="H432" s="3">
        <v>5.25</v>
      </c>
      <c r="I432" s="3">
        <v>1.28</v>
      </c>
      <c r="J432" s="3">
        <v>4.12</v>
      </c>
      <c r="K432" s="3">
        <v>5.75</v>
      </c>
      <c r="L432" s="3">
        <v>7.1</v>
      </c>
      <c r="M432" s="3">
        <v>31</v>
      </c>
      <c r="N432" s="3">
        <v>16.899999999999999</v>
      </c>
      <c r="O432" s="3">
        <v>43</v>
      </c>
      <c r="P432" s="3">
        <v>3.54</v>
      </c>
      <c r="Q432" s="3">
        <v>2700</v>
      </c>
      <c r="R432" s="3">
        <v>2.76</v>
      </c>
      <c r="S432" s="3">
        <v>3.16</v>
      </c>
      <c r="T432" s="3">
        <v>4.2140000000000004</v>
      </c>
      <c r="U432" s="3">
        <v>9.4499999999999993</v>
      </c>
      <c r="V432" s="3">
        <v>0.85799999999999998</v>
      </c>
      <c r="W432" s="3">
        <v>8.65</v>
      </c>
      <c r="X432" s="3">
        <v>2.48</v>
      </c>
      <c r="Y432" s="3">
        <v>9.1210000000000004</v>
      </c>
      <c r="Z432" s="3">
        <v>6.5</v>
      </c>
      <c r="AA432" s="3">
        <v>1.6359999999999999</v>
      </c>
      <c r="AB432" s="3">
        <v>4.444</v>
      </c>
      <c r="AC432" s="3">
        <v>3.6</v>
      </c>
    </row>
    <row r="433" spans="1:29">
      <c r="A433" s="34">
        <v>39575</v>
      </c>
      <c r="B433" s="3">
        <v>6.8</v>
      </c>
      <c r="C433" s="3">
        <v>1.93</v>
      </c>
      <c r="D433" s="3">
        <v>4.5439999999999996</v>
      </c>
      <c r="E433" s="3">
        <v>2.5139999999999998</v>
      </c>
      <c r="F433" s="3">
        <v>10.77</v>
      </c>
      <c r="G433" s="3">
        <v>4</v>
      </c>
      <c r="H433" s="3">
        <v>5.2</v>
      </c>
      <c r="I433" s="3">
        <v>1.28</v>
      </c>
      <c r="J433" s="3">
        <v>4.04</v>
      </c>
      <c r="K433" s="3">
        <v>5.75</v>
      </c>
      <c r="L433" s="3">
        <v>7.05</v>
      </c>
      <c r="M433" s="3">
        <v>31</v>
      </c>
      <c r="N433" s="3">
        <v>17.2</v>
      </c>
      <c r="O433" s="3">
        <v>42.75</v>
      </c>
      <c r="P433" s="3">
        <v>3.54</v>
      </c>
      <c r="Q433" s="3">
        <v>2710</v>
      </c>
      <c r="R433" s="3">
        <v>2.7730000000000001</v>
      </c>
      <c r="S433" s="3">
        <v>3.14</v>
      </c>
      <c r="T433" s="3">
        <v>3.9289999999999998</v>
      </c>
      <c r="U433" s="3">
        <v>9.6</v>
      </c>
      <c r="V433" s="3">
        <v>0.85799999999999998</v>
      </c>
      <c r="W433" s="3">
        <v>8.9</v>
      </c>
      <c r="X433" s="3">
        <v>2.5</v>
      </c>
      <c r="Y433" s="3">
        <v>9.0730000000000004</v>
      </c>
      <c r="Z433" s="3">
        <v>6.45</v>
      </c>
      <c r="AA433" s="3">
        <v>1.6359999999999999</v>
      </c>
      <c r="AB433" s="3">
        <v>4.4260000000000002</v>
      </c>
      <c r="AC433" s="3">
        <v>3.68</v>
      </c>
    </row>
    <row r="434" spans="1:29">
      <c r="A434" s="34">
        <v>39574</v>
      </c>
      <c r="B434" s="3">
        <v>6.6</v>
      </c>
      <c r="C434" s="3">
        <v>1.85</v>
      </c>
      <c r="D434" s="3">
        <v>4.4800000000000004</v>
      </c>
      <c r="E434" s="3">
        <v>2.4950000000000001</v>
      </c>
      <c r="F434" s="3">
        <v>10.77</v>
      </c>
      <c r="G434" s="3">
        <v>3.92</v>
      </c>
      <c r="H434" s="3">
        <v>5.05</v>
      </c>
      <c r="I434" s="3">
        <v>1.24</v>
      </c>
      <c r="J434" s="3">
        <v>4.04</v>
      </c>
      <c r="K434" s="3">
        <v>5.75</v>
      </c>
      <c r="L434" s="3">
        <v>6.95</v>
      </c>
      <c r="M434" s="3">
        <v>31.25</v>
      </c>
      <c r="N434" s="3">
        <v>17</v>
      </c>
      <c r="O434" s="3">
        <v>42.5</v>
      </c>
      <c r="P434" s="3">
        <v>3.54</v>
      </c>
      <c r="Q434" s="3">
        <v>2580</v>
      </c>
      <c r="R434" s="3">
        <v>2.7869999999999999</v>
      </c>
      <c r="S434" s="3">
        <v>3.12</v>
      </c>
      <c r="T434" s="3">
        <v>3.8570000000000002</v>
      </c>
      <c r="U434" s="3">
        <v>9.4</v>
      </c>
      <c r="V434" s="3">
        <v>0.87</v>
      </c>
      <c r="W434" s="3">
        <v>8.9</v>
      </c>
      <c r="X434" s="3">
        <v>2.4900000000000002</v>
      </c>
      <c r="Y434" s="3">
        <v>9.1210000000000004</v>
      </c>
      <c r="Z434" s="3">
        <v>6.25</v>
      </c>
      <c r="AA434" s="3">
        <v>1.6359999999999999</v>
      </c>
      <c r="AB434" s="3">
        <v>4.4080000000000004</v>
      </c>
      <c r="AC434" s="3">
        <v>3.58</v>
      </c>
    </row>
    <row r="435" spans="1:29">
      <c r="A435" s="34">
        <v>39573</v>
      </c>
      <c r="B435" s="3">
        <v>6.6</v>
      </c>
      <c r="C435" s="3">
        <v>1.84</v>
      </c>
      <c r="D435" s="3">
        <v>4.2880000000000003</v>
      </c>
      <c r="E435" s="3">
        <v>2.5139999999999998</v>
      </c>
      <c r="F435" s="3">
        <v>10.77</v>
      </c>
      <c r="G435" s="3">
        <v>3.84</v>
      </c>
      <c r="H435" s="3">
        <v>5</v>
      </c>
      <c r="I435" s="3">
        <v>1.29</v>
      </c>
      <c r="J435" s="3">
        <v>4.0599999999999996</v>
      </c>
      <c r="K435" s="3">
        <v>5.6</v>
      </c>
      <c r="L435" s="3">
        <v>7</v>
      </c>
      <c r="M435" s="3">
        <v>30.75</v>
      </c>
      <c r="N435" s="3">
        <v>16.899999999999999</v>
      </c>
      <c r="O435" s="3">
        <v>42.25</v>
      </c>
      <c r="P435" s="3">
        <v>3.52</v>
      </c>
      <c r="Q435" s="3">
        <v>2520</v>
      </c>
      <c r="R435" s="3">
        <v>2.8</v>
      </c>
      <c r="S435" s="3">
        <v>3.16</v>
      </c>
      <c r="T435" s="3">
        <v>3.8570000000000002</v>
      </c>
      <c r="U435" s="3">
        <v>9.4</v>
      </c>
      <c r="V435" s="3">
        <v>0.86399999999999999</v>
      </c>
      <c r="W435" s="3">
        <v>8.8000000000000007</v>
      </c>
      <c r="X435" s="3">
        <v>2.4900000000000002</v>
      </c>
      <c r="Y435" s="3">
        <v>9.1210000000000004</v>
      </c>
      <c r="Z435" s="3">
        <v>6.4</v>
      </c>
      <c r="AA435" s="3">
        <v>1.6819999999999999</v>
      </c>
      <c r="AB435" s="3">
        <v>4.444</v>
      </c>
      <c r="AC435" s="3">
        <v>3.6</v>
      </c>
    </row>
    <row r="436" spans="1:29">
      <c r="A436" s="34">
        <v>39570</v>
      </c>
      <c r="B436" s="3">
        <v>6.55</v>
      </c>
      <c r="C436" s="3">
        <v>1.85</v>
      </c>
      <c r="D436" s="3">
        <v>4.2240000000000002</v>
      </c>
      <c r="E436" s="3">
        <v>2.4670000000000001</v>
      </c>
      <c r="F436" s="3">
        <v>10.585000000000001</v>
      </c>
      <c r="G436" s="3">
        <v>3.84</v>
      </c>
      <c r="H436" s="3">
        <v>5</v>
      </c>
      <c r="I436" s="3">
        <v>1.31</v>
      </c>
      <c r="J436" s="3">
        <v>4.08</v>
      </c>
      <c r="K436" s="3">
        <v>5.65</v>
      </c>
      <c r="L436" s="3">
        <v>6.95</v>
      </c>
      <c r="M436" s="3">
        <v>31</v>
      </c>
      <c r="N436" s="3">
        <v>16.7</v>
      </c>
      <c r="O436" s="3">
        <v>42.25</v>
      </c>
      <c r="P436" s="3">
        <v>3.5</v>
      </c>
      <c r="Q436" s="4"/>
      <c r="R436" s="3">
        <v>2.867</v>
      </c>
      <c r="S436" s="3">
        <v>3.16</v>
      </c>
      <c r="T436" s="3">
        <v>3.8929999999999998</v>
      </c>
      <c r="U436" s="3">
        <v>9.3000000000000007</v>
      </c>
      <c r="V436" s="3">
        <v>0.88800000000000001</v>
      </c>
      <c r="W436" s="3">
        <v>8.75</v>
      </c>
      <c r="X436" s="3">
        <v>2.4700000000000002</v>
      </c>
      <c r="Y436" s="3">
        <v>9.1690000000000005</v>
      </c>
      <c r="Z436" s="3">
        <v>6.35</v>
      </c>
      <c r="AA436" s="3">
        <v>1.6910000000000001</v>
      </c>
      <c r="AB436" s="3">
        <v>4.4610000000000003</v>
      </c>
      <c r="AC436" s="3">
        <v>3.66</v>
      </c>
    </row>
    <row r="437" spans="1:29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>
      <c r="A438" s="34">
        <v>39568</v>
      </c>
      <c r="B438" s="3">
        <v>6.6</v>
      </c>
      <c r="C438" s="3">
        <v>1.83</v>
      </c>
      <c r="D438" s="3">
        <v>4.1920000000000002</v>
      </c>
      <c r="E438" s="3">
        <v>2.4670000000000001</v>
      </c>
      <c r="F438" s="3">
        <v>10.585000000000001</v>
      </c>
      <c r="G438" s="3">
        <v>3.76</v>
      </c>
      <c r="H438" s="3">
        <v>5</v>
      </c>
      <c r="I438" s="3">
        <v>1.31</v>
      </c>
      <c r="J438" s="3">
        <v>4.1399999999999997</v>
      </c>
      <c r="K438" s="3">
        <v>5.65</v>
      </c>
      <c r="L438" s="3">
        <v>7.3</v>
      </c>
      <c r="M438" s="3">
        <v>31.25</v>
      </c>
      <c r="N438" s="3">
        <v>16.7</v>
      </c>
      <c r="O438" s="3">
        <v>42.75</v>
      </c>
      <c r="P438" s="3">
        <v>3.5</v>
      </c>
      <c r="Q438" s="3">
        <v>2420</v>
      </c>
      <c r="R438" s="3">
        <v>2.827</v>
      </c>
      <c r="S438" s="3">
        <v>3.12</v>
      </c>
      <c r="T438" s="3">
        <v>4.1070000000000002</v>
      </c>
      <c r="U438" s="3">
        <v>9.6</v>
      </c>
      <c r="V438" s="3">
        <v>0.85799999999999998</v>
      </c>
      <c r="W438" s="3">
        <v>8.75</v>
      </c>
      <c r="X438" s="3">
        <v>2.4300000000000002</v>
      </c>
      <c r="Y438" s="3">
        <v>9.1210000000000004</v>
      </c>
      <c r="Z438" s="3">
        <v>6.4</v>
      </c>
      <c r="AA438" s="3">
        <v>1.6639999999999999</v>
      </c>
      <c r="AB438" s="3">
        <v>4.5510000000000002</v>
      </c>
      <c r="AC438" s="3">
        <v>3.62</v>
      </c>
    </row>
    <row r="439" spans="1:29">
      <c r="A439" s="34">
        <v>39567</v>
      </c>
      <c r="B439" s="3">
        <v>6.55</v>
      </c>
      <c r="C439" s="3">
        <v>1.88</v>
      </c>
      <c r="D439" s="3">
        <v>4.2240000000000002</v>
      </c>
      <c r="E439" s="3">
        <v>2.5049999999999999</v>
      </c>
      <c r="F439" s="3">
        <v>10.492000000000001</v>
      </c>
      <c r="G439" s="3">
        <v>3.72</v>
      </c>
      <c r="H439" s="3">
        <v>5</v>
      </c>
      <c r="I439" s="3">
        <v>1.28</v>
      </c>
      <c r="J439" s="3">
        <v>4.4000000000000004</v>
      </c>
      <c r="K439" s="3">
        <v>5.75</v>
      </c>
      <c r="L439" s="3">
        <v>7.5</v>
      </c>
      <c r="M439" s="3">
        <v>31</v>
      </c>
      <c r="N439" s="3">
        <v>17</v>
      </c>
      <c r="O439" s="3">
        <v>42.5</v>
      </c>
      <c r="P439" s="3">
        <v>3.48</v>
      </c>
      <c r="Q439" s="3">
        <v>2430</v>
      </c>
      <c r="R439" s="3">
        <v>2.7730000000000001</v>
      </c>
      <c r="S439" s="3">
        <v>3.08</v>
      </c>
      <c r="T439" s="3">
        <v>4.4290000000000003</v>
      </c>
      <c r="U439" s="3">
        <v>9.9</v>
      </c>
      <c r="V439" s="3">
        <v>0.84599999999999997</v>
      </c>
      <c r="W439" s="3">
        <v>8.75</v>
      </c>
      <c r="X439" s="3">
        <v>2.42</v>
      </c>
      <c r="Y439" s="3">
        <v>8.9760000000000009</v>
      </c>
      <c r="Z439" s="3">
        <v>6.5</v>
      </c>
      <c r="AA439" s="3">
        <v>1.7270000000000001</v>
      </c>
      <c r="AB439" s="3">
        <v>4.5060000000000002</v>
      </c>
      <c r="AC439" s="3">
        <v>3.5</v>
      </c>
    </row>
    <row r="440" spans="1:29">
      <c r="A440" s="34">
        <v>39566</v>
      </c>
      <c r="B440" s="3">
        <v>6.55</v>
      </c>
      <c r="C440" s="3">
        <v>1.93</v>
      </c>
      <c r="D440" s="3">
        <v>4.2880000000000003</v>
      </c>
      <c r="E440" s="3">
        <v>2.448</v>
      </c>
      <c r="F440" s="3">
        <v>10.492000000000001</v>
      </c>
      <c r="G440" s="3">
        <v>3.8</v>
      </c>
      <c r="H440" s="3">
        <v>5.15</v>
      </c>
      <c r="I440" s="3">
        <v>1.29</v>
      </c>
      <c r="J440" s="3">
        <v>4.4400000000000004</v>
      </c>
      <c r="K440" s="3">
        <v>5.75</v>
      </c>
      <c r="L440" s="3">
        <v>7.55</v>
      </c>
      <c r="M440" s="3">
        <v>31.25</v>
      </c>
      <c r="N440" s="3">
        <v>17.100000000000001</v>
      </c>
      <c r="O440" s="3">
        <v>42.75</v>
      </c>
      <c r="P440" s="3">
        <v>3.48</v>
      </c>
      <c r="Q440" s="3">
        <v>2380</v>
      </c>
      <c r="R440" s="3">
        <v>2.76</v>
      </c>
      <c r="S440" s="3">
        <v>3.22</v>
      </c>
      <c r="T440" s="3">
        <v>4.5</v>
      </c>
      <c r="U440" s="3">
        <v>10</v>
      </c>
      <c r="V440" s="3">
        <v>0.85799999999999998</v>
      </c>
      <c r="W440" s="3">
        <v>8.75</v>
      </c>
      <c r="X440" s="3">
        <v>2.41</v>
      </c>
      <c r="Y440" s="3">
        <v>9.1210000000000004</v>
      </c>
      <c r="Z440" s="3">
        <v>6.5</v>
      </c>
      <c r="AA440" s="3">
        <v>1.7729999999999999</v>
      </c>
      <c r="AB440" s="3">
        <v>4.5060000000000002</v>
      </c>
      <c r="AC440" s="3">
        <v>3.56</v>
      </c>
    </row>
    <row r="441" spans="1:29">
      <c r="A441" s="34">
        <v>39563</v>
      </c>
      <c r="B441" s="3">
        <v>6.55</v>
      </c>
      <c r="C441" s="3">
        <v>1.92</v>
      </c>
      <c r="D441" s="3">
        <v>4.2880000000000003</v>
      </c>
      <c r="E441" s="3">
        <v>2.3330000000000002</v>
      </c>
      <c r="F441" s="3">
        <v>10.492000000000001</v>
      </c>
      <c r="G441" s="3">
        <v>3.74</v>
      </c>
      <c r="H441" s="3">
        <v>4.96</v>
      </c>
      <c r="I441" s="3">
        <v>1.28</v>
      </c>
      <c r="J441" s="3">
        <v>4.3600000000000003</v>
      </c>
      <c r="K441" s="3">
        <v>5.6</v>
      </c>
      <c r="L441" s="3">
        <v>7.45</v>
      </c>
      <c r="M441" s="3">
        <v>31.25</v>
      </c>
      <c r="N441" s="3">
        <v>16.8</v>
      </c>
      <c r="O441" s="3">
        <v>42.5</v>
      </c>
      <c r="P441" s="3">
        <v>3.46</v>
      </c>
      <c r="Q441" s="3">
        <v>2380</v>
      </c>
      <c r="R441" s="3">
        <v>2.68</v>
      </c>
      <c r="S441" s="3">
        <v>3.32</v>
      </c>
      <c r="T441" s="3">
        <v>4.5359999999999996</v>
      </c>
      <c r="U441" s="3">
        <v>9.9499999999999993</v>
      </c>
      <c r="V441" s="3">
        <v>0.87</v>
      </c>
      <c r="W441" s="3">
        <v>8.75</v>
      </c>
      <c r="X441" s="3">
        <v>2.38</v>
      </c>
      <c r="Y441" s="3">
        <v>9.1210000000000004</v>
      </c>
      <c r="Z441" s="3">
        <v>6.5</v>
      </c>
      <c r="AA441" s="3">
        <v>1.7549999999999999</v>
      </c>
      <c r="AB441" s="3">
        <v>4.5060000000000002</v>
      </c>
      <c r="AC441" s="3">
        <v>3.58</v>
      </c>
    </row>
    <row r="442" spans="1:29">
      <c r="A442" s="34">
        <v>39562</v>
      </c>
      <c r="B442" s="3">
        <v>6.6</v>
      </c>
      <c r="C442" s="3">
        <v>1.8</v>
      </c>
      <c r="D442" s="3">
        <v>4.3520000000000003</v>
      </c>
      <c r="E442" s="3">
        <v>2.343</v>
      </c>
      <c r="F442" s="3">
        <v>10.398999999999999</v>
      </c>
      <c r="G442" s="3">
        <v>3.56</v>
      </c>
      <c r="H442" s="3">
        <v>4.88</v>
      </c>
      <c r="I442" s="3">
        <v>1.31</v>
      </c>
      <c r="J442" s="3">
        <v>4.24</v>
      </c>
      <c r="K442" s="3">
        <v>5.65</v>
      </c>
      <c r="L442" s="3">
        <v>7.65</v>
      </c>
      <c r="M442" s="3">
        <v>31.5</v>
      </c>
      <c r="N442" s="3">
        <v>17</v>
      </c>
      <c r="O442" s="3">
        <v>42.75</v>
      </c>
      <c r="P442" s="3">
        <v>3.48</v>
      </c>
      <c r="Q442" s="3">
        <v>2440</v>
      </c>
      <c r="R442" s="3">
        <v>2.6930000000000001</v>
      </c>
      <c r="S442" s="3">
        <v>3.36</v>
      </c>
      <c r="T442" s="3">
        <v>4.5709999999999997</v>
      </c>
      <c r="U442" s="3">
        <v>9.9</v>
      </c>
      <c r="V442" s="3">
        <v>0.89300000000000002</v>
      </c>
      <c r="W442" s="3">
        <v>8.8000000000000007</v>
      </c>
      <c r="X442" s="3">
        <v>2.39</v>
      </c>
      <c r="Y442" s="3">
        <v>9.1690000000000005</v>
      </c>
      <c r="Z442" s="3">
        <v>6.5</v>
      </c>
      <c r="AA442" s="3">
        <v>1.7549999999999999</v>
      </c>
      <c r="AB442" s="3">
        <v>4.5510000000000002</v>
      </c>
      <c r="AC442" s="3">
        <v>3.62</v>
      </c>
    </row>
    <row r="443" spans="1:29">
      <c r="A443" s="34">
        <v>39561</v>
      </c>
      <c r="B443" s="3">
        <v>6.5</v>
      </c>
      <c r="C443" s="3">
        <v>1.81</v>
      </c>
      <c r="D443" s="3">
        <v>4.32</v>
      </c>
      <c r="E443" s="3">
        <v>2.3330000000000002</v>
      </c>
      <c r="F443" s="3">
        <v>10.305999999999999</v>
      </c>
      <c r="G443" s="3">
        <v>3.58</v>
      </c>
      <c r="H443" s="3">
        <v>4.88</v>
      </c>
      <c r="I443" s="3">
        <v>1.31</v>
      </c>
      <c r="J443" s="3">
        <v>4.28</v>
      </c>
      <c r="K443" s="3">
        <v>5.5</v>
      </c>
      <c r="L443" s="3">
        <v>7.6</v>
      </c>
      <c r="M443" s="3">
        <v>30</v>
      </c>
      <c r="N443" s="3">
        <v>17</v>
      </c>
      <c r="O443" s="3">
        <v>42.5</v>
      </c>
      <c r="P443" s="3">
        <v>3.48</v>
      </c>
      <c r="Q443" s="3">
        <v>2480</v>
      </c>
      <c r="R443" s="3">
        <v>2.68</v>
      </c>
      <c r="S443" s="3">
        <v>3.36</v>
      </c>
      <c r="T443" s="3">
        <v>4.4640000000000004</v>
      </c>
      <c r="U443" s="3">
        <v>9.85</v>
      </c>
      <c r="V443" s="3">
        <v>0.876</v>
      </c>
      <c r="W443" s="3">
        <v>8.9</v>
      </c>
      <c r="X443" s="3">
        <v>2.39</v>
      </c>
      <c r="Y443" s="3">
        <v>9.0239999999999991</v>
      </c>
      <c r="Z443" s="3">
        <v>6.4</v>
      </c>
      <c r="AA443" s="3">
        <v>1.7270000000000001</v>
      </c>
      <c r="AB443" s="3">
        <v>4.5060000000000002</v>
      </c>
      <c r="AC443" s="3">
        <v>3.54</v>
      </c>
    </row>
    <row r="444" spans="1:29">
      <c r="A444" s="34">
        <v>39560</v>
      </c>
      <c r="B444" s="3">
        <v>6.3</v>
      </c>
      <c r="C444" s="3">
        <v>1.75</v>
      </c>
      <c r="D444" s="3">
        <v>4.2880000000000003</v>
      </c>
      <c r="E444" s="3">
        <v>2.2949999999999999</v>
      </c>
      <c r="F444" s="3">
        <v>10.305999999999999</v>
      </c>
      <c r="G444" s="3">
        <v>3.42</v>
      </c>
      <c r="H444" s="3">
        <v>4.88</v>
      </c>
      <c r="I444" s="3">
        <v>1.27</v>
      </c>
      <c r="J444" s="3">
        <v>4.24</v>
      </c>
      <c r="K444" s="3">
        <v>5.5</v>
      </c>
      <c r="L444" s="3">
        <v>7.5</v>
      </c>
      <c r="M444" s="3">
        <v>29.75</v>
      </c>
      <c r="N444" s="3">
        <v>16.8</v>
      </c>
      <c r="O444" s="3">
        <v>43.5</v>
      </c>
      <c r="P444" s="3">
        <v>3.46</v>
      </c>
      <c r="Q444" s="3">
        <v>2430</v>
      </c>
      <c r="R444" s="3">
        <v>2.6669999999999998</v>
      </c>
      <c r="S444" s="3">
        <v>3.36</v>
      </c>
      <c r="T444" s="3">
        <v>4.4640000000000004</v>
      </c>
      <c r="U444" s="3">
        <v>10</v>
      </c>
      <c r="V444" s="3">
        <v>0.876</v>
      </c>
      <c r="W444" s="3">
        <v>8.85</v>
      </c>
      <c r="X444" s="3">
        <v>2.46</v>
      </c>
      <c r="Y444" s="3">
        <v>8.9760000000000009</v>
      </c>
      <c r="Z444" s="3">
        <v>6.35</v>
      </c>
      <c r="AA444" s="3">
        <v>1.718</v>
      </c>
      <c r="AB444" s="3">
        <v>4.4610000000000003</v>
      </c>
      <c r="AC444" s="3">
        <v>1.0760000000000001</v>
      </c>
    </row>
    <row r="445" spans="1:29">
      <c r="A445" s="34">
        <v>39559</v>
      </c>
      <c r="B445" s="3">
        <v>6.2</v>
      </c>
      <c r="C445" s="3">
        <v>1.75</v>
      </c>
      <c r="D445" s="3">
        <v>4.3840000000000003</v>
      </c>
      <c r="E445" s="3">
        <v>2.343</v>
      </c>
      <c r="F445" s="3">
        <v>10.212999999999999</v>
      </c>
      <c r="G445" s="3">
        <v>3.48</v>
      </c>
      <c r="H445" s="3">
        <v>4.9000000000000004</v>
      </c>
      <c r="I445" s="3">
        <v>1.26</v>
      </c>
      <c r="J445" s="3">
        <v>4.2</v>
      </c>
      <c r="K445" s="3">
        <v>5.65</v>
      </c>
      <c r="L445" s="3">
        <v>7.55</v>
      </c>
      <c r="M445" s="3">
        <v>29.5</v>
      </c>
      <c r="N445" s="3">
        <v>16.8</v>
      </c>
      <c r="O445" s="3">
        <v>43.5</v>
      </c>
      <c r="P445" s="3">
        <v>3.48</v>
      </c>
      <c r="Q445" s="3">
        <v>2490</v>
      </c>
      <c r="R445" s="3">
        <v>2.6669999999999998</v>
      </c>
      <c r="S445" s="3">
        <v>3.44</v>
      </c>
      <c r="T445" s="3">
        <v>4.6429999999999998</v>
      </c>
      <c r="U445" s="3">
        <v>9.9</v>
      </c>
      <c r="V445" s="3">
        <v>0.85199999999999998</v>
      </c>
      <c r="W445" s="3">
        <v>8.9</v>
      </c>
      <c r="X445" s="3">
        <v>2.48</v>
      </c>
      <c r="Y445" s="3">
        <v>8.9280000000000008</v>
      </c>
      <c r="Z445" s="3">
        <v>6.4</v>
      </c>
      <c r="AA445" s="3">
        <v>1.7270000000000001</v>
      </c>
      <c r="AB445" s="3">
        <v>4.5510000000000002</v>
      </c>
      <c r="AC445" s="3">
        <v>1.095</v>
      </c>
    </row>
    <row r="446" spans="1:29">
      <c r="A446" s="34">
        <v>39556</v>
      </c>
      <c r="B446" s="3">
        <v>6.1</v>
      </c>
      <c r="C446" s="3">
        <v>1.7</v>
      </c>
      <c r="D446" s="3">
        <v>4.4480000000000004</v>
      </c>
      <c r="E446" s="3">
        <v>2.3239999999999998</v>
      </c>
      <c r="F446" s="3">
        <v>10.212999999999999</v>
      </c>
      <c r="G446" s="3">
        <v>3.4</v>
      </c>
      <c r="H446" s="3">
        <v>4.84</v>
      </c>
      <c r="I446" s="3">
        <v>1.27</v>
      </c>
      <c r="J446" s="3">
        <v>4.24</v>
      </c>
      <c r="K446" s="3">
        <v>5.6</v>
      </c>
      <c r="L446" s="3">
        <v>7.5</v>
      </c>
      <c r="M446" s="3">
        <v>29.25</v>
      </c>
      <c r="N446" s="3">
        <v>16.7</v>
      </c>
      <c r="O446" s="3">
        <v>43.25</v>
      </c>
      <c r="P446" s="3">
        <v>3.46</v>
      </c>
      <c r="Q446" s="3">
        <v>2540</v>
      </c>
      <c r="R446" s="3">
        <v>2.4670000000000001</v>
      </c>
      <c r="S446" s="3">
        <v>3.36</v>
      </c>
      <c r="T446" s="3">
        <v>4.5709999999999997</v>
      </c>
      <c r="U446" s="3">
        <v>9.5500000000000007</v>
      </c>
      <c r="V446" s="3">
        <v>0.83399999999999996</v>
      </c>
      <c r="W446" s="3">
        <v>8.9</v>
      </c>
      <c r="X446" s="3">
        <v>2.4700000000000002</v>
      </c>
      <c r="Y446" s="3">
        <v>8.7349999999999994</v>
      </c>
      <c r="Z446" s="3">
        <v>6.4</v>
      </c>
      <c r="AA446" s="3">
        <v>1.6910000000000001</v>
      </c>
      <c r="AB446" s="3">
        <v>4.5510000000000002</v>
      </c>
      <c r="AC446" s="3">
        <v>1.095</v>
      </c>
    </row>
    <row r="447" spans="1:29">
      <c r="A447" s="34">
        <v>39555</v>
      </c>
      <c r="B447" s="3">
        <v>6.05</v>
      </c>
      <c r="C447" s="3">
        <v>1.69</v>
      </c>
      <c r="D447" s="3">
        <v>4.4480000000000004</v>
      </c>
      <c r="E447" s="3">
        <v>2.3239999999999998</v>
      </c>
      <c r="F447" s="3">
        <v>10.212999999999999</v>
      </c>
      <c r="G447" s="3">
        <v>3.38</v>
      </c>
      <c r="H447" s="3">
        <v>4.8600000000000003</v>
      </c>
      <c r="I447" s="3">
        <v>1.3</v>
      </c>
      <c r="J447" s="3">
        <v>4.2</v>
      </c>
      <c r="K447" s="3">
        <v>5.65</v>
      </c>
      <c r="L447" s="3">
        <v>7.3</v>
      </c>
      <c r="M447" s="3">
        <v>29</v>
      </c>
      <c r="N447" s="3">
        <v>16.5</v>
      </c>
      <c r="O447" s="3">
        <v>43.5</v>
      </c>
      <c r="P447" s="3">
        <v>3.48</v>
      </c>
      <c r="Q447" s="3">
        <v>2600</v>
      </c>
      <c r="R447" s="3">
        <v>2.4</v>
      </c>
      <c r="S447" s="3">
        <v>3.22</v>
      </c>
      <c r="T447" s="3">
        <v>4.6070000000000002</v>
      </c>
      <c r="U447" s="3">
        <v>9.35</v>
      </c>
      <c r="V447" s="3">
        <v>0.83399999999999996</v>
      </c>
      <c r="W447" s="3">
        <v>8.9</v>
      </c>
      <c r="X447" s="3">
        <v>2.4700000000000002</v>
      </c>
      <c r="Y447" s="3">
        <v>8.4930000000000003</v>
      </c>
      <c r="Z447" s="3">
        <v>6.3</v>
      </c>
      <c r="AA447" s="3">
        <v>1.6910000000000001</v>
      </c>
      <c r="AB447" s="3">
        <v>4.4610000000000003</v>
      </c>
      <c r="AC447" s="3">
        <v>1.0660000000000001</v>
      </c>
    </row>
    <row r="448" spans="1:29">
      <c r="A448" s="34">
        <v>39554</v>
      </c>
      <c r="B448" s="3">
        <v>6.05</v>
      </c>
      <c r="C448" s="3">
        <v>1.69</v>
      </c>
      <c r="D448" s="3">
        <v>4.4480000000000004</v>
      </c>
      <c r="E448" s="3">
        <v>2.3330000000000002</v>
      </c>
      <c r="F448" s="3">
        <v>10.121</v>
      </c>
      <c r="G448" s="3">
        <v>3.36</v>
      </c>
      <c r="H448" s="3">
        <v>4.8600000000000003</v>
      </c>
      <c r="I448" s="3">
        <v>1.3</v>
      </c>
      <c r="J448" s="3">
        <v>4.16</v>
      </c>
      <c r="K448" s="3">
        <v>5.65</v>
      </c>
      <c r="L448" s="3">
        <v>7.3</v>
      </c>
      <c r="M448" s="3">
        <v>29</v>
      </c>
      <c r="N448" s="3">
        <v>16.5</v>
      </c>
      <c r="O448" s="3">
        <v>43.5</v>
      </c>
      <c r="P448" s="3">
        <v>3.46</v>
      </c>
      <c r="Q448" s="3">
        <v>2640</v>
      </c>
      <c r="R448" s="3">
        <v>2.387</v>
      </c>
      <c r="S448" s="3">
        <v>3.28</v>
      </c>
      <c r="T448" s="3">
        <v>4.6429999999999998</v>
      </c>
      <c r="U448" s="3">
        <v>9.1999999999999993</v>
      </c>
      <c r="V448" s="3">
        <v>0.82199999999999995</v>
      </c>
      <c r="W448" s="3">
        <v>8.8000000000000007</v>
      </c>
      <c r="X448" s="3">
        <v>2.42</v>
      </c>
      <c r="Y448" s="3">
        <v>8.6379999999999999</v>
      </c>
      <c r="Z448" s="3">
        <v>6.35</v>
      </c>
      <c r="AA448" s="3">
        <v>1.6910000000000001</v>
      </c>
      <c r="AB448" s="3">
        <v>4.4610000000000003</v>
      </c>
      <c r="AC448" s="3">
        <v>1.095</v>
      </c>
    </row>
    <row r="449" spans="1:29">
      <c r="A449" s="34">
        <v>39553</v>
      </c>
      <c r="B449" s="3">
        <v>6</v>
      </c>
      <c r="C449" s="3">
        <v>1.7</v>
      </c>
      <c r="D449" s="3">
        <v>4.4480000000000004</v>
      </c>
      <c r="E449" s="3">
        <v>2.3050000000000002</v>
      </c>
      <c r="F449" s="3">
        <v>10.121</v>
      </c>
      <c r="G449" s="3">
        <v>3.32</v>
      </c>
      <c r="H449" s="3">
        <v>4.8600000000000003</v>
      </c>
      <c r="I449" s="3">
        <v>1.28</v>
      </c>
      <c r="J449" s="3">
        <v>4.1399999999999997</v>
      </c>
      <c r="K449" s="3">
        <v>5.5</v>
      </c>
      <c r="L449" s="3">
        <v>7.15</v>
      </c>
      <c r="M449" s="3">
        <v>28</v>
      </c>
      <c r="N449" s="3">
        <v>16.5</v>
      </c>
      <c r="O449" s="3">
        <v>43.25</v>
      </c>
      <c r="P449" s="3">
        <v>3.42</v>
      </c>
      <c r="Q449" s="3">
        <v>2630</v>
      </c>
      <c r="R449" s="3">
        <v>2.3730000000000002</v>
      </c>
      <c r="S449" s="3">
        <v>3.26</v>
      </c>
      <c r="T449" s="3">
        <v>4.5</v>
      </c>
      <c r="U449" s="3">
        <v>9</v>
      </c>
      <c r="V449" s="3">
        <v>0.82799999999999996</v>
      </c>
      <c r="W449" s="3">
        <v>8.6999999999999993</v>
      </c>
      <c r="X449" s="3">
        <v>2.38</v>
      </c>
      <c r="Y449" s="3">
        <v>8.6379999999999999</v>
      </c>
      <c r="Z449" s="3">
        <v>6.35</v>
      </c>
      <c r="AA449" s="3">
        <v>1.6639999999999999</v>
      </c>
      <c r="AB449" s="3">
        <v>4.4610000000000003</v>
      </c>
      <c r="AC449" s="3">
        <v>1.0660000000000001</v>
      </c>
    </row>
    <row r="450" spans="1:29">
      <c r="A450" s="34">
        <v>39552</v>
      </c>
      <c r="B450" s="3">
        <v>6.2</v>
      </c>
      <c r="C450" s="3">
        <v>1.7</v>
      </c>
      <c r="D450" s="3">
        <v>4.4800000000000004</v>
      </c>
      <c r="E450" s="3">
        <v>2.3239999999999998</v>
      </c>
      <c r="F450" s="3">
        <v>10.121</v>
      </c>
      <c r="G450" s="3">
        <v>3.36</v>
      </c>
      <c r="H450" s="3">
        <v>4.8</v>
      </c>
      <c r="I450" s="3">
        <v>1.24</v>
      </c>
      <c r="J450" s="3">
        <v>4.08</v>
      </c>
      <c r="K450" s="3">
        <v>5.45</v>
      </c>
      <c r="L450" s="3">
        <v>7</v>
      </c>
      <c r="M450" s="3">
        <v>29</v>
      </c>
      <c r="N450" s="3">
        <v>16</v>
      </c>
      <c r="O450" s="3">
        <v>43.25</v>
      </c>
      <c r="P450" s="3">
        <v>3.46</v>
      </c>
      <c r="Q450" s="3">
        <v>2640</v>
      </c>
      <c r="R450" s="3">
        <v>2.2799999999999998</v>
      </c>
      <c r="S450" s="3">
        <v>3.26</v>
      </c>
      <c r="T450" s="3">
        <v>4.5359999999999996</v>
      </c>
      <c r="U450" s="3">
        <v>8.85</v>
      </c>
      <c r="V450" s="3">
        <v>0.78700000000000003</v>
      </c>
      <c r="W450" s="3">
        <v>8.6</v>
      </c>
      <c r="X450" s="3">
        <v>2.39</v>
      </c>
      <c r="Y450" s="3">
        <v>8.6379999999999999</v>
      </c>
      <c r="Z450" s="3">
        <v>6.4</v>
      </c>
      <c r="AA450" s="3">
        <v>1.645</v>
      </c>
      <c r="AB450" s="3">
        <v>4.3540000000000001</v>
      </c>
      <c r="AC450" s="3">
        <v>1.036</v>
      </c>
    </row>
    <row r="451" spans="1:29">
      <c r="A451" s="34">
        <v>39549</v>
      </c>
      <c r="B451" s="3">
        <v>6.15</v>
      </c>
      <c r="C451" s="3">
        <v>1.71</v>
      </c>
      <c r="D451" s="3">
        <v>4.5119999999999996</v>
      </c>
      <c r="E451" s="3">
        <v>2.343</v>
      </c>
      <c r="F451" s="3">
        <v>10.028</v>
      </c>
      <c r="G451" s="3">
        <v>3.48</v>
      </c>
      <c r="H451" s="3">
        <v>4.88</v>
      </c>
      <c r="I451" s="3">
        <v>1.26</v>
      </c>
      <c r="J451" s="3">
        <v>4.12</v>
      </c>
      <c r="K451" s="3">
        <v>5.55</v>
      </c>
      <c r="L451" s="3">
        <v>7.3</v>
      </c>
      <c r="M451" s="4"/>
      <c r="N451" s="3">
        <v>16.5</v>
      </c>
      <c r="O451" s="3">
        <v>43.5</v>
      </c>
      <c r="P451" s="3">
        <v>3.46</v>
      </c>
      <c r="Q451" s="3">
        <v>2690</v>
      </c>
      <c r="R451" s="3">
        <v>2.2669999999999999</v>
      </c>
      <c r="S451" s="3">
        <v>3.28</v>
      </c>
      <c r="T451" s="3">
        <v>4.4640000000000004</v>
      </c>
      <c r="U451" s="3">
        <v>9.1</v>
      </c>
      <c r="V451" s="3">
        <v>0.80500000000000005</v>
      </c>
      <c r="W451" s="3">
        <v>8.5500000000000007</v>
      </c>
      <c r="X451" s="3">
        <v>2.37</v>
      </c>
      <c r="Y451" s="3">
        <v>8.9280000000000008</v>
      </c>
      <c r="Z451" s="3">
        <v>6.45</v>
      </c>
      <c r="AA451" s="3">
        <v>1.6639999999999999</v>
      </c>
      <c r="AB451" s="3">
        <v>4.4080000000000004</v>
      </c>
      <c r="AC451" s="3">
        <v>1.046</v>
      </c>
    </row>
    <row r="452" spans="1:29">
      <c r="A452" s="34">
        <v>39548</v>
      </c>
      <c r="B452" s="3">
        <v>6.15</v>
      </c>
      <c r="C452" s="3">
        <v>1.75</v>
      </c>
      <c r="D452" s="3">
        <v>4.5759999999999996</v>
      </c>
      <c r="E452" s="3">
        <v>2.343</v>
      </c>
      <c r="F452" s="3">
        <v>10.028</v>
      </c>
      <c r="G452" s="3">
        <v>3.48</v>
      </c>
      <c r="H452" s="3">
        <v>4.9000000000000004</v>
      </c>
      <c r="I452" s="3">
        <v>1.26</v>
      </c>
      <c r="J452" s="3">
        <v>4.0999999999999996</v>
      </c>
      <c r="K452" s="3">
        <v>5.6</v>
      </c>
      <c r="L452" s="3">
        <v>7.25</v>
      </c>
      <c r="M452" s="3">
        <v>29</v>
      </c>
      <c r="N452" s="3">
        <v>16.3</v>
      </c>
      <c r="O452" s="3">
        <v>43.5</v>
      </c>
      <c r="P452" s="3">
        <v>3.5</v>
      </c>
      <c r="Q452" s="3">
        <v>2680</v>
      </c>
      <c r="R452" s="3">
        <v>2.2530000000000001</v>
      </c>
      <c r="S452" s="3">
        <v>3.36</v>
      </c>
      <c r="T452" s="3">
        <v>4.3209999999999997</v>
      </c>
      <c r="U452" s="3">
        <v>8.9</v>
      </c>
      <c r="V452" s="3">
        <v>0.76900000000000002</v>
      </c>
      <c r="W452" s="3">
        <v>8.8000000000000007</v>
      </c>
      <c r="X452" s="3">
        <v>2.37</v>
      </c>
      <c r="Y452" s="3">
        <v>8.6859999999999999</v>
      </c>
      <c r="Z452" s="3">
        <v>6.6</v>
      </c>
      <c r="AA452" s="3">
        <v>1.7</v>
      </c>
      <c r="AB452" s="3">
        <v>4.5510000000000002</v>
      </c>
      <c r="AC452" s="3">
        <v>1.0660000000000001</v>
      </c>
    </row>
    <row r="453" spans="1:29">
      <c r="A453" s="34">
        <v>39547</v>
      </c>
      <c r="B453" s="3">
        <v>6</v>
      </c>
      <c r="C453" s="3">
        <v>1.75</v>
      </c>
      <c r="D453" s="3">
        <v>4.5759999999999996</v>
      </c>
      <c r="E453" s="3">
        <v>2.343</v>
      </c>
      <c r="F453" s="3">
        <v>10.028</v>
      </c>
      <c r="G453" s="3">
        <v>3.48</v>
      </c>
      <c r="H453" s="3">
        <v>4.84</v>
      </c>
      <c r="I453" s="3">
        <v>1.25</v>
      </c>
      <c r="J453" s="3">
        <v>4.0999999999999996</v>
      </c>
      <c r="K453" s="3">
        <v>5.6</v>
      </c>
      <c r="L453" s="3">
        <v>6.8</v>
      </c>
      <c r="M453" s="3">
        <v>29</v>
      </c>
      <c r="N453" s="3">
        <v>15.9</v>
      </c>
      <c r="O453" s="3">
        <v>43.25</v>
      </c>
      <c r="P453" s="3">
        <v>3.42</v>
      </c>
      <c r="Q453" s="3">
        <v>2470</v>
      </c>
      <c r="R453" s="3">
        <v>2.2269999999999999</v>
      </c>
      <c r="S453" s="3">
        <v>3.1</v>
      </c>
      <c r="T453" s="3">
        <v>4.2859999999999996</v>
      </c>
      <c r="U453" s="3">
        <v>8.65</v>
      </c>
      <c r="V453" s="3">
        <v>0.746</v>
      </c>
      <c r="W453" s="4"/>
      <c r="X453" s="3">
        <v>2.36</v>
      </c>
      <c r="Y453" s="3">
        <v>8.6859999999999999</v>
      </c>
      <c r="Z453" s="3">
        <v>6.4</v>
      </c>
      <c r="AA453" s="3">
        <v>1.655</v>
      </c>
      <c r="AB453" s="3">
        <v>4.5060000000000002</v>
      </c>
      <c r="AC453" s="3">
        <v>1.046</v>
      </c>
    </row>
    <row r="454" spans="1:29">
      <c r="A454" s="34">
        <v>39546</v>
      </c>
      <c r="B454" s="3">
        <v>5.95</v>
      </c>
      <c r="C454" s="3">
        <v>1.75</v>
      </c>
      <c r="D454" s="3">
        <v>4.5119999999999996</v>
      </c>
      <c r="E454" s="3">
        <v>2.343</v>
      </c>
      <c r="F454" s="3">
        <v>10.028</v>
      </c>
      <c r="G454" s="3">
        <v>3.56</v>
      </c>
      <c r="H454" s="3">
        <v>4.84</v>
      </c>
      <c r="I454" s="3">
        <v>1.21</v>
      </c>
      <c r="J454" s="3">
        <v>4.08</v>
      </c>
      <c r="K454" s="3">
        <v>5.65</v>
      </c>
      <c r="L454" s="3">
        <v>6.85</v>
      </c>
      <c r="M454" s="3">
        <v>29</v>
      </c>
      <c r="N454" s="3">
        <v>15.8</v>
      </c>
      <c r="O454" s="3">
        <v>42.75</v>
      </c>
      <c r="P454" s="3">
        <v>3.44</v>
      </c>
      <c r="Q454" s="3">
        <v>2640</v>
      </c>
      <c r="R454" s="3">
        <v>2.2000000000000002</v>
      </c>
      <c r="S454" s="3">
        <v>3.14</v>
      </c>
      <c r="T454" s="3">
        <v>4.2859999999999996</v>
      </c>
      <c r="U454" s="3">
        <v>8.65</v>
      </c>
      <c r="V454" s="3">
        <v>0.72799999999999998</v>
      </c>
      <c r="W454" s="3">
        <v>8.6999999999999993</v>
      </c>
      <c r="X454" s="3">
        <v>2.33</v>
      </c>
      <c r="Y454" s="3">
        <v>8.6859999999999999</v>
      </c>
      <c r="Z454" s="3">
        <v>6.3</v>
      </c>
      <c r="AA454" s="3">
        <v>1.645</v>
      </c>
      <c r="AB454" s="3">
        <v>4.5060000000000002</v>
      </c>
      <c r="AC454" s="3">
        <v>1.056</v>
      </c>
    </row>
    <row r="455" spans="1:29">
      <c r="A455" s="34">
        <v>39545</v>
      </c>
      <c r="B455" s="3">
        <v>6</v>
      </c>
      <c r="C455" s="3">
        <v>1.75</v>
      </c>
      <c r="D455" s="3">
        <v>4.5759999999999996</v>
      </c>
      <c r="E455" s="3">
        <v>2.3809999999999998</v>
      </c>
      <c r="F455" s="3">
        <v>9.9350000000000005</v>
      </c>
      <c r="G455" s="3">
        <v>3.54</v>
      </c>
      <c r="H455" s="3">
        <v>4.82</v>
      </c>
      <c r="I455" s="3">
        <v>1.22</v>
      </c>
      <c r="J455" s="3">
        <v>4.0599999999999996</v>
      </c>
      <c r="K455" s="3">
        <v>5.6</v>
      </c>
      <c r="L455" s="3">
        <v>6.65</v>
      </c>
      <c r="M455" s="3">
        <v>29</v>
      </c>
      <c r="N455" s="3">
        <v>15.4</v>
      </c>
      <c r="O455" s="3">
        <v>43</v>
      </c>
      <c r="P455" s="3">
        <v>3.42</v>
      </c>
      <c r="Q455" s="3">
        <v>2650</v>
      </c>
      <c r="R455" s="3">
        <v>2.2400000000000002</v>
      </c>
      <c r="S455" s="3">
        <v>3.18</v>
      </c>
      <c r="T455" s="3">
        <v>4.2859999999999996</v>
      </c>
      <c r="U455" s="3">
        <v>8.65</v>
      </c>
      <c r="V455" s="3">
        <v>0.72799999999999998</v>
      </c>
      <c r="W455" s="3">
        <v>8.65</v>
      </c>
      <c r="X455" s="3">
        <v>2.34</v>
      </c>
      <c r="Y455" s="3">
        <v>8.6859999999999999</v>
      </c>
      <c r="Z455" s="3">
        <v>6.4</v>
      </c>
      <c r="AA455" s="3">
        <v>1.6359999999999999</v>
      </c>
      <c r="AB455" s="3">
        <v>4.5060000000000002</v>
      </c>
      <c r="AC455" s="3">
        <v>1.056</v>
      </c>
    </row>
    <row r="456" spans="1:29">
      <c r="A456" s="34">
        <v>39542</v>
      </c>
      <c r="B456" s="3">
        <v>6</v>
      </c>
      <c r="C456" s="3">
        <v>1.73</v>
      </c>
      <c r="D456" s="3">
        <v>4.6719999999999997</v>
      </c>
      <c r="E456" s="3">
        <v>2.3519999999999999</v>
      </c>
      <c r="F456" s="3">
        <v>9.9350000000000005</v>
      </c>
      <c r="G456" s="3">
        <v>3.56</v>
      </c>
      <c r="H456" s="3">
        <v>4.78</v>
      </c>
      <c r="I456" s="3">
        <v>1.21</v>
      </c>
      <c r="J456" s="3">
        <v>4.0599999999999996</v>
      </c>
      <c r="K456" s="3">
        <v>5.5</v>
      </c>
      <c r="L456" s="3">
        <v>6.6</v>
      </c>
      <c r="M456" s="3">
        <v>28.5</v>
      </c>
      <c r="N456" s="3">
        <v>15.2</v>
      </c>
      <c r="O456" s="3">
        <v>42.5</v>
      </c>
      <c r="P456" s="3">
        <v>3.42</v>
      </c>
      <c r="Q456" s="3">
        <v>2670</v>
      </c>
      <c r="R456" s="3">
        <v>2.2930000000000001</v>
      </c>
      <c r="S456" s="3">
        <v>3.22</v>
      </c>
      <c r="T456" s="3">
        <v>4.2859999999999996</v>
      </c>
      <c r="U456" s="3">
        <v>8.6</v>
      </c>
      <c r="V456" s="3">
        <v>0.73399999999999999</v>
      </c>
      <c r="W456" s="3">
        <v>8.65</v>
      </c>
      <c r="X456" s="3">
        <v>2.35</v>
      </c>
      <c r="Y456" s="3">
        <v>8.6859999999999999</v>
      </c>
      <c r="Z456" s="3">
        <v>6.5</v>
      </c>
      <c r="AA456" s="3">
        <v>1.6639999999999999</v>
      </c>
      <c r="AB456" s="3">
        <v>4.5510000000000002</v>
      </c>
      <c r="AC456" s="3">
        <v>1.036</v>
      </c>
    </row>
    <row r="457" spans="1:29">
      <c r="A457" s="34">
        <v>39541</v>
      </c>
      <c r="B457" s="3">
        <v>6.05</v>
      </c>
      <c r="C457" s="3">
        <v>1.75</v>
      </c>
      <c r="D457" s="3">
        <v>4.7359999999999998</v>
      </c>
      <c r="E457" s="3">
        <v>2.3519999999999999</v>
      </c>
      <c r="F457" s="3">
        <v>9.9350000000000005</v>
      </c>
      <c r="G457" s="3">
        <v>3.58</v>
      </c>
      <c r="H457" s="3">
        <v>4.76</v>
      </c>
      <c r="I457" s="3">
        <v>1.22</v>
      </c>
      <c r="J457" s="3">
        <v>4.0999999999999996</v>
      </c>
      <c r="K457" s="3">
        <v>5.6</v>
      </c>
      <c r="L457" s="3">
        <v>6.7</v>
      </c>
      <c r="M457" s="3">
        <v>28</v>
      </c>
      <c r="N457" s="3">
        <v>15.1</v>
      </c>
      <c r="O457" s="3">
        <v>42.75</v>
      </c>
      <c r="P457" s="3">
        <v>3.44</v>
      </c>
      <c r="Q457" s="3">
        <v>2680</v>
      </c>
      <c r="R457" s="3">
        <v>2.3199999999999998</v>
      </c>
      <c r="S457" s="3">
        <v>3.18</v>
      </c>
      <c r="T457" s="3">
        <v>4.3209999999999997</v>
      </c>
      <c r="U457" s="3">
        <v>8.6</v>
      </c>
      <c r="V457" s="3">
        <v>0.73399999999999999</v>
      </c>
      <c r="W457" s="3">
        <v>8.85</v>
      </c>
      <c r="X457" s="3">
        <v>2.37</v>
      </c>
      <c r="Y457" s="3">
        <v>8.6859999999999999</v>
      </c>
      <c r="Z457" s="3">
        <v>6.4</v>
      </c>
      <c r="AA457" s="3">
        <v>1.655</v>
      </c>
      <c r="AB457" s="3">
        <v>4.5060000000000002</v>
      </c>
      <c r="AC457" s="3">
        <v>1.046</v>
      </c>
    </row>
    <row r="458" spans="1:29">
      <c r="A458" s="34">
        <v>39540</v>
      </c>
      <c r="B458" s="3">
        <v>6.1</v>
      </c>
      <c r="C458" s="3">
        <v>1.8</v>
      </c>
      <c r="D458" s="3">
        <v>4.8</v>
      </c>
      <c r="E458" s="3">
        <v>2.3519999999999999</v>
      </c>
      <c r="F458" s="3">
        <v>10.028</v>
      </c>
      <c r="G458" s="3">
        <v>3.54</v>
      </c>
      <c r="H458" s="3">
        <v>4.8600000000000003</v>
      </c>
      <c r="I458" s="3">
        <v>1.23</v>
      </c>
      <c r="J458" s="3">
        <v>4.0999999999999996</v>
      </c>
      <c r="K458" s="3">
        <v>5.55</v>
      </c>
      <c r="L458" s="3">
        <v>6.7</v>
      </c>
      <c r="M458" s="3">
        <v>28</v>
      </c>
      <c r="N458" s="3">
        <v>15.4</v>
      </c>
      <c r="O458" s="3">
        <v>42.75</v>
      </c>
      <c r="P458" s="3">
        <v>3.42</v>
      </c>
      <c r="Q458" s="3">
        <v>2800</v>
      </c>
      <c r="R458" s="3">
        <v>2.4529999999999998</v>
      </c>
      <c r="S458" s="3">
        <v>3.34</v>
      </c>
      <c r="T458" s="3">
        <v>4.3929999999999998</v>
      </c>
      <c r="U458" s="3">
        <v>8.9</v>
      </c>
      <c r="V458" s="3">
        <v>0.70399999999999996</v>
      </c>
      <c r="W458" s="3">
        <v>8.8000000000000007</v>
      </c>
      <c r="X458" s="3">
        <v>2.42</v>
      </c>
      <c r="Y458" s="3">
        <v>8.8789999999999996</v>
      </c>
      <c r="Z458" s="3">
        <v>6.55</v>
      </c>
      <c r="AA458" s="3">
        <v>1.6819999999999999</v>
      </c>
      <c r="AB458" s="3">
        <v>4.5510000000000002</v>
      </c>
      <c r="AC458" s="3">
        <v>1.056</v>
      </c>
    </row>
    <row r="459" spans="1:29">
      <c r="A459" s="34">
        <v>39539</v>
      </c>
      <c r="B459" s="3">
        <v>6</v>
      </c>
      <c r="C459" s="3">
        <v>1.83</v>
      </c>
      <c r="D459" s="3">
        <v>4.8</v>
      </c>
      <c r="E459" s="3">
        <v>2.3330000000000002</v>
      </c>
      <c r="F459" s="3">
        <v>9.9350000000000005</v>
      </c>
      <c r="G459" s="3">
        <v>3.62</v>
      </c>
      <c r="H459" s="3">
        <v>4.8600000000000003</v>
      </c>
      <c r="I459" s="3">
        <v>1.25</v>
      </c>
      <c r="J459" s="3">
        <v>4.0999999999999996</v>
      </c>
      <c r="K459" s="3">
        <v>5.55</v>
      </c>
      <c r="L459" s="3">
        <v>6.8</v>
      </c>
      <c r="M459" s="3">
        <v>28</v>
      </c>
      <c r="N459" s="3">
        <v>15.4</v>
      </c>
      <c r="O459" s="3">
        <v>42.5</v>
      </c>
      <c r="P459" s="3">
        <v>3.5</v>
      </c>
      <c r="Q459" s="3">
        <v>2820</v>
      </c>
      <c r="R459" s="3">
        <v>2.4929999999999999</v>
      </c>
      <c r="S459" s="3">
        <v>3.38</v>
      </c>
      <c r="T459" s="3">
        <v>4.4640000000000004</v>
      </c>
      <c r="U459" s="3">
        <v>9.15</v>
      </c>
      <c r="V459" s="3">
        <v>0.72199999999999998</v>
      </c>
      <c r="W459" s="3">
        <v>8.6999999999999993</v>
      </c>
      <c r="X459" s="3">
        <v>2.44</v>
      </c>
      <c r="Y459" s="3">
        <v>8.9760000000000009</v>
      </c>
      <c r="Z459" s="3">
        <v>6.7</v>
      </c>
      <c r="AA459" s="3">
        <v>1.718</v>
      </c>
      <c r="AB459" s="3">
        <v>4.6399999999999997</v>
      </c>
      <c r="AC459" s="3">
        <v>1.056</v>
      </c>
    </row>
    <row r="460" spans="1:29">
      <c r="A460" s="34">
        <v>39538</v>
      </c>
      <c r="B460" s="3">
        <v>6.05</v>
      </c>
      <c r="C460" s="3">
        <v>1.8</v>
      </c>
      <c r="D460" s="3">
        <v>4.7039999999999997</v>
      </c>
      <c r="E460" s="3">
        <v>2.3140000000000001</v>
      </c>
      <c r="F460" s="3">
        <v>9.7490000000000006</v>
      </c>
      <c r="G460" s="3">
        <v>3.44</v>
      </c>
      <c r="H460" s="3">
        <v>4.78</v>
      </c>
      <c r="I460" s="3">
        <v>1.23</v>
      </c>
      <c r="J460" s="3">
        <v>4.0999999999999996</v>
      </c>
      <c r="K460" s="3">
        <v>5.45</v>
      </c>
      <c r="L460" s="3">
        <v>7.1</v>
      </c>
      <c r="M460" s="3">
        <v>27.75</v>
      </c>
      <c r="N460" s="3">
        <v>16.2</v>
      </c>
      <c r="O460" s="3">
        <v>42.5</v>
      </c>
      <c r="P460" s="3">
        <v>3.42</v>
      </c>
      <c r="Q460" s="3">
        <v>2830</v>
      </c>
      <c r="R460" s="3">
        <v>2.48</v>
      </c>
      <c r="S460" s="3">
        <v>3.3</v>
      </c>
      <c r="T460" s="3">
        <v>4.3570000000000002</v>
      </c>
      <c r="U460" s="3">
        <v>9.35</v>
      </c>
      <c r="V460" s="3">
        <v>0.74</v>
      </c>
      <c r="W460" s="3">
        <v>8.75</v>
      </c>
      <c r="X460" s="3">
        <v>2.44</v>
      </c>
      <c r="Y460" s="3">
        <v>8.8789999999999996</v>
      </c>
      <c r="Z460" s="3">
        <v>6.55</v>
      </c>
      <c r="AA460" s="3">
        <v>1.6910000000000001</v>
      </c>
      <c r="AB460" s="3">
        <v>4.5949999999999998</v>
      </c>
      <c r="AC460" s="3">
        <v>1.046</v>
      </c>
    </row>
    <row r="461" spans="1:29">
      <c r="A461" s="34">
        <v>39535</v>
      </c>
      <c r="B461" s="3">
        <v>6.15</v>
      </c>
      <c r="C461" s="3">
        <v>1.88</v>
      </c>
      <c r="D461" s="3">
        <v>4.6719999999999997</v>
      </c>
      <c r="E461" s="3">
        <v>2.3519999999999999</v>
      </c>
      <c r="F461" s="3">
        <v>10.028</v>
      </c>
      <c r="G461" s="3">
        <v>3.52</v>
      </c>
      <c r="H461" s="3">
        <v>4.78</v>
      </c>
      <c r="I461" s="3">
        <v>1.33</v>
      </c>
      <c r="J461" s="3">
        <v>4.08</v>
      </c>
      <c r="K461" s="3">
        <v>5.45</v>
      </c>
      <c r="L461" s="3">
        <v>7.1</v>
      </c>
      <c r="M461" s="3">
        <v>27</v>
      </c>
      <c r="N461" s="3">
        <v>16.5</v>
      </c>
      <c r="O461" s="3">
        <v>42.5</v>
      </c>
      <c r="P461" s="3">
        <v>3.46</v>
      </c>
      <c r="Q461" s="3">
        <v>2830</v>
      </c>
      <c r="R461" s="3">
        <v>2.4670000000000001</v>
      </c>
      <c r="S461" s="3">
        <v>3.4</v>
      </c>
      <c r="T461" s="3">
        <v>4.3570000000000002</v>
      </c>
      <c r="U461" s="3">
        <v>9.4499999999999993</v>
      </c>
      <c r="V461" s="3">
        <v>0.77500000000000002</v>
      </c>
      <c r="W461" s="3">
        <v>8.9499999999999993</v>
      </c>
      <c r="X461" s="3">
        <v>2.41</v>
      </c>
      <c r="Y461" s="3">
        <v>9.0730000000000004</v>
      </c>
      <c r="Z461" s="3">
        <v>6.6</v>
      </c>
      <c r="AA461" s="3">
        <v>1.7450000000000001</v>
      </c>
      <c r="AB461" s="3">
        <v>4.6399999999999997</v>
      </c>
      <c r="AC461" s="3">
        <v>1.056</v>
      </c>
    </row>
    <row r="462" spans="1:29">
      <c r="A462" s="34">
        <v>39534</v>
      </c>
      <c r="B462" s="3">
        <v>6.15</v>
      </c>
      <c r="C462" s="3">
        <v>1.8</v>
      </c>
      <c r="D462" s="3">
        <v>4.6719999999999997</v>
      </c>
      <c r="E462" s="3">
        <v>2.3140000000000001</v>
      </c>
      <c r="F462" s="3">
        <v>9.9350000000000005</v>
      </c>
      <c r="G462" s="3">
        <v>3.48</v>
      </c>
      <c r="H462" s="3">
        <v>4.9000000000000004</v>
      </c>
      <c r="I462" s="3">
        <v>1.24</v>
      </c>
      <c r="J462" s="3">
        <v>4.0999999999999996</v>
      </c>
      <c r="K462" s="3">
        <v>5.55</v>
      </c>
      <c r="L462" s="3">
        <v>7.1</v>
      </c>
      <c r="M462" s="3">
        <v>27</v>
      </c>
      <c r="N462" s="3">
        <v>16.5</v>
      </c>
      <c r="O462" s="3">
        <v>42.75</v>
      </c>
      <c r="P462" s="3">
        <v>3.48</v>
      </c>
      <c r="Q462" s="3">
        <v>2840</v>
      </c>
      <c r="R462" s="3">
        <v>2.4529999999999998</v>
      </c>
      <c r="S462" s="3">
        <v>3.38</v>
      </c>
      <c r="T462" s="3">
        <v>4.1790000000000003</v>
      </c>
      <c r="U462" s="3">
        <v>9.25</v>
      </c>
      <c r="V462" s="3">
        <v>0.77500000000000002</v>
      </c>
      <c r="W462" s="3">
        <v>8.85</v>
      </c>
      <c r="X462" s="3">
        <v>2.44</v>
      </c>
      <c r="Y462" s="3">
        <v>8.6859999999999999</v>
      </c>
      <c r="Z462" s="3">
        <v>6.8</v>
      </c>
      <c r="AA462" s="3">
        <v>1.6910000000000001</v>
      </c>
      <c r="AB462" s="3">
        <v>4.5510000000000002</v>
      </c>
      <c r="AC462" s="3">
        <v>1.0660000000000001</v>
      </c>
    </row>
    <row r="463" spans="1:29">
      <c r="A463" s="34">
        <v>39533</v>
      </c>
      <c r="B463" s="3">
        <v>6.3</v>
      </c>
      <c r="C463" s="3">
        <v>1.68</v>
      </c>
      <c r="D463" s="3">
        <v>4.7039999999999997</v>
      </c>
      <c r="E463" s="3">
        <v>2.3330000000000002</v>
      </c>
      <c r="F463" s="3">
        <v>9.7490000000000006</v>
      </c>
      <c r="G463" s="3">
        <v>3.52</v>
      </c>
      <c r="H463" s="3">
        <v>4.9000000000000004</v>
      </c>
      <c r="I463" s="3">
        <v>1.25</v>
      </c>
      <c r="J463" s="3">
        <v>4.1399999999999997</v>
      </c>
      <c r="K463" s="3">
        <v>5.5</v>
      </c>
      <c r="L463" s="3">
        <v>6.85</v>
      </c>
      <c r="M463" s="3">
        <v>26.75</v>
      </c>
      <c r="N463" s="3">
        <v>16.8</v>
      </c>
      <c r="O463" s="3">
        <v>42</v>
      </c>
      <c r="P463" s="3">
        <v>3.5</v>
      </c>
      <c r="Q463" s="3">
        <v>2640</v>
      </c>
      <c r="R463" s="3">
        <v>2.4129999999999998</v>
      </c>
      <c r="S463" s="3">
        <v>3.14</v>
      </c>
      <c r="T463" s="3">
        <v>4.1790000000000003</v>
      </c>
      <c r="U463" s="3">
        <v>9.3000000000000007</v>
      </c>
      <c r="V463" s="3">
        <v>0.75700000000000001</v>
      </c>
      <c r="W463" s="3">
        <v>8.75</v>
      </c>
      <c r="X463" s="3">
        <v>2.44</v>
      </c>
      <c r="Y463" s="3">
        <v>7.9630000000000001</v>
      </c>
      <c r="Z463" s="3">
        <v>6.8</v>
      </c>
      <c r="AA463" s="3">
        <v>1.6</v>
      </c>
      <c r="AB463" s="3">
        <v>4.5060000000000002</v>
      </c>
      <c r="AC463" s="3">
        <v>1.0760000000000001</v>
      </c>
    </row>
    <row r="464" spans="1:29">
      <c r="A464" s="34">
        <v>39532</v>
      </c>
      <c r="B464" s="3">
        <v>6.15</v>
      </c>
      <c r="C464" s="3">
        <v>1.61</v>
      </c>
      <c r="D464" s="3">
        <v>4.7039999999999997</v>
      </c>
      <c r="E464" s="3">
        <v>2.3330000000000002</v>
      </c>
      <c r="F464" s="3">
        <v>9.7490000000000006</v>
      </c>
      <c r="G464" s="3">
        <v>3.58</v>
      </c>
      <c r="H464" s="3">
        <v>4.76</v>
      </c>
      <c r="I464" s="3">
        <v>1.21</v>
      </c>
      <c r="J464" s="3">
        <v>4.18</v>
      </c>
      <c r="K464" s="3">
        <v>5.4</v>
      </c>
      <c r="L464" s="3">
        <v>6.75</v>
      </c>
      <c r="M464" s="3">
        <v>26.5</v>
      </c>
      <c r="N464" s="3">
        <v>16.7</v>
      </c>
      <c r="O464" s="3">
        <v>41.5</v>
      </c>
      <c r="P464" s="3">
        <v>3.46</v>
      </c>
      <c r="Q464" s="3">
        <v>2660</v>
      </c>
      <c r="R464" s="3">
        <v>2.4129999999999998</v>
      </c>
      <c r="S464" s="3">
        <v>3.12</v>
      </c>
      <c r="T464" s="3">
        <v>4</v>
      </c>
      <c r="U464" s="3">
        <v>9.25</v>
      </c>
      <c r="V464" s="3">
        <v>0.75700000000000001</v>
      </c>
      <c r="W464" s="3">
        <v>8.6999999999999993</v>
      </c>
      <c r="X464" s="3">
        <v>2.44</v>
      </c>
      <c r="Y464" s="3">
        <v>7.9630000000000001</v>
      </c>
      <c r="Z464" s="3">
        <v>6.5</v>
      </c>
      <c r="AA464" s="3">
        <v>1.5640000000000001</v>
      </c>
      <c r="AB464" s="3">
        <v>4.5060000000000002</v>
      </c>
      <c r="AC464" s="3">
        <v>1.0760000000000001</v>
      </c>
    </row>
    <row r="465" spans="1:29">
      <c r="A465" s="34">
        <v>39531</v>
      </c>
      <c r="B465" s="3">
        <v>6</v>
      </c>
      <c r="C465" s="3">
        <v>1.58</v>
      </c>
      <c r="D465" s="3">
        <v>4.3840000000000003</v>
      </c>
      <c r="E465" s="3">
        <v>2.3330000000000002</v>
      </c>
      <c r="F465" s="3">
        <v>9.4710000000000001</v>
      </c>
      <c r="G465" s="3">
        <v>3.26</v>
      </c>
      <c r="H465" s="3">
        <v>4.62</v>
      </c>
      <c r="I465" s="3">
        <v>1.18</v>
      </c>
      <c r="J465" s="3">
        <v>4.16</v>
      </c>
      <c r="K465" s="3">
        <v>5.35</v>
      </c>
      <c r="L465" s="3">
        <v>6.6</v>
      </c>
      <c r="M465" s="3">
        <v>26</v>
      </c>
      <c r="N465" s="3">
        <v>16.100000000000001</v>
      </c>
      <c r="O465" s="3">
        <v>43</v>
      </c>
      <c r="P465" s="3">
        <v>3.46</v>
      </c>
      <c r="Q465" s="3">
        <v>2630</v>
      </c>
      <c r="R465" s="3">
        <v>2.427</v>
      </c>
      <c r="S465" s="3">
        <v>2.98</v>
      </c>
      <c r="T465" s="3">
        <v>3.8210000000000002</v>
      </c>
      <c r="U465" s="3">
        <v>9</v>
      </c>
      <c r="V465" s="3">
        <v>0.75700000000000001</v>
      </c>
      <c r="W465" s="3">
        <v>8.65</v>
      </c>
      <c r="X465" s="3">
        <v>2.2999999999999998</v>
      </c>
      <c r="Y465" s="3">
        <v>7.8179999999999996</v>
      </c>
      <c r="Z465" s="3">
        <v>6.3</v>
      </c>
      <c r="AA465" s="3">
        <v>1.5</v>
      </c>
      <c r="AB465" s="3">
        <v>4.3899999999999997</v>
      </c>
      <c r="AC465" s="3">
        <v>1.0760000000000001</v>
      </c>
    </row>
    <row r="466" spans="1:29">
      <c r="A466" s="34">
        <v>39528</v>
      </c>
      <c r="B466" s="3">
        <v>5.95</v>
      </c>
      <c r="C466" s="3">
        <v>1.59</v>
      </c>
      <c r="D466" s="3">
        <v>4.3520000000000003</v>
      </c>
      <c r="E466" s="3">
        <v>2.3140000000000001</v>
      </c>
      <c r="F466" s="3">
        <v>9.2379999999999995</v>
      </c>
      <c r="G466" s="3">
        <v>3.22</v>
      </c>
      <c r="H466" s="3">
        <v>4.5999999999999996</v>
      </c>
      <c r="I466" s="3">
        <v>1.2</v>
      </c>
      <c r="J466" s="3">
        <v>4.08</v>
      </c>
      <c r="K466" s="3">
        <v>5.4</v>
      </c>
      <c r="L466" s="3">
        <v>6.75</v>
      </c>
      <c r="M466" s="4"/>
      <c r="N466" s="3">
        <v>16</v>
      </c>
      <c r="O466" s="3">
        <v>42.75</v>
      </c>
      <c r="P466" s="3">
        <v>3.44</v>
      </c>
      <c r="Q466" s="4"/>
      <c r="R466" s="3">
        <v>2.2930000000000001</v>
      </c>
      <c r="S466" s="3">
        <v>3</v>
      </c>
      <c r="T466" s="3">
        <v>3.6789999999999998</v>
      </c>
      <c r="U466" s="3">
        <v>9.0500000000000007</v>
      </c>
      <c r="V466" s="3">
        <v>0.75700000000000001</v>
      </c>
      <c r="W466" s="3">
        <v>8.75</v>
      </c>
      <c r="X466" s="3">
        <v>2.2599999999999998</v>
      </c>
      <c r="Y466" s="3">
        <v>7.625</v>
      </c>
      <c r="Z466" s="3">
        <v>6.25</v>
      </c>
      <c r="AA466" s="3">
        <v>1.4550000000000001</v>
      </c>
      <c r="AB466" s="3">
        <v>4.2830000000000004</v>
      </c>
      <c r="AC466" s="3">
        <v>1.0660000000000001</v>
      </c>
    </row>
    <row r="467" spans="1:29">
      <c r="A467" s="34">
        <v>39527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>
      <c r="A468" s="34">
        <v>39526</v>
      </c>
      <c r="B468" s="3">
        <v>5.95</v>
      </c>
      <c r="C468" s="3">
        <v>1.57</v>
      </c>
      <c r="D468" s="3">
        <v>4.3840000000000003</v>
      </c>
      <c r="E468" s="3">
        <v>2.286</v>
      </c>
      <c r="F468" s="3">
        <v>9.1920000000000002</v>
      </c>
      <c r="G468" s="3">
        <v>3.48</v>
      </c>
      <c r="H468" s="3">
        <v>4.62</v>
      </c>
      <c r="I468" s="3">
        <v>1.2</v>
      </c>
      <c r="J468" s="3">
        <v>4.04</v>
      </c>
      <c r="K468" s="3">
        <v>5.35</v>
      </c>
      <c r="L468" s="3">
        <v>6.75</v>
      </c>
      <c r="M468" s="3">
        <v>26</v>
      </c>
      <c r="N468" s="3">
        <v>15.3</v>
      </c>
      <c r="O468" s="3">
        <v>42.5</v>
      </c>
      <c r="P468" s="3">
        <v>3.46</v>
      </c>
      <c r="Q468" s="3">
        <v>2690</v>
      </c>
      <c r="R468" s="3">
        <v>2.3069999999999999</v>
      </c>
      <c r="S468" s="3">
        <v>2.99</v>
      </c>
      <c r="T468" s="3">
        <v>3.5710000000000002</v>
      </c>
      <c r="U468" s="3">
        <v>9.1</v>
      </c>
      <c r="V468" s="3">
        <v>0.72799999999999998</v>
      </c>
      <c r="W468" s="3">
        <v>8.8000000000000007</v>
      </c>
      <c r="X468" s="3">
        <v>2.2200000000000002</v>
      </c>
      <c r="Y468" s="3">
        <v>7.577</v>
      </c>
      <c r="Z468" s="3">
        <v>6.15</v>
      </c>
      <c r="AA468" s="3">
        <v>1.464</v>
      </c>
      <c r="AB468" s="3">
        <v>4.2830000000000004</v>
      </c>
      <c r="AC468" s="3">
        <v>1.056</v>
      </c>
    </row>
    <row r="469" spans="1:29">
      <c r="A469" s="34">
        <v>39525</v>
      </c>
      <c r="B469" s="3">
        <v>5.95</v>
      </c>
      <c r="C469" s="3">
        <v>1.58</v>
      </c>
      <c r="D469" s="3">
        <v>4.3520000000000003</v>
      </c>
      <c r="E469" s="3">
        <v>2.3239999999999998</v>
      </c>
      <c r="F469" s="3">
        <v>9.1920000000000002</v>
      </c>
      <c r="G469" s="3">
        <v>3.16</v>
      </c>
      <c r="H469" s="3">
        <v>4.5999999999999996</v>
      </c>
      <c r="I469" s="3">
        <v>1.22</v>
      </c>
      <c r="J469" s="3">
        <v>4.04</v>
      </c>
      <c r="K469" s="3">
        <v>5.3</v>
      </c>
      <c r="L469" s="3">
        <v>6.65</v>
      </c>
      <c r="M469" s="3">
        <v>26.25</v>
      </c>
      <c r="N469" s="3">
        <v>14.7</v>
      </c>
      <c r="O469" s="3">
        <v>42</v>
      </c>
      <c r="P469" s="3">
        <v>3.44</v>
      </c>
      <c r="Q469" s="3">
        <v>2700</v>
      </c>
      <c r="R469" s="3">
        <v>2.4129999999999998</v>
      </c>
      <c r="S469" s="3">
        <v>2.99</v>
      </c>
      <c r="T469" s="3">
        <v>3.714</v>
      </c>
      <c r="U469" s="3">
        <v>9.15</v>
      </c>
      <c r="V469" s="3">
        <v>0.75700000000000001</v>
      </c>
      <c r="W469" s="3">
        <v>8.6999999999999993</v>
      </c>
      <c r="X469" s="3">
        <v>2.21</v>
      </c>
      <c r="Y469" s="3">
        <v>7.77</v>
      </c>
      <c r="Z469" s="3">
        <v>6.1</v>
      </c>
      <c r="AA469" s="3">
        <v>1.4550000000000001</v>
      </c>
      <c r="AB469" s="3">
        <v>4.194</v>
      </c>
      <c r="AC469" s="3">
        <v>1.056</v>
      </c>
    </row>
    <row r="470" spans="1:29">
      <c r="A470" s="34">
        <v>39524</v>
      </c>
      <c r="B470" s="3">
        <v>5.85</v>
      </c>
      <c r="C470" s="3">
        <v>1.6</v>
      </c>
      <c r="D470" s="3">
        <v>4.3520000000000003</v>
      </c>
      <c r="E470" s="3">
        <v>2.3050000000000002</v>
      </c>
      <c r="F470" s="3">
        <v>9.0990000000000002</v>
      </c>
      <c r="G470" s="3">
        <v>3.14</v>
      </c>
      <c r="H470" s="3">
        <v>4.5199999999999996</v>
      </c>
      <c r="I470" s="3">
        <v>1.17</v>
      </c>
      <c r="J470" s="3">
        <v>4.0599999999999996</v>
      </c>
      <c r="K470" s="3">
        <v>5.35</v>
      </c>
      <c r="L470" s="3">
        <v>6.9</v>
      </c>
      <c r="M470" s="3">
        <v>26</v>
      </c>
      <c r="N470" s="3">
        <v>15</v>
      </c>
      <c r="O470" s="3">
        <v>41.25</v>
      </c>
      <c r="P470" s="3">
        <v>3.34</v>
      </c>
      <c r="Q470" s="3">
        <v>2600</v>
      </c>
      <c r="R470" s="3">
        <v>2.2930000000000001</v>
      </c>
      <c r="S470" s="3">
        <v>2.88</v>
      </c>
      <c r="T470" s="3">
        <v>3.6429999999999998</v>
      </c>
      <c r="U470" s="3">
        <v>9.4</v>
      </c>
      <c r="V470" s="3">
        <v>0.77500000000000002</v>
      </c>
      <c r="W470" s="3">
        <v>8.65</v>
      </c>
      <c r="X470" s="3">
        <v>2.2000000000000002</v>
      </c>
      <c r="Y470" s="3">
        <v>7.77</v>
      </c>
      <c r="Z470" s="3">
        <v>6.1</v>
      </c>
      <c r="AA470" s="3">
        <v>1.4359999999999999</v>
      </c>
      <c r="AB470" s="3">
        <v>4.2830000000000004</v>
      </c>
      <c r="AC470" s="3">
        <v>1.026</v>
      </c>
    </row>
    <row r="471" spans="1:29">
      <c r="A471" s="34">
        <v>39521</v>
      </c>
      <c r="B471" s="3">
        <v>5.9</v>
      </c>
      <c r="C471" s="3">
        <v>1.55</v>
      </c>
      <c r="D471" s="3">
        <v>4.4480000000000004</v>
      </c>
      <c r="E471" s="3">
        <v>2.3239999999999998</v>
      </c>
      <c r="F471" s="3">
        <v>9.2850000000000001</v>
      </c>
      <c r="G471" s="3">
        <v>3.2</v>
      </c>
      <c r="H471" s="3">
        <v>4.58</v>
      </c>
      <c r="I471" s="3">
        <v>1.22</v>
      </c>
      <c r="J471" s="3">
        <v>4.08</v>
      </c>
      <c r="K471" s="3">
        <v>5.3</v>
      </c>
      <c r="L471" s="3">
        <v>6.95</v>
      </c>
      <c r="M471" s="3">
        <v>26.5</v>
      </c>
      <c r="N471" s="3">
        <v>15.5</v>
      </c>
      <c r="O471" s="3">
        <v>42</v>
      </c>
      <c r="P471" s="3">
        <v>3.34</v>
      </c>
      <c r="Q471" s="3">
        <v>2660</v>
      </c>
      <c r="R471" s="3">
        <v>2.6269999999999998</v>
      </c>
      <c r="S471" s="3">
        <v>3</v>
      </c>
      <c r="T471" s="3">
        <v>3.8570000000000002</v>
      </c>
      <c r="U471" s="3">
        <v>9.65</v>
      </c>
      <c r="V471" s="3">
        <v>0.78700000000000003</v>
      </c>
      <c r="W471" s="3">
        <v>8.6999999999999993</v>
      </c>
      <c r="X471" s="3">
        <v>2.23</v>
      </c>
      <c r="Y471" s="3">
        <v>7.77</v>
      </c>
      <c r="Z471" s="3">
        <v>6.2</v>
      </c>
      <c r="AA471" s="3">
        <v>1.482</v>
      </c>
      <c r="AB471" s="3">
        <v>4.194</v>
      </c>
      <c r="AC471" s="3">
        <v>1.016</v>
      </c>
    </row>
    <row r="472" spans="1:29">
      <c r="A472" s="34">
        <v>39520</v>
      </c>
      <c r="B472" s="3">
        <v>6.1</v>
      </c>
      <c r="C472" s="3">
        <v>1.59</v>
      </c>
      <c r="D472" s="3">
        <v>4.3840000000000003</v>
      </c>
      <c r="E472" s="3">
        <v>2.2949999999999999</v>
      </c>
      <c r="F472" s="3">
        <v>9.1920000000000002</v>
      </c>
      <c r="G472" s="3">
        <v>3.14</v>
      </c>
      <c r="H472" s="3">
        <v>4.58</v>
      </c>
      <c r="I472" s="3">
        <v>1.19</v>
      </c>
      <c r="J472" s="3">
        <v>4</v>
      </c>
      <c r="K472" s="3">
        <v>5.4</v>
      </c>
      <c r="L472" s="3">
        <v>7.05</v>
      </c>
      <c r="M472" s="4"/>
      <c r="N472" s="3">
        <v>15.6</v>
      </c>
      <c r="O472" s="3">
        <v>41.75</v>
      </c>
      <c r="P472" s="3">
        <v>3.2</v>
      </c>
      <c r="Q472" s="3">
        <v>2660</v>
      </c>
      <c r="R472" s="3">
        <v>2.6669999999999998</v>
      </c>
      <c r="S472" s="3">
        <v>3.1</v>
      </c>
      <c r="T472" s="3">
        <v>4.0709999999999997</v>
      </c>
      <c r="U472" s="3">
        <v>9.6999999999999993</v>
      </c>
      <c r="V472" s="3">
        <v>0.79900000000000004</v>
      </c>
      <c r="W472" s="3">
        <v>8.6999999999999993</v>
      </c>
      <c r="X472" s="3">
        <v>2.2400000000000002</v>
      </c>
      <c r="Y472" s="3">
        <v>7.7210000000000001</v>
      </c>
      <c r="Z472" s="3">
        <v>6.45</v>
      </c>
      <c r="AA472" s="3">
        <v>1.536</v>
      </c>
      <c r="AB472" s="3">
        <v>4.1580000000000004</v>
      </c>
      <c r="AC472" s="3">
        <v>1.026</v>
      </c>
    </row>
    <row r="473" spans="1:29">
      <c r="A473" s="34">
        <v>39519</v>
      </c>
      <c r="B473" s="3">
        <v>6.1</v>
      </c>
      <c r="C473" s="3">
        <v>1.66</v>
      </c>
      <c r="D473" s="3">
        <v>4.6079999999999997</v>
      </c>
      <c r="E473" s="3">
        <v>2.3330000000000002</v>
      </c>
      <c r="F473" s="3">
        <v>9.4710000000000001</v>
      </c>
      <c r="G473" s="3">
        <v>3.16</v>
      </c>
      <c r="H473" s="3">
        <v>4.8600000000000003</v>
      </c>
      <c r="I473" s="3">
        <v>1.22</v>
      </c>
      <c r="J473" s="3">
        <v>4.1399999999999997</v>
      </c>
      <c r="K473" s="3">
        <v>5.35</v>
      </c>
      <c r="L473" s="3">
        <v>7.35</v>
      </c>
      <c r="M473" s="4"/>
      <c r="N473" s="3">
        <v>15.5</v>
      </c>
      <c r="O473" s="3">
        <v>41.75</v>
      </c>
      <c r="P473" s="3">
        <v>3.4</v>
      </c>
      <c r="Q473" s="3">
        <v>2890</v>
      </c>
      <c r="R473" s="3">
        <v>2.7069999999999999</v>
      </c>
      <c r="S473" s="3">
        <v>3.16</v>
      </c>
      <c r="T473" s="3">
        <v>4.0709999999999997</v>
      </c>
      <c r="U473" s="3">
        <v>10</v>
      </c>
      <c r="V473" s="3">
        <v>0.83399999999999996</v>
      </c>
      <c r="W473" s="3">
        <v>8.6999999999999993</v>
      </c>
      <c r="X473" s="3">
        <v>2.2799999999999998</v>
      </c>
      <c r="Y473" s="3">
        <v>7.9139999999999997</v>
      </c>
      <c r="Z473" s="3">
        <v>6.7</v>
      </c>
      <c r="AA473" s="3">
        <v>1.627</v>
      </c>
      <c r="AB473" s="3">
        <v>4.444</v>
      </c>
      <c r="AC473" s="3">
        <v>1.036</v>
      </c>
    </row>
    <row r="474" spans="1:29">
      <c r="A474" s="34">
        <v>39518</v>
      </c>
      <c r="B474" s="3">
        <v>5.8</v>
      </c>
      <c r="C474" s="3">
        <v>1.65</v>
      </c>
      <c r="D474" s="3">
        <v>4.6079999999999997</v>
      </c>
      <c r="E474" s="3">
        <v>2.2570000000000001</v>
      </c>
      <c r="F474" s="3">
        <v>9.1920000000000002</v>
      </c>
      <c r="G474" s="3">
        <v>3.08</v>
      </c>
      <c r="H474" s="3">
        <v>4.6399999999999997</v>
      </c>
      <c r="I474" s="3">
        <v>1.23</v>
      </c>
      <c r="J474" s="3">
        <v>4.12</v>
      </c>
      <c r="K474" s="3">
        <v>5.3</v>
      </c>
      <c r="L474" s="3">
        <v>6.9</v>
      </c>
      <c r="M474" s="3">
        <v>26</v>
      </c>
      <c r="N474" s="3">
        <v>15.2</v>
      </c>
      <c r="O474" s="3">
        <v>41.75</v>
      </c>
      <c r="P474" s="3">
        <v>3.38</v>
      </c>
      <c r="Q474" s="3">
        <v>2770</v>
      </c>
      <c r="R474" s="3">
        <v>2.7869999999999999</v>
      </c>
      <c r="S474" s="3">
        <v>3.02</v>
      </c>
      <c r="T474" s="3">
        <v>4</v>
      </c>
      <c r="U474" s="3">
        <v>9.8000000000000007</v>
      </c>
      <c r="V474" s="3">
        <v>0.80500000000000005</v>
      </c>
      <c r="W474" s="3">
        <v>8.5</v>
      </c>
      <c r="X474" s="3">
        <v>2.16</v>
      </c>
      <c r="Y474" s="3">
        <v>7.7210000000000001</v>
      </c>
      <c r="Z474" s="3">
        <v>6.35</v>
      </c>
      <c r="AA474" s="3">
        <v>1.573</v>
      </c>
      <c r="AB474" s="3">
        <v>4.4260000000000002</v>
      </c>
      <c r="AC474" s="3">
        <v>1.036</v>
      </c>
    </row>
    <row r="475" spans="1:29">
      <c r="A475" s="34">
        <v>39517</v>
      </c>
      <c r="B475" s="3">
        <v>5.75</v>
      </c>
      <c r="C475" s="3">
        <v>1.48</v>
      </c>
      <c r="D475" s="3">
        <v>4.7039999999999997</v>
      </c>
      <c r="E475" s="3">
        <v>2.1619999999999999</v>
      </c>
      <c r="F475" s="3">
        <v>8.8670000000000009</v>
      </c>
      <c r="G475" s="3">
        <v>3.02</v>
      </c>
      <c r="H475" s="3">
        <v>4.62</v>
      </c>
      <c r="I475" s="3">
        <v>1.18</v>
      </c>
      <c r="J475" s="3">
        <v>4.08</v>
      </c>
      <c r="K475" s="3">
        <v>5.25</v>
      </c>
      <c r="L475" s="3">
        <v>6.65</v>
      </c>
      <c r="M475" s="3">
        <v>26</v>
      </c>
      <c r="N475" s="3">
        <v>14.9</v>
      </c>
      <c r="O475" s="3">
        <v>41</v>
      </c>
      <c r="P475" s="3">
        <v>3.3</v>
      </c>
      <c r="Q475" s="3">
        <v>2700</v>
      </c>
      <c r="R475" s="3">
        <v>2.56</v>
      </c>
      <c r="S475" s="3">
        <v>2.94</v>
      </c>
      <c r="T475" s="3">
        <v>4.1790000000000003</v>
      </c>
      <c r="U475" s="3">
        <v>9.4</v>
      </c>
      <c r="V475" s="3">
        <v>0.76300000000000001</v>
      </c>
      <c r="W475" s="3">
        <v>8.5</v>
      </c>
      <c r="X475" s="3">
        <v>2.11</v>
      </c>
      <c r="Y475" s="30">
        <v>7.5279999999999996</v>
      </c>
      <c r="Z475" s="3">
        <v>6.2</v>
      </c>
      <c r="AA475" s="3">
        <v>1.5449999999999999</v>
      </c>
      <c r="AB475" s="3">
        <v>4.3719999999999999</v>
      </c>
      <c r="AC475" s="3">
        <v>0.98199999999999998</v>
      </c>
    </row>
    <row r="476" spans="1:29">
      <c r="A476" s="34">
        <v>39514</v>
      </c>
      <c r="B476" s="3">
        <v>6.25</v>
      </c>
      <c r="C476" s="3">
        <v>1.8</v>
      </c>
      <c r="D476" s="3">
        <v>5.5359999999999996</v>
      </c>
      <c r="E476" s="3">
        <v>2.3140000000000001</v>
      </c>
      <c r="F476" s="3">
        <v>9.4710000000000001</v>
      </c>
      <c r="G476" s="3">
        <v>3.46</v>
      </c>
      <c r="H476" s="3">
        <v>4.88</v>
      </c>
      <c r="I476" s="3">
        <v>1.28</v>
      </c>
      <c r="J476" s="3">
        <v>4.16</v>
      </c>
      <c r="K476" s="3">
        <v>5.45</v>
      </c>
      <c r="L476" s="3">
        <v>7.4</v>
      </c>
      <c r="M476" s="3">
        <v>26</v>
      </c>
      <c r="N476" s="3">
        <v>16.100000000000001</v>
      </c>
      <c r="O476" s="3">
        <v>43.25</v>
      </c>
      <c r="P476" s="3">
        <v>3.46</v>
      </c>
      <c r="Q476" s="4"/>
      <c r="R476" s="3">
        <v>3.08</v>
      </c>
      <c r="S476" s="3">
        <v>3.54</v>
      </c>
      <c r="T476" s="3">
        <v>4.9640000000000004</v>
      </c>
      <c r="U476" s="3">
        <v>11</v>
      </c>
      <c r="V476" s="3">
        <v>0.81699999999999995</v>
      </c>
      <c r="W476" s="3">
        <v>8.85</v>
      </c>
      <c r="X476" s="3">
        <v>2.2999999999999998</v>
      </c>
      <c r="Y476" s="3">
        <v>8.0109999999999992</v>
      </c>
      <c r="Z476" s="3">
        <v>6.55</v>
      </c>
      <c r="AA476" s="3">
        <v>1.7090000000000001</v>
      </c>
      <c r="AB476" s="3">
        <v>4.5060000000000002</v>
      </c>
      <c r="AC476" s="3">
        <v>1.0760000000000001</v>
      </c>
    </row>
    <row r="477" spans="1:29">
      <c r="A477" s="34">
        <v>39513</v>
      </c>
      <c r="B477" s="3">
        <v>6.25</v>
      </c>
      <c r="C477" s="3">
        <v>1.77</v>
      </c>
      <c r="D477" s="3">
        <v>5.6</v>
      </c>
      <c r="E477" s="3">
        <v>2.343</v>
      </c>
      <c r="F477" s="3">
        <v>9.3780000000000001</v>
      </c>
      <c r="G477" s="3">
        <v>3.48</v>
      </c>
      <c r="H477" s="3">
        <v>4.84</v>
      </c>
      <c r="I477" s="3">
        <v>1.31</v>
      </c>
      <c r="J477" s="3">
        <v>4.16</v>
      </c>
      <c r="K477" s="3">
        <v>5.45</v>
      </c>
      <c r="L477" s="3">
        <v>7.55</v>
      </c>
      <c r="M477" s="3">
        <v>26</v>
      </c>
      <c r="N477" s="3">
        <v>16.2</v>
      </c>
      <c r="O477" s="3">
        <v>43</v>
      </c>
      <c r="P477" s="3">
        <v>3.46</v>
      </c>
      <c r="Q477" s="3">
        <v>2780</v>
      </c>
      <c r="R477" s="3">
        <v>3.093</v>
      </c>
      <c r="S477" s="3">
        <v>3.54</v>
      </c>
      <c r="T477" s="3">
        <v>4.9290000000000003</v>
      </c>
      <c r="U477" s="3">
        <v>11.1</v>
      </c>
      <c r="V477" s="3">
        <v>0.81699999999999995</v>
      </c>
      <c r="W477" s="3">
        <v>8.85</v>
      </c>
      <c r="X477" s="3">
        <v>2.2999999999999998</v>
      </c>
      <c r="Y477" s="3">
        <v>7.9630000000000001</v>
      </c>
      <c r="Z477" s="3">
        <v>6.7</v>
      </c>
      <c r="AA477" s="3">
        <v>1.7270000000000001</v>
      </c>
      <c r="AB477" s="3">
        <v>4.4260000000000002</v>
      </c>
      <c r="AC477" s="3">
        <v>1.105</v>
      </c>
    </row>
    <row r="478" spans="1:29">
      <c r="A478" s="34">
        <v>39512</v>
      </c>
      <c r="B478" s="3">
        <v>6.1</v>
      </c>
      <c r="C478" s="3">
        <v>1.77</v>
      </c>
      <c r="D478" s="3">
        <v>5.5039999999999996</v>
      </c>
      <c r="E478" s="3">
        <v>2.3809999999999998</v>
      </c>
      <c r="F478" s="3">
        <v>9.2379999999999995</v>
      </c>
      <c r="G478" s="3">
        <v>3.42</v>
      </c>
      <c r="H478" s="3">
        <v>4.8</v>
      </c>
      <c r="I478" s="3">
        <v>1.28</v>
      </c>
      <c r="J478" s="3">
        <v>4.16</v>
      </c>
      <c r="K478" s="3">
        <v>5.35</v>
      </c>
      <c r="L478" s="3">
        <v>7.35</v>
      </c>
      <c r="M478" s="3">
        <v>26</v>
      </c>
      <c r="N478" s="3">
        <v>16.600000000000001</v>
      </c>
      <c r="O478" s="3">
        <v>42.75</v>
      </c>
      <c r="P478" s="3">
        <v>3.46</v>
      </c>
      <c r="Q478" s="3">
        <v>2720</v>
      </c>
      <c r="R478" s="3">
        <v>3.12</v>
      </c>
      <c r="S478" s="3">
        <v>3.52</v>
      </c>
      <c r="T478" s="3">
        <v>4.8929999999999998</v>
      </c>
      <c r="U478" s="3">
        <v>10.9</v>
      </c>
      <c r="V478" s="3">
        <v>0.84599999999999997</v>
      </c>
      <c r="W478" s="3">
        <v>8.6999999999999993</v>
      </c>
      <c r="X478" s="3">
        <v>2.2999999999999998</v>
      </c>
      <c r="Y478" s="3">
        <v>7.8659999999999997</v>
      </c>
      <c r="Z478" s="3">
        <v>6.45</v>
      </c>
      <c r="AA478" s="3">
        <v>1.7270000000000001</v>
      </c>
      <c r="AB478" s="3">
        <v>4.3719999999999999</v>
      </c>
      <c r="AC478" s="3">
        <v>1.085</v>
      </c>
    </row>
    <row r="479" spans="1:29">
      <c r="A479" s="34">
        <v>39511</v>
      </c>
      <c r="B479" s="3">
        <v>6.75</v>
      </c>
      <c r="C479" s="3">
        <v>1.81</v>
      </c>
      <c r="D479" s="3">
        <v>5.5359999999999996</v>
      </c>
      <c r="E479" s="3">
        <v>2.3809999999999998</v>
      </c>
      <c r="F479" s="3">
        <v>9.3780000000000001</v>
      </c>
      <c r="G479" s="3">
        <v>3.68</v>
      </c>
      <c r="H479" s="3">
        <v>4.96</v>
      </c>
      <c r="I479" s="3">
        <v>1.2</v>
      </c>
      <c r="J479" s="3">
        <v>4.16</v>
      </c>
      <c r="K479" s="3">
        <v>5.4</v>
      </c>
      <c r="L479" s="3">
        <v>7.8</v>
      </c>
      <c r="M479" s="3">
        <v>26</v>
      </c>
      <c r="N479" s="3">
        <v>18.2</v>
      </c>
      <c r="O479" s="3">
        <v>42.75</v>
      </c>
      <c r="P479" s="3">
        <v>3.44</v>
      </c>
      <c r="Q479" s="3">
        <v>2750</v>
      </c>
      <c r="R479" s="3">
        <v>3.2</v>
      </c>
      <c r="S479" s="3">
        <v>3.64</v>
      </c>
      <c r="T479" s="3">
        <v>5.1070000000000002</v>
      </c>
      <c r="U479" s="3">
        <v>11.1</v>
      </c>
      <c r="V479" s="3">
        <v>0.87</v>
      </c>
      <c r="W479" s="3">
        <v>8.6999999999999993</v>
      </c>
      <c r="X479" s="3">
        <v>2.2799999999999998</v>
      </c>
      <c r="Y479" s="3">
        <v>8.3970000000000002</v>
      </c>
      <c r="Z479" s="3">
        <v>6.6</v>
      </c>
      <c r="AA479" s="3">
        <v>1.718</v>
      </c>
      <c r="AB479" s="3">
        <v>4.4610000000000003</v>
      </c>
      <c r="AC479" s="3">
        <v>1.095</v>
      </c>
    </row>
    <row r="480" spans="1:29">
      <c r="A480" s="34">
        <v>39510</v>
      </c>
      <c r="B480" s="3">
        <v>6.85</v>
      </c>
      <c r="C480" s="3">
        <v>1.83</v>
      </c>
      <c r="D480" s="3">
        <v>5.7279999999999998</v>
      </c>
      <c r="E480" s="3">
        <v>2.3620000000000001</v>
      </c>
      <c r="F480" s="3">
        <v>9.5630000000000006</v>
      </c>
      <c r="G480" s="3">
        <v>3.66</v>
      </c>
      <c r="H480" s="3">
        <v>4.9000000000000004</v>
      </c>
      <c r="I480" s="3">
        <v>1.21</v>
      </c>
      <c r="J480" s="3">
        <v>4.16</v>
      </c>
      <c r="K480" s="3">
        <v>5.45</v>
      </c>
      <c r="L480" s="3">
        <v>7.85</v>
      </c>
      <c r="M480" s="3">
        <v>26</v>
      </c>
      <c r="N480" s="3">
        <v>18.5</v>
      </c>
      <c r="O480" s="3">
        <v>44</v>
      </c>
      <c r="P480" s="3">
        <v>3.46</v>
      </c>
      <c r="Q480" s="3">
        <v>2670</v>
      </c>
      <c r="R480" s="3">
        <v>3.2669999999999999</v>
      </c>
      <c r="S480" s="3">
        <v>3.82</v>
      </c>
      <c r="T480" s="3">
        <v>5.0709999999999997</v>
      </c>
      <c r="U480" s="3">
        <v>11.1</v>
      </c>
      <c r="V480" s="3">
        <v>0.876</v>
      </c>
      <c r="W480" s="3">
        <v>8.75</v>
      </c>
      <c r="X480" s="3">
        <v>2.35</v>
      </c>
      <c r="Y480" s="3">
        <v>8.4450000000000003</v>
      </c>
      <c r="Z480" s="3">
        <v>6.6</v>
      </c>
      <c r="AA480" s="3">
        <v>1.782</v>
      </c>
      <c r="AB480" s="3">
        <v>4.4610000000000003</v>
      </c>
      <c r="AC480" s="3">
        <v>1.105</v>
      </c>
    </row>
    <row r="481" spans="1:29">
      <c r="A481" s="34">
        <v>39507</v>
      </c>
      <c r="B481" s="3">
        <v>7</v>
      </c>
      <c r="C481" s="3">
        <v>1.88</v>
      </c>
      <c r="D481" s="3">
        <v>5.7919999999999998</v>
      </c>
      <c r="E481" s="3">
        <v>2.41</v>
      </c>
      <c r="F481" s="3">
        <v>9.7490000000000006</v>
      </c>
      <c r="G481" s="3">
        <v>3.72</v>
      </c>
      <c r="H481" s="3">
        <v>4.96</v>
      </c>
      <c r="I481" s="3">
        <v>1.28</v>
      </c>
      <c r="J481" s="3">
        <v>4.0199999999999996</v>
      </c>
      <c r="K481" s="3">
        <v>5.4</v>
      </c>
      <c r="L481" s="3">
        <v>8.0500000000000007</v>
      </c>
      <c r="M481" s="4"/>
      <c r="N481" s="3">
        <v>18.5</v>
      </c>
      <c r="O481" s="3">
        <v>43</v>
      </c>
      <c r="P481" s="3">
        <v>3.5</v>
      </c>
      <c r="Q481" s="3">
        <v>2760</v>
      </c>
      <c r="R481" s="3">
        <v>3.32</v>
      </c>
      <c r="S481" s="3">
        <v>3.94</v>
      </c>
      <c r="T481" s="3">
        <v>5.1790000000000003</v>
      </c>
      <c r="U481" s="3">
        <v>11.6</v>
      </c>
      <c r="V481" s="3">
        <v>0.88200000000000001</v>
      </c>
      <c r="W481" s="3">
        <v>8.9</v>
      </c>
      <c r="X481" s="3">
        <v>2.39</v>
      </c>
      <c r="Y481" s="3">
        <v>8.6859999999999999</v>
      </c>
      <c r="Z481" s="3">
        <v>6.85</v>
      </c>
      <c r="AA481" s="3">
        <v>1.873</v>
      </c>
      <c r="AB481" s="3">
        <v>4.5949999999999998</v>
      </c>
      <c r="AC481" s="3">
        <v>1.125</v>
      </c>
    </row>
    <row r="482" spans="1:29">
      <c r="A482" s="34">
        <v>39506</v>
      </c>
      <c r="B482" s="3">
        <v>6.8</v>
      </c>
      <c r="C482" s="3">
        <v>1.88</v>
      </c>
      <c r="D482" s="3">
        <v>5.8559999999999999</v>
      </c>
      <c r="E482" s="3">
        <v>2.3809999999999998</v>
      </c>
      <c r="F482" s="3">
        <v>9.6560000000000006</v>
      </c>
      <c r="G482" s="3">
        <v>3.72</v>
      </c>
      <c r="H482" s="3">
        <v>5.2</v>
      </c>
      <c r="I482" s="3">
        <v>1.35</v>
      </c>
      <c r="J482" s="3">
        <v>4.08</v>
      </c>
      <c r="K482" s="3">
        <v>5.5</v>
      </c>
      <c r="L482" s="3">
        <v>8.3000000000000007</v>
      </c>
      <c r="M482" s="3">
        <v>26.25</v>
      </c>
      <c r="N482" s="3">
        <v>18.600000000000001</v>
      </c>
      <c r="O482" s="3">
        <v>43</v>
      </c>
      <c r="P482" s="3">
        <v>3.48</v>
      </c>
      <c r="Q482" s="3">
        <v>2800</v>
      </c>
      <c r="R482" s="3">
        <v>3.32</v>
      </c>
      <c r="S482" s="3">
        <v>3.86</v>
      </c>
      <c r="T482" s="3">
        <v>5.1070000000000002</v>
      </c>
      <c r="U482" s="3">
        <v>11.7</v>
      </c>
      <c r="V482" s="3">
        <v>0.88800000000000001</v>
      </c>
      <c r="W482" s="3">
        <v>8.8000000000000007</v>
      </c>
      <c r="X482" s="3">
        <v>2.4300000000000002</v>
      </c>
      <c r="Y482" s="3">
        <v>8.7829999999999995</v>
      </c>
      <c r="Z482" s="3">
        <v>6.85</v>
      </c>
      <c r="AA482" s="3">
        <v>1.764</v>
      </c>
      <c r="AB482" s="3">
        <v>4.7290000000000001</v>
      </c>
      <c r="AC482" s="3">
        <v>1.125</v>
      </c>
    </row>
    <row r="483" spans="1:29">
      <c r="A483" s="34">
        <v>39505</v>
      </c>
      <c r="B483" s="3">
        <v>7.1</v>
      </c>
      <c r="C483" s="3">
        <v>1.9</v>
      </c>
      <c r="D483" s="3">
        <v>5.8239999999999998</v>
      </c>
      <c r="E483" s="3">
        <v>2.39</v>
      </c>
      <c r="F483" s="3">
        <v>9.9350000000000005</v>
      </c>
      <c r="G483" s="3">
        <v>3.74</v>
      </c>
      <c r="H483" s="3">
        <v>5.15</v>
      </c>
      <c r="I483" s="3">
        <v>1.34</v>
      </c>
      <c r="J483" s="3">
        <v>4.0999999999999996</v>
      </c>
      <c r="K483" s="3">
        <v>5.45</v>
      </c>
      <c r="L483" s="3">
        <v>8.3000000000000007</v>
      </c>
      <c r="M483" s="3">
        <v>26.25</v>
      </c>
      <c r="N483" s="3">
        <v>18.7</v>
      </c>
      <c r="O483" s="3">
        <v>42.25</v>
      </c>
      <c r="P483" s="3">
        <v>3.48</v>
      </c>
      <c r="Q483" s="3">
        <v>2820</v>
      </c>
      <c r="R483" s="3">
        <v>3.3069999999999999</v>
      </c>
      <c r="S483" s="3">
        <v>3.92</v>
      </c>
      <c r="T483" s="3">
        <v>5.1070000000000002</v>
      </c>
      <c r="U483" s="3">
        <v>12</v>
      </c>
      <c r="V483" s="3">
        <v>0.88200000000000001</v>
      </c>
      <c r="W483" s="3">
        <v>8.6999999999999993</v>
      </c>
      <c r="X483" s="3">
        <v>2.44</v>
      </c>
      <c r="Y483" s="3">
        <v>8.6859999999999999</v>
      </c>
      <c r="Z483" s="3">
        <v>7.1</v>
      </c>
      <c r="AA483" s="3">
        <v>1.7549999999999999</v>
      </c>
      <c r="AB483" s="3">
        <v>4.8179999999999996</v>
      </c>
      <c r="AC483" s="3">
        <v>1.135</v>
      </c>
    </row>
    <row r="484" spans="1:29">
      <c r="A484" s="34">
        <v>39504</v>
      </c>
      <c r="B484" s="3">
        <v>6.85</v>
      </c>
      <c r="C484" s="3">
        <v>1.87</v>
      </c>
      <c r="D484" s="3">
        <v>5.8239999999999998</v>
      </c>
      <c r="E484" s="3">
        <v>2.4</v>
      </c>
      <c r="F484" s="3">
        <v>10.678000000000001</v>
      </c>
      <c r="G484" s="3">
        <v>3.74</v>
      </c>
      <c r="H484" s="3">
        <v>5.05</v>
      </c>
      <c r="I484" s="3">
        <v>1.26</v>
      </c>
      <c r="J484" s="3">
        <v>4.0999999999999996</v>
      </c>
      <c r="K484" s="3">
        <v>5.4</v>
      </c>
      <c r="L484" s="3">
        <v>8.1</v>
      </c>
      <c r="M484" s="3">
        <v>26</v>
      </c>
      <c r="N484" s="3">
        <v>18.8</v>
      </c>
      <c r="O484" s="3">
        <v>42.25</v>
      </c>
      <c r="P484" s="3">
        <v>3.5</v>
      </c>
      <c r="Q484" s="3">
        <v>2950</v>
      </c>
      <c r="R484" s="3">
        <v>3.32</v>
      </c>
      <c r="S484" s="3">
        <v>3.86</v>
      </c>
      <c r="T484" s="3">
        <v>5.1070000000000002</v>
      </c>
      <c r="U484" s="3">
        <v>11.9</v>
      </c>
      <c r="V484" s="3">
        <v>0.87</v>
      </c>
      <c r="W484" s="3">
        <v>8.6999999999999993</v>
      </c>
      <c r="X484" s="3">
        <v>2.39</v>
      </c>
      <c r="Y484" s="3">
        <v>8.6379999999999999</v>
      </c>
      <c r="Z484" s="3">
        <v>7.1</v>
      </c>
      <c r="AA484" s="3">
        <v>1.7450000000000001</v>
      </c>
      <c r="AB484" s="3">
        <v>4.774</v>
      </c>
      <c r="AC484" s="3">
        <v>1.125</v>
      </c>
    </row>
    <row r="485" spans="1:29">
      <c r="A485" s="34">
        <v>39503</v>
      </c>
      <c r="B485" s="3">
        <v>6.8</v>
      </c>
      <c r="C485" s="3">
        <v>1.87</v>
      </c>
      <c r="D485" s="3">
        <v>5.7919999999999998</v>
      </c>
      <c r="E485" s="3">
        <v>2.371</v>
      </c>
      <c r="F485" s="3">
        <v>10.585000000000001</v>
      </c>
      <c r="G485" s="3">
        <v>3.74</v>
      </c>
      <c r="H485" s="3">
        <v>5.0999999999999996</v>
      </c>
      <c r="I485" s="3">
        <v>1.26</v>
      </c>
      <c r="J485" s="3">
        <v>4.0599999999999996</v>
      </c>
      <c r="K485" s="3">
        <v>5.4</v>
      </c>
      <c r="L485" s="3">
        <v>8.0500000000000007</v>
      </c>
      <c r="M485" s="3">
        <v>25.75</v>
      </c>
      <c r="N485" s="3">
        <v>18.600000000000001</v>
      </c>
      <c r="O485" s="3">
        <v>42.25</v>
      </c>
      <c r="P485" s="3">
        <v>3.48</v>
      </c>
      <c r="Q485" s="3">
        <v>2880</v>
      </c>
      <c r="R485" s="3">
        <v>3.32</v>
      </c>
      <c r="S485" s="3">
        <v>3.66</v>
      </c>
      <c r="T485" s="3">
        <v>5.0709999999999997</v>
      </c>
      <c r="U485" s="3">
        <v>11.9</v>
      </c>
      <c r="V485" s="3">
        <v>0.86399999999999999</v>
      </c>
      <c r="W485" s="3">
        <v>8.8000000000000007</v>
      </c>
      <c r="X485" s="3">
        <v>2.4</v>
      </c>
      <c r="Y485" s="3">
        <v>8.7829999999999995</v>
      </c>
      <c r="Z485" s="3">
        <v>7.1</v>
      </c>
      <c r="AA485" s="3">
        <v>1.718</v>
      </c>
      <c r="AB485" s="3">
        <v>4.774</v>
      </c>
      <c r="AC485" s="3">
        <v>1.115</v>
      </c>
    </row>
    <row r="486" spans="1:29">
      <c r="A486" s="34">
        <v>39500</v>
      </c>
      <c r="B486" s="3">
        <v>6.9</v>
      </c>
      <c r="C486" s="3">
        <v>1.86</v>
      </c>
      <c r="D486" s="3">
        <v>5.7919999999999998</v>
      </c>
      <c r="E486" s="3">
        <v>2.3809999999999998</v>
      </c>
      <c r="F486" s="3">
        <v>10.585000000000001</v>
      </c>
      <c r="G486" s="3">
        <v>3.7</v>
      </c>
      <c r="H486" s="3">
        <v>5.05</v>
      </c>
      <c r="I486" s="3">
        <v>1.26</v>
      </c>
      <c r="J486" s="3">
        <v>4.1399999999999997</v>
      </c>
      <c r="K486" s="3">
        <v>5.4</v>
      </c>
      <c r="L486" s="3">
        <v>7.8</v>
      </c>
      <c r="M486" s="3">
        <v>26.25</v>
      </c>
      <c r="N486" s="3">
        <v>18.399999999999999</v>
      </c>
      <c r="O486" s="3">
        <v>42.25</v>
      </c>
      <c r="P486" s="3">
        <v>3.5</v>
      </c>
      <c r="Q486" s="3">
        <v>2870</v>
      </c>
      <c r="R486" s="3">
        <v>3.32</v>
      </c>
      <c r="S486" s="3">
        <v>3.92</v>
      </c>
      <c r="T486" s="3">
        <v>5.1790000000000003</v>
      </c>
      <c r="U486" s="3">
        <v>11.7</v>
      </c>
      <c r="V486" s="3">
        <v>0.88200000000000001</v>
      </c>
      <c r="W486" s="3">
        <v>8.6999999999999993</v>
      </c>
      <c r="X486" s="3">
        <v>2.4500000000000002</v>
      </c>
      <c r="Y486" s="3">
        <v>8.8789999999999996</v>
      </c>
      <c r="Z486" s="3">
        <v>7.2</v>
      </c>
      <c r="AA486" s="3">
        <v>1.764</v>
      </c>
      <c r="AB486" s="3">
        <v>4.774</v>
      </c>
      <c r="AC486" s="3">
        <v>1.095</v>
      </c>
    </row>
    <row r="487" spans="1:29">
      <c r="A487" s="34">
        <v>39499</v>
      </c>
      <c r="B487" s="3">
        <v>7.1</v>
      </c>
      <c r="C487" s="3">
        <v>1.9</v>
      </c>
      <c r="D487" s="3">
        <v>5.92</v>
      </c>
      <c r="E487" s="3">
        <v>2.3809999999999998</v>
      </c>
      <c r="F487" s="3">
        <v>10.77</v>
      </c>
      <c r="G487" s="3">
        <v>3.72</v>
      </c>
      <c r="H487" s="3">
        <v>5.05</v>
      </c>
      <c r="I487" s="3">
        <v>1.32</v>
      </c>
      <c r="J487" s="3">
        <v>4.1399999999999997</v>
      </c>
      <c r="K487" s="3">
        <v>5.45</v>
      </c>
      <c r="L487" s="3">
        <v>7.95</v>
      </c>
      <c r="M487" s="3">
        <v>26</v>
      </c>
      <c r="N487" s="3">
        <v>18.7</v>
      </c>
      <c r="O487" s="3">
        <v>42.25</v>
      </c>
      <c r="P487" s="3">
        <v>3.48</v>
      </c>
      <c r="Q487" s="3">
        <v>2710</v>
      </c>
      <c r="R487" s="3">
        <v>3.367</v>
      </c>
      <c r="S487" s="3">
        <v>4.2</v>
      </c>
      <c r="T487" s="3">
        <v>5.3929999999999998</v>
      </c>
      <c r="U487" s="3">
        <v>12</v>
      </c>
      <c r="V487" s="3">
        <v>0.89300000000000002</v>
      </c>
      <c r="W487" s="3">
        <v>8.9499999999999993</v>
      </c>
      <c r="X487" s="3">
        <v>2.4900000000000002</v>
      </c>
      <c r="Y487" s="3">
        <v>9.1690000000000005</v>
      </c>
      <c r="Z487" s="3">
        <v>7.25</v>
      </c>
      <c r="AA487" s="3">
        <v>1.7909999999999999</v>
      </c>
      <c r="AB487" s="3">
        <v>4.8630000000000004</v>
      </c>
      <c r="AC487" s="3">
        <v>1.105</v>
      </c>
    </row>
    <row r="488" spans="1:29">
      <c r="A488" s="34">
        <v>39498</v>
      </c>
      <c r="B488" s="3">
        <v>7.15</v>
      </c>
      <c r="C488" s="3">
        <v>1.86</v>
      </c>
      <c r="D488" s="3">
        <v>5.952</v>
      </c>
      <c r="E488" s="3">
        <v>2.3809999999999998</v>
      </c>
      <c r="F488" s="3">
        <v>10.77</v>
      </c>
      <c r="G488" s="3">
        <v>3.78</v>
      </c>
      <c r="H488" s="3">
        <v>5.15</v>
      </c>
      <c r="I488" s="3">
        <v>1.38</v>
      </c>
      <c r="J488" s="3">
        <v>4.16</v>
      </c>
      <c r="K488" s="3">
        <v>5.55</v>
      </c>
      <c r="L488" s="3">
        <v>8.1999999999999993</v>
      </c>
      <c r="M488" s="3">
        <v>26</v>
      </c>
      <c r="N488" s="3">
        <v>18.7</v>
      </c>
      <c r="O488" s="3">
        <v>43.5</v>
      </c>
      <c r="P488" s="3">
        <v>3.5</v>
      </c>
      <c r="Q488" s="3">
        <v>2600</v>
      </c>
      <c r="R488" s="3">
        <v>3.367</v>
      </c>
      <c r="S488" s="3">
        <v>4.9800000000000004</v>
      </c>
      <c r="T488" s="3">
        <v>5.5709999999999997</v>
      </c>
      <c r="U488" s="3">
        <v>12.2</v>
      </c>
      <c r="V488" s="3">
        <v>0.89300000000000002</v>
      </c>
      <c r="W488" s="3">
        <v>8.8000000000000007</v>
      </c>
      <c r="X488" s="3">
        <v>2.4900000000000002</v>
      </c>
      <c r="Y488" s="3">
        <v>9.1210000000000004</v>
      </c>
      <c r="Z488" s="3">
        <v>7.35</v>
      </c>
      <c r="AA488" s="3">
        <v>1.8360000000000001</v>
      </c>
      <c r="AB488" s="3">
        <v>4.9080000000000004</v>
      </c>
      <c r="AC488" s="3">
        <v>1.085</v>
      </c>
    </row>
    <row r="489" spans="1:29">
      <c r="A489" s="34">
        <v>39497</v>
      </c>
      <c r="B489" s="3">
        <v>7.2</v>
      </c>
      <c r="C489" s="3">
        <v>1.89</v>
      </c>
      <c r="D489" s="3">
        <v>6.016</v>
      </c>
      <c r="E489" s="3">
        <v>2.371</v>
      </c>
      <c r="F489" s="3">
        <v>10.956</v>
      </c>
      <c r="G489" s="3">
        <v>3.8</v>
      </c>
      <c r="H489" s="3">
        <v>5.3</v>
      </c>
      <c r="I489" s="3">
        <v>1.4</v>
      </c>
      <c r="J489" s="3">
        <v>4.18</v>
      </c>
      <c r="K489" s="3">
        <v>5.55</v>
      </c>
      <c r="L489" s="3">
        <v>8.0500000000000007</v>
      </c>
      <c r="M489" s="3">
        <v>26</v>
      </c>
      <c r="N489" s="3">
        <v>18.8</v>
      </c>
      <c r="O489" s="3">
        <v>44.75</v>
      </c>
      <c r="P489" s="3">
        <v>3.48</v>
      </c>
      <c r="Q489" s="3">
        <v>2510</v>
      </c>
      <c r="R489" s="3">
        <v>3.367</v>
      </c>
      <c r="S489" s="3">
        <v>5.15</v>
      </c>
      <c r="T489" s="3">
        <v>5.5359999999999996</v>
      </c>
      <c r="U489" s="3">
        <v>12.2</v>
      </c>
      <c r="V489" s="3">
        <v>0.90500000000000003</v>
      </c>
      <c r="W489" s="3">
        <v>8.9499999999999993</v>
      </c>
      <c r="X489" s="3">
        <v>2.46</v>
      </c>
      <c r="Y489" s="3">
        <v>9.1690000000000005</v>
      </c>
      <c r="Z489" s="3">
        <v>7.4</v>
      </c>
      <c r="AA489" s="3">
        <v>1.845</v>
      </c>
      <c r="AB489" s="3">
        <v>4.9080000000000004</v>
      </c>
      <c r="AC489" s="3">
        <v>1.125</v>
      </c>
    </row>
    <row r="490" spans="1:29">
      <c r="A490" s="34">
        <v>39496</v>
      </c>
      <c r="B490" s="3">
        <v>7.2</v>
      </c>
      <c r="C490" s="3">
        <v>1.89</v>
      </c>
      <c r="D490" s="3">
        <v>5.952</v>
      </c>
      <c r="E490" s="3">
        <v>2.4</v>
      </c>
      <c r="F490" s="3">
        <v>10.77</v>
      </c>
      <c r="G490" s="3">
        <v>3.76</v>
      </c>
      <c r="H490" s="3">
        <v>5.05</v>
      </c>
      <c r="I490" s="3">
        <v>1.39</v>
      </c>
      <c r="J490" s="3">
        <v>4.16</v>
      </c>
      <c r="K490" s="3">
        <v>5.55</v>
      </c>
      <c r="L490" s="3">
        <v>7.9</v>
      </c>
      <c r="M490" s="4"/>
      <c r="N490" s="3">
        <v>18.899999999999999</v>
      </c>
      <c r="O490" s="3">
        <v>43.75</v>
      </c>
      <c r="P490" s="3">
        <v>3.48</v>
      </c>
      <c r="Q490" s="3">
        <v>2500</v>
      </c>
      <c r="R490" s="3">
        <v>3.367</v>
      </c>
      <c r="S490" s="3">
        <v>4.9400000000000004</v>
      </c>
      <c r="T490" s="3">
        <v>5.5359999999999996</v>
      </c>
      <c r="U490" s="3">
        <v>11.9</v>
      </c>
      <c r="V490" s="3">
        <v>0.88800000000000001</v>
      </c>
      <c r="W490" s="3">
        <v>8.9499999999999993</v>
      </c>
      <c r="X490" s="3">
        <v>2.4500000000000002</v>
      </c>
      <c r="Y490" s="3">
        <v>9.1690000000000005</v>
      </c>
      <c r="Z490" s="3">
        <v>7.3</v>
      </c>
      <c r="AA490" s="3">
        <v>1.8640000000000001</v>
      </c>
      <c r="AB490" s="3">
        <v>4.8630000000000004</v>
      </c>
      <c r="AC490" s="3">
        <v>1.135</v>
      </c>
    </row>
    <row r="491" spans="1:29">
      <c r="A491" s="34">
        <v>39493</v>
      </c>
      <c r="B491" s="3">
        <v>7.2</v>
      </c>
      <c r="C491" s="3">
        <v>1.89</v>
      </c>
      <c r="D491" s="3">
        <v>5.92</v>
      </c>
      <c r="E491" s="3">
        <v>2.3620000000000001</v>
      </c>
      <c r="F491" s="3">
        <v>10.678000000000001</v>
      </c>
      <c r="G491" s="3">
        <v>3.8</v>
      </c>
      <c r="H491" s="3">
        <v>5.15</v>
      </c>
      <c r="I491" s="3">
        <v>1.42</v>
      </c>
      <c r="J491" s="3">
        <v>4.18</v>
      </c>
      <c r="K491" s="3">
        <v>5.6</v>
      </c>
      <c r="L491" s="3">
        <v>8</v>
      </c>
      <c r="M491" s="3">
        <v>26</v>
      </c>
      <c r="N491" s="3">
        <v>18.899999999999999</v>
      </c>
      <c r="O491" s="3">
        <v>44.5</v>
      </c>
      <c r="P491" s="3">
        <v>3.5</v>
      </c>
      <c r="Q491" s="3">
        <v>2550</v>
      </c>
      <c r="R491" s="3">
        <v>3.4329999999999998</v>
      </c>
      <c r="S491" s="3">
        <v>5</v>
      </c>
      <c r="T491" s="3">
        <v>5.5359999999999996</v>
      </c>
      <c r="U491" s="3">
        <v>12.2</v>
      </c>
      <c r="V491" s="3">
        <v>0.88800000000000001</v>
      </c>
      <c r="W491" s="3">
        <v>9</v>
      </c>
      <c r="X491" s="3">
        <v>2.4500000000000002</v>
      </c>
      <c r="Y491" s="3">
        <v>9.3140000000000001</v>
      </c>
      <c r="Z491" s="3">
        <v>7.45</v>
      </c>
      <c r="AA491" s="3">
        <v>1.927</v>
      </c>
      <c r="AB491" s="3">
        <v>4.9080000000000004</v>
      </c>
      <c r="AC491" s="3">
        <v>1.135</v>
      </c>
    </row>
    <row r="492" spans="1:29">
      <c r="A492" s="34">
        <v>39492</v>
      </c>
      <c r="B492" s="3">
        <v>7.2</v>
      </c>
      <c r="C492" s="3">
        <v>1.9</v>
      </c>
      <c r="D492" s="3">
        <v>5.952</v>
      </c>
      <c r="E492" s="3">
        <v>2.41</v>
      </c>
      <c r="F492" s="3">
        <v>10.77</v>
      </c>
      <c r="G492" s="3">
        <v>3.84</v>
      </c>
      <c r="H492" s="3">
        <v>5.15</v>
      </c>
      <c r="I492" s="3">
        <v>1.38</v>
      </c>
      <c r="J492" s="3">
        <v>4.2</v>
      </c>
      <c r="K492" s="3">
        <v>5.55</v>
      </c>
      <c r="L492" s="3">
        <v>8.15</v>
      </c>
      <c r="M492" s="3">
        <v>26</v>
      </c>
      <c r="N492" s="3">
        <v>19.2</v>
      </c>
      <c r="O492" s="3">
        <v>44.5</v>
      </c>
      <c r="P492" s="3">
        <v>3.5</v>
      </c>
      <c r="Q492" s="3">
        <v>2520</v>
      </c>
      <c r="R492" s="3">
        <v>3.4</v>
      </c>
      <c r="S492" s="3">
        <v>5.3</v>
      </c>
      <c r="T492" s="3">
        <v>5.6429999999999998</v>
      </c>
      <c r="U492" s="3">
        <v>12.2</v>
      </c>
      <c r="V492" s="3">
        <v>0.89300000000000002</v>
      </c>
      <c r="W492" s="3">
        <v>8.9</v>
      </c>
      <c r="X492" s="3">
        <v>2.4500000000000002</v>
      </c>
      <c r="Y492" s="3">
        <v>9.3140000000000001</v>
      </c>
      <c r="Z492" s="3">
        <v>7.5</v>
      </c>
      <c r="AA492" s="3">
        <v>1.9359999999999999</v>
      </c>
      <c r="AB492" s="3">
        <v>4.8630000000000004</v>
      </c>
      <c r="AC492" s="3">
        <v>1.1639999999999999</v>
      </c>
    </row>
    <row r="493" spans="1:29">
      <c r="A493" s="34">
        <v>39491</v>
      </c>
      <c r="B493" s="3">
        <v>7.15</v>
      </c>
      <c r="C493" s="3">
        <v>1.9</v>
      </c>
      <c r="D493" s="3">
        <v>5.92</v>
      </c>
      <c r="E493" s="3">
        <v>2.39</v>
      </c>
      <c r="F493" s="3">
        <v>10.77</v>
      </c>
      <c r="G493" s="3">
        <v>3.76</v>
      </c>
      <c r="H493" s="3">
        <v>5.2</v>
      </c>
      <c r="I493" s="3">
        <v>1.41</v>
      </c>
      <c r="J493" s="3">
        <v>4.0999999999999996</v>
      </c>
      <c r="K493" s="3">
        <v>5.55</v>
      </c>
      <c r="L493" s="3">
        <v>7.95</v>
      </c>
      <c r="M493" s="3">
        <v>26</v>
      </c>
      <c r="N493" s="3">
        <v>18.600000000000001</v>
      </c>
      <c r="O493" s="3">
        <v>44</v>
      </c>
      <c r="P493" s="3">
        <v>3.5</v>
      </c>
      <c r="Q493" s="3">
        <v>2490</v>
      </c>
      <c r="R493" s="3">
        <v>3.3330000000000002</v>
      </c>
      <c r="S493" s="3">
        <v>5.15</v>
      </c>
      <c r="T493" s="3">
        <v>5.5</v>
      </c>
      <c r="U493" s="3">
        <v>12</v>
      </c>
      <c r="V493" s="3">
        <v>0.85199999999999998</v>
      </c>
      <c r="W493" s="3">
        <v>8.85</v>
      </c>
      <c r="X493" s="3">
        <v>2.4500000000000002</v>
      </c>
      <c r="Y493" s="3">
        <v>9.266</v>
      </c>
      <c r="Z493" s="3">
        <v>7.35</v>
      </c>
      <c r="AA493" s="3">
        <v>1.909</v>
      </c>
      <c r="AB493" s="3">
        <v>4.8179999999999996</v>
      </c>
      <c r="AC493" s="3">
        <v>1.145</v>
      </c>
    </row>
    <row r="494" spans="1:29">
      <c r="A494" s="34">
        <v>39490</v>
      </c>
      <c r="B494" s="3">
        <v>7.15</v>
      </c>
      <c r="C494" s="3">
        <v>1.88</v>
      </c>
      <c r="D494" s="3">
        <v>5.8879999999999999</v>
      </c>
      <c r="E494" s="3">
        <v>2.39</v>
      </c>
      <c r="F494" s="3">
        <v>10.398999999999999</v>
      </c>
      <c r="G494" s="3">
        <v>3.78</v>
      </c>
      <c r="H494" s="3">
        <v>5.25</v>
      </c>
      <c r="I494" s="3">
        <v>1.42</v>
      </c>
      <c r="J494" s="3">
        <v>4.18</v>
      </c>
      <c r="K494" s="3">
        <v>5.7</v>
      </c>
      <c r="L494" s="3">
        <v>7.75</v>
      </c>
      <c r="M494" s="3">
        <v>25.75</v>
      </c>
      <c r="N494" s="3">
        <v>18.100000000000001</v>
      </c>
      <c r="O494" s="3">
        <v>44</v>
      </c>
      <c r="P494" s="3">
        <v>3.5</v>
      </c>
      <c r="Q494" s="3">
        <v>2460</v>
      </c>
      <c r="R494" s="3">
        <v>3.4329999999999998</v>
      </c>
      <c r="S494" s="3">
        <v>5</v>
      </c>
      <c r="T494" s="3">
        <v>5.3929999999999998</v>
      </c>
      <c r="U494" s="3">
        <v>11.9</v>
      </c>
      <c r="V494" s="3">
        <v>0.86399999999999999</v>
      </c>
      <c r="W494" s="3">
        <v>9</v>
      </c>
      <c r="X494" s="3">
        <v>2.42</v>
      </c>
      <c r="Y494" s="3">
        <v>9.266</v>
      </c>
      <c r="Z494" s="3">
        <v>7.45</v>
      </c>
      <c r="AA494" s="3">
        <v>1.964</v>
      </c>
      <c r="AB494" s="3">
        <v>4.8179999999999996</v>
      </c>
      <c r="AC494" s="3">
        <v>1.145</v>
      </c>
    </row>
    <row r="495" spans="1:29">
      <c r="A495" s="34">
        <v>39489</v>
      </c>
      <c r="B495" s="3">
        <v>7.15</v>
      </c>
      <c r="C495" s="3">
        <v>1.85</v>
      </c>
      <c r="D495" s="3">
        <v>5.92</v>
      </c>
      <c r="E495" s="3">
        <v>2.371</v>
      </c>
      <c r="F495" s="3">
        <v>10.492000000000001</v>
      </c>
      <c r="G495" s="3">
        <v>3.68</v>
      </c>
      <c r="H495" s="3">
        <v>5.25</v>
      </c>
      <c r="I495" s="3">
        <v>1.4</v>
      </c>
      <c r="J495" s="3">
        <v>4.0999999999999996</v>
      </c>
      <c r="K495" s="3">
        <v>5.5</v>
      </c>
      <c r="L495" s="3">
        <v>7.5</v>
      </c>
      <c r="M495" s="3">
        <v>25.75</v>
      </c>
      <c r="N495" s="3">
        <v>17.899999999999999</v>
      </c>
      <c r="O495" s="3">
        <v>43.5</v>
      </c>
      <c r="P495" s="3">
        <v>3.5</v>
      </c>
      <c r="Q495" s="3">
        <v>2420</v>
      </c>
      <c r="R495" s="3">
        <v>3.4670000000000001</v>
      </c>
      <c r="S495" s="3">
        <v>4.9000000000000004</v>
      </c>
      <c r="T495" s="3">
        <v>5.5</v>
      </c>
      <c r="U495" s="3">
        <v>11.9</v>
      </c>
      <c r="V495" s="3">
        <v>0.84599999999999997</v>
      </c>
      <c r="W495" s="3">
        <v>9</v>
      </c>
      <c r="X495" s="3">
        <v>2.42</v>
      </c>
      <c r="Y495" s="3">
        <v>9.266</v>
      </c>
      <c r="Z495" s="3">
        <v>7.4</v>
      </c>
      <c r="AA495" s="3">
        <v>1.891</v>
      </c>
      <c r="AB495" s="3">
        <v>4.7290000000000001</v>
      </c>
      <c r="AC495" s="3">
        <v>1.125</v>
      </c>
    </row>
    <row r="496" spans="1:29">
      <c r="A496" s="34">
        <v>39486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>
      <c r="A497" s="34">
        <v>39485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>
      <c r="A498" s="34">
        <v>39484</v>
      </c>
      <c r="B498" s="3">
        <v>7.2</v>
      </c>
      <c r="C498" s="3">
        <v>1.91</v>
      </c>
      <c r="D498" s="3">
        <v>5.92</v>
      </c>
      <c r="E498" s="3">
        <v>2.41</v>
      </c>
      <c r="F498" s="3">
        <v>10.585000000000001</v>
      </c>
      <c r="G498" s="3">
        <v>3.8</v>
      </c>
      <c r="H498" s="3">
        <v>5.4</v>
      </c>
      <c r="I498" s="3">
        <v>1.42</v>
      </c>
      <c r="J498" s="3">
        <v>4.16</v>
      </c>
      <c r="K498" s="3">
        <v>5.55</v>
      </c>
      <c r="L498" s="3">
        <v>7.6</v>
      </c>
      <c r="M498" s="4"/>
      <c r="N498" s="3">
        <v>17.899999999999999</v>
      </c>
      <c r="O498" s="3">
        <v>43.75</v>
      </c>
      <c r="P498" s="3">
        <v>3.46</v>
      </c>
      <c r="Q498" s="3">
        <v>2540</v>
      </c>
      <c r="R498" s="3">
        <v>3.4670000000000001</v>
      </c>
      <c r="S498" s="3">
        <v>5</v>
      </c>
      <c r="T498" s="3">
        <v>5.4640000000000004</v>
      </c>
      <c r="U498" s="3">
        <v>11.9</v>
      </c>
      <c r="V498" s="3">
        <v>0.86399999999999999</v>
      </c>
      <c r="W498" s="3">
        <v>8.6999999999999993</v>
      </c>
      <c r="X498" s="3">
        <v>2.4</v>
      </c>
      <c r="Y498" s="3">
        <v>9.266</v>
      </c>
      <c r="Z498" s="3">
        <v>7.55</v>
      </c>
      <c r="AA498" s="3">
        <v>1.9550000000000001</v>
      </c>
      <c r="AB498" s="3">
        <v>4.5949999999999998</v>
      </c>
      <c r="AC498" s="3">
        <v>1.125</v>
      </c>
    </row>
    <row r="499" spans="1:29">
      <c r="A499" s="34">
        <v>39483</v>
      </c>
      <c r="B499" s="3">
        <v>7.2</v>
      </c>
      <c r="C499" s="3">
        <v>1.94</v>
      </c>
      <c r="D499" s="3">
        <v>6.016</v>
      </c>
      <c r="E499" s="3">
        <v>2.4</v>
      </c>
      <c r="F499" s="3">
        <v>10.77</v>
      </c>
      <c r="G499" s="3">
        <v>3.82</v>
      </c>
      <c r="H499" s="3">
        <v>5.55</v>
      </c>
      <c r="I499" s="3">
        <v>1.42</v>
      </c>
      <c r="J499" s="3">
        <v>4.2</v>
      </c>
      <c r="K499" s="3">
        <v>5.8</v>
      </c>
      <c r="L499" s="3">
        <v>7.75</v>
      </c>
      <c r="M499" s="3">
        <v>25.75</v>
      </c>
      <c r="N499" s="3">
        <v>18.399999999999999</v>
      </c>
      <c r="O499" s="3">
        <v>44</v>
      </c>
      <c r="P499" s="3">
        <v>3.48</v>
      </c>
      <c r="Q499" s="3">
        <v>2600</v>
      </c>
      <c r="R499" s="3">
        <v>3.5</v>
      </c>
      <c r="S499" s="3">
        <v>5.05</v>
      </c>
      <c r="T499" s="3">
        <v>5.5709999999999997</v>
      </c>
      <c r="U499" s="3">
        <v>12</v>
      </c>
      <c r="V499" s="3">
        <v>0.85799999999999998</v>
      </c>
      <c r="W499" s="3">
        <v>9.0500000000000007</v>
      </c>
      <c r="X499" s="3">
        <v>2.5</v>
      </c>
      <c r="Y499" s="3">
        <v>9.3140000000000001</v>
      </c>
      <c r="Z499" s="3">
        <v>7.8</v>
      </c>
      <c r="AA499" s="3">
        <v>2</v>
      </c>
      <c r="AB499" s="3">
        <v>4.6849999999999996</v>
      </c>
      <c r="AC499" s="3">
        <v>1.125</v>
      </c>
    </row>
    <row r="500" spans="1:29">
      <c r="A500" s="34">
        <v>39482</v>
      </c>
      <c r="B500" s="3">
        <v>7.2</v>
      </c>
      <c r="C500" s="3">
        <v>1.98</v>
      </c>
      <c r="D500" s="3">
        <v>6.048</v>
      </c>
      <c r="E500" s="3">
        <v>2.4289999999999998</v>
      </c>
      <c r="F500" s="3">
        <v>10.678000000000001</v>
      </c>
      <c r="G500" s="3">
        <v>3.82</v>
      </c>
      <c r="H500" s="3">
        <v>5.5</v>
      </c>
      <c r="I500" s="3">
        <v>1.43</v>
      </c>
      <c r="J500" s="3">
        <v>4.18</v>
      </c>
      <c r="K500" s="3">
        <v>5.65</v>
      </c>
      <c r="L500" s="3">
        <v>7.3</v>
      </c>
      <c r="M500" s="3">
        <v>25.75</v>
      </c>
      <c r="N500" s="3">
        <v>17.8</v>
      </c>
      <c r="O500" s="3">
        <v>43.5</v>
      </c>
      <c r="P500" s="3">
        <v>3.48</v>
      </c>
      <c r="Q500" s="3">
        <v>2650</v>
      </c>
      <c r="R500" s="3">
        <v>3.4</v>
      </c>
      <c r="S500" s="3">
        <v>5.0999999999999996</v>
      </c>
      <c r="T500" s="3">
        <v>5.3570000000000002</v>
      </c>
      <c r="U500" s="3">
        <v>12</v>
      </c>
      <c r="V500" s="3">
        <v>0.85799999999999998</v>
      </c>
      <c r="W500" s="3">
        <v>9.0500000000000007</v>
      </c>
      <c r="X500" s="3">
        <v>2.5750000000000002</v>
      </c>
      <c r="Y500" s="3">
        <v>9.3140000000000001</v>
      </c>
      <c r="Z500" s="3">
        <v>7.6</v>
      </c>
      <c r="AA500" s="3">
        <v>1.909</v>
      </c>
      <c r="AB500" s="3">
        <v>4.8179999999999996</v>
      </c>
      <c r="AC500" s="3">
        <v>1.125</v>
      </c>
    </row>
    <row r="501" spans="1:29">
      <c r="A501" s="34">
        <v>39479</v>
      </c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3">
        <v>2700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>
      <c r="A502" s="34">
        <v>39478</v>
      </c>
      <c r="B502" s="3">
        <v>7.15</v>
      </c>
      <c r="C502" s="3">
        <v>1.92</v>
      </c>
      <c r="D502" s="3">
        <v>5.8559999999999999</v>
      </c>
      <c r="E502" s="3">
        <v>2.39</v>
      </c>
      <c r="F502" s="3">
        <v>10.585000000000001</v>
      </c>
      <c r="G502" s="3">
        <v>3.66</v>
      </c>
      <c r="H502" s="3">
        <v>5.35</v>
      </c>
      <c r="I502" s="3">
        <v>1.4</v>
      </c>
      <c r="J502" s="3">
        <v>4</v>
      </c>
      <c r="K502" s="3">
        <v>5.5</v>
      </c>
      <c r="L502" s="3">
        <v>7.1</v>
      </c>
      <c r="M502" s="3">
        <v>26.5</v>
      </c>
      <c r="N502" s="3">
        <v>17.5</v>
      </c>
      <c r="O502" s="3">
        <v>42</v>
      </c>
      <c r="P502" s="3">
        <v>3.44</v>
      </c>
      <c r="Q502" s="3">
        <v>2680</v>
      </c>
      <c r="R502" s="3">
        <v>3.3330000000000002</v>
      </c>
      <c r="S502" s="3">
        <v>5.0999999999999996</v>
      </c>
      <c r="T502" s="3">
        <v>5.3570000000000002</v>
      </c>
      <c r="U502" s="3">
        <v>11.8</v>
      </c>
      <c r="V502" s="3">
        <v>0.82199999999999995</v>
      </c>
      <c r="W502" s="3">
        <v>9.0500000000000007</v>
      </c>
      <c r="X502" s="3">
        <v>2.42</v>
      </c>
      <c r="Y502" s="3">
        <v>9.266</v>
      </c>
      <c r="Z502" s="3">
        <v>7.3</v>
      </c>
      <c r="AA502" s="3">
        <v>1.873</v>
      </c>
      <c r="AB502" s="3">
        <v>4.6399999999999997</v>
      </c>
      <c r="AC502" s="3">
        <v>1.115</v>
      </c>
    </row>
    <row r="503" spans="1:29">
      <c r="A503" s="34">
        <v>39477</v>
      </c>
      <c r="B503" s="3">
        <v>7.15</v>
      </c>
      <c r="C503" s="3">
        <v>1.88</v>
      </c>
      <c r="D503" s="3">
        <v>5.8559999999999999</v>
      </c>
      <c r="E503" s="3">
        <v>2.371</v>
      </c>
      <c r="F503" s="3">
        <v>10.305999999999999</v>
      </c>
      <c r="G503" s="3">
        <v>3.58</v>
      </c>
      <c r="H503" s="3">
        <v>5.3</v>
      </c>
      <c r="I503" s="3">
        <v>1.44</v>
      </c>
      <c r="J503" s="3">
        <v>4.0999999999999996</v>
      </c>
      <c r="K503" s="3">
        <v>5.45</v>
      </c>
      <c r="L503" s="3">
        <v>7.05</v>
      </c>
      <c r="M503" s="3">
        <v>26</v>
      </c>
      <c r="N503" s="3">
        <v>17.2</v>
      </c>
      <c r="O503" s="3">
        <v>41.75</v>
      </c>
      <c r="P503" s="3">
        <v>3.44</v>
      </c>
      <c r="Q503" s="3">
        <v>2700</v>
      </c>
      <c r="R503" s="3">
        <v>3.3330000000000002</v>
      </c>
      <c r="S503" s="3">
        <v>4.9000000000000004</v>
      </c>
      <c r="T503" s="3">
        <v>5.5709999999999997</v>
      </c>
      <c r="U503" s="3">
        <v>11.6</v>
      </c>
      <c r="V503" s="3">
        <v>0.80500000000000005</v>
      </c>
      <c r="W503" s="3">
        <v>9.0500000000000007</v>
      </c>
      <c r="X503" s="3">
        <v>2.4</v>
      </c>
      <c r="Y503" s="3">
        <v>9.266</v>
      </c>
      <c r="Z503" s="3">
        <v>7.25</v>
      </c>
      <c r="AA503" s="3">
        <v>1.845</v>
      </c>
      <c r="AB503" s="3">
        <v>4.5949999999999998</v>
      </c>
      <c r="AC503" s="3">
        <v>1.135</v>
      </c>
    </row>
    <row r="504" spans="1:29">
      <c r="A504" s="34">
        <v>39476</v>
      </c>
      <c r="B504" s="3">
        <v>7.25</v>
      </c>
      <c r="C504" s="3">
        <v>1.96</v>
      </c>
      <c r="D504" s="3">
        <v>5.7919999999999998</v>
      </c>
      <c r="E504" s="3">
        <v>2.41</v>
      </c>
      <c r="F504" s="3">
        <v>10.492000000000001</v>
      </c>
      <c r="G504" s="3">
        <v>3.6</v>
      </c>
      <c r="H504" s="3">
        <v>5.5</v>
      </c>
      <c r="I504" s="3">
        <v>1.47</v>
      </c>
      <c r="J504" s="3">
        <v>4.08</v>
      </c>
      <c r="K504" s="3">
        <v>5.45</v>
      </c>
      <c r="L504" s="3">
        <v>7.25</v>
      </c>
      <c r="M504" s="4"/>
      <c r="N504" s="3">
        <v>17.399999999999999</v>
      </c>
      <c r="O504" s="3">
        <v>41.75</v>
      </c>
      <c r="P504" s="3">
        <v>3.42</v>
      </c>
      <c r="Q504" s="3">
        <v>2700</v>
      </c>
      <c r="R504" s="3">
        <v>3.367</v>
      </c>
      <c r="S504" s="3">
        <v>5</v>
      </c>
      <c r="T504" s="3">
        <v>5.3570000000000002</v>
      </c>
      <c r="U504" s="3">
        <v>11.6</v>
      </c>
      <c r="V504" s="3">
        <v>0.82199999999999995</v>
      </c>
      <c r="W504" s="3">
        <v>9.0500000000000007</v>
      </c>
      <c r="X504" s="3">
        <v>2.35</v>
      </c>
      <c r="Y504" s="3">
        <v>9.1690000000000005</v>
      </c>
      <c r="Z504" s="3">
        <v>7.5</v>
      </c>
      <c r="AA504" s="3">
        <v>1.873</v>
      </c>
      <c r="AB504" s="3">
        <v>4.5949999999999998</v>
      </c>
      <c r="AC504" s="3">
        <v>1.125</v>
      </c>
    </row>
    <row r="505" spans="1:29">
      <c r="A505" s="34">
        <v>39475</v>
      </c>
      <c r="B505" s="3">
        <v>7.15</v>
      </c>
      <c r="C505" s="3">
        <v>1.93</v>
      </c>
      <c r="D505" s="3">
        <v>5.7919999999999998</v>
      </c>
      <c r="E505" s="3">
        <v>2.3809999999999998</v>
      </c>
      <c r="F505" s="3">
        <v>10.305999999999999</v>
      </c>
      <c r="G505" s="3">
        <v>3.56</v>
      </c>
      <c r="H505" s="3">
        <v>5.0999999999999996</v>
      </c>
      <c r="I505" s="3">
        <v>1.48</v>
      </c>
      <c r="J505" s="3">
        <v>4.0599999999999996</v>
      </c>
      <c r="K505" s="3">
        <v>5.4</v>
      </c>
      <c r="L505" s="3">
        <v>7.2</v>
      </c>
      <c r="M505" s="3">
        <v>26.5</v>
      </c>
      <c r="N505" s="3">
        <v>16.899999999999999</v>
      </c>
      <c r="O505" s="3">
        <v>41.25</v>
      </c>
      <c r="P505" s="3">
        <v>3.4</v>
      </c>
      <c r="Q505" s="3">
        <v>2680</v>
      </c>
      <c r="R505" s="3">
        <v>3.3069999999999999</v>
      </c>
      <c r="S505" s="3">
        <v>4.9000000000000004</v>
      </c>
      <c r="T505" s="3">
        <v>5.3570000000000002</v>
      </c>
      <c r="U505" s="3">
        <v>11.9</v>
      </c>
      <c r="V505" s="3">
        <v>0.81100000000000005</v>
      </c>
      <c r="W505" s="3">
        <v>9</v>
      </c>
      <c r="X505" s="3">
        <v>2.29</v>
      </c>
      <c r="Y505" s="3">
        <v>9.1210000000000004</v>
      </c>
      <c r="Z505" s="3">
        <v>7.35</v>
      </c>
      <c r="AA505" s="3">
        <v>1.873</v>
      </c>
      <c r="AB505" s="3">
        <v>4.5510000000000002</v>
      </c>
      <c r="AC505" s="3">
        <v>1.115</v>
      </c>
    </row>
    <row r="506" spans="1:29">
      <c r="A506" s="34">
        <v>39472</v>
      </c>
      <c r="B506" s="3">
        <v>7.3</v>
      </c>
      <c r="C506" s="3">
        <v>1.99</v>
      </c>
      <c r="D506" s="3">
        <v>5.952</v>
      </c>
      <c r="E506" s="3">
        <v>2.41</v>
      </c>
      <c r="F506" s="3">
        <v>10.492000000000001</v>
      </c>
      <c r="G506" s="3">
        <v>3.64</v>
      </c>
      <c r="H506" s="3">
        <v>5.25</v>
      </c>
      <c r="I506" s="3">
        <v>1.51</v>
      </c>
      <c r="J506" s="3">
        <v>4.2</v>
      </c>
      <c r="K506" s="3">
        <v>5.55</v>
      </c>
      <c r="L506" s="3">
        <v>7.55</v>
      </c>
      <c r="M506" s="3">
        <v>26</v>
      </c>
      <c r="N506" s="3">
        <v>17.100000000000001</v>
      </c>
      <c r="O506" s="3">
        <v>42</v>
      </c>
      <c r="P506" s="3">
        <v>3.4</v>
      </c>
      <c r="Q506" s="3">
        <v>2760</v>
      </c>
      <c r="R506" s="3">
        <v>3.3069999999999999</v>
      </c>
      <c r="S506" s="3">
        <v>5.0999999999999996</v>
      </c>
      <c r="T506" s="3">
        <v>5.3570000000000002</v>
      </c>
      <c r="U506" s="3">
        <v>12.1</v>
      </c>
      <c r="V506" s="3">
        <v>0.84</v>
      </c>
      <c r="W506" s="3">
        <v>8.9</v>
      </c>
      <c r="X506" s="4"/>
      <c r="Y506" s="3">
        <v>9.3140000000000001</v>
      </c>
      <c r="Z506" s="3">
        <v>7.5</v>
      </c>
      <c r="AA506" s="3">
        <v>1.9</v>
      </c>
      <c r="AB506" s="3">
        <v>4.5510000000000002</v>
      </c>
      <c r="AC506" s="3">
        <v>1.115</v>
      </c>
    </row>
    <row r="507" spans="1:29">
      <c r="A507" s="34">
        <v>39471</v>
      </c>
      <c r="B507" s="3">
        <v>7.3</v>
      </c>
      <c r="C507" s="3">
        <v>1.9</v>
      </c>
      <c r="D507" s="3">
        <v>5.7279999999999998</v>
      </c>
      <c r="E507" s="3">
        <v>2.39</v>
      </c>
      <c r="F507" s="3">
        <v>10.305999999999999</v>
      </c>
      <c r="G507" s="3">
        <v>3.58</v>
      </c>
      <c r="H507" s="3">
        <v>5.2</v>
      </c>
      <c r="I507" s="3">
        <v>1.53</v>
      </c>
      <c r="J507" s="3">
        <v>4.0999999999999996</v>
      </c>
      <c r="K507" s="3">
        <v>5.6</v>
      </c>
      <c r="L507" s="3">
        <v>7.5</v>
      </c>
      <c r="M507" s="3">
        <v>26</v>
      </c>
      <c r="N507" s="3">
        <v>16.899999999999999</v>
      </c>
      <c r="O507" s="3">
        <v>41.75</v>
      </c>
      <c r="P507" s="3">
        <v>3.4</v>
      </c>
      <c r="Q507" s="3">
        <v>2560</v>
      </c>
      <c r="R507" s="3">
        <v>3.3330000000000002</v>
      </c>
      <c r="S507" s="3">
        <v>4.96</v>
      </c>
      <c r="T507" s="3">
        <v>5.3570000000000002</v>
      </c>
      <c r="U507" s="3">
        <v>11.8</v>
      </c>
      <c r="V507" s="3">
        <v>0.82199999999999995</v>
      </c>
      <c r="W507" s="3">
        <v>9</v>
      </c>
      <c r="X507" s="3">
        <v>2.31</v>
      </c>
      <c r="Y507" s="3">
        <v>9.3140000000000001</v>
      </c>
      <c r="Z507" s="3">
        <v>7.25</v>
      </c>
      <c r="AA507" s="3">
        <v>1.8089999999999999</v>
      </c>
      <c r="AB507" s="3">
        <v>4.444</v>
      </c>
      <c r="AC507" s="3">
        <v>1.105</v>
      </c>
    </row>
    <row r="508" spans="1:29">
      <c r="A508" s="34">
        <v>39470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3">
        <v>2470</v>
      </c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>
      <c r="A509" s="34">
        <v>39469</v>
      </c>
      <c r="B509" s="3">
        <v>7.2</v>
      </c>
      <c r="C509" s="3">
        <v>1.9</v>
      </c>
      <c r="D509" s="3">
        <v>5.7279999999999998</v>
      </c>
      <c r="E509" s="3">
        <v>2.343</v>
      </c>
      <c r="F509" s="3">
        <v>9.9350000000000005</v>
      </c>
      <c r="G509" s="3">
        <v>3.46</v>
      </c>
      <c r="H509" s="3">
        <v>5.15</v>
      </c>
      <c r="I509" s="3">
        <v>1.5</v>
      </c>
      <c r="J509" s="3">
        <v>3.94</v>
      </c>
      <c r="K509" s="3">
        <v>5.45</v>
      </c>
      <c r="L509" s="3">
        <v>7.35</v>
      </c>
      <c r="M509" s="3">
        <v>26</v>
      </c>
      <c r="N509" s="3">
        <v>16.8</v>
      </c>
      <c r="O509" s="3">
        <v>40.5</v>
      </c>
      <c r="P509" s="3">
        <v>3.38</v>
      </c>
      <c r="Q509" s="3">
        <v>2040</v>
      </c>
      <c r="R509" s="3">
        <v>3.3330000000000002</v>
      </c>
      <c r="S509" s="3">
        <v>4.68</v>
      </c>
      <c r="T509" s="3">
        <v>5.3929999999999998</v>
      </c>
      <c r="U509" s="3">
        <v>11.2</v>
      </c>
      <c r="V509" s="3">
        <v>0.81699999999999995</v>
      </c>
      <c r="W509" s="3">
        <v>8.5500000000000007</v>
      </c>
      <c r="X509" s="3">
        <v>2.2599999999999998</v>
      </c>
      <c r="Y509" s="4"/>
      <c r="Z509" s="3">
        <v>7.1</v>
      </c>
      <c r="AA509" s="3">
        <v>1.764</v>
      </c>
      <c r="AB509" s="3">
        <v>4.444</v>
      </c>
      <c r="AC509" s="3">
        <v>1.085</v>
      </c>
    </row>
    <row r="510" spans="1:29">
      <c r="A510" s="34">
        <v>39468</v>
      </c>
      <c r="B510" s="3">
        <v>7.35</v>
      </c>
      <c r="C510" s="3">
        <v>2</v>
      </c>
      <c r="D510" s="3">
        <v>5.984</v>
      </c>
      <c r="E510" s="3">
        <v>2.4569999999999999</v>
      </c>
      <c r="F510" s="3">
        <v>10.212999999999999</v>
      </c>
      <c r="G510" s="3">
        <v>3.74</v>
      </c>
      <c r="H510" s="3">
        <v>5.3</v>
      </c>
      <c r="I510" s="3">
        <v>1.62</v>
      </c>
      <c r="J510" s="3">
        <v>3.94</v>
      </c>
      <c r="K510" s="3">
        <v>5.5</v>
      </c>
      <c r="L510" s="3">
        <v>7.85</v>
      </c>
      <c r="M510" s="3">
        <v>26</v>
      </c>
      <c r="N510" s="3">
        <v>17.899999999999999</v>
      </c>
      <c r="O510" s="3">
        <v>42</v>
      </c>
      <c r="P510" s="3">
        <v>3.48</v>
      </c>
      <c r="Q510" s="3">
        <v>2410</v>
      </c>
      <c r="R510" s="3">
        <v>3.4</v>
      </c>
      <c r="S510" s="3">
        <v>5.05</v>
      </c>
      <c r="T510" s="3">
        <v>5.7140000000000004</v>
      </c>
      <c r="U510" s="3">
        <v>11.6</v>
      </c>
      <c r="V510" s="3">
        <v>0.85799999999999998</v>
      </c>
      <c r="W510" s="3">
        <v>8.5</v>
      </c>
      <c r="X510" s="3">
        <v>2.4</v>
      </c>
      <c r="Y510" s="4"/>
      <c r="Z510" s="3">
        <v>7.45</v>
      </c>
      <c r="AA510" s="3">
        <v>1.9359999999999999</v>
      </c>
      <c r="AB510" s="3">
        <v>4.444</v>
      </c>
      <c r="AC510" s="3">
        <v>1.115</v>
      </c>
    </row>
    <row r="511" spans="1:29">
      <c r="A511" s="34">
        <v>39465</v>
      </c>
      <c r="B511" s="3">
        <v>7.35</v>
      </c>
      <c r="C511" s="3">
        <v>2.09</v>
      </c>
      <c r="D511" s="3">
        <v>6.1440000000000001</v>
      </c>
      <c r="E511" s="3">
        <v>2.448</v>
      </c>
      <c r="F511" s="3">
        <v>10.121</v>
      </c>
      <c r="G511" s="3">
        <v>3.78</v>
      </c>
      <c r="H511" s="3">
        <v>5.65</v>
      </c>
      <c r="I511" s="3">
        <v>1.67</v>
      </c>
      <c r="J511" s="3">
        <v>4.1399999999999997</v>
      </c>
      <c r="K511" s="3">
        <v>5.65</v>
      </c>
      <c r="L511" s="3">
        <v>8</v>
      </c>
      <c r="M511" s="3">
        <v>26</v>
      </c>
      <c r="N511" s="3">
        <v>17.899999999999999</v>
      </c>
      <c r="O511" s="3">
        <v>42.75</v>
      </c>
      <c r="P511" s="3">
        <v>3.5</v>
      </c>
      <c r="Q511" s="3">
        <v>2570</v>
      </c>
      <c r="R511" s="3">
        <v>3.4329999999999998</v>
      </c>
      <c r="S511" s="3">
        <v>5.2</v>
      </c>
      <c r="T511" s="3">
        <v>6.0709999999999997</v>
      </c>
      <c r="U511" s="3">
        <v>11.7</v>
      </c>
      <c r="V511" s="3">
        <v>0.89900000000000002</v>
      </c>
      <c r="W511" s="3">
        <v>9.1</v>
      </c>
      <c r="X511" s="3">
        <v>2.39</v>
      </c>
      <c r="Y511" s="3">
        <v>9.3140000000000001</v>
      </c>
      <c r="Z511" s="3">
        <v>7.7</v>
      </c>
      <c r="AA511" s="3">
        <v>2.0179999999999998</v>
      </c>
      <c r="AB511" s="3">
        <v>4.6849999999999996</v>
      </c>
      <c r="AC511" s="3">
        <v>1.125</v>
      </c>
    </row>
    <row r="512" spans="1:29">
      <c r="A512" s="34">
        <v>39464</v>
      </c>
      <c r="B512" s="3">
        <v>7.5</v>
      </c>
      <c r="C512" s="3">
        <v>2.14</v>
      </c>
      <c r="D512" s="3">
        <v>6.1760000000000002</v>
      </c>
      <c r="E512" s="3">
        <v>2.448</v>
      </c>
      <c r="F512" s="3">
        <v>10.121</v>
      </c>
      <c r="G512" s="3">
        <v>3.82</v>
      </c>
      <c r="H512" s="3">
        <v>5.9</v>
      </c>
      <c r="I512" s="3">
        <v>1.68</v>
      </c>
      <c r="J512" s="3">
        <v>4.1399999999999997</v>
      </c>
      <c r="K512" s="3">
        <v>5.75</v>
      </c>
      <c r="L512" s="3">
        <v>8.1999999999999993</v>
      </c>
      <c r="M512" s="3">
        <v>26.25</v>
      </c>
      <c r="N512" s="3">
        <v>18.3</v>
      </c>
      <c r="O512" s="3">
        <v>43</v>
      </c>
      <c r="P512" s="3">
        <v>3.5</v>
      </c>
      <c r="Q512" s="3">
        <v>2630</v>
      </c>
      <c r="R512" s="3">
        <v>3.4670000000000001</v>
      </c>
      <c r="S512" s="3">
        <v>5.45</v>
      </c>
      <c r="T512" s="3">
        <v>6.2140000000000004</v>
      </c>
      <c r="U512" s="3">
        <v>12.1</v>
      </c>
      <c r="V512" s="3">
        <v>0.90500000000000003</v>
      </c>
      <c r="W512" s="3">
        <v>9.1999999999999993</v>
      </c>
      <c r="X512" s="3">
        <v>2.4</v>
      </c>
      <c r="Y512" s="3">
        <v>9.3140000000000001</v>
      </c>
      <c r="Z512" s="3">
        <v>7.75</v>
      </c>
      <c r="AA512" s="3">
        <v>2.0449999999999999</v>
      </c>
      <c r="AB512" s="3">
        <v>4.7290000000000001</v>
      </c>
      <c r="AC512" s="3">
        <v>1.135</v>
      </c>
    </row>
    <row r="513" spans="1:29">
      <c r="A513" s="34">
        <v>39463</v>
      </c>
      <c r="B513" s="3">
        <v>7.45</v>
      </c>
      <c r="C513" s="3">
        <v>2.11</v>
      </c>
      <c r="D513" s="3">
        <v>6.24</v>
      </c>
      <c r="E513" s="3">
        <v>2.4670000000000001</v>
      </c>
      <c r="F513" s="3">
        <v>10.028</v>
      </c>
      <c r="G513" s="3">
        <v>3.82</v>
      </c>
      <c r="H513" s="3">
        <v>5.7</v>
      </c>
      <c r="I513" s="3">
        <v>1.66</v>
      </c>
      <c r="J513" s="3">
        <v>4.18</v>
      </c>
      <c r="K513" s="3">
        <v>5.65</v>
      </c>
      <c r="L513" s="3">
        <v>8.15</v>
      </c>
      <c r="M513" s="3">
        <v>26.5</v>
      </c>
      <c r="N513" s="3">
        <v>17.600000000000001</v>
      </c>
      <c r="O513" s="3">
        <v>43</v>
      </c>
      <c r="P513" s="3">
        <v>3.5</v>
      </c>
      <c r="Q513" s="3">
        <v>2580</v>
      </c>
      <c r="R513" s="3">
        <v>3.4670000000000001</v>
      </c>
      <c r="S513" s="3">
        <v>5.25</v>
      </c>
      <c r="T513" s="3">
        <v>6.0709999999999997</v>
      </c>
      <c r="U513" s="3">
        <v>12.3</v>
      </c>
      <c r="V513" s="3">
        <v>0.91100000000000003</v>
      </c>
      <c r="W513" s="3">
        <v>9.0500000000000007</v>
      </c>
      <c r="X513" s="3">
        <v>2.4300000000000002</v>
      </c>
      <c r="Y513" s="3">
        <v>9.3140000000000001</v>
      </c>
      <c r="Z513" s="3">
        <v>7.65</v>
      </c>
      <c r="AA513" s="3">
        <v>2.0449999999999999</v>
      </c>
      <c r="AB513" s="3">
        <v>4.5510000000000002</v>
      </c>
      <c r="AC513" s="3">
        <v>1.115</v>
      </c>
    </row>
    <row r="514" spans="1:29">
      <c r="A514" s="34">
        <v>39462</v>
      </c>
      <c r="B514" s="3">
        <v>7.65</v>
      </c>
      <c r="C514" s="3">
        <v>2.19</v>
      </c>
      <c r="D514" s="3">
        <v>6.3680000000000003</v>
      </c>
      <c r="E514" s="3">
        <v>2.4569999999999999</v>
      </c>
      <c r="F514" s="3">
        <v>10.121</v>
      </c>
      <c r="G514" s="3">
        <v>3.92</v>
      </c>
      <c r="H514" s="3">
        <v>5.9</v>
      </c>
      <c r="I514" s="3">
        <v>1.69</v>
      </c>
      <c r="J514" s="3">
        <v>4.2</v>
      </c>
      <c r="K514" s="3">
        <v>5.9</v>
      </c>
      <c r="L514" s="3">
        <v>8.5500000000000007</v>
      </c>
      <c r="M514" s="3">
        <v>26</v>
      </c>
      <c r="N514" s="3">
        <v>18</v>
      </c>
      <c r="O514" s="3">
        <v>43</v>
      </c>
      <c r="P514" s="3">
        <v>3.54</v>
      </c>
      <c r="Q514" s="3">
        <v>2840</v>
      </c>
      <c r="R514" s="3">
        <v>3.6</v>
      </c>
      <c r="S514" s="3">
        <v>5.75</v>
      </c>
      <c r="T514" s="3">
        <v>6.1790000000000003</v>
      </c>
      <c r="U514" s="3">
        <v>13</v>
      </c>
      <c r="V514" s="3">
        <v>0.92900000000000005</v>
      </c>
      <c r="W514" s="3">
        <v>9</v>
      </c>
      <c r="X514" s="3">
        <v>2.4700000000000002</v>
      </c>
      <c r="Y514" s="3">
        <v>9.4589999999999996</v>
      </c>
      <c r="Z514" s="3">
        <v>7.85</v>
      </c>
      <c r="AA514" s="3">
        <v>2.0550000000000002</v>
      </c>
      <c r="AB514" s="3">
        <v>4.774</v>
      </c>
      <c r="AC514" s="3">
        <v>1.214</v>
      </c>
    </row>
    <row r="515" spans="1:29">
      <c r="A515" s="34">
        <v>39461</v>
      </c>
      <c r="B515" s="3">
        <v>7.6</v>
      </c>
      <c r="C515" s="3">
        <v>2.2799999999999998</v>
      </c>
      <c r="D515" s="3">
        <v>6.3360000000000003</v>
      </c>
      <c r="E515" s="3">
        <v>2.4860000000000002</v>
      </c>
      <c r="F515" s="3">
        <v>10.305999999999999</v>
      </c>
      <c r="G515" s="3">
        <v>3.98</v>
      </c>
      <c r="H515" s="3">
        <v>5.95</v>
      </c>
      <c r="I515" s="3">
        <v>1.73</v>
      </c>
      <c r="J515" s="3">
        <v>4.22</v>
      </c>
      <c r="K515" s="3">
        <v>5.9</v>
      </c>
      <c r="L515" s="3">
        <v>8.35</v>
      </c>
      <c r="M515" s="3">
        <v>26</v>
      </c>
      <c r="N515" s="3">
        <v>18.3</v>
      </c>
      <c r="O515" s="3">
        <v>41.75</v>
      </c>
      <c r="P515" s="3">
        <v>3.54</v>
      </c>
      <c r="Q515" s="3">
        <v>3000</v>
      </c>
      <c r="R515" s="3">
        <v>3.7</v>
      </c>
      <c r="S515" s="3">
        <v>5.55</v>
      </c>
      <c r="T515" s="3">
        <v>6.1790000000000003</v>
      </c>
      <c r="U515" s="3">
        <v>12.9</v>
      </c>
      <c r="V515" s="3">
        <v>0.95899999999999996</v>
      </c>
      <c r="W515" s="3">
        <v>9.1</v>
      </c>
      <c r="X515" s="3">
        <v>2.48</v>
      </c>
      <c r="Y515" s="3">
        <v>9.3140000000000001</v>
      </c>
      <c r="Z515" s="3">
        <v>7.85</v>
      </c>
      <c r="AA515" s="3">
        <v>2.0819999999999999</v>
      </c>
      <c r="AB515" s="3">
        <v>4.7290000000000001</v>
      </c>
      <c r="AC515" s="3">
        <v>1.214</v>
      </c>
    </row>
    <row r="516" spans="1:29">
      <c r="A516" s="34">
        <v>39458</v>
      </c>
      <c r="B516" s="3">
        <v>7.6</v>
      </c>
      <c r="C516" s="3">
        <v>2.33</v>
      </c>
      <c r="D516" s="3">
        <v>6.2720000000000002</v>
      </c>
      <c r="E516" s="3">
        <v>2.524</v>
      </c>
      <c r="F516" s="3">
        <v>10.305999999999999</v>
      </c>
      <c r="G516" s="3">
        <v>4.04</v>
      </c>
      <c r="H516" s="3">
        <v>6.1</v>
      </c>
      <c r="I516" s="3">
        <v>1.78</v>
      </c>
      <c r="J516" s="3">
        <v>4.22</v>
      </c>
      <c r="K516" s="3">
        <v>5.8</v>
      </c>
      <c r="L516" s="3">
        <v>8.4</v>
      </c>
      <c r="M516" s="3">
        <v>26</v>
      </c>
      <c r="N516" s="3">
        <v>18.5</v>
      </c>
      <c r="O516" s="3">
        <v>41.75</v>
      </c>
      <c r="P516" s="3">
        <v>3.48</v>
      </c>
      <c r="Q516" s="4"/>
      <c r="R516" s="3">
        <v>3.6</v>
      </c>
      <c r="S516" s="3">
        <v>5.75</v>
      </c>
      <c r="T516" s="3">
        <v>6.2859999999999996</v>
      </c>
      <c r="U516" s="3">
        <v>13.3</v>
      </c>
      <c r="V516" s="3">
        <v>0.98199999999999998</v>
      </c>
      <c r="W516" s="3">
        <v>9.1</v>
      </c>
      <c r="X516" s="3">
        <v>2.6</v>
      </c>
      <c r="Y516" s="3">
        <v>9.3620000000000001</v>
      </c>
      <c r="Z516" s="3">
        <v>7.95</v>
      </c>
      <c r="AA516" s="3">
        <v>2.1819999999999999</v>
      </c>
      <c r="AB516" s="3">
        <v>4.7290000000000001</v>
      </c>
      <c r="AC516" s="3">
        <v>1.214</v>
      </c>
    </row>
    <row r="517" spans="1:29">
      <c r="A517" s="34">
        <v>39457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>
      <c r="A518" s="34">
        <v>39456</v>
      </c>
      <c r="B518" s="3">
        <v>7.6</v>
      </c>
      <c r="C518" s="3">
        <v>2.29</v>
      </c>
      <c r="D518" s="3">
        <v>6.2720000000000002</v>
      </c>
      <c r="E518" s="3">
        <v>2.552</v>
      </c>
      <c r="F518" s="3">
        <v>10.212999999999999</v>
      </c>
      <c r="G518" s="3">
        <v>3.68</v>
      </c>
      <c r="H518" s="3">
        <v>5.95</v>
      </c>
      <c r="I518" s="3">
        <v>1.78</v>
      </c>
      <c r="J518" s="3">
        <v>4.24</v>
      </c>
      <c r="K518" s="3">
        <v>5.6</v>
      </c>
      <c r="L518" s="3">
        <v>8.35</v>
      </c>
      <c r="M518" s="3">
        <v>26</v>
      </c>
      <c r="N518" s="3">
        <v>18.600000000000001</v>
      </c>
      <c r="O518" s="3">
        <v>41.5</v>
      </c>
      <c r="P518" s="3">
        <v>3.5</v>
      </c>
      <c r="Q518" s="3">
        <v>3060</v>
      </c>
      <c r="R518" s="3">
        <v>3.367</v>
      </c>
      <c r="S518" s="3">
        <v>5.5</v>
      </c>
      <c r="T518" s="3">
        <v>6.2140000000000004</v>
      </c>
      <c r="U518" s="3">
        <v>12.8</v>
      </c>
      <c r="V518" s="3">
        <v>0.92900000000000005</v>
      </c>
      <c r="W518" s="3">
        <v>9.1999999999999993</v>
      </c>
      <c r="X518" s="3">
        <v>2.46</v>
      </c>
      <c r="Y518" s="3">
        <v>9.3620000000000001</v>
      </c>
      <c r="Z518" s="3">
        <v>7.85</v>
      </c>
      <c r="AA518" s="3">
        <v>2.1909999999999998</v>
      </c>
      <c r="AB518" s="3">
        <v>4.5949999999999998</v>
      </c>
      <c r="AC518" s="3">
        <v>1.224</v>
      </c>
    </row>
    <row r="519" spans="1:29">
      <c r="A519" s="34">
        <v>39455</v>
      </c>
      <c r="B519" s="3">
        <v>7.6</v>
      </c>
      <c r="C519" s="3">
        <v>2.2000000000000002</v>
      </c>
      <c r="D519" s="3">
        <v>6.1760000000000002</v>
      </c>
      <c r="E519" s="3">
        <v>2.5619999999999998</v>
      </c>
      <c r="F519" s="3">
        <v>10.028</v>
      </c>
      <c r="G519" s="3">
        <v>3.72</v>
      </c>
      <c r="H519" s="3">
        <v>5.8</v>
      </c>
      <c r="I519" s="3">
        <v>1.68</v>
      </c>
      <c r="J519" s="3">
        <v>4.24</v>
      </c>
      <c r="K519" s="3">
        <v>5.55</v>
      </c>
      <c r="L519" s="3">
        <v>8.4499999999999993</v>
      </c>
      <c r="M519" s="3">
        <v>26</v>
      </c>
      <c r="N519" s="3">
        <v>18.5</v>
      </c>
      <c r="O519" s="3">
        <v>41.5</v>
      </c>
      <c r="P519" s="3">
        <v>3.5</v>
      </c>
      <c r="Q519" s="3">
        <v>3080</v>
      </c>
      <c r="R519" s="3">
        <v>3.4329999999999998</v>
      </c>
      <c r="S519" s="3">
        <v>5.7</v>
      </c>
      <c r="T519" s="3">
        <v>6.25</v>
      </c>
      <c r="U519" s="3">
        <v>12.5</v>
      </c>
      <c r="V519" s="3">
        <v>0.92900000000000005</v>
      </c>
      <c r="W519" s="3">
        <v>9.15</v>
      </c>
      <c r="X519" s="3">
        <v>2.46</v>
      </c>
      <c r="Y519" s="3">
        <v>9.41</v>
      </c>
      <c r="Z519" s="3">
        <v>7.75</v>
      </c>
      <c r="AA519" s="3">
        <v>2.1819999999999999</v>
      </c>
      <c r="AB519" s="3">
        <v>4.7290000000000001</v>
      </c>
      <c r="AC519" s="3">
        <v>1.2330000000000001</v>
      </c>
    </row>
    <row r="520" spans="1:29">
      <c r="A520" s="34">
        <v>39454</v>
      </c>
      <c r="B520" s="3">
        <v>7.55</v>
      </c>
      <c r="C520" s="3">
        <v>2.15</v>
      </c>
      <c r="D520" s="3">
        <v>6.1440000000000001</v>
      </c>
      <c r="E520" s="3">
        <v>2.5619999999999998</v>
      </c>
      <c r="F520" s="3">
        <v>10.028</v>
      </c>
      <c r="G520" s="3">
        <v>3.72</v>
      </c>
      <c r="H520" s="3">
        <v>5.75</v>
      </c>
      <c r="I520" s="3">
        <v>1.68</v>
      </c>
      <c r="J520" s="3">
        <v>4.24</v>
      </c>
      <c r="K520" s="3">
        <v>5.5</v>
      </c>
      <c r="L520" s="3">
        <v>8.5</v>
      </c>
      <c r="M520" s="3">
        <v>26.25</v>
      </c>
      <c r="N520" s="3">
        <v>18.7</v>
      </c>
      <c r="O520" s="3">
        <v>41.75</v>
      </c>
      <c r="P520" s="3">
        <v>3.52</v>
      </c>
      <c r="Q520" s="3">
        <v>3100</v>
      </c>
      <c r="R520" s="3">
        <v>3.4</v>
      </c>
      <c r="S520" s="3">
        <v>5.3</v>
      </c>
      <c r="T520" s="3">
        <v>6</v>
      </c>
      <c r="U520" s="3">
        <v>12.7</v>
      </c>
      <c r="V520" s="3">
        <v>0.93500000000000005</v>
      </c>
      <c r="W520" s="3">
        <v>9.15</v>
      </c>
      <c r="X520" s="3">
        <v>2.41</v>
      </c>
      <c r="Y520" s="3">
        <v>9.41</v>
      </c>
      <c r="Z520" s="3">
        <v>7.65</v>
      </c>
      <c r="AA520" s="3">
        <v>2.1640000000000001</v>
      </c>
      <c r="AB520" s="3">
        <v>4.6849999999999996</v>
      </c>
      <c r="AC520" s="3">
        <v>1.214</v>
      </c>
    </row>
    <row r="521" spans="1:29">
      <c r="A521" s="34">
        <v>39451</v>
      </c>
      <c r="B521" s="3">
        <v>7.55</v>
      </c>
      <c r="C521" s="3">
        <v>2.13</v>
      </c>
      <c r="D521" s="3">
        <v>6.1760000000000002</v>
      </c>
      <c r="E521" s="3">
        <v>2.5619999999999998</v>
      </c>
      <c r="F521" s="3">
        <v>10.028</v>
      </c>
      <c r="G521" s="3">
        <v>3.84</v>
      </c>
      <c r="H521" s="3">
        <v>5.75</v>
      </c>
      <c r="I521" s="3">
        <v>1.68</v>
      </c>
      <c r="J521" s="3">
        <v>4.22</v>
      </c>
      <c r="K521" s="3">
        <v>5.5</v>
      </c>
      <c r="L521" s="3">
        <v>8.35</v>
      </c>
      <c r="M521" s="3">
        <v>26</v>
      </c>
      <c r="N521" s="3">
        <v>18.100000000000001</v>
      </c>
      <c r="O521" s="3">
        <v>41.5</v>
      </c>
      <c r="P521" s="3">
        <v>3.52</v>
      </c>
      <c r="Q521" s="3">
        <v>3060</v>
      </c>
      <c r="R521" s="3">
        <v>3.367</v>
      </c>
      <c r="S521" s="3">
        <v>4.92</v>
      </c>
      <c r="T521" s="3">
        <v>6.1070000000000002</v>
      </c>
      <c r="U521" s="3">
        <v>12.6</v>
      </c>
      <c r="V521" s="3">
        <v>0.96399999999999997</v>
      </c>
      <c r="W521" s="3">
        <v>9.1999999999999993</v>
      </c>
      <c r="X521" s="3">
        <v>2.46</v>
      </c>
      <c r="Y521" s="3">
        <v>9.5069999999999997</v>
      </c>
      <c r="Z521" s="3">
        <v>7.75</v>
      </c>
      <c r="AA521" s="3">
        <v>2.1819999999999999</v>
      </c>
      <c r="AB521" s="3">
        <v>4.6399999999999997</v>
      </c>
      <c r="AC521" s="3">
        <v>1.194</v>
      </c>
    </row>
    <row r="522" spans="1:29">
      <c r="A522" s="34">
        <v>39450</v>
      </c>
      <c r="B522" s="3">
        <v>7.55</v>
      </c>
      <c r="C522" s="3">
        <v>2.1</v>
      </c>
      <c r="D522" s="3">
        <v>6.1440000000000001</v>
      </c>
      <c r="E522" s="3">
        <v>2.5049999999999999</v>
      </c>
      <c r="F522" s="3">
        <v>10.028</v>
      </c>
      <c r="G522" s="3">
        <v>3.76</v>
      </c>
      <c r="H522" s="3">
        <v>5.75</v>
      </c>
      <c r="I522" s="3">
        <v>1.67</v>
      </c>
      <c r="J522" s="3">
        <v>4.2</v>
      </c>
      <c r="K522" s="3">
        <v>5.45</v>
      </c>
      <c r="L522" s="3">
        <v>7.75</v>
      </c>
      <c r="M522" s="3">
        <v>26</v>
      </c>
      <c r="N522" s="3">
        <v>17.8</v>
      </c>
      <c r="O522" s="3">
        <v>41.25</v>
      </c>
      <c r="P522" s="3">
        <v>3.46</v>
      </c>
      <c r="Q522" s="3">
        <v>2990</v>
      </c>
      <c r="R522" s="3">
        <v>3.367</v>
      </c>
      <c r="S522" s="3">
        <v>4.88</v>
      </c>
      <c r="T522" s="3">
        <v>6.1070000000000002</v>
      </c>
      <c r="U522" s="3">
        <v>12</v>
      </c>
      <c r="V522" s="3">
        <v>0.96399999999999997</v>
      </c>
      <c r="W522" s="3">
        <v>9.3000000000000007</v>
      </c>
      <c r="X522" s="3">
        <v>2.42</v>
      </c>
      <c r="Y522" s="3">
        <v>9.3620000000000001</v>
      </c>
      <c r="Z522" s="3">
        <v>7.65</v>
      </c>
      <c r="AA522" s="3">
        <v>2.1269999999999998</v>
      </c>
      <c r="AB522" s="3">
        <v>4.5510000000000002</v>
      </c>
      <c r="AC522" s="3">
        <v>1.135</v>
      </c>
    </row>
    <row r="523" spans="1:29">
      <c r="A523" s="34">
        <v>39449</v>
      </c>
      <c r="B523" s="3">
        <v>7.65</v>
      </c>
      <c r="C523" s="3">
        <v>2.11</v>
      </c>
      <c r="D523" s="3">
        <v>6.1440000000000001</v>
      </c>
      <c r="E523" s="3">
        <v>2.476</v>
      </c>
      <c r="F523" s="3">
        <v>10.028</v>
      </c>
      <c r="G523" s="3">
        <v>3.8</v>
      </c>
      <c r="H523" s="3">
        <v>5.75</v>
      </c>
      <c r="I523" s="3">
        <v>1.68</v>
      </c>
      <c r="J523" s="3">
        <v>4.24</v>
      </c>
      <c r="K523" s="3">
        <v>5.45</v>
      </c>
      <c r="L523" s="3">
        <v>7.45</v>
      </c>
      <c r="M523" s="4"/>
      <c r="N523" s="3">
        <v>17.5</v>
      </c>
      <c r="O523" s="3">
        <v>41</v>
      </c>
      <c r="P523" s="3">
        <v>3.46</v>
      </c>
      <c r="Q523" s="3">
        <v>3020</v>
      </c>
      <c r="R523" s="3">
        <v>3.4</v>
      </c>
      <c r="S523" s="3">
        <v>4.9400000000000004</v>
      </c>
      <c r="T523" s="3">
        <v>6.1790000000000003</v>
      </c>
      <c r="U523" s="3">
        <v>11.6</v>
      </c>
      <c r="V523" s="3">
        <v>0.95899999999999996</v>
      </c>
      <c r="W523" s="3">
        <v>9.3000000000000007</v>
      </c>
      <c r="X523" s="3">
        <v>2.4700000000000002</v>
      </c>
      <c r="Y523" s="3">
        <v>9.4589999999999996</v>
      </c>
      <c r="Z523" s="3">
        <v>7.9</v>
      </c>
      <c r="AA523" s="3">
        <v>2.1269999999999998</v>
      </c>
      <c r="AB523" s="3">
        <v>4.6399999999999997</v>
      </c>
      <c r="AC523" s="3">
        <v>1.125</v>
      </c>
    </row>
    <row r="524" spans="1:29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>
      <c r="A525" s="34">
        <v>39447</v>
      </c>
      <c r="B525" s="3">
        <v>7.8</v>
      </c>
      <c r="C525" s="3">
        <v>2.08</v>
      </c>
      <c r="D525" s="3">
        <v>6.1440000000000001</v>
      </c>
      <c r="E525" s="3">
        <v>2.5710000000000002</v>
      </c>
      <c r="F525" s="3">
        <v>10.212999999999999</v>
      </c>
      <c r="G525" s="3">
        <v>3.8</v>
      </c>
      <c r="H525" s="3">
        <v>5.85</v>
      </c>
      <c r="I525" s="3">
        <v>1.68</v>
      </c>
      <c r="J525" s="3">
        <v>4.24</v>
      </c>
      <c r="K525" s="3">
        <v>5.55</v>
      </c>
      <c r="L525" s="3">
        <v>7.75</v>
      </c>
      <c r="M525" s="3">
        <v>26.25</v>
      </c>
      <c r="N525" s="3">
        <v>17.399999999999999</v>
      </c>
      <c r="O525" s="3">
        <v>41.25</v>
      </c>
      <c r="P525" s="3">
        <v>3.44</v>
      </c>
      <c r="Q525" s="4"/>
      <c r="R525" s="3">
        <v>3.32</v>
      </c>
      <c r="S525" s="3">
        <v>4.82</v>
      </c>
      <c r="T525" s="3">
        <v>6.1429999999999998</v>
      </c>
      <c r="U525" s="3">
        <v>11.9</v>
      </c>
      <c r="V525" s="3">
        <v>0.97599999999999998</v>
      </c>
      <c r="W525" s="3">
        <v>9.3000000000000007</v>
      </c>
      <c r="X525" s="3">
        <v>2.48</v>
      </c>
      <c r="Y525" s="3">
        <v>9.41</v>
      </c>
      <c r="Z525" s="3">
        <v>7.9</v>
      </c>
      <c r="AA525" s="3">
        <v>2.109</v>
      </c>
      <c r="AB525" s="3">
        <v>4.5060000000000002</v>
      </c>
      <c r="AC525" s="3">
        <v>1.105</v>
      </c>
    </row>
    <row r="526" spans="1:29">
      <c r="A526" s="34">
        <v>39444</v>
      </c>
      <c r="B526" s="3">
        <v>7.8</v>
      </c>
      <c r="C526" s="3">
        <v>2.16</v>
      </c>
      <c r="D526" s="3">
        <v>6.1440000000000001</v>
      </c>
      <c r="E526" s="3">
        <v>2.448</v>
      </c>
      <c r="F526" s="3">
        <v>10.212999999999999</v>
      </c>
      <c r="G526" s="3">
        <v>3.76</v>
      </c>
      <c r="H526" s="3">
        <v>5.9</v>
      </c>
      <c r="I526" s="3">
        <v>1.66</v>
      </c>
      <c r="J526" s="3">
        <v>4.24</v>
      </c>
      <c r="K526" s="3">
        <v>5.5</v>
      </c>
      <c r="L526" s="3">
        <v>7.75</v>
      </c>
      <c r="M526" s="3">
        <v>26.25</v>
      </c>
      <c r="N526" s="3">
        <v>17.3</v>
      </c>
      <c r="O526" s="3">
        <v>41</v>
      </c>
      <c r="P526" s="3">
        <v>3.38</v>
      </c>
      <c r="Q526" s="3">
        <v>3070</v>
      </c>
      <c r="R526" s="3">
        <v>3.2530000000000001</v>
      </c>
      <c r="S526" s="3">
        <v>4.8600000000000003</v>
      </c>
      <c r="T526" s="3">
        <v>6.2140000000000004</v>
      </c>
      <c r="U526" s="3">
        <v>11.9</v>
      </c>
      <c r="V526" s="3">
        <v>0.95299999999999996</v>
      </c>
      <c r="W526" s="3">
        <v>9.15</v>
      </c>
      <c r="X526" s="3">
        <v>2.4500000000000002</v>
      </c>
      <c r="Y526" s="3">
        <v>9.5549999999999997</v>
      </c>
      <c r="Z526" s="3">
        <v>7.95</v>
      </c>
      <c r="AA526" s="3">
        <v>2.1</v>
      </c>
      <c r="AB526" s="3">
        <v>4.4610000000000003</v>
      </c>
      <c r="AC526" s="3">
        <v>1.115</v>
      </c>
    </row>
    <row r="527" spans="1:29">
      <c r="A527" s="34">
        <v>39443</v>
      </c>
      <c r="B527" s="3">
        <v>7.6</v>
      </c>
      <c r="C527" s="3">
        <v>2.15</v>
      </c>
      <c r="D527" s="3">
        <v>6.1120000000000001</v>
      </c>
      <c r="E527" s="3">
        <v>2.476</v>
      </c>
      <c r="F527" s="3">
        <v>10.212999999999999</v>
      </c>
      <c r="G527" s="3">
        <v>3.72</v>
      </c>
      <c r="H527" s="3">
        <v>5.65</v>
      </c>
      <c r="I527" s="3">
        <v>1.68</v>
      </c>
      <c r="J527" s="3">
        <v>4.22</v>
      </c>
      <c r="K527" s="3">
        <v>5.4</v>
      </c>
      <c r="L527" s="3">
        <v>7.7</v>
      </c>
      <c r="M527" s="3">
        <v>26.25</v>
      </c>
      <c r="N527" s="3">
        <v>17</v>
      </c>
      <c r="O527" s="3">
        <v>40.75</v>
      </c>
      <c r="P527" s="3">
        <v>3.38</v>
      </c>
      <c r="Q527" s="3">
        <v>3080</v>
      </c>
      <c r="R527" s="3">
        <v>3.2269999999999999</v>
      </c>
      <c r="S527" s="3">
        <v>4.8600000000000003</v>
      </c>
      <c r="T527" s="3">
        <v>6.2859999999999996</v>
      </c>
      <c r="U527" s="3">
        <v>11.7</v>
      </c>
      <c r="V527" s="3">
        <v>0.95899999999999996</v>
      </c>
      <c r="W527" s="3">
        <v>9.1</v>
      </c>
      <c r="X527" s="3">
        <v>2.46</v>
      </c>
      <c r="Y527" s="3">
        <v>9.4589999999999996</v>
      </c>
      <c r="Z527" s="3">
        <v>7.9</v>
      </c>
      <c r="AA527" s="3">
        <v>2.1360000000000001</v>
      </c>
      <c r="AB527" s="3">
        <v>4.4610000000000003</v>
      </c>
      <c r="AC527" s="3">
        <v>1.115</v>
      </c>
    </row>
    <row r="528" spans="1:29">
      <c r="A528" s="34">
        <v>39442</v>
      </c>
      <c r="B528" s="3">
        <v>7.45</v>
      </c>
      <c r="C528" s="3">
        <v>2.15</v>
      </c>
      <c r="D528" s="3">
        <v>6.1440000000000001</v>
      </c>
      <c r="E528" s="3">
        <v>2.3809999999999998</v>
      </c>
      <c r="F528" s="3">
        <v>10.305999999999999</v>
      </c>
      <c r="G528" s="3">
        <v>3.68</v>
      </c>
      <c r="H528" s="3">
        <v>5.65</v>
      </c>
      <c r="I528" s="3">
        <v>1.68</v>
      </c>
      <c r="J528" s="3">
        <v>4.2</v>
      </c>
      <c r="K528" s="3">
        <v>5.45</v>
      </c>
      <c r="L528" s="3">
        <v>7.5</v>
      </c>
      <c r="M528" s="3">
        <v>26.25</v>
      </c>
      <c r="N528" s="3">
        <v>16.7</v>
      </c>
      <c r="O528" s="3">
        <v>40.75</v>
      </c>
      <c r="P528" s="3">
        <v>3.36</v>
      </c>
      <c r="Q528" s="3">
        <v>3110</v>
      </c>
      <c r="R528" s="3">
        <v>3.2</v>
      </c>
      <c r="S528" s="3">
        <v>4.8</v>
      </c>
      <c r="T528" s="3">
        <v>6.2859999999999996</v>
      </c>
      <c r="U528" s="3">
        <v>11.4</v>
      </c>
      <c r="V528" s="3">
        <v>0.96399999999999997</v>
      </c>
      <c r="W528" s="3">
        <v>9</v>
      </c>
      <c r="X528" s="3">
        <v>2.4</v>
      </c>
      <c r="Y528" s="3">
        <v>9.4589999999999996</v>
      </c>
      <c r="Z528" s="3">
        <v>7.75</v>
      </c>
      <c r="AA528" s="3">
        <v>2.0819999999999999</v>
      </c>
      <c r="AB528" s="3">
        <v>4.5510000000000002</v>
      </c>
      <c r="AC528" s="3">
        <v>1.115</v>
      </c>
    </row>
    <row r="529" spans="1:29">
      <c r="A529" s="34">
        <v>39441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>
      <c r="A530" s="34">
        <v>39440</v>
      </c>
      <c r="B530" s="3">
        <v>7.45</v>
      </c>
      <c r="C530" s="3">
        <v>2.15</v>
      </c>
      <c r="D530" s="3">
        <v>6.1120000000000001</v>
      </c>
      <c r="E530" s="3">
        <v>2.448</v>
      </c>
      <c r="F530" s="3">
        <v>10.212999999999999</v>
      </c>
      <c r="G530" s="3">
        <v>3.74</v>
      </c>
      <c r="H530" s="3">
        <v>5.7</v>
      </c>
      <c r="I530" s="3">
        <v>1.7</v>
      </c>
      <c r="J530" s="3">
        <v>4.2</v>
      </c>
      <c r="K530" s="3">
        <v>5.4</v>
      </c>
      <c r="L530" s="3">
        <v>7.35</v>
      </c>
      <c r="M530" s="3">
        <v>26</v>
      </c>
      <c r="N530" s="3">
        <v>16.5</v>
      </c>
      <c r="O530" s="3">
        <v>40.75</v>
      </c>
      <c r="P530" s="3">
        <v>3.4</v>
      </c>
      <c r="Q530" s="4"/>
      <c r="R530" s="3">
        <v>3.16</v>
      </c>
      <c r="S530" s="3">
        <v>4.8600000000000003</v>
      </c>
      <c r="T530" s="3">
        <v>6.0709999999999997</v>
      </c>
      <c r="U530" s="3">
        <v>11.3</v>
      </c>
      <c r="V530" s="3">
        <v>0.97599999999999998</v>
      </c>
      <c r="W530" s="3">
        <v>9</v>
      </c>
      <c r="X530" s="3">
        <v>2.4500000000000002</v>
      </c>
      <c r="Y530" s="3">
        <v>9.7479999999999993</v>
      </c>
      <c r="Z530" s="3">
        <v>7.75</v>
      </c>
      <c r="AA530" s="3">
        <v>2.0449999999999999</v>
      </c>
      <c r="AB530" s="3">
        <v>4.5949999999999998</v>
      </c>
      <c r="AC530" s="3">
        <v>1.135</v>
      </c>
    </row>
    <row r="531" spans="1:29">
      <c r="A531" s="34">
        <v>39437</v>
      </c>
      <c r="B531" s="3">
        <v>7.55</v>
      </c>
      <c r="C531" s="3">
        <v>2.13</v>
      </c>
      <c r="D531" s="3">
        <v>6.1120000000000001</v>
      </c>
      <c r="E531" s="3">
        <v>2.41</v>
      </c>
      <c r="F531" s="3">
        <v>10.028</v>
      </c>
      <c r="G531" s="3">
        <v>3.64</v>
      </c>
      <c r="H531" s="3">
        <v>5.8</v>
      </c>
      <c r="I531" s="3">
        <v>1.7</v>
      </c>
      <c r="J531" s="3">
        <v>4.16</v>
      </c>
      <c r="K531" s="3">
        <v>5.4</v>
      </c>
      <c r="L531" s="3">
        <v>7.15</v>
      </c>
      <c r="M531" s="3">
        <v>26</v>
      </c>
      <c r="N531" s="3">
        <v>16.2</v>
      </c>
      <c r="O531" s="3">
        <v>40.5</v>
      </c>
      <c r="P531" s="3">
        <v>3.38</v>
      </c>
      <c r="Q531" s="4"/>
      <c r="R531" s="3">
        <v>3.1469999999999998</v>
      </c>
      <c r="S531" s="3">
        <v>4.72</v>
      </c>
      <c r="T531" s="3">
        <v>6.1070000000000002</v>
      </c>
      <c r="U531" s="3">
        <v>11.2</v>
      </c>
      <c r="V531" s="3">
        <v>0.98799999999999999</v>
      </c>
      <c r="W531" s="3">
        <v>9</v>
      </c>
      <c r="X531" s="3">
        <v>2.39</v>
      </c>
      <c r="Y531" s="3">
        <v>9.266</v>
      </c>
      <c r="Z531" s="3">
        <v>7.5</v>
      </c>
      <c r="AA531" s="3">
        <v>2</v>
      </c>
      <c r="AB531" s="3">
        <v>4.5060000000000002</v>
      </c>
      <c r="AC531" s="3">
        <v>1.105</v>
      </c>
    </row>
    <row r="532" spans="1:29">
      <c r="A532" s="34">
        <v>39436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>
      <c r="A533" s="34">
        <v>39435</v>
      </c>
      <c r="B533" s="3">
        <v>7.45</v>
      </c>
      <c r="C533" s="3">
        <v>2.15</v>
      </c>
      <c r="D533" s="3">
        <v>5.952</v>
      </c>
      <c r="E533" s="3">
        <v>2.419</v>
      </c>
      <c r="F533" s="3">
        <v>9.8420000000000005</v>
      </c>
      <c r="G533" s="3">
        <v>3.6</v>
      </c>
      <c r="H533" s="3">
        <v>5.65</v>
      </c>
      <c r="I533" s="3">
        <v>1.64</v>
      </c>
      <c r="J533" s="3">
        <v>4.22</v>
      </c>
      <c r="K533" s="3">
        <v>5.35</v>
      </c>
      <c r="L533" s="3">
        <v>7.05</v>
      </c>
      <c r="M533" s="3">
        <v>26</v>
      </c>
      <c r="N533" s="3">
        <v>15.7</v>
      </c>
      <c r="O533" s="3">
        <v>40.5</v>
      </c>
      <c r="P533" s="3">
        <v>3.38</v>
      </c>
      <c r="Q533" s="3">
        <v>3000</v>
      </c>
      <c r="R533" s="3">
        <v>3.133</v>
      </c>
      <c r="S533" s="3">
        <v>4.4000000000000004</v>
      </c>
      <c r="T533" s="3">
        <v>5.8570000000000002</v>
      </c>
      <c r="U533" s="3">
        <v>11</v>
      </c>
      <c r="V533" s="3">
        <v>0.99399999999999999</v>
      </c>
      <c r="W533" s="3">
        <v>9</v>
      </c>
      <c r="X533" s="3">
        <v>2.39</v>
      </c>
      <c r="Y533" s="3">
        <v>9.7479999999999993</v>
      </c>
      <c r="Z533" s="3">
        <v>7.55</v>
      </c>
      <c r="AA533" s="3">
        <v>1.9910000000000001</v>
      </c>
      <c r="AB533" s="3">
        <v>4.4610000000000003</v>
      </c>
      <c r="AC533" s="3">
        <v>1.095</v>
      </c>
    </row>
    <row r="534" spans="1:29">
      <c r="A534" s="34">
        <v>39434</v>
      </c>
      <c r="B534" s="3">
        <v>7.3</v>
      </c>
      <c r="C534" s="3">
        <v>2.1800000000000002</v>
      </c>
      <c r="D534" s="3">
        <v>5.92</v>
      </c>
      <c r="E534" s="3">
        <v>2.4950000000000001</v>
      </c>
      <c r="F534" s="3">
        <v>9.8420000000000005</v>
      </c>
      <c r="G534" s="3">
        <v>3.7</v>
      </c>
      <c r="H534" s="3">
        <v>5.5</v>
      </c>
      <c r="I534" s="3">
        <v>1.7</v>
      </c>
      <c r="J534" s="3">
        <v>4.22</v>
      </c>
      <c r="K534" s="3">
        <v>5.4</v>
      </c>
      <c r="L534" s="3">
        <v>7.1</v>
      </c>
      <c r="M534" s="3">
        <v>26</v>
      </c>
      <c r="N534" s="3">
        <v>15.7</v>
      </c>
      <c r="O534" s="3">
        <v>40.5</v>
      </c>
      <c r="P534" s="3">
        <v>3.4</v>
      </c>
      <c r="Q534" s="3">
        <v>2990</v>
      </c>
      <c r="R534" s="3">
        <v>3.0670000000000002</v>
      </c>
      <c r="S534" s="3">
        <v>4.4000000000000004</v>
      </c>
      <c r="T534" s="3">
        <v>6</v>
      </c>
      <c r="U534" s="3">
        <v>11</v>
      </c>
      <c r="V534" s="3">
        <v>0.96399999999999997</v>
      </c>
      <c r="W534" s="3">
        <v>9</v>
      </c>
      <c r="X534" s="3">
        <v>2.39</v>
      </c>
      <c r="Y534" s="3">
        <v>9.6519999999999992</v>
      </c>
      <c r="Z534" s="3">
        <v>7.6</v>
      </c>
      <c r="AA534" s="3">
        <v>1.9910000000000001</v>
      </c>
      <c r="AB534" s="3">
        <v>4.5949999999999998</v>
      </c>
      <c r="AC534" s="3">
        <v>1.095</v>
      </c>
    </row>
    <row r="535" spans="1:29">
      <c r="A535" s="34">
        <v>39433</v>
      </c>
      <c r="B535" s="3">
        <v>7.45</v>
      </c>
      <c r="C535" s="3">
        <v>2.19</v>
      </c>
      <c r="D535" s="3">
        <v>6.016</v>
      </c>
      <c r="E535" s="3">
        <v>2.476</v>
      </c>
      <c r="F535" s="3">
        <v>9.8420000000000005</v>
      </c>
      <c r="G535" s="3">
        <v>3.84</v>
      </c>
      <c r="H535" s="3">
        <v>5.55</v>
      </c>
      <c r="I535" s="3">
        <v>1.8</v>
      </c>
      <c r="J535" s="3">
        <v>4.22</v>
      </c>
      <c r="K535" s="3">
        <v>5.4</v>
      </c>
      <c r="L535" s="3">
        <v>7.15</v>
      </c>
      <c r="M535" s="3">
        <v>26</v>
      </c>
      <c r="N535" s="3">
        <v>15.6</v>
      </c>
      <c r="O535" s="3">
        <v>40.5</v>
      </c>
      <c r="P535" s="3">
        <v>3.42</v>
      </c>
      <c r="Q535" s="3">
        <v>3070</v>
      </c>
      <c r="R535" s="3">
        <v>3.1469999999999998</v>
      </c>
      <c r="S535" s="3">
        <v>4.5999999999999996</v>
      </c>
      <c r="T535" s="3">
        <v>5.8929999999999998</v>
      </c>
      <c r="U535" s="3">
        <v>10.9</v>
      </c>
      <c r="V535" s="3">
        <v>0.95299999999999996</v>
      </c>
      <c r="W535" s="3">
        <v>8.9</v>
      </c>
      <c r="X535" s="3">
        <v>2.44</v>
      </c>
      <c r="Y535" s="3">
        <v>9.3620000000000001</v>
      </c>
      <c r="Z535" s="3">
        <v>7.65</v>
      </c>
      <c r="AA535" s="3">
        <v>1.9450000000000001</v>
      </c>
      <c r="AB535" s="3">
        <v>4.5060000000000002</v>
      </c>
      <c r="AC535" s="3">
        <v>1.125</v>
      </c>
    </row>
    <row r="536" spans="1:29">
      <c r="A536" s="34">
        <v>39430</v>
      </c>
      <c r="B536" s="3">
        <v>7.4</v>
      </c>
      <c r="C536" s="3">
        <v>2.2000000000000002</v>
      </c>
      <c r="D536" s="3">
        <v>6.016</v>
      </c>
      <c r="E536" s="3">
        <v>2.4950000000000001</v>
      </c>
      <c r="F536" s="3">
        <v>9.7490000000000006</v>
      </c>
      <c r="G536" s="3">
        <v>3.82</v>
      </c>
      <c r="H536" s="3">
        <v>5.65</v>
      </c>
      <c r="I536" s="3">
        <v>1.88</v>
      </c>
      <c r="J536" s="3">
        <v>4.34</v>
      </c>
      <c r="K536" s="3">
        <v>5.4</v>
      </c>
      <c r="L536" s="3">
        <v>7.05</v>
      </c>
      <c r="M536" s="3">
        <v>26</v>
      </c>
      <c r="N536" s="3">
        <v>15.6</v>
      </c>
      <c r="O536" s="3">
        <v>41</v>
      </c>
      <c r="P536" s="3">
        <v>3.48</v>
      </c>
      <c r="Q536" s="3">
        <v>3180</v>
      </c>
      <c r="R536" s="3">
        <v>2.1930000000000001</v>
      </c>
      <c r="S536" s="3">
        <v>4.6399999999999997</v>
      </c>
      <c r="T536" s="3">
        <v>5.9290000000000003</v>
      </c>
      <c r="U536" s="3">
        <v>11</v>
      </c>
      <c r="V536" s="3">
        <v>0.99399999999999999</v>
      </c>
      <c r="W536" s="3">
        <v>9</v>
      </c>
      <c r="X536" s="3">
        <v>2.48</v>
      </c>
      <c r="Y536" s="3">
        <v>9.41</v>
      </c>
      <c r="Z536" s="3">
        <v>7.95</v>
      </c>
      <c r="AA536" s="3">
        <v>1.9910000000000001</v>
      </c>
      <c r="AB536" s="3">
        <v>4.5510000000000002</v>
      </c>
      <c r="AC536" s="3">
        <v>1.135</v>
      </c>
    </row>
    <row r="537" spans="1:29">
      <c r="A537" s="34">
        <v>39429</v>
      </c>
      <c r="B537" s="3">
        <v>7.5</v>
      </c>
      <c r="C537" s="3">
        <v>2.17</v>
      </c>
      <c r="D537" s="3">
        <v>5.984</v>
      </c>
      <c r="E537" s="3">
        <v>2.476</v>
      </c>
      <c r="F537" s="3">
        <v>9.8420000000000005</v>
      </c>
      <c r="G537" s="3">
        <v>3.84</v>
      </c>
      <c r="H537" s="3">
        <v>5.7</v>
      </c>
      <c r="I537" s="3">
        <v>1.88</v>
      </c>
      <c r="J537" s="3">
        <v>4.32</v>
      </c>
      <c r="K537" s="3">
        <v>5.35</v>
      </c>
      <c r="L537" s="3">
        <v>7.1</v>
      </c>
      <c r="M537" s="3">
        <v>25.75</v>
      </c>
      <c r="N537" s="3">
        <v>15.7</v>
      </c>
      <c r="O537" s="3">
        <v>40.25</v>
      </c>
      <c r="P537" s="3">
        <v>3.46</v>
      </c>
      <c r="Q537" s="3">
        <v>3220</v>
      </c>
      <c r="R537" s="3">
        <v>2.1930000000000001</v>
      </c>
      <c r="S537" s="3">
        <v>4.46</v>
      </c>
      <c r="T537" s="3">
        <v>5.8929999999999998</v>
      </c>
      <c r="U537" s="3">
        <v>11.3</v>
      </c>
      <c r="V537" s="3">
        <v>0.99399999999999999</v>
      </c>
      <c r="W537" s="3">
        <v>9</v>
      </c>
      <c r="X537" s="3">
        <v>2.4700000000000002</v>
      </c>
      <c r="Y537" s="3">
        <v>9.4589999999999996</v>
      </c>
      <c r="Z537" s="3">
        <v>7.85</v>
      </c>
      <c r="AA537" s="3">
        <v>2.0089999999999999</v>
      </c>
      <c r="AB537" s="3">
        <v>4.6399999999999997</v>
      </c>
      <c r="AC537" s="3">
        <v>1.125</v>
      </c>
    </row>
    <row r="538" spans="1:29">
      <c r="A538" s="34">
        <v>39428</v>
      </c>
      <c r="B538" s="3">
        <v>7.45</v>
      </c>
      <c r="C538" s="3">
        <v>2.19</v>
      </c>
      <c r="D538" s="3">
        <v>6.24</v>
      </c>
      <c r="E538" s="3">
        <v>2.4950000000000001</v>
      </c>
      <c r="F538" s="3">
        <v>10.028</v>
      </c>
      <c r="G538" s="3">
        <v>3.86</v>
      </c>
      <c r="H538" s="3">
        <v>5.8</v>
      </c>
      <c r="I538" s="3">
        <v>1.94</v>
      </c>
      <c r="J538" s="3">
        <v>4.38</v>
      </c>
      <c r="K538" s="3">
        <v>5.35</v>
      </c>
      <c r="L538" s="3">
        <v>7.25</v>
      </c>
      <c r="M538" s="3">
        <v>25.75</v>
      </c>
      <c r="N538" s="3">
        <v>15.8</v>
      </c>
      <c r="O538" s="3">
        <v>40.25</v>
      </c>
      <c r="P538" s="3">
        <v>3.5</v>
      </c>
      <c r="Q538" s="3">
        <v>3280</v>
      </c>
      <c r="R538" s="3">
        <v>2.2810000000000001</v>
      </c>
      <c r="S538" s="3">
        <v>4.32</v>
      </c>
      <c r="T538" s="3">
        <v>5.8570000000000002</v>
      </c>
      <c r="U538" s="3">
        <v>11.3</v>
      </c>
      <c r="V538" s="3">
        <v>1</v>
      </c>
      <c r="W538" s="3">
        <v>9.0500000000000007</v>
      </c>
      <c r="X538" s="3">
        <v>2.48</v>
      </c>
      <c r="Y538" s="3">
        <v>9.5549999999999997</v>
      </c>
      <c r="Z538" s="3">
        <v>7.9</v>
      </c>
      <c r="AA538" s="3">
        <v>2.036</v>
      </c>
      <c r="AB538" s="3">
        <v>4.6399999999999997</v>
      </c>
      <c r="AC538" s="3">
        <v>1.135</v>
      </c>
    </row>
    <row r="539" spans="1:29">
      <c r="A539" s="34">
        <v>39427</v>
      </c>
      <c r="B539" s="3">
        <v>7.55</v>
      </c>
      <c r="C539" s="3">
        <v>2.21</v>
      </c>
      <c r="D539" s="3">
        <v>6.24</v>
      </c>
      <c r="E539" s="3">
        <v>2.552</v>
      </c>
      <c r="F539" s="3">
        <v>10.121</v>
      </c>
      <c r="G539" s="3">
        <v>3.96</v>
      </c>
      <c r="H539" s="3">
        <v>5.8</v>
      </c>
      <c r="I539" s="3">
        <v>1.97</v>
      </c>
      <c r="J539" s="3">
        <v>4.3600000000000003</v>
      </c>
      <c r="K539" s="3">
        <v>5.35</v>
      </c>
      <c r="L539" s="3">
        <v>7.15</v>
      </c>
      <c r="M539" s="3">
        <v>25.75</v>
      </c>
      <c r="N539" s="3">
        <v>16</v>
      </c>
      <c r="O539" s="3">
        <v>40.5</v>
      </c>
      <c r="P539" s="3">
        <v>3.48</v>
      </c>
      <c r="Q539" s="3">
        <v>3300</v>
      </c>
      <c r="R539" s="3">
        <v>2.2959999999999998</v>
      </c>
      <c r="S539" s="3">
        <v>4.38</v>
      </c>
      <c r="T539" s="3">
        <v>5.8929999999999998</v>
      </c>
      <c r="U539" s="3">
        <v>11.4</v>
      </c>
      <c r="V539" s="3">
        <v>1.024</v>
      </c>
      <c r="W539" s="3">
        <v>9</v>
      </c>
      <c r="X539" s="3">
        <v>2.48</v>
      </c>
      <c r="Y539" s="3">
        <v>9.7479999999999993</v>
      </c>
      <c r="Z539" s="3">
        <v>7.75</v>
      </c>
      <c r="AA539" s="3">
        <v>2.0910000000000002</v>
      </c>
      <c r="AB539" s="3">
        <v>4.6399999999999997</v>
      </c>
      <c r="AC539" s="3">
        <v>1.155</v>
      </c>
    </row>
    <row r="540" spans="1:29">
      <c r="A540" s="34">
        <v>39426</v>
      </c>
      <c r="B540" s="3">
        <v>7.45</v>
      </c>
      <c r="C540" s="3">
        <v>2.23</v>
      </c>
      <c r="D540" s="3">
        <v>6.3040000000000003</v>
      </c>
      <c r="E540" s="3">
        <v>2.5430000000000001</v>
      </c>
      <c r="F540" s="3">
        <v>10.121</v>
      </c>
      <c r="G540" s="3">
        <v>4</v>
      </c>
      <c r="H540" s="3">
        <v>5.9</v>
      </c>
      <c r="I540" s="3">
        <v>1.97</v>
      </c>
      <c r="J540" s="3">
        <v>4.3</v>
      </c>
      <c r="K540" s="3">
        <v>5.5</v>
      </c>
      <c r="L540" s="3">
        <v>7</v>
      </c>
      <c r="M540" s="3">
        <v>26.5</v>
      </c>
      <c r="N540" s="3">
        <v>16</v>
      </c>
      <c r="O540" s="3">
        <v>41.25</v>
      </c>
      <c r="P540" s="3">
        <v>3.5</v>
      </c>
      <c r="Q540" s="3">
        <v>3280</v>
      </c>
      <c r="R540" s="3">
        <v>2.3559999999999999</v>
      </c>
      <c r="S540" s="3">
        <v>4.22</v>
      </c>
      <c r="T540" s="3">
        <v>5.9290000000000003</v>
      </c>
      <c r="U540" s="3">
        <v>11.2</v>
      </c>
      <c r="V540" s="3">
        <v>1.024</v>
      </c>
      <c r="W540" s="3">
        <v>9.15</v>
      </c>
      <c r="X540" s="3">
        <v>2.4700000000000002</v>
      </c>
      <c r="Y540" s="3">
        <v>9.6519999999999992</v>
      </c>
      <c r="Z540" s="3">
        <v>7.6</v>
      </c>
      <c r="AA540" s="3">
        <v>2.0640000000000001</v>
      </c>
      <c r="AB540" s="3">
        <v>4.5510000000000002</v>
      </c>
      <c r="AC540" s="3">
        <v>1.105</v>
      </c>
    </row>
    <row r="541" spans="1:29">
      <c r="A541" s="34">
        <v>39423</v>
      </c>
      <c r="B541" s="3">
        <v>7.55</v>
      </c>
      <c r="C541" s="3">
        <v>2.23</v>
      </c>
      <c r="D541" s="3">
        <v>6.2720000000000002</v>
      </c>
      <c r="E541" s="3">
        <v>2.629</v>
      </c>
      <c r="F541" s="3">
        <v>10.028</v>
      </c>
      <c r="G541" s="3">
        <v>4.0999999999999996</v>
      </c>
      <c r="H541" s="3">
        <v>5.9</v>
      </c>
      <c r="I541" s="3">
        <v>1.97</v>
      </c>
      <c r="J541" s="3">
        <v>4.38</v>
      </c>
      <c r="K541" s="3">
        <v>5.5</v>
      </c>
      <c r="L541" s="3">
        <v>7.4</v>
      </c>
      <c r="M541" s="3">
        <v>26.25</v>
      </c>
      <c r="N541" s="3">
        <v>15.9</v>
      </c>
      <c r="O541" s="3">
        <v>39.75</v>
      </c>
      <c r="P541" s="3">
        <v>3.4</v>
      </c>
      <c r="Q541" s="3">
        <v>3100</v>
      </c>
      <c r="R541" s="3">
        <v>2.3559999999999999</v>
      </c>
      <c r="S541" s="3">
        <v>4.3</v>
      </c>
      <c r="T541" s="3">
        <v>5.8929999999999998</v>
      </c>
      <c r="U541" s="3">
        <v>11.2</v>
      </c>
      <c r="V541" s="3">
        <v>1.018</v>
      </c>
      <c r="W541" s="3">
        <v>9.15</v>
      </c>
      <c r="X541" s="3">
        <v>2.4700000000000002</v>
      </c>
      <c r="Y541" s="3">
        <v>9.6519999999999992</v>
      </c>
      <c r="Z541" s="3">
        <v>7.65</v>
      </c>
      <c r="AA541" s="3">
        <v>2.0819999999999999</v>
      </c>
      <c r="AB541" s="3">
        <v>4.5060000000000002</v>
      </c>
      <c r="AC541" s="3">
        <v>1.105</v>
      </c>
    </row>
    <row r="542" spans="1:29">
      <c r="A542" s="34">
        <v>39422</v>
      </c>
      <c r="B542" s="3">
        <v>7.55</v>
      </c>
      <c r="C542" s="3">
        <v>2.25</v>
      </c>
      <c r="D542" s="3">
        <v>6.4</v>
      </c>
      <c r="E542" s="3">
        <v>2.6949999999999998</v>
      </c>
      <c r="F542" s="3">
        <v>9.8420000000000005</v>
      </c>
      <c r="G542" s="3">
        <v>4.0999999999999996</v>
      </c>
      <c r="H542" s="3">
        <v>6</v>
      </c>
      <c r="I542" s="3">
        <v>1.98</v>
      </c>
      <c r="J542" s="3">
        <v>4.38</v>
      </c>
      <c r="K542" s="3">
        <v>5.35</v>
      </c>
      <c r="L542" s="3">
        <v>7.1</v>
      </c>
      <c r="M542" s="3">
        <v>32</v>
      </c>
      <c r="N542" s="3">
        <v>16.399999999999999</v>
      </c>
      <c r="O542" s="3">
        <v>40.25</v>
      </c>
      <c r="P542" s="3">
        <v>3.42</v>
      </c>
      <c r="Q542" s="3">
        <v>3100</v>
      </c>
      <c r="R542" s="3">
        <v>2.37</v>
      </c>
      <c r="S542" s="3">
        <v>4.3</v>
      </c>
      <c r="T542" s="3">
        <v>5.8570000000000002</v>
      </c>
      <c r="U542" s="3">
        <v>11.5</v>
      </c>
      <c r="V542" s="3">
        <v>1.024</v>
      </c>
      <c r="W542" s="3">
        <v>9.15</v>
      </c>
      <c r="X542" s="3">
        <v>2.5</v>
      </c>
      <c r="Y542" s="3">
        <v>9.9410000000000007</v>
      </c>
      <c r="Z542" s="3">
        <v>7.65</v>
      </c>
      <c r="AA542" s="3">
        <v>2.0910000000000002</v>
      </c>
      <c r="AB542" s="3">
        <v>4.5949999999999998</v>
      </c>
      <c r="AC542" s="3">
        <v>1.115</v>
      </c>
    </row>
    <row r="543" spans="1:29">
      <c r="A543" s="34">
        <v>39421</v>
      </c>
      <c r="B543" s="3">
        <v>7.55</v>
      </c>
      <c r="C543" s="3">
        <v>2.2400000000000002</v>
      </c>
      <c r="D543" s="3">
        <v>6.3360000000000003</v>
      </c>
      <c r="E543" s="3">
        <v>2.6949999999999998</v>
      </c>
      <c r="F543" s="3">
        <v>9.7490000000000006</v>
      </c>
      <c r="G543" s="3">
        <v>4</v>
      </c>
      <c r="H543" s="3">
        <v>5.95</v>
      </c>
      <c r="I543" s="3">
        <v>1.99</v>
      </c>
      <c r="J543" s="3">
        <v>4.3600000000000003</v>
      </c>
      <c r="K543" s="3">
        <v>5.45</v>
      </c>
      <c r="L543" s="3">
        <v>6.85</v>
      </c>
      <c r="M543" s="4"/>
      <c r="N543" s="3">
        <v>16.2</v>
      </c>
      <c r="O543" s="3">
        <v>40.5</v>
      </c>
      <c r="P543" s="3">
        <v>3.42</v>
      </c>
      <c r="Q543" s="3">
        <v>3130</v>
      </c>
      <c r="R543" s="3">
        <v>2.2669999999999999</v>
      </c>
      <c r="S543" s="3">
        <v>4.28</v>
      </c>
      <c r="T543" s="3">
        <v>5.8570000000000002</v>
      </c>
      <c r="U543" s="3">
        <v>11.3</v>
      </c>
      <c r="V543" s="3">
        <v>0.98199999999999998</v>
      </c>
      <c r="W543" s="3">
        <v>9.15</v>
      </c>
      <c r="X543" s="3">
        <v>2.5750000000000002</v>
      </c>
      <c r="Y543" s="3">
        <v>9.7479999999999993</v>
      </c>
      <c r="Z543" s="3">
        <v>7.7</v>
      </c>
      <c r="AA543" s="3">
        <v>2.0819999999999999</v>
      </c>
      <c r="AB543" s="3">
        <v>4.5060000000000002</v>
      </c>
      <c r="AC543" s="3">
        <v>1.125</v>
      </c>
    </row>
    <row r="544" spans="1:29">
      <c r="A544" s="34">
        <v>39420</v>
      </c>
      <c r="B544" s="3">
        <v>7.6</v>
      </c>
      <c r="C544" s="3">
        <v>2.25</v>
      </c>
      <c r="D544" s="3">
        <v>6.3360000000000003</v>
      </c>
      <c r="E544" s="3">
        <v>2.6669999999999998</v>
      </c>
      <c r="F544" s="3">
        <v>9.7490000000000006</v>
      </c>
      <c r="G544" s="3">
        <v>3.9329999999999998</v>
      </c>
      <c r="H544" s="3">
        <v>5.85</v>
      </c>
      <c r="I544" s="3">
        <v>2</v>
      </c>
      <c r="J544" s="3">
        <v>4.38</v>
      </c>
      <c r="K544" s="3">
        <v>5.5</v>
      </c>
      <c r="L544" s="3">
        <v>6.65</v>
      </c>
      <c r="M544" s="3">
        <v>25.5</v>
      </c>
      <c r="N544" s="3">
        <v>16.100000000000001</v>
      </c>
      <c r="O544" s="3">
        <v>40.5</v>
      </c>
      <c r="P544" s="3">
        <v>3.5</v>
      </c>
      <c r="Q544" s="3">
        <v>3240</v>
      </c>
      <c r="R544" s="3">
        <v>2.2959999999999998</v>
      </c>
      <c r="S544" s="3">
        <v>4.3</v>
      </c>
      <c r="T544" s="3">
        <v>6.1790000000000003</v>
      </c>
      <c r="U544" s="3">
        <v>11</v>
      </c>
      <c r="V544" s="3">
        <v>0.97599999999999998</v>
      </c>
      <c r="W544" s="3">
        <v>9.1</v>
      </c>
      <c r="X544" s="3">
        <v>2.5499999999999998</v>
      </c>
      <c r="Y544" s="3">
        <v>9.6519999999999992</v>
      </c>
      <c r="Z544" s="3">
        <v>7.8</v>
      </c>
      <c r="AA544" s="3">
        <v>1.9910000000000001</v>
      </c>
      <c r="AB544" s="3">
        <v>4.4610000000000003</v>
      </c>
      <c r="AC544" s="3">
        <v>1.155</v>
      </c>
    </row>
    <row r="545" spans="1:29">
      <c r="A545" s="34">
        <v>39419</v>
      </c>
      <c r="B545" s="3">
        <v>7.5</v>
      </c>
      <c r="C545" s="3">
        <v>2.27</v>
      </c>
      <c r="D545" s="3">
        <v>6.4</v>
      </c>
      <c r="E545" s="3">
        <v>2.6669999999999998</v>
      </c>
      <c r="F545" s="3">
        <v>9.6560000000000006</v>
      </c>
      <c r="G545" s="3">
        <v>3.9329999999999998</v>
      </c>
      <c r="H545" s="3">
        <v>5.8</v>
      </c>
      <c r="I545" s="3">
        <v>1.95</v>
      </c>
      <c r="J545" s="3">
        <v>4.38</v>
      </c>
      <c r="K545" s="3">
        <v>5.4</v>
      </c>
      <c r="L545" s="3">
        <v>6.8</v>
      </c>
      <c r="M545" s="4"/>
      <c r="N545" s="3">
        <v>15.8</v>
      </c>
      <c r="O545" s="3">
        <v>40.5</v>
      </c>
      <c r="P545" s="3">
        <v>3.4</v>
      </c>
      <c r="Q545" s="3">
        <v>3350</v>
      </c>
      <c r="R545" s="3">
        <v>2.2519999999999998</v>
      </c>
      <c r="S545" s="3">
        <v>4.38</v>
      </c>
      <c r="T545" s="3">
        <v>5.8209999999999997</v>
      </c>
      <c r="U545" s="3">
        <v>11.5</v>
      </c>
      <c r="V545" s="3">
        <v>0.98199999999999998</v>
      </c>
      <c r="W545" s="3">
        <v>9.1</v>
      </c>
      <c r="X545" s="3">
        <v>2.5750000000000002</v>
      </c>
      <c r="Y545" s="3">
        <v>9.5549999999999997</v>
      </c>
      <c r="Z545" s="3">
        <v>8.0500000000000007</v>
      </c>
      <c r="AA545" s="3">
        <v>1.9</v>
      </c>
      <c r="AB545" s="3">
        <v>4.4610000000000003</v>
      </c>
      <c r="AC545" s="3">
        <v>1.115</v>
      </c>
    </row>
    <row r="546" spans="1:29">
      <c r="A546" s="34">
        <v>39416</v>
      </c>
      <c r="B546" s="3">
        <v>7.5</v>
      </c>
      <c r="C546" s="3">
        <v>2.31</v>
      </c>
      <c r="D546" s="3">
        <v>5.92</v>
      </c>
      <c r="E546" s="3">
        <v>2.4950000000000001</v>
      </c>
      <c r="F546" s="3">
        <v>9.6560000000000006</v>
      </c>
      <c r="G546" s="3">
        <v>3.9529999999999998</v>
      </c>
      <c r="H546" s="3">
        <v>5.8</v>
      </c>
      <c r="I546" s="3">
        <v>1.95</v>
      </c>
      <c r="J546" s="3">
        <v>4.4000000000000004</v>
      </c>
      <c r="K546" s="3">
        <v>5.25</v>
      </c>
      <c r="L546" s="3">
        <v>6.75</v>
      </c>
      <c r="M546" s="3">
        <v>25.5</v>
      </c>
      <c r="N546" s="3">
        <v>15.8</v>
      </c>
      <c r="O546" s="3">
        <v>40.25</v>
      </c>
      <c r="P546" s="3">
        <v>3.4</v>
      </c>
      <c r="Q546" s="3">
        <v>3380</v>
      </c>
      <c r="R546" s="3">
        <v>2.2519999999999998</v>
      </c>
      <c r="S546" s="3">
        <v>4.38</v>
      </c>
      <c r="T546" s="3">
        <v>5.9290000000000003</v>
      </c>
      <c r="U546" s="3">
        <v>11</v>
      </c>
      <c r="V546" s="3">
        <v>0.98199999999999998</v>
      </c>
      <c r="W546" s="3">
        <v>8.6</v>
      </c>
      <c r="X546" s="3">
        <v>2.5750000000000002</v>
      </c>
      <c r="Y546" s="3">
        <v>9.5549999999999997</v>
      </c>
      <c r="Z546" s="3">
        <v>7.9</v>
      </c>
      <c r="AA546" s="3">
        <v>1.8640000000000001</v>
      </c>
      <c r="AB546" s="3">
        <v>4.444</v>
      </c>
      <c r="AC546" s="3">
        <v>1.0660000000000001</v>
      </c>
    </row>
    <row r="547" spans="1:29">
      <c r="A547" s="34">
        <v>39415</v>
      </c>
      <c r="B547" s="3">
        <v>7.45</v>
      </c>
      <c r="C547" s="3">
        <v>2.31</v>
      </c>
      <c r="D547" s="3">
        <v>5.7919999999999998</v>
      </c>
      <c r="E547" s="3">
        <v>2.419</v>
      </c>
      <c r="F547" s="3">
        <v>9.6560000000000006</v>
      </c>
      <c r="G547" s="3">
        <v>3.992</v>
      </c>
      <c r="H547" s="3">
        <v>5.75</v>
      </c>
      <c r="I547" s="3">
        <v>1.96</v>
      </c>
      <c r="J547" s="3">
        <v>4.4000000000000004</v>
      </c>
      <c r="K547" s="3">
        <v>5.65</v>
      </c>
      <c r="L547" s="3">
        <v>6.75</v>
      </c>
      <c r="M547" s="3">
        <v>25.5</v>
      </c>
      <c r="N547" s="3">
        <v>15.7</v>
      </c>
      <c r="O547" s="3">
        <v>40.5</v>
      </c>
      <c r="P547" s="3">
        <v>3.44</v>
      </c>
      <c r="Q547" s="3">
        <v>3310</v>
      </c>
      <c r="R547" s="3">
        <v>2.2370000000000001</v>
      </c>
      <c r="S547" s="3">
        <v>4.42</v>
      </c>
      <c r="T547" s="3">
        <v>5.9640000000000004</v>
      </c>
      <c r="U547" s="4"/>
      <c r="V547" s="3">
        <v>0.98199999999999998</v>
      </c>
      <c r="W547" s="3">
        <v>8.9499999999999993</v>
      </c>
      <c r="X547" s="3">
        <v>2.39</v>
      </c>
      <c r="Y547" s="3">
        <v>9.41</v>
      </c>
      <c r="Z547" s="3">
        <v>8.15</v>
      </c>
      <c r="AA547" s="3">
        <v>1.9450000000000001</v>
      </c>
      <c r="AB547" s="3">
        <v>4.4610000000000003</v>
      </c>
      <c r="AC547" s="3">
        <v>1.085</v>
      </c>
    </row>
    <row r="548" spans="1:29">
      <c r="A548" s="34">
        <v>39414</v>
      </c>
      <c r="B548" s="3">
        <v>7.45</v>
      </c>
      <c r="C548" s="3">
        <v>2.27</v>
      </c>
      <c r="D548" s="3">
        <v>5.76</v>
      </c>
      <c r="E548" s="3">
        <v>2.39</v>
      </c>
      <c r="F548" s="3">
        <v>9.7490000000000006</v>
      </c>
      <c r="G548" s="3">
        <v>3.8940000000000001</v>
      </c>
      <c r="H548" s="3">
        <v>5.9</v>
      </c>
      <c r="I548" s="3">
        <v>1.95</v>
      </c>
      <c r="J548" s="3">
        <v>4.4000000000000004</v>
      </c>
      <c r="K548" s="3">
        <v>5.7</v>
      </c>
      <c r="L548" s="3">
        <v>6.9</v>
      </c>
      <c r="M548" s="3">
        <v>25.75</v>
      </c>
      <c r="N548" s="3">
        <v>16</v>
      </c>
      <c r="O548" s="3">
        <v>40.5</v>
      </c>
      <c r="P548" s="3">
        <v>3.4</v>
      </c>
      <c r="Q548" s="3">
        <v>3340</v>
      </c>
      <c r="R548" s="3">
        <v>2.2370000000000001</v>
      </c>
      <c r="S548" s="3">
        <v>4.26</v>
      </c>
      <c r="T548" s="3">
        <v>5.6429999999999998</v>
      </c>
      <c r="U548" s="4"/>
      <c r="V548" s="3">
        <v>0.98199999999999998</v>
      </c>
      <c r="W548" s="3">
        <v>8.9</v>
      </c>
      <c r="X548" s="3">
        <v>2.35</v>
      </c>
      <c r="Y548" s="3">
        <v>9.5549999999999997</v>
      </c>
      <c r="Z548" s="3">
        <v>8.0500000000000007</v>
      </c>
      <c r="AA548" s="3">
        <v>1.9359999999999999</v>
      </c>
      <c r="AB548" s="3">
        <v>4.4260000000000002</v>
      </c>
      <c r="AC548" s="3">
        <v>1.0760000000000001</v>
      </c>
    </row>
    <row r="549" spans="1:29">
      <c r="A549" s="34">
        <v>39413</v>
      </c>
      <c r="B549" s="3">
        <v>7.45</v>
      </c>
      <c r="C549" s="3">
        <v>2.2999999999999998</v>
      </c>
      <c r="D549" s="3">
        <v>5.7919999999999998</v>
      </c>
      <c r="E549" s="3">
        <v>2.41</v>
      </c>
      <c r="F549" s="3">
        <v>9.6560000000000006</v>
      </c>
      <c r="G549" s="3">
        <v>3.8740000000000001</v>
      </c>
      <c r="H549" s="3">
        <v>5.85</v>
      </c>
      <c r="I549" s="3">
        <v>1.97</v>
      </c>
      <c r="J549" s="3">
        <v>4.4000000000000004</v>
      </c>
      <c r="K549" s="3">
        <v>6</v>
      </c>
      <c r="L549" s="3">
        <v>7.05</v>
      </c>
      <c r="M549" s="3">
        <v>25.5</v>
      </c>
      <c r="N549" s="3">
        <v>16.100000000000001</v>
      </c>
      <c r="O549" s="3">
        <v>39.75</v>
      </c>
      <c r="P549" s="3">
        <v>3.44</v>
      </c>
      <c r="Q549" s="3">
        <v>3190</v>
      </c>
      <c r="R549" s="3">
        <v>2.2370000000000001</v>
      </c>
      <c r="S549" s="3">
        <v>4.12</v>
      </c>
      <c r="T549" s="3">
        <v>5.7140000000000004</v>
      </c>
      <c r="U549" s="4"/>
      <c r="V549" s="3">
        <v>0.98199999999999998</v>
      </c>
      <c r="W549" s="3">
        <v>8.9499999999999993</v>
      </c>
      <c r="X549" s="3">
        <v>2.37</v>
      </c>
      <c r="Y549" s="3">
        <v>9.3620000000000001</v>
      </c>
      <c r="Z549" s="3">
        <v>8</v>
      </c>
      <c r="AA549" s="3">
        <v>1.927</v>
      </c>
      <c r="AB549" s="3">
        <v>4.3719999999999999</v>
      </c>
      <c r="AC549" s="3">
        <v>1.056</v>
      </c>
    </row>
    <row r="550" spans="1:29">
      <c r="A550" s="34">
        <v>39412</v>
      </c>
      <c r="B550" s="3">
        <v>7.45</v>
      </c>
      <c r="C550" s="3">
        <v>2.34</v>
      </c>
      <c r="D550" s="3">
        <v>5.76</v>
      </c>
      <c r="E550" s="3">
        <v>2.39</v>
      </c>
      <c r="F550" s="3">
        <v>9.7490000000000006</v>
      </c>
      <c r="G550" s="3">
        <v>3.8149999999999999</v>
      </c>
      <c r="H550" s="3">
        <v>5.95</v>
      </c>
      <c r="I550" s="3">
        <v>1.99</v>
      </c>
      <c r="J550" s="3">
        <v>4.42</v>
      </c>
      <c r="K550" s="3">
        <v>6.05</v>
      </c>
      <c r="L550" s="3">
        <v>7.1</v>
      </c>
      <c r="M550" s="3">
        <v>25.25</v>
      </c>
      <c r="N550" s="3">
        <v>16</v>
      </c>
      <c r="O550" s="3">
        <v>40.25</v>
      </c>
      <c r="P550" s="3">
        <v>3.4</v>
      </c>
      <c r="Q550" s="3">
        <v>3230</v>
      </c>
      <c r="R550" s="3">
        <v>2.2370000000000001</v>
      </c>
      <c r="S550" s="3">
        <v>4.0999999999999996</v>
      </c>
      <c r="T550" s="3">
        <v>5.75</v>
      </c>
      <c r="U550" s="4"/>
      <c r="V550" s="3">
        <v>1</v>
      </c>
      <c r="W550" s="3">
        <v>9.0500000000000007</v>
      </c>
      <c r="X550" s="3">
        <v>2.4300000000000002</v>
      </c>
      <c r="Y550" s="3">
        <v>9.41</v>
      </c>
      <c r="Z550" s="3">
        <v>7.8</v>
      </c>
      <c r="AA550" s="3">
        <v>2</v>
      </c>
      <c r="AB550" s="3">
        <v>4.4260000000000002</v>
      </c>
      <c r="AC550" s="3">
        <v>1.046</v>
      </c>
    </row>
    <row r="551" spans="1:29">
      <c r="A551" s="34">
        <v>39409</v>
      </c>
      <c r="B551" s="3">
        <v>7.5</v>
      </c>
      <c r="C551" s="3">
        <v>2.2000000000000002</v>
      </c>
      <c r="D551" s="3">
        <v>5.7919999999999998</v>
      </c>
      <c r="E551" s="3">
        <v>2.419</v>
      </c>
      <c r="F551" s="3">
        <v>9.7490000000000006</v>
      </c>
      <c r="G551" s="3">
        <v>3.7959999999999998</v>
      </c>
      <c r="H551" s="3">
        <v>5.55</v>
      </c>
      <c r="I551" s="3">
        <v>1.99</v>
      </c>
      <c r="J551" s="3">
        <v>4.38</v>
      </c>
      <c r="K551" s="3">
        <v>6</v>
      </c>
      <c r="L551" s="3">
        <v>6.95</v>
      </c>
      <c r="M551" s="3">
        <v>25.25</v>
      </c>
      <c r="N551" s="3">
        <v>15.7</v>
      </c>
      <c r="O551" s="3">
        <v>39.5</v>
      </c>
      <c r="P551" s="3">
        <v>3.42</v>
      </c>
      <c r="Q551" s="3">
        <v>3130</v>
      </c>
      <c r="R551" s="3">
        <v>2.2069999999999999</v>
      </c>
      <c r="S551" s="3">
        <v>3.9</v>
      </c>
      <c r="T551" s="3">
        <v>5.6790000000000003</v>
      </c>
      <c r="U551" s="4"/>
      <c r="V551" s="3">
        <v>0.95899999999999996</v>
      </c>
      <c r="W551" s="4"/>
      <c r="X551" s="3">
        <v>2.33</v>
      </c>
      <c r="Y551" s="3">
        <v>9.41</v>
      </c>
      <c r="Z551" s="3">
        <v>7.75</v>
      </c>
      <c r="AA551" s="3">
        <v>2.0640000000000001</v>
      </c>
      <c r="AB551" s="3">
        <v>4.3899999999999997</v>
      </c>
      <c r="AC551" s="3">
        <v>1.036</v>
      </c>
    </row>
    <row r="552" spans="1:29">
      <c r="A552" s="34">
        <v>39408</v>
      </c>
      <c r="B552" s="3">
        <v>7.4</v>
      </c>
      <c r="C552" s="3">
        <v>2.12</v>
      </c>
      <c r="D552" s="3">
        <v>5.7279999999999998</v>
      </c>
      <c r="E552" s="3">
        <v>2.4289999999999998</v>
      </c>
      <c r="F552" s="3">
        <v>9.6560000000000006</v>
      </c>
      <c r="G552" s="3">
        <v>3.7370000000000001</v>
      </c>
      <c r="H552" s="3">
        <v>5.5</v>
      </c>
      <c r="I552" s="3">
        <v>1.98</v>
      </c>
      <c r="J552" s="3">
        <v>4.38</v>
      </c>
      <c r="K552" s="3">
        <v>5.85</v>
      </c>
      <c r="L552" s="3">
        <v>6.85</v>
      </c>
      <c r="M552" s="4"/>
      <c r="N552" s="3">
        <v>15.8</v>
      </c>
      <c r="O552" s="3">
        <v>39.5</v>
      </c>
      <c r="P552" s="3">
        <v>3.38</v>
      </c>
      <c r="Q552" s="3">
        <v>3190</v>
      </c>
      <c r="R552" s="3">
        <v>2.1629999999999998</v>
      </c>
      <c r="S552" s="3">
        <v>3.82</v>
      </c>
      <c r="T552" s="3">
        <v>5.6429999999999998</v>
      </c>
      <c r="U552" s="4"/>
      <c r="V552" s="3">
        <v>0.94699999999999995</v>
      </c>
      <c r="W552" s="3">
        <v>9</v>
      </c>
      <c r="X552" s="3">
        <v>2.37</v>
      </c>
      <c r="Y552" s="3">
        <v>9.3620000000000001</v>
      </c>
      <c r="Z552" s="3">
        <v>7.5</v>
      </c>
      <c r="AA552" s="3">
        <v>2.0819999999999999</v>
      </c>
      <c r="AB552" s="3">
        <v>4.3010000000000002</v>
      </c>
      <c r="AC552" s="3">
        <v>1.026</v>
      </c>
    </row>
    <row r="553" spans="1:29">
      <c r="A553" s="34">
        <v>39407</v>
      </c>
      <c r="B553" s="3">
        <v>7.45</v>
      </c>
      <c r="C553" s="3">
        <v>2.2200000000000002</v>
      </c>
      <c r="D553" s="3">
        <v>5.76</v>
      </c>
      <c r="E553" s="3">
        <v>2.41</v>
      </c>
      <c r="F553" s="3">
        <v>9.7490000000000006</v>
      </c>
      <c r="G553" s="3">
        <v>3.9329999999999998</v>
      </c>
      <c r="H553" s="3">
        <v>5.55</v>
      </c>
      <c r="I553" s="3">
        <v>1.99</v>
      </c>
      <c r="J553" s="3">
        <v>4.38</v>
      </c>
      <c r="K553" s="3">
        <v>5.9</v>
      </c>
      <c r="L553" s="3">
        <v>7.1</v>
      </c>
      <c r="M553" s="3">
        <v>25.5</v>
      </c>
      <c r="N553" s="3">
        <v>16</v>
      </c>
      <c r="O553" s="3">
        <v>39.5</v>
      </c>
      <c r="P553" s="3">
        <v>3.4</v>
      </c>
      <c r="Q553" s="3">
        <v>3190</v>
      </c>
      <c r="R553" s="3">
        <v>2.1779999999999999</v>
      </c>
      <c r="S553" s="3">
        <v>4.0199999999999996</v>
      </c>
      <c r="T553" s="3">
        <v>5.7140000000000004</v>
      </c>
      <c r="U553" s="4"/>
      <c r="V553" s="3">
        <v>0.98199999999999998</v>
      </c>
      <c r="W553" s="3">
        <v>9</v>
      </c>
      <c r="X553" s="3">
        <v>2.42</v>
      </c>
      <c r="Y553" s="3">
        <v>9.41</v>
      </c>
      <c r="Z553" s="3">
        <v>7.65</v>
      </c>
      <c r="AA553" s="3">
        <v>2.1549999999999998</v>
      </c>
      <c r="AB553" s="3">
        <v>4.3369999999999997</v>
      </c>
      <c r="AC553" s="3">
        <v>1.046</v>
      </c>
    </row>
    <row r="554" spans="1:29">
      <c r="A554" s="34">
        <v>39406</v>
      </c>
      <c r="B554" s="3">
        <v>7.45</v>
      </c>
      <c r="C554" s="3">
        <v>2.29</v>
      </c>
      <c r="D554" s="3">
        <v>5.76</v>
      </c>
      <c r="E554" s="3">
        <v>2.39</v>
      </c>
      <c r="F554" s="3">
        <v>9.8420000000000005</v>
      </c>
      <c r="G554" s="3">
        <v>3.9329999999999998</v>
      </c>
      <c r="H554" s="3">
        <v>5.65</v>
      </c>
      <c r="I554" s="3">
        <v>2</v>
      </c>
      <c r="J554" s="3">
        <v>4.38</v>
      </c>
      <c r="K554" s="3">
        <v>5.9</v>
      </c>
      <c r="L554" s="3">
        <v>7.2</v>
      </c>
      <c r="M554" s="3">
        <v>25.5</v>
      </c>
      <c r="N554" s="3">
        <v>16.3</v>
      </c>
      <c r="O554" s="3">
        <v>39.5</v>
      </c>
      <c r="P554" s="3">
        <v>3.4</v>
      </c>
      <c r="Q554" s="3">
        <v>3170</v>
      </c>
      <c r="R554" s="3">
        <v>2.2069999999999999</v>
      </c>
      <c r="S554" s="3">
        <v>4.18</v>
      </c>
      <c r="T554" s="3">
        <v>5.7140000000000004</v>
      </c>
      <c r="U554" s="4"/>
      <c r="V554" s="3">
        <v>1.006</v>
      </c>
      <c r="W554" s="3">
        <v>9.1999999999999993</v>
      </c>
      <c r="X554" s="3">
        <v>2.48</v>
      </c>
      <c r="Y554" s="3">
        <v>9.3620000000000001</v>
      </c>
      <c r="Z554" s="3">
        <v>7.85</v>
      </c>
      <c r="AA554" s="4"/>
      <c r="AB554" s="3">
        <v>4.444</v>
      </c>
      <c r="AC554" s="3">
        <v>1.056</v>
      </c>
    </row>
    <row r="555" spans="1:29">
      <c r="A555" s="34">
        <v>39405</v>
      </c>
      <c r="B555" s="3">
        <v>7.55</v>
      </c>
      <c r="C555" s="3">
        <v>2.29</v>
      </c>
      <c r="D555" s="3">
        <v>5.76</v>
      </c>
      <c r="E555" s="3">
        <v>2.3519999999999999</v>
      </c>
      <c r="F555" s="3">
        <v>9.8420000000000005</v>
      </c>
      <c r="G555" s="3">
        <v>3.9329999999999998</v>
      </c>
      <c r="H555" s="3">
        <v>5.75</v>
      </c>
      <c r="I555" s="3">
        <v>1.99</v>
      </c>
      <c r="J555" s="3">
        <v>4.4000000000000004</v>
      </c>
      <c r="K555" s="3">
        <v>5.95</v>
      </c>
      <c r="L555" s="3">
        <v>7.4</v>
      </c>
      <c r="M555" s="4"/>
      <c r="N555" s="3">
        <v>16.8</v>
      </c>
      <c r="O555" s="3">
        <v>40</v>
      </c>
      <c r="P555" s="3">
        <v>3.4</v>
      </c>
      <c r="Q555" s="3">
        <v>3150</v>
      </c>
      <c r="R555" s="3">
        <v>2.222</v>
      </c>
      <c r="S555" s="3">
        <v>4.2</v>
      </c>
      <c r="T555" s="3">
        <v>5.8570000000000002</v>
      </c>
      <c r="U555" s="4"/>
      <c r="V555" s="3">
        <v>1.018</v>
      </c>
      <c r="W555" s="3">
        <v>9</v>
      </c>
      <c r="X555" s="3">
        <v>2.6</v>
      </c>
      <c r="Y555" s="3">
        <v>9.41</v>
      </c>
      <c r="Z555" s="3">
        <v>7.8</v>
      </c>
      <c r="AA555" s="4"/>
      <c r="AB555" s="3">
        <v>4.3540000000000001</v>
      </c>
      <c r="AC555" s="3">
        <v>1.056</v>
      </c>
    </row>
    <row r="556" spans="1:29">
      <c r="A556" s="34">
        <v>39402</v>
      </c>
      <c r="B556" s="3">
        <v>7.5</v>
      </c>
      <c r="C556" s="3">
        <v>2.46</v>
      </c>
      <c r="D556" s="3">
        <v>5.7279999999999998</v>
      </c>
      <c r="E556" s="3">
        <v>2.3140000000000001</v>
      </c>
      <c r="F556" s="3">
        <v>9.9350000000000005</v>
      </c>
      <c r="G556" s="3">
        <v>3.9140000000000001</v>
      </c>
      <c r="H556" s="3">
        <v>5.7</v>
      </c>
      <c r="I556" s="3">
        <v>2.02</v>
      </c>
      <c r="J556" s="3">
        <v>4.42</v>
      </c>
      <c r="K556" s="3">
        <v>5.95</v>
      </c>
      <c r="L556" s="3">
        <v>7.5</v>
      </c>
      <c r="M556" s="3">
        <v>25.5</v>
      </c>
      <c r="N556" s="3">
        <v>16.600000000000001</v>
      </c>
      <c r="O556" s="3">
        <v>40</v>
      </c>
      <c r="P556" s="3">
        <v>3.36</v>
      </c>
      <c r="Q556" s="3">
        <v>3170</v>
      </c>
      <c r="R556" s="3">
        <v>2.2370000000000001</v>
      </c>
      <c r="S556" s="3">
        <v>4.22</v>
      </c>
      <c r="T556" s="3">
        <v>5.8570000000000002</v>
      </c>
      <c r="U556" s="4"/>
      <c r="V556" s="3">
        <v>1.012</v>
      </c>
      <c r="W556" s="3">
        <v>9.1999999999999993</v>
      </c>
      <c r="X556" s="3">
        <v>2.5249999999999999</v>
      </c>
      <c r="Y556" s="3">
        <v>9.3620000000000001</v>
      </c>
      <c r="Z556" s="3">
        <v>7.85</v>
      </c>
      <c r="AA556" s="3">
        <v>2.3450000000000002</v>
      </c>
      <c r="AB556" s="3">
        <v>4.3719999999999999</v>
      </c>
      <c r="AC556" s="3">
        <v>1.0760000000000001</v>
      </c>
    </row>
    <row r="557" spans="1:29">
      <c r="A557" s="34">
        <v>39401</v>
      </c>
      <c r="B557" s="3">
        <v>7.5</v>
      </c>
      <c r="C557" s="3">
        <v>2.4500000000000002</v>
      </c>
      <c r="D557" s="3">
        <v>5.7279999999999998</v>
      </c>
      <c r="E557" s="3">
        <v>2.3050000000000002</v>
      </c>
      <c r="F557" s="3">
        <v>9.9350000000000005</v>
      </c>
      <c r="G557" s="3">
        <v>3.9140000000000001</v>
      </c>
      <c r="H557" s="3">
        <v>5.9</v>
      </c>
      <c r="I557" s="3">
        <v>2.08</v>
      </c>
      <c r="J557" s="3">
        <v>4.46</v>
      </c>
      <c r="K557" s="3">
        <v>5.85</v>
      </c>
      <c r="L557" s="3">
        <v>7.45</v>
      </c>
      <c r="M557" s="3">
        <v>25.5</v>
      </c>
      <c r="N557" s="3">
        <v>16.7</v>
      </c>
      <c r="O557" s="3">
        <v>40</v>
      </c>
      <c r="P557" s="3">
        <v>3.42</v>
      </c>
      <c r="Q557" s="3">
        <v>3160</v>
      </c>
      <c r="R557" s="3">
        <v>2.2519999999999998</v>
      </c>
      <c r="S557" s="3">
        <v>4.28</v>
      </c>
      <c r="T557" s="3">
        <v>5.9290000000000003</v>
      </c>
      <c r="U557" s="4"/>
      <c r="V557" s="3">
        <v>1.0529999999999999</v>
      </c>
      <c r="W557" s="3">
        <v>9.0500000000000007</v>
      </c>
      <c r="X557" s="3">
        <v>2.44</v>
      </c>
      <c r="Y557" s="3">
        <v>9.3620000000000001</v>
      </c>
      <c r="Z557" s="3">
        <v>7.95</v>
      </c>
      <c r="AA557" s="3">
        <v>2.1819999999999999</v>
      </c>
      <c r="AB557" s="3">
        <v>4.4610000000000003</v>
      </c>
      <c r="AC557" s="3">
        <v>1.0760000000000001</v>
      </c>
    </row>
    <row r="558" spans="1:29">
      <c r="A558" s="34">
        <v>39400</v>
      </c>
      <c r="B558" s="3">
        <v>7.35</v>
      </c>
      <c r="C558" s="3">
        <v>2.4700000000000002</v>
      </c>
      <c r="D558" s="3">
        <v>5.6319999999999997</v>
      </c>
      <c r="E558" s="3">
        <v>2.2669999999999999</v>
      </c>
      <c r="F558" s="3">
        <v>9.9350000000000005</v>
      </c>
      <c r="G558" s="3">
        <v>4.0709999999999997</v>
      </c>
      <c r="H558" s="3">
        <v>6</v>
      </c>
      <c r="I558" s="3">
        <v>2.1</v>
      </c>
      <c r="J558" s="3">
        <v>4.4800000000000004</v>
      </c>
      <c r="K558" s="3">
        <v>5.9</v>
      </c>
      <c r="L558" s="3">
        <v>7.25</v>
      </c>
      <c r="M558" s="3">
        <v>24.8</v>
      </c>
      <c r="N558" s="3">
        <v>16.5</v>
      </c>
      <c r="O558" s="3">
        <v>40.75</v>
      </c>
      <c r="P558" s="3">
        <v>3.6</v>
      </c>
      <c r="Q558" s="3">
        <v>2860</v>
      </c>
      <c r="R558" s="3">
        <v>2.2370000000000001</v>
      </c>
      <c r="S558" s="3">
        <v>4.16</v>
      </c>
      <c r="T558" s="3">
        <v>5.8929999999999998</v>
      </c>
      <c r="U558" s="4"/>
      <c r="V558" s="3">
        <v>1.0409999999999999</v>
      </c>
      <c r="W558" s="3">
        <v>9.0500000000000007</v>
      </c>
      <c r="X558" s="4"/>
      <c r="Y558" s="3">
        <v>9.3620000000000001</v>
      </c>
      <c r="Z558" s="3">
        <v>7.8</v>
      </c>
      <c r="AA558" s="3">
        <v>2.2090000000000001</v>
      </c>
      <c r="AB558" s="3">
        <v>4.4080000000000004</v>
      </c>
      <c r="AC558" s="3">
        <v>1.0660000000000001</v>
      </c>
    </row>
    <row r="559" spans="1:29">
      <c r="A559" s="34">
        <v>39399</v>
      </c>
      <c r="B559" s="3">
        <v>7.3</v>
      </c>
      <c r="C559" s="3">
        <v>2.4500000000000002</v>
      </c>
      <c r="D559" s="3">
        <v>5.6959999999999997</v>
      </c>
      <c r="E559" s="3">
        <v>2.286</v>
      </c>
      <c r="F559" s="3">
        <v>9.9350000000000005</v>
      </c>
      <c r="G559" s="3">
        <v>4.0709999999999997</v>
      </c>
      <c r="H559" s="3">
        <v>5.9</v>
      </c>
      <c r="I559" s="3">
        <v>2.1</v>
      </c>
      <c r="J559" s="3">
        <v>4.54</v>
      </c>
      <c r="K559" s="3">
        <v>5.85</v>
      </c>
      <c r="L559" s="3">
        <v>7.2</v>
      </c>
      <c r="M559" s="3">
        <v>24.7</v>
      </c>
      <c r="N559" s="3">
        <v>16.5</v>
      </c>
      <c r="O559" s="3">
        <v>40.75</v>
      </c>
      <c r="P559" s="3">
        <v>3.42</v>
      </c>
      <c r="Q559" s="3">
        <v>2830</v>
      </c>
      <c r="R559" s="3">
        <v>2.2370000000000001</v>
      </c>
      <c r="S559" s="3">
        <v>4.2</v>
      </c>
      <c r="T559" s="3">
        <v>5.8570000000000002</v>
      </c>
      <c r="U559" s="4"/>
      <c r="V559" s="3">
        <v>1.0529999999999999</v>
      </c>
      <c r="W559" s="3">
        <v>9</v>
      </c>
      <c r="X559" s="4"/>
      <c r="Y559" s="3">
        <v>9.4589999999999996</v>
      </c>
      <c r="Z559" s="3">
        <v>7.95</v>
      </c>
      <c r="AA559" s="3">
        <v>2.2450000000000001</v>
      </c>
      <c r="AB559" s="3">
        <v>4.3369999999999997</v>
      </c>
      <c r="AC559" s="3">
        <v>1.036</v>
      </c>
    </row>
    <row r="560" spans="1:29">
      <c r="A560" s="34">
        <v>39398</v>
      </c>
      <c r="B560" s="3">
        <v>7.35</v>
      </c>
      <c r="C560" s="3">
        <v>2.35</v>
      </c>
      <c r="D560" s="3">
        <v>5.7279999999999998</v>
      </c>
      <c r="E560" s="3">
        <v>2.286</v>
      </c>
      <c r="F560" s="3">
        <v>9.9350000000000005</v>
      </c>
      <c r="G560" s="3">
        <v>4.032</v>
      </c>
      <c r="H560" s="3">
        <v>5.9</v>
      </c>
      <c r="I560" s="3">
        <v>2.08</v>
      </c>
      <c r="J560" s="3">
        <v>4.54</v>
      </c>
      <c r="K560" s="3">
        <v>5.8</v>
      </c>
      <c r="L560" s="3">
        <v>7.35</v>
      </c>
      <c r="M560" s="3">
        <v>24.6</v>
      </c>
      <c r="N560" s="3">
        <v>16.5</v>
      </c>
      <c r="O560" s="3">
        <v>40.75</v>
      </c>
      <c r="P560" s="3">
        <v>3.38</v>
      </c>
      <c r="Q560" s="3">
        <v>2890</v>
      </c>
      <c r="R560" s="3">
        <v>2.2069999999999999</v>
      </c>
      <c r="S560" s="3">
        <v>4.4400000000000004</v>
      </c>
      <c r="T560" s="3">
        <v>5.7859999999999996</v>
      </c>
      <c r="U560" s="4"/>
      <c r="V560" s="3">
        <v>1.024</v>
      </c>
      <c r="W560" s="3">
        <v>8.9499999999999993</v>
      </c>
      <c r="X560" s="3">
        <v>2.36</v>
      </c>
      <c r="Y560" s="3">
        <v>9.3620000000000001</v>
      </c>
      <c r="Z560" s="3">
        <v>7.95</v>
      </c>
      <c r="AA560" s="3">
        <v>2.0819999999999999</v>
      </c>
      <c r="AB560" s="3">
        <v>4.3369999999999997</v>
      </c>
      <c r="AC560" s="3">
        <v>1.036</v>
      </c>
    </row>
    <row r="561" spans="1:29">
      <c r="A561" s="34">
        <v>39395</v>
      </c>
      <c r="B561" s="3">
        <v>7.5</v>
      </c>
      <c r="C561" s="3">
        <v>2.36</v>
      </c>
      <c r="D561" s="3">
        <v>5.7919999999999998</v>
      </c>
      <c r="E561" s="3">
        <v>2.3519999999999999</v>
      </c>
      <c r="F561" s="3">
        <v>9.9350000000000005</v>
      </c>
      <c r="G561" s="3">
        <v>4.0910000000000002</v>
      </c>
      <c r="H561" s="3">
        <v>6.05</v>
      </c>
      <c r="I561" s="3">
        <v>2.0699999999999998</v>
      </c>
      <c r="J561" s="3">
        <v>4.5599999999999996</v>
      </c>
      <c r="K561" s="3">
        <v>5.85</v>
      </c>
      <c r="L561" s="3">
        <v>7.4</v>
      </c>
      <c r="M561" s="3">
        <v>24.6</v>
      </c>
      <c r="N561" s="3">
        <v>16.2</v>
      </c>
      <c r="O561" s="3">
        <v>41.5</v>
      </c>
      <c r="P561" s="3">
        <v>3.4</v>
      </c>
      <c r="Q561" s="3">
        <v>2870</v>
      </c>
      <c r="R561" s="3">
        <v>2.222</v>
      </c>
      <c r="S561" s="3">
        <v>4.62</v>
      </c>
      <c r="T561" s="3">
        <v>5.9640000000000004</v>
      </c>
      <c r="U561" s="4"/>
      <c r="V561" s="3">
        <v>1.0649999999999999</v>
      </c>
      <c r="W561" s="3">
        <v>9.1999999999999993</v>
      </c>
      <c r="X561" s="3">
        <v>2.44</v>
      </c>
      <c r="Y561" s="3">
        <v>9.3620000000000001</v>
      </c>
      <c r="Z561" s="3">
        <v>7.95</v>
      </c>
      <c r="AA561" s="3">
        <v>2.1269999999999998</v>
      </c>
      <c r="AB561" s="3">
        <v>4.3899999999999997</v>
      </c>
      <c r="AC561" s="3">
        <v>1.0760000000000001</v>
      </c>
    </row>
    <row r="562" spans="1:29">
      <c r="A562" s="34">
        <v>39394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3">
        <v>2910</v>
      </c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>
      <c r="A563" s="34">
        <v>39393</v>
      </c>
      <c r="B563" s="3">
        <v>7.5</v>
      </c>
      <c r="C563" s="3">
        <v>2.29</v>
      </c>
      <c r="D563" s="3">
        <v>5.92</v>
      </c>
      <c r="E563" s="3">
        <v>2.371</v>
      </c>
      <c r="F563" s="3">
        <v>10.028</v>
      </c>
      <c r="G563" s="3">
        <v>4.1689999999999996</v>
      </c>
      <c r="H563" s="3">
        <v>6.15</v>
      </c>
      <c r="I563" s="3">
        <v>2.09</v>
      </c>
      <c r="J563" s="3">
        <v>4.54</v>
      </c>
      <c r="K563" s="3">
        <v>5.9</v>
      </c>
      <c r="L563" s="3">
        <v>7.75</v>
      </c>
      <c r="M563" s="3">
        <v>24.6</v>
      </c>
      <c r="N563" s="3">
        <v>16.100000000000001</v>
      </c>
      <c r="O563" s="3">
        <v>42</v>
      </c>
      <c r="P563" s="3">
        <v>3.42</v>
      </c>
      <c r="Q563" s="3">
        <v>2950</v>
      </c>
      <c r="R563" s="3">
        <v>2.1930000000000001</v>
      </c>
      <c r="S563" s="3">
        <v>4.68</v>
      </c>
      <c r="T563" s="3">
        <v>6.1790000000000003</v>
      </c>
      <c r="U563" s="4"/>
      <c r="V563" s="3">
        <v>1.0649999999999999</v>
      </c>
      <c r="W563" s="3">
        <v>9</v>
      </c>
      <c r="X563" s="3">
        <v>2.34</v>
      </c>
      <c r="Y563" s="3">
        <v>9.6519999999999992</v>
      </c>
      <c r="Z563" s="3">
        <v>8.1999999999999993</v>
      </c>
      <c r="AA563" s="3">
        <v>2.145</v>
      </c>
      <c r="AB563" s="3">
        <v>4.4610000000000003</v>
      </c>
      <c r="AC563" s="3">
        <v>1.016</v>
      </c>
    </row>
    <row r="564" spans="1:29">
      <c r="A564" s="34">
        <v>39392</v>
      </c>
      <c r="B564" s="3">
        <v>7.3</v>
      </c>
      <c r="C564" s="3">
        <v>2.27</v>
      </c>
      <c r="D564" s="3">
        <v>5.8239999999999998</v>
      </c>
      <c r="E564" s="3">
        <v>2.3809999999999998</v>
      </c>
      <c r="F564" s="3">
        <v>9.9350000000000005</v>
      </c>
      <c r="G564" s="3">
        <v>4.032</v>
      </c>
      <c r="H564" s="3">
        <v>6.1</v>
      </c>
      <c r="I564" s="3">
        <v>2.08</v>
      </c>
      <c r="J564" s="3">
        <v>4.54</v>
      </c>
      <c r="K564" s="3">
        <v>5.8</v>
      </c>
      <c r="L564" s="3">
        <v>7.15</v>
      </c>
      <c r="M564" s="3">
        <v>24.6</v>
      </c>
      <c r="N564" s="3">
        <v>15.1</v>
      </c>
      <c r="O564" s="3">
        <v>40.75</v>
      </c>
      <c r="P564" s="3">
        <v>3.38</v>
      </c>
      <c r="Q564" s="3">
        <v>2840</v>
      </c>
      <c r="R564" s="3">
        <v>2.1629999999999998</v>
      </c>
      <c r="S564" s="3">
        <v>4.5199999999999996</v>
      </c>
      <c r="T564" s="3">
        <v>6.1070000000000002</v>
      </c>
      <c r="U564" s="4"/>
      <c r="V564" s="3">
        <v>1.071</v>
      </c>
      <c r="W564" s="3">
        <v>9.1</v>
      </c>
      <c r="X564" s="3">
        <v>2.34</v>
      </c>
      <c r="Y564" s="3">
        <v>9.5069999999999997</v>
      </c>
      <c r="Z564" s="3">
        <v>8.1999999999999993</v>
      </c>
      <c r="AA564" s="3">
        <v>2.1</v>
      </c>
      <c r="AB564" s="3">
        <v>4.444</v>
      </c>
      <c r="AC564" s="3">
        <v>1.036</v>
      </c>
    </row>
    <row r="565" spans="1:29">
      <c r="A565" s="34">
        <v>39391</v>
      </c>
      <c r="B565" s="3">
        <v>7.35</v>
      </c>
      <c r="C565" s="3">
        <v>2.23</v>
      </c>
      <c r="D565" s="3">
        <v>5.7919999999999998</v>
      </c>
      <c r="E565" s="3">
        <v>2.3620000000000001</v>
      </c>
      <c r="F565" s="3">
        <v>9.9350000000000005</v>
      </c>
      <c r="G565" s="3">
        <v>4.0510000000000002</v>
      </c>
      <c r="H565" s="3">
        <v>6.1</v>
      </c>
      <c r="I565" s="3">
        <v>2.0699999999999998</v>
      </c>
      <c r="J565" s="3">
        <v>4.54</v>
      </c>
      <c r="K565" s="3">
        <v>5.75</v>
      </c>
      <c r="L565" s="3">
        <v>7.25</v>
      </c>
      <c r="M565" s="3">
        <v>24.5</v>
      </c>
      <c r="N565" s="3">
        <v>15</v>
      </c>
      <c r="O565" s="3">
        <v>40</v>
      </c>
      <c r="P565" s="3">
        <v>3.38</v>
      </c>
      <c r="Q565" s="3">
        <v>2800</v>
      </c>
      <c r="R565" s="3">
        <v>2.1779999999999999</v>
      </c>
      <c r="S565" s="3">
        <v>4.5199999999999996</v>
      </c>
      <c r="T565" s="3">
        <v>6.0359999999999996</v>
      </c>
      <c r="U565" s="4"/>
      <c r="V565" s="3">
        <v>1.018</v>
      </c>
      <c r="W565" s="3">
        <v>9.1</v>
      </c>
      <c r="X565" s="3">
        <v>2.46</v>
      </c>
      <c r="Y565" s="3">
        <v>9.4589999999999996</v>
      </c>
      <c r="Z565" s="3">
        <v>8.15</v>
      </c>
      <c r="AA565" s="3">
        <v>1.9910000000000001</v>
      </c>
      <c r="AB565" s="3">
        <v>4.4080000000000004</v>
      </c>
      <c r="AC565" s="3">
        <v>1.026</v>
      </c>
    </row>
    <row r="566" spans="1:29">
      <c r="A566" s="34">
        <v>39388</v>
      </c>
      <c r="B566" s="3">
        <v>7.4</v>
      </c>
      <c r="C566" s="3">
        <v>2.16</v>
      </c>
      <c r="D566" s="3">
        <v>5.8879999999999999</v>
      </c>
      <c r="E566" s="3">
        <v>2.343</v>
      </c>
      <c r="F566" s="3">
        <v>9.9350000000000005</v>
      </c>
      <c r="G566" s="3">
        <v>4.0510000000000002</v>
      </c>
      <c r="H566" s="3">
        <v>6.2</v>
      </c>
      <c r="I566" s="3">
        <v>2.14</v>
      </c>
      <c r="J566" s="3">
        <v>4.5599999999999996</v>
      </c>
      <c r="K566" s="3">
        <v>5.85</v>
      </c>
      <c r="L566" s="3">
        <v>7.45</v>
      </c>
      <c r="M566" s="3">
        <v>24.4</v>
      </c>
      <c r="N566" s="3">
        <v>15.2</v>
      </c>
      <c r="O566" s="3">
        <v>39.75</v>
      </c>
      <c r="P566" s="3">
        <v>3.4</v>
      </c>
      <c r="Q566" s="3">
        <v>2820</v>
      </c>
      <c r="R566" s="3">
        <v>2.2069999999999999</v>
      </c>
      <c r="S566" s="3">
        <v>4.5999999999999996</v>
      </c>
      <c r="T566" s="3">
        <v>6.0709999999999997</v>
      </c>
      <c r="U566" s="4"/>
      <c r="V566" s="3">
        <v>1.0589999999999999</v>
      </c>
      <c r="W566" s="3">
        <v>9.1</v>
      </c>
      <c r="X566" s="3">
        <v>2.48</v>
      </c>
      <c r="Y566" s="3">
        <v>9.5069999999999997</v>
      </c>
      <c r="Z566" s="3">
        <v>8.1</v>
      </c>
      <c r="AA566" s="3">
        <v>2.036</v>
      </c>
      <c r="AB566" s="3">
        <v>4.4610000000000003</v>
      </c>
      <c r="AC566" s="3">
        <v>0.997</v>
      </c>
    </row>
    <row r="567" spans="1:29">
      <c r="A567" s="34">
        <v>39387</v>
      </c>
      <c r="B567" s="3">
        <v>7.35</v>
      </c>
      <c r="C567" s="3">
        <v>2.16</v>
      </c>
      <c r="D567" s="3">
        <v>6.016</v>
      </c>
      <c r="E567" s="3">
        <v>2.3330000000000002</v>
      </c>
      <c r="F567" s="3">
        <v>10.121</v>
      </c>
      <c r="G567" s="3">
        <v>4.0709999999999997</v>
      </c>
      <c r="H567" s="3">
        <v>6.2</v>
      </c>
      <c r="I567" s="3">
        <v>2.12</v>
      </c>
      <c r="J567" s="3">
        <v>4.5599999999999996</v>
      </c>
      <c r="K567" s="3">
        <v>5.85</v>
      </c>
      <c r="L567" s="3">
        <v>7.35</v>
      </c>
      <c r="M567" s="3">
        <v>24.4</v>
      </c>
      <c r="N567" s="3">
        <v>15.2</v>
      </c>
      <c r="O567" s="3">
        <v>39.75</v>
      </c>
      <c r="P567" s="3">
        <v>3.38</v>
      </c>
      <c r="Q567" s="3">
        <v>2820</v>
      </c>
      <c r="R567" s="3">
        <v>2.3109999999999999</v>
      </c>
      <c r="S567" s="3">
        <v>4.5199999999999996</v>
      </c>
      <c r="T567" s="3">
        <v>6.0359999999999996</v>
      </c>
      <c r="U567" s="4"/>
      <c r="V567" s="3">
        <v>1.089</v>
      </c>
      <c r="W567" s="3">
        <v>9.1</v>
      </c>
      <c r="X567" s="3">
        <v>2.5499999999999998</v>
      </c>
      <c r="Y567" s="3">
        <v>9.5069999999999997</v>
      </c>
      <c r="Z567" s="3">
        <v>8.25</v>
      </c>
      <c r="AA567" s="3">
        <v>2.073</v>
      </c>
      <c r="AB567" s="3">
        <v>4.4610000000000003</v>
      </c>
      <c r="AC567" s="3">
        <v>1.0069999999999999</v>
      </c>
    </row>
    <row r="568" spans="1:29">
      <c r="A568" s="34">
        <v>39386</v>
      </c>
      <c r="B568" s="3">
        <v>7.4</v>
      </c>
      <c r="C568" s="3">
        <v>2.04</v>
      </c>
      <c r="D568" s="3">
        <v>5.984</v>
      </c>
      <c r="E568" s="3">
        <v>2.286</v>
      </c>
      <c r="F568" s="3">
        <v>10.305999999999999</v>
      </c>
      <c r="G568" s="3">
        <v>4.1500000000000004</v>
      </c>
      <c r="H568" s="3">
        <v>6.35</v>
      </c>
      <c r="I568" s="3">
        <v>2.12</v>
      </c>
      <c r="J568" s="3">
        <v>4.5999999999999996</v>
      </c>
      <c r="K568" s="3">
        <v>5.9</v>
      </c>
      <c r="L568" s="3">
        <v>7.55</v>
      </c>
      <c r="M568" s="3">
        <v>24.4</v>
      </c>
      <c r="N568" s="3">
        <v>14.7</v>
      </c>
      <c r="O568" s="3">
        <v>40.25</v>
      </c>
      <c r="P568" s="3">
        <v>3.36</v>
      </c>
      <c r="Q568" s="3">
        <v>2800</v>
      </c>
      <c r="R568" s="3">
        <v>2.3109999999999999</v>
      </c>
      <c r="S568" s="3">
        <v>4.5599999999999996</v>
      </c>
      <c r="T568" s="3">
        <v>6.2140000000000004</v>
      </c>
      <c r="U568" s="4"/>
      <c r="V568" s="3">
        <v>1.101</v>
      </c>
      <c r="W568" s="3">
        <v>9.15</v>
      </c>
      <c r="X568" s="3">
        <v>2.5</v>
      </c>
      <c r="Y568" s="3">
        <v>9.5549999999999997</v>
      </c>
      <c r="Z568" s="3">
        <v>8.25</v>
      </c>
      <c r="AA568" s="3">
        <v>2.0910000000000002</v>
      </c>
      <c r="AB568" s="3">
        <v>4.5510000000000002</v>
      </c>
      <c r="AC568" s="3">
        <v>1.0069999999999999</v>
      </c>
    </row>
    <row r="569" spans="1:29">
      <c r="A569" s="34">
        <v>39385</v>
      </c>
      <c r="B569" s="3">
        <v>7.3</v>
      </c>
      <c r="C569" s="3">
        <v>1.99</v>
      </c>
      <c r="D569" s="3">
        <v>5.952</v>
      </c>
      <c r="E569" s="3">
        <v>2.286</v>
      </c>
      <c r="F569" s="3">
        <v>10.305999999999999</v>
      </c>
      <c r="G569" s="3">
        <v>4.2089999999999996</v>
      </c>
      <c r="H569" s="3">
        <v>6.35</v>
      </c>
      <c r="I569" s="3">
        <v>2.12</v>
      </c>
      <c r="J569" s="3">
        <v>4.58</v>
      </c>
      <c r="K569" s="3">
        <v>5.85</v>
      </c>
      <c r="L569" s="3">
        <v>7.9</v>
      </c>
      <c r="M569" s="3">
        <v>24.4</v>
      </c>
      <c r="N569" s="3">
        <v>15.4</v>
      </c>
      <c r="O569" s="3">
        <v>40</v>
      </c>
      <c r="P569" s="3">
        <v>3.36</v>
      </c>
      <c r="Q569" s="3">
        <v>2870</v>
      </c>
      <c r="R569" s="3">
        <v>2.37</v>
      </c>
      <c r="S569" s="3">
        <v>4.66</v>
      </c>
      <c r="T569" s="3">
        <v>6.3209999999999997</v>
      </c>
      <c r="U569" s="4"/>
      <c r="V569" s="3">
        <v>1.101</v>
      </c>
      <c r="W569" s="3">
        <v>9.15</v>
      </c>
      <c r="X569" s="3">
        <v>2.4500000000000002</v>
      </c>
      <c r="Y569" s="3">
        <v>9.5069999999999997</v>
      </c>
      <c r="Z569" s="3">
        <v>8.1</v>
      </c>
      <c r="AA569" s="3">
        <v>2.0640000000000001</v>
      </c>
      <c r="AB569" s="3">
        <v>4.5060000000000002</v>
      </c>
      <c r="AC569" s="3">
        <v>1.0069999999999999</v>
      </c>
    </row>
    <row r="570" spans="1:29">
      <c r="A570" s="34">
        <v>39384</v>
      </c>
      <c r="B570" s="3">
        <v>7.15</v>
      </c>
      <c r="C570" s="3">
        <v>2.0099999999999998</v>
      </c>
      <c r="D570" s="3">
        <v>5.92</v>
      </c>
      <c r="E570" s="3">
        <v>2.2949999999999999</v>
      </c>
      <c r="F570" s="3">
        <v>10.212999999999999</v>
      </c>
      <c r="G570" s="3">
        <v>4.13</v>
      </c>
      <c r="H570" s="3">
        <v>6.2</v>
      </c>
      <c r="I570" s="3">
        <v>2.15</v>
      </c>
      <c r="J570" s="3">
        <v>4.5999999999999996</v>
      </c>
      <c r="K570" s="3">
        <v>5.85</v>
      </c>
      <c r="L570" s="3">
        <v>7.5</v>
      </c>
      <c r="M570" s="3">
        <v>24.1</v>
      </c>
      <c r="N570" s="3">
        <v>15.6</v>
      </c>
      <c r="O570" s="3">
        <v>40</v>
      </c>
      <c r="P570" s="3">
        <v>3.4</v>
      </c>
      <c r="Q570" s="3">
        <v>2940</v>
      </c>
      <c r="R570" s="3">
        <v>2.444</v>
      </c>
      <c r="S570" s="3">
        <v>4.76</v>
      </c>
      <c r="T570" s="3">
        <v>6.2859999999999996</v>
      </c>
      <c r="U570" s="4"/>
      <c r="V570" s="3">
        <v>1.1240000000000001</v>
      </c>
      <c r="W570" s="3">
        <v>9.1</v>
      </c>
      <c r="X570" s="3">
        <v>2.5</v>
      </c>
      <c r="Y570" s="3">
        <v>9.41</v>
      </c>
      <c r="Z570" s="3">
        <v>8.4</v>
      </c>
      <c r="AA570" s="3">
        <v>2</v>
      </c>
      <c r="AB570" s="3">
        <v>4.5060000000000002</v>
      </c>
      <c r="AC570" s="3">
        <v>0.997</v>
      </c>
    </row>
    <row r="571" spans="1:29">
      <c r="A571" s="34">
        <v>39381</v>
      </c>
      <c r="B571" s="3">
        <v>7.1</v>
      </c>
      <c r="C571" s="3">
        <v>1.99</v>
      </c>
      <c r="D571" s="3">
        <v>5.92</v>
      </c>
      <c r="E571" s="3">
        <v>2.2759999999999998</v>
      </c>
      <c r="F571" s="3">
        <v>10.028</v>
      </c>
      <c r="G571" s="3">
        <v>4.1890000000000001</v>
      </c>
      <c r="H571" s="3">
        <v>6.35</v>
      </c>
      <c r="I571" s="3">
        <v>2.15</v>
      </c>
      <c r="J571" s="3">
        <v>4.5999999999999996</v>
      </c>
      <c r="K571" s="3">
        <v>5.8</v>
      </c>
      <c r="L571" s="3">
        <v>7.15</v>
      </c>
      <c r="M571" s="3">
        <v>24.1</v>
      </c>
      <c r="N571" s="3">
        <v>15.1</v>
      </c>
      <c r="O571" s="3">
        <v>40</v>
      </c>
      <c r="P571" s="3">
        <v>3.4</v>
      </c>
      <c r="Q571" s="3">
        <v>2900</v>
      </c>
      <c r="R571" s="3">
        <v>2.4300000000000002</v>
      </c>
      <c r="S571" s="3">
        <v>4.8600000000000003</v>
      </c>
      <c r="T571" s="3">
        <v>5.9640000000000004</v>
      </c>
      <c r="U571" s="4"/>
      <c r="V571" s="3">
        <v>1.107</v>
      </c>
      <c r="W571" s="3">
        <v>9.1</v>
      </c>
      <c r="X571" s="3">
        <v>2.5</v>
      </c>
      <c r="Y571" s="3">
        <v>9.5549999999999997</v>
      </c>
      <c r="Z571" s="3">
        <v>8.4</v>
      </c>
      <c r="AA571" s="3">
        <v>1.8089999999999999</v>
      </c>
      <c r="AB571" s="3">
        <v>4.5060000000000002</v>
      </c>
      <c r="AC571" s="3">
        <v>1.0069999999999999</v>
      </c>
    </row>
    <row r="572" spans="1:29">
      <c r="A572" s="34">
        <v>39380</v>
      </c>
      <c r="B572" s="3">
        <v>7</v>
      </c>
      <c r="C572" s="3">
        <v>2</v>
      </c>
      <c r="D572" s="3">
        <v>6.048</v>
      </c>
      <c r="E572" s="3">
        <v>2.2669999999999999</v>
      </c>
      <c r="F572" s="3">
        <v>9.7490000000000006</v>
      </c>
      <c r="G572" s="3">
        <v>4.1890000000000001</v>
      </c>
      <c r="H572" s="3">
        <v>6.35</v>
      </c>
      <c r="I572" s="3">
        <v>2.12</v>
      </c>
      <c r="J572" s="3">
        <v>4.58</v>
      </c>
      <c r="K572" s="3">
        <v>5.75</v>
      </c>
      <c r="L572" s="3">
        <v>6.55</v>
      </c>
      <c r="M572" s="30">
        <v>23.9</v>
      </c>
      <c r="N572" s="3">
        <v>14.6</v>
      </c>
      <c r="O572" s="3">
        <v>39.75</v>
      </c>
      <c r="P572" s="3">
        <v>3.32</v>
      </c>
      <c r="Q572" s="3">
        <v>2930</v>
      </c>
      <c r="R572" s="3">
        <v>2.2370000000000001</v>
      </c>
      <c r="S572" s="3">
        <v>4.5199999999999996</v>
      </c>
      <c r="T572" s="3">
        <v>5.8570000000000002</v>
      </c>
      <c r="U572" s="4"/>
      <c r="V572" s="3">
        <v>1.083</v>
      </c>
      <c r="W572" s="3">
        <v>9</v>
      </c>
      <c r="X572" s="3">
        <v>2.4700000000000002</v>
      </c>
      <c r="Y572" s="3">
        <v>9.6029999999999998</v>
      </c>
      <c r="Z572" s="3">
        <v>8.1999999999999993</v>
      </c>
      <c r="AA572" s="3">
        <v>1.782</v>
      </c>
      <c r="AB572" s="3">
        <v>4.5060000000000002</v>
      </c>
      <c r="AC572" s="3">
        <v>1.016</v>
      </c>
    </row>
    <row r="573" spans="1:29">
      <c r="A573" s="34">
        <v>39379</v>
      </c>
      <c r="B573" s="3">
        <v>7</v>
      </c>
      <c r="C573" s="3">
        <v>1.93</v>
      </c>
      <c r="D573" s="3">
        <v>5.8559999999999999</v>
      </c>
      <c r="E573" s="3">
        <v>2.238</v>
      </c>
      <c r="F573" s="3">
        <v>9.6560000000000006</v>
      </c>
      <c r="G573" s="3">
        <v>4.1689999999999996</v>
      </c>
      <c r="H573" s="3">
        <v>6</v>
      </c>
      <c r="I573" s="3">
        <v>2.08</v>
      </c>
      <c r="J573" s="3">
        <v>4.54</v>
      </c>
      <c r="K573" s="3">
        <v>5.8</v>
      </c>
      <c r="L573" s="3">
        <v>6.3</v>
      </c>
      <c r="M573" s="3">
        <v>23.9</v>
      </c>
      <c r="N573" s="3">
        <v>14.1</v>
      </c>
      <c r="O573" s="3">
        <v>39.75</v>
      </c>
      <c r="P573" s="3">
        <v>3.3</v>
      </c>
      <c r="Q573" s="3">
        <v>2750</v>
      </c>
      <c r="R573" s="3">
        <v>2.2370000000000001</v>
      </c>
      <c r="S573" s="3">
        <v>4.54</v>
      </c>
      <c r="T573" s="3">
        <v>5.75</v>
      </c>
      <c r="U573" s="4"/>
      <c r="V573" s="3">
        <v>1.083</v>
      </c>
      <c r="W573" s="3">
        <v>9</v>
      </c>
      <c r="X573" s="3">
        <v>2.42</v>
      </c>
      <c r="Y573" s="3">
        <v>9.4589999999999996</v>
      </c>
      <c r="Z573" s="3">
        <v>7.95</v>
      </c>
      <c r="AA573" s="3">
        <v>1.7909999999999999</v>
      </c>
      <c r="AB573" s="3">
        <v>4.444</v>
      </c>
      <c r="AC573" s="3">
        <v>1.0069999999999999</v>
      </c>
    </row>
    <row r="574" spans="1:29">
      <c r="A574" s="34">
        <v>39378</v>
      </c>
      <c r="B574" s="3">
        <v>7</v>
      </c>
      <c r="C574" s="3">
        <v>1.71</v>
      </c>
      <c r="D574" s="3">
        <v>5.8879999999999999</v>
      </c>
      <c r="E574" s="3">
        <v>2.238</v>
      </c>
      <c r="F574" s="3">
        <v>9.6560000000000006</v>
      </c>
      <c r="G574" s="3">
        <v>4.2279999999999998</v>
      </c>
      <c r="H574" s="3">
        <v>6</v>
      </c>
      <c r="I574" s="3">
        <v>2.0699999999999998</v>
      </c>
      <c r="J574" s="3">
        <v>4.5999999999999996</v>
      </c>
      <c r="K574" s="3">
        <v>5.75</v>
      </c>
      <c r="L574" s="3">
        <v>6.35</v>
      </c>
      <c r="M574" s="3">
        <v>24.2</v>
      </c>
      <c r="N574" s="3">
        <v>14.4</v>
      </c>
      <c r="O574" s="3">
        <v>39.75</v>
      </c>
      <c r="P574" s="3">
        <v>3.3</v>
      </c>
      <c r="Q574" s="3">
        <v>2730</v>
      </c>
      <c r="R574" s="3">
        <v>2.1779999999999999</v>
      </c>
      <c r="S574" s="3">
        <v>4.5</v>
      </c>
      <c r="T574" s="3">
        <v>5.9290000000000003</v>
      </c>
      <c r="U574" s="4"/>
      <c r="V574" s="3">
        <v>1.0469999999999999</v>
      </c>
      <c r="W574" s="3">
        <v>9.25</v>
      </c>
      <c r="X574" s="3">
        <v>2.39</v>
      </c>
      <c r="Y574" s="3">
        <v>9.3620000000000001</v>
      </c>
      <c r="Z574" s="3">
        <v>7.55</v>
      </c>
      <c r="AA574" s="3">
        <v>1.782</v>
      </c>
      <c r="AB574" s="3">
        <v>4.444</v>
      </c>
      <c r="AC574" s="3">
        <v>1.0069999999999999</v>
      </c>
    </row>
    <row r="575" spans="1:29">
      <c r="A575" s="34">
        <v>39377</v>
      </c>
      <c r="B575" s="3">
        <v>7</v>
      </c>
      <c r="C575" s="3">
        <v>1.7</v>
      </c>
      <c r="D575" s="3">
        <v>5.8559999999999999</v>
      </c>
      <c r="E575" s="3">
        <v>2.2570000000000001</v>
      </c>
      <c r="F575" s="3">
        <v>9.7490000000000006</v>
      </c>
      <c r="G575" s="3">
        <v>4.1890000000000001</v>
      </c>
      <c r="H575" s="3">
        <v>5.95</v>
      </c>
      <c r="I575" s="3">
        <v>2.02</v>
      </c>
      <c r="J575" s="3">
        <v>4.5999999999999996</v>
      </c>
      <c r="K575" s="3">
        <v>5.85</v>
      </c>
      <c r="L575" s="3">
        <v>6.4</v>
      </c>
      <c r="M575" s="4"/>
      <c r="N575" s="3">
        <v>13.9</v>
      </c>
      <c r="O575" s="3">
        <v>40</v>
      </c>
      <c r="P575" s="3">
        <v>3.26</v>
      </c>
      <c r="Q575" s="3">
        <v>2610</v>
      </c>
      <c r="R575" s="3">
        <v>2.1930000000000001</v>
      </c>
      <c r="S575" s="3">
        <v>4.5750000000000002</v>
      </c>
      <c r="T575" s="3">
        <v>5.7140000000000004</v>
      </c>
      <c r="U575" s="4"/>
      <c r="V575" s="3">
        <v>0.99399999999999999</v>
      </c>
      <c r="W575" s="3">
        <v>9.35</v>
      </c>
      <c r="X575" s="3">
        <v>2.3199999999999998</v>
      </c>
      <c r="Y575" s="3">
        <v>9.3620000000000001</v>
      </c>
      <c r="Z575" s="3">
        <v>7.65</v>
      </c>
      <c r="AA575" s="3">
        <v>1.8</v>
      </c>
      <c r="AB575" s="3">
        <v>4.3899999999999997</v>
      </c>
      <c r="AC575" s="3">
        <v>1.026</v>
      </c>
    </row>
    <row r="576" spans="1:29">
      <c r="A576" s="34">
        <v>39374</v>
      </c>
      <c r="B576" s="3">
        <v>7.15</v>
      </c>
      <c r="C576" s="3">
        <v>1.71</v>
      </c>
      <c r="D576" s="3">
        <v>5.984</v>
      </c>
      <c r="E576" s="3">
        <v>2.2570000000000001</v>
      </c>
      <c r="F576" s="3">
        <v>9.8420000000000005</v>
      </c>
      <c r="G576" s="3">
        <v>4.2279999999999998</v>
      </c>
      <c r="H576" s="3">
        <v>5.8</v>
      </c>
      <c r="I576" s="3">
        <v>2.0699999999999998</v>
      </c>
      <c r="J576" s="3">
        <v>4.5999999999999996</v>
      </c>
      <c r="K576" s="3">
        <v>5.95</v>
      </c>
      <c r="L576" s="3">
        <v>6.65</v>
      </c>
      <c r="M576" s="3">
        <v>24</v>
      </c>
      <c r="N576" s="3">
        <v>14.3</v>
      </c>
      <c r="O576" s="3">
        <v>40.5</v>
      </c>
      <c r="P576" s="3">
        <v>3.32</v>
      </c>
      <c r="Q576" s="3">
        <v>2710</v>
      </c>
      <c r="R576" s="3">
        <v>2.2519999999999998</v>
      </c>
      <c r="S576" s="3">
        <v>4.5</v>
      </c>
      <c r="T576" s="3">
        <v>5.7140000000000004</v>
      </c>
      <c r="U576" s="4"/>
      <c r="V576" s="3">
        <v>1.0409999999999999</v>
      </c>
      <c r="W576" s="3">
        <v>9.1999999999999993</v>
      </c>
      <c r="X576" s="3">
        <v>2.2999999999999998</v>
      </c>
      <c r="Y576" s="3">
        <v>9.4589999999999996</v>
      </c>
      <c r="Z576" s="3">
        <v>7.8</v>
      </c>
      <c r="AA576" s="3">
        <v>1.891</v>
      </c>
      <c r="AB576" s="3">
        <v>4.3719999999999999</v>
      </c>
      <c r="AC576" s="3">
        <v>1.0069999999999999</v>
      </c>
    </row>
    <row r="577" spans="1:29">
      <c r="A577" s="34">
        <v>39373</v>
      </c>
      <c r="B577" s="3">
        <v>7</v>
      </c>
      <c r="C577" s="3">
        <v>1.73</v>
      </c>
      <c r="D577" s="3">
        <v>5.952</v>
      </c>
      <c r="E577" s="3">
        <v>2.2290000000000001</v>
      </c>
      <c r="F577" s="3">
        <v>9.9350000000000005</v>
      </c>
      <c r="G577" s="3">
        <v>4.1890000000000001</v>
      </c>
      <c r="H577" s="3">
        <v>5.95</v>
      </c>
      <c r="I577" s="3">
        <v>2.13</v>
      </c>
      <c r="J577" s="3">
        <v>4.58</v>
      </c>
      <c r="K577" s="3">
        <v>5.85</v>
      </c>
      <c r="L577" s="3">
        <v>6.65</v>
      </c>
      <c r="M577" s="3">
        <v>24</v>
      </c>
      <c r="N577" s="3">
        <v>14.5</v>
      </c>
      <c r="O577" s="3">
        <v>40.5</v>
      </c>
      <c r="P577" s="3">
        <v>3.32</v>
      </c>
      <c r="Q577" s="3">
        <v>2710</v>
      </c>
      <c r="R577" s="3">
        <v>2.2370000000000001</v>
      </c>
      <c r="S577" s="3">
        <v>4.7</v>
      </c>
      <c r="T577" s="3">
        <v>5.75</v>
      </c>
      <c r="U577" s="4"/>
      <c r="V577" s="3">
        <v>1.101</v>
      </c>
      <c r="W577" s="3">
        <v>9.25</v>
      </c>
      <c r="X577" s="3">
        <v>2.3199999999999998</v>
      </c>
      <c r="Y577" s="3">
        <v>9.5069999999999997</v>
      </c>
      <c r="Z577" s="3">
        <v>7.9</v>
      </c>
      <c r="AA577" s="3">
        <v>1.8</v>
      </c>
      <c r="AB577" s="3">
        <v>4.3719999999999999</v>
      </c>
      <c r="AC577" s="3">
        <v>1.0069999999999999</v>
      </c>
    </row>
    <row r="578" spans="1:29">
      <c r="A578" s="34">
        <v>39372</v>
      </c>
      <c r="B578" s="3">
        <v>7.05</v>
      </c>
      <c r="C578" s="3">
        <v>1.6</v>
      </c>
      <c r="D578" s="3">
        <v>5.92</v>
      </c>
      <c r="E578" s="3">
        <v>2.2480000000000002</v>
      </c>
      <c r="F578" s="3">
        <v>9.7490000000000006</v>
      </c>
      <c r="G578" s="3">
        <v>4.2480000000000002</v>
      </c>
      <c r="H578" s="3">
        <v>5.95</v>
      </c>
      <c r="I578" s="3">
        <v>2.2000000000000002</v>
      </c>
      <c r="J578" s="3">
        <v>4.5999999999999996</v>
      </c>
      <c r="K578" s="3">
        <v>5.85</v>
      </c>
      <c r="L578" s="3">
        <v>6.55</v>
      </c>
      <c r="M578" s="3">
        <v>23.9</v>
      </c>
      <c r="N578" s="3">
        <v>14.3</v>
      </c>
      <c r="O578" s="3">
        <v>40.5</v>
      </c>
      <c r="P578" s="3">
        <v>3.32</v>
      </c>
      <c r="Q578" s="3">
        <v>2630</v>
      </c>
      <c r="R578" s="3">
        <v>2.3260000000000001</v>
      </c>
      <c r="S578" s="3">
        <v>5</v>
      </c>
      <c r="T578" s="3">
        <v>5.75</v>
      </c>
      <c r="U578" s="3">
        <v>11.2</v>
      </c>
      <c r="V578" s="3">
        <v>1.018</v>
      </c>
      <c r="W578" s="3">
        <v>9.15</v>
      </c>
      <c r="X578" s="3">
        <v>2.29</v>
      </c>
      <c r="Y578" s="3">
        <v>9.4589999999999996</v>
      </c>
      <c r="Z578" s="3">
        <v>8</v>
      </c>
      <c r="AA578" s="3">
        <v>1.7909999999999999</v>
      </c>
      <c r="AB578" s="3">
        <v>4.3899999999999997</v>
      </c>
      <c r="AC578" s="3">
        <v>1.0069999999999999</v>
      </c>
    </row>
    <row r="579" spans="1:29">
      <c r="A579" s="34">
        <v>39371</v>
      </c>
      <c r="B579" s="3">
        <v>7.05</v>
      </c>
      <c r="C579" s="3">
        <v>1.55</v>
      </c>
      <c r="D579" s="3">
        <v>5.984</v>
      </c>
      <c r="E579" s="3">
        <v>2.2759999999999998</v>
      </c>
      <c r="F579" s="3">
        <v>9.5630000000000006</v>
      </c>
      <c r="G579" s="3">
        <v>4.1890000000000001</v>
      </c>
      <c r="H579" s="3">
        <v>6</v>
      </c>
      <c r="I579" s="3">
        <v>2.0699999999999998</v>
      </c>
      <c r="J579" s="3">
        <v>4.5999999999999996</v>
      </c>
      <c r="K579" s="3">
        <v>5.9</v>
      </c>
      <c r="L579" s="3">
        <v>6.45</v>
      </c>
      <c r="M579" s="3">
        <v>23.9</v>
      </c>
      <c r="N579" s="3">
        <v>14.5</v>
      </c>
      <c r="O579" s="3">
        <v>40</v>
      </c>
      <c r="P579" s="3">
        <v>3.32</v>
      </c>
      <c r="Q579" s="4"/>
      <c r="R579" s="3">
        <v>2.3109999999999999</v>
      </c>
      <c r="S579" s="3">
        <v>5.05</v>
      </c>
      <c r="T579" s="3">
        <v>5.9290000000000003</v>
      </c>
      <c r="U579" s="3">
        <v>11.1</v>
      </c>
      <c r="V579" s="3">
        <v>0.96399999999999997</v>
      </c>
      <c r="W579" s="3">
        <v>9.1</v>
      </c>
      <c r="X579" s="3">
        <v>2.2400000000000002</v>
      </c>
      <c r="Y579" s="3">
        <v>9.41</v>
      </c>
      <c r="Z579" s="3">
        <v>8.0500000000000007</v>
      </c>
      <c r="AA579" s="3">
        <v>1.8</v>
      </c>
      <c r="AB579" s="3">
        <v>4.3899999999999997</v>
      </c>
      <c r="AC579" s="3">
        <v>0.97699999999999998</v>
      </c>
    </row>
    <row r="580" spans="1:29">
      <c r="A580" s="34">
        <v>39370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>
      <c r="A581" s="34">
        <v>39367</v>
      </c>
      <c r="B581" s="3">
        <v>7.05</v>
      </c>
      <c r="C581" s="3">
        <v>1.55</v>
      </c>
      <c r="D581" s="3">
        <v>5.92</v>
      </c>
      <c r="E581" s="3">
        <v>2.2759999999999998</v>
      </c>
      <c r="F581" s="3">
        <v>9.4710000000000001</v>
      </c>
      <c r="G581" s="3">
        <v>4.2279999999999998</v>
      </c>
      <c r="H581" s="3">
        <v>6.05</v>
      </c>
      <c r="I581" s="3">
        <v>2.0699999999999998</v>
      </c>
      <c r="J581" s="3">
        <v>4.5999999999999996</v>
      </c>
      <c r="K581" s="3">
        <v>6</v>
      </c>
      <c r="L581" s="3">
        <v>6.15</v>
      </c>
      <c r="M581" s="3">
        <v>23.9</v>
      </c>
      <c r="N581" s="3">
        <v>13.9</v>
      </c>
      <c r="O581" s="3">
        <v>40.5</v>
      </c>
      <c r="P581" s="3">
        <v>3.34</v>
      </c>
      <c r="Q581" s="4"/>
      <c r="R581" s="3">
        <v>2.37</v>
      </c>
      <c r="S581" s="3">
        <v>4.8499999999999996</v>
      </c>
      <c r="T581" s="3">
        <v>5.7859999999999996</v>
      </c>
      <c r="U581" s="3">
        <v>11.3</v>
      </c>
      <c r="V581" s="3">
        <v>0.92900000000000005</v>
      </c>
      <c r="W581" s="3">
        <v>9.0500000000000007</v>
      </c>
      <c r="X581" s="3">
        <v>2.2599999999999998</v>
      </c>
      <c r="Y581" s="3">
        <v>9.5549999999999997</v>
      </c>
      <c r="Z581" s="3">
        <v>8.0500000000000007</v>
      </c>
      <c r="AA581" s="3">
        <v>1.8180000000000001</v>
      </c>
      <c r="AB581" s="3">
        <v>4.4260000000000002</v>
      </c>
      <c r="AC581" s="3">
        <v>0.997</v>
      </c>
    </row>
    <row r="582" spans="1:29">
      <c r="A582" s="34">
        <v>39366</v>
      </c>
      <c r="B582" s="3">
        <v>7</v>
      </c>
      <c r="C582" s="3">
        <v>1.51</v>
      </c>
      <c r="D582" s="3">
        <v>6.048</v>
      </c>
      <c r="E582" s="3">
        <v>2.2759999999999998</v>
      </c>
      <c r="F582" s="3">
        <v>9.5630000000000006</v>
      </c>
      <c r="G582" s="3">
        <v>4.2089999999999996</v>
      </c>
      <c r="H582" s="3">
        <v>6.15</v>
      </c>
      <c r="I582" s="3">
        <v>2.08</v>
      </c>
      <c r="J582" s="3">
        <v>4.5999999999999996</v>
      </c>
      <c r="K582" s="3">
        <v>5.95</v>
      </c>
      <c r="L582" s="3">
        <v>6.2</v>
      </c>
      <c r="M582" s="4"/>
      <c r="N582" s="3">
        <v>13.4</v>
      </c>
      <c r="O582" s="3">
        <v>41.5</v>
      </c>
      <c r="P582" s="3">
        <v>3.36</v>
      </c>
      <c r="Q582" s="3">
        <v>2700</v>
      </c>
      <c r="R582" s="3">
        <v>2.3849999999999998</v>
      </c>
      <c r="S582" s="3">
        <v>4.8</v>
      </c>
      <c r="T582" s="3">
        <v>5.6790000000000003</v>
      </c>
      <c r="U582" s="3">
        <v>11.3</v>
      </c>
      <c r="V582" s="3">
        <v>0.90500000000000003</v>
      </c>
      <c r="W582" s="3">
        <v>9</v>
      </c>
      <c r="X582" s="3">
        <v>2.21</v>
      </c>
      <c r="Y582" s="3">
        <v>9.5549999999999997</v>
      </c>
      <c r="Z582" s="3">
        <v>8.15</v>
      </c>
      <c r="AA582" s="3">
        <v>1.8180000000000001</v>
      </c>
      <c r="AB582" s="3">
        <v>4.444</v>
      </c>
      <c r="AC582" s="3">
        <v>1.036</v>
      </c>
    </row>
    <row r="583" spans="1:29">
      <c r="A583" s="34">
        <v>39365</v>
      </c>
      <c r="B583" s="3">
        <v>7.05</v>
      </c>
      <c r="C583" s="3">
        <v>1.5</v>
      </c>
      <c r="D583" s="3">
        <v>6.1120000000000001</v>
      </c>
      <c r="E583" s="3">
        <v>2.286</v>
      </c>
      <c r="F583" s="3">
        <v>9.4710000000000001</v>
      </c>
      <c r="G583" s="3">
        <v>4.2089999999999996</v>
      </c>
      <c r="H583" s="3">
        <v>6.2</v>
      </c>
      <c r="I583" s="3">
        <v>2.08</v>
      </c>
      <c r="J583" s="3">
        <v>4.5999999999999996</v>
      </c>
      <c r="K583" s="3">
        <v>6.1</v>
      </c>
      <c r="L583" s="3">
        <v>6.1</v>
      </c>
      <c r="M583" s="3">
        <v>24</v>
      </c>
      <c r="N583" s="3">
        <v>13</v>
      </c>
      <c r="O583" s="3">
        <v>40.75</v>
      </c>
      <c r="P583" s="3">
        <v>3.38</v>
      </c>
      <c r="Q583" s="3">
        <v>2690</v>
      </c>
      <c r="R583" s="3">
        <v>2.4590000000000001</v>
      </c>
      <c r="S583" s="3">
        <v>4.7750000000000004</v>
      </c>
      <c r="T583" s="3">
        <v>5.75</v>
      </c>
      <c r="U583" s="3">
        <v>11.2</v>
      </c>
      <c r="V583" s="3">
        <v>0.88800000000000001</v>
      </c>
      <c r="W583" s="3">
        <v>9</v>
      </c>
      <c r="X583" s="3">
        <v>2.1</v>
      </c>
      <c r="Y583" s="3">
        <v>9.5549999999999997</v>
      </c>
      <c r="Z583" s="3">
        <v>8</v>
      </c>
      <c r="AA583" s="3">
        <v>1.827</v>
      </c>
      <c r="AB583" s="3">
        <v>4.3010000000000002</v>
      </c>
      <c r="AC583" s="3">
        <v>1.046</v>
      </c>
    </row>
    <row r="584" spans="1:29">
      <c r="A584" s="34">
        <v>39364</v>
      </c>
      <c r="B584" s="3">
        <v>7.05</v>
      </c>
      <c r="C584" s="3">
        <v>1.49</v>
      </c>
      <c r="D584" s="3">
        <v>6.2080000000000002</v>
      </c>
      <c r="E584" s="3">
        <v>2.2669999999999999</v>
      </c>
      <c r="F584" s="3">
        <v>9.4710000000000001</v>
      </c>
      <c r="G584" s="3">
        <v>4.1500000000000004</v>
      </c>
      <c r="H584" s="3">
        <v>6.15</v>
      </c>
      <c r="I584" s="3">
        <v>2.06</v>
      </c>
      <c r="J584" s="3">
        <v>4.5999999999999996</v>
      </c>
      <c r="K584" s="3">
        <v>6</v>
      </c>
      <c r="L584" s="3">
        <v>5.95</v>
      </c>
      <c r="M584" s="3">
        <v>24</v>
      </c>
      <c r="N584" s="3">
        <v>12.9</v>
      </c>
      <c r="O584" s="3">
        <v>41</v>
      </c>
      <c r="P584" s="3">
        <v>3.38</v>
      </c>
      <c r="Q584" s="3">
        <v>2680</v>
      </c>
      <c r="R584" s="3">
        <v>2.504</v>
      </c>
      <c r="S584" s="3">
        <v>4.6500000000000004</v>
      </c>
      <c r="T584" s="3">
        <v>5.7140000000000004</v>
      </c>
      <c r="U584" s="3">
        <v>11</v>
      </c>
      <c r="V584" s="3">
        <v>0.88800000000000001</v>
      </c>
      <c r="W584" s="3">
        <v>9</v>
      </c>
      <c r="X584" s="3">
        <v>2.0699999999999998</v>
      </c>
      <c r="Y584" s="3">
        <v>9.5549999999999997</v>
      </c>
      <c r="Z584" s="3">
        <v>8.1</v>
      </c>
      <c r="AA584" s="3">
        <v>1.845</v>
      </c>
      <c r="AB584" s="3">
        <v>4.3010000000000002</v>
      </c>
      <c r="AC584" s="3">
        <v>1.036</v>
      </c>
    </row>
    <row r="585" spans="1:29">
      <c r="A585" s="34">
        <v>39363</v>
      </c>
      <c r="B585" s="3">
        <v>7</v>
      </c>
      <c r="C585" s="3">
        <v>1.49</v>
      </c>
      <c r="D585" s="3">
        <v>6.24</v>
      </c>
      <c r="E585" s="3">
        <v>2.2570000000000001</v>
      </c>
      <c r="F585" s="3">
        <v>9.3780000000000001</v>
      </c>
      <c r="G585" s="3">
        <v>4.2089999999999996</v>
      </c>
      <c r="H585" s="3">
        <v>6.15</v>
      </c>
      <c r="I585" s="3">
        <v>2.06</v>
      </c>
      <c r="J585" s="3">
        <v>4.5999999999999996</v>
      </c>
      <c r="K585" s="3">
        <v>6</v>
      </c>
      <c r="L585" s="3">
        <v>5.9</v>
      </c>
      <c r="M585" s="3">
        <v>24</v>
      </c>
      <c r="N585" s="3">
        <v>13.1</v>
      </c>
      <c r="O585" s="3">
        <v>41.5</v>
      </c>
      <c r="P585" s="3">
        <v>3.44</v>
      </c>
      <c r="Q585" s="3">
        <v>2580</v>
      </c>
      <c r="R585" s="3">
        <v>2.548</v>
      </c>
      <c r="S585" s="3">
        <v>4.6500000000000004</v>
      </c>
      <c r="T585" s="3">
        <v>5.7140000000000004</v>
      </c>
      <c r="U585" s="3">
        <v>10.6</v>
      </c>
      <c r="V585" s="3">
        <v>0.89900000000000002</v>
      </c>
      <c r="W585" s="3">
        <v>9</v>
      </c>
      <c r="X585" s="3">
        <v>2.04</v>
      </c>
      <c r="Y585" s="3">
        <v>9.6029999999999998</v>
      </c>
      <c r="Z585" s="3">
        <v>8.15</v>
      </c>
      <c r="AA585" s="3">
        <v>1.8</v>
      </c>
      <c r="AB585" s="3">
        <v>4.3369999999999997</v>
      </c>
      <c r="AC585" s="3">
        <v>1.036</v>
      </c>
    </row>
    <row r="586" spans="1:29">
      <c r="A586" s="34">
        <v>39360</v>
      </c>
      <c r="B586" s="3">
        <v>7</v>
      </c>
      <c r="C586" s="3">
        <v>1.51</v>
      </c>
      <c r="D586" s="3">
        <v>6.24</v>
      </c>
      <c r="E586" s="3">
        <v>2.2669999999999999</v>
      </c>
      <c r="F586" s="3">
        <v>9.3780000000000001</v>
      </c>
      <c r="G586" s="3">
        <v>4.2089999999999996</v>
      </c>
      <c r="H586" s="3">
        <v>6.2</v>
      </c>
      <c r="I586" s="3">
        <v>2.13</v>
      </c>
      <c r="J586" s="3">
        <v>4.6399999999999997</v>
      </c>
      <c r="K586" s="3">
        <v>5.95</v>
      </c>
      <c r="L586" s="3">
        <v>6.05</v>
      </c>
      <c r="M586" s="3">
        <v>24.3</v>
      </c>
      <c r="N586" s="3">
        <v>13.5</v>
      </c>
      <c r="O586" s="3">
        <v>41.5</v>
      </c>
      <c r="P586" s="3">
        <v>3.44</v>
      </c>
      <c r="Q586" s="3">
        <v>2570</v>
      </c>
      <c r="R586" s="3">
        <v>2.548</v>
      </c>
      <c r="S586" s="3">
        <v>4.5750000000000002</v>
      </c>
      <c r="T586" s="3">
        <v>5.6790000000000003</v>
      </c>
      <c r="U586" s="3">
        <v>10.7</v>
      </c>
      <c r="V586" s="3">
        <v>0.90500000000000003</v>
      </c>
      <c r="W586" s="3">
        <v>9.1999999999999993</v>
      </c>
      <c r="X586" s="3">
        <v>2.02</v>
      </c>
      <c r="Y586" s="3">
        <v>9.6029999999999998</v>
      </c>
      <c r="Z586" s="3">
        <v>8.35</v>
      </c>
      <c r="AA586" s="3">
        <v>1.8180000000000001</v>
      </c>
      <c r="AB586" s="3">
        <v>4.4260000000000002</v>
      </c>
      <c r="AC586" s="3">
        <v>1.046</v>
      </c>
    </row>
    <row r="587" spans="1:29">
      <c r="A587" s="34">
        <v>39359</v>
      </c>
      <c r="B587" s="3">
        <v>6.95</v>
      </c>
      <c r="C587" s="3">
        <v>1.53</v>
      </c>
      <c r="D587" s="3">
        <v>6.3680000000000003</v>
      </c>
      <c r="E587" s="3">
        <v>2.2669999999999999</v>
      </c>
      <c r="F587" s="3">
        <v>9.2850000000000001</v>
      </c>
      <c r="G587" s="3">
        <v>4.2480000000000002</v>
      </c>
      <c r="H587" s="3">
        <v>6.15</v>
      </c>
      <c r="I587" s="3">
        <v>2.14</v>
      </c>
      <c r="J587" s="3">
        <v>4.6399999999999997</v>
      </c>
      <c r="K587" s="3">
        <v>5.95</v>
      </c>
      <c r="L587" s="3">
        <v>6.05</v>
      </c>
      <c r="M587" s="4"/>
      <c r="N587" s="3">
        <v>13.5</v>
      </c>
      <c r="O587" s="3">
        <v>41.25</v>
      </c>
      <c r="P587" s="3">
        <v>3.44</v>
      </c>
      <c r="Q587" s="3">
        <v>2440</v>
      </c>
      <c r="R587" s="3">
        <v>2.444</v>
      </c>
      <c r="S587" s="3">
        <v>4.4749999999999996</v>
      </c>
      <c r="T587" s="3">
        <v>5.7140000000000004</v>
      </c>
      <c r="U587" s="3">
        <v>10.9</v>
      </c>
      <c r="V587" s="3">
        <v>0.89900000000000002</v>
      </c>
      <c r="W587" s="3">
        <v>9</v>
      </c>
      <c r="X587" s="3">
        <v>2.04</v>
      </c>
      <c r="Y587" s="3">
        <v>9.6029999999999998</v>
      </c>
      <c r="Z587" s="3">
        <v>8.4499999999999993</v>
      </c>
      <c r="AA587" s="3">
        <v>1.6910000000000001</v>
      </c>
      <c r="AB587" s="3">
        <v>4.444</v>
      </c>
      <c r="AC587" s="3">
        <v>1.0660000000000001</v>
      </c>
    </row>
    <row r="588" spans="1:29">
      <c r="A588" s="34">
        <v>39358</v>
      </c>
      <c r="B588" s="3">
        <v>6.9</v>
      </c>
      <c r="C588" s="3">
        <v>1.53</v>
      </c>
      <c r="D588" s="3">
        <v>6.24</v>
      </c>
      <c r="E588" s="3">
        <v>2.2759999999999998</v>
      </c>
      <c r="F588" s="3">
        <v>9.3780000000000001</v>
      </c>
      <c r="G588" s="3">
        <v>4.3460000000000001</v>
      </c>
      <c r="H588" s="3">
        <v>6.1</v>
      </c>
      <c r="I588" s="3">
        <v>2.0699999999999998</v>
      </c>
      <c r="J588" s="3">
        <v>4.66</v>
      </c>
      <c r="K588" s="3">
        <v>5.9</v>
      </c>
      <c r="L588" s="3">
        <v>6.1</v>
      </c>
      <c r="M588" s="3">
        <v>24.2</v>
      </c>
      <c r="N588" s="3">
        <v>13.6</v>
      </c>
      <c r="O588" s="3">
        <v>40.75</v>
      </c>
      <c r="P588" s="3">
        <v>3.5</v>
      </c>
      <c r="Q588" s="3">
        <v>2410</v>
      </c>
      <c r="R588" s="3">
        <v>2.504</v>
      </c>
      <c r="S588" s="3">
        <v>4.4749999999999996</v>
      </c>
      <c r="T588" s="3">
        <v>5.6790000000000003</v>
      </c>
      <c r="U588" s="3">
        <v>11</v>
      </c>
      <c r="V588" s="3">
        <v>0.90500000000000003</v>
      </c>
      <c r="W588" s="3">
        <v>9.1999999999999993</v>
      </c>
      <c r="X588" s="3">
        <v>2.09</v>
      </c>
      <c r="Y588" s="3">
        <v>9.6029999999999998</v>
      </c>
      <c r="Z588" s="3">
        <v>8.4499999999999993</v>
      </c>
      <c r="AA588" s="3">
        <v>1.6180000000000001</v>
      </c>
      <c r="AB588" s="3">
        <v>4.4610000000000003</v>
      </c>
      <c r="AC588" s="3">
        <v>1.0660000000000001</v>
      </c>
    </row>
    <row r="589" spans="1:29">
      <c r="A589" s="34">
        <v>39357</v>
      </c>
      <c r="B589" s="3">
        <v>7.1</v>
      </c>
      <c r="C589" s="3">
        <v>1.46</v>
      </c>
      <c r="D589" s="3">
        <v>6.1760000000000002</v>
      </c>
      <c r="E589" s="3">
        <v>2.286</v>
      </c>
      <c r="F589" s="3">
        <v>9.3780000000000001</v>
      </c>
      <c r="G589" s="3">
        <v>4.3070000000000004</v>
      </c>
      <c r="H589" s="3">
        <v>6.1</v>
      </c>
      <c r="I589" s="3">
        <v>2.02</v>
      </c>
      <c r="J589" s="3">
        <v>4.66</v>
      </c>
      <c r="K589" s="3">
        <v>5.9</v>
      </c>
      <c r="L589" s="3">
        <v>6.1</v>
      </c>
      <c r="M589" s="3">
        <v>24.1</v>
      </c>
      <c r="N589" s="3">
        <v>13.5</v>
      </c>
      <c r="O589" s="3">
        <v>41.5</v>
      </c>
      <c r="P589" s="3">
        <v>3.42</v>
      </c>
      <c r="Q589" s="3">
        <v>2440</v>
      </c>
      <c r="R589" s="3">
        <v>2.5329999999999999</v>
      </c>
      <c r="S589" s="3">
        <v>4.5250000000000004</v>
      </c>
      <c r="T589" s="3">
        <v>5.7140000000000004</v>
      </c>
      <c r="U589" s="3">
        <v>10.4</v>
      </c>
      <c r="V589" s="3">
        <v>0.91100000000000003</v>
      </c>
      <c r="W589" s="3">
        <v>9.1999999999999993</v>
      </c>
      <c r="X589" s="3">
        <v>2.14</v>
      </c>
      <c r="Y589" s="3">
        <v>9.7479999999999993</v>
      </c>
      <c r="Z589" s="3">
        <v>8.4</v>
      </c>
      <c r="AA589" s="3">
        <v>1.627</v>
      </c>
      <c r="AB589" s="3">
        <v>4.5060000000000002</v>
      </c>
      <c r="AC589" s="3">
        <v>1.0660000000000001</v>
      </c>
    </row>
    <row r="590" spans="1:29">
      <c r="A590" s="34">
        <v>39356</v>
      </c>
      <c r="B590" s="3">
        <v>7.05</v>
      </c>
      <c r="C590" s="3">
        <v>1.34</v>
      </c>
      <c r="D590" s="3">
        <v>5.984</v>
      </c>
      <c r="E590" s="3">
        <v>2.2669999999999999</v>
      </c>
      <c r="F590" s="3">
        <v>9.2850000000000001</v>
      </c>
      <c r="G590" s="3">
        <v>4.2679999999999998</v>
      </c>
      <c r="H590" s="3">
        <v>6.05</v>
      </c>
      <c r="I590" s="3">
        <v>2.02</v>
      </c>
      <c r="J590" s="3">
        <v>4.66</v>
      </c>
      <c r="K590" s="3">
        <v>5.9</v>
      </c>
      <c r="L590" s="3">
        <v>6</v>
      </c>
      <c r="M590" s="3">
        <v>24</v>
      </c>
      <c r="N590" s="3">
        <v>13.2</v>
      </c>
      <c r="O590" s="3">
        <v>41.75</v>
      </c>
      <c r="P590" s="3">
        <v>3.38</v>
      </c>
      <c r="Q590" s="3">
        <v>2480</v>
      </c>
      <c r="R590" s="3">
        <v>2.5630000000000002</v>
      </c>
      <c r="S590" s="3">
        <v>4.5250000000000004</v>
      </c>
      <c r="T590" s="3">
        <v>5.6790000000000003</v>
      </c>
      <c r="U590" s="3">
        <v>10.1</v>
      </c>
      <c r="V590" s="3">
        <v>0.92900000000000005</v>
      </c>
      <c r="W590" s="3">
        <v>9.1999999999999993</v>
      </c>
      <c r="X590" s="3">
        <v>2.14</v>
      </c>
      <c r="Y590" s="3">
        <v>9.5549999999999997</v>
      </c>
      <c r="Z590" s="3">
        <v>8.1999999999999993</v>
      </c>
      <c r="AA590" s="3">
        <v>1.6639999999999999</v>
      </c>
      <c r="AB590" s="3">
        <v>4.444</v>
      </c>
      <c r="AC590" s="3">
        <v>1.046</v>
      </c>
    </row>
    <row r="591" spans="1:29">
      <c r="A591" s="34">
        <v>39353</v>
      </c>
      <c r="B591" s="3">
        <v>7.05</v>
      </c>
      <c r="C591" s="3">
        <v>1.33</v>
      </c>
      <c r="D591" s="3">
        <v>6.048</v>
      </c>
      <c r="E591" s="3">
        <v>2.2759999999999998</v>
      </c>
      <c r="F591" s="3">
        <v>9.2379999999999995</v>
      </c>
      <c r="G591" s="3">
        <v>4.2679999999999998</v>
      </c>
      <c r="H591" s="3">
        <v>6</v>
      </c>
      <c r="I591" s="3">
        <v>2.0499999999999998</v>
      </c>
      <c r="J591" s="3">
        <v>4.6399999999999997</v>
      </c>
      <c r="K591" s="3">
        <v>6</v>
      </c>
      <c r="L591" s="3">
        <v>6.05</v>
      </c>
      <c r="M591" s="3">
        <v>24.3</v>
      </c>
      <c r="N591" s="3">
        <v>13.2</v>
      </c>
      <c r="O591" s="3">
        <v>41.25</v>
      </c>
      <c r="P591" s="3">
        <v>3.38</v>
      </c>
      <c r="Q591" s="3">
        <v>2410</v>
      </c>
      <c r="R591" s="3">
        <v>2.6070000000000002</v>
      </c>
      <c r="S591" s="3">
        <v>4.4000000000000004</v>
      </c>
      <c r="T591" s="3">
        <v>5.6790000000000003</v>
      </c>
      <c r="U591" s="3">
        <v>10.4</v>
      </c>
      <c r="V591" s="3">
        <v>0.94699999999999995</v>
      </c>
      <c r="W591" s="3">
        <v>9.1999999999999993</v>
      </c>
      <c r="X591" s="3">
        <v>2.15</v>
      </c>
      <c r="Y591" s="3">
        <v>9.6519999999999992</v>
      </c>
      <c r="Z591" s="3">
        <v>8.0500000000000007</v>
      </c>
      <c r="AA591" s="3">
        <v>1.6639999999999999</v>
      </c>
      <c r="AB591" s="3">
        <v>4.4610000000000003</v>
      </c>
      <c r="AC591" s="3">
        <v>0.95699999999999996</v>
      </c>
    </row>
    <row r="592" spans="1:29">
      <c r="A592" s="34">
        <v>39352</v>
      </c>
      <c r="B592" s="3">
        <v>7</v>
      </c>
      <c r="C592" s="3">
        <v>1.34</v>
      </c>
      <c r="D592" s="3">
        <v>6.1440000000000001</v>
      </c>
      <c r="E592" s="3">
        <v>2.286</v>
      </c>
      <c r="F592" s="3">
        <v>9.2379999999999995</v>
      </c>
      <c r="G592" s="3">
        <v>4.2089999999999996</v>
      </c>
      <c r="H592" s="3">
        <v>6.15</v>
      </c>
      <c r="I592" s="3">
        <v>2.1</v>
      </c>
      <c r="J592" s="3">
        <v>4.66</v>
      </c>
      <c r="K592" s="3">
        <v>6</v>
      </c>
      <c r="L592" s="3">
        <v>5.9</v>
      </c>
      <c r="M592" s="3">
        <v>24.1</v>
      </c>
      <c r="N592" s="3">
        <v>13.1</v>
      </c>
      <c r="O592" s="3">
        <v>41.5</v>
      </c>
      <c r="P592" s="3">
        <v>3.36</v>
      </c>
      <c r="Q592" s="3">
        <v>2320</v>
      </c>
      <c r="R592" s="3">
        <v>2.637</v>
      </c>
      <c r="S592" s="3">
        <v>4.4000000000000004</v>
      </c>
      <c r="T592" s="3">
        <v>5.7140000000000004</v>
      </c>
      <c r="U592" s="3">
        <v>10.4</v>
      </c>
      <c r="V592" s="3">
        <v>0.95899999999999996</v>
      </c>
      <c r="W592" s="3">
        <v>9.0500000000000007</v>
      </c>
      <c r="X592" s="3">
        <v>2.14</v>
      </c>
      <c r="Y592" s="3">
        <v>9.5069999999999997</v>
      </c>
      <c r="Z592" s="3">
        <v>8</v>
      </c>
      <c r="AA592" s="3">
        <v>1.655</v>
      </c>
      <c r="AB592" s="3">
        <v>4.444</v>
      </c>
      <c r="AC592" s="3">
        <v>0.95699999999999996</v>
      </c>
    </row>
    <row r="593" spans="1:29">
      <c r="A593" s="34">
        <v>39351</v>
      </c>
      <c r="B593" s="3">
        <v>6.8</v>
      </c>
      <c r="C593" s="3">
        <v>1.32</v>
      </c>
      <c r="D593" s="3">
        <v>6.2080000000000002</v>
      </c>
      <c r="E593" s="3">
        <v>2.2759999999999998</v>
      </c>
      <c r="F593" s="3">
        <v>9.0990000000000002</v>
      </c>
      <c r="G593" s="3">
        <v>4.13</v>
      </c>
      <c r="H593" s="3">
        <v>6.1</v>
      </c>
      <c r="I593" s="3">
        <v>2.0699999999999998</v>
      </c>
      <c r="J593" s="3">
        <v>4.66</v>
      </c>
      <c r="K593" s="3">
        <v>5.8</v>
      </c>
      <c r="L593" s="3">
        <v>5.8</v>
      </c>
      <c r="M593" s="3">
        <v>23.9</v>
      </c>
      <c r="N593" s="3">
        <v>13.2</v>
      </c>
      <c r="O593" s="3">
        <v>41.5</v>
      </c>
      <c r="P593" s="3">
        <v>3.4</v>
      </c>
      <c r="Q593" s="3">
        <v>2290</v>
      </c>
      <c r="R593" s="3">
        <v>2.548</v>
      </c>
      <c r="S593" s="3">
        <v>4.3250000000000002</v>
      </c>
      <c r="T593" s="3">
        <v>5.6790000000000003</v>
      </c>
      <c r="U593" s="3">
        <v>10.199999999999999</v>
      </c>
      <c r="V593" s="3">
        <v>0.97</v>
      </c>
      <c r="W593" s="3">
        <v>9</v>
      </c>
      <c r="X593" s="3">
        <v>2.14</v>
      </c>
      <c r="Y593" s="3">
        <v>9.5069999999999997</v>
      </c>
      <c r="Z593" s="3">
        <v>8</v>
      </c>
      <c r="AA593" s="3">
        <v>1.6910000000000001</v>
      </c>
      <c r="AB593" s="3">
        <v>4.3369999999999997</v>
      </c>
      <c r="AC593" s="3">
        <v>0.95199999999999996</v>
      </c>
    </row>
    <row r="594" spans="1:29">
      <c r="A594" s="34">
        <v>39350</v>
      </c>
      <c r="B594" s="3">
        <v>6.75</v>
      </c>
      <c r="C594" s="3">
        <v>1.32</v>
      </c>
      <c r="D594" s="3">
        <v>6.2720000000000002</v>
      </c>
      <c r="E594" s="3">
        <v>2.286</v>
      </c>
      <c r="F594" s="3">
        <v>9.0060000000000002</v>
      </c>
      <c r="G594" s="3">
        <v>4.0910000000000002</v>
      </c>
      <c r="H594" s="3">
        <v>6</v>
      </c>
      <c r="I594" s="3">
        <v>2.06</v>
      </c>
      <c r="J594" s="3">
        <v>4.66</v>
      </c>
      <c r="K594" s="3">
        <v>5.8</v>
      </c>
      <c r="L594" s="3">
        <v>5.95</v>
      </c>
      <c r="M594" s="3">
        <v>24</v>
      </c>
      <c r="N594" s="3">
        <v>13.2</v>
      </c>
      <c r="O594" s="3">
        <v>40.5</v>
      </c>
      <c r="P594" s="3">
        <v>3.54</v>
      </c>
      <c r="Q594" s="3">
        <v>2220</v>
      </c>
      <c r="R594" s="3">
        <v>2.548</v>
      </c>
      <c r="S594" s="3">
        <v>4.3</v>
      </c>
      <c r="T594" s="3">
        <v>5.5709999999999997</v>
      </c>
      <c r="U594" s="3">
        <v>10.199999999999999</v>
      </c>
      <c r="V594" s="3">
        <v>0.89900000000000002</v>
      </c>
      <c r="W594" s="3">
        <v>9.1</v>
      </c>
      <c r="X594" s="3">
        <v>2.0499999999999998</v>
      </c>
      <c r="Y594" s="3">
        <v>9.4589999999999996</v>
      </c>
      <c r="Z594" s="3">
        <v>7.75</v>
      </c>
      <c r="AA594" s="3">
        <v>1.5640000000000001</v>
      </c>
      <c r="AB594" s="3">
        <v>4.4610000000000003</v>
      </c>
      <c r="AC594" s="3">
        <v>0.93700000000000006</v>
      </c>
    </row>
    <row r="595" spans="1:29">
      <c r="A595" s="34">
        <v>39349</v>
      </c>
      <c r="B595" s="3">
        <v>6.8</v>
      </c>
      <c r="C595" s="3">
        <v>1.32</v>
      </c>
      <c r="D595" s="3">
        <v>6.3040000000000003</v>
      </c>
      <c r="E595" s="3">
        <v>2.2570000000000001</v>
      </c>
      <c r="F595" s="3">
        <v>8.8670000000000009</v>
      </c>
      <c r="G595" s="3">
        <v>4.0910000000000002</v>
      </c>
      <c r="H595" s="3">
        <v>5.95</v>
      </c>
      <c r="I595" s="3">
        <v>2.09</v>
      </c>
      <c r="J595" s="3">
        <v>4.68</v>
      </c>
      <c r="K595" s="3">
        <v>5.9</v>
      </c>
      <c r="L595" s="3">
        <v>6.15</v>
      </c>
      <c r="M595" s="3">
        <v>24.3</v>
      </c>
      <c r="N595" s="3">
        <v>13.1</v>
      </c>
      <c r="O595" s="3">
        <v>40.5</v>
      </c>
      <c r="P595" s="3">
        <v>3.56</v>
      </c>
      <c r="Q595" s="3">
        <v>2150</v>
      </c>
      <c r="R595" s="3">
        <v>2.548</v>
      </c>
      <c r="S595" s="3">
        <v>4.3</v>
      </c>
      <c r="T595" s="3">
        <v>5.4640000000000004</v>
      </c>
      <c r="U595" s="3">
        <v>10.199999999999999</v>
      </c>
      <c r="V595" s="3">
        <v>0.86399999999999999</v>
      </c>
      <c r="W595" s="3">
        <v>9</v>
      </c>
      <c r="X595" s="3">
        <v>1.98</v>
      </c>
      <c r="Y595" s="3">
        <v>9.4589999999999996</v>
      </c>
      <c r="Z595" s="3">
        <v>7.65</v>
      </c>
      <c r="AA595" s="3">
        <v>1.573</v>
      </c>
      <c r="AB595" s="3">
        <v>4.4610000000000003</v>
      </c>
      <c r="AC595" s="3">
        <v>0.94199999999999995</v>
      </c>
    </row>
    <row r="596" spans="1:29">
      <c r="A596" s="34">
        <v>39346</v>
      </c>
      <c r="B596" s="3">
        <v>6.8</v>
      </c>
      <c r="C596" s="3">
        <v>1.32</v>
      </c>
      <c r="D596" s="3">
        <v>6.016</v>
      </c>
      <c r="E596" s="3">
        <v>2.2480000000000002</v>
      </c>
      <c r="F596" s="3">
        <v>8.8209999999999997</v>
      </c>
      <c r="G596" s="3">
        <v>4.1100000000000003</v>
      </c>
      <c r="H596" s="3">
        <v>5.85</v>
      </c>
      <c r="I596" s="3">
        <v>2.15</v>
      </c>
      <c r="J596" s="3">
        <v>4.7</v>
      </c>
      <c r="K596" s="3">
        <v>5.85</v>
      </c>
      <c r="L596" s="3">
        <v>6</v>
      </c>
      <c r="M596" s="3">
        <v>24</v>
      </c>
      <c r="N596" s="3">
        <v>12.9</v>
      </c>
      <c r="O596" s="3">
        <v>41</v>
      </c>
      <c r="P596" s="3">
        <v>3.56</v>
      </c>
      <c r="Q596" s="3">
        <v>2140</v>
      </c>
      <c r="R596" s="3">
        <v>2.5190000000000001</v>
      </c>
      <c r="S596" s="3">
        <v>4.0250000000000004</v>
      </c>
      <c r="T596" s="3">
        <v>5.3929999999999998</v>
      </c>
      <c r="U596" s="3">
        <v>9.9499999999999993</v>
      </c>
      <c r="V596" s="3">
        <v>0.85199999999999998</v>
      </c>
      <c r="W596" s="3">
        <v>8.9499999999999993</v>
      </c>
      <c r="X596" s="3">
        <v>1.93</v>
      </c>
      <c r="Y596" s="3">
        <v>9.4589999999999996</v>
      </c>
      <c r="Z596" s="3">
        <v>7.75</v>
      </c>
      <c r="AA596" s="3">
        <v>1.6</v>
      </c>
      <c r="AB596" s="3">
        <v>4.444</v>
      </c>
      <c r="AC596" s="3">
        <v>0.94199999999999995</v>
      </c>
    </row>
    <row r="597" spans="1:29">
      <c r="A597" s="34">
        <v>39345</v>
      </c>
      <c r="B597" s="3">
        <v>6.8</v>
      </c>
      <c r="C597" s="3">
        <v>1.32</v>
      </c>
      <c r="D597" s="3">
        <v>6.1120000000000001</v>
      </c>
      <c r="E597" s="3">
        <v>2.2570000000000001</v>
      </c>
      <c r="F597" s="3">
        <v>8.8670000000000009</v>
      </c>
      <c r="G597" s="3">
        <v>4.13</v>
      </c>
      <c r="H597" s="3">
        <v>5.75</v>
      </c>
      <c r="I597" s="3">
        <v>1.68</v>
      </c>
      <c r="J597" s="3">
        <v>4.7</v>
      </c>
      <c r="K597" s="3">
        <v>5.85</v>
      </c>
      <c r="L597" s="3">
        <v>5.9</v>
      </c>
      <c r="M597" s="3">
        <v>23.9</v>
      </c>
      <c r="N597" s="3">
        <v>12.8</v>
      </c>
      <c r="O597" s="3">
        <v>41</v>
      </c>
      <c r="P597" s="3">
        <v>3.56</v>
      </c>
      <c r="Q597" s="3">
        <v>2120</v>
      </c>
      <c r="R597" s="3">
        <v>2.504</v>
      </c>
      <c r="S597" s="3">
        <v>4.05</v>
      </c>
      <c r="T597" s="3">
        <v>5.4290000000000003</v>
      </c>
      <c r="U597" s="3">
        <v>9.9</v>
      </c>
      <c r="V597" s="3">
        <v>0.86399999999999999</v>
      </c>
      <c r="W597" s="3">
        <v>8.9499999999999993</v>
      </c>
      <c r="X597" s="3">
        <v>1.95</v>
      </c>
      <c r="Y597" s="3">
        <v>9.3140000000000001</v>
      </c>
      <c r="Z597" s="3">
        <v>7.8</v>
      </c>
      <c r="AA597" s="3">
        <v>1.5820000000000001</v>
      </c>
      <c r="AB597" s="3">
        <v>4.444</v>
      </c>
      <c r="AC597" s="3">
        <v>0.94199999999999995</v>
      </c>
    </row>
    <row r="598" spans="1:29">
      <c r="A598" s="34">
        <v>39344</v>
      </c>
      <c r="B598" s="3">
        <v>6.8</v>
      </c>
      <c r="C598" s="3">
        <v>1.32</v>
      </c>
      <c r="D598" s="3">
        <v>6.1760000000000002</v>
      </c>
      <c r="E598" s="3">
        <v>2.2759999999999998</v>
      </c>
      <c r="F598" s="3">
        <v>8.9600000000000009</v>
      </c>
      <c r="G598" s="3">
        <v>4.1890000000000001</v>
      </c>
      <c r="H598" s="3">
        <v>5.65</v>
      </c>
      <c r="I598" s="3">
        <v>1.69</v>
      </c>
      <c r="J598" s="3">
        <v>4.7</v>
      </c>
      <c r="K598" s="3">
        <v>5.75</v>
      </c>
      <c r="L598" s="3">
        <v>5.8</v>
      </c>
      <c r="M598" s="3">
        <v>23.9</v>
      </c>
      <c r="N598" s="3">
        <v>12.3</v>
      </c>
      <c r="O598" s="3">
        <v>41</v>
      </c>
      <c r="P598" s="3">
        <v>3.54</v>
      </c>
      <c r="Q598" s="3">
        <v>2150</v>
      </c>
      <c r="R598" s="3">
        <v>2.444</v>
      </c>
      <c r="S598" s="3">
        <v>4.05</v>
      </c>
      <c r="T598" s="3">
        <v>5.3929999999999998</v>
      </c>
      <c r="U598" s="3">
        <v>9.75</v>
      </c>
      <c r="V598" s="3">
        <v>0.87</v>
      </c>
      <c r="W598" s="3">
        <v>8.85</v>
      </c>
      <c r="X598" s="3">
        <v>1.95</v>
      </c>
      <c r="Y598" s="3">
        <v>9.266</v>
      </c>
      <c r="Z598" s="3">
        <v>7.7</v>
      </c>
      <c r="AA598" s="3">
        <v>1.573</v>
      </c>
      <c r="AB598" s="3">
        <v>4.4260000000000002</v>
      </c>
      <c r="AC598" s="3">
        <v>0.93200000000000005</v>
      </c>
    </row>
    <row r="599" spans="1:29">
      <c r="A599" s="34">
        <v>39343</v>
      </c>
      <c r="B599" s="3">
        <v>6.75</v>
      </c>
      <c r="C599" s="3">
        <v>1.31</v>
      </c>
      <c r="D599" s="3">
        <v>6.1760000000000002</v>
      </c>
      <c r="E599" s="3">
        <v>2.2669999999999999</v>
      </c>
      <c r="F599" s="3">
        <v>8.8209999999999997</v>
      </c>
      <c r="G599" s="3">
        <v>4.0709999999999997</v>
      </c>
      <c r="H599" s="3">
        <v>5.5</v>
      </c>
      <c r="I599" s="3">
        <v>1.68</v>
      </c>
      <c r="J599" s="3">
        <v>4.7</v>
      </c>
      <c r="K599" s="3">
        <v>5.85</v>
      </c>
      <c r="L599" s="3">
        <v>5.7</v>
      </c>
      <c r="M599" s="3">
        <v>24.1</v>
      </c>
      <c r="N599" s="3">
        <v>11.6</v>
      </c>
      <c r="O599" s="3">
        <v>40.75</v>
      </c>
      <c r="P599" s="3">
        <v>3.5</v>
      </c>
      <c r="Q599" s="3">
        <v>2140</v>
      </c>
      <c r="R599" s="3">
        <v>2.37</v>
      </c>
      <c r="S599" s="3">
        <v>3.8</v>
      </c>
      <c r="T599" s="3">
        <v>5.3570000000000002</v>
      </c>
      <c r="U599" s="3">
        <v>9.65</v>
      </c>
      <c r="V599" s="3">
        <v>0.87</v>
      </c>
      <c r="W599" s="3">
        <v>8.85</v>
      </c>
      <c r="X599" s="3">
        <v>1.89</v>
      </c>
      <c r="Y599" s="3">
        <v>9.1690000000000005</v>
      </c>
      <c r="Z599" s="3">
        <v>7.6</v>
      </c>
      <c r="AA599" s="3">
        <v>1.5549999999999999</v>
      </c>
      <c r="AB599" s="3">
        <v>4.319</v>
      </c>
      <c r="AC599" s="30">
        <v>0.92300000000000004</v>
      </c>
    </row>
    <row r="600" spans="1:29">
      <c r="A600" s="34">
        <v>39342</v>
      </c>
      <c r="B600" s="3">
        <v>6.8</v>
      </c>
      <c r="C600" s="3">
        <v>1.27</v>
      </c>
      <c r="D600" s="3">
        <v>6.1760000000000002</v>
      </c>
      <c r="E600" s="3">
        <v>2.2669999999999999</v>
      </c>
      <c r="F600" s="3">
        <v>8.8209999999999997</v>
      </c>
      <c r="G600" s="3">
        <v>4.0709999999999997</v>
      </c>
      <c r="H600" s="3">
        <v>5.5</v>
      </c>
      <c r="I600" s="3">
        <v>1.68</v>
      </c>
      <c r="J600" s="3">
        <v>4.68</v>
      </c>
      <c r="K600" s="3">
        <v>5.75</v>
      </c>
      <c r="L600" s="3">
        <v>5.75</v>
      </c>
      <c r="M600" s="3">
        <v>24.1</v>
      </c>
      <c r="N600" s="3">
        <v>11.4</v>
      </c>
      <c r="O600" s="3">
        <v>41.25</v>
      </c>
      <c r="P600" s="3">
        <v>3.54</v>
      </c>
      <c r="Q600" s="3">
        <v>2130</v>
      </c>
      <c r="R600" s="3">
        <v>2.37</v>
      </c>
      <c r="S600" s="3">
        <v>3.85</v>
      </c>
      <c r="T600" s="3">
        <v>5.3570000000000002</v>
      </c>
      <c r="U600" s="3">
        <v>9.6</v>
      </c>
      <c r="V600" s="3">
        <v>0.87</v>
      </c>
      <c r="W600" s="3">
        <v>8.6999999999999993</v>
      </c>
      <c r="X600" s="3">
        <v>1.93</v>
      </c>
      <c r="Y600" s="3">
        <v>9.1210000000000004</v>
      </c>
      <c r="Z600" s="3">
        <v>7.5</v>
      </c>
      <c r="AA600" s="3">
        <v>1.5640000000000001</v>
      </c>
      <c r="AB600" s="3">
        <v>4.3719999999999999</v>
      </c>
      <c r="AC600" s="3">
        <v>0.93700000000000006</v>
      </c>
    </row>
    <row r="601" spans="1:29">
      <c r="A601" s="34">
        <v>39339</v>
      </c>
      <c r="B601" s="3">
        <v>6.85</v>
      </c>
      <c r="C601" s="3">
        <v>1.35</v>
      </c>
      <c r="D601" s="3">
        <v>6.1760000000000002</v>
      </c>
      <c r="E601" s="3">
        <v>2.286</v>
      </c>
      <c r="F601" s="3">
        <v>9.0060000000000002</v>
      </c>
      <c r="G601" s="3">
        <v>4.032</v>
      </c>
      <c r="H601" s="3">
        <v>5.65</v>
      </c>
      <c r="I601" s="3">
        <v>1.71</v>
      </c>
      <c r="J601" s="3">
        <v>4.68</v>
      </c>
      <c r="K601" s="3">
        <v>5.75</v>
      </c>
      <c r="L601" s="3">
        <v>5.8</v>
      </c>
      <c r="M601" s="3">
        <v>24</v>
      </c>
      <c r="N601" s="3">
        <v>11.9</v>
      </c>
      <c r="O601" s="3">
        <v>41.25</v>
      </c>
      <c r="P601" s="3">
        <v>3.54</v>
      </c>
      <c r="Q601" s="3">
        <v>2170</v>
      </c>
      <c r="R601" s="3">
        <v>2.3559999999999999</v>
      </c>
      <c r="S601" s="3">
        <v>3.9249999999999998</v>
      </c>
      <c r="T601" s="3">
        <v>5.4290000000000003</v>
      </c>
      <c r="U601" s="3">
        <v>9.5</v>
      </c>
      <c r="V601" s="3">
        <v>0.87</v>
      </c>
      <c r="W601" s="3">
        <v>8.9</v>
      </c>
      <c r="X601" s="3">
        <v>1.93</v>
      </c>
      <c r="Y601" s="3">
        <v>9.1210000000000004</v>
      </c>
      <c r="Z601" s="3">
        <v>7.7</v>
      </c>
      <c r="AA601" s="3">
        <v>1.6</v>
      </c>
      <c r="AB601" s="3">
        <v>4.4260000000000002</v>
      </c>
      <c r="AC601" s="3">
        <v>0.94199999999999995</v>
      </c>
    </row>
    <row r="602" spans="1:29">
      <c r="A602" s="34">
        <v>39338</v>
      </c>
      <c r="B602" s="3">
        <v>6.85</v>
      </c>
      <c r="C602" s="3">
        <v>1.37</v>
      </c>
      <c r="D602" s="3">
        <v>6.24</v>
      </c>
      <c r="E602" s="3">
        <v>2.2949999999999999</v>
      </c>
      <c r="F602" s="3">
        <v>8.9130000000000003</v>
      </c>
      <c r="G602" s="3">
        <v>4.0910000000000002</v>
      </c>
      <c r="H602" s="3">
        <v>5.6</v>
      </c>
      <c r="I602" s="3">
        <v>1.74</v>
      </c>
      <c r="J602" s="3">
        <v>4.7</v>
      </c>
      <c r="K602" s="3">
        <v>5.75</v>
      </c>
      <c r="L602" s="3">
        <v>5.75</v>
      </c>
      <c r="M602" s="3">
        <v>24.1</v>
      </c>
      <c r="N602" s="3">
        <v>12</v>
      </c>
      <c r="O602" s="3">
        <v>41.5</v>
      </c>
      <c r="P602" s="3">
        <v>3.62</v>
      </c>
      <c r="Q602" s="3">
        <v>2090</v>
      </c>
      <c r="R602" s="3">
        <v>2.3410000000000002</v>
      </c>
      <c r="S602" s="3">
        <v>3.8250000000000002</v>
      </c>
      <c r="T602" s="3">
        <v>5.4290000000000003</v>
      </c>
      <c r="U602" s="3">
        <v>9.35</v>
      </c>
      <c r="V602" s="3">
        <v>0.87</v>
      </c>
      <c r="W602" s="3">
        <v>8.9</v>
      </c>
      <c r="X602" s="3">
        <v>1.91</v>
      </c>
      <c r="Y602" s="3">
        <v>9.0730000000000004</v>
      </c>
      <c r="Z602" s="3">
        <v>7.6</v>
      </c>
      <c r="AA602" s="3">
        <v>1.5820000000000001</v>
      </c>
      <c r="AB602" s="3">
        <v>4.4610000000000003</v>
      </c>
      <c r="AC602" s="3">
        <v>0.93200000000000005</v>
      </c>
    </row>
    <row r="603" spans="1:29">
      <c r="A603" s="34">
        <v>39337</v>
      </c>
      <c r="B603" s="3">
        <v>6.85</v>
      </c>
      <c r="C603" s="3">
        <v>1.32</v>
      </c>
      <c r="D603" s="3">
        <v>6.24</v>
      </c>
      <c r="E603" s="3">
        <v>2.3140000000000001</v>
      </c>
      <c r="F603" s="3">
        <v>8.9130000000000003</v>
      </c>
      <c r="G603" s="3">
        <v>4.1100000000000003</v>
      </c>
      <c r="H603" s="3">
        <v>5.5</v>
      </c>
      <c r="I603" s="3">
        <v>1.78</v>
      </c>
      <c r="J603" s="3">
        <v>4.68</v>
      </c>
      <c r="K603" s="3">
        <v>5.85</v>
      </c>
      <c r="L603" s="3">
        <v>5.7</v>
      </c>
      <c r="M603" s="3">
        <v>24.2</v>
      </c>
      <c r="N603" s="3">
        <v>11.9</v>
      </c>
      <c r="O603" s="3">
        <v>41.75</v>
      </c>
      <c r="P603" s="3">
        <v>3.54</v>
      </c>
      <c r="Q603" s="3">
        <v>2080</v>
      </c>
      <c r="R603" s="3">
        <v>2.3849999999999998</v>
      </c>
      <c r="S603" s="3">
        <v>3.85</v>
      </c>
      <c r="T603" s="3">
        <v>5.3570000000000002</v>
      </c>
      <c r="U603" s="3">
        <v>9.5</v>
      </c>
      <c r="V603" s="3">
        <v>0.87</v>
      </c>
      <c r="W603" s="3">
        <v>9</v>
      </c>
      <c r="X603" s="3">
        <v>1.93</v>
      </c>
      <c r="Y603" s="3">
        <v>8.6859999999999999</v>
      </c>
      <c r="Z603" s="3">
        <v>7.85</v>
      </c>
      <c r="AA603" s="3">
        <v>1.591</v>
      </c>
      <c r="AB603" s="3">
        <v>4.3540000000000001</v>
      </c>
      <c r="AC603" s="3">
        <v>0.94699999999999995</v>
      </c>
    </row>
    <row r="604" spans="1:29">
      <c r="A604" s="34">
        <v>39336</v>
      </c>
      <c r="B604" s="3">
        <v>6.85</v>
      </c>
      <c r="C604" s="3">
        <v>1.31</v>
      </c>
      <c r="D604" s="3">
        <v>6.3360000000000003</v>
      </c>
      <c r="E604" s="3">
        <v>2.286</v>
      </c>
      <c r="F604" s="3">
        <v>8.8209999999999997</v>
      </c>
      <c r="G604" s="3">
        <v>4.1500000000000004</v>
      </c>
      <c r="H604" s="3">
        <v>5.6</v>
      </c>
      <c r="I604" s="3">
        <v>1.72</v>
      </c>
      <c r="J604" s="3">
        <v>4.7</v>
      </c>
      <c r="K604" s="3">
        <v>5.8</v>
      </c>
      <c r="L604" s="3">
        <v>5.55</v>
      </c>
      <c r="M604" s="3">
        <v>24.1</v>
      </c>
      <c r="N604" s="3">
        <v>11.4</v>
      </c>
      <c r="O604" s="3">
        <v>41.75</v>
      </c>
      <c r="P604" s="3">
        <v>3.54</v>
      </c>
      <c r="Q604" s="3">
        <v>2040</v>
      </c>
      <c r="R604" s="3">
        <v>2.37</v>
      </c>
      <c r="S604" s="3">
        <v>3.8</v>
      </c>
      <c r="T604" s="3">
        <v>5.3209999999999997</v>
      </c>
      <c r="U604" s="3">
        <v>9.5500000000000007</v>
      </c>
      <c r="V604" s="3">
        <v>0.86399999999999999</v>
      </c>
      <c r="W604" s="3">
        <v>8.9</v>
      </c>
      <c r="X604" s="3">
        <v>1.94</v>
      </c>
      <c r="Y604" s="3">
        <v>9.1690000000000005</v>
      </c>
      <c r="Z604" s="3">
        <v>7.65</v>
      </c>
      <c r="AA604" s="3">
        <v>1.591</v>
      </c>
      <c r="AB604" s="3">
        <v>4.3540000000000001</v>
      </c>
      <c r="AC604" s="3">
        <v>0.96199999999999997</v>
      </c>
    </row>
    <row r="605" spans="1:29">
      <c r="A605" s="34">
        <v>39335</v>
      </c>
      <c r="B605" s="3">
        <v>6.85</v>
      </c>
      <c r="C605" s="3">
        <v>1.29</v>
      </c>
      <c r="D605" s="3">
        <v>6.4640000000000004</v>
      </c>
      <c r="E605" s="3">
        <v>2.286</v>
      </c>
      <c r="F605" s="3">
        <v>8.8209999999999997</v>
      </c>
      <c r="G605" s="3">
        <v>4.2679999999999998</v>
      </c>
      <c r="H605" s="3">
        <v>5.65</v>
      </c>
      <c r="I605" s="3">
        <v>1.71</v>
      </c>
      <c r="J605" s="3">
        <v>4.7</v>
      </c>
      <c r="K605" s="3">
        <v>5.8</v>
      </c>
      <c r="L605" s="3">
        <v>5.35</v>
      </c>
      <c r="M605" s="3">
        <v>24.1</v>
      </c>
      <c r="N605" s="3">
        <v>11.5</v>
      </c>
      <c r="O605" s="3">
        <v>41.75</v>
      </c>
      <c r="P605" s="3">
        <v>3.56</v>
      </c>
      <c r="Q605" s="4"/>
      <c r="R605" s="3">
        <v>2.4</v>
      </c>
      <c r="S605" s="3">
        <v>3.7749999999999999</v>
      </c>
      <c r="T605" s="3">
        <v>5.3209999999999997</v>
      </c>
      <c r="U605" s="3">
        <v>9.6</v>
      </c>
      <c r="V605" s="3">
        <v>0.84599999999999997</v>
      </c>
      <c r="W605" s="3">
        <v>9</v>
      </c>
      <c r="X605" s="3">
        <v>1.94</v>
      </c>
      <c r="Y605" s="3">
        <v>9.1690000000000005</v>
      </c>
      <c r="Z605" s="3">
        <v>7.7</v>
      </c>
      <c r="AA605" s="3">
        <v>1.6</v>
      </c>
      <c r="AB605" s="3">
        <v>4.3540000000000001</v>
      </c>
      <c r="AC605" s="3">
        <v>0.96199999999999997</v>
      </c>
    </row>
    <row r="606" spans="1:29">
      <c r="A606" s="34">
        <v>39332</v>
      </c>
      <c r="B606" s="3">
        <v>6.9</v>
      </c>
      <c r="C606" s="3">
        <v>1.27</v>
      </c>
      <c r="D606" s="3">
        <v>6.5279999999999996</v>
      </c>
      <c r="E606" s="3">
        <v>2.3620000000000001</v>
      </c>
      <c r="F606" s="3">
        <v>8.9130000000000003</v>
      </c>
      <c r="G606" s="3">
        <v>4.3460000000000001</v>
      </c>
      <c r="H606" s="3">
        <v>5.45</v>
      </c>
      <c r="I606" s="3">
        <v>1.76</v>
      </c>
      <c r="J606" s="3">
        <v>4.7</v>
      </c>
      <c r="K606" s="3">
        <v>5.85</v>
      </c>
      <c r="L606" s="3">
        <v>5.6</v>
      </c>
      <c r="M606" s="3">
        <v>24.1</v>
      </c>
      <c r="N606" s="3">
        <v>11.6</v>
      </c>
      <c r="O606" s="3">
        <v>42</v>
      </c>
      <c r="P606" s="3">
        <v>3.56</v>
      </c>
      <c r="Q606" s="3">
        <v>2110</v>
      </c>
      <c r="R606" s="3">
        <v>2.3849999999999998</v>
      </c>
      <c r="S606" s="3">
        <v>3.75</v>
      </c>
      <c r="T606" s="3">
        <v>5.4640000000000004</v>
      </c>
      <c r="U606" s="3">
        <v>9.5</v>
      </c>
      <c r="V606" s="3">
        <v>0.85199999999999998</v>
      </c>
      <c r="W606" s="3">
        <v>9</v>
      </c>
      <c r="X606" s="3">
        <v>1.95</v>
      </c>
      <c r="Y606" s="3">
        <v>9.1210000000000004</v>
      </c>
      <c r="Z606" s="3">
        <v>7.9</v>
      </c>
      <c r="AA606" s="3">
        <v>1.6359999999999999</v>
      </c>
      <c r="AB606" s="3">
        <v>4.3369999999999997</v>
      </c>
      <c r="AC606" s="3">
        <v>0.97199999999999998</v>
      </c>
    </row>
    <row r="607" spans="1:29">
      <c r="A607" s="34">
        <v>39331</v>
      </c>
      <c r="B607" s="3">
        <v>6.95</v>
      </c>
      <c r="C607" s="3">
        <v>1.27</v>
      </c>
      <c r="D607" s="3">
        <v>6.5279999999999996</v>
      </c>
      <c r="E607" s="3">
        <v>2.3809999999999998</v>
      </c>
      <c r="F607" s="3">
        <v>8.7279999999999998</v>
      </c>
      <c r="G607" s="3">
        <v>4.327</v>
      </c>
      <c r="H607" s="3">
        <v>5.3</v>
      </c>
      <c r="I607" s="3">
        <v>1.78</v>
      </c>
      <c r="J607" s="3">
        <v>4.68</v>
      </c>
      <c r="K607" s="3">
        <v>5.8</v>
      </c>
      <c r="L607" s="3">
        <v>5.45</v>
      </c>
      <c r="M607" s="3">
        <v>24.2</v>
      </c>
      <c r="N607" s="3">
        <v>11.4</v>
      </c>
      <c r="O607" s="3">
        <v>42</v>
      </c>
      <c r="P607" s="3">
        <v>3.5</v>
      </c>
      <c r="Q607" s="3">
        <v>2110</v>
      </c>
      <c r="R607" s="3">
        <v>2.3559999999999999</v>
      </c>
      <c r="S607" s="3">
        <v>3.8</v>
      </c>
      <c r="T607" s="3">
        <v>5.4290000000000003</v>
      </c>
      <c r="U607" s="3">
        <v>9.5</v>
      </c>
      <c r="V607" s="3">
        <v>0.85199999999999998</v>
      </c>
      <c r="W607" s="3">
        <v>9</v>
      </c>
      <c r="X607" s="3">
        <v>1.95</v>
      </c>
      <c r="Y607" s="3">
        <v>8.9760000000000009</v>
      </c>
      <c r="Z607" s="3">
        <v>7.85</v>
      </c>
      <c r="AA607" s="3">
        <v>1.627</v>
      </c>
      <c r="AB607" s="3">
        <v>4.3719999999999999</v>
      </c>
      <c r="AC607" s="3">
        <v>0.97199999999999998</v>
      </c>
    </row>
    <row r="608" spans="1:29">
      <c r="A608" s="34">
        <v>39330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3">
        <v>2070</v>
      </c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3">
        <v>0.96699999999999997</v>
      </c>
    </row>
    <row r="609" spans="1:29">
      <c r="A609" s="34">
        <v>39329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3">
        <v>2070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3">
        <v>0.96199999999999997</v>
      </c>
    </row>
    <row r="610" spans="1:29">
      <c r="A610" s="34">
        <v>39328</v>
      </c>
      <c r="B610" s="3">
        <v>6.95</v>
      </c>
      <c r="C610" s="3">
        <v>1.26</v>
      </c>
      <c r="D610" s="3">
        <v>6.5919999999999996</v>
      </c>
      <c r="E610" s="3">
        <v>2.3140000000000001</v>
      </c>
      <c r="F610" s="3">
        <v>8.5890000000000004</v>
      </c>
      <c r="G610" s="3">
        <v>4.2679999999999998</v>
      </c>
      <c r="H610" s="3">
        <v>5.4</v>
      </c>
      <c r="I610" s="3">
        <v>1.79</v>
      </c>
      <c r="J610" s="3">
        <v>4.7</v>
      </c>
      <c r="K610" s="3">
        <v>5.65</v>
      </c>
      <c r="L610" s="3">
        <v>5.0999999999999996</v>
      </c>
      <c r="M610" s="4"/>
      <c r="N610" s="3">
        <v>11</v>
      </c>
      <c r="O610" s="3">
        <v>41.25</v>
      </c>
      <c r="P610" s="3">
        <v>3.4</v>
      </c>
      <c r="Q610" s="3">
        <v>2080</v>
      </c>
      <c r="R610" s="3">
        <v>2.2519999999999998</v>
      </c>
      <c r="S610" s="3">
        <v>3.7250000000000001</v>
      </c>
      <c r="T610" s="3">
        <v>5.25</v>
      </c>
      <c r="U610" s="3">
        <v>9.4499999999999993</v>
      </c>
      <c r="V610" s="3">
        <v>0.86399999999999999</v>
      </c>
      <c r="W610" s="3">
        <v>9.0500000000000007</v>
      </c>
      <c r="X610" s="3">
        <v>1.98</v>
      </c>
      <c r="Y610" s="3">
        <v>9.1210000000000004</v>
      </c>
      <c r="Z610" s="3">
        <v>7.4</v>
      </c>
      <c r="AA610" s="3">
        <v>1.6</v>
      </c>
      <c r="AB610" s="3">
        <v>4.3719999999999999</v>
      </c>
      <c r="AC610" s="3">
        <v>0.96699999999999997</v>
      </c>
    </row>
    <row r="611" spans="1:29">
      <c r="A611" s="34">
        <v>39325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3">
        <v>2050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>
      <c r="A612" s="34">
        <v>39324</v>
      </c>
      <c r="B612" s="3">
        <v>6.95</v>
      </c>
      <c r="C612" s="3">
        <v>1.24</v>
      </c>
      <c r="D612" s="3">
        <v>6.3680000000000003</v>
      </c>
      <c r="E612" s="3">
        <v>2.2759999999999998</v>
      </c>
      <c r="F612" s="3">
        <v>8.6809999999999992</v>
      </c>
      <c r="G612" s="3">
        <v>4.2679999999999998</v>
      </c>
      <c r="H612" s="3">
        <v>5.35</v>
      </c>
      <c r="I612" s="3">
        <v>1.83</v>
      </c>
      <c r="J612" s="3">
        <v>4.7</v>
      </c>
      <c r="K612" s="3">
        <v>5.55</v>
      </c>
      <c r="L612" s="3">
        <v>5</v>
      </c>
      <c r="M612" s="4"/>
      <c r="N612" s="3">
        <v>11</v>
      </c>
      <c r="O612" s="3">
        <v>41.75</v>
      </c>
      <c r="P612" s="3">
        <v>3.4</v>
      </c>
      <c r="Q612" s="3">
        <v>2010</v>
      </c>
      <c r="R612" s="3">
        <v>2.133</v>
      </c>
      <c r="S612" s="3">
        <v>3.75</v>
      </c>
      <c r="T612" s="3">
        <v>5.2140000000000004</v>
      </c>
      <c r="U612" s="3">
        <v>9.4</v>
      </c>
      <c r="V612" s="3">
        <v>0.82199999999999995</v>
      </c>
      <c r="W612" s="3">
        <v>9.0500000000000007</v>
      </c>
      <c r="X612" s="3">
        <v>2.02</v>
      </c>
      <c r="Y612" s="3">
        <v>9.1690000000000005</v>
      </c>
      <c r="Z612" s="3">
        <v>7.35</v>
      </c>
      <c r="AA612" s="3">
        <v>1.591</v>
      </c>
      <c r="AB612" s="3">
        <v>4.444</v>
      </c>
      <c r="AC612" s="3">
        <v>0.96199999999999997</v>
      </c>
    </row>
    <row r="613" spans="1:29">
      <c r="A613" s="34">
        <v>39323</v>
      </c>
      <c r="B613" s="3">
        <v>6.9</v>
      </c>
      <c r="C613" s="3">
        <v>1.24</v>
      </c>
      <c r="D613" s="3">
        <v>6.3680000000000003</v>
      </c>
      <c r="E613" s="3">
        <v>2.238</v>
      </c>
      <c r="F613" s="3">
        <v>8.6809999999999992</v>
      </c>
      <c r="G613" s="3">
        <v>4.2869999999999999</v>
      </c>
      <c r="H613" s="3">
        <v>5.3</v>
      </c>
      <c r="I613" s="3">
        <v>1.73</v>
      </c>
      <c r="J613" s="3">
        <v>4.7</v>
      </c>
      <c r="K613" s="3">
        <v>5.6</v>
      </c>
      <c r="L613" s="3">
        <v>5.05</v>
      </c>
      <c r="M613" s="3">
        <v>23.9</v>
      </c>
      <c r="N613" s="3">
        <v>11</v>
      </c>
      <c r="O613" s="3">
        <v>41.25</v>
      </c>
      <c r="P613" s="3">
        <v>3.4</v>
      </c>
      <c r="Q613" s="3">
        <v>1970</v>
      </c>
      <c r="R613" s="3">
        <v>2.1779999999999999</v>
      </c>
      <c r="S613" s="3">
        <v>3.65</v>
      </c>
      <c r="T613" s="3">
        <v>5.1070000000000002</v>
      </c>
      <c r="U613" s="3">
        <v>9.4</v>
      </c>
      <c r="V613" s="3">
        <v>0.82199999999999995</v>
      </c>
      <c r="W613" s="3">
        <v>9.1999999999999993</v>
      </c>
      <c r="X613" s="3">
        <v>2</v>
      </c>
      <c r="Y613" s="3">
        <v>9.0239999999999991</v>
      </c>
      <c r="Z613" s="3">
        <v>7.15</v>
      </c>
      <c r="AA613" s="3">
        <v>1.609</v>
      </c>
      <c r="AB613" s="3">
        <v>4.5510000000000002</v>
      </c>
      <c r="AC613" s="3">
        <v>0.95699999999999996</v>
      </c>
    </row>
    <row r="614" spans="1:29">
      <c r="A614" s="34">
        <v>39322</v>
      </c>
      <c r="B614" s="3">
        <v>6.85</v>
      </c>
      <c r="C614" s="3">
        <v>1.24</v>
      </c>
      <c r="D614" s="3">
        <v>6.5919999999999996</v>
      </c>
      <c r="E614" s="3">
        <v>2.2669999999999999</v>
      </c>
      <c r="F614" s="3">
        <v>8.6809999999999992</v>
      </c>
      <c r="G614" s="3">
        <v>4.3460000000000001</v>
      </c>
      <c r="H614" s="3">
        <v>5.4</v>
      </c>
      <c r="I614" s="3">
        <v>1.8</v>
      </c>
      <c r="J614" s="3">
        <v>4.7</v>
      </c>
      <c r="K614" s="3">
        <v>5.75</v>
      </c>
      <c r="L614" s="3">
        <v>5.0999999999999996</v>
      </c>
      <c r="M614" s="4"/>
      <c r="N614" s="3">
        <v>11.1</v>
      </c>
      <c r="O614" s="3">
        <v>41.75</v>
      </c>
      <c r="P614" s="3">
        <v>3.4</v>
      </c>
      <c r="Q614" s="3">
        <v>1980</v>
      </c>
      <c r="R614" s="3">
        <v>2.1779999999999999</v>
      </c>
      <c r="S614" s="3">
        <v>3.8250000000000002</v>
      </c>
      <c r="T614" s="3">
        <v>5.2140000000000004</v>
      </c>
      <c r="U614" s="3">
        <v>9.5</v>
      </c>
      <c r="V614" s="3">
        <v>0.84599999999999997</v>
      </c>
      <c r="W614" s="3">
        <v>9.15</v>
      </c>
      <c r="X614" s="3">
        <v>2.02</v>
      </c>
      <c r="Y614" s="3">
        <v>9.0239999999999991</v>
      </c>
      <c r="Z614" s="3">
        <v>7.25</v>
      </c>
      <c r="AA614" s="3">
        <v>1.6359999999999999</v>
      </c>
      <c r="AB614" s="3">
        <v>4.6399999999999997</v>
      </c>
      <c r="AC614" s="3">
        <v>0.96199999999999997</v>
      </c>
    </row>
    <row r="615" spans="1:29">
      <c r="A615" s="34">
        <v>39321</v>
      </c>
      <c r="B615" s="3">
        <v>6.9</v>
      </c>
      <c r="C615" s="3">
        <v>1.24</v>
      </c>
      <c r="D615" s="3">
        <v>6.5279999999999996</v>
      </c>
      <c r="E615" s="3">
        <v>2.2480000000000002</v>
      </c>
      <c r="F615" s="3">
        <v>8.7279999999999998</v>
      </c>
      <c r="G615" s="3">
        <v>4.3070000000000004</v>
      </c>
      <c r="H615" s="3">
        <v>5.3</v>
      </c>
      <c r="I615" s="3">
        <v>1.86</v>
      </c>
      <c r="J615" s="3">
        <v>4.74</v>
      </c>
      <c r="K615" s="3">
        <v>5.45</v>
      </c>
      <c r="L615" s="3">
        <v>4.92</v>
      </c>
      <c r="M615" s="3">
        <v>24.1</v>
      </c>
      <c r="N615" s="3">
        <v>11.4</v>
      </c>
      <c r="O615" s="3">
        <v>40.75</v>
      </c>
      <c r="P615" s="3">
        <v>3.4</v>
      </c>
      <c r="Q615" s="3">
        <v>2000</v>
      </c>
      <c r="R615" s="3">
        <v>2.133</v>
      </c>
      <c r="S615" s="3">
        <v>3.9</v>
      </c>
      <c r="T615" s="3">
        <v>5.2859999999999996</v>
      </c>
      <c r="U615" s="3">
        <v>9.4499999999999993</v>
      </c>
      <c r="V615" s="3">
        <v>0.84</v>
      </c>
      <c r="W615" s="3">
        <v>9</v>
      </c>
      <c r="X615" s="3">
        <v>2.0499999999999998</v>
      </c>
      <c r="Y615" s="3">
        <v>9.1690000000000005</v>
      </c>
      <c r="Z615" s="3">
        <v>7.35</v>
      </c>
      <c r="AA615" s="3">
        <v>1.6359999999999999</v>
      </c>
      <c r="AB615" s="3">
        <v>4.5949999999999998</v>
      </c>
      <c r="AC615" s="3">
        <v>0.97199999999999998</v>
      </c>
    </row>
    <row r="616" spans="1:29">
      <c r="A616" s="34">
        <v>39318</v>
      </c>
      <c r="B616" s="3">
        <v>6.95</v>
      </c>
      <c r="C616" s="3">
        <v>1.23</v>
      </c>
      <c r="D616" s="3">
        <v>6.5919999999999996</v>
      </c>
      <c r="E616" s="3">
        <v>2.2290000000000001</v>
      </c>
      <c r="F616" s="3">
        <v>8.5890000000000004</v>
      </c>
      <c r="G616" s="3">
        <v>4.327</v>
      </c>
      <c r="H616" s="3">
        <v>5.5</v>
      </c>
      <c r="I616" s="3">
        <v>1.7</v>
      </c>
      <c r="J616" s="3">
        <v>4.76</v>
      </c>
      <c r="K616" s="3">
        <v>5.5</v>
      </c>
      <c r="L616" s="3">
        <v>4.9800000000000004</v>
      </c>
      <c r="M616" s="3">
        <v>24.3</v>
      </c>
      <c r="N616" s="3">
        <v>11.5</v>
      </c>
      <c r="O616" s="3">
        <v>41.25</v>
      </c>
      <c r="P616" s="3">
        <v>3.4</v>
      </c>
      <c r="Q616" s="3">
        <v>1990</v>
      </c>
      <c r="R616" s="3">
        <v>2.1779999999999999</v>
      </c>
      <c r="S616" s="3">
        <v>3.7749999999999999</v>
      </c>
      <c r="T616" s="3">
        <v>5.2859999999999996</v>
      </c>
      <c r="U616" s="3">
        <v>9.4</v>
      </c>
      <c r="V616" s="3">
        <v>0.82799999999999996</v>
      </c>
      <c r="W616" s="3">
        <v>9.3000000000000007</v>
      </c>
      <c r="X616" s="3">
        <v>2.02</v>
      </c>
      <c r="Y616" s="3">
        <v>8.9760000000000009</v>
      </c>
      <c r="Z616" s="3">
        <v>7.4</v>
      </c>
      <c r="AA616" s="3">
        <v>1.6359999999999999</v>
      </c>
      <c r="AB616" s="3">
        <v>4.5060000000000002</v>
      </c>
      <c r="AC616" s="3">
        <v>0.97699999999999998</v>
      </c>
    </row>
    <row r="617" spans="1:29">
      <c r="A617" s="34">
        <v>39317</v>
      </c>
      <c r="B617" s="3">
        <v>7.05</v>
      </c>
      <c r="C617" s="3">
        <v>1.22</v>
      </c>
      <c r="D617" s="3">
        <v>6.72</v>
      </c>
      <c r="E617" s="3">
        <v>2.181</v>
      </c>
      <c r="F617" s="3">
        <v>8.7279999999999998</v>
      </c>
      <c r="G617" s="3">
        <v>4.3070000000000004</v>
      </c>
      <c r="H617" s="3">
        <v>5.6</v>
      </c>
      <c r="I617" s="3">
        <v>1.72</v>
      </c>
      <c r="J617" s="3">
        <v>4.78</v>
      </c>
      <c r="K617" s="3">
        <v>5.55</v>
      </c>
      <c r="L617" s="3">
        <v>5.2</v>
      </c>
      <c r="M617" s="3">
        <v>24.2</v>
      </c>
      <c r="N617" s="3">
        <v>11.7</v>
      </c>
      <c r="O617" s="3">
        <v>41.25</v>
      </c>
      <c r="P617" s="3">
        <v>3.4</v>
      </c>
      <c r="Q617" s="3">
        <v>1980</v>
      </c>
      <c r="R617" s="3">
        <v>2.2069999999999999</v>
      </c>
      <c r="S617" s="3">
        <v>3.7749999999999999</v>
      </c>
      <c r="T617" s="3">
        <v>5.3570000000000002</v>
      </c>
      <c r="U617" s="3">
        <v>9.5500000000000007</v>
      </c>
      <c r="V617" s="3">
        <v>0.84599999999999997</v>
      </c>
      <c r="W617" s="3">
        <v>9.15</v>
      </c>
      <c r="X617" s="3">
        <v>2.0299999999999998</v>
      </c>
      <c r="Y617" s="3">
        <v>9.1210000000000004</v>
      </c>
      <c r="Z617" s="3">
        <v>7.25</v>
      </c>
      <c r="AA617" s="3">
        <v>1.6819999999999999</v>
      </c>
      <c r="AB617" s="3">
        <v>4.4610000000000003</v>
      </c>
      <c r="AC617" s="3">
        <v>0.997</v>
      </c>
    </row>
    <row r="618" spans="1:29">
      <c r="A618" s="34">
        <v>39316</v>
      </c>
      <c r="B618" s="3">
        <v>6.95</v>
      </c>
      <c r="C618" s="3">
        <v>1.22</v>
      </c>
      <c r="D618" s="3">
        <v>6.6559999999999997</v>
      </c>
      <c r="E618" s="3">
        <v>2.19</v>
      </c>
      <c r="F618" s="3">
        <v>8.5890000000000004</v>
      </c>
      <c r="G618" s="3">
        <v>4.0910000000000002</v>
      </c>
      <c r="H618" s="3">
        <v>5.45</v>
      </c>
      <c r="I618" s="3">
        <v>1.57</v>
      </c>
      <c r="J618" s="3">
        <v>4.82</v>
      </c>
      <c r="K618" s="3">
        <v>5.4</v>
      </c>
      <c r="L618" s="4"/>
      <c r="M618" s="3">
        <v>24.2</v>
      </c>
      <c r="N618" s="3">
        <v>11.6</v>
      </c>
      <c r="O618" s="3">
        <v>40.5</v>
      </c>
      <c r="P618" s="3">
        <v>3.32</v>
      </c>
      <c r="Q618" s="3">
        <v>1970</v>
      </c>
      <c r="R618" s="3">
        <v>2.1480000000000001</v>
      </c>
      <c r="S618" s="3">
        <v>3.6</v>
      </c>
      <c r="T618" s="3">
        <v>5.4290000000000003</v>
      </c>
      <c r="U618" s="3">
        <v>9.3000000000000007</v>
      </c>
      <c r="V618" s="3">
        <v>0.82799999999999996</v>
      </c>
      <c r="W618" s="3">
        <v>9.1</v>
      </c>
      <c r="X618" s="3">
        <v>2.0099999999999998</v>
      </c>
      <c r="Y618" s="3">
        <v>8.9760000000000009</v>
      </c>
      <c r="Z618" s="3">
        <v>7.35</v>
      </c>
      <c r="AA618" s="3">
        <v>1.6359999999999999</v>
      </c>
      <c r="AB618" s="3">
        <v>4.3010000000000002</v>
      </c>
      <c r="AC618" s="3">
        <v>0.97699999999999998</v>
      </c>
    </row>
    <row r="619" spans="1:29">
      <c r="A619" s="34">
        <v>39315</v>
      </c>
      <c r="B619" s="3">
        <v>6.8</v>
      </c>
      <c r="C619" s="3">
        <v>1.2</v>
      </c>
      <c r="D619" s="3">
        <v>6.5279999999999996</v>
      </c>
      <c r="E619" s="3">
        <v>2.2000000000000002</v>
      </c>
      <c r="F619" s="3">
        <v>8.4489999999999998</v>
      </c>
      <c r="G619" s="3">
        <v>4.032</v>
      </c>
      <c r="H619" s="3">
        <v>5.3</v>
      </c>
      <c r="I619" s="3">
        <v>1.55</v>
      </c>
      <c r="J619" s="3">
        <v>4.92</v>
      </c>
      <c r="K619" s="3">
        <v>5.4</v>
      </c>
      <c r="L619" s="4"/>
      <c r="M619" s="3">
        <v>24.2</v>
      </c>
      <c r="N619" s="3">
        <v>11.6</v>
      </c>
      <c r="O619" s="3">
        <v>40.25</v>
      </c>
      <c r="P619" s="3">
        <v>3.28</v>
      </c>
      <c r="Q619" s="3">
        <v>1910</v>
      </c>
      <c r="R619" s="3">
        <v>2.0739999999999998</v>
      </c>
      <c r="S619" s="3">
        <v>3.5</v>
      </c>
      <c r="T619" s="3">
        <v>5.0709999999999997</v>
      </c>
      <c r="U619" s="3">
        <v>9</v>
      </c>
      <c r="V619" s="3">
        <v>0.79300000000000004</v>
      </c>
      <c r="W619" s="3">
        <v>9.35</v>
      </c>
      <c r="X619" s="3">
        <v>2</v>
      </c>
      <c r="Y619" s="3">
        <v>8.8309999999999995</v>
      </c>
      <c r="Z619" s="3">
        <v>7.25</v>
      </c>
      <c r="AA619" s="3">
        <v>1.573</v>
      </c>
      <c r="AB619" s="3">
        <v>4.2830000000000004</v>
      </c>
      <c r="AC619" s="3">
        <v>0.96699999999999997</v>
      </c>
    </row>
    <row r="620" spans="1:29">
      <c r="A620" s="34">
        <v>39314</v>
      </c>
      <c r="B620" s="3">
        <v>6.9</v>
      </c>
      <c r="C620" s="3">
        <v>1.21</v>
      </c>
      <c r="D620" s="3">
        <v>6.4640000000000004</v>
      </c>
      <c r="E620" s="3">
        <v>2.19</v>
      </c>
      <c r="F620" s="3">
        <v>8.4489999999999998</v>
      </c>
      <c r="G620" s="3">
        <v>4.0510000000000002</v>
      </c>
      <c r="H620" s="3">
        <v>5.4</v>
      </c>
      <c r="I620" s="3">
        <v>1.63</v>
      </c>
      <c r="J620" s="3">
        <v>4.8600000000000003</v>
      </c>
      <c r="K620" s="3">
        <v>5.4</v>
      </c>
      <c r="L620" s="4"/>
      <c r="M620" s="3">
        <v>24.2</v>
      </c>
      <c r="N620" s="3">
        <v>11.6</v>
      </c>
      <c r="O620" s="3">
        <v>40.25</v>
      </c>
      <c r="P620" s="3">
        <v>3.28</v>
      </c>
      <c r="Q620" s="3">
        <v>1980</v>
      </c>
      <c r="R620" s="3">
        <v>2.1040000000000001</v>
      </c>
      <c r="S620" s="3">
        <v>3.625</v>
      </c>
      <c r="T620" s="3">
        <v>5.1429999999999998</v>
      </c>
      <c r="U620" s="3">
        <v>9.1</v>
      </c>
      <c r="V620" s="3">
        <v>0.79900000000000004</v>
      </c>
      <c r="W620" s="3">
        <v>9.5</v>
      </c>
      <c r="X620" s="3">
        <v>2.0299999999999998</v>
      </c>
      <c r="Y620" s="3">
        <v>8.8309999999999995</v>
      </c>
      <c r="Z620" s="3">
        <v>7.75</v>
      </c>
      <c r="AA620" s="3">
        <v>1.627</v>
      </c>
      <c r="AB620" s="3">
        <v>4.2830000000000004</v>
      </c>
      <c r="AC620" s="3">
        <v>0.96699999999999997</v>
      </c>
    </row>
    <row r="621" spans="1:29">
      <c r="A621" s="34">
        <v>39311</v>
      </c>
      <c r="B621" s="3">
        <v>6.6</v>
      </c>
      <c r="C621" s="3">
        <v>1.18</v>
      </c>
      <c r="D621" s="3">
        <v>6.4</v>
      </c>
      <c r="E621" s="3">
        <v>2.1139999999999999</v>
      </c>
      <c r="F621" s="3">
        <v>8.2639999999999993</v>
      </c>
      <c r="G621" s="3">
        <v>3.855</v>
      </c>
      <c r="H621" s="3">
        <v>5.15</v>
      </c>
      <c r="I621" s="3">
        <v>1.52</v>
      </c>
      <c r="J621" s="3">
        <v>4.8</v>
      </c>
      <c r="K621" s="3">
        <v>5.3</v>
      </c>
      <c r="L621" s="4"/>
      <c r="M621" s="3">
        <v>24</v>
      </c>
      <c r="N621" s="3">
        <v>11.3</v>
      </c>
      <c r="O621" s="3">
        <v>40</v>
      </c>
      <c r="P621" s="3">
        <v>3.18</v>
      </c>
      <c r="Q621" s="4"/>
      <c r="R621" s="3">
        <v>2.089</v>
      </c>
      <c r="S621" s="3">
        <v>3.3</v>
      </c>
      <c r="T621" s="3">
        <v>4.7859999999999996</v>
      </c>
      <c r="U621" s="3">
        <v>8.6</v>
      </c>
      <c r="V621" s="3">
        <v>0.76900000000000002</v>
      </c>
      <c r="W621" s="3">
        <v>8.8000000000000007</v>
      </c>
      <c r="X621" s="3">
        <v>1.94</v>
      </c>
      <c r="Y621" s="3">
        <v>8.6379999999999999</v>
      </c>
      <c r="Z621" s="3">
        <v>7</v>
      </c>
      <c r="AA621" s="3">
        <v>1.4910000000000001</v>
      </c>
      <c r="AB621" s="3">
        <v>4.0869999999999997</v>
      </c>
      <c r="AC621" s="3">
        <v>0.94199999999999995</v>
      </c>
    </row>
    <row r="622" spans="1:29">
      <c r="A622" s="34">
        <v>39310</v>
      </c>
      <c r="B622" s="3">
        <v>6.65</v>
      </c>
      <c r="C622" s="3">
        <v>1.2</v>
      </c>
      <c r="D622" s="3">
        <v>6.5279999999999996</v>
      </c>
      <c r="E622" s="3">
        <v>2.1709999999999998</v>
      </c>
      <c r="F622" s="3">
        <v>8.2639999999999993</v>
      </c>
      <c r="G622" s="3">
        <v>3.992</v>
      </c>
      <c r="H622" s="3">
        <v>5.2</v>
      </c>
      <c r="I622" s="3">
        <v>1.52</v>
      </c>
      <c r="J622" s="3">
        <v>4.7</v>
      </c>
      <c r="K622" s="3">
        <v>5.3</v>
      </c>
      <c r="L622" s="4"/>
      <c r="M622" s="3">
        <v>24</v>
      </c>
      <c r="N622" s="3">
        <v>12</v>
      </c>
      <c r="O622" s="3">
        <v>40.25</v>
      </c>
      <c r="P622" s="3">
        <v>3.26</v>
      </c>
      <c r="Q622" s="3">
        <v>1800</v>
      </c>
      <c r="R622" s="3">
        <v>2.222</v>
      </c>
      <c r="S622" s="3">
        <v>3.3250000000000002</v>
      </c>
      <c r="T622" s="3">
        <v>4.9640000000000004</v>
      </c>
      <c r="U622" s="3">
        <v>8.65</v>
      </c>
      <c r="V622" s="3">
        <v>0.79300000000000004</v>
      </c>
      <c r="W622" s="3">
        <v>8.6</v>
      </c>
      <c r="X622" s="3">
        <v>2.0299999999999998</v>
      </c>
      <c r="Y622" s="3">
        <v>9.0730000000000004</v>
      </c>
      <c r="Z622" s="3">
        <v>6.75</v>
      </c>
      <c r="AA622" s="3">
        <v>1.5</v>
      </c>
      <c r="AB622" s="3">
        <v>4.0869999999999997</v>
      </c>
      <c r="AC622" s="3">
        <v>0.93200000000000005</v>
      </c>
    </row>
    <row r="623" spans="1:29">
      <c r="A623" s="34">
        <v>39309</v>
      </c>
      <c r="B623" s="3">
        <v>6.9</v>
      </c>
      <c r="C623" s="3">
        <v>1.25</v>
      </c>
      <c r="D623" s="3">
        <v>6.5919999999999996</v>
      </c>
      <c r="E623" s="3">
        <v>2.2189999999999999</v>
      </c>
      <c r="F623" s="3">
        <v>8.6349999999999998</v>
      </c>
      <c r="G623" s="3">
        <v>4.1100000000000003</v>
      </c>
      <c r="H623" s="3">
        <v>5.25</v>
      </c>
      <c r="I623" s="3">
        <v>1.7</v>
      </c>
      <c r="J623" s="3">
        <v>4.88</v>
      </c>
      <c r="K623" s="3">
        <v>5.55</v>
      </c>
      <c r="L623" s="4"/>
      <c r="M623" s="3">
        <v>24.1</v>
      </c>
      <c r="N623" s="3">
        <v>12.4</v>
      </c>
      <c r="O623" s="3">
        <v>40</v>
      </c>
      <c r="P623" s="3">
        <v>3.42</v>
      </c>
      <c r="Q623" s="3">
        <v>1930</v>
      </c>
      <c r="R623" s="3">
        <v>2.3260000000000001</v>
      </c>
      <c r="S623" s="3">
        <v>3.7</v>
      </c>
      <c r="T623" s="3">
        <v>5.4290000000000003</v>
      </c>
      <c r="U623" s="3">
        <v>9.4</v>
      </c>
      <c r="V623" s="3">
        <v>0.82799999999999996</v>
      </c>
      <c r="W623" s="3">
        <v>9.1</v>
      </c>
      <c r="X623" s="3">
        <v>2.04</v>
      </c>
      <c r="Y623" s="3">
        <v>9.1690000000000005</v>
      </c>
      <c r="Z623" s="3">
        <v>7.15</v>
      </c>
      <c r="AA623" s="3">
        <v>1.591</v>
      </c>
      <c r="AB623" s="3">
        <v>4.2649999999999997</v>
      </c>
      <c r="AC623" s="3">
        <v>0.96199999999999997</v>
      </c>
    </row>
    <row r="624" spans="1:29">
      <c r="A624" s="34">
        <v>39308</v>
      </c>
      <c r="B624" s="3">
        <v>7.25</v>
      </c>
      <c r="C624" s="3">
        <v>1.25</v>
      </c>
      <c r="D624" s="3">
        <v>6.72</v>
      </c>
      <c r="E624" s="3">
        <v>2.21</v>
      </c>
      <c r="F624" s="3">
        <v>8.7739999999999991</v>
      </c>
      <c r="G624" s="3">
        <v>4.2480000000000002</v>
      </c>
      <c r="H624" s="3">
        <v>5.35</v>
      </c>
      <c r="I624" s="3">
        <v>1.84</v>
      </c>
      <c r="J624" s="3">
        <v>4.8600000000000003</v>
      </c>
      <c r="K624" s="3">
        <v>5.7</v>
      </c>
      <c r="L624" s="4"/>
      <c r="M624" s="3">
        <v>24.2</v>
      </c>
      <c r="N624" s="3">
        <v>12.9</v>
      </c>
      <c r="O624" s="3">
        <v>40.25</v>
      </c>
      <c r="P624" s="3">
        <v>3.42</v>
      </c>
      <c r="Q624" s="3">
        <v>2050</v>
      </c>
      <c r="R624" s="3">
        <v>2.37</v>
      </c>
      <c r="S624" s="3">
        <v>3.8</v>
      </c>
      <c r="T624" s="3">
        <v>5.6070000000000002</v>
      </c>
      <c r="U624" s="3">
        <v>9.6999999999999993</v>
      </c>
      <c r="V624" s="3">
        <v>0.85799999999999998</v>
      </c>
      <c r="W624" s="3">
        <v>9.4499999999999993</v>
      </c>
      <c r="X624" s="3">
        <v>2.08</v>
      </c>
      <c r="Y624" s="3">
        <v>9.5549999999999997</v>
      </c>
      <c r="Z624" s="3">
        <v>7.55</v>
      </c>
      <c r="AA624" s="3">
        <v>1.627</v>
      </c>
      <c r="AB624" s="3">
        <v>4.319</v>
      </c>
      <c r="AC624" s="3">
        <v>0.96199999999999997</v>
      </c>
    </row>
    <row r="625" spans="1:29">
      <c r="A625" s="34">
        <v>39307</v>
      </c>
      <c r="B625" s="3">
        <v>7.3</v>
      </c>
      <c r="C625" s="3">
        <v>1.26</v>
      </c>
      <c r="D625" s="3">
        <v>6.72</v>
      </c>
      <c r="E625" s="3">
        <v>2.2290000000000001</v>
      </c>
      <c r="F625" s="3">
        <v>8.7279999999999998</v>
      </c>
      <c r="G625" s="3">
        <v>4.1689999999999996</v>
      </c>
      <c r="H625" s="3">
        <v>5.3</v>
      </c>
      <c r="I625" s="3">
        <v>1.82</v>
      </c>
      <c r="J625" s="3">
        <v>4.9000000000000004</v>
      </c>
      <c r="K625" s="3">
        <v>5.7</v>
      </c>
      <c r="L625" s="4"/>
      <c r="M625" s="3">
        <v>24.1</v>
      </c>
      <c r="N625" s="3">
        <v>12.8</v>
      </c>
      <c r="O625" s="3">
        <v>40</v>
      </c>
      <c r="P625" s="3">
        <v>3.42</v>
      </c>
      <c r="Q625" s="3">
        <v>2130</v>
      </c>
      <c r="R625" s="3">
        <v>2.3410000000000002</v>
      </c>
      <c r="S625" s="3">
        <v>3.875</v>
      </c>
      <c r="T625" s="3">
        <v>5.6790000000000003</v>
      </c>
      <c r="U625" s="3">
        <v>9.8000000000000007</v>
      </c>
      <c r="V625" s="3">
        <v>0.86399999999999999</v>
      </c>
      <c r="W625" s="3">
        <v>9.35</v>
      </c>
      <c r="X625" s="3">
        <v>2.08</v>
      </c>
      <c r="Y625" s="3">
        <v>9.4589999999999996</v>
      </c>
      <c r="Z625" s="3">
        <v>7.5</v>
      </c>
      <c r="AA625" s="3">
        <v>1.6359999999999999</v>
      </c>
      <c r="AB625" s="3">
        <v>4.319</v>
      </c>
      <c r="AC625" s="3">
        <v>0.96199999999999997</v>
      </c>
    </row>
    <row r="626" spans="1:29">
      <c r="A626" s="34">
        <v>39304</v>
      </c>
      <c r="B626" s="3">
        <v>7.3</v>
      </c>
      <c r="C626" s="3">
        <v>1.26</v>
      </c>
      <c r="D626" s="3">
        <v>6.7839999999999998</v>
      </c>
      <c r="E626" s="3">
        <v>2.2290000000000001</v>
      </c>
      <c r="F626" s="3">
        <v>8.8209999999999997</v>
      </c>
      <c r="G626" s="3">
        <v>4.1500000000000004</v>
      </c>
      <c r="H626" s="3">
        <v>5.3</v>
      </c>
      <c r="I626" s="3">
        <v>1.83</v>
      </c>
      <c r="J626" s="3">
        <v>4.8</v>
      </c>
      <c r="K626" s="3">
        <v>5.65</v>
      </c>
      <c r="L626" s="4"/>
      <c r="M626" s="3">
        <v>24.1</v>
      </c>
      <c r="N626" s="3">
        <v>12.8</v>
      </c>
      <c r="O626" s="3">
        <v>40</v>
      </c>
      <c r="P626" s="3">
        <v>3.44</v>
      </c>
      <c r="Q626" s="3">
        <v>2100</v>
      </c>
      <c r="R626" s="3">
        <v>2.3559999999999999</v>
      </c>
      <c r="S626" s="3">
        <v>3.65</v>
      </c>
      <c r="T626" s="3">
        <v>5.6790000000000003</v>
      </c>
      <c r="U626" s="3">
        <v>9.8000000000000007</v>
      </c>
      <c r="V626" s="3">
        <v>0.86399999999999999</v>
      </c>
      <c r="W626" s="3">
        <v>8.8000000000000007</v>
      </c>
      <c r="X626" s="3">
        <v>2.0499999999999998</v>
      </c>
      <c r="Y626" s="3">
        <v>9.4589999999999996</v>
      </c>
      <c r="Z626" s="3">
        <v>7.45</v>
      </c>
      <c r="AA626" s="3">
        <v>1.627</v>
      </c>
      <c r="AB626" s="3">
        <v>4.3010000000000002</v>
      </c>
      <c r="AC626" s="3">
        <v>0.96199999999999997</v>
      </c>
    </row>
    <row r="627" spans="1:29">
      <c r="A627" s="34">
        <v>39303</v>
      </c>
      <c r="B627" s="3">
        <v>7.35</v>
      </c>
      <c r="C627" s="3">
        <v>1.27</v>
      </c>
      <c r="D627" s="3">
        <v>6.9119999999999999</v>
      </c>
      <c r="E627" s="3">
        <v>2.2570000000000001</v>
      </c>
      <c r="F627" s="3">
        <v>9.0060000000000002</v>
      </c>
      <c r="G627" s="3">
        <v>4.2480000000000002</v>
      </c>
      <c r="H627" s="3">
        <v>5.55</v>
      </c>
      <c r="I627" s="3">
        <v>1.85</v>
      </c>
      <c r="J627" s="3">
        <v>4.88</v>
      </c>
      <c r="K627" s="3">
        <v>5.75</v>
      </c>
      <c r="L627" s="4"/>
      <c r="M627" s="3">
        <v>24.1</v>
      </c>
      <c r="N627" s="3">
        <v>12.8</v>
      </c>
      <c r="O627" s="3">
        <v>40.25</v>
      </c>
      <c r="P627" s="3">
        <v>3.48</v>
      </c>
      <c r="Q627" s="3">
        <v>2110</v>
      </c>
      <c r="R627" s="3">
        <v>2.3410000000000002</v>
      </c>
      <c r="S627" s="3">
        <v>3.7250000000000001</v>
      </c>
      <c r="T627" s="3">
        <v>5.9290000000000003</v>
      </c>
      <c r="U627" s="3">
        <v>10</v>
      </c>
      <c r="V627" s="3">
        <v>0.89300000000000002</v>
      </c>
      <c r="W627" s="3">
        <v>9.15</v>
      </c>
      <c r="X627" s="3">
        <v>2.08</v>
      </c>
      <c r="Y627" s="3">
        <v>9.5069999999999997</v>
      </c>
      <c r="Z627" s="3">
        <v>7.6</v>
      </c>
      <c r="AA627" s="3">
        <v>1.6819999999999999</v>
      </c>
      <c r="AB627" s="3">
        <v>4.4260000000000002</v>
      </c>
      <c r="AC627" s="3">
        <v>0.97699999999999998</v>
      </c>
    </row>
    <row r="628" spans="1:29">
      <c r="A628" s="34">
        <v>39302</v>
      </c>
      <c r="B628" s="3">
        <v>7.2</v>
      </c>
      <c r="C628" s="3">
        <v>1.27</v>
      </c>
      <c r="D628" s="3">
        <v>6.976</v>
      </c>
      <c r="E628" s="3">
        <v>2.238</v>
      </c>
      <c r="F628" s="3">
        <v>9.0060000000000002</v>
      </c>
      <c r="G628" s="3">
        <v>4.1890000000000001</v>
      </c>
      <c r="H628" s="3">
        <v>5.5</v>
      </c>
      <c r="I628" s="3">
        <v>1.82</v>
      </c>
      <c r="J628" s="3">
        <v>4.8600000000000003</v>
      </c>
      <c r="K628" s="3">
        <v>5.7</v>
      </c>
      <c r="L628" s="3">
        <v>4.92</v>
      </c>
      <c r="M628" s="3">
        <v>24.3</v>
      </c>
      <c r="N628" s="3">
        <v>12.7</v>
      </c>
      <c r="O628" s="3">
        <v>40.25</v>
      </c>
      <c r="P628" s="3">
        <v>3.46</v>
      </c>
      <c r="Q628" s="3">
        <v>2120</v>
      </c>
      <c r="R628" s="3">
        <v>2.2810000000000001</v>
      </c>
      <c r="S628" s="3">
        <v>3.6</v>
      </c>
      <c r="T628" s="3">
        <v>5.8929999999999998</v>
      </c>
      <c r="U628" s="3">
        <v>9.9</v>
      </c>
      <c r="V628" s="3">
        <v>0.88800000000000001</v>
      </c>
      <c r="W628" s="3">
        <v>9.1</v>
      </c>
      <c r="X628" s="3">
        <v>2.0499999999999998</v>
      </c>
      <c r="Y628" s="3">
        <v>9.4589999999999996</v>
      </c>
      <c r="Z628" s="3">
        <v>7.6</v>
      </c>
      <c r="AA628" s="3">
        <v>1.655</v>
      </c>
      <c r="AB628" s="3">
        <v>4.4260000000000002</v>
      </c>
      <c r="AC628" s="3">
        <v>0.98199999999999998</v>
      </c>
    </row>
    <row r="629" spans="1:29">
      <c r="A629" s="34">
        <v>39301</v>
      </c>
      <c r="B629" s="3">
        <v>7.15</v>
      </c>
      <c r="C629" s="3">
        <v>1.26</v>
      </c>
      <c r="D629" s="3">
        <v>6.7839999999999998</v>
      </c>
      <c r="E629" s="3">
        <v>2.21</v>
      </c>
      <c r="F629" s="3">
        <v>8.8670000000000009</v>
      </c>
      <c r="G629" s="3">
        <v>4.13</v>
      </c>
      <c r="H629" s="3">
        <v>5.45</v>
      </c>
      <c r="I629" s="3">
        <v>1.8</v>
      </c>
      <c r="J629" s="3">
        <v>4.92</v>
      </c>
      <c r="K629" s="3">
        <v>5.6</v>
      </c>
      <c r="L629" s="3">
        <v>4.9800000000000004</v>
      </c>
      <c r="M629" s="3">
        <v>24.1</v>
      </c>
      <c r="N629" s="3">
        <v>12.5</v>
      </c>
      <c r="O629" s="3">
        <v>40</v>
      </c>
      <c r="P629" s="3">
        <v>3.4</v>
      </c>
      <c r="Q629" s="3">
        <v>2000</v>
      </c>
      <c r="R629" s="3">
        <v>2.222</v>
      </c>
      <c r="S629" s="3">
        <v>3.4249999999999998</v>
      </c>
      <c r="T629" s="3">
        <v>5.7140000000000004</v>
      </c>
      <c r="U629" s="3">
        <v>9.3000000000000007</v>
      </c>
      <c r="V629" s="3">
        <v>0.88200000000000001</v>
      </c>
      <c r="W629" s="3">
        <v>9.5</v>
      </c>
      <c r="X629" s="3">
        <v>2.08</v>
      </c>
      <c r="Y629" s="3">
        <v>9.4589999999999996</v>
      </c>
      <c r="Z629" s="3">
        <v>7.5</v>
      </c>
      <c r="AA629" s="3">
        <v>1.627</v>
      </c>
      <c r="AB629" s="3">
        <v>4.3369999999999997</v>
      </c>
      <c r="AC629" s="3">
        <v>0.997</v>
      </c>
    </row>
    <row r="630" spans="1:29">
      <c r="A630" s="34">
        <v>39300</v>
      </c>
      <c r="B630" s="3">
        <v>7.2</v>
      </c>
      <c r="C630" s="3">
        <v>1.26</v>
      </c>
      <c r="D630" s="3">
        <v>6.6559999999999997</v>
      </c>
      <c r="E630" s="3">
        <v>2.1709999999999998</v>
      </c>
      <c r="F630" s="3">
        <v>8.9600000000000009</v>
      </c>
      <c r="G630" s="3">
        <v>4.0119999999999996</v>
      </c>
      <c r="H630" s="3">
        <v>5.35</v>
      </c>
      <c r="I630" s="3">
        <v>1.8</v>
      </c>
      <c r="J630" s="3">
        <v>5</v>
      </c>
      <c r="K630" s="3">
        <v>5.8</v>
      </c>
      <c r="L630" s="3">
        <v>5</v>
      </c>
      <c r="M630" s="3">
        <v>24.1</v>
      </c>
      <c r="N630" s="3">
        <v>12.5</v>
      </c>
      <c r="O630" s="3">
        <v>40</v>
      </c>
      <c r="P630" s="3">
        <v>3.34</v>
      </c>
      <c r="Q630" s="3">
        <v>1950</v>
      </c>
      <c r="R630" s="3">
        <v>2.2370000000000001</v>
      </c>
      <c r="S630" s="3">
        <v>3.45</v>
      </c>
      <c r="T630" s="3">
        <v>5.9290000000000003</v>
      </c>
      <c r="U630" s="3">
        <v>9.6</v>
      </c>
      <c r="V630" s="3">
        <v>0.89300000000000002</v>
      </c>
      <c r="W630" s="3">
        <v>9</v>
      </c>
      <c r="X630" s="3">
        <v>2.0499999999999998</v>
      </c>
      <c r="Y630" s="3">
        <v>9.41</v>
      </c>
      <c r="Z630" s="3">
        <v>7.5</v>
      </c>
      <c r="AA630" s="3">
        <v>1.673</v>
      </c>
      <c r="AB630" s="3">
        <v>4.2830000000000004</v>
      </c>
      <c r="AC630" s="3">
        <v>0.98699999999999999</v>
      </c>
    </row>
    <row r="631" spans="1:29">
      <c r="A631" s="34">
        <v>39297</v>
      </c>
      <c r="B631" s="3">
        <v>7.35</v>
      </c>
      <c r="C631" s="3">
        <v>1.29</v>
      </c>
      <c r="D631" s="3">
        <v>6.8479999999999999</v>
      </c>
      <c r="E631" s="3">
        <v>2.21</v>
      </c>
      <c r="F631" s="3">
        <v>9.0530000000000008</v>
      </c>
      <c r="G631" s="3">
        <v>4.2089999999999996</v>
      </c>
      <c r="H631" s="3">
        <v>5.85</v>
      </c>
      <c r="I631" s="3">
        <v>1.89</v>
      </c>
      <c r="J631" s="3">
        <v>4.8600000000000003</v>
      </c>
      <c r="K631" s="3">
        <v>5.85</v>
      </c>
      <c r="L631" s="3">
        <v>5.25</v>
      </c>
      <c r="M631" s="3">
        <v>24.3</v>
      </c>
      <c r="N631" s="3">
        <v>12.8</v>
      </c>
      <c r="O631" s="3">
        <v>40.25</v>
      </c>
      <c r="P631" s="3">
        <v>3.54</v>
      </c>
      <c r="Q631" s="3">
        <v>2030</v>
      </c>
      <c r="R631" s="3">
        <v>2.3260000000000001</v>
      </c>
      <c r="S631" s="3">
        <v>3.6749999999999998</v>
      </c>
      <c r="T631" s="3">
        <v>6.0359999999999996</v>
      </c>
      <c r="U631" s="3">
        <v>10</v>
      </c>
      <c r="V631" s="3">
        <v>0.91100000000000003</v>
      </c>
      <c r="W631" s="3">
        <v>9.5500000000000007</v>
      </c>
      <c r="X631" s="3">
        <v>2.13</v>
      </c>
      <c r="Y631" s="3">
        <v>9.4589999999999996</v>
      </c>
      <c r="Z631" s="3">
        <v>7.75</v>
      </c>
      <c r="AA631" s="3">
        <v>1.8089999999999999</v>
      </c>
      <c r="AB631" s="3">
        <v>4.319</v>
      </c>
      <c r="AC631" s="3">
        <v>0.997</v>
      </c>
    </row>
    <row r="632" spans="1:29">
      <c r="A632" s="34">
        <v>39296</v>
      </c>
      <c r="B632" s="3">
        <v>7.3</v>
      </c>
      <c r="C632" s="3">
        <v>1.29</v>
      </c>
      <c r="D632" s="3">
        <v>6.8479999999999999</v>
      </c>
      <c r="E632" s="3">
        <v>2.2189999999999999</v>
      </c>
      <c r="F632" s="3">
        <v>9.0530000000000008</v>
      </c>
      <c r="G632" s="3">
        <v>4.2679999999999998</v>
      </c>
      <c r="H632" s="3">
        <v>5.9</v>
      </c>
      <c r="I632" s="3">
        <v>1.82</v>
      </c>
      <c r="J632" s="3">
        <v>4.88</v>
      </c>
      <c r="K632" s="3">
        <v>5.8</v>
      </c>
      <c r="L632" s="3">
        <v>5.2</v>
      </c>
      <c r="M632" s="3">
        <v>24.3</v>
      </c>
      <c r="N632" s="3">
        <v>12.8</v>
      </c>
      <c r="O632" s="3">
        <v>39.75</v>
      </c>
      <c r="P632" s="3">
        <v>3.46</v>
      </c>
      <c r="Q632" s="3">
        <v>1990</v>
      </c>
      <c r="R632" s="3">
        <v>2.3260000000000001</v>
      </c>
      <c r="S632" s="3">
        <v>3.7</v>
      </c>
      <c r="T632" s="3">
        <v>5.9640000000000004</v>
      </c>
      <c r="U632" s="3">
        <v>9.9499999999999993</v>
      </c>
      <c r="V632" s="3">
        <v>0.91100000000000003</v>
      </c>
      <c r="W632" s="3">
        <v>9.3000000000000007</v>
      </c>
      <c r="X632" s="3">
        <v>2.1</v>
      </c>
      <c r="Y632" s="3">
        <v>9.5069999999999997</v>
      </c>
      <c r="Z632" s="3">
        <v>7.9</v>
      </c>
      <c r="AA632" s="3">
        <v>1.8180000000000001</v>
      </c>
      <c r="AB632" s="3">
        <v>4.319</v>
      </c>
      <c r="AC632" s="3">
        <v>0.98699999999999999</v>
      </c>
    </row>
    <row r="633" spans="1:29">
      <c r="A633" s="34">
        <v>39295</v>
      </c>
      <c r="B633" s="3">
        <v>7.45</v>
      </c>
      <c r="C633" s="3">
        <v>1.28</v>
      </c>
      <c r="D633" s="3">
        <v>6.8479999999999999</v>
      </c>
      <c r="E633" s="3">
        <v>2.2290000000000001</v>
      </c>
      <c r="F633" s="3">
        <v>9.0990000000000002</v>
      </c>
      <c r="G633" s="3">
        <v>4.4050000000000002</v>
      </c>
      <c r="H633" s="3">
        <v>5.6</v>
      </c>
      <c r="I633" s="3">
        <v>1.86</v>
      </c>
      <c r="J633" s="3">
        <v>4.8</v>
      </c>
      <c r="K633" s="3">
        <v>5.9</v>
      </c>
      <c r="L633" s="3">
        <v>5.2</v>
      </c>
      <c r="M633" s="3">
        <v>24</v>
      </c>
      <c r="N633" s="3">
        <v>12.8</v>
      </c>
      <c r="O633" s="3">
        <v>40.75</v>
      </c>
      <c r="P633" s="3">
        <v>3.48</v>
      </c>
      <c r="Q633" s="3">
        <v>1860</v>
      </c>
      <c r="R633" s="3">
        <v>2.4</v>
      </c>
      <c r="S633" s="3">
        <v>3.7</v>
      </c>
      <c r="T633" s="3">
        <v>6.1070000000000002</v>
      </c>
      <c r="U633" s="3">
        <v>9.9499999999999993</v>
      </c>
      <c r="V633" s="3">
        <v>0.90500000000000003</v>
      </c>
      <c r="W633" s="3">
        <v>9.35</v>
      </c>
      <c r="X633" s="3">
        <v>2.11</v>
      </c>
      <c r="Y633" s="3">
        <v>9.5549999999999997</v>
      </c>
      <c r="Z633" s="3">
        <v>7.85</v>
      </c>
      <c r="AA633" s="3">
        <v>1.845</v>
      </c>
      <c r="AB633" s="3">
        <v>4.3719999999999999</v>
      </c>
      <c r="AC633" s="3">
        <v>0.98699999999999999</v>
      </c>
    </row>
    <row r="634" spans="1:29">
      <c r="A634" s="34">
        <v>39294</v>
      </c>
      <c r="B634" s="3">
        <v>7.55</v>
      </c>
      <c r="C634" s="3">
        <v>1.29</v>
      </c>
      <c r="D634" s="3">
        <v>7.04</v>
      </c>
      <c r="E634" s="3">
        <v>2.2480000000000002</v>
      </c>
      <c r="F634" s="3">
        <v>9.4710000000000001</v>
      </c>
      <c r="G634" s="3">
        <v>4.6219999999999999</v>
      </c>
      <c r="H634" s="3">
        <v>6.1</v>
      </c>
      <c r="I634" s="3">
        <v>1.95</v>
      </c>
      <c r="J634" s="3">
        <v>4.8600000000000003</v>
      </c>
      <c r="K634" s="3">
        <v>5.9</v>
      </c>
      <c r="L634" s="3">
        <v>5.3</v>
      </c>
      <c r="M634" s="3">
        <v>24.3</v>
      </c>
      <c r="N634" s="3">
        <v>12.9</v>
      </c>
      <c r="O634" s="3">
        <v>40</v>
      </c>
      <c r="P634" s="3">
        <v>3.5</v>
      </c>
      <c r="Q634" s="3">
        <v>1850</v>
      </c>
      <c r="R634" s="3">
        <v>2.548</v>
      </c>
      <c r="S634" s="3">
        <v>3.9</v>
      </c>
      <c r="T634" s="3">
        <v>6.2140000000000004</v>
      </c>
      <c r="U634" s="3">
        <v>10.1</v>
      </c>
      <c r="V634" s="3">
        <v>0.92300000000000004</v>
      </c>
      <c r="W634" s="3">
        <v>9.1999999999999993</v>
      </c>
      <c r="X634" s="3">
        <v>2.17</v>
      </c>
      <c r="Y634" s="3">
        <v>9.5549999999999997</v>
      </c>
      <c r="Z634" s="3">
        <v>7.95</v>
      </c>
      <c r="AA634" s="3">
        <v>1.9359999999999999</v>
      </c>
      <c r="AB634" s="3">
        <v>4.444</v>
      </c>
      <c r="AC634" s="3">
        <v>1.0069999999999999</v>
      </c>
    </row>
    <row r="635" spans="1:29">
      <c r="A635" s="34">
        <v>39293</v>
      </c>
      <c r="B635" s="3">
        <v>7.5</v>
      </c>
      <c r="C635" s="3">
        <v>1.29</v>
      </c>
      <c r="D635" s="3">
        <v>7.04</v>
      </c>
      <c r="E635" s="3">
        <v>2.2189999999999999</v>
      </c>
      <c r="F635" s="3">
        <v>9.3780000000000001</v>
      </c>
      <c r="G635" s="3">
        <v>4.5819999999999999</v>
      </c>
      <c r="H635" s="3">
        <v>5.45</v>
      </c>
      <c r="I635" s="3">
        <v>1.95</v>
      </c>
      <c r="J635" s="3">
        <v>4.8600000000000003</v>
      </c>
      <c r="K635" s="3">
        <v>5.85</v>
      </c>
      <c r="L635" s="3">
        <v>5.15</v>
      </c>
      <c r="M635" s="3">
        <v>24.3</v>
      </c>
      <c r="N635" s="3">
        <v>12.7</v>
      </c>
      <c r="O635" s="3">
        <v>40</v>
      </c>
      <c r="P635" s="3">
        <v>3.42</v>
      </c>
      <c r="Q635" s="3">
        <v>1820</v>
      </c>
      <c r="R635" s="3">
        <v>2.4889999999999999</v>
      </c>
      <c r="S635" s="3">
        <v>3.8250000000000002</v>
      </c>
      <c r="T635" s="3">
        <v>6.1070000000000002</v>
      </c>
      <c r="U635" s="3">
        <v>9.6</v>
      </c>
      <c r="V635" s="3">
        <v>0.93500000000000005</v>
      </c>
      <c r="W635" s="3">
        <v>9.15</v>
      </c>
      <c r="X635" s="3">
        <v>2.12</v>
      </c>
      <c r="Y635" s="3">
        <v>9.4589999999999996</v>
      </c>
      <c r="Z635" s="3">
        <v>8</v>
      </c>
      <c r="AA635" s="3">
        <v>1.8640000000000001</v>
      </c>
      <c r="AB635" s="3">
        <v>4.319</v>
      </c>
      <c r="AC635" s="3">
        <v>0.997</v>
      </c>
    </row>
    <row r="636" spans="1:29">
      <c r="A636" s="34">
        <v>39290</v>
      </c>
      <c r="B636" s="3">
        <v>7.45</v>
      </c>
      <c r="C636" s="3">
        <v>1.28</v>
      </c>
      <c r="D636" s="3">
        <v>6.976</v>
      </c>
      <c r="E636" s="3">
        <v>2.2189999999999999</v>
      </c>
      <c r="F636" s="3">
        <v>9.2850000000000001</v>
      </c>
      <c r="G636" s="3">
        <v>4.6020000000000003</v>
      </c>
      <c r="H636" s="3">
        <v>5.45</v>
      </c>
      <c r="I636" s="3">
        <v>1.95</v>
      </c>
      <c r="J636" s="3">
        <v>4.88</v>
      </c>
      <c r="K636" s="3">
        <v>5.9</v>
      </c>
      <c r="L636" s="3">
        <v>5.2</v>
      </c>
      <c r="M636" s="3">
        <v>24.1</v>
      </c>
      <c r="N636" s="3">
        <v>12.6</v>
      </c>
      <c r="O636" s="3">
        <v>40.25</v>
      </c>
      <c r="P636" s="3">
        <v>3.48</v>
      </c>
      <c r="Q636" s="3">
        <v>1800</v>
      </c>
      <c r="R636" s="3">
        <v>2.4889999999999999</v>
      </c>
      <c r="S636" s="3">
        <v>3.875</v>
      </c>
      <c r="T636" s="3">
        <v>6.0359999999999996</v>
      </c>
      <c r="U636" s="3">
        <v>10</v>
      </c>
      <c r="V636" s="3">
        <v>0.93500000000000005</v>
      </c>
      <c r="W636" s="3">
        <v>9.35</v>
      </c>
      <c r="X636" s="3">
        <v>2.1</v>
      </c>
      <c r="Y636" s="3">
        <v>9.3620000000000001</v>
      </c>
      <c r="Z636" s="3">
        <v>8.15</v>
      </c>
      <c r="AA636" s="3">
        <v>1.855</v>
      </c>
      <c r="AB636" s="3">
        <v>4.3369999999999997</v>
      </c>
      <c r="AC636" s="3">
        <v>0.98199999999999998</v>
      </c>
    </row>
    <row r="637" spans="1:29">
      <c r="A637" s="34">
        <v>39289</v>
      </c>
      <c r="B637" s="3">
        <v>7.55</v>
      </c>
      <c r="C637" s="3">
        <v>1.31</v>
      </c>
      <c r="D637" s="3">
        <v>7.04</v>
      </c>
      <c r="E637" s="3">
        <v>2.238</v>
      </c>
      <c r="F637" s="3">
        <v>9.3780000000000001</v>
      </c>
      <c r="G637" s="3">
        <v>4.7789999999999999</v>
      </c>
      <c r="H637" s="3">
        <v>5.65</v>
      </c>
      <c r="I637" s="3">
        <v>2.0299999999999998</v>
      </c>
      <c r="J637" s="3">
        <v>4.88</v>
      </c>
      <c r="K637" s="3">
        <v>6.2</v>
      </c>
      <c r="L637" s="3">
        <v>5.35</v>
      </c>
      <c r="M637" s="3">
        <v>24.3</v>
      </c>
      <c r="N637" s="3">
        <v>12.8</v>
      </c>
      <c r="O637" s="3">
        <v>41</v>
      </c>
      <c r="P637" s="3">
        <v>3.48</v>
      </c>
      <c r="Q637" s="3">
        <v>1840</v>
      </c>
      <c r="R637" s="3">
        <v>2.548</v>
      </c>
      <c r="S637" s="3">
        <v>4.05</v>
      </c>
      <c r="T637" s="4"/>
      <c r="U637" s="3">
        <v>10</v>
      </c>
      <c r="V637" s="3">
        <v>0.96399999999999997</v>
      </c>
      <c r="W637" s="3">
        <v>9.6</v>
      </c>
      <c r="X637" s="3">
        <v>2.14</v>
      </c>
      <c r="Y637" s="3">
        <v>9.4589999999999996</v>
      </c>
      <c r="Z637" s="3">
        <v>8.5500000000000007</v>
      </c>
      <c r="AA637" s="3">
        <v>1.964</v>
      </c>
      <c r="AB637" s="3">
        <v>4.3899999999999997</v>
      </c>
      <c r="AC637" s="3">
        <v>1.0069999999999999</v>
      </c>
    </row>
    <row r="638" spans="1:29">
      <c r="A638" s="34">
        <v>39288</v>
      </c>
      <c r="B638" s="3">
        <v>7.55</v>
      </c>
      <c r="C638" s="3">
        <v>1.33</v>
      </c>
      <c r="D638" s="3">
        <v>6.976</v>
      </c>
      <c r="E638" s="3">
        <v>2.238</v>
      </c>
      <c r="F638" s="3">
        <v>9.2850000000000001</v>
      </c>
      <c r="G638" s="3">
        <v>4.7990000000000004</v>
      </c>
      <c r="H638" s="3">
        <v>5.35</v>
      </c>
      <c r="I638" s="3">
        <v>2.06</v>
      </c>
      <c r="J638" s="3">
        <v>4.92</v>
      </c>
      <c r="K638" s="3">
        <v>6</v>
      </c>
      <c r="L638" s="3">
        <v>5.35</v>
      </c>
      <c r="M638" s="3">
        <v>24.4</v>
      </c>
      <c r="N638" s="3">
        <v>12.7</v>
      </c>
      <c r="O638" s="3">
        <v>40.5</v>
      </c>
      <c r="P638" s="3">
        <v>3.48</v>
      </c>
      <c r="Q638" s="3">
        <v>1890</v>
      </c>
      <c r="R638" s="3">
        <v>2.593</v>
      </c>
      <c r="S638" s="3">
        <v>4.0250000000000004</v>
      </c>
      <c r="T638" s="4"/>
      <c r="U638" s="3">
        <v>10.3</v>
      </c>
      <c r="V638" s="3">
        <v>0.96399999999999997</v>
      </c>
      <c r="W638" s="3">
        <v>9.5500000000000007</v>
      </c>
      <c r="X638" s="3">
        <v>2.16</v>
      </c>
      <c r="Y638" s="3">
        <v>9.4589999999999996</v>
      </c>
      <c r="Z638" s="3">
        <v>8.5500000000000007</v>
      </c>
      <c r="AA638" s="3">
        <v>1.9730000000000001</v>
      </c>
      <c r="AB638" s="3">
        <v>4.4610000000000003</v>
      </c>
      <c r="AC638" s="3">
        <v>0.98699999999999999</v>
      </c>
    </row>
    <row r="639" spans="1:29">
      <c r="A639" s="34">
        <v>39287</v>
      </c>
      <c r="B639" s="3">
        <v>7.7</v>
      </c>
      <c r="C639" s="3">
        <v>1.35</v>
      </c>
      <c r="D639" s="3">
        <v>7.1040000000000001</v>
      </c>
      <c r="E639" s="3">
        <v>2.238</v>
      </c>
      <c r="F639" s="3">
        <v>9.3780000000000001</v>
      </c>
      <c r="G639" s="3">
        <v>4.8380000000000001</v>
      </c>
      <c r="H639" s="3">
        <v>5.4</v>
      </c>
      <c r="I639" s="3">
        <v>2.0099999999999998</v>
      </c>
      <c r="J639" s="3">
        <v>4.92</v>
      </c>
      <c r="K639" s="3">
        <v>6.3</v>
      </c>
      <c r="L639" s="3">
        <v>5.5</v>
      </c>
      <c r="M639" s="3">
        <v>24.5</v>
      </c>
      <c r="N639" s="3">
        <v>12.9</v>
      </c>
      <c r="O639" s="3">
        <v>40.75</v>
      </c>
      <c r="P639" s="3">
        <v>3.48</v>
      </c>
      <c r="Q639" s="3">
        <v>1870</v>
      </c>
      <c r="R639" s="3">
        <v>2.593</v>
      </c>
      <c r="S639" s="3">
        <v>4.1500000000000004</v>
      </c>
      <c r="T639" s="3">
        <v>6.1429999999999998</v>
      </c>
      <c r="U639" s="3">
        <v>10.3</v>
      </c>
      <c r="V639" s="3">
        <v>0.98199999999999998</v>
      </c>
      <c r="W639" s="3">
        <v>9.65</v>
      </c>
      <c r="X639" s="3">
        <v>2.2000000000000002</v>
      </c>
      <c r="Y639" s="3">
        <v>9.4589999999999996</v>
      </c>
      <c r="Z639" s="3">
        <v>8.5500000000000007</v>
      </c>
      <c r="AA639" s="3">
        <v>2</v>
      </c>
      <c r="AB639" s="3">
        <v>4.5060000000000002</v>
      </c>
      <c r="AC639" s="3">
        <v>0.997</v>
      </c>
    </row>
    <row r="640" spans="1:29">
      <c r="A640" s="34">
        <v>39286</v>
      </c>
      <c r="B640" s="3">
        <v>7.55</v>
      </c>
      <c r="C640" s="3">
        <v>1.31</v>
      </c>
      <c r="D640" s="3">
        <v>7.1680000000000001</v>
      </c>
      <c r="E640" s="3">
        <v>2.2290000000000001</v>
      </c>
      <c r="F640" s="3">
        <v>9.1460000000000008</v>
      </c>
      <c r="G640" s="3">
        <v>4.74</v>
      </c>
      <c r="H640" s="3">
        <v>5.0999999999999996</v>
      </c>
      <c r="I640" s="3">
        <v>2.0299999999999998</v>
      </c>
      <c r="J640" s="3">
        <v>4.9000000000000004</v>
      </c>
      <c r="K640" s="3">
        <v>6.4</v>
      </c>
      <c r="L640" s="3">
        <v>5.4</v>
      </c>
      <c r="M640" s="3">
        <v>24.2</v>
      </c>
      <c r="N640" s="3">
        <v>13</v>
      </c>
      <c r="O640" s="3">
        <v>41</v>
      </c>
      <c r="P640" s="3">
        <v>3.48</v>
      </c>
      <c r="Q640" s="3">
        <v>1860</v>
      </c>
      <c r="R640" s="3">
        <v>2.6219999999999999</v>
      </c>
      <c r="S640" s="3">
        <v>4.0999999999999996</v>
      </c>
      <c r="T640" s="3">
        <v>6.0359999999999996</v>
      </c>
      <c r="U640" s="3">
        <v>10.5</v>
      </c>
      <c r="V640" s="3">
        <v>0.99399999999999999</v>
      </c>
      <c r="W640" s="3">
        <v>9.8000000000000007</v>
      </c>
      <c r="X640" s="3">
        <v>2.21</v>
      </c>
      <c r="Y640" s="3">
        <v>9.41</v>
      </c>
      <c r="Z640" s="3">
        <v>8.35</v>
      </c>
      <c r="AA640" s="3">
        <v>1.9910000000000001</v>
      </c>
      <c r="AB640" s="3">
        <v>4.5510000000000002</v>
      </c>
      <c r="AC640" s="3">
        <v>1.016</v>
      </c>
    </row>
    <row r="641" spans="1:29">
      <c r="A641" s="34">
        <v>39283</v>
      </c>
      <c r="B641" s="3">
        <v>7.25</v>
      </c>
      <c r="C641" s="3">
        <v>1.3</v>
      </c>
      <c r="D641" s="3">
        <v>7.36</v>
      </c>
      <c r="E641" s="3">
        <v>2.2290000000000001</v>
      </c>
      <c r="F641" s="3">
        <v>9.2850000000000001</v>
      </c>
      <c r="G641" s="3">
        <v>4.72</v>
      </c>
      <c r="H641" s="3">
        <v>5.2</v>
      </c>
      <c r="I641" s="3">
        <v>2.0499999999999998</v>
      </c>
      <c r="J641" s="3">
        <v>5</v>
      </c>
      <c r="K641" s="3">
        <v>6</v>
      </c>
      <c r="L641" s="3">
        <v>5.45</v>
      </c>
      <c r="M641" s="3">
        <v>24.3</v>
      </c>
      <c r="N641" s="3">
        <v>13.2</v>
      </c>
      <c r="O641" s="3">
        <v>40.75</v>
      </c>
      <c r="P641" s="3">
        <v>3.5</v>
      </c>
      <c r="Q641" s="3">
        <v>1820</v>
      </c>
      <c r="R641" s="3">
        <v>2.637</v>
      </c>
      <c r="S641" s="3">
        <v>4.0999999999999996</v>
      </c>
      <c r="T641" s="3">
        <v>6.0359999999999996</v>
      </c>
      <c r="U641" s="3">
        <v>10.1</v>
      </c>
      <c r="V641" s="3">
        <v>0.99399999999999999</v>
      </c>
      <c r="W641" s="3">
        <v>9.6999999999999993</v>
      </c>
      <c r="X641" s="3">
        <v>2.29</v>
      </c>
      <c r="Y641" s="3">
        <v>9.4589999999999996</v>
      </c>
      <c r="Z641" s="3">
        <v>8.1</v>
      </c>
      <c r="AA641" s="3">
        <v>2.0089999999999999</v>
      </c>
      <c r="AB641" s="3">
        <v>4.4610000000000003</v>
      </c>
      <c r="AC641" s="3">
        <v>1.016</v>
      </c>
    </row>
    <row r="642" spans="1:29">
      <c r="A642" s="34">
        <v>39282</v>
      </c>
      <c r="B642" s="3">
        <v>7.45</v>
      </c>
      <c r="C642" s="3">
        <v>1.3</v>
      </c>
      <c r="D642" s="3">
        <v>7.4240000000000004</v>
      </c>
      <c r="E642" s="3">
        <v>2.2480000000000002</v>
      </c>
      <c r="F642" s="3">
        <v>9.2850000000000001</v>
      </c>
      <c r="G642" s="3">
        <v>4.6020000000000003</v>
      </c>
      <c r="H642" s="3">
        <v>5.2</v>
      </c>
      <c r="I642" s="3">
        <v>2.0499999999999998</v>
      </c>
      <c r="J642" s="3">
        <v>4.88</v>
      </c>
      <c r="K642" s="3">
        <v>5.95</v>
      </c>
      <c r="L642" s="3">
        <v>5.45</v>
      </c>
      <c r="M642" s="3">
        <v>24.4</v>
      </c>
      <c r="N642" s="3">
        <v>13.2</v>
      </c>
      <c r="O642" s="3">
        <v>40.5</v>
      </c>
      <c r="P642" s="3">
        <v>3.48</v>
      </c>
      <c r="Q642" s="3">
        <v>1830</v>
      </c>
      <c r="R642" s="3">
        <v>2.6219999999999999</v>
      </c>
      <c r="S642" s="3">
        <v>4.05</v>
      </c>
      <c r="T642" s="3">
        <v>5.9290000000000003</v>
      </c>
      <c r="U642" s="3">
        <v>10.199999999999999</v>
      </c>
      <c r="V642" s="3">
        <v>0.99399999999999999</v>
      </c>
      <c r="W642" s="3">
        <v>9.6</v>
      </c>
      <c r="X642" s="3">
        <v>2.2799999999999998</v>
      </c>
      <c r="Y642" s="3">
        <v>9.4589999999999996</v>
      </c>
      <c r="Z642" s="3">
        <v>8.1999999999999993</v>
      </c>
      <c r="AA642" s="3">
        <v>2</v>
      </c>
      <c r="AB642" s="3">
        <v>4.444</v>
      </c>
      <c r="AC642" s="3">
        <v>1.0069999999999999</v>
      </c>
    </row>
    <row r="643" spans="1:29">
      <c r="A643" s="34">
        <v>39281</v>
      </c>
      <c r="B643" s="3">
        <v>7.3</v>
      </c>
      <c r="C643" s="3">
        <v>1.31</v>
      </c>
      <c r="D643" s="3">
        <v>7.2960000000000003</v>
      </c>
      <c r="E643" s="3">
        <v>2.2570000000000001</v>
      </c>
      <c r="F643" s="3">
        <v>9.1920000000000002</v>
      </c>
      <c r="G643" s="3">
        <v>4.7</v>
      </c>
      <c r="H643" s="3">
        <v>5.2</v>
      </c>
      <c r="I643" s="3">
        <v>2.08</v>
      </c>
      <c r="J643" s="3">
        <v>4.9000000000000004</v>
      </c>
      <c r="K643" s="3">
        <v>5.95</v>
      </c>
      <c r="L643" s="3">
        <v>5.45</v>
      </c>
      <c r="M643" s="3">
        <v>24.1</v>
      </c>
      <c r="N643" s="3">
        <v>13.2</v>
      </c>
      <c r="O643" s="3">
        <v>40.75</v>
      </c>
      <c r="P643" s="3">
        <v>3.48</v>
      </c>
      <c r="Q643" s="3">
        <v>1770</v>
      </c>
      <c r="R643" s="3">
        <v>2.637</v>
      </c>
      <c r="S643" s="3">
        <v>4.0250000000000004</v>
      </c>
      <c r="T643" s="3">
        <v>5.9290000000000003</v>
      </c>
      <c r="U643" s="3">
        <v>9.9</v>
      </c>
      <c r="V643" s="3">
        <v>0.98199999999999998</v>
      </c>
      <c r="W643" s="3">
        <v>9.6</v>
      </c>
      <c r="X643" s="3">
        <v>2.2999999999999998</v>
      </c>
      <c r="Y643" s="3">
        <v>9.4589999999999996</v>
      </c>
      <c r="Z643" s="3">
        <v>8.25</v>
      </c>
      <c r="AA643" s="3">
        <v>1.982</v>
      </c>
      <c r="AB643" s="3">
        <v>4.5510000000000002</v>
      </c>
      <c r="AC643" s="3">
        <v>1.016</v>
      </c>
    </row>
    <row r="644" spans="1:29">
      <c r="A644" s="34">
        <v>39280</v>
      </c>
      <c r="B644" s="3">
        <v>7.25</v>
      </c>
      <c r="C644" s="3">
        <v>1.31</v>
      </c>
      <c r="D644" s="3">
        <v>7.4240000000000004</v>
      </c>
      <c r="E644" s="3">
        <v>2.2480000000000002</v>
      </c>
      <c r="F644" s="3">
        <v>9.0990000000000002</v>
      </c>
      <c r="G644" s="3">
        <v>4.74</v>
      </c>
      <c r="H644" s="3">
        <v>5.0999999999999996</v>
      </c>
      <c r="I644" s="3">
        <v>2.13</v>
      </c>
      <c r="J644" s="3">
        <v>4.88</v>
      </c>
      <c r="K644" s="3">
        <v>5.9</v>
      </c>
      <c r="L644" s="3">
        <v>5.4</v>
      </c>
      <c r="M644" s="3">
        <v>24.6</v>
      </c>
      <c r="N644" s="3">
        <v>13.2</v>
      </c>
      <c r="O644" s="3">
        <v>41</v>
      </c>
      <c r="P644" s="3">
        <v>3.48</v>
      </c>
      <c r="Q644" s="3">
        <v>1790</v>
      </c>
      <c r="R644" s="3">
        <v>2.637</v>
      </c>
      <c r="S644" s="3">
        <v>4.1749999999999998</v>
      </c>
      <c r="T644" s="3">
        <v>6.0359999999999996</v>
      </c>
      <c r="U644" s="3">
        <v>10.199999999999999</v>
      </c>
      <c r="V644" s="3">
        <v>0.97</v>
      </c>
      <c r="W644" s="3">
        <v>9.65</v>
      </c>
      <c r="X644" s="3">
        <v>2.2999999999999998</v>
      </c>
      <c r="Y644" s="3">
        <v>9.5069999999999997</v>
      </c>
      <c r="Z644" s="3">
        <v>8.4499999999999993</v>
      </c>
      <c r="AA644" s="3">
        <v>2.0089999999999999</v>
      </c>
      <c r="AB644" s="3">
        <v>4.5510000000000002</v>
      </c>
      <c r="AC644" s="3">
        <v>1.0069999999999999</v>
      </c>
    </row>
    <row r="645" spans="1:29">
      <c r="A645" s="34">
        <v>39279</v>
      </c>
      <c r="B645" s="3">
        <v>7.15</v>
      </c>
      <c r="C645" s="3">
        <v>1.31</v>
      </c>
      <c r="D645" s="3">
        <v>7.2960000000000003</v>
      </c>
      <c r="E645" s="3">
        <v>2.2189999999999999</v>
      </c>
      <c r="F645" s="3">
        <v>9.1460000000000008</v>
      </c>
      <c r="G645" s="3">
        <v>4.74</v>
      </c>
      <c r="H645" s="3">
        <v>5.3</v>
      </c>
      <c r="I645" s="3">
        <v>2.13</v>
      </c>
      <c r="J645" s="3">
        <v>4.88</v>
      </c>
      <c r="K645" s="3">
        <v>5.95</v>
      </c>
      <c r="L645" s="3">
        <v>5.5</v>
      </c>
      <c r="M645" s="3">
        <v>24.1</v>
      </c>
      <c r="N645" s="3">
        <v>13.2</v>
      </c>
      <c r="O645" s="3">
        <v>41.25</v>
      </c>
      <c r="P645" s="3">
        <v>3.46</v>
      </c>
      <c r="Q645" s="3">
        <v>1780</v>
      </c>
      <c r="R645" s="3">
        <v>2.637</v>
      </c>
      <c r="S645" s="3">
        <v>4.1749999999999998</v>
      </c>
      <c r="T645" s="3">
        <v>5.8209999999999997</v>
      </c>
      <c r="U645" s="3">
        <v>10.199999999999999</v>
      </c>
      <c r="V645" s="3">
        <v>0.97599999999999998</v>
      </c>
      <c r="W645" s="3">
        <v>9.65</v>
      </c>
      <c r="X645" s="3">
        <v>2.29</v>
      </c>
      <c r="Y645" s="3">
        <v>9.5069999999999997</v>
      </c>
      <c r="Z645" s="3">
        <v>8.5</v>
      </c>
      <c r="AA645" s="3">
        <v>2.0089999999999999</v>
      </c>
      <c r="AB645" s="3">
        <v>4.6399999999999997</v>
      </c>
      <c r="AC645" s="3">
        <v>1.026</v>
      </c>
    </row>
    <row r="646" spans="1:29">
      <c r="A646" s="34">
        <v>39276</v>
      </c>
      <c r="B646" s="3">
        <v>6.95</v>
      </c>
      <c r="C646" s="3">
        <v>1.31</v>
      </c>
      <c r="D646" s="3">
        <v>7.4240000000000004</v>
      </c>
      <c r="E646" s="3">
        <v>2.21</v>
      </c>
      <c r="F646" s="3">
        <v>9.1460000000000008</v>
      </c>
      <c r="G646" s="3">
        <v>4.72</v>
      </c>
      <c r="H646" s="3">
        <v>5.2</v>
      </c>
      <c r="I646" s="3">
        <v>2.11</v>
      </c>
      <c r="J646" s="3">
        <v>4.9000000000000004</v>
      </c>
      <c r="K646" s="3">
        <v>5.95</v>
      </c>
      <c r="L646" s="3">
        <v>5.6</v>
      </c>
      <c r="M646" s="3">
        <v>24.1</v>
      </c>
      <c r="N646" s="3">
        <v>13.1</v>
      </c>
      <c r="O646" s="3">
        <v>42</v>
      </c>
      <c r="P646" s="3">
        <v>3.54</v>
      </c>
      <c r="Q646" s="3">
        <v>1810</v>
      </c>
      <c r="R646" s="3">
        <v>2.593</v>
      </c>
      <c r="S646" s="3">
        <v>4.1500000000000004</v>
      </c>
      <c r="T646" s="3">
        <v>5.8570000000000002</v>
      </c>
      <c r="U646" s="3">
        <v>10.199999999999999</v>
      </c>
      <c r="V646" s="3">
        <v>0.97599999999999998</v>
      </c>
      <c r="W646" s="3">
        <v>9.6</v>
      </c>
      <c r="X646" s="3">
        <v>2.2999999999999998</v>
      </c>
      <c r="Y646" s="3">
        <v>9.4589999999999996</v>
      </c>
      <c r="Z646" s="3">
        <v>8.5500000000000007</v>
      </c>
      <c r="AA646" s="3">
        <v>2.0270000000000001</v>
      </c>
      <c r="AB646" s="3">
        <v>4.5949999999999998</v>
      </c>
      <c r="AC646" s="3">
        <v>1.026</v>
      </c>
    </row>
    <row r="647" spans="1:29">
      <c r="A647" s="34">
        <v>39275</v>
      </c>
      <c r="B647" s="3">
        <v>6.8</v>
      </c>
      <c r="C647" s="3">
        <v>1.3</v>
      </c>
      <c r="D647" s="3">
        <v>7.1040000000000001</v>
      </c>
      <c r="E647" s="3">
        <v>2.21</v>
      </c>
      <c r="F647" s="3">
        <v>9.0990000000000002</v>
      </c>
      <c r="G647" s="3">
        <v>4.6219999999999999</v>
      </c>
      <c r="H647" s="3">
        <v>5.2</v>
      </c>
      <c r="I647" s="3">
        <v>2.11</v>
      </c>
      <c r="J647" s="3">
        <v>4.88</v>
      </c>
      <c r="K647" s="3">
        <v>5.95</v>
      </c>
      <c r="L647" s="3">
        <v>5.4</v>
      </c>
      <c r="M647" s="3">
        <v>24</v>
      </c>
      <c r="N647" s="3">
        <v>13</v>
      </c>
      <c r="O647" s="3">
        <v>41.25</v>
      </c>
      <c r="P647" s="3">
        <v>3.58</v>
      </c>
      <c r="Q647" s="3">
        <v>1840</v>
      </c>
      <c r="R647" s="3">
        <v>2.5779999999999998</v>
      </c>
      <c r="S647" s="3">
        <v>4.05</v>
      </c>
      <c r="T647" s="3">
        <v>5.8209999999999997</v>
      </c>
      <c r="U647" s="3">
        <v>9.9499999999999993</v>
      </c>
      <c r="V647" s="3">
        <v>0.97599999999999998</v>
      </c>
      <c r="W647" s="3">
        <v>9.6999999999999993</v>
      </c>
      <c r="X647" s="3">
        <v>2.29</v>
      </c>
      <c r="Y647" s="3">
        <v>9.5549999999999997</v>
      </c>
      <c r="Z647" s="3">
        <v>8.4499999999999993</v>
      </c>
      <c r="AA647" s="3">
        <v>2.036</v>
      </c>
      <c r="AB647" s="3">
        <v>4.5949999999999998</v>
      </c>
      <c r="AC647" s="3">
        <v>1.026</v>
      </c>
    </row>
    <row r="648" spans="1:29">
      <c r="A648" s="34">
        <v>39274</v>
      </c>
      <c r="B648" s="3">
        <v>6.85</v>
      </c>
      <c r="C648" s="3">
        <v>1.27</v>
      </c>
      <c r="D648" s="3">
        <v>6.976</v>
      </c>
      <c r="E648" s="3">
        <v>2.2290000000000001</v>
      </c>
      <c r="F648" s="3">
        <v>9.0990000000000002</v>
      </c>
      <c r="G648" s="3">
        <v>4.5819999999999999</v>
      </c>
      <c r="H648" s="3">
        <v>4.92</v>
      </c>
      <c r="I648" s="3">
        <v>2.09</v>
      </c>
      <c r="J648" s="3">
        <v>4.88</v>
      </c>
      <c r="K648" s="3">
        <v>5.9</v>
      </c>
      <c r="L648" s="3">
        <v>5.4</v>
      </c>
      <c r="M648" s="3">
        <v>24</v>
      </c>
      <c r="N648" s="3">
        <v>12.8</v>
      </c>
      <c r="O648" s="3">
        <v>41.25</v>
      </c>
      <c r="P648" s="3">
        <v>3.52</v>
      </c>
      <c r="Q648" s="3">
        <v>1870</v>
      </c>
      <c r="R648" s="3">
        <v>2.593</v>
      </c>
      <c r="S648" s="3">
        <v>4.125</v>
      </c>
      <c r="T648" s="3">
        <v>5.8209999999999997</v>
      </c>
      <c r="U648" s="3">
        <v>9.6999999999999993</v>
      </c>
      <c r="V648" s="3">
        <v>0.99399999999999999</v>
      </c>
      <c r="W648" s="3">
        <v>9.75</v>
      </c>
      <c r="X648" s="3">
        <v>2.2799999999999998</v>
      </c>
      <c r="Y648" s="3">
        <v>9.5549999999999997</v>
      </c>
      <c r="Z648" s="3">
        <v>8.4499999999999993</v>
      </c>
      <c r="AA648" s="3">
        <v>2.0089999999999999</v>
      </c>
      <c r="AB648" s="3">
        <v>4.5510000000000002</v>
      </c>
      <c r="AC648" s="3">
        <v>1.026</v>
      </c>
    </row>
    <row r="649" spans="1:29">
      <c r="A649" s="34">
        <v>39273</v>
      </c>
      <c r="B649" s="3">
        <v>6.75</v>
      </c>
      <c r="C649" s="3">
        <v>1.28</v>
      </c>
      <c r="D649" s="3">
        <v>7.1040000000000001</v>
      </c>
      <c r="E649" s="3">
        <v>2.2000000000000002</v>
      </c>
      <c r="F649" s="3">
        <v>9.1920000000000002</v>
      </c>
      <c r="G649" s="3">
        <v>4.5819999999999999</v>
      </c>
      <c r="H649" s="3">
        <v>4.9400000000000004</v>
      </c>
      <c r="I649" s="3">
        <v>2.09</v>
      </c>
      <c r="J649" s="3">
        <v>4.8600000000000003</v>
      </c>
      <c r="K649" s="3">
        <v>5.95</v>
      </c>
      <c r="L649" s="3">
        <v>5.3</v>
      </c>
      <c r="M649" s="3">
        <v>24</v>
      </c>
      <c r="N649" s="3">
        <v>12.7</v>
      </c>
      <c r="O649" s="3">
        <v>41.25</v>
      </c>
      <c r="P649" s="3">
        <v>3.54</v>
      </c>
      <c r="Q649" s="3">
        <v>1890</v>
      </c>
      <c r="R649" s="3">
        <v>2.6219999999999999</v>
      </c>
      <c r="S649" s="3">
        <v>4.1749999999999998</v>
      </c>
      <c r="T649" s="3">
        <v>5.9290000000000003</v>
      </c>
      <c r="U649" s="3">
        <v>9.6</v>
      </c>
      <c r="V649" s="3">
        <v>0.97599999999999998</v>
      </c>
      <c r="W649" s="3">
        <v>9.85</v>
      </c>
      <c r="X649" s="3">
        <v>2.2999999999999998</v>
      </c>
      <c r="Y649" s="3">
        <v>9.6029999999999998</v>
      </c>
      <c r="Z649" s="3">
        <v>8.4499999999999993</v>
      </c>
      <c r="AA649" s="3">
        <v>2.036</v>
      </c>
      <c r="AB649" s="3">
        <v>4.6399999999999997</v>
      </c>
      <c r="AC649" s="3">
        <v>1.056</v>
      </c>
    </row>
    <row r="650" spans="1:29">
      <c r="A650" s="34">
        <v>39272</v>
      </c>
      <c r="B650" s="3">
        <v>6.85</v>
      </c>
      <c r="C650" s="3">
        <v>1.28</v>
      </c>
      <c r="D650" s="3">
        <v>7.1680000000000001</v>
      </c>
      <c r="E650" s="3">
        <v>2.21</v>
      </c>
      <c r="F650" s="3">
        <v>9.1920000000000002</v>
      </c>
      <c r="G650" s="3">
        <v>4.641</v>
      </c>
      <c r="H650" s="3">
        <v>4.9400000000000004</v>
      </c>
      <c r="I650" s="3">
        <v>2.12</v>
      </c>
      <c r="J650" s="3">
        <v>4.8600000000000003</v>
      </c>
      <c r="K650" s="3">
        <v>5.95</v>
      </c>
      <c r="L650" s="3">
        <v>5.4</v>
      </c>
      <c r="M650" s="3">
        <v>24</v>
      </c>
      <c r="N650" s="3">
        <v>12.8</v>
      </c>
      <c r="O650" s="3">
        <v>42</v>
      </c>
      <c r="P650" s="3">
        <v>3.52</v>
      </c>
      <c r="Q650" s="3">
        <v>1830</v>
      </c>
      <c r="R650" s="3">
        <v>2.6669999999999998</v>
      </c>
      <c r="S650" s="3">
        <v>4.2</v>
      </c>
      <c r="T650" s="3">
        <v>6.0709999999999997</v>
      </c>
      <c r="U650" s="3">
        <v>9.65</v>
      </c>
      <c r="V650" s="3">
        <v>0.96399999999999997</v>
      </c>
      <c r="W650" s="3">
        <v>9.85</v>
      </c>
      <c r="X650" s="3">
        <v>2.2999999999999998</v>
      </c>
      <c r="Y650" s="3">
        <v>9.6029999999999998</v>
      </c>
      <c r="Z650" s="3">
        <v>8.6999999999999993</v>
      </c>
      <c r="AA650" s="3">
        <v>2.0270000000000001</v>
      </c>
      <c r="AB650" s="3">
        <v>4.6849999999999996</v>
      </c>
      <c r="AC650" s="3">
        <v>1.036</v>
      </c>
    </row>
    <row r="651" spans="1:29">
      <c r="A651" s="34">
        <v>39269</v>
      </c>
      <c r="B651" s="3">
        <v>6.8</v>
      </c>
      <c r="C651" s="3">
        <v>1.29</v>
      </c>
      <c r="D651" s="3">
        <v>7.1680000000000001</v>
      </c>
      <c r="E651" s="3">
        <v>2.21</v>
      </c>
      <c r="F651" s="3">
        <v>9.0990000000000002</v>
      </c>
      <c r="G651" s="3">
        <v>4.641</v>
      </c>
      <c r="H651" s="3">
        <v>4.96</v>
      </c>
      <c r="I651" s="3">
        <v>2.1</v>
      </c>
      <c r="J651" s="3">
        <v>4.8</v>
      </c>
      <c r="K651" s="3">
        <v>6</v>
      </c>
      <c r="L651" s="3">
        <v>5.3</v>
      </c>
      <c r="M651" s="3">
        <v>24</v>
      </c>
      <c r="N651" s="3">
        <v>12.9</v>
      </c>
      <c r="O651" s="3">
        <v>42</v>
      </c>
      <c r="P651" s="3">
        <v>3.52</v>
      </c>
      <c r="Q651" s="3">
        <v>1780</v>
      </c>
      <c r="R651" s="3">
        <v>2.6669999999999998</v>
      </c>
      <c r="S651" s="3">
        <v>4.2249999999999996</v>
      </c>
      <c r="T651" s="3">
        <v>6.1070000000000002</v>
      </c>
      <c r="U651" s="3">
        <v>9.65</v>
      </c>
      <c r="V651" s="3">
        <v>0.96399999999999997</v>
      </c>
      <c r="W651" s="3">
        <v>9.85</v>
      </c>
      <c r="X651" s="3">
        <v>2.2799999999999998</v>
      </c>
      <c r="Y651" s="3">
        <v>9.5549999999999997</v>
      </c>
      <c r="Z651" s="3">
        <v>8.4499999999999993</v>
      </c>
      <c r="AA651" s="3">
        <v>2.0449999999999999</v>
      </c>
      <c r="AB651" s="3">
        <v>4.5949999999999998</v>
      </c>
      <c r="AC651" s="3">
        <v>1.046</v>
      </c>
    </row>
    <row r="652" spans="1:29">
      <c r="A652" s="34">
        <v>39268</v>
      </c>
      <c r="B652" s="3">
        <v>6.8</v>
      </c>
      <c r="C652" s="3">
        <v>1.3</v>
      </c>
      <c r="D652" s="3">
        <v>7.1040000000000001</v>
      </c>
      <c r="E652" s="3">
        <v>2.2570000000000001</v>
      </c>
      <c r="F652" s="3">
        <v>9.0060000000000002</v>
      </c>
      <c r="G652" s="3">
        <v>4.6020000000000003</v>
      </c>
      <c r="H652" s="3">
        <v>5.05</v>
      </c>
      <c r="I652" s="3">
        <v>2.09</v>
      </c>
      <c r="J652" s="3">
        <v>4.76</v>
      </c>
      <c r="K652" s="3">
        <v>6.1</v>
      </c>
      <c r="L652" s="3">
        <v>5.15</v>
      </c>
      <c r="M652" s="3">
        <v>24</v>
      </c>
      <c r="N652" s="3">
        <v>12.9</v>
      </c>
      <c r="O652" s="3">
        <v>42.5</v>
      </c>
      <c r="P652" s="3">
        <v>3.58</v>
      </c>
      <c r="Q652" s="3">
        <v>1760</v>
      </c>
      <c r="R652" s="3">
        <v>2.6520000000000001</v>
      </c>
      <c r="S652" s="3">
        <v>4.25</v>
      </c>
      <c r="T652" s="3">
        <v>6.0709999999999997</v>
      </c>
      <c r="U652" s="3">
        <v>9.8000000000000007</v>
      </c>
      <c r="V652" s="3">
        <v>0.97</v>
      </c>
      <c r="W652" s="3">
        <v>10</v>
      </c>
      <c r="X652" s="3">
        <v>2.27</v>
      </c>
      <c r="Y652" s="3">
        <v>9.41</v>
      </c>
      <c r="Z652" s="3">
        <v>8.4</v>
      </c>
      <c r="AA652" s="3">
        <v>2.073</v>
      </c>
      <c r="AB652" s="3">
        <v>4.7290000000000001</v>
      </c>
      <c r="AC652" s="3">
        <v>1.046</v>
      </c>
    </row>
    <row r="653" spans="1:29">
      <c r="A653" s="34">
        <v>39267</v>
      </c>
      <c r="B653" s="3">
        <v>6.85</v>
      </c>
      <c r="C653" s="3">
        <v>1.3</v>
      </c>
      <c r="D653" s="3">
        <v>7.36</v>
      </c>
      <c r="E653" s="3">
        <v>2.2480000000000002</v>
      </c>
      <c r="F653" s="3">
        <v>9.0060000000000002</v>
      </c>
      <c r="G653" s="3">
        <v>4.3860000000000001</v>
      </c>
      <c r="H653" s="3">
        <v>5</v>
      </c>
      <c r="I653" s="3">
        <v>2.14</v>
      </c>
      <c r="J653" s="3">
        <v>4.76</v>
      </c>
      <c r="K653" s="3">
        <v>6</v>
      </c>
      <c r="L653" s="3">
        <v>5.3</v>
      </c>
      <c r="M653" s="3">
        <v>24.1</v>
      </c>
      <c r="N653" s="3">
        <v>13.2</v>
      </c>
      <c r="O653" s="3">
        <v>43.25</v>
      </c>
      <c r="P653" s="3">
        <v>3.46</v>
      </c>
      <c r="Q653" s="3">
        <v>1740</v>
      </c>
      <c r="R653" s="3">
        <v>2.7109999999999999</v>
      </c>
      <c r="S653" s="3">
        <v>4.2249999999999996</v>
      </c>
      <c r="T653" s="3">
        <v>5.9640000000000004</v>
      </c>
      <c r="U653" s="3">
        <v>9.75</v>
      </c>
      <c r="V653" s="3">
        <v>0.97599999999999998</v>
      </c>
      <c r="W653" s="3">
        <v>10</v>
      </c>
      <c r="X653" s="3">
        <v>2.2799999999999998</v>
      </c>
      <c r="Y653" s="3">
        <v>9.5069999999999997</v>
      </c>
      <c r="Z653" s="3">
        <v>8.6999999999999993</v>
      </c>
      <c r="AA653" s="3">
        <v>2.0819999999999999</v>
      </c>
      <c r="AB653" s="3">
        <v>4.8179999999999996</v>
      </c>
      <c r="AC653" s="3">
        <v>1.036</v>
      </c>
    </row>
    <row r="654" spans="1:29">
      <c r="A654" s="34">
        <v>39266</v>
      </c>
      <c r="B654" s="3">
        <v>6.85</v>
      </c>
      <c r="C654" s="3">
        <v>1.31</v>
      </c>
      <c r="D654" s="3">
        <v>7.2960000000000003</v>
      </c>
      <c r="E654" s="3">
        <v>2.2669999999999999</v>
      </c>
      <c r="F654" s="3">
        <v>9.0530000000000008</v>
      </c>
      <c r="G654" s="3">
        <v>4.5039999999999996</v>
      </c>
      <c r="H654" s="3">
        <v>4.92</v>
      </c>
      <c r="I654" s="3">
        <v>2.15</v>
      </c>
      <c r="J654" s="3">
        <v>4.8</v>
      </c>
      <c r="K654" s="3">
        <v>5.95</v>
      </c>
      <c r="L654" s="3">
        <v>5.2</v>
      </c>
      <c r="M654" s="3">
        <v>24</v>
      </c>
      <c r="N654" s="3">
        <v>13</v>
      </c>
      <c r="O654" s="3">
        <v>44.75</v>
      </c>
      <c r="P654" s="3">
        <v>3.46</v>
      </c>
      <c r="Q654" s="3">
        <v>1840</v>
      </c>
      <c r="R654" s="3">
        <v>2.6669999999999998</v>
      </c>
      <c r="S654" s="3">
        <v>4.1749999999999998</v>
      </c>
      <c r="T654" s="3">
        <v>6.0359999999999996</v>
      </c>
      <c r="U654" s="3">
        <v>9.85</v>
      </c>
      <c r="V654" s="3">
        <v>0.97</v>
      </c>
      <c r="W654" s="3">
        <v>10</v>
      </c>
      <c r="X654" s="3">
        <v>2.29</v>
      </c>
      <c r="Y654" s="3">
        <v>9.5069999999999997</v>
      </c>
      <c r="Z654" s="3">
        <v>8.75</v>
      </c>
      <c r="AA654" s="3">
        <v>2.0819999999999999</v>
      </c>
      <c r="AB654" s="3">
        <v>4.774</v>
      </c>
      <c r="AC654" s="3">
        <v>1.016</v>
      </c>
    </row>
    <row r="655" spans="1:29">
      <c r="A655" s="34">
        <v>39265</v>
      </c>
      <c r="B655" s="3">
        <v>6.75</v>
      </c>
      <c r="C655" s="3">
        <v>1.27</v>
      </c>
      <c r="D655" s="3">
        <v>7.2960000000000003</v>
      </c>
      <c r="E655" s="3">
        <v>2.2570000000000001</v>
      </c>
      <c r="F655" s="3">
        <v>8.9600000000000009</v>
      </c>
      <c r="G655" s="3">
        <v>4.3659999999999997</v>
      </c>
      <c r="H655" s="3">
        <v>4.88</v>
      </c>
      <c r="I655" s="3">
        <v>2.12</v>
      </c>
      <c r="J655" s="3">
        <v>4.78</v>
      </c>
      <c r="K655" s="3">
        <v>5.9</v>
      </c>
      <c r="L655" s="3">
        <v>5.25</v>
      </c>
      <c r="M655" s="3">
        <v>24</v>
      </c>
      <c r="N655" s="3">
        <v>12.9</v>
      </c>
      <c r="O655" s="3">
        <v>44.75</v>
      </c>
      <c r="P655" s="3">
        <v>3.46</v>
      </c>
      <c r="Q655" s="3">
        <v>1910</v>
      </c>
      <c r="R655" s="3">
        <v>2.6960000000000002</v>
      </c>
      <c r="S655" s="3">
        <v>4.05</v>
      </c>
      <c r="T655" s="3">
        <v>5.8570000000000002</v>
      </c>
      <c r="U655" s="3">
        <v>9.6999999999999993</v>
      </c>
      <c r="V655" s="3">
        <v>0.96399999999999997</v>
      </c>
      <c r="W655" s="3">
        <v>9.9</v>
      </c>
      <c r="X655" s="3">
        <v>2.29</v>
      </c>
      <c r="Y655" s="3">
        <v>9.4589999999999996</v>
      </c>
      <c r="Z655" s="3">
        <v>8.5</v>
      </c>
      <c r="AA655" s="3">
        <v>2.0179999999999998</v>
      </c>
      <c r="AB655" s="3">
        <v>4.9080000000000004</v>
      </c>
      <c r="AC655" s="3">
        <v>1.026</v>
      </c>
    </row>
    <row r="656" spans="1:29">
      <c r="A656" s="34">
        <v>39262</v>
      </c>
      <c r="B656" s="3">
        <v>6.3</v>
      </c>
      <c r="C656" s="3">
        <v>1.25</v>
      </c>
      <c r="D656" s="3">
        <v>7.2960000000000003</v>
      </c>
      <c r="E656" s="3">
        <v>2.2570000000000001</v>
      </c>
      <c r="F656" s="3">
        <v>9.0990000000000002</v>
      </c>
      <c r="G656" s="3">
        <v>4.2480000000000002</v>
      </c>
      <c r="H656" s="3">
        <v>4.82</v>
      </c>
      <c r="I656" s="3">
        <v>2.12</v>
      </c>
      <c r="J656" s="3">
        <v>4.84</v>
      </c>
      <c r="K656" s="3">
        <v>5.9</v>
      </c>
      <c r="L656" s="3">
        <v>5.2</v>
      </c>
      <c r="M656" s="3">
        <v>24.1</v>
      </c>
      <c r="N656" s="3">
        <v>12.9</v>
      </c>
      <c r="O656" s="3">
        <v>45</v>
      </c>
      <c r="P656" s="3">
        <v>3.46</v>
      </c>
      <c r="Q656" s="3">
        <v>1890</v>
      </c>
      <c r="R656" s="3">
        <v>2.5630000000000002</v>
      </c>
      <c r="S656" s="3">
        <v>4.0250000000000004</v>
      </c>
      <c r="T656" s="3">
        <v>5.9640000000000004</v>
      </c>
      <c r="U656" s="3">
        <v>9.6</v>
      </c>
      <c r="V656" s="3">
        <v>0.96399999999999997</v>
      </c>
      <c r="W656" s="3">
        <v>9.9</v>
      </c>
      <c r="X656" s="3">
        <v>2.2999999999999998</v>
      </c>
      <c r="Y656" s="3">
        <v>9.4589999999999996</v>
      </c>
      <c r="Z656" s="3">
        <v>8.25</v>
      </c>
      <c r="AA656" s="3">
        <v>2.0179999999999998</v>
      </c>
      <c r="AB656" s="3">
        <v>4.6849999999999996</v>
      </c>
      <c r="AC656" s="3">
        <v>1.016</v>
      </c>
    </row>
    <row r="657" spans="1:29">
      <c r="A657" s="34">
        <v>39261</v>
      </c>
      <c r="B657" s="3">
        <v>6.2</v>
      </c>
      <c r="C657" s="3">
        <v>1.22</v>
      </c>
      <c r="D657" s="3">
        <v>7.2320000000000002</v>
      </c>
      <c r="E657" s="3">
        <v>2.2570000000000001</v>
      </c>
      <c r="F657" s="3">
        <v>8.9600000000000009</v>
      </c>
      <c r="G657" s="3">
        <v>4.2480000000000002</v>
      </c>
      <c r="H657" s="3">
        <v>4.78</v>
      </c>
      <c r="I657" s="3">
        <v>2.1</v>
      </c>
      <c r="J657" s="3">
        <v>4.8600000000000003</v>
      </c>
      <c r="K657" s="3">
        <v>5.95</v>
      </c>
      <c r="L657" s="3">
        <v>5.2</v>
      </c>
      <c r="M657" s="3">
        <v>24</v>
      </c>
      <c r="N657" s="3">
        <v>12.9</v>
      </c>
      <c r="O657" s="3">
        <v>44.75</v>
      </c>
      <c r="P657" s="3">
        <v>3.48</v>
      </c>
      <c r="Q657" s="3">
        <v>1910</v>
      </c>
      <c r="R657" s="3">
        <v>2.5630000000000002</v>
      </c>
      <c r="S657" s="3">
        <v>4.0999999999999996</v>
      </c>
      <c r="T657" s="3">
        <v>5.8929999999999998</v>
      </c>
      <c r="U657" s="3">
        <v>9.65</v>
      </c>
      <c r="V657" s="3">
        <v>0.98799999999999999</v>
      </c>
      <c r="W657" s="3">
        <v>9.8000000000000007</v>
      </c>
      <c r="X657" s="3">
        <v>2.2999999999999998</v>
      </c>
      <c r="Y657" s="3">
        <v>9.41</v>
      </c>
      <c r="Z657" s="3">
        <v>8.0500000000000007</v>
      </c>
      <c r="AA657" s="3">
        <v>2.0089999999999999</v>
      </c>
      <c r="AB657" s="3">
        <v>4.7290000000000001</v>
      </c>
      <c r="AC657" s="3">
        <v>1.036</v>
      </c>
    </row>
    <row r="658" spans="1:29">
      <c r="A658" s="34">
        <v>39260</v>
      </c>
      <c r="B658" s="3">
        <v>6.1</v>
      </c>
      <c r="C658" s="3">
        <v>1.24</v>
      </c>
      <c r="D658" s="3">
        <v>7.2320000000000002</v>
      </c>
      <c r="E658" s="3">
        <v>2.2480000000000002</v>
      </c>
      <c r="F658" s="3">
        <v>9.0530000000000008</v>
      </c>
      <c r="G658" s="3">
        <v>4.2480000000000002</v>
      </c>
      <c r="H658" s="3">
        <v>4.96</v>
      </c>
      <c r="I658" s="3">
        <v>2.1</v>
      </c>
      <c r="J658" s="3">
        <v>4.88</v>
      </c>
      <c r="K658" s="3">
        <v>5.95</v>
      </c>
      <c r="L658" s="3">
        <v>5.2</v>
      </c>
      <c r="M658" s="3">
        <v>24.1</v>
      </c>
      <c r="N658" s="3">
        <v>13.1</v>
      </c>
      <c r="O658" s="3">
        <v>45.5</v>
      </c>
      <c r="P658" s="3">
        <v>3.5</v>
      </c>
      <c r="Q658" s="3">
        <v>1930</v>
      </c>
      <c r="R658" s="3">
        <v>2.5630000000000002</v>
      </c>
      <c r="S658" s="3">
        <v>4.0999999999999996</v>
      </c>
      <c r="T658" s="3">
        <v>6.1070000000000002</v>
      </c>
      <c r="U658" s="3">
        <v>9.75</v>
      </c>
      <c r="V658" s="3">
        <v>0.98199999999999998</v>
      </c>
      <c r="W658" s="3">
        <v>9.8000000000000007</v>
      </c>
      <c r="X658" s="3">
        <v>2.2999999999999998</v>
      </c>
      <c r="Y658" s="3">
        <v>9.5549999999999997</v>
      </c>
      <c r="Z658" s="3">
        <v>8.15</v>
      </c>
      <c r="AA658" s="3">
        <v>2.0819999999999999</v>
      </c>
      <c r="AB658" s="3">
        <v>4.7290000000000001</v>
      </c>
      <c r="AC658" s="3">
        <v>1.026</v>
      </c>
    </row>
    <row r="659" spans="1:29">
      <c r="A659" s="34">
        <v>39259</v>
      </c>
      <c r="B659" s="3">
        <v>6.1</v>
      </c>
      <c r="C659" s="3">
        <v>1.23</v>
      </c>
      <c r="D659" s="3">
        <v>7.2320000000000002</v>
      </c>
      <c r="E659" s="3">
        <v>2.2570000000000001</v>
      </c>
      <c r="F659" s="3">
        <v>9.0530000000000008</v>
      </c>
      <c r="G659" s="3">
        <v>4.1689999999999996</v>
      </c>
      <c r="H659" s="3">
        <v>4.9800000000000004</v>
      </c>
      <c r="I659" s="3">
        <v>2.12</v>
      </c>
      <c r="J659" s="3">
        <v>4.88</v>
      </c>
      <c r="K659" s="3">
        <v>5.95</v>
      </c>
      <c r="L659" s="3">
        <v>5.15</v>
      </c>
      <c r="M659" s="3">
        <v>24.1</v>
      </c>
      <c r="N659" s="3">
        <v>13.2</v>
      </c>
      <c r="O659" s="3">
        <v>45.5</v>
      </c>
      <c r="P659" s="3">
        <v>3.62</v>
      </c>
      <c r="Q659" s="3">
        <v>2020</v>
      </c>
      <c r="R659" s="3">
        <v>2.7559999999999998</v>
      </c>
      <c r="S659" s="3">
        <v>4.2249999999999996</v>
      </c>
      <c r="T659" s="3">
        <v>6.25</v>
      </c>
      <c r="U659" s="3">
        <v>9.85</v>
      </c>
      <c r="V659" s="3">
        <v>0.99399999999999999</v>
      </c>
      <c r="W659" s="3">
        <v>9.8000000000000007</v>
      </c>
      <c r="X659" s="3">
        <v>2.34</v>
      </c>
      <c r="Y659" s="3">
        <v>9.6029999999999998</v>
      </c>
      <c r="Z659" s="3">
        <v>8.1999999999999993</v>
      </c>
      <c r="AA659" s="3">
        <v>2.1360000000000001</v>
      </c>
      <c r="AB659" s="3">
        <v>4.8179999999999996</v>
      </c>
      <c r="AC659" s="3">
        <v>1.016</v>
      </c>
    </row>
    <row r="660" spans="1:29">
      <c r="A660" s="34">
        <v>39258</v>
      </c>
      <c r="B660" s="3">
        <v>6.2</v>
      </c>
      <c r="C660" s="3">
        <v>1.27</v>
      </c>
      <c r="D660" s="3">
        <v>7.2960000000000003</v>
      </c>
      <c r="E660" s="3">
        <v>2.2669999999999999</v>
      </c>
      <c r="F660" s="3">
        <v>9.0990000000000002</v>
      </c>
      <c r="G660" s="3">
        <v>4.327</v>
      </c>
      <c r="H660" s="3">
        <v>5.15</v>
      </c>
      <c r="I660" s="3">
        <v>2.16</v>
      </c>
      <c r="J660" s="3">
        <v>4.9000000000000004</v>
      </c>
      <c r="K660" s="3">
        <v>5.95</v>
      </c>
      <c r="L660" s="3">
        <v>5.25</v>
      </c>
      <c r="M660" s="3">
        <v>24.2</v>
      </c>
      <c r="N660" s="3">
        <v>13.3</v>
      </c>
      <c r="O660" s="3">
        <v>45</v>
      </c>
      <c r="P660" s="3">
        <v>3.64</v>
      </c>
      <c r="Q660" s="3">
        <v>1990</v>
      </c>
      <c r="R660" s="3">
        <v>2.637</v>
      </c>
      <c r="S660" s="3">
        <v>4.375</v>
      </c>
      <c r="T660" s="3">
        <v>6.2140000000000004</v>
      </c>
      <c r="U660" s="3">
        <v>9.9</v>
      </c>
      <c r="V660" s="3">
        <v>0.99399999999999999</v>
      </c>
      <c r="W660" s="3">
        <v>9.5500000000000007</v>
      </c>
      <c r="X660" s="3">
        <v>2.42</v>
      </c>
      <c r="Y660" s="3">
        <v>9.6519999999999992</v>
      </c>
      <c r="Z660" s="3">
        <v>8.0500000000000007</v>
      </c>
      <c r="AA660" s="3">
        <v>2.1909999999999998</v>
      </c>
      <c r="AB660" s="3">
        <v>4.9080000000000004</v>
      </c>
      <c r="AC660" s="3">
        <v>1.036</v>
      </c>
    </row>
    <row r="661" spans="1:29">
      <c r="A661" s="34">
        <v>39255</v>
      </c>
      <c r="B661" s="3">
        <v>6.3</v>
      </c>
      <c r="C661" s="3">
        <v>1.27</v>
      </c>
      <c r="D661" s="3">
        <v>7.4880000000000004</v>
      </c>
      <c r="E661" s="3">
        <v>2.2759999999999998</v>
      </c>
      <c r="F661" s="3">
        <v>9.0990000000000002</v>
      </c>
      <c r="G661" s="3">
        <v>4.5430000000000001</v>
      </c>
      <c r="H661" s="3">
        <v>4.8</v>
      </c>
      <c r="I661" s="3">
        <v>2.2000000000000002</v>
      </c>
      <c r="J661" s="3">
        <v>4.9000000000000004</v>
      </c>
      <c r="K661" s="3">
        <v>6</v>
      </c>
      <c r="L661" s="3">
        <v>5.4</v>
      </c>
      <c r="M661" s="3">
        <v>24.1</v>
      </c>
      <c r="N661" s="3">
        <v>13.5</v>
      </c>
      <c r="O661" s="3">
        <v>45</v>
      </c>
      <c r="P661" s="3">
        <v>3.62</v>
      </c>
      <c r="Q661" s="3">
        <v>1890</v>
      </c>
      <c r="R661" s="3">
        <v>2.6669999999999998</v>
      </c>
      <c r="S661" s="3">
        <v>4.2</v>
      </c>
      <c r="T661" s="3">
        <v>6.2140000000000004</v>
      </c>
      <c r="U661" s="3">
        <v>10.1</v>
      </c>
      <c r="V661" s="3">
        <v>1</v>
      </c>
      <c r="W661" s="3">
        <v>9.6</v>
      </c>
      <c r="X661" s="3">
        <v>2.42</v>
      </c>
      <c r="Y661" s="3">
        <v>9.6519999999999992</v>
      </c>
      <c r="Z661" s="3">
        <v>8.1</v>
      </c>
      <c r="AA661" s="3">
        <v>2.1909999999999998</v>
      </c>
      <c r="AB661" s="3">
        <v>4.8630000000000004</v>
      </c>
      <c r="AC661" s="3">
        <v>1.0660000000000001</v>
      </c>
    </row>
    <row r="662" spans="1:29">
      <c r="A662" s="34">
        <v>39254</v>
      </c>
      <c r="B662" s="3">
        <v>6.35</v>
      </c>
      <c r="C662" s="3">
        <v>1.27</v>
      </c>
      <c r="D662" s="3">
        <v>7.4240000000000004</v>
      </c>
      <c r="E662" s="3">
        <v>2.286</v>
      </c>
      <c r="F662" s="3">
        <v>9.1920000000000002</v>
      </c>
      <c r="G662" s="3">
        <v>4.641</v>
      </c>
      <c r="H662" s="3">
        <v>4.78</v>
      </c>
      <c r="I662" s="3">
        <v>2.21</v>
      </c>
      <c r="J662" s="3">
        <v>4.9000000000000004</v>
      </c>
      <c r="K662" s="3">
        <v>5.95</v>
      </c>
      <c r="L662" s="3">
        <v>5.3</v>
      </c>
      <c r="M662" s="3">
        <v>24.1</v>
      </c>
      <c r="N662" s="3">
        <v>13.3</v>
      </c>
      <c r="O662" s="3">
        <v>45.75</v>
      </c>
      <c r="P662" s="3">
        <v>3.58</v>
      </c>
      <c r="Q662" s="3">
        <v>1890</v>
      </c>
      <c r="R662" s="3">
        <v>2.7559999999999998</v>
      </c>
      <c r="S662" s="3">
        <v>4.2</v>
      </c>
      <c r="T662" s="3">
        <v>6.1070000000000002</v>
      </c>
      <c r="U662" s="3">
        <v>9.9499999999999993</v>
      </c>
      <c r="V662" s="3">
        <v>1.006</v>
      </c>
      <c r="W662" s="3">
        <v>9.4499999999999993</v>
      </c>
      <c r="X662" s="3">
        <v>2.48</v>
      </c>
      <c r="Y662" s="3">
        <v>9.6029999999999998</v>
      </c>
      <c r="Z662" s="3">
        <v>8.0500000000000007</v>
      </c>
      <c r="AA662" s="3">
        <v>2.1269999999999998</v>
      </c>
      <c r="AB662" s="3">
        <v>4.774</v>
      </c>
      <c r="AC662" s="3">
        <v>1.0760000000000001</v>
      </c>
    </row>
    <row r="663" spans="1:29">
      <c r="A663" s="34">
        <v>39253</v>
      </c>
      <c r="B663" s="3">
        <v>6.35</v>
      </c>
      <c r="C663" s="3">
        <v>1.25</v>
      </c>
      <c r="D663" s="3">
        <v>7.4240000000000004</v>
      </c>
      <c r="E663" s="3">
        <v>2.2759999999999998</v>
      </c>
      <c r="F663" s="3">
        <v>9.1460000000000008</v>
      </c>
      <c r="G663" s="4"/>
      <c r="H663" s="3">
        <v>4.78</v>
      </c>
      <c r="I663" s="3">
        <v>2.25</v>
      </c>
      <c r="J663" s="3">
        <v>4.92</v>
      </c>
      <c r="K663" s="3">
        <v>6</v>
      </c>
      <c r="L663" s="3">
        <v>5.45</v>
      </c>
      <c r="M663" s="3">
        <v>24.1</v>
      </c>
      <c r="N663" s="3">
        <v>13.3</v>
      </c>
      <c r="O663" s="3">
        <v>46</v>
      </c>
      <c r="P663" s="3">
        <v>3.6</v>
      </c>
      <c r="Q663" s="3">
        <v>1890</v>
      </c>
      <c r="R663" s="3">
        <v>2.77</v>
      </c>
      <c r="S663" s="3">
        <v>4.25</v>
      </c>
      <c r="T663" s="3">
        <v>6.1070000000000002</v>
      </c>
      <c r="U663" s="3">
        <v>10</v>
      </c>
      <c r="V663" s="3">
        <v>1.03</v>
      </c>
      <c r="W663" s="3">
        <v>9.5</v>
      </c>
      <c r="X663" s="3">
        <v>2.36</v>
      </c>
      <c r="Y663" s="3">
        <v>9.6519999999999992</v>
      </c>
      <c r="Z663" s="3">
        <v>8</v>
      </c>
      <c r="AA663" s="3">
        <v>2.1360000000000001</v>
      </c>
      <c r="AB663" s="3">
        <v>4.8179999999999996</v>
      </c>
      <c r="AC663" s="3">
        <v>1.046</v>
      </c>
    </row>
    <row r="664" spans="1:29">
      <c r="A664" s="34">
        <v>39252</v>
      </c>
      <c r="B664" s="3">
        <v>6.2</v>
      </c>
      <c r="C664" s="3">
        <v>1.23</v>
      </c>
      <c r="D664" s="3">
        <v>7.36</v>
      </c>
      <c r="E664" s="3">
        <v>2.2759999999999998</v>
      </c>
      <c r="F664" s="3">
        <v>9.0990000000000002</v>
      </c>
      <c r="G664" s="4"/>
      <c r="H664" s="3">
        <v>4.76</v>
      </c>
      <c r="I664" s="3">
        <v>2.17</v>
      </c>
      <c r="J664" s="3">
        <v>4.9000000000000004</v>
      </c>
      <c r="K664" s="3">
        <v>6</v>
      </c>
      <c r="L664" s="3">
        <v>5.65</v>
      </c>
      <c r="M664" s="3">
        <v>24</v>
      </c>
      <c r="N664" s="3">
        <v>13.3</v>
      </c>
      <c r="O664" s="3">
        <v>45.5</v>
      </c>
      <c r="P664" s="3">
        <v>3.48</v>
      </c>
      <c r="Q664" s="3">
        <v>1900</v>
      </c>
      <c r="R664" s="3">
        <v>2.7410000000000001</v>
      </c>
      <c r="S664" s="3">
        <v>4.3</v>
      </c>
      <c r="T664" s="3">
        <v>6.1790000000000003</v>
      </c>
      <c r="U664" s="3">
        <v>10</v>
      </c>
      <c r="V664" s="3">
        <v>1.012</v>
      </c>
      <c r="W664" s="3">
        <v>9.6</v>
      </c>
      <c r="X664" s="3">
        <v>2.37</v>
      </c>
      <c r="Y664" s="3">
        <v>9.5549999999999997</v>
      </c>
      <c r="Z664" s="3">
        <v>7.95</v>
      </c>
      <c r="AA664" s="3">
        <v>2.1269999999999998</v>
      </c>
      <c r="AB664" s="3">
        <v>4.5060000000000002</v>
      </c>
      <c r="AC664" s="3">
        <v>1.026</v>
      </c>
    </row>
    <row r="665" spans="1:29">
      <c r="A665" s="34">
        <v>39251</v>
      </c>
      <c r="B665" s="3">
        <v>6.15</v>
      </c>
      <c r="C665" s="3">
        <v>1.24</v>
      </c>
      <c r="D665" s="3">
        <v>7.36</v>
      </c>
      <c r="E665" s="3">
        <v>2.3140000000000001</v>
      </c>
      <c r="F665" s="3">
        <v>9.1460000000000008</v>
      </c>
      <c r="G665" s="4"/>
      <c r="H665" s="3">
        <v>4.74</v>
      </c>
      <c r="I665" s="3">
        <v>2.15</v>
      </c>
      <c r="J665" s="3">
        <v>4.9400000000000004</v>
      </c>
      <c r="K665" s="3">
        <v>6</v>
      </c>
      <c r="L665" s="3">
        <v>5.55</v>
      </c>
      <c r="M665" s="3">
        <v>24</v>
      </c>
      <c r="N665" s="3">
        <v>13.3</v>
      </c>
      <c r="O665" s="3">
        <v>45.5</v>
      </c>
      <c r="P665" s="3">
        <v>3.48</v>
      </c>
      <c r="Q665" s="3">
        <v>1880</v>
      </c>
      <c r="R665" s="3">
        <v>2.7109999999999999</v>
      </c>
      <c r="S665" s="3">
        <v>4.375</v>
      </c>
      <c r="T665" s="3">
        <v>6.1790000000000003</v>
      </c>
      <c r="U665" s="3">
        <v>9.9</v>
      </c>
      <c r="V665" s="3">
        <v>1.018</v>
      </c>
      <c r="W665" s="3">
        <v>9.9</v>
      </c>
      <c r="X665" s="3">
        <v>2.37</v>
      </c>
      <c r="Y665" s="3">
        <v>9.5549999999999997</v>
      </c>
      <c r="Z665" s="3">
        <v>7.95</v>
      </c>
      <c r="AA665" s="3">
        <v>2.0819999999999999</v>
      </c>
      <c r="AB665" s="3">
        <v>4.3899999999999997</v>
      </c>
      <c r="AC665" s="3">
        <v>1.026</v>
      </c>
    </row>
    <row r="666" spans="1:29">
      <c r="A666" s="34">
        <v>39248</v>
      </c>
      <c r="B666" s="3">
        <v>6.1</v>
      </c>
      <c r="C666" s="3">
        <v>1.27</v>
      </c>
      <c r="D666" s="3">
        <v>7.2960000000000003</v>
      </c>
      <c r="E666" s="3">
        <v>2.2949999999999999</v>
      </c>
      <c r="F666" s="3">
        <v>9.1460000000000008</v>
      </c>
      <c r="G666" s="3">
        <v>4.4450000000000003</v>
      </c>
      <c r="H666" s="3">
        <v>4.74</v>
      </c>
      <c r="I666" s="3">
        <v>2.19</v>
      </c>
      <c r="J666" s="3">
        <v>4.92</v>
      </c>
      <c r="K666" s="3">
        <v>6</v>
      </c>
      <c r="L666" s="3">
        <v>5.15</v>
      </c>
      <c r="M666" s="3">
        <v>24</v>
      </c>
      <c r="N666" s="3">
        <v>13</v>
      </c>
      <c r="O666" s="3">
        <v>46.25</v>
      </c>
      <c r="P666" s="3">
        <v>3.5</v>
      </c>
      <c r="Q666" s="3">
        <v>1890</v>
      </c>
      <c r="R666" s="3">
        <v>2.6070000000000002</v>
      </c>
      <c r="S666" s="3">
        <v>4.4000000000000004</v>
      </c>
      <c r="T666" s="3">
        <v>6.1429999999999998</v>
      </c>
      <c r="U666" s="3">
        <v>9.85</v>
      </c>
      <c r="V666" s="3">
        <v>1.012</v>
      </c>
      <c r="W666" s="3">
        <v>9.9</v>
      </c>
      <c r="X666" s="3">
        <v>2.37</v>
      </c>
      <c r="Y666" s="3">
        <v>9.5069999999999997</v>
      </c>
      <c r="Z666" s="3">
        <v>7.9</v>
      </c>
      <c r="AA666" s="3">
        <v>2.1179999999999999</v>
      </c>
      <c r="AB666" s="3">
        <v>4.2649999999999997</v>
      </c>
      <c r="AC666" s="3">
        <v>1.026</v>
      </c>
    </row>
    <row r="667" spans="1:29">
      <c r="A667" s="34">
        <v>39247</v>
      </c>
      <c r="B667" s="3">
        <v>6.05</v>
      </c>
      <c r="C667" s="3">
        <v>1.27</v>
      </c>
      <c r="D667" s="3">
        <v>7.2320000000000002</v>
      </c>
      <c r="E667" s="3">
        <v>2.2949999999999999</v>
      </c>
      <c r="F667" s="3">
        <v>9.0990000000000002</v>
      </c>
      <c r="G667" s="3">
        <v>4.2480000000000002</v>
      </c>
      <c r="H667" s="3">
        <v>4.72</v>
      </c>
      <c r="I667" s="3">
        <v>2.15</v>
      </c>
      <c r="J667" s="3">
        <v>4.9000000000000004</v>
      </c>
      <c r="K667" s="3">
        <v>5.95</v>
      </c>
      <c r="L667" s="3">
        <v>5.4</v>
      </c>
      <c r="M667" s="3">
        <v>24</v>
      </c>
      <c r="N667" s="3">
        <v>13.2</v>
      </c>
      <c r="O667" s="3">
        <v>46.25</v>
      </c>
      <c r="P667" s="3">
        <v>3.5</v>
      </c>
      <c r="Q667" s="3">
        <v>1930</v>
      </c>
      <c r="R667" s="3">
        <v>2.548</v>
      </c>
      <c r="S667" s="3">
        <v>4.4749999999999996</v>
      </c>
      <c r="T667" s="3">
        <v>5.8570000000000002</v>
      </c>
      <c r="U667" s="3">
        <v>9.8000000000000007</v>
      </c>
      <c r="V667" s="3">
        <v>1.006</v>
      </c>
      <c r="W667" s="3">
        <v>9.9</v>
      </c>
      <c r="X667" s="3">
        <v>2.35</v>
      </c>
      <c r="Y667" s="3">
        <v>9.4589999999999996</v>
      </c>
      <c r="Z667" s="3">
        <v>7.85</v>
      </c>
      <c r="AA667" s="3">
        <v>2.1549999999999998</v>
      </c>
      <c r="AB667" s="3">
        <v>4.2119999999999997</v>
      </c>
      <c r="AC667" s="3">
        <v>1.026</v>
      </c>
    </row>
    <row r="668" spans="1:29">
      <c r="A668" s="34">
        <v>39246</v>
      </c>
      <c r="B668" s="3">
        <v>6.1</v>
      </c>
      <c r="C668" s="3">
        <v>1.28</v>
      </c>
      <c r="D668" s="3">
        <v>7.2320000000000002</v>
      </c>
      <c r="E668" s="3">
        <v>2.2669999999999999</v>
      </c>
      <c r="F668" s="3">
        <v>9.0990000000000002</v>
      </c>
      <c r="G668" s="3">
        <v>4.032</v>
      </c>
      <c r="H668" s="3">
        <v>4.72</v>
      </c>
      <c r="I668" s="3">
        <v>2.19</v>
      </c>
      <c r="J668" s="3">
        <v>4.9400000000000004</v>
      </c>
      <c r="K668" s="3">
        <v>5.9</v>
      </c>
      <c r="L668" s="3">
        <v>5.45</v>
      </c>
      <c r="M668" s="3">
        <v>24</v>
      </c>
      <c r="N668" s="3">
        <v>13.2</v>
      </c>
      <c r="O668" s="3">
        <v>45.5</v>
      </c>
      <c r="P668" s="3">
        <v>3.54</v>
      </c>
      <c r="Q668" s="3">
        <v>1930</v>
      </c>
      <c r="R668" s="3">
        <v>2.5329999999999999</v>
      </c>
      <c r="S668" s="3">
        <v>4.5</v>
      </c>
      <c r="T668" s="3">
        <v>5.8570000000000002</v>
      </c>
      <c r="U668" s="3">
        <v>9.6999999999999993</v>
      </c>
      <c r="V668" s="3">
        <v>0.98799999999999999</v>
      </c>
      <c r="W668" s="3">
        <v>9.9499999999999993</v>
      </c>
      <c r="X668" s="3">
        <v>2.23</v>
      </c>
      <c r="Y668" s="3">
        <v>9.41</v>
      </c>
      <c r="Z668" s="3">
        <v>8</v>
      </c>
      <c r="AA668" s="3">
        <v>2.145</v>
      </c>
      <c r="AB668" s="3">
        <v>4.2649999999999997</v>
      </c>
      <c r="AC668" s="3">
        <v>0.997</v>
      </c>
    </row>
    <row r="669" spans="1:29">
      <c r="A669" s="34">
        <v>39245</v>
      </c>
      <c r="B669" s="3">
        <v>6.1</v>
      </c>
      <c r="C669" s="3">
        <v>1.28</v>
      </c>
      <c r="D669" s="3">
        <v>7.4240000000000004</v>
      </c>
      <c r="E669" s="3">
        <v>2.2669999999999999</v>
      </c>
      <c r="F669" s="3">
        <v>9.1460000000000008</v>
      </c>
      <c r="G669" s="3">
        <v>4.0510000000000002</v>
      </c>
      <c r="H669" s="3">
        <v>4.72</v>
      </c>
      <c r="I669" s="3">
        <v>2.2200000000000002</v>
      </c>
      <c r="J669" s="3">
        <v>4.92</v>
      </c>
      <c r="K669" s="3">
        <v>5.9</v>
      </c>
      <c r="L669" s="3">
        <v>5.6</v>
      </c>
      <c r="M669" s="3">
        <v>24</v>
      </c>
      <c r="N669" s="3">
        <v>13.5</v>
      </c>
      <c r="O669" s="3">
        <v>46</v>
      </c>
      <c r="P669" s="3">
        <v>3.44</v>
      </c>
      <c r="Q669" s="3">
        <v>1940</v>
      </c>
      <c r="R669" s="3">
        <v>2.5329999999999999</v>
      </c>
      <c r="S669" s="3">
        <v>4.5</v>
      </c>
      <c r="T669" s="3">
        <v>5.8929999999999998</v>
      </c>
      <c r="U669" s="3">
        <v>9.75</v>
      </c>
      <c r="V669" s="3">
        <v>1</v>
      </c>
      <c r="W669" s="3">
        <v>9.5500000000000007</v>
      </c>
      <c r="X669" s="3">
        <v>2.16</v>
      </c>
      <c r="Y669" s="3">
        <v>9.4589999999999996</v>
      </c>
      <c r="Z669" s="3">
        <v>8</v>
      </c>
      <c r="AA669" s="3">
        <v>2.1819999999999999</v>
      </c>
      <c r="AB669" s="3">
        <v>4.2830000000000004</v>
      </c>
      <c r="AC669" s="3">
        <v>0.997</v>
      </c>
    </row>
    <row r="670" spans="1:29">
      <c r="A670" s="34">
        <v>39244</v>
      </c>
      <c r="B670" s="3">
        <v>6</v>
      </c>
      <c r="C670" s="3">
        <v>1.3</v>
      </c>
      <c r="D670" s="3">
        <v>7.36</v>
      </c>
      <c r="E670" s="3">
        <v>2.2759999999999998</v>
      </c>
      <c r="F670" s="3">
        <v>9.1460000000000008</v>
      </c>
      <c r="G670" s="3">
        <v>4.0119999999999996</v>
      </c>
      <c r="H670" s="3">
        <v>4.72</v>
      </c>
      <c r="I670" s="3">
        <v>2.2400000000000002</v>
      </c>
      <c r="J670" s="3">
        <v>4.9400000000000004</v>
      </c>
      <c r="K670" s="3">
        <v>5.85</v>
      </c>
      <c r="L670" s="3">
        <v>5.7</v>
      </c>
      <c r="M670" s="3">
        <v>24.2</v>
      </c>
      <c r="N670" s="3">
        <v>13.8</v>
      </c>
      <c r="O670" s="3">
        <v>44.5</v>
      </c>
      <c r="P670" s="3">
        <v>3.44</v>
      </c>
      <c r="Q670" s="3">
        <v>1950</v>
      </c>
      <c r="R670" s="3">
        <v>2.548</v>
      </c>
      <c r="S670" s="3">
        <v>4.45</v>
      </c>
      <c r="T670" s="3">
        <v>5.7859999999999996</v>
      </c>
      <c r="U670" s="3">
        <v>9.8000000000000007</v>
      </c>
      <c r="V670" s="3">
        <v>1</v>
      </c>
      <c r="W670" s="3">
        <v>9.6999999999999993</v>
      </c>
      <c r="X670" s="3">
        <v>2.14</v>
      </c>
      <c r="Y670" s="3">
        <v>9.41</v>
      </c>
      <c r="Z670" s="3">
        <v>7.9</v>
      </c>
      <c r="AA670" s="3">
        <v>2.1819999999999999</v>
      </c>
      <c r="AB670" s="3">
        <v>4.319</v>
      </c>
      <c r="AC670" s="3">
        <v>1.0069999999999999</v>
      </c>
    </row>
    <row r="671" spans="1:29">
      <c r="A671" s="34">
        <v>39241</v>
      </c>
      <c r="B671" s="3">
        <v>6</v>
      </c>
      <c r="C671" s="3">
        <v>1.31</v>
      </c>
      <c r="D671" s="3">
        <v>7.2960000000000003</v>
      </c>
      <c r="E671" s="3">
        <v>2.2570000000000001</v>
      </c>
      <c r="F671" s="3">
        <v>9.1460000000000008</v>
      </c>
      <c r="G671" s="3">
        <v>4.0119999999999996</v>
      </c>
      <c r="H671" s="3">
        <v>4.74</v>
      </c>
      <c r="I671" s="3">
        <v>2.25</v>
      </c>
      <c r="J671" s="3">
        <v>4.9400000000000004</v>
      </c>
      <c r="K671" s="3">
        <v>5.9</v>
      </c>
      <c r="L671" s="3">
        <v>5.7</v>
      </c>
      <c r="M671" s="3">
        <v>24.4</v>
      </c>
      <c r="N671" s="3">
        <v>13.9</v>
      </c>
      <c r="O671" s="3">
        <v>44.25</v>
      </c>
      <c r="P671" s="3">
        <v>3.42</v>
      </c>
      <c r="Q671" s="3">
        <v>1930</v>
      </c>
      <c r="R671" s="3">
        <v>2.5190000000000001</v>
      </c>
      <c r="S671" s="3">
        <v>4.375</v>
      </c>
      <c r="T671" s="3">
        <v>5.8570000000000002</v>
      </c>
      <c r="U671" s="3">
        <v>9.9499999999999993</v>
      </c>
      <c r="V671" s="3">
        <v>1.012</v>
      </c>
      <c r="W671" s="3">
        <v>9.8000000000000007</v>
      </c>
      <c r="X671" s="3">
        <v>2.14</v>
      </c>
      <c r="Y671" s="3">
        <v>9.41</v>
      </c>
      <c r="Z671" s="3">
        <v>8</v>
      </c>
      <c r="AA671" s="3">
        <v>2.1179999999999999</v>
      </c>
      <c r="AB671" s="3">
        <v>4.2830000000000004</v>
      </c>
      <c r="AC671" s="3">
        <v>1.0069999999999999</v>
      </c>
    </row>
    <row r="672" spans="1:29">
      <c r="A672" s="34">
        <v>39240</v>
      </c>
      <c r="B672" s="3">
        <v>6.1</v>
      </c>
      <c r="C672" s="3">
        <v>1.28</v>
      </c>
      <c r="D672" s="3">
        <v>7.4880000000000004</v>
      </c>
      <c r="E672" s="3">
        <v>2.2949999999999999</v>
      </c>
      <c r="F672" s="3">
        <v>9.0990000000000002</v>
      </c>
      <c r="G672" s="3">
        <v>4.032</v>
      </c>
      <c r="H672" s="3">
        <v>4.74</v>
      </c>
      <c r="I672" s="3">
        <v>2.25</v>
      </c>
      <c r="J672" s="3">
        <v>4.92</v>
      </c>
      <c r="K672" s="3">
        <v>5.9</v>
      </c>
      <c r="L672" s="3">
        <v>5.75</v>
      </c>
      <c r="M672" s="3">
        <v>24.3</v>
      </c>
      <c r="N672" s="3">
        <v>13.9</v>
      </c>
      <c r="O672" s="3">
        <v>45</v>
      </c>
      <c r="P672" s="3">
        <v>3.48</v>
      </c>
      <c r="Q672" s="3">
        <v>1980</v>
      </c>
      <c r="R672" s="3">
        <v>2.5630000000000002</v>
      </c>
      <c r="S672" s="3">
        <v>4.4249999999999998</v>
      </c>
      <c r="T672" s="3">
        <v>5.8929999999999998</v>
      </c>
      <c r="U672" s="3">
        <v>10</v>
      </c>
      <c r="V672" s="3">
        <v>1.024</v>
      </c>
      <c r="W672" s="3">
        <v>10</v>
      </c>
      <c r="X672" s="3">
        <v>2.14</v>
      </c>
      <c r="Y672" s="3">
        <v>9.5549999999999997</v>
      </c>
      <c r="Z672" s="3">
        <v>8.1</v>
      </c>
      <c r="AA672" s="3">
        <v>2.173</v>
      </c>
      <c r="AB672" s="3">
        <v>4.3010000000000002</v>
      </c>
      <c r="AC672" s="3">
        <v>1.0069999999999999</v>
      </c>
    </row>
    <row r="673" spans="1:29">
      <c r="A673" s="34">
        <v>39239</v>
      </c>
      <c r="B673" s="3">
        <v>6.35</v>
      </c>
      <c r="C673" s="3">
        <v>1.29</v>
      </c>
      <c r="D673" s="3">
        <v>7.4880000000000004</v>
      </c>
      <c r="E673" s="3">
        <v>2.3140000000000001</v>
      </c>
      <c r="F673" s="3">
        <v>9.1920000000000002</v>
      </c>
      <c r="G673" s="3">
        <v>4.0510000000000002</v>
      </c>
      <c r="H673" s="3">
        <v>4.74</v>
      </c>
      <c r="I673" s="3">
        <v>2.23</v>
      </c>
      <c r="J673" s="3">
        <v>4.9400000000000004</v>
      </c>
      <c r="K673" s="3">
        <v>5.85</v>
      </c>
      <c r="L673" s="3">
        <v>6</v>
      </c>
      <c r="M673" s="3">
        <v>24.2</v>
      </c>
      <c r="N673" s="3">
        <v>13.9</v>
      </c>
      <c r="O673" s="3">
        <v>45.5</v>
      </c>
      <c r="P673" s="3">
        <v>3.52</v>
      </c>
      <c r="Q673" s="3">
        <v>1980</v>
      </c>
      <c r="R673" s="3">
        <v>2.5329999999999999</v>
      </c>
      <c r="S673" s="3">
        <v>4.55</v>
      </c>
      <c r="T673" s="3">
        <v>5.8929999999999998</v>
      </c>
      <c r="U673" s="3">
        <v>10.199999999999999</v>
      </c>
      <c r="V673" s="3">
        <v>0.99399999999999999</v>
      </c>
      <c r="W673" s="3">
        <v>10</v>
      </c>
      <c r="X673" s="3">
        <v>2.1</v>
      </c>
      <c r="Y673" s="3">
        <v>9.5549999999999997</v>
      </c>
      <c r="Z673" s="3">
        <v>8.1</v>
      </c>
      <c r="AA673" s="3">
        <v>2.173</v>
      </c>
      <c r="AB673" s="3">
        <v>4.3540000000000001</v>
      </c>
      <c r="AC673" s="3">
        <v>1.0069999999999999</v>
      </c>
    </row>
    <row r="674" spans="1:29">
      <c r="A674" s="34">
        <v>39238</v>
      </c>
      <c r="B674" s="3">
        <v>6.45</v>
      </c>
      <c r="C674" s="3">
        <v>1.26</v>
      </c>
      <c r="D674" s="3">
        <v>7.36</v>
      </c>
      <c r="E674" s="3">
        <v>2.3330000000000002</v>
      </c>
      <c r="F674" s="3">
        <v>9.1460000000000008</v>
      </c>
      <c r="G674" s="3">
        <v>4.032</v>
      </c>
      <c r="H674" s="3">
        <v>4.76</v>
      </c>
      <c r="I674" s="3">
        <v>2.2599999999999998</v>
      </c>
      <c r="J674" s="3">
        <v>4.9800000000000004</v>
      </c>
      <c r="K674" s="3">
        <v>6.05</v>
      </c>
      <c r="L674" s="3">
        <v>5.65</v>
      </c>
      <c r="M674" s="3">
        <v>24.2</v>
      </c>
      <c r="N674" s="3">
        <v>13.7</v>
      </c>
      <c r="O674" s="3">
        <v>45.25</v>
      </c>
      <c r="P674" s="3">
        <v>3.62</v>
      </c>
      <c r="Q674" s="3">
        <v>1970</v>
      </c>
      <c r="R674" s="3">
        <v>2.5779999999999998</v>
      </c>
      <c r="S674" s="3">
        <v>4.4749999999999996</v>
      </c>
      <c r="T674" s="3">
        <v>5.8929999999999998</v>
      </c>
      <c r="U674" s="3">
        <v>9.9499999999999993</v>
      </c>
      <c r="V674" s="3">
        <v>0.99399999999999999</v>
      </c>
      <c r="W674" s="3">
        <v>10.199999999999999</v>
      </c>
      <c r="X674" s="3">
        <v>2.1</v>
      </c>
      <c r="Y674" s="3">
        <v>9.6029999999999998</v>
      </c>
      <c r="Z674" s="3">
        <v>8.0500000000000007</v>
      </c>
      <c r="AA674" s="3">
        <v>2.2000000000000002</v>
      </c>
      <c r="AB674" s="3">
        <v>4.3719999999999999</v>
      </c>
      <c r="AC674" s="3">
        <v>1.026</v>
      </c>
    </row>
    <row r="675" spans="1:29">
      <c r="A675" s="34">
        <v>39237</v>
      </c>
      <c r="B675" s="3">
        <v>6.45</v>
      </c>
      <c r="C675" s="3">
        <v>1.24</v>
      </c>
      <c r="D675" s="3">
        <v>7.36</v>
      </c>
      <c r="E675" s="3">
        <v>2.3050000000000002</v>
      </c>
      <c r="F675" s="3">
        <v>9.1460000000000008</v>
      </c>
      <c r="G675" s="3">
        <v>4.0119999999999996</v>
      </c>
      <c r="H675" s="3">
        <v>4.76</v>
      </c>
      <c r="I675" s="3">
        <v>2.15</v>
      </c>
      <c r="J675" s="3">
        <v>4.9800000000000004</v>
      </c>
      <c r="K675" s="3">
        <v>5.95</v>
      </c>
      <c r="L675" s="3">
        <v>5.55</v>
      </c>
      <c r="M675" s="3">
        <v>24.2</v>
      </c>
      <c r="N675" s="3">
        <v>13.7</v>
      </c>
      <c r="O675" s="3">
        <v>45.5</v>
      </c>
      <c r="P675" s="3">
        <v>3.6</v>
      </c>
      <c r="Q675" s="3">
        <v>2000</v>
      </c>
      <c r="R675" s="3">
        <v>2.5779999999999998</v>
      </c>
      <c r="S675" s="3">
        <v>4.4749999999999996</v>
      </c>
      <c r="T675" s="3">
        <v>5.9640000000000004</v>
      </c>
      <c r="U675" s="3">
        <v>10.1</v>
      </c>
      <c r="V675" s="3">
        <v>0.97599999999999998</v>
      </c>
      <c r="W675" s="3">
        <v>10.199999999999999</v>
      </c>
      <c r="X675" s="3">
        <v>2.13</v>
      </c>
      <c r="Y675" s="3">
        <v>9.5549999999999997</v>
      </c>
      <c r="Z675" s="3">
        <v>7.95</v>
      </c>
      <c r="AA675" s="3">
        <v>2.1640000000000001</v>
      </c>
      <c r="AB675" s="3">
        <v>4.3369999999999997</v>
      </c>
      <c r="AC675" s="3">
        <v>1.016</v>
      </c>
    </row>
    <row r="676" spans="1:29">
      <c r="A676" s="34">
        <v>39234</v>
      </c>
      <c r="B676" s="3">
        <v>6.2</v>
      </c>
      <c r="C676" s="3">
        <v>1.26</v>
      </c>
      <c r="D676" s="3">
        <v>7.5519999999999996</v>
      </c>
      <c r="E676" s="3">
        <v>2.286</v>
      </c>
      <c r="F676" s="3">
        <v>9.1460000000000008</v>
      </c>
      <c r="G676" s="3">
        <v>3.9329999999999998</v>
      </c>
      <c r="H676" s="3">
        <v>4.74</v>
      </c>
      <c r="I676" s="3">
        <v>2.08</v>
      </c>
      <c r="J676" s="3">
        <v>4.9800000000000004</v>
      </c>
      <c r="K676" s="3">
        <v>6</v>
      </c>
      <c r="L676" s="3">
        <v>5.6</v>
      </c>
      <c r="M676" s="3">
        <v>24.2</v>
      </c>
      <c r="N676" s="3">
        <v>13.7</v>
      </c>
      <c r="O676" s="3">
        <v>45.5</v>
      </c>
      <c r="P676" s="3">
        <v>3.52</v>
      </c>
      <c r="Q676" s="4"/>
      <c r="R676" s="3">
        <v>2.5190000000000001</v>
      </c>
      <c r="S676" s="3">
        <v>4.4749999999999996</v>
      </c>
      <c r="T676" s="3">
        <v>6.0709999999999997</v>
      </c>
      <c r="U676" s="3">
        <v>10.1</v>
      </c>
      <c r="V676" s="3">
        <v>0.97</v>
      </c>
      <c r="W676" s="3">
        <v>10.3</v>
      </c>
      <c r="X676" s="3">
        <v>2.15</v>
      </c>
      <c r="Y676" s="3">
        <v>9.6519999999999992</v>
      </c>
      <c r="Z676" s="3">
        <v>8.1999999999999993</v>
      </c>
      <c r="AA676" s="3">
        <v>2.218</v>
      </c>
      <c r="AB676" s="3">
        <v>4.3899999999999997</v>
      </c>
      <c r="AC676" s="3">
        <v>1.016</v>
      </c>
    </row>
    <row r="677" spans="1:29" s="12" customFormat="1">
      <c r="A677"/>
      <c r="B677" s="12">
        <f>MIN(B3:B676)</f>
        <v>4.8600000000000003</v>
      </c>
      <c r="C677" s="12">
        <f t="shared" ref="C677:AC677" si="0">MIN(C3:C676)</f>
        <v>1.05</v>
      </c>
      <c r="D677" s="12">
        <f t="shared" si="0"/>
        <v>3.6480000000000001</v>
      </c>
      <c r="E677" s="12">
        <f t="shared" si="0"/>
        <v>1.59</v>
      </c>
      <c r="F677" s="12">
        <f t="shared" si="0"/>
        <v>6.7329999999999997</v>
      </c>
      <c r="G677" s="12">
        <f t="shared" si="0"/>
        <v>1.97</v>
      </c>
      <c r="H677" s="12">
        <f t="shared" si="0"/>
        <v>2.71</v>
      </c>
      <c r="I677" s="12">
        <f t="shared" si="0"/>
        <v>0.39500000000000002</v>
      </c>
      <c r="J677" s="12">
        <f t="shared" si="0"/>
        <v>3.24</v>
      </c>
      <c r="K677" s="12">
        <f t="shared" si="0"/>
        <v>4.5999999999999996</v>
      </c>
      <c r="L677" s="12">
        <f t="shared" si="0"/>
        <v>2.19</v>
      </c>
      <c r="M677" s="12">
        <f t="shared" si="0"/>
        <v>23.9</v>
      </c>
      <c r="N677" s="12">
        <f t="shared" si="0"/>
        <v>7.15</v>
      </c>
      <c r="O677" s="12">
        <f t="shared" si="0"/>
        <v>39</v>
      </c>
      <c r="P677" s="12">
        <f t="shared" si="0"/>
        <v>2.94</v>
      </c>
      <c r="Q677" s="12">
        <f t="shared" si="0"/>
        <v>1110</v>
      </c>
      <c r="R677" s="12">
        <f t="shared" si="0"/>
        <v>1.593</v>
      </c>
      <c r="S677" s="12">
        <f t="shared" si="0"/>
        <v>1.35</v>
      </c>
      <c r="T677" s="12">
        <f t="shared" si="0"/>
        <v>1.714</v>
      </c>
      <c r="U677" s="12">
        <f t="shared" si="0"/>
        <v>5</v>
      </c>
      <c r="V677" s="12">
        <f t="shared" si="0"/>
        <v>0.26900000000000002</v>
      </c>
      <c r="W677" s="12">
        <f t="shared" si="0"/>
        <v>4.32</v>
      </c>
      <c r="X677" s="12">
        <f t="shared" si="0"/>
        <v>1.84</v>
      </c>
      <c r="Y677" s="12">
        <f t="shared" si="0"/>
        <v>7.5279999999999996</v>
      </c>
      <c r="Z677" s="12">
        <f t="shared" si="0"/>
        <v>3.18</v>
      </c>
      <c r="AA677" s="12">
        <f t="shared" si="0"/>
        <v>0.90900000000000003</v>
      </c>
      <c r="AB677" s="12">
        <f t="shared" si="0"/>
        <v>3.7650000000000001</v>
      </c>
      <c r="AC677" s="12">
        <f t="shared" si="0"/>
        <v>0.92300000000000004</v>
      </c>
    </row>
    <row r="678" spans="1:29" s="12" customFormat="1">
      <c r="A678"/>
      <c r="B678" s="12">
        <f>MAX(B3:B676)-MIN(B3:B676)</f>
        <v>2.9399999999999995</v>
      </c>
      <c r="C678" s="12">
        <f t="shared" ref="C678:AC678" si="1">MAX(C3:C676)-MIN(C3:C676)</f>
        <v>2.0499999999999998</v>
      </c>
      <c r="D678" s="12">
        <f t="shared" si="1"/>
        <v>3.9039999999999995</v>
      </c>
      <c r="E678" s="12">
        <f t="shared" si="1"/>
        <v>1.1049999999999998</v>
      </c>
      <c r="F678" s="12">
        <f t="shared" si="1"/>
        <v>4.4089999999999998</v>
      </c>
      <c r="G678" s="12">
        <f t="shared" si="1"/>
        <v>3.17</v>
      </c>
      <c r="H678" s="12">
        <f t="shared" si="1"/>
        <v>3.6399999999999997</v>
      </c>
      <c r="I678" s="12">
        <f t="shared" si="1"/>
        <v>1.8649999999999998</v>
      </c>
      <c r="J678" s="12">
        <f t="shared" si="1"/>
        <v>1.7599999999999998</v>
      </c>
      <c r="K678" s="12">
        <f t="shared" si="1"/>
        <v>3.04</v>
      </c>
      <c r="L678" s="12">
        <f t="shared" si="1"/>
        <v>6.3600000000000012</v>
      </c>
      <c r="M678" s="12">
        <f t="shared" si="1"/>
        <v>11.060000000000002</v>
      </c>
      <c r="N678" s="12">
        <f t="shared" si="1"/>
        <v>12.049999999999999</v>
      </c>
      <c r="O678" s="12">
        <f t="shared" si="1"/>
        <v>9.759999999999998</v>
      </c>
      <c r="P678" s="12">
        <f t="shared" si="1"/>
        <v>0.70000000000000018</v>
      </c>
      <c r="Q678" s="12">
        <f t="shared" si="1"/>
        <v>2990</v>
      </c>
      <c r="R678" s="12">
        <f t="shared" si="1"/>
        <v>2.1070000000000002</v>
      </c>
      <c r="S678" s="12">
        <f t="shared" si="1"/>
        <v>4.4000000000000004</v>
      </c>
      <c r="T678" s="12">
        <f t="shared" si="1"/>
        <v>4.6069999999999993</v>
      </c>
      <c r="U678" s="12">
        <f t="shared" si="1"/>
        <v>8.3000000000000007</v>
      </c>
      <c r="V678" s="12">
        <f t="shared" si="1"/>
        <v>0.85500000000000009</v>
      </c>
      <c r="W678" s="12">
        <f t="shared" si="1"/>
        <v>5.98</v>
      </c>
      <c r="X678" s="12">
        <f t="shared" si="1"/>
        <v>0.80999999999999983</v>
      </c>
      <c r="Y678" s="12">
        <f t="shared" si="1"/>
        <v>2.4130000000000011</v>
      </c>
      <c r="Z678" s="12">
        <f t="shared" si="1"/>
        <v>5.57</v>
      </c>
      <c r="AA678" s="12">
        <f t="shared" si="1"/>
        <v>1.4360000000000002</v>
      </c>
      <c r="AB678" s="12">
        <f t="shared" si="1"/>
        <v>1.1430000000000002</v>
      </c>
      <c r="AC678" s="12">
        <f t="shared" si="1"/>
        <v>3.0569999999999999</v>
      </c>
    </row>
    <row r="679" spans="1:29" s="12" customFormat="1">
      <c r="A679"/>
      <c r="B679" s="12">
        <f>B678/AVERAGE(B3:B676)</f>
        <v>0.47039763693494768</v>
      </c>
      <c r="C679" s="12">
        <f t="shared" ref="C679:AC679" si="2">C678/AVERAGE(C3:C676)</f>
        <v>1.2152189692717159</v>
      </c>
      <c r="D679" s="12">
        <f t="shared" si="2"/>
        <v>0.75148228137010931</v>
      </c>
      <c r="E679" s="12">
        <f t="shared" si="2"/>
        <v>0.53601072805804095</v>
      </c>
      <c r="F679" s="12">
        <f t="shared" si="2"/>
        <v>0.47727964842993298</v>
      </c>
      <c r="G679" s="12">
        <f t="shared" si="2"/>
        <v>0.88988957076946218</v>
      </c>
      <c r="H679" s="12">
        <f t="shared" si="2"/>
        <v>0.77579689552558939</v>
      </c>
      <c r="I679" s="12">
        <f t="shared" si="2"/>
        <v>1.7409089909950826</v>
      </c>
      <c r="J679" s="12">
        <f t="shared" si="2"/>
        <v>0.43027814936113279</v>
      </c>
      <c r="K679" s="12">
        <f t="shared" si="2"/>
        <v>0.52743079898629719</v>
      </c>
      <c r="L679" s="12">
        <f t="shared" si="2"/>
        <v>1.1675037448233325</v>
      </c>
      <c r="M679" s="12">
        <f t="shared" si="2"/>
        <v>0.39047136376565889</v>
      </c>
      <c r="N679" s="12">
        <f t="shared" si="2"/>
        <v>0.90710929486118963</v>
      </c>
      <c r="O679" s="12">
        <f t="shared" si="2"/>
        <v>0.22726830741201329</v>
      </c>
      <c r="P679" s="12">
        <f t="shared" si="2"/>
        <v>0.21129213265740437</v>
      </c>
      <c r="Q679" s="12">
        <f t="shared" si="2"/>
        <v>1.1428094328070209</v>
      </c>
      <c r="R679" s="12">
        <f t="shared" si="2"/>
        <v>0.85489195687829322</v>
      </c>
      <c r="S679" s="12">
        <f t="shared" si="2"/>
        <v>1.4231793904643126</v>
      </c>
      <c r="T679" s="12">
        <f t="shared" si="2"/>
        <v>1.0817685204804015</v>
      </c>
      <c r="U679" s="12">
        <f t="shared" si="2"/>
        <v>1.0007548219216182</v>
      </c>
      <c r="V679" s="12">
        <f t="shared" si="2"/>
        <v>1.0952214332683816</v>
      </c>
      <c r="W679" s="12">
        <f t="shared" si="2"/>
        <v>0.83270870904718985</v>
      </c>
      <c r="X679" s="12">
        <f t="shared" si="2"/>
        <v>0.36077466020624677</v>
      </c>
      <c r="Y679" s="12">
        <f t="shared" si="2"/>
        <v>0.27840756057814048</v>
      </c>
      <c r="Z679" s="12">
        <f t="shared" si="2"/>
        <v>0.90165581565286312</v>
      </c>
      <c r="AA679" s="12">
        <f t="shared" si="2"/>
        <v>0.92982989250250425</v>
      </c>
      <c r="AB679" s="12">
        <f t="shared" si="2"/>
        <v>0.26596552597059075</v>
      </c>
      <c r="AC679" s="12">
        <f t="shared" si="2"/>
        <v>1.2341869170433657</v>
      </c>
    </row>
    <row r="681" spans="1:29">
      <c r="B681">
        <f>100%*B677/B676</f>
        <v>0.78387096774193554</v>
      </c>
      <c r="C681">
        <f t="shared" ref="C681:AC681" si="3">100%*C677/C676</f>
        <v>0.83333333333333337</v>
      </c>
      <c r="D681">
        <f t="shared" si="3"/>
        <v>0.48305084745762716</v>
      </c>
      <c r="E681">
        <f t="shared" si="3"/>
        <v>0.69553805774278221</v>
      </c>
      <c r="F681">
        <f t="shared" si="3"/>
        <v>0.73616881696916669</v>
      </c>
      <c r="G681">
        <f t="shared" si="3"/>
        <v>0.50088990592423088</v>
      </c>
      <c r="H681">
        <f t="shared" si="3"/>
        <v>0.57172995780590719</v>
      </c>
      <c r="I681">
        <f t="shared" si="3"/>
        <v>0.18990384615384615</v>
      </c>
      <c r="J681">
        <f t="shared" si="3"/>
        <v>0.6506024096385542</v>
      </c>
      <c r="K681">
        <f t="shared" si="3"/>
        <v>0.76666666666666661</v>
      </c>
      <c r="L681">
        <f t="shared" si="3"/>
        <v>0.39107142857142857</v>
      </c>
      <c r="M681">
        <f t="shared" si="3"/>
        <v>0.9876033057851239</v>
      </c>
      <c r="N681">
        <f t="shared" si="3"/>
        <v>0.52189781021897819</v>
      </c>
      <c r="O681">
        <f t="shared" si="3"/>
        <v>0.8571428571428571</v>
      </c>
      <c r="P681">
        <f t="shared" si="3"/>
        <v>0.83522727272727271</v>
      </c>
      <c r="Q681">
        <f>100%*Q677/Q675</f>
        <v>0.55500000000000005</v>
      </c>
      <c r="R681">
        <f t="shared" si="3"/>
        <v>0.63239380706629611</v>
      </c>
      <c r="S681">
        <f t="shared" si="3"/>
        <v>0.30167597765363136</v>
      </c>
      <c r="T681">
        <f t="shared" si="3"/>
        <v>0.28232581123373418</v>
      </c>
      <c r="U681">
        <f t="shared" si="3"/>
        <v>0.49504950495049505</v>
      </c>
      <c r="V681">
        <f t="shared" si="3"/>
        <v>0.27731958762886599</v>
      </c>
      <c r="W681">
        <f t="shared" si="3"/>
        <v>0.41941747572815535</v>
      </c>
      <c r="X681">
        <f t="shared" si="3"/>
        <v>0.85581395348837219</v>
      </c>
      <c r="Y681">
        <f t="shared" si="3"/>
        <v>0.7799419809365935</v>
      </c>
      <c r="Z681">
        <f t="shared" si="3"/>
        <v>0.38780487804878055</v>
      </c>
      <c r="AA681">
        <f t="shared" si="3"/>
        <v>0.40982867448151489</v>
      </c>
      <c r="AB681">
        <f t="shared" si="3"/>
        <v>0.85763097949886113</v>
      </c>
      <c r="AC681">
        <f t="shared" si="3"/>
        <v>0.90846456692913391</v>
      </c>
    </row>
    <row r="683" spans="1:29">
      <c r="B683">
        <f>AVERAGE(B681:AC681)</f>
        <v>0.60597731005443389</v>
      </c>
    </row>
    <row r="685" spans="1:29">
      <c r="B685">
        <f>1-B683</f>
        <v>0.39402268994556611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685"/>
  <sheetViews>
    <sheetView topLeftCell="A663" workbookViewId="0">
      <pane xSplit="1" topLeftCell="B1" activePane="topRight" state="frozen"/>
      <selection activeCell="A609" sqref="A609"/>
      <selection pane="topRight" activeCell="B686" sqref="B686"/>
    </sheetView>
  </sheetViews>
  <sheetFormatPr defaultRowHeight="15"/>
  <cols>
    <col min="1" max="1" width="24.7109375" customWidth="1"/>
    <col min="2" max="2" width="20.140625" customWidth="1"/>
    <col min="3" max="3" width="16.5703125" customWidth="1"/>
    <col min="4" max="4" width="18.28515625" customWidth="1"/>
    <col min="5" max="5" width="16.42578125" customWidth="1"/>
    <col min="6" max="6" width="14" customWidth="1"/>
    <col min="7" max="7" width="18.42578125" customWidth="1"/>
    <col min="8" max="8" width="16.7109375" customWidth="1"/>
    <col min="9" max="9" width="18.5703125" customWidth="1"/>
    <col min="10" max="10" width="19.28515625" customWidth="1"/>
  </cols>
  <sheetData>
    <row r="1" spans="1:10" ht="26.25">
      <c r="A1" s="33"/>
      <c r="B1" s="1" t="s">
        <v>353</v>
      </c>
      <c r="C1" s="2" t="s">
        <v>355</v>
      </c>
      <c r="D1" s="1" t="s">
        <v>357</v>
      </c>
      <c r="E1" s="1" t="s">
        <v>359</v>
      </c>
      <c r="F1" s="2" t="s">
        <v>361</v>
      </c>
      <c r="G1" s="2" t="s">
        <v>363</v>
      </c>
      <c r="H1" s="1" t="s">
        <v>365</v>
      </c>
      <c r="I1" s="1" t="s">
        <v>367</v>
      </c>
      <c r="J1" s="2" t="s">
        <v>369</v>
      </c>
    </row>
    <row r="2" spans="1:10">
      <c r="A2" s="2" t="s">
        <v>713</v>
      </c>
      <c r="B2" s="2" t="s">
        <v>354</v>
      </c>
      <c r="C2" s="2" t="s">
        <v>356</v>
      </c>
      <c r="D2" s="2" t="s">
        <v>358</v>
      </c>
      <c r="E2" s="2" t="s">
        <v>360</v>
      </c>
      <c r="F2" s="2" t="s">
        <v>362</v>
      </c>
      <c r="G2" s="2" t="s">
        <v>364</v>
      </c>
      <c r="H2" s="2" t="s">
        <v>366</v>
      </c>
      <c r="I2" s="2" t="s">
        <v>368</v>
      </c>
      <c r="J2" s="2" t="s">
        <v>370</v>
      </c>
    </row>
    <row r="3" spans="1:10">
      <c r="A3" s="34">
        <v>40177</v>
      </c>
      <c r="B3" s="4"/>
      <c r="C3" s="4"/>
      <c r="D3" s="4"/>
      <c r="E3" s="4"/>
      <c r="F3" s="4"/>
      <c r="G3" s="4"/>
      <c r="H3" s="4"/>
      <c r="I3" s="4"/>
      <c r="J3" s="4"/>
    </row>
    <row r="4" spans="1:10">
      <c r="A4" s="34">
        <v>40176</v>
      </c>
      <c r="B4" s="3">
        <v>205</v>
      </c>
      <c r="C4" s="3">
        <v>45.816499999999998</v>
      </c>
      <c r="D4" s="3">
        <v>28.5</v>
      </c>
      <c r="E4" s="3">
        <v>7.84</v>
      </c>
      <c r="F4" s="3">
        <v>11.25</v>
      </c>
      <c r="G4" s="3">
        <v>0.9</v>
      </c>
      <c r="H4" s="3">
        <v>915</v>
      </c>
      <c r="I4" s="3">
        <v>55</v>
      </c>
      <c r="J4" s="3">
        <v>252.08321000000001</v>
      </c>
    </row>
    <row r="5" spans="1:10">
      <c r="A5" s="34">
        <v>40175</v>
      </c>
      <c r="B5" s="3">
        <v>197</v>
      </c>
      <c r="C5" s="3">
        <v>45.339199999999998</v>
      </c>
      <c r="D5" s="3">
        <v>28.5</v>
      </c>
      <c r="E5" s="3">
        <v>7.92</v>
      </c>
      <c r="F5" s="3">
        <v>11.25</v>
      </c>
      <c r="G5" s="3">
        <v>0.89</v>
      </c>
      <c r="H5" s="3">
        <v>925</v>
      </c>
      <c r="I5" s="3">
        <v>55</v>
      </c>
      <c r="J5" s="3">
        <v>249.99988999999999</v>
      </c>
    </row>
    <row r="6" spans="1:10">
      <c r="A6" s="34">
        <v>40172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34">
        <v>40171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34">
        <v>40170</v>
      </c>
      <c r="B8" s="3">
        <v>198</v>
      </c>
      <c r="C8" s="3">
        <v>45.339199999999998</v>
      </c>
      <c r="D8" s="3">
        <v>29</v>
      </c>
      <c r="E8" s="3">
        <v>7.76</v>
      </c>
      <c r="F8" s="3">
        <v>11.5</v>
      </c>
      <c r="G8" s="3">
        <v>0.89</v>
      </c>
      <c r="H8" s="3">
        <v>930</v>
      </c>
      <c r="I8" s="3">
        <v>54</v>
      </c>
      <c r="J8" s="3">
        <v>252.08321000000001</v>
      </c>
    </row>
    <row r="9" spans="1:10">
      <c r="A9" s="34">
        <v>40169</v>
      </c>
      <c r="B9" s="3">
        <v>196</v>
      </c>
      <c r="C9" s="3">
        <v>44.862000000000002</v>
      </c>
      <c r="D9" s="3">
        <v>29</v>
      </c>
      <c r="E9" s="3">
        <v>7.84</v>
      </c>
      <c r="F9" s="3">
        <v>11.5</v>
      </c>
      <c r="G9" s="3">
        <v>0.88</v>
      </c>
      <c r="H9" s="3">
        <v>925</v>
      </c>
      <c r="I9" s="3">
        <v>54</v>
      </c>
      <c r="J9" s="3">
        <v>249.99988999999999</v>
      </c>
    </row>
    <row r="10" spans="1:10">
      <c r="A10" s="34">
        <v>40168</v>
      </c>
      <c r="B10" s="3">
        <v>200</v>
      </c>
      <c r="C10" s="3">
        <v>44.384700000000002</v>
      </c>
      <c r="D10" s="3">
        <v>29</v>
      </c>
      <c r="E10" s="3">
        <v>7.76</v>
      </c>
      <c r="F10" s="3">
        <v>11.5</v>
      </c>
      <c r="G10" s="3">
        <v>0.9</v>
      </c>
      <c r="H10" s="3">
        <v>915</v>
      </c>
      <c r="I10" s="3">
        <v>55</v>
      </c>
      <c r="J10" s="3">
        <v>249.99988999999999</v>
      </c>
    </row>
    <row r="11" spans="1:10">
      <c r="A11" s="34">
        <v>40165</v>
      </c>
      <c r="B11" s="3">
        <v>206</v>
      </c>
      <c r="C11" s="3">
        <v>45.339199999999998</v>
      </c>
      <c r="D11" s="3">
        <v>28.5</v>
      </c>
      <c r="E11" s="3">
        <v>7.76</v>
      </c>
      <c r="F11" s="3">
        <v>11.25</v>
      </c>
      <c r="G11" s="3">
        <v>0.9</v>
      </c>
      <c r="H11" s="3">
        <v>915</v>
      </c>
      <c r="I11" s="3">
        <v>54.5</v>
      </c>
      <c r="J11" s="3">
        <v>249.99988999999999</v>
      </c>
    </row>
    <row r="12" spans="1:10">
      <c r="A12" s="34">
        <v>40164</v>
      </c>
      <c r="B12" s="3">
        <v>208</v>
      </c>
      <c r="C12" s="3">
        <v>45.339199999999998</v>
      </c>
      <c r="D12" s="3">
        <v>29</v>
      </c>
      <c r="E12" s="3">
        <v>7.68</v>
      </c>
      <c r="F12" s="3">
        <v>11.75</v>
      </c>
      <c r="G12" s="3">
        <v>0.91</v>
      </c>
      <c r="H12" s="3">
        <v>920</v>
      </c>
      <c r="I12" s="3">
        <v>55</v>
      </c>
      <c r="J12" s="3">
        <v>249.99988999999999</v>
      </c>
    </row>
    <row r="13" spans="1:10">
      <c r="A13" s="34">
        <v>40163</v>
      </c>
      <c r="B13" s="3">
        <v>210</v>
      </c>
      <c r="C13" s="3">
        <v>44.862000000000002</v>
      </c>
      <c r="D13" s="3">
        <v>29.5</v>
      </c>
      <c r="E13" s="3">
        <v>7.68</v>
      </c>
      <c r="F13" s="3">
        <v>11.75</v>
      </c>
      <c r="G13" s="3">
        <v>0.91</v>
      </c>
      <c r="H13" s="3">
        <v>910</v>
      </c>
      <c r="I13" s="3">
        <v>54</v>
      </c>
      <c r="J13" s="3">
        <v>245.83321000000001</v>
      </c>
    </row>
    <row r="14" spans="1:10">
      <c r="A14" s="34">
        <v>40162</v>
      </c>
      <c r="B14" s="3">
        <v>209</v>
      </c>
      <c r="C14" s="3">
        <v>46.293799999999997</v>
      </c>
      <c r="D14" s="4"/>
      <c r="E14" s="3">
        <v>7.68</v>
      </c>
      <c r="F14" s="3">
        <v>11.5</v>
      </c>
      <c r="G14" s="3">
        <v>0.91</v>
      </c>
      <c r="H14" s="3">
        <v>915</v>
      </c>
      <c r="I14" s="3">
        <v>53.5</v>
      </c>
      <c r="J14" s="3">
        <v>245.83321000000001</v>
      </c>
    </row>
    <row r="15" spans="1:10">
      <c r="A15" s="34">
        <v>40161</v>
      </c>
      <c r="B15" s="3">
        <v>210</v>
      </c>
      <c r="C15" s="3">
        <v>45.816499999999998</v>
      </c>
      <c r="D15" s="3">
        <v>29</v>
      </c>
      <c r="E15" s="3">
        <v>7.76</v>
      </c>
      <c r="F15" s="3">
        <v>11.5</v>
      </c>
      <c r="G15" s="3">
        <v>0.91</v>
      </c>
      <c r="H15" s="3">
        <v>930</v>
      </c>
      <c r="I15" s="3">
        <v>53</v>
      </c>
      <c r="J15" s="3">
        <v>243.74988999999999</v>
      </c>
    </row>
    <row r="16" spans="1:10">
      <c r="A16" s="34">
        <v>40158</v>
      </c>
      <c r="B16" s="3">
        <v>209</v>
      </c>
      <c r="C16" s="3">
        <v>45.339199999999998</v>
      </c>
      <c r="D16" s="4"/>
      <c r="E16" s="3">
        <v>7.76</v>
      </c>
      <c r="F16" s="3">
        <v>11.75</v>
      </c>
      <c r="G16" s="3">
        <v>0.9</v>
      </c>
      <c r="H16" s="3">
        <v>905</v>
      </c>
      <c r="I16" s="3">
        <v>53</v>
      </c>
      <c r="J16" s="3">
        <v>241.66659999999999</v>
      </c>
    </row>
    <row r="17" spans="1:10">
      <c r="A17" s="34">
        <v>40157</v>
      </c>
      <c r="B17" s="3">
        <v>205</v>
      </c>
      <c r="C17" s="3">
        <v>44.384700000000002</v>
      </c>
      <c r="D17" s="3">
        <v>29</v>
      </c>
      <c r="E17" s="3">
        <v>7.76</v>
      </c>
      <c r="F17" s="3">
        <v>11.5</v>
      </c>
      <c r="G17" s="3">
        <v>0.9</v>
      </c>
      <c r="H17" s="3">
        <v>895</v>
      </c>
      <c r="I17" s="3">
        <v>54</v>
      </c>
      <c r="J17" s="3">
        <v>239.58321000000001</v>
      </c>
    </row>
    <row r="18" spans="1:10">
      <c r="A18" s="34">
        <v>40156</v>
      </c>
      <c r="B18" s="3">
        <v>200</v>
      </c>
      <c r="C18" s="3">
        <v>44.862000000000002</v>
      </c>
      <c r="D18" s="3">
        <v>29</v>
      </c>
      <c r="E18" s="3">
        <v>7.68</v>
      </c>
      <c r="F18" s="3">
        <v>11.5</v>
      </c>
      <c r="G18" s="3">
        <v>0.9</v>
      </c>
      <c r="H18" s="3">
        <v>890</v>
      </c>
      <c r="I18" s="3">
        <v>52</v>
      </c>
      <c r="J18" s="3">
        <v>237.49988999999999</v>
      </c>
    </row>
    <row r="19" spans="1:10">
      <c r="A19" s="34">
        <v>40155</v>
      </c>
      <c r="B19" s="3">
        <v>202</v>
      </c>
      <c r="C19" s="3">
        <v>44.862000000000002</v>
      </c>
      <c r="D19" s="3">
        <v>28.5</v>
      </c>
      <c r="E19" s="3">
        <v>7.84</v>
      </c>
      <c r="F19" s="3">
        <v>11.5</v>
      </c>
      <c r="G19" s="3">
        <v>0.92</v>
      </c>
      <c r="H19" s="3">
        <v>905</v>
      </c>
      <c r="I19" s="3">
        <v>52.5</v>
      </c>
      <c r="J19" s="3">
        <v>237.49988999999999</v>
      </c>
    </row>
    <row r="20" spans="1:10">
      <c r="A20" s="34">
        <v>40154</v>
      </c>
      <c r="B20" s="3">
        <v>214</v>
      </c>
      <c r="C20" s="3">
        <v>45.339199999999998</v>
      </c>
      <c r="D20" s="3">
        <v>29</v>
      </c>
      <c r="E20" s="3">
        <v>7.84</v>
      </c>
      <c r="F20" s="3">
        <v>11.75</v>
      </c>
      <c r="G20" s="3">
        <v>0.92</v>
      </c>
      <c r="H20" s="3">
        <v>920</v>
      </c>
      <c r="I20" s="3">
        <v>54</v>
      </c>
      <c r="J20" s="3">
        <v>245.83321000000001</v>
      </c>
    </row>
    <row r="21" spans="1:10">
      <c r="A21" s="34">
        <v>40151</v>
      </c>
      <c r="B21" s="3">
        <v>217</v>
      </c>
      <c r="C21" s="3">
        <v>46.293799999999997</v>
      </c>
      <c r="D21" s="3">
        <v>29</v>
      </c>
      <c r="E21" s="3">
        <v>8</v>
      </c>
      <c r="F21" s="3">
        <v>12</v>
      </c>
      <c r="G21" s="3">
        <v>0.92</v>
      </c>
      <c r="H21" s="3">
        <v>930</v>
      </c>
      <c r="I21" s="3">
        <v>52.5</v>
      </c>
      <c r="J21" s="3">
        <v>243.74988999999999</v>
      </c>
    </row>
    <row r="22" spans="1:10">
      <c r="A22" s="34">
        <v>40150</v>
      </c>
      <c r="B22" s="3">
        <v>218</v>
      </c>
      <c r="C22" s="3">
        <v>45.816499999999998</v>
      </c>
      <c r="D22" s="3">
        <v>29</v>
      </c>
      <c r="E22" s="3">
        <v>8.1999999999999993</v>
      </c>
      <c r="F22" s="3">
        <v>12.25</v>
      </c>
      <c r="G22" s="3">
        <v>0.93</v>
      </c>
      <c r="H22" s="3">
        <v>935</v>
      </c>
      <c r="I22" s="3">
        <v>52.5</v>
      </c>
      <c r="J22" s="3">
        <v>243.74988999999999</v>
      </c>
    </row>
    <row r="23" spans="1:10">
      <c r="A23" s="34">
        <v>40149</v>
      </c>
      <c r="B23" s="3">
        <v>219</v>
      </c>
      <c r="C23" s="3">
        <v>46.293799999999997</v>
      </c>
      <c r="D23" s="3">
        <v>30</v>
      </c>
      <c r="E23" s="3">
        <v>8</v>
      </c>
      <c r="F23" s="3">
        <v>12.5</v>
      </c>
      <c r="G23" s="3">
        <v>0.94</v>
      </c>
      <c r="H23" s="3">
        <v>940</v>
      </c>
      <c r="I23" s="3">
        <v>53.5</v>
      </c>
      <c r="J23" s="3">
        <v>247.91659999999999</v>
      </c>
    </row>
    <row r="24" spans="1:10">
      <c r="A24" s="34">
        <v>40148</v>
      </c>
      <c r="B24" s="3">
        <v>217</v>
      </c>
      <c r="C24" s="3">
        <v>45.816499999999998</v>
      </c>
      <c r="D24" s="3">
        <v>30</v>
      </c>
      <c r="E24" s="3">
        <v>7.92</v>
      </c>
      <c r="F24" s="3">
        <v>12.5</v>
      </c>
      <c r="G24" s="3">
        <v>0.92</v>
      </c>
      <c r="H24" s="3">
        <v>955</v>
      </c>
      <c r="I24" s="3">
        <v>52.5</v>
      </c>
      <c r="J24" s="3">
        <v>249.99988999999999</v>
      </c>
    </row>
    <row r="25" spans="1:10">
      <c r="A25" s="34">
        <v>40147</v>
      </c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34">
        <v>40144</v>
      </c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34">
        <v>40143</v>
      </c>
      <c r="B27" s="3">
        <v>215</v>
      </c>
      <c r="C27" s="3">
        <v>45.339199999999998</v>
      </c>
      <c r="D27" s="3">
        <v>30</v>
      </c>
      <c r="E27" s="3">
        <v>7.92</v>
      </c>
      <c r="F27" s="3">
        <v>12.5</v>
      </c>
      <c r="G27" s="3">
        <v>0.91</v>
      </c>
      <c r="H27" s="3">
        <v>950</v>
      </c>
      <c r="I27" s="3">
        <v>54.5</v>
      </c>
      <c r="J27" s="3">
        <v>247.91659999999999</v>
      </c>
    </row>
    <row r="28" spans="1:10">
      <c r="A28" s="34">
        <v>40142</v>
      </c>
      <c r="B28" s="3">
        <v>216</v>
      </c>
      <c r="C28" s="3">
        <v>44.862000000000002</v>
      </c>
      <c r="D28" s="3">
        <v>29</v>
      </c>
      <c r="E28" s="3">
        <v>7.76</v>
      </c>
      <c r="F28" s="3">
        <v>12.25</v>
      </c>
      <c r="G28" s="3">
        <v>0.92</v>
      </c>
      <c r="H28" s="3">
        <v>960</v>
      </c>
      <c r="I28" s="3">
        <v>54.5</v>
      </c>
      <c r="J28" s="3">
        <v>247.91659999999999</v>
      </c>
    </row>
    <row r="29" spans="1:10">
      <c r="A29" s="34">
        <v>40141</v>
      </c>
      <c r="B29" s="3">
        <v>222</v>
      </c>
      <c r="C29" s="3">
        <v>45.339199999999998</v>
      </c>
      <c r="D29" s="3">
        <v>30</v>
      </c>
      <c r="E29" s="3">
        <v>7.92</v>
      </c>
      <c r="F29" s="3">
        <v>12.25</v>
      </c>
      <c r="G29" s="3">
        <v>0.93</v>
      </c>
      <c r="H29" s="3">
        <v>970</v>
      </c>
      <c r="I29" s="3">
        <v>54.5</v>
      </c>
      <c r="J29" s="3">
        <v>247.91659999999999</v>
      </c>
    </row>
    <row r="30" spans="1:10">
      <c r="A30" s="34">
        <v>40140</v>
      </c>
      <c r="B30" s="3">
        <v>221</v>
      </c>
      <c r="C30" s="3">
        <v>44.384700000000002</v>
      </c>
      <c r="D30" s="3">
        <v>30</v>
      </c>
      <c r="E30" s="3">
        <v>7.92</v>
      </c>
      <c r="F30" s="3">
        <v>12</v>
      </c>
      <c r="G30" s="3">
        <v>0.93</v>
      </c>
      <c r="H30" s="3">
        <v>960</v>
      </c>
      <c r="I30" s="3">
        <v>53.5</v>
      </c>
      <c r="J30" s="3">
        <v>249.99988999999999</v>
      </c>
    </row>
    <row r="31" spans="1:10">
      <c r="A31" s="34">
        <v>40137</v>
      </c>
      <c r="B31" s="3">
        <v>228</v>
      </c>
      <c r="C31" s="3">
        <v>45.339199999999998</v>
      </c>
      <c r="D31" s="3">
        <v>29.5</v>
      </c>
      <c r="E31" s="3">
        <v>8</v>
      </c>
      <c r="F31" s="3">
        <v>12.25</v>
      </c>
      <c r="G31" s="3">
        <v>0.93</v>
      </c>
      <c r="H31" s="3">
        <v>955</v>
      </c>
      <c r="I31" s="3">
        <v>54</v>
      </c>
      <c r="J31" s="3">
        <v>252.08321000000001</v>
      </c>
    </row>
    <row r="32" spans="1:10">
      <c r="A32" s="34">
        <v>40136</v>
      </c>
      <c r="B32" s="3">
        <v>224</v>
      </c>
      <c r="C32" s="3">
        <v>46.293799999999997</v>
      </c>
      <c r="D32" s="4"/>
      <c r="E32" s="3">
        <v>8.1999999999999993</v>
      </c>
      <c r="F32" s="3">
        <v>12.5</v>
      </c>
      <c r="G32" s="3">
        <v>0.95</v>
      </c>
      <c r="H32" s="3">
        <v>950</v>
      </c>
      <c r="I32" s="3">
        <v>54</v>
      </c>
      <c r="J32" s="3">
        <v>258.33319</v>
      </c>
    </row>
    <row r="33" spans="1:10">
      <c r="A33" s="34">
        <v>40135</v>
      </c>
      <c r="B33" s="3">
        <v>216</v>
      </c>
      <c r="C33" s="3">
        <v>45.816499999999998</v>
      </c>
      <c r="D33" s="3">
        <v>30</v>
      </c>
      <c r="E33" s="3">
        <v>8.1999999999999993</v>
      </c>
      <c r="F33" s="3">
        <v>12.25</v>
      </c>
      <c r="G33" s="3">
        <v>0.95</v>
      </c>
      <c r="H33" s="3">
        <v>950</v>
      </c>
      <c r="I33" s="3">
        <v>54</v>
      </c>
      <c r="J33" s="3">
        <v>254.16659999999999</v>
      </c>
    </row>
    <row r="34" spans="1:10">
      <c r="A34" s="34">
        <v>40134</v>
      </c>
      <c r="B34" s="3">
        <v>212</v>
      </c>
      <c r="C34" s="3">
        <v>45.816499999999998</v>
      </c>
      <c r="D34" s="3">
        <v>30</v>
      </c>
      <c r="E34" s="3">
        <v>8.1999999999999993</v>
      </c>
      <c r="F34" s="3">
        <v>12</v>
      </c>
      <c r="G34" s="3">
        <v>0.97</v>
      </c>
      <c r="H34" s="3">
        <v>960</v>
      </c>
      <c r="I34" s="3">
        <v>53.5</v>
      </c>
      <c r="J34" s="3">
        <v>258.33319</v>
      </c>
    </row>
    <row r="35" spans="1:10">
      <c r="A35" s="34">
        <v>40133</v>
      </c>
      <c r="B35" s="3">
        <v>196</v>
      </c>
      <c r="C35" s="3">
        <v>45.816499999999998</v>
      </c>
      <c r="D35" s="3">
        <v>30.5</v>
      </c>
      <c r="E35" s="3">
        <v>8.1999999999999993</v>
      </c>
      <c r="F35" s="3">
        <v>12</v>
      </c>
      <c r="G35" s="3">
        <v>0.94</v>
      </c>
      <c r="H35" s="3">
        <v>1005</v>
      </c>
      <c r="I35" s="3">
        <v>53</v>
      </c>
      <c r="J35" s="3">
        <v>256.24991</v>
      </c>
    </row>
    <row r="36" spans="1:10">
      <c r="A36" s="34">
        <v>40130</v>
      </c>
      <c r="B36" s="3">
        <v>202</v>
      </c>
      <c r="C36" s="3">
        <v>46.293799999999997</v>
      </c>
      <c r="D36" s="3">
        <v>31</v>
      </c>
      <c r="E36" s="3">
        <v>8.1999999999999993</v>
      </c>
      <c r="F36" s="3">
        <v>12</v>
      </c>
      <c r="G36" s="3">
        <v>0.93</v>
      </c>
      <c r="H36" s="3">
        <v>995</v>
      </c>
      <c r="I36" s="3">
        <v>52.5</v>
      </c>
      <c r="J36" s="3">
        <v>252.08321000000001</v>
      </c>
    </row>
    <row r="37" spans="1:10">
      <c r="A37" s="34">
        <v>40129</v>
      </c>
      <c r="B37" s="3">
        <v>207</v>
      </c>
      <c r="C37" s="3">
        <v>45.816499999999998</v>
      </c>
      <c r="D37" s="3">
        <v>30</v>
      </c>
      <c r="E37" s="3">
        <v>8</v>
      </c>
      <c r="F37" s="3">
        <v>12</v>
      </c>
      <c r="G37" s="3">
        <v>0.95</v>
      </c>
      <c r="H37" s="3">
        <v>1000</v>
      </c>
      <c r="I37" s="3">
        <v>53</v>
      </c>
      <c r="J37" s="3">
        <v>256.24991</v>
      </c>
    </row>
    <row r="38" spans="1:10">
      <c r="A38" s="34">
        <v>40128</v>
      </c>
      <c r="B38" s="3">
        <v>211</v>
      </c>
      <c r="C38" s="3">
        <v>45.339199999999998</v>
      </c>
      <c r="D38" s="3">
        <v>29</v>
      </c>
      <c r="E38" s="3">
        <v>8.1999999999999993</v>
      </c>
      <c r="F38" s="3">
        <v>11.5</v>
      </c>
      <c r="G38" s="3">
        <v>0.93</v>
      </c>
      <c r="H38" s="3">
        <v>1000</v>
      </c>
      <c r="I38" s="3">
        <v>52.5</v>
      </c>
      <c r="J38" s="3">
        <v>249.99988999999999</v>
      </c>
    </row>
    <row r="39" spans="1:10">
      <c r="A39" s="34">
        <v>40127</v>
      </c>
      <c r="B39" s="3">
        <v>210</v>
      </c>
      <c r="C39" s="3">
        <v>45.816499999999998</v>
      </c>
      <c r="D39" s="3">
        <v>29</v>
      </c>
      <c r="E39" s="3">
        <v>8.1999999999999993</v>
      </c>
      <c r="F39" s="3">
        <v>11</v>
      </c>
      <c r="G39" s="3">
        <v>0.92</v>
      </c>
      <c r="H39" s="3">
        <v>1000</v>
      </c>
      <c r="I39" s="3">
        <v>52</v>
      </c>
      <c r="J39" s="3">
        <v>237.49988999999999</v>
      </c>
    </row>
    <row r="40" spans="1:10">
      <c r="A40" s="34">
        <v>40126</v>
      </c>
      <c r="B40" s="3">
        <v>197</v>
      </c>
      <c r="C40" s="3">
        <v>44.862000000000002</v>
      </c>
      <c r="D40" s="3">
        <v>29.5</v>
      </c>
      <c r="E40" s="3">
        <v>7.76</v>
      </c>
      <c r="F40" s="3">
        <v>10.5</v>
      </c>
      <c r="G40" s="3">
        <v>0.9</v>
      </c>
      <c r="H40" s="3">
        <v>1010</v>
      </c>
      <c r="I40" s="3">
        <v>50</v>
      </c>
      <c r="J40" s="3">
        <v>239.58321000000001</v>
      </c>
    </row>
    <row r="41" spans="1:10">
      <c r="A41" s="34">
        <v>40123</v>
      </c>
      <c r="B41" s="3">
        <v>194</v>
      </c>
      <c r="C41" s="3">
        <v>44.862000000000002</v>
      </c>
      <c r="D41" s="3">
        <v>29</v>
      </c>
      <c r="E41" s="3">
        <v>7.84</v>
      </c>
      <c r="F41" s="3">
        <v>10.75</v>
      </c>
      <c r="G41" s="3">
        <v>0.89</v>
      </c>
      <c r="H41" s="3">
        <v>975</v>
      </c>
      <c r="I41" s="3">
        <v>51</v>
      </c>
      <c r="J41" s="3">
        <v>245.83321000000001</v>
      </c>
    </row>
    <row r="42" spans="1:10">
      <c r="A42" s="34">
        <v>40122</v>
      </c>
      <c r="B42" s="3">
        <v>221</v>
      </c>
      <c r="C42" s="3">
        <v>44.862000000000002</v>
      </c>
      <c r="D42" s="3">
        <v>28.5</v>
      </c>
      <c r="E42" s="3">
        <v>7.92</v>
      </c>
      <c r="F42" s="3">
        <v>10.75</v>
      </c>
      <c r="G42" s="3">
        <v>0.89</v>
      </c>
      <c r="H42" s="3">
        <v>950</v>
      </c>
      <c r="I42" s="3">
        <v>50.5</v>
      </c>
      <c r="J42" s="3">
        <v>245.83321000000001</v>
      </c>
    </row>
    <row r="43" spans="1:10">
      <c r="A43" s="34">
        <v>40121</v>
      </c>
      <c r="B43" s="3">
        <v>217</v>
      </c>
      <c r="C43" s="3">
        <v>43.430199999999999</v>
      </c>
      <c r="D43" s="3">
        <v>29</v>
      </c>
      <c r="E43" s="3">
        <v>7.92</v>
      </c>
      <c r="F43" s="3">
        <v>10.25</v>
      </c>
      <c r="G43" s="3">
        <v>0.9</v>
      </c>
      <c r="H43" s="3">
        <v>920</v>
      </c>
      <c r="I43" s="3">
        <v>49.5</v>
      </c>
      <c r="J43" s="3">
        <v>239.58321000000001</v>
      </c>
    </row>
    <row r="44" spans="1:10">
      <c r="A44" s="34">
        <v>40120</v>
      </c>
      <c r="B44" s="3">
        <v>213</v>
      </c>
      <c r="C44" s="3">
        <v>43.907499999999999</v>
      </c>
      <c r="D44" s="3">
        <v>30</v>
      </c>
      <c r="E44" s="3">
        <v>7.68</v>
      </c>
      <c r="F44" s="3">
        <v>10.25</v>
      </c>
      <c r="G44" s="3">
        <v>0.89</v>
      </c>
      <c r="H44" s="3">
        <v>925</v>
      </c>
      <c r="I44" s="3">
        <v>49.5</v>
      </c>
      <c r="J44" s="3">
        <v>239.58321000000001</v>
      </c>
    </row>
    <row r="45" spans="1:10">
      <c r="A45" s="34">
        <v>40119</v>
      </c>
      <c r="B45" s="4"/>
      <c r="C45" s="4"/>
      <c r="D45" s="4"/>
      <c r="E45" s="4"/>
      <c r="F45" s="4"/>
      <c r="G45" s="4"/>
      <c r="H45" s="4"/>
      <c r="I45" s="4"/>
      <c r="J45" s="4"/>
    </row>
    <row r="46" spans="1:10">
      <c r="A46" s="34">
        <v>40116</v>
      </c>
      <c r="B46" s="3">
        <v>188</v>
      </c>
      <c r="C46" s="3">
        <v>44.862000000000002</v>
      </c>
      <c r="D46" s="3">
        <v>30</v>
      </c>
      <c r="E46" s="3">
        <v>8</v>
      </c>
      <c r="F46" s="3">
        <v>10.5</v>
      </c>
      <c r="G46" s="3">
        <v>0.92</v>
      </c>
      <c r="H46" s="3">
        <v>925</v>
      </c>
      <c r="I46" s="3">
        <v>51</v>
      </c>
      <c r="J46" s="3">
        <v>243.74988999999999</v>
      </c>
    </row>
    <row r="47" spans="1:10">
      <c r="A47" s="34">
        <v>40115</v>
      </c>
      <c r="B47" s="3">
        <v>186</v>
      </c>
      <c r="C47" s="3">
        <v>43.430199999999999</v>
      </c>
      <c r="D47" s="3">
        <v>28.5</v>
      </c>
      <c r="E47" s="3">
        <v>8</v>
      </c>
      <c r="F47" s="3">
        <v>10.5</v>
      </c>
      <c r="G47" s="3">
        <v>0.89</v>
      </c>
      <c r="H47" s="3">
        <v>920</v>
      </c>
      <c r="I47" s="3">
        <v>51.5</v>
      </c>
      <c r="J47" s="3">
        <v>241.66659999999999</v>
      </c>
    </row>
    <row r="48" spans="1:10">
      <c r="A48" s="34">
        <v>40114</v>
      </c>
      <c r="B48" s="3">
        <v>194</v>
      </c>
      <c r="C48" s="3">
        <v>44.384700000000002</v>
      </c>
      <c r="D48" s="3">
        <v>29</v>
      </c>
      <c r="E48" s="3">
        <v>8.1999999999999993</v>
      </c>
      <c r="F48" s="3">
        <v>11</v>
      </c>
      <c r="G48" s="3">
        <v>0.92</v>
      </c>
      <c r="H48" s="3">
        <v>950</v>
      </c>
      <c r="I48" s="3">
        <v>52.5</v>
      </c>
      <c r="J48" s="3">
        <v>245.83321000000001</v>
      </c>
    </row>
    <row r="49" spans="1:10">
      <c r="A49" s="34">
        <v>40113</v>
      </c>
      <c r="B49" s="3">
        <v>194</v>
      </c>
      <c r="C49" s="3">
        <v>45.816499999999998</v>
      </c>
      <c r="D49" s="3">
        <v>29</v>
      </c>
      <c r="E49" s="3">
        <v>8</v>
      </c>
      <c r="F49" s="3">
        <v>11.5</v>
      </c>
      <c r="G49" s="3">
        <v>0.95</v>
      </c>
      <c r="H49" s="3">
        <v>970</v>
      </c>
      <c r="I49" s="3">
        <v>52</v>
      </c>
      <c r="J49" s="3">
        <v>249.99988999999999</v>
      </c>
    </row>
    <row r="50" spans="1:10">
      <c r="A50" s="34">
        <v>40112</v>
      </c>
      <c r="B50" s="3">
        <v>203</v>
      </c>
      <c r="C50" s="3">
        <v>45.816499999999998</v>
      </c>
      <c r="D50" s="3">
        <v>30</v>
      </c>
      <c r="E50" s="3">
        <v>8</v>
      </c>
      <c r="F50" s="3">
        <v>11.5</v>
      </c>
      <c r="G50" s="3">
        <v>0.95</v>
      </c>
      <c r="H50" s="3">
        <v>985</v>
      </c>
      <c r="I50" s="3">
        <v>52</v>
      </c>
      <c r="J50" s="3">
        <v>247.91659999999999</v>
      </c>
    </row>
    <row r="51" spans="1:10">
      <c r="A51" s="34">
        <v>40109</v>
      </c>
      <c r="B51" s="3">
        <v>203</v>
      </c>
      <c r="C51" s="3">
        <v>45.816499999999998</v>
      </c>
      <c r="D51" s="3">
        <v>28.5</v>
      </c>
      <c r="E51" s="3">
        <v>8</v>
      </c>
      <c r="F51" s="3">
        <v>11.5</v>
      </c>
      <c r="G51" s="3">
        <v>0.95</v>
      </c>
      <c r="H51" s="3">
        <v>985</v>
      </c>
      <c r="I51" s="3">
        <v>52.5</v>
      </c>
      <c r="J51" s="3">
        <v>249.99988999999999</v>
      </c>
    </row>
    <row r="52" spans="1:10">
      <c r="A52" s="34">
        <v>40108</v>
      </c>
      <c r="B52" s="3">
        <v>201</v>
      </c>
      <c r="C52" s="3">
        <v>44.384700000000002</v>
      </c>
      <c r="D52" s="3">
        <v>29</v>
      </c>
      <c r="E52" s="3">
        <v>8</v>
      </c>
      <c r="F52" s="3">
        <v>11.25</v>
      </c>
      <c r="G52" s="3">
        <v>0.93</v>
      </c>
      <c r="H52" s="3">
        <v>980</v>
      </c>
      <c r="I52" s="3">
        <v>53</v>
      </c>
      <c r="J52" s="3">
        <v>252.08321000000001</v>
      </c>
    </row>
    <row r="53" spans="1:10">
      <c r="A53" s="34">
        <v>40107</v>
      </c>
      <c r="B53" s="3">
        <v>212</v>
      </c>
      <c r="C53" s="3">
        <v>45.816499999999998</v>
      </c>
      <c r="D53" s="3">
        <v>30</v>
      </c>
      <c r="E53" s="3">
        <v>8</v>
      </c>
      <c r="F53" s="3">
        <v>11.25</v>
      </c>
      <c r="G53" s="3">
        <v>0.94</v>
      </c>
      <c r="H53" s="3">
        <v>1005</v>
      </c>
      <c r="I53" s="3">
        <v>53</v>
      </c>
      <c r="J53" s="3">
        <v>252.08321000000001</v>
      </c>
    </row>
    <row r="54" spans="1:10">
      <c r="A54" s="34">
        <v>40106</v>
      </c>
      <c r="B54" s="3">
        <v>216</v>
      </c>
      <c r="C54" s="3">
        <v>45.816499999999998</v>
      </c>
      <c r="D54" s="3">
        <v>30.5</v>
      </c>
      <c r="E54" s="3">
        <v>8.4</v>
      </c>
      <c r="F54" s="3">
        <v>11</v>
      </c>
      <c r="G54" s="3">
        <v>0.95</v>
      </c>
      <c r="H54" s="3">
        <v>1005</v>
      </c>
      <c r="I54" s="3">
        <v>53</v>
      </c>
      <c r="J54" s="3">
        <v>258.33319</v>
      </c>
    </row>
    <row r="55" spans="1:10">
      <c r="A55" s="34">
        <v>40105</v>
      </c>
      <c r="B55" s="3">
        <v>211</v>
      </c>
      <c r="C55" s="3">
        <v>44.384700000000002</v>
      </c>
      <c r="D55" s="3">
        <v>30.5</v>
      </c>
      <c r="E55" s="3">
        <v>8.4</v>
      </c>
      <c r="F55" s="3">
        <v>11</v>
      </c>
      <c r="G55" s="3">
        <v>0.95</v>
      </c>
      <c r="H55" s="3">
        <v>1005</v>
      </c>
      <c r="I55" s="3">
        <v>52.5</v>
      </c>
      <c r="J55" s="3">
        <v>258.33319</v>
      </c>
    </row>
    <row r="56" spans="1:10">
      <c r="A56" s="34">
        <v>40102</v>
      </c>
      <c r="B56" s="3">
        <v>198</v>
      </c>
      <c r="C56" s="3">
        <v>43.907499999999999</v>
      </c>
      <c r="D56" s="3">
        <v>31</v>
      </c>
      <c r="E56" s="3">
        <v>8.6</v>
      </c>
      <c r="F56" s="3">
        <v>11</v>
      </c>
      <c r="G56" s="3">
        <v>0.96</v>
      </c>
      <c r="H56" s="3">
        <v>1005</v>
      </c>
      <c r="I56" s="3">
        <v>52</v>
      </c>
      <c r="J56" s="3">
        <v>254.16659999999999</v>
      </c>
    </row>
    <row r="57" spans="1:10">
      <c r="A57" s="34">
        <v>40101</v>
      </c>
      <c r="B57" s="3">
        <v>197</v>
      </c>
      <c r="C57" s="3">
        <v>43.907499999999999</v>
      </c>
      <c r="D57" s="3">
        <v>31</v>
      </c>
      <c r="E57" s="3">
        <v>8.4</v>
      </c>
      <c r="F57" s="3">
        <v>11.25</v>
      </c>
      <c r="G57" s="3">
        <v>0.96</v>
      </c>
      <c r="H57" s="3">
        <v>1015</v>
      </c>
      <c r="I57" s="3">
        <v>52</v>
      </c>
      <c r="J57" s="3">
        <v>258.33319</v>
      </c>
    </row>
    <row r="58" spans="1:10">
      <c r="A58" s="34">
        <v>40100</v>
      </c>
      <c r="B58" s="3">
        <v>196</v>
      </c>
      <c r="C58" s="3">
        <v>43.430199999999999</v>
      </c>
      <c r="D58" s="3">
        <v>30</v>
      </c>
      <c r="E58" s="3">
        <v>8.4</v>
      </c>
      <c r="F58" s="3">
        <v>11.5</v>
      </c>
      <c r="G58" s="3">
        <v>0.96</v>
      </c>
      <c r="H58" s="3">
        <v>1010</v>
      </c>
      <c r="I58" s="3">
        <v>51</v>
      </c>
      <c r="J58" s="3">
        <v>260.41660000000002</v>
      </c>
    </row>
    <row r="59" spans="1:10">
      <c r="A59" s="34">
        <v>40099</v>
      </c>
      <c r="B59" s="3">
        <v>190</v>
      </c>
      <c r="C59" s="3">
        <v>43.430199999999999</v>
      </c>
      <c r="D59" s="3">
        <v>30</v>
      </c>
      <c r="E59" s="3">
        <v>8.6</v>
      </c>
      <c r="F59" s="3">
        <v>12</v>
      </c>
      <c r="G59" s="3">
        <v>0.96</v>
      </c>
      <c r="H59" s="3">
        <v>1015</v>
      </c>
      <c r="I59" s="3">
        <v>51</v>
      </c>
      <c r="J59" s="3">
        <v>260.41660000000002</v>
      </c>
    </row>
    <row r="60" spans="1:10">
      <c r="A60" s="34">
        <v>40098</v>
      </c>
      <c r="B60" s="3">
        <v>195</v>
      </c>
      <c r="C60" s="3">
        <v>42.953000000000003</v>
      </c>
      <c r="D60" s="3">
        <v>30.5</v>
      </c>
      <c r="E60" s="3">
        <v>8.4</v>
      </c>
      <c r="F60" s="3">
        <v>11.75</v>
      </c>
      <c r="G60" s="3">
        <v>0.98</v>
      </c>
      <c r="H60" s="3">
        <v>1010</v>
      </c>
      <c r="I60" s="3">
        <v>51</v>
      </c>
      <c r="J60" s="3">
        <v>258.33319</v>
      </c>
    </row>
    <row r="61" spans="1:10">
      <c r="A61" s="34">
        <v>40095</v>
      </c>
      <c r="B61" s="3">
        <v>188</v>
      </c>
      <c r="C61" s="3">
        <v>43.430199999999999</v>
      </c>
      <c r="D61" s="3">
        <v>30</v>
      </c>
      <c r="E61" s="3">
        <v>8.4</v>
      </c>
      <c r="F61" s="3">
        <v>12</v>
      </c>
      <c r="G61" s="3">
        <v>0.99</v>
      </c>
      <c r="H61" s="3">
        <v>1010</v>
      </c>
      <c r="I61" s="3">
        <v>52.5</v>
      </c>
      <c r="J61" s="3">
        <v>258.33319</v>
      </c>
    </row>
    <row r="62" spans="1:10">
      <c r="A62" s="34">
        <v>40094</v>
      </c>
      <c r="B62" s="3">
        <v>183</v>
      </c>
      <c r="C62" s="3">
        <v>43.430199999999999</v>
      </c>
      <c r="D62" s="3">
        <v>30.5</v>
      </c>
      <c r="E62" s="3">
        <v>8.6</v>
      </c>
      <c r="F62" s="3">
        <v>12.5</v>
      </c>
      <c r="G62" s="3">
        <v>1.02</v>
      </c>
      <c r="H62" s="3">
        <v>1020</v>
      </c>
      <c r="I62" s="3">
        <v>51.5</v>
      </c>
      <c r="J62" s="3">
        <v>264.58319</v>
      </c>
    </row>
    <row r="63" spans="1:10">
      <c r="A63" s="34">
        <v>40093</v>
      </c>
      <c r="B63" s="3">
        <v>181</v>
      </c>
      <c r="C63" s="3">
        <v>43.907499999999999</v>
      </c>
      <c r="D63" s="3">
        <v>30.5</v>
      </c>
      <c r="E63" s="3">
        <v>8.6</v>
      </c>
      <c r="F63" s="3">
        <v>12.25</v>
      </c>
      <c r="G63" s="3">
        <v>0.98</v>
      </c>
      <c r="H63" s="3">
        <v>1015</v>
      </c>
      <c r="I63" s="3">
        <v>52.5</v>
      </c>
      <c r="J63" s="3">
        <v>260.41660000000002</v>
      </c>
    </row>
    <row r="64" spans="1:10">
      <c r="A64" s="34">
        <v>40092</v>
      </c>
      <c r="B64" s="3">
        <v>176</v>
      </c>
      <c r="C64" s="3">
        <v>43.430199999999999</v>
      </c>
      <c r="D64" s="3">
        <v>30</v>
      </c>
      <c r="E64" s="3">
        <v>8.4</v>
      </c>
      <c r="F64" s="3">
        <v>12</v>
      </c>
      <c r="G64" s="3">
        <v>0.96</v>
      </c>
      <c r="H64" s="3">
        <v>995</v>
      </c>
      <c r="I64" s="3">
        <v>51</v>
      </c>
      <c r="J64" s="3">
        <v>249.99988999999999</v>
      </c>
    </row>
    <row r="65" spans="1:10">
      <c r="A65" s="34">
        <v>40091</v>
      </c>
      <c r="B65" s="3">
        <v>166</v>
      </c>
      <c r="C65" s="3">
        <v>42.953000000000003</v>
      </c>
      <c r="D65" s="3">
        <v>30</v>
      </c>
      <c r="E65" s="3">
        <v>8.1999999999999993</v>
      </c>
      <c r="F65" s="3">
        <v>11.75</v>
      </c>
      <c r="G65" s="3">
        <v>0.94</v>
      </c>
      <c r="H65" s="3">
        <v>995</v>
      </c>
      <c r="I65" s="3">
        <v>50</v>
      </c>
      <c r="J65" s="3">
        <v>252.08321000000001</v>
      </c>
    </row>
    <row r="66" spans="1:10">
      <c r="A66" s="34">
        <v>40088</v>
      </c>
      <c r="B66" s="3">
        <v>173</v>
      </c>
      <c r="C66" s="3">
        <v>42.953000000000003</v>
      </c>
      <c r="D66" s="3">
        <v>29.5</v>
      </c>
      <c r="E66" s="3">
        <v>8.1999999999999993</v>
      </c>
      <c r="F66" s="3">
        <v>12</v>
      </c>
      <c r="G66" s="3">
        <v>0.93</v>
      </c>
      <c r="H66" s="3">
        <v>990</v>
      </c>
      <c r="I66" s="3">
        <v>50</v>
      </c>
      <c r="J66" s="3">
        <v>254.16659999999999</v>
      </c>
    </row>
    <row r="67" spans="1:10">
      <c r="A67" s="34">
        <v>40087</v>
      </c>
      <c r="B67" s="3">
        <v>172</v>
      </c>
      <c r="C67" s="3">
        <v>42.953000000000003</v>
      </c>
      <c r="D67" s="3">
        <v>30</v>
      </c>
      <c r="E67" s="3">
        <v>8.4</v>
      </c>
      <c r="F67" s="3">
        <v>12</v>
      </c>
      <c r="G67" s="3">
        <v>0.95</v>
      </c>
      <c r="H67" s="3">
        <v>995</v>
      </c>
      <c r="I67" s="3">
        <v>50</v>
      </c>
      <c r="J67" s="3">
        <v>252.08321000000001</v>
      </c>
    </row>
    <row r="68" spans="1:10">
      <c r="A68" s="34">
        <v>40086</v>
      </c>
      <c r="B68" s="3">
        <v>170</v>
      </c>
      <c r="C68" s="3">
        <v>42.953000000000003</v>
      </c>
      <c r="D68" s="3">
        <v>30</v>
      </c>
      <c r="E68" s="3">
        <v>8.4</v>
      </c>
      <c r="F68" s="3">
        <v>11.5</v>
      </c>
      <c r="G68" s="3">
        <v>0.94</v>
      </c>
      <c r="H68" s="3">
        <v>980</v>
      </c>
      <c r="I68" s="3">
        <v>49.5</v>
      </c>
      <c r="J68" s="3">
        <v>252.08321000000001</v>
      </c>
    </row>
    <row r="69" spans="1:10">
      <c r="A69" s="34">
        <v>40085</v>
      </c>
      <c r="B69" s="3">
        <v>174</v>
      </c>
      <c r="C69" s="3">
        <v>42.953000000000003</v>
      </c>
      <c r="D69" s="3">
        <v>30</v>
      </c>
      <c r="E69" s="3">
        <v>8.4</v>
      </c>
      <c r="F69" s="3">
        <v>11.75</v>
      </c>
      <c r="G69" s="3">
        <v>0.94</v>
      </c>
      <c r="H69" s="3">
        <v>975</v>
      </c>
      <c r="I69" s="3">
        <v>50.5</v>
      </c>
      <c r="J69" s="3">
        <v>249.99988999999999</v>
      </c>
    </row>
    <row r="70" spans="1:10">
      <c r="A70" s="34">
        <v>40084</v>
      </c>
      <c r="B70" s="3">
        <v>181</v>
      </c>
      <c r="C70" s="3">
        <v>42.953000000000003</v>
      </c>
      <c r="D70" s="3">
        <v>29</v>
      </c>
      <c r="E70" s="3">
        <v>8</v>
      </c>
      <c r="F70" s="3">
        <v>11.75</v>
      </c>
      <c r="G70" s="3">
        <v>0.91</v>
      </c>
      <c r="H70" s="3">
        <v>965</v>
      </c>
      <c r="I70" s="3">
        <v>51.5</v>
      </c>
      <c r="J70" s="3">
        <v>247.91659999999999</v>
      </c>
    </row>
    <row r="71" spans="1:10">
      <c r="A71" s="34">
        <v>40081</v>
      </c>
      <c r="B71" s="3">
        <v>188</v>
      </c>
      <c r="C71" s="3">
        <v>43.430199999999999</v>
      </c>
      <c r="D71" s="3">
        <v>30</v>
      </c>
      <c r="E71" s="3">
        <v>8.4</v>
      </c>
      <c r="F71" s="3">
        <v>11.5</v>
      </c>
      <c r="G71" s="3">
        <v>0.96</v>
      </c>
      <c r="H71" s="3">
        <v>985</v>
      </c>
      <c r="I71" s="3">
        <v>50.5</v>
      </c>
      <c r="J71" s="3">
        <v>254.16659999999999</v>
      </c>
    </row>
    <row r="72" spans="1:10">
      <c r="A72" s="34">
        <v>40080</v>
      </c>
      <c r="B72" s="3">
        <v>189</v>
      </c>
      <c r="C72" s="3">
        <v>43.430199999999999</v>
      </c>
      <c r="D72" s="3">
        <v>30.5</v>
      </c>
      <c r="E72" s="3">
        <v>8.6</v>
      </c>
      <c r="F72" s="3">
        <v>11.5</v>
      </c>
      <c r="G72" s="3">
        <v>0.98</v>
      </c>
      <c r="H72" s="3">
        <v>995</v>
      </c>
      <c r="I72" s="3">
        <v>51.5</v>
      </c>
      <c r="J72" s="3">
        <v>254.16659999999999</v>
      </c>
    </row>
    <row r="73" spans="1:10">
      <c r="A73" s="34">
        <v>40079</v>
      </c>
      <c r="B73" s="3">
        <v>188</v>
      </c>
      <c r="C73" s="3">
        <v>43.430199999999999</v>
      </c>
      <c r="D73" s="3">
        <v>30.5</v>
      </c>
      <c r="E73" s="3">
        <v>8.6</v>
      </c>
      <c r="F73" s="3">
        <v>11.25</v>
      </c>
      <c r="G73" s="3">
        <v>1</v>
      </c>
      <c r="H73" s="3">
        <v>1000</v>
      </c>
      <c r="I73" s="3">
        <v>51.5</v>
      </c>
      <c r="J73" s="3">
        <v>252.08321000000001</v>
      </c>
    </row>
    <row r="74" spans="1:10">
      <c r="A74" s="34">
        <v>40078</v>
      </c>
      <c r="B74" s="3">
        <v>171</v>
      </c>
      <c r="C74" s="3">
        <v>42.953000000000003</v>
      </c>
      <c r="D74" s="3">
        <v>30.5</v>
      </c>
      <c r="E74" s="3">
        <v>8.1999999999999993</v>
      </c>
      <c r="F74" s="3">
        <v>10.75</v>
      </c>
      <c r="G74" s="3">
        <v>1</v>
      </c>
      <c r="H74" s="3">
        <v>985</v>
      </c>
      <c r="I74" s="3">
        <v>51.5</v>
      </c>
      <c r="J74" s="3">
        <v>254.16659999999999</v>
      </c>
    </row>
    <row r="75" spans="1:10">
      <c r="A75" s="34">
        <v>40077</v>
      </c>
      <c r="B75" s="4"/>
      <c r="C75" s="4"/>
      <c r="D75" s="4"/>
      <c r="E75" s="4"/>
      <c r="F75" s="4"/>
      <c r="G75" s="4"/>
      <c r="H75" s="4"/>
      <c r="I75" s="4"/>
      <c r="J75" s="4"/>
    </row>
    <row r="76" spans="1:10">
      <c r="A76" s="34">
        <v>40074</v>
      </c>
      <c r="B76" s="3">
        <v>170</v>
      </c>
      <c r="C76" s="3">
        <v>42.953000000000003</v>
      </c>
      <c r="D76" s="3">
        <v>31</v>
      </c>
      <c r="E76" s="3">
        <v>8.1999999999999993</v>
      </c>
      <c r="F76" s="3">
        <v>10.75</v>
      </c>
      <c r="G76" s="3">
        <v>1.02</v>
      </c>
      <c r="H76" s="3">
        <v>990</v>
      </c>
      <c r="I76" s="3">
        <v>50.5</v>
      </c>
      <c r="J76" s="3">
        <v>260.41660000000002</v>
      </c>
    </row>
    <row r="77" spans="1:10">
      <c r="A77" s="34">
        <v>40073</v>
      </c>
      <c r="B77" s="3">
        <v>174</v>
      </c>
      <c r="C77" s="3">
        <v>42.475700000000003</v>
      </c>
      <c r="D77" s="3">
        <v>30</v>
      </c>
      <c r="E77" s="3">
        <v>8.1999999999999993</v>
      </c>
      <c r="F77" s="3">
        <v>10.75</v>
      </c>
      <c r="G77" s="3">
        <v>0.99</v>
      </c>
      <c r="H77" s="3">
        <v>990</v>
      </c>
      <c r="I77" s="3">
        <v>50.5</v>
      </c>
      <c r="J77" s="3">
        <v>262.49991</v>
      </c>
    </row>
    <row r="78" spans="1:10">
      <c r="A78" s="34">
        <v>40072</v>
      </c>
      <c r="B78" s="3">
        <v>180</v>
      </c>
      <c r="C78" s="3">
        <v>41.5212</v>
      </c>
      <c r="D78" s="3">
        <v>30</v>
      </c>
      <c r="E78" s="3">
        <v>8</v>
      </c>
      <c r="F78" s="3">
        <v>11</v>
      </c>
      <c r="G78" s="3">
        <v>1</v>
      </c>
      <c r="H78" s="3">
        <v>980</v>
      </c>
      <c r="I78" s="3">
        <v>50</v>
      </c>
      <c r="J78" s="3">
        <v>256.24991</v>
      </c>
    </row>
    <row r="79" spans="1:10">
      <c r="A79" s="34">
        <v>40071</v>
      </c>
      <c r="B79" s="3">
        <v>183</v>
      </c>
      <c r="C79" s="3">
        <v>41.9985</v>
      </c>
      <c r="D79" s="3">
        <v>30.5</v>
      </c>
      <c r="E79" s="3">
        <v>8</v>
      </c>
      <c r="F79" s="3">
        <v>10.75</v>
      </c>
      <c r="G79" s="3">
        <v>1</v>
      </c>
      <c r="H79" s="3">
        <v>980</v>
      </c>
      <c r="I79" s="3">
        <v>49.5</v>
      </c>
      <c r="J79" s="3">
        <v>254.16659999999999</v>
      </c>
    </row>
    <row r="80" spans="1:10">
      <c r="A80" s="34">
        <v>40070</v>
      </c>
      <c r="B80" s="3">
        <v>184</v>
      </c>
      <c r="C80" s="3">
        <v>41.9985</v>
      </c>
      <c r="D80" s="3">
        <v>31</v>
      </c>
      <c r="E80" s="3">
        <v>8</v>
      </c>
      <c r="F80" s="3">
        <v>11</v>
      </c>
      <c r="G80" s="3">
        <v>1.02</v>
      </c>
      <c r="H80" s="3">
        <v>995</v>
      </c>
      <c r="I80" s="3">
        <v>49.5</v>
      </c>
      <c r="J80" s="3">
        <v>256.24991</v>
      </c>
    </row>
    <row r="81" spans="1:10">
      <c r="A81" s="34">
        <v>40067</v>
      </c>
      <c r="B81" s="3">
        <v>191</v>
      </c>
      <c r="C81" s="3">
        <v>42.953000000000003</v>
      </c>
      <c r="D81" s="3">
        <v>31</v>
      </c>
      <c r="E81" s="3">
        <v>8.4</v>
      </c>
      <c r="F81" s="3">
        <v>11.25</v>
      </c>
      <c r="G81" s="3">
        <v>1.06</v>
      </c>
      <c r="H81" s="3">
        <v>1005</v>
      </c>
      <c r="I81" s="3">
        <v>50</v>
      </c>
      <c r="J81" s="3">
        <v>266.66660000000002</v>
      </c>
    </row>
    <row r="82" spans="1:10">
      <c r="A82" s="34">
        <v>40066</v>
      </c>
      <c r="B82" s="3">
        <v>192</v>
      </c>
      <c r="C82" s="3">
        <v>41.9985</v>
      </c>
      <c r="D82" s="3">
        <v>31</v>
      </c>
      <c r="E82" s="3">
        <v>8.1999999999999993</v>
      </c>
      <c r="F82" s="3">
        <v>10.75</v>
      </c>
      <c r="G82" s="3">
        <v>0.99</v>
      </c>
      <c r="H82" s="3">
        <v>1010</v>
      </c>
      <c r="I82" s="3">
        <v>50.5</v>
      </c>
      <c r="J82" s="3">
        <v>256.24991</v>
      </c>
    </row>
    <row r="83" spans="1:10">
      <c r="A83" s="34">
        <v>40065</v>
      </c>
      <c r="B83" s="3">
        <v>193</v>
      </c>
      <c r="C83" s="3">
        <v>41.9985</v>
      </c>
      <c r="D83" s="3">
        <v>31</v>
      </c>
      <c r="E83" s="3">
        <v>8</v>
      </c>
      <c r="F83" s="3">
        <v>10.5</v>
      </c>
      <c r="G83" s="3">
        <v>1.02</v>
      </c>
      <c r="H83" s="3">
        <v>1000</v>
      </c>
      <c r="I83" s="3">
        <v>50</v>
      </c>
      <c r="J83" s="3">
        <v>254.16659999999999</v>
      </c>
    </row>
    <row r="84" spans="1:10">
      <c r="A84" s="34">
        <v>40064</v>
      </c>
      <c r="B84" s="3">
        <v>194</v>
      </c>
      <c r="C84" s="3">
        <v>42.953000000000003</v>
      </c>
      <c r="D84" s="3">
        <v>31.5</v>
      </c>
      <c r="E84" s="3">
        <v>7.92</v>
      </c>
      <c r="F84" s="3">
        <v>10.75</v>
      </c>
      <c r="G84" s="3">
        <v>1.02</v>
      </c>
      <c r="H84" s="3">
        <v>1010</v>
      </c>
      <c r="I84" s="3">
        <v>50</v>
      </c>
      <c r="J84" s="3">
        <v>254.16659999999999</v>
      </c>
    </row>
    <row r="85" spans="1:10">
      <c r="A85" s="34">
        <v>40063</v>
      </c>
      <c r="B85" s="4"/>
      <c r="C85" s="4"/>
      <c r="D85" s="4"/>
      <c r="E85" s="4"/>
      <c r="F85" s="4"/>
      <c r="G85" s="4"/>
      <c r="H85" s="4"/>
      <c r="I85" s="4"/>
      <c r="J85" s="4"/>
    </row>
    <row r="86" spans="1:10">
      <c r="A86" s="34">
        <v>40060</v>
      </c>
      <c r="B86" s="3">
        <v>192</v>
      </c>
      <c r="C86" s="3">
        <v>42.475700000000003</v>
      </c>
      <c r="D86" s="3">
        <v>32</v>
      </c>
      <c r="E86" s="3">
        <v>7.92</v>
      </c>
      <c r="F86" s="3">
        <v>10.5</v>
      </c>
      <c r="G86" s="3">
        <v>1</v>
      </c>
      <c r="H86" s="3">
        <v>1005</v>
      </c>
      <c r="I86" s="3">
        <v>49.5</v>
      </c>
      <c r="J86" s="3">
        <v>252.08321000000001</v>
      </c>
    </row>
    <row r="87" spans="1:10">
      <c r="A87" s="34">
        <v>40059</v>
      </c>
      <c r="B87" s="3">
        <v>194</v>
      </c>
      <c r="C87" s="3">
        <v>41.9985</v>
      </c>
      <c r="D87" s="3">
        <v>30.5</v>
      </c>
      <c r="E87" s="3">
        <v>7.92</v>
      </c>
      <c r="F87" s="3">
        <v>10.5</v>
      </c>
      <c r="G87" s="3">
        <v>0.98</v>
      </c>
      <c r="H87" s="3">
        <v>1010</v>
      </c>
      <c r="I87" s="3">
        <v>50</v>
      </c>
      <c r="J87" s="3">
        <v>252.08321000000001</v>
      </c>
    </row>
    <row r="88" spans="1:10">
      <c r="A88" s="34">
        <v>40058</v>
      </c>
      <c r="B88" s="3">
        <v>197</v>
      </c>
      <c r="C88" s="3">
        <v>42.475700000000003</v>
      </c>
      <c r="D88" s="3">
        <v>31</v>
      </c>
      <c r="E88" s="3">
        <v>7.92</v>
      </c>
      <c r="F88" s="3">
        <v>10.5</v>
      </c>
      <c r="G88" s="3">
        <v>0.97</v>
      </c>
      <c r="H88" s="3">
        <v>1000</v>
      </c>
      <c r="I88" s="3">
        <v>50</v>
      </c>
      <c r="J88" s="3">
        <v>249.99988999999999</v>
      </c>
    </row>
    <row r="89" spans="1:10">
      <c r="A89" s="34">
        <v>40057</v>
      </c>
      <c r="B89" s="3">
        <v>200</v>
      </c>
      <c r="C89" s="3">
        <v>42.953000000000003</v>
      </c>
      <c r="D89" s="3">
        <v>31</v>
      </c>
      <c r="E89" s="3">
        <v>8.1999999999999993</v>
      </c>
      <c r="F89" s="3">
        <v>10.5</v>
      </c>
      <c r="G89" s="3">
        <v>1</v>
      </c>
      <c r="H89" s="3">
        <v>1015</v>
      </c>
      <c r="I89" s="3">
        <v>51</v>
      </c>
      <c r="J89" s="3">
        <v>256.24991</v>
      </c>
    </row>
    <row r="90" spans="1:10">
      <c r="A90" s="34">
        <v>40056</v>
      </c>
      <c r="B90" s="4"/>
      <c r="C90" s="4"/>
      <c r="D90" s="4"/>
      <c r="E90" s="4"/>
      <c r="F90" s="4"/>
      <c r="G90" s="4"/>
      <c r="H90" s="4"/>
      <c r="I90" s="4"/>
      <c r="J90" s="4"/>
    </row>
    <row r="91" spans="1:10">
      <c r="A91" s="34">
        <v>40053</v>
      </c>
      <c r="B91" s="3">
        <v>201</v>
      </c>
      <c r="C91" s="3">
        <v>42.953000000000003</v>
      </c>
      <c r="D91" s="3">
        <v>30.5</v>
      </c>
      <c r="E91" s="3">
        <v>8.4</v>
      </c>
      <c r="F91" s="3">
        <v>10.75</v>
      </c>
      <c r="G91" s="3">
        <v>1.04</v>
      </c>
      <c r="H91" s="3">
        <v>1010</v>
      </c>
      <c r="I91" s="3">
        <v>51.5</v>
      </c>
      <c r="J91" s="3">
        <v>256.24991</v>
      </c>
    </row>
    <row r="92" spans="1:10">
      <c r="A92" s="34">
        <v>40052</v>
      </c>
      <c r="B92" s="3">
        <v>199</v>
      </c>
      <c r="C92" s="3">
        <v>42.475700000000003</v>
      </c>
      <c r="D92" s="3">
        <v>30.5</v>
      </c>
      <c r="E92" s="3">
        <v>8.1999999999999993</v>
      </c>
      <c r="F92" s="3">
        <v>10.75</v>
      </c>
      <c r="G92" s="3">
        <v>1.04</v>
      </c>
      <c r="H92" s="3">
        <v>1010</v>
      </c>
      <c r="I92" s="3">
        <v>51</v>
      </c>
      <c r="J92" s="3">
        <v>264.58319</v>
      </c>
    </row>
    <row r="93" spans="1:10">
      <c r="A93" s="34">
        <v>40051</v>
      </c>
      <c r="B93" s="3">
        <v>204</v>
      </c>
      <c r="C93" s="3">
        <v>42.953000000000003</v>
      </c>
      <c r="D93" s="3">
        <v>30.5</v>
      </c>
      <c r="E93" s="3">
        <v>8.1999999999999993</v>
      </c>
      <c r="F93" s="3">
        <v>10.25</v>
      </c>
      <c r="G93" s="3">
        <v>1.02</v>
      </c>
      <c r="H93" s="3">
        <v>1015</v>
      </c>
      <c r="I93" s="3">
        <v>51</v>
      </c>
      <c r="J93" s="3">
        <v>260.41660000000002</v>
      </c>
    </row>
    <row r="94" spans="1:10">
      <c r="A94" s="34">
        <v>40050</v>
      </c>
      <c r="B94" s="3">
        <v>214</v>
      </c>
      <c r="C94" s="3">
        <v>42.953000000000003</v>
      </c>
      <c r="D94" s="3">
        <v>31.5</v>
      </c>
      <c r="E94" s="3">
        <v>8.1999999999999993</v>
      </c>
      <c r="F94" s="3">
        <v>10</v>
      </c>
      <c r="G94" s="3">
        <v>0.98</v>
      </c>
      <c r="H94" s="3">
        <v>1015</v>
      </c>
      <c r="I94" s="3">
        <v>51.5</v>
      </c>
      <c r="J94" s="3">
        <v>260.41660000000002</v>
      </c>
    </row>
    <row r="95" spans="1:10">
      <c r="A95" s="34">
        <v>40049</v>
      </c>
      <c r="B95" s="3">
        <v>220</v>
      </c>
      <c r="C95" s="3">
        <v>43.430199999999999</v>
      </c>
      <c r="D95" s="3">
        <v>31.5</v>
      </c>
      <c r="E95" s="3">
        <v>8.1999999999999993</v>
      </c>
      <c r="F95" s="3">
        <v>10</v>
      </c>
      <c r="G95" s="3">
        <v>0.95</v>
      </c>
      <c r="H95" s="3">
        <v>1010</v>
      </c>
      <c r="I95" s="3">
        <v>52</v>
      </c>
      <c r="J95" s="3">
        <v>264.58319</v>
      </c>
    </row>
    <row r="96" spans="1:10">
      <c r="A96" s="34">
        <v>40046</v>
      </c>
      <c r="B96" s="4"/>
      <c r="C96" s="4"/>
      <c r="D96" s="4"/>
      <c r="E96" s="4"/>
      <c r="F96" s="4"/>
      <c r="G96" s="4"/>
      <c r="H96" s="4"/>
      <c r="I96" s="4"/>
      <c r="J96" s="4"/>
    </row>
    <row r="97" spans="1:10">
      <c r="A97" s="34">
        <v>40045</v>
      </c>
      <c r="B97" s="3">
        <v>196</v>
      </c>
      <c r="C97" s="3">
        <v>41.5212</v>
      </c>
      <c r="D97" s="3">
        <v>30</v>
      </c>
      <c r="E97" s="3">
        <v>7.6</v>
      </c>
      <c r="F97" s="3">
        <v>9.6999999999999993</v>
      </c>
      <c r="G97" s="3">
        <v>0.87</v>
      </c>
      <c r="H97" s="3">
        <v>980</v>
      </c>
      <c r="I97" s="3">
        <v>50</v>
      </c>
      <c r="J97" s="3">
        <v>247.91659999999999</v>
      </c>
    </row>
    <row r="98" spans="1:10">
      <c r="A98" s="34">
        <v>40044</v>
      </c>
      <c r="B98" s="3">
        <v>207</v>
      </c>
      <c r="C98" s="3">
        <v>41.5212</v>
      </c>
      <c r="D98" s="3">
        <v>30.5</v>
      </c>
      <c r="E98" s="3">
        <v>7.76</v>
      </c>
      <c r="F98" s="3">
        <v>9.6999999999999993</v>
      </c>
      <c r="G98" s="3">
        <v>0.9</v>
      </c>
      <c r="H98" s="3">
        <v>975</v>
      </c>
      <c r="I98" s="3">
        <v>51.5</v>
      </c>
      <c r="J98" s="3">
        <v>247.91659999999999</v>
      </c>
    </row>
    <row r="99" spans="1:10">
      <c r="A99" s="34">
        <v>40043</v>
      </c>
      <c r="B99" s="3">
        <v>207</v>
      </c>
      <c r="C99" s="3">
        <v>42.475700000000003</v>
      </c>
      <c r="D99" s="3">
        <v>29.5</v>
      </c>
      <c r="E99" s="3">
        <v>7.68</v>
      </c>
      <c r="F99" s="3">
        <v>9.4</v>
      </c>
      <c r="G99" s="3">
        <v>0.88</v>
      </c>
      <c r="H99" s="3">
        <v>970</v>
      </c>
      <c r="I99" s="3">
        <v>52</v>
      </c>
      <c r="J99" s="3">
        <v>247.91659999999999</v>
      </c>
    </row>
    <row r="100" spans="1:10">
      <c r="A100" s="34">
        <v>40042</v>
      </c>
      <c r="B100" s="3">
        <v>215</v>
      </c>
      <c r="C100" s="3">
        <v>43.430199999999999</v>
      </c>
      <c r="D100" s="3">
        <v>30</v>
      </c>
      <c r="E100" s="3">
        <v>7.84</v>
      </c>
      <c r="F100" s="3">
        <v>9.4</v>
      </c>
      <c r="G100" s="3">
        <v>0.89</v>
      </c>
      <c r="H100" s="3">
        <v>990</v>
      </c>
      <c r="I100" s="3">
        <v>51</v>
      </c>
      <c r="J100" s="3">
        <v>249.99988999999999</v>
      </c>
    </row>
    <row r="101" spans="1:10">
      <c r="A101" s="34">
        <v>40039</v>
      </c>
      <c r="B101" s="3">
        <v>223</v>
      </c>
      <c r="C101" s="3">
        <v>43.907499999999999</v>
      </c>
      <c r="D101" s="3">
        <v>31</v>
      </c>
      <c r="E101" s="3">
        <v>7.84</v>
      </c>
      <c r="F101" s="3">
        <v>9.6</v>
      </c>
      <c r="G101" s="3">
        <v>0.95</v>
      </c>
      <c r="H101" s="3">
        <v>1015</v>
      </c>
      <c r="I101" s="3">
        <v>51.5</v>
      </c>
      <c r="J101" s="3">
        <v>256.24991</v>
      </c>
    </row>
    <row r="102" spans="1:10">
      <c r="A102" s="34">
        <v>40038</v>
      </c>
      <c r="B102" s="3">
        <v>244</v>
      </c>
      <c r="C102" s="3">
        <v>43.907499999999999</v>
      </c>
      <c r="D102" s="3">
        <v>31</v>
      </c>
      <c r="E102" s="3">
        <v>7.68</v>
      </c>
      <c r="F102" s="3">
        <v>9.4</v>
      </c>
      <c r="G102" s="3">
        <v>0.95</v>
      </c>
      <c r="H102" s="3">
        <v>1030</v>
      </c>
      <c r="I102" s="3">
        <v>51</v>
      </c>
      <c r="J102" s="3">
        <v>249.99988999999999</v>
      </c>
    </row>
    <row r="103" spans="1:10">
      <c r="A103" s="34">
        <v>40037</v>
      </c>
      <c r="B103" s="3">
        <v>250</v>
      </c>
      <c r="C103" s="3">
        <v>43.907499999999999</v>
      </c>
      <c r="D103" s="3">
        <v>27.5</v>
      </c>
      <c r="E103" s="3">
        <v>7.76</v>
      </c>
      <c r="F103" s="3">
        <v>9.4</v>
      </c>
      <c r="G103" s="3">
        <v>0.94</v>
      </c>
      <c r="H103" s="3">
        <v>1025</v>
      </c>
      <c r="I103" s="3">
        <v>51</v>
      </c>
      <c r="J103" s="3">
        <v>245.83321000000001</v>
      </c>
    </row>
    <row r="104" spans="1:10">
      <c r="A104" s="34">
        <v>40036</v>
      </c>
      <c r="B104" s="3">
        <v>262.5</v>
      </c>
      <c r="C104" s="3">
        <v>43.430199999999999</v>
      </c>
      <c r="D104" s="3">
        <v>27</v>
      </c>
      <c r="E104" s="3">
        <v>7.84</v>
      </c>
      <c r="F104" s="3">
        <v>9.5</v>
      </c>
      <c r="G104" s="3">
        <v>0.98</v>
      </c>
      <c r="H104" s="3">
        <v>1020</v>
      </c>
      <c r="I104" s="3">
        <v>51.5</v>
      </c>
      <c r="J104" s="3">
        <v>252.08321000000001</v>
      </c>
    </row>
    <row r="105" spans="1:10">
      <c r="A105" s="34">
        <v>40035</v>
      </c>
      <c r="B105" s="3">
        <v>262.5</v>
      </c>
      <c r="C105" s="3">
        <v>43.430199999999999</v>
      </c>
      <c r="D105" s="3">
        <v>26</v>
      </c>
      <c r="E105" s="3">
        <v>7.84</v>
      </c>
      <c r="F105" s="3">
        <v>9.5</v>
      </c>
      <c r="G105" s="3">
        <v>0.98</v>
      </c>
      <c r="H105" s="3">
        <v>1025</v>
      </c>
      <c r="I105" s="3">
        <v>51</v>
      </c>
      <c r="J105" s="3">
        <v>254.16659999999999</v>
      </c>
    </row>
    <row r="106" spans="1:10">
      <c r="A106" s="34">
        <v>40032</v>
      </c>
      <c r="B106" s="3">
        <v>235</v>
      </c>
      <c r="C106" s="3">
        <v>42.953000000000003</v>
      </c>
      <c r="D106" s="3">
        <v>25.5</v>
      </c>
      <c r="E106" s="3">
        <v>7.68</v>
      </c>
      <c r="F106" s="3">
        <v>9.5</v>
      </c>
      <c r="G106" s="3">
        <v>0.94</v>
      </c>
      <c r="H106" s="3">
        <v>1020</v>
      </c>
      <c r="I106" s="3">
        <v>51</v>
      </c>
      <c r="J106" s="3">
        <v>249.99988999999999</v>
      </c>
    </row>
    <row r="107" spans="1:10">
      <c r="A107" s="34">
        <v>40031</v>
      </c>
      <c r="B107" s="3">
        <v>246</v>
      </c>
      <c r="C107" s="3">
        <v>43.907499999999999</v>
      </c>
      <c r="D107" s="3">
        <v>26</v>
      </c>
      <c r="E107" s="3">
        <v>7.84</v>
      </c>
      <c r="F107" s="3">
        <v>9.4</v>
      </c>
      <c r="G107" s="3">
        <v>0.95</v>
      </c>
      <c r="H107" s="3">
        <v>1010</v>
      </c>
      <c r="I107" s="3">
        <v>51.5</v>
      </c>
      <c r="J107" s="3">
        <v>258.33319</v>
      </c>
    </row>
    <row r="108" spans="1:10">
      <c r="A108" s="34">
        <v>40030</v>
      </c>
      <c r="B108" s="4"/>
      <c r="C108" s="4"/>
      <c r="D108" s="4"/>
      <c r="E108" s="4"/>
      <c r="F108" s="4"/>
      <c r="G108" s="4"/>
      <c r="H108" s="4"/>
      <c r="I108" s="4"/>
      <c r="J108" s="4"/>
    </row>
    <row r="109" spans="1:10">
      <c r="A109" s="34">
        <v>40029</v>
      </c>
      <c r="B109" s="3">
        <v>240</v>
      </c>
      <c r="C109" s="3">
        <v>43.430199999999999</v>
      </c>
      <c r="D109" s="3">
        <v>26</v>
      </c>
      <c r="E109" s="3">
        <v>7.68</v>
      </c>
      <c r="F109" s="3">
        <v>9.6</v>
      </c>
      <c r="G109" s="3">
        <v>0.98</v>
      </c>
      <c r="H109" s="3">
        <v>1135</v>
      </c>
      <c r="I109" s="3">
        <v>51.5</v>
      </c>
      <c r="J109" s="3">
        <v>266.66660000000002</v>
      </c>
    </row>
    <row r="110" spans="1:10">
      <c r="A110" s="34">
        <v>40028</v>
      </c>
      <c r="B110" s="3">
        <v>220</v>
      </c>
      <c r="C110" s="3">
        <v>42.953000000000003</v>
      </c>
      <c r="D110" s="3">
        <v>25.5</v>
      </c>
      <c r="E110" s="3">
        <v>7.76</v>
      </c>
      <c r="F110" s="3">
        <v>9.4</v>
      </c>
      <c r="G110" s="3">
        <v>1.02</v>
      </c>
      <c r="H110" s="3">
        <v>1100</v>
      </c>
      <c r="I110" s="3">
        <v>51</v>
      </c>
      <c r="J110" s="3">
        <v>266.66660000000002</v>
      </c>
    </row>
    <row r="111" spans="1:10">
      <c r="A111" s="34">
        <v>40025</v>
      </c>
      <c r="B111" s="3">
        <v>229</v>
      </c>
      <c r="C111" s="3">
        <v>43.430199999999999</v>
      </c>
      <c r="D111" s="3">
        <v>24.25</v>
      </c>
      <c r="E111" s="3">
        <v>7.76</v>
      </c>
      <c r="F111" s="3">
        <v>9.1</v>
      </c>
      <c r="G111" s="3">
        <v>0.98</v>
      </c>
      <c r="H111" s="3">
        <v>1050</v>
      </c>
      <c r="I111" s="3">
        <v>50.5</v>
      </c>
      <c r="J111" s="3">
        <v>249.99988999999999</v>
      </c>
    </row>
    <row r="112" spans="1:10">
      <c r="A112" s="34">
        <v>40024</v>
      </c>
      <c r="B112" s="3">
        <v>241</v>
      </c>
      <c r="C112" s="3">
        <v>42.953000000000003</v>
      </c>
      <c r="D112" s="3">
        <v>23.5</v>
      </c>
      <c r="E112" s="3">
        <v>7.68</v>
      </c>
      <c r="F112" s="3">
        <v>9.1</v>
      </c>
      <c r="G112" s="3">
        <v>0.9</v>
      </c>
      <c r="H112" s="3">
        <v>1025</v>
      </c>
      <c r="I112" s="3">
        <v>50</v>
      </c>
      <c r="J112" s="3">
        <v>247.91659999999999</v>
      </c>
    </row>
    <row r="113" spans="1:10">
      <c r="A113" s="34">
        <v>40023</v>
      </c>
      <c r="B113" s="3">
        <v>295</v>
      </c>
      <c r="C113" s="3">
        <v>42.475700000000003</v>
      </c>
      <c r="D113" s="3">
        <v>23</v>
      </c>
      <c r="E113" s="3">
        <v>7.76</v>
      </c>
      <c r="F113" s="3">
        <v>9.1999999999999993</v>
      </c>
      <c r="G113" s="3">
        <v>0.9</v>
      </c>
      <c r="H113" s="3">
        <v>1005</v>
      </c>
      <c r="I113" s="3">
        <v>50</v>
      </c>
      <c r="J113" s="3">
        <v>249.99988999999999</v>
      </c>
    </row>
    <row r="114" spans="1:10">
      <c r="A114" s="34">
        <v>40022</v>
      </c>
      <c r="B114" s="3">
        <v>272.5</v>
      </c>
      <c r="C114" s="3">
        <v>42.475700000000003</v>
      </c>
      <c r="D114" s="3">
        <v>22.75</v>
      </c>
      <c r="E114" s="3">
        <v>7.68</v>
      </c>
      <c r="F114" s="3">
        <v>9.1999999999999993</v>
      </c>
      <c r="G114" s="3">
        <v>0.85</v>
      </c>
      <c r="H114" s="3">
        <v>985</v>
      </c>
      <c r="I114" s="3">
        <v>50</v>
      </c>
      <c r="J114" s="3">
        <v>245.83321000000001</v>
      </c>
    </row>
    <row r="115" spans="1:10">
      <c r="A115" s="34">
        <v>40021</v>
      </c>
      <c r="B115" s="3">
        <v>225</v>
      </c>
      <c r="C115" s="3">
        <v>43.430199999999999</v>
      </c>
      <c r="D115" s="3">
        <v>23</v>
      </c>
      <c r="E115" s="3">
        <v>7.84</v>
      </c>
      <c r="F115" s="3">
        <v>9.1999999999999993</v>
      </c>
      <c r="G115" s="3">
        <v>0.85</v>
      </c>
      <c r="H115" s="3">
        <v>975</v>
      </c>
      <c r="I115" s="3">
        <v>50.5</v>
      </c>
      <c r="J115" s="3">
        <v>252.08321000000001</v>
      </c>
    </row>
    <row r="116" spans="1:10">
      <c r="A116" s="34">
        <v>40018</v>
      </c>
      <c r="B116" s="3">
        <v>205</v>
      </c>
      <c r="C116" s="3">
        <v>42.953000000000003</v>
      </c>
      <c r="D116" s="3">
        <v>22.75</v>
      </c>
      <c r="E116" s="3">
        <v>7.68</v>
      </c>
      <c r="F116" s="3">
        <v>9.1999999999999993</v>
      </c>
      <c r="G116" s="3">
        <v>0.82</v>
      </c>
      <c r="H116" s="3">
        <v>965</v>
      </c>
      <c r="I116" s="3">
        <v>50</v>
      </c>
      <c r="J116" s="3">
        <v>243.74988999999999</v>
      </c>
    </row>
    <row r="117" spans="1:10">
      <c r="A117" s="34">
        <v>40017</v>
      </c>
      <c r="B117" s="3">
        <v>198</v>
      </c>
      <c r="C117" s="3">
        <v>42.475700000000003</v>
      </c>
      <c r="D117" s="3">
        <v>22.25</v>
      </c>
      <c r="E117" s="3">
        <v>7.44</v>
      </c>
      <c r="F117" s="3">
        <v>8.9</v>
      </c>
      <c r="G117" s="3">
        <v>0.79</v>
      </c>
      <c r="H117" s="3">
        <v>955</v>
      </c>
      <c r="I117" s="3">
        <v>50</v>
      </c>
      <c r="J117" s="3">
        <v>233.33321000000001</v>
      </c>
    </row>
    <row r="118" spans="1:10">
      <c r="A118" s="34">
        <v>40016</v>
      </c>
      <c r="B118" s="3">
        <v>199</v>
      </c>
      <c r="C118" s="3">
        <v>42.953000000000003</v>
      </c>
      <c r="D118" s="3">
        <v>22.25</v>
      </c>
      <c r="E118" s="3">
        <v>7.44</v>
      </c>
      <c r="F118" s="3">
        <v>8.9</v>
      </c>
      <c r="G118" s="3">
        <v>0.8</v>
      </c>
      <c r="H118" s="3">
        <v>950</v>
      </c>
      <c r="I118" s="3">
        <v>50</v>
      </c>
      <c r="J118" s="3">
        <v>235.41659999999999</v>
      </c>
    </row>
    <row r="119" spans="1:10">
      <c r="A119" s="34">
        <v>40015</v>
      </c>
      <c r="B119" s="3">
        <v>188</v>
      </c>
      <c r="C119" s="3">
        <v>42.953000000000003</v>
      </c>
      <c r="D119" s="3">
        <v>22</v>
      </c>
      <c r="E119" s="3">
        <v>7.52</v>
      </c>
      <c r="F119" s="3">
        <v>8.9</v>
      </c>
      <c r="G119" s="3">
        <v>0.8</v>
      </c>
      <c r="H119" s="3">
        <v>960</v>
      </c>
      <c r="I119" s="3">
        <v>49.5</v>
      </c>
      <c r="J119" s="3">
        <v>233.33321000000001</v>
      </c>
    </row>
    <row r="120" spans="1:10">
      <c r="A120" s="34">
        <v>40014</v>
      </c>
      <c r="B120" s="3">
        <v>180</v>
      </c>
      <c r="C120" s="3">
        <v>42.953000000000003</v>
      </c>
      <c r="D120" s="4"/>
      <c r="E120" s="3">
        <v>7.52</v>
      </c>
      <c r="F120" s="3">
        <v>9</v>
      </c>
      <c r="G120" s="3">
        <v>0.8</v>
      </c>
      <c r="H120" s="3">
        <v>955</v>
      </c>
      <c r="I120" s="3">
        <v>49.5</v>
      </c>
      <c r="J120" s="3">
        <v>237.49988999999999</v>
      </c>
    </row>
    <row r="121" spans="1:10">
      <c r="A121" s="34">
        <v>40011</v>
      </c>
      <c r="B121" s="4"/>
      <c r="C121" s="4"/>
      <c r="D121" s="4"/>
      <c r="E121" s="4"/>
      <c r="F121" s="4"/>
      <c r="G121" s="4"/>
      <c r="H121" s="4"/>
      <c r="I121" s="4"/>
      <c r="J121" s="4"/>
    </row>
    <row r="122" spans="1:10">
      <c r="A122" s="34">
        <v>40010</v>
      </c>
      <c r="B122" s="3">
        <v>175</v>
      </c>
      <c r="C122" s="3">
        <v>42.953000000000003</v>
      </c>
      <c r="D122" s="3">
        <v>21.75</v>
      </c>
      <c r="E122" s="3">
        <v>7.36</v>
      </c>
      <c r="F122" s="3">
        <v>8.6999999999999993</v>
      </c>
      <c r="G122" s="3">
        <v>0.79</v>
      </c>
      <c r="H122" s="3">
        <v>940</v>
      </c>
      <c r="I122" s="3">
        <v>49</v>
      </c>
      <c r="J122" s="3">
        <v>231.24988999999999</v>
      </c>
    </row>
    <row r="123" spans="1:10">
      <c r="A123" s="34">
        <v>40009</v>
      </c>
      <c r="B123" s="3">
        <v>166</v>
      </c>
      <c r="C123" s="3">
        <v>41.9985</v>
      </c>
      <c r="D123" s="3">
        <v>21.75</v>
      </c>
      <c r="E123" s="3">
        <v>7.12</v>
      </c>
      <c r="F123" s="3">
        <v>8.5</v>
      </c>
      <c r="G123" s="3">
        <v>0.77</v>
      </c>
      <c r="H123" s="3">
        <v>950</v>
      </c>
      <c r="I123" s="3">
        <v>48.5</v>
      </c>
      <c r="J123" s="3">
        <v>224.99988999999999</v>
      </c>
    </row>
    <row r="124" spans="1:10">
      <c r="A124" s="34">
        <v>40008</v>
      </c>
      <c r="B124" s="3">
        <v>168</v>
      </c>
      <c r="C124" s="3">
        <v>41.5212</v>
      </c>
      <c r="D124" s="3">
        <v>21.75</v>
      </c>
      <c r="E124" s="3">
        <v>7.12</v>
      </c>
      <c r="F124" s="3">
        <v>8.4</v>
      </c>
      <c r="G124" s="3">
        <v>0.73</v>
      </c>
      <c r="H124" s="3">
        <v>925</v>
      </c>
      <c r="I124" s="3">
        <v>48.5</v>
      </c>
      <c r="J124" s="3">
        <v>227.08321000000001</v>
      </c>
    </row>
    <row r="125" spans="1:10">
      <c r="A125" s="34">
        <v>40007</v>
      </c>
      <c r="B125" s="3">
        <v>174</v>
      </c>
      <c r="C125" s="3">
        <v>41.043900000000001</v>
      </c>
      <c r="D125" s="3">
        <v>21.75</v>
      </c>
      <c r="E125" s="3">
        <v>7.2</v>
      </c>
      <c r="F125" s="3">
        <v>8.3000000000000007</v>
      </c>
      <c r="G125" s="3">
        <v>0.71</v>
      </c>
      <c r="H125" s="3">
        <v>925</v>
      </c>
      <c r="I125" s="3">
        <v>49</v>
      </c>
      <c r="J125" s="3">
        <v>222.91659999999999</v>
      </c>
    </row>
    <row r="126" spans="1:10">
      <c r="A126" s="34">
        <v>40004</v>
      </c>
      <c r="B126" s="3">
        <v>179</v>
      </c>
      <c r="C126" s="3">
        <v>41.043900000000001</v>
      </c>
      <c r="D126" s="3">
        <v>21.75</v>
      </c>
      <c r="E126" s="3">
        <v>7.28</v>
      </c>
      <c r="F126" s="3">
        <v>8.4</v>
      </c>
      <c r="G126" s="3">
        <v>0.72</v>
      </c>
      <c r="H126" s="3">
        <v>925</v>
      </c>
      <c r="I126" s="3">
        <v>49</v>
      </c>
      <c r="J126" s="3">
        <v>222.91659999999999</v>
      </c>
    </row>
    <row r="127" spans="1:10">
      <c r="A127" s="34">
        <v>40003</v>
      </c>
      <c r="B127" s="3">
        <v>176</v>
      </c>
      <c r="C127" s="3">
        <v>41.5212</v>
      </c>
      <c r="D127" s="3">
        <v>21.75</v>
      </c>
      <c r="E127" s="3">
        <v>7.2</v>
      </c>
      <c r="F127" s="3">
        <v>8.4</v>
      </c>
      <c r="G127" s="3">
        <v>0.72</v>
      </c>
      <c r="H127" s="3">
        <v>930</v>
      </c>
      <c r="I127" s="3">
        <v>48</v>
      </c>
      <c r="J127" s="3">
        <v>227.08321000000001</v>
      </c>
    </row>
    <row r="128" spans="1:10">
      <c r="A128" s="34">
        <v>40002</v>
      </c>
      <c r="B128" s="3">
        <v>169</v>
      </c>
      <c r="C128" s="3">
        <v>41.043900000000001</v>
      </c>
      <c r="D128" s="3">
        <v>21.75</v>
      </c>
      <c r="E128" s="3">
        <v>7.12</v>
      </c>
      <c r="F128" s="3">
        <v>8.1999999999999993</v>
      </c>
      <c r="G128" s="3">
        <v>0.71</v>
      </c>
      <c r="H128" s="3">
        <v>940</v>
      </c>
      <c r="I128" s="3">
        <v>49</v>
      </c>
      <c r="J128" s="3">
        <v>224.99988999999999</v>
      </c>
    </row>
    <row r="129" spans="1:10">
      <c r="A129" s="34">
        <v>40001</v>
      </c>
      <c r="B129" s="3">
        <v>161</v>
      </c>
      <c r="C129" s="3">
        <v>41.043900000000001</v>
      </c>
      <c r="D129" s="3">
        <v>21.75</v>
      </c>
      <c r="E129" s="3">
        <v>7.28</v>
      </c>
      <c r="F129" s="3">
        <v>8.1999999999999993</v>
      </c>
      <c r="G129" s="3">
        <v>0.72</v>
      </c>
      <c r="H129" s="3">
        <v>945</v>
      </c>
      <c r="I129" s="3">
        <v>48</v>
      </c>
      <c r="J129" s="3">
        <v>231.24988999999999</v>
      </c>
    </row>
    <row r="130" spans="1:10">
      <c r="A130" s="34">
        <v>40000</v>
      </c>
      <c r="B130" s="3">
        <v>153</v>
      </c>
      <c r="C130" s="3">
        <v>40.566699999999997</v>
      </c>
      <c r="D130" s="3">
        <v>21.75</v>
      </c>
      <c r="E130" s="3">
        <v>7.2</v>
      </c>
      <c r="F130" s="3">
        <v>8.1999999999999993</v>
      </c>
      <c r="G130" s="3">
        <v>0.72</v>
      </c>
      <c r="H130" s="3">
        <v>955</v>
      </c>
      <c r="I130" s="3">
        <v>48</v>
      </c>
      <c r="J130" s="3">
        <v>224.99988999999999</v>
      </c>
    </row>
    <row r="131" spans="1:10">
      <c r="A131" s="34">
        <v>39997</v>
      </c>
      <c r="B131" s="3">
        <v>145</v>
      </c>
      <c r="C131" s="3">
        <v>40.089399999999998</v>
      </c>
      <c r="D131" s="3">
        <v>21.75</v>
      </c>
      <c r="E131" s="3">
        <v>7.2</v>
      </c>
      <c r="F131" s="3">
        <v>8.1999999999999993</v>
      </c>
      <c r="G131" s="3">
        <v>0.71</v>
      </c>
      <c r="H131" s="3">
        <v>965</v>
      </c>
      <c r="I131" s="3">
        <v>48</v>
      </c>
      <c r="J131" s="3">
        <v>220.83330000000001</v>
      </c>
    </row>
    <row r="132" spans="1:10">
      <c r="A132" s="34">
        <v>39996</v>
      </c>
      <c r="B132" s="3">
        <v>143</v>
      </c>
      <c r="C132" s="3">
        <v>40.089399999999998</v>
      </c>
      <c r="D132" s="3">
        <v>21.5</v>
      </c>
      <c r="E132" s="3">
        <v>6.96</v>
      </c>
      <c r="F132" s="3">
        <v>8.1999999999999993</v>
      </c>
      <c r="G132" s="3">
        <v>0.71</v>
      </c>
      <c r="H132" s="3">
        <v>970</v>
      </c>
      <c r="I132" s="3">
        <v>48</v>
      </c>
      <c r="J132" s="3">
        <v>222.91659999999999</v>
      </c>
    </row>
    <row r="133" spans="1:10">
      <c r="A133" s="34">
        <v>39995</v>
      </c>
      <c r="B133" s="3">
        <v>143</v>
      </c>
      <c r="C133" s="3">
        <v>39.612200000000001</v>
      </c>
      <c r="D133" s="3">
        <v>21.5</v>
      </c>
      <c r="E133" s="3">
        <v>7.12</v>
      </c>
      <c r="F133" s="3">
        <v>8.1999999999999993</v>
      </c>
      <c r="G133" s="3">
        <v>0.7</v>
      </c>
      <c r="H133" s="3">
        <v>960</v>
      </c>
      <c r="I133" s="3">
        <v>48</v>
      </c>
      <c r="J133" s="3">
        <v>220.83330000000001</v>
      </c>
    </row>
    <row r="134" spans="1:10">
      <c r="A134" s="34">
        <v>39994</v>
      </c>
      <c r="B134" s="3">
        <v>139</v>
      </c>
      <c r="C134" s="3">
        <v>40.089399999999998</v>
      </c>
      <c r="D134" s="3">
        <v>21.75</v>
      </c>
      <c r="E134" s="3">
        <v>7.12</v>
      </c>
      <c r="F134" s="3">
        <v>8.1</v>
      </c>
      <c r="G134" s="3">
        <v>0.69</v>
      </c>
      <c r="H134" s="3">
        <v>950</v>
      </c>
      <c r="I134" s="3">
        <v>49</v>
      </c>
      <c r="J134" s="3">
        <v>220.83330000000001</v>
      </c>
    </row>
    <row r="135" spans="1:10">
      <c r="A135" s="34">
        <v>39993</v>
      </c>
      <c r="B135" s="3">
        <v>143</v>
      </c>
      <c r="C135" s="3">
        <v>40.566699999999997</v>
      </c>
      <c r="D135" s="3">
        <v>22.5</v>
      </c>
      <c r="E135" s="3">
        <v>7.04</v>
      </c>
      <c r="F135" s="3">
        <v>8.5</v>
      </c>
      <c r="G135" s="3">
        <v>0.73</v>
      </c>
      <c r="H135" s="3">
        <v>960</v>
      </c>
      <c r="I135" s="3">
        <v>49.5</v>
      </c>
      <c r="J135" s="3">
        <v>231.24988999999999</v>
      </c>
    </row>
    <row r="136" spans="1:10">
      <c r="A136" s="34">
        <v>39990</v>
      </c>
      <c r="B136" s="3">
        <v>143</v>
      </c>
      <c r="C136" s="3">
        <v>41.043900000000001</v>
      </c>
      <c r="D136" s="3">
        <v>22.25</v>
      </c>
      <c r="E136" s="3">
        <v>7.12</v>
      </c>
      <c r="F136" s="3">
        <v>8.6</v>
      </c>
      <c r="G136" s="3">
        <v>0.75</v>
      </c>
      <c r="H136" s="3">
        <v>960</v>
      </c>
      <c r="I136" s="3">
        <v>49</v>
      </c>
      <c r="J136" s="3">
        <v>237.49988999999999</v>
      </c>
    </row>
    <row r="137" spans="1:10">
      <c r="A137" s="34">
        <v>39989</v>
      </c>
      <c r="B137" s="3">
        <v>145</v>
      </c>
      <c r="C137" s="3">
        <v>41.5212</v>
      </c>
      <c r="D137" s="3">
        <v>21.25</v>
      </c>
      <c r="E137" s="3">
        <v>7.12</v>
      </c>
      <c r="F137" s="3">
        <v>8.5</v>
      </c>
      <c r="G137" s="3">
        <v>0.75</v>
      </c>
      <c r="H137" s="3">
        <v>955</v>
      </c>
      <c r="I137" s="3">
        <v>47</v>
      </c>
      <c r="J137" s="3">
        <v>235.41659999999999</v>
      </c>
    </row>
    <row r="138" spans="1:10">
      <c r="A138" s="34">
        <v>39988</v>
      </c>
      <c r="B138" s="3">
        <v>137</v>
      </c>
      <c r="C138" s="3">
        <v>40.089399999999998</v>
      </c>
      <c r="D138" s="3">
        <v>21</v>
      </c>
      <c r="E138" s="3">
        <v>6.88</v>
      </c>
      <c r="F138" s="3">
        <v>8.4</v>
      </c>
      <c r="G138" s="3">
        <v>0.73</v>
      </c>
      <c r="H138" s="3">
        <v>955</v>
      </c>
      <c r="I138" s="3">
        <v>46.5</v>
      </c>
      <c r="J138" s="3">
        <v>235.41659999999999</v>
      </c>
    </row>
    <row r="139" spans="1:10">
      <c r="A139" s="34">
        <v>39987</v>
      </c>
      <c r="B139" s="3">
        <v>124</v>
      </c>
      <c r="C139" s="3">
        <v>39.612200000000001</v>
      </c>
      <c r="D139" s="3">
        <v>20.5</v>
      </c>
      <c r="E139" s="3">
        <v>6.96</v>
      </c>
      <c r="F139" s="3">
        <v>8.1</v>
      </c>
      <c r="G139" s="3">
        <v>0.68</v>
      </c>
      <c r="H139" s="3">
        <v>920</v>
      </c>
      <c r="I139" s="3">
        <v>45.5</v>
      </c>
      <c r="J139" s="3">
        <v>233.33321000000001</v>
      </c>
    </row>
    <row r="140" spans="1:10">
      <c r="A140" s="34">
        <v>39986</v>
      </c>
      <c r="B140" s="3">
        <v>130</v>
      </c>
      <c r="C140" s="3">
        <v>41.043900000000001</v>
      </c>
      <c r="D140" s="3">
        <v>21.5</v>
      </c>
      <c r="E140" s="3">
        <v>7.12</v>
      </c>
      <c r="F140" s="3">
        <v>8.5</v>
      </c>
      <c r="G140" s="3">
        <v>0.72</v>
      </c>
      <c r="H140" s="3">
        <v>940</v>
      </c>
      <c r="I140" s="3">
        <v>47</v>
      </c>
      <c r="J140" s="3">
        <v>235.41659999999999</v>
      </c>
    </row>
    <row r="141" spans="1:10">
      <c r="A141" s="34">
        <v>39983</v>
      </c>
      <c r="B141" s="3">
        <v>133</v>
      </c>
      <c r="C141" s="3">
        <v>40.089399999999998</v>
      </c>
      <c r="D141" s="3">
        <v>21.75</v>
      </c>
      <c r="E141" s="3">
        <v>6.96</v>
      </c>
      <c r="F141" s="3">
        <v>8.1999999999999993</v>
      </c>
      <c r="G141" s="3">
        <v>0.7</v>
      </c>
      <c r="H141" s="3">
        <v>940</v>
      </c>
      <c r="I141" s="3">
        <v>47</v>
      </c>
      <c r="J141" s="3">
        <v>235.41659999999999</v>
      </c>
    </row>
    <row r="142" spans="1:10">
      <c r="A142" s="34">
        <v>39982</v>
      </c>
      <c r="B142" s="3">
        <v>133</v>
      </c>
      <c r="C142" s="3">
        <v>40.566699999999997</v>
      </c>
      <c r="D142" s="3">
        <v>21.75</v>
      </c>
      <c r="E142" s="3">
        <v>7.12</v>
      </c>
      <c r="F142" s="3">
        <v>8.4</v>
      </c>
      <c r="G142" s="3">
        <v>0.73</v>
      </c>
      <c r="H142" s="3">
        <v>940</v>
      </c>
      <c r="I142" s="3">
        <v>47.5</v>
      </c>
      <c r="J142" s="3">
        <v>237.49988999999999</v>
      </c>
    </row>
    <row r="143" spans="1:10">
      <c r="A143" s="34">
        <v>39981</v>
      </c>
      <c r="B143" s="3">
        <v>127</v>
      </c>
      <c r="C143" s="3">
        <v>40.089399999999998</v>
      </c>
      <c r="D143" s="3">
        <v>22</v>
      </c>
      <c r="E143" s="3">
        <v>7.12</v>
      </c>
      <c r="F143" s="3">
        <v>8.4</v>
      </c>
      <c r="G143" s="3">
        <v>0.73</v>
      </c>
      <c r="H143" s="3">
        <v>950</v>
      </c>
      <c r="I143" s="3">
        <v>47</v>
      </c>
      <c r="J143" s="3">
        <v>239.58321000000001</v>
      </c>
    </row>
    <row r="144" spans="1:10">
      <c r="A144" s="34">
        <v>39980</v>
      </c>
      <c r="B144" s="3">
        <v>140</v>
      </c>
      <c r="C144" s="3">
        <v>41.9985</v>
      </c>
      <c r="D144" s="3">
        <v>22.5</v>
      </c>
      <c r="E144" s="3">
        <v>7.44</v>
      </c>
      <c r="F144" s="3">
        <v>8.6</v>
      </c>
      <c r="G144" s="3">
        <v>0.75</v>
      </c>
      <c r="H144" s="3">
        <v>965</v>
      </c>
      <c r="I144" s="3">
        <v>48.5</v>
      </c>
      <c r="J144" s="3">
        <v>239.58321000000001</v>
      </c>
    </row>
    <row r="145" spans="1:10">
      <c r="A145" s="34">
        <v>39979</v>
      </c>
      <c r="B145" s="3">
        <v>154</v>
      </c>
      <c r="C145" s="3">
        <v>42.953000000000003</v>
      </c>
      <c r="D145" s="3">
        <v>23.25</v>
      </c>
      <c r="E145" s="3">
        <v>7.84</v>
      </c>
      <c r="F145" s="3">
        <v>8.9</v>
      </c>
      <c r="G145" s="3">
        <v>0.8</v>
      </c>
      <c r="H145" s="3">
        <v>995</v>
      </c>
      <c r="I145" s="3">
        <v>49</v>
      </c>
      <c r="J145" s="3">
        <v>249.99988999999999</v>
      </c>
    </row>
    <row r="146" spans="1:10">
      <c r="A146" s="34">
        <v>39976</v>
      </c>
      <c r="B146" s="4"/>
      <c r="C146" s="4"/>
      <c r="D146" s="4"/>
      <c r="E146" s="4"/>
      <c r="F146" s="4"/>
      <c r="G146" s="4"/>
      <c r="H146" s="4"/>
      <c r="I146" s="4"/>
      <c r="J146" s="4"/>
    </row>
    <row r="147" spans="1:10">
      <c r="A147" s="34">
        <v>39975</v>
      </c>
      <c r="B147" s="3">
        <v>145</v>
      </c>
      <c r="C147" s="3">
        <v>43.907499999999999</v>
      </c>
      <c r="D147" s="3">
        <v>22.25</v>
      </c>
      <c r="E147" s="3">
        <v>7.92</v>
      </c>
      <c r="F147" s="3">
        <v>9.1</v>
      </c>
      <c r="G147" s="3">
        <v>0.82</v>
      </c>
      <c r="H147" s="3">
        <v>925</v>
      </c>
      <c r="I147" s="3">
        <v>49</v>
      </c>
      <c r="J147" s="3">
        <v>256.24991</v>
      </c>
    </row>
    <row r="148" spans="1:10">
      <c r="A148" s="34">
        <v>39974</v>
      </c>
      <c r="B148" s="3">
        <v>131</v>
      </c>
      <c r="C148" s="3">
        <v>43.430199999999999</v>
      </c>
      <c r="D148" s="3">
        <v>22.25</v>
      </c>
      <c r="E148" s="3">
        <v>7.76</v>
      </c>
      <c r="F148" s="3">
        <v>9.1999999999999993</v>
      </c>
      <c r="G148" s="3">
        <v>0.83</v>
      </c>
      <c r="H148" s="3">
        <v>950</v>
      </c>
      <c r="I148" s="3">
        <v>48</v>
      </c>
      <c r="J148" s="3">
        <v>247.91659999999999</v>
      </c>
    </row>
    <row r="149" spans="1:10">
      <c r="A149" s="34">
        <v>39973</v>
      </c>
      <c r="B149" s="3">
        <v>126</v>
      </c>
      <c r="C149" s="3">
        <v>42.953000000000003</v>
      </c>
      <c r="D149" s="3">
        <v>22.25</v>
      </c>
      <c r="E149" s="3">
        <v>7.6</v>
      </c>
      <c r="F149" s="3">
        <v>9.4</v>
      </c>
      <c r="G149" s="3">
        <v>0.82</v>
      </c>
      <c r="H149" s="3">
        <v>970</v>
      </c>
      <c r="I149" s="3">
        <v>48.5</v>
      </c>
      <c r="J149" s="3">
        <v>243.74988999999999</v>
      </c>
    </row>
    <row r="150" spans="1:10">
      <c r="A150" s="34">
        <v>39972</v>
      </c>
      <c r="B150" s="3">
        <v>129</v>
      </c>
      <c r="C150" s="3">
        <v>43.430199999999999</v>
      </c>
      <c r="D150" s="3">
        <v>22.25</v>
      </c>
      <c r="E150" s="3">
        <v>7.68</v>
      </c>
      <c r="F150" s="3">
        <v>9.6</v>
      </c>
      <c r="G150" s="3">
        <v>0.85</v>
      </c>
      <c r="H150" s="3">
        <v>960</v>
      </c>
      <c r="I150" s="3">
        <v>48.5</v>
      </c>
      <c r="J150" s="3">
        <v>249.99988999999999</v>
      </c>
    </row>
    <row r="151" spans="1:10">
      <c r="A151" s="34">
        <v>39969</v>
      </c>
      <c r="B151" s="3">
        <v>129</v>
      </c>
      <c r="C151" s="3">
        <v>43.907499999999999</v>
      </c>
      <c r="D151" s="3">
        <v>22.5</v>
      </c>
      <c r="E151" s="3">
        <v>7.6</v>
      </c>
      <c r="F151" s="3">
        <v>9.6999999999999993</v>
      </c>
      <c r="G151" s="3">
        <v>0.83</v>
      </c>
      <c r="H151" s="3">
        <v>960</v>
      </c>
      <c r="I151" s="3">
        <v>49.5</v>
      </c>
      <c r="J151" s="3">
        <v>254.16659999999999</v>
      </c>
    </row>
    <row r="152" spans="1:10">
      <c r="A152" s="34">
        <v>39968</v>
      </c>
      <c r="B152" s="3">
        <v>124</v>
      </c>
      <c r="C152" s="3">
        <v>43.430199999999999</v>
      </c>
      <c r="D152" s="3">
        <v>21.5</v>
      </c>
      <c r="E152" s="3">
        <v>7.52</v>
      </c>
      <c r="F152" s="3">
        <v>9.4</v>
      </c>
      <c r="G152" s="3">
        <v>0.81</v>
      </c>
      <c r="H152" s="3">
        <v>955</v>
      </c>
      <c r="I152" s="3">
        <v>50</v>
      </c>
      <c r="J152" s="3">
        <v>249.99988999999999</v>
      </c>
    </row>
    <row r="153" spans="1:10">
      <c r="A153" s="34">
        <v>39967</v>
      </c>
      <c r="B153" s="3">
        <v>115</v>
      </c>
      <c r="C153" s="3">
        <v>42.953000000000003</v>
      </c>
      <c r="D153" s="3">
        <v>21.5</v>
      </c>
      <c r="E153" s="3">
        <v>7.68</v>
      </c>
      <c r="F153" s="3">
        <v>9.1</v>
      </c>
      <c r="G153" s="3">
        <v>0.81</v>
      </c>
      <c r="H153" s="3">
        <v>965</v>
      </c>
      <c r="I153" s="3">
        <v>51</v>
      </c>
      <c r="J153" s="3">
        <v>254.16659999999999</v>
      </c>
    </row>
    <row r="154" spans="1:10">
      <c r="A154" s="34">
        <v>39966</v>
      </c>
      <c r="B154" s="3">
        <v>118</v>
      </c>
      <c r="C154" s="3">
        <v>43.907499999999999</v>
      </c>
      <c r="D154" s="3">
        <v>21.25</v>
      </c>
      <c r="E154" s="3">
        <v>7.6</v>
      </c>
      <c r="F154" s="3">
        <v>9.3000000000000007</v>
      </c>
      <c r="G154" s="3">
        <v>0.81</v>
      </c>
      <c r="H154" s="3">
        <v>965</v>
      </c>
      <c r="I154" s="3">
        <v>51</v>
      </c>
      <c r="J154" s="3">
        <v>260.41660000000002</v>
      </c>
    </row>
    <row r="155" spans="1:10">
      <c r="A155" s="34">
        <v>39965</v>
      </c>
      <c r="B155" s="3">
        <v>118</v>
      </c>
      <c r="C155" s="3">
        <v>44.384700000000002</v>
      </c>
      <c r="D155" s="3">
        <v>21</v>
      </c>
      <c r="E155" s="3">
        <v>7.36</v>
      </c>
      <c r="F155" s="3">
        <v>9.1999999999999993</v>
      </c>
      <c r="G155" s="3">
        <v>0.77</v>
      </c>
      <c r="H155" s="3">
        <v>950</v>
      </c>
      <c r="I155" s="3">
        <v>49.5</v>
      </c>
      <c r="J155" s="3">
        <v>254.16659999999999</v>
      </c>
    </row>
    <row r="156" spans="1:10">
      <c r="A156" s="34">
        <v>39962</v>
      </c>
      <c r="B156" s="3">
        <v>115</v>
      </c>
      <c r="C156" s="3">
        <v>41.9985</v>
      </c>
      <c r="D156" s="3">
        <v>21.25</v>
      </c>
      <c r="E156" s="3">
        <v>6.96</v>
      </c>
      <c r="F156" s="3">
        <v>8.6999999999999993</v>
      </c>
      <c r="G156" s="3">
        <v>0.73</v>
      </c>
      <c r="H156" s="3">
        <v>910</v>
      </c>
      <c r="I156" s="3">
        <v>48</v>
      </c>
      <c r="J156" s="3">
        <v>239.58321000000001</v>
      </c>
    </row>
    <row r="157" spans="1:10">
      <c r="A157" s="34">
        <v>39961</v>
      </c>
      <c r="B157" s="3">
        <v>107</v>
      </c>
      <c r="C157" s="3">
        <v>42.475700000000003</v>
      </c>
      <c r="D157" s="3">
        <v>21</v>
      </c>
      <c r="E157" s="3">
        <v>6.8</v>
      </c>
      <c r="F157" s="3">
        <v>8.4</v>
      </c>
      <c r="G157" s="3">
        <v>0.7</v>
      </c>
      <c r="H157" s="3">
        <v>905</v>
      </c>
      <c r="I157" s="3">
        <v>47.5</v>
      </c>
      <c r="J157" s="3">
        <v>227.08321000000001</v>
      </c>
    </row>
    <row r="158" spans="1:10">
      <c r="A158" s="34">
        <v>39960</v>
      </c>
      <c r="B158" s="3">
        <v>107</v>
      </c>
      <c r="C158" s="3">
        <v>42.953000000000003</v>
      </c>
      <c r="D158" s="3">
        <v>21.25</v>
      </c>
      <c r="E158" s="3">
        <v>6.8</v>
      </c>
      <c r="F158" s="3">
        <v>8.3000000000000007</v>
      </c>
      <c r="G158" s="3">
        <v>0.71</v>
      </c>
      <c r="H158" s="3">
        <v>905</v>
      </c>
      <c r="I158" s="3">
        <v>48.5</v>
      </c>
      <c r="J158" s="3">
        <v>229.16659999999999</v>
      </c>
    </row>
    <row r="159" spans="1:10">
      <c r="A159" s="34">
        <v>39959</v>
      </c>
      <c r="B159" s="3">
        <v>107</v>
      </c>
      <c r="C159" s="3">
        <v>41.9985</v>
      </c>
      <c r="D159" s="3">
        <v>19.5</v>
      </c>
      <c r="E159" s="3">
        <v>6.56</v>
      </c>
      <c r="F159" s="3">
        <v>8.1999999999999993</v>
      </c>
      <c r="G159" s="3">
        <v>0.7</v>
      </c>
      <c r="H159" s="3">
        <v>905</v>
      </c>
      <c r="I159" s="3">
        <v>48</v>
      </c>
      <c r="J159" s="3">
        <v>220.83330000000001</v>
      </c>
    </row>
    <row r="160" spans="1:10">
      <c r="A160" s="34">
        <v>39958</v>
      </c>
      <c r="B160" s="3">
        <v>106</v>
      </c>
      <c r="C160" s="3">
        <v>42.953000000000003</v>
      </c>
      <c r="D160" s="3">
        <v>19.75</v>
      </c>
      <c r="E160" s="3">
        <v>6.64</v>
      </c>
      <c r="F160" s="3">
        <v>8.4</v>
      </c>
      <c r="G160" s="3">
        <v>0.73</v>
      </c>
      <c r="H160" s="3">
        <v>910</v>
      </c>
      <c r="I160" s="3">
        <v>48</v>
      </c>
      <c r="J160" s="3">
        <v>224.99988999999999</v>
      </c>
    </row>
    <row r="161" spans="1:10">
      <c r="A161" s="34">
        <v>39955</v>
      </c>
      <c r="B161" s="3">
        <v>105</v>
      </c>
      <c r="C161" s="3">
        <v>42.953000000000003</v>
      </c>
      <c r="D161" s="3">
        <v>19.75</v>
      </c>
      <c r="E161" s="3">
        <v>6.72</v>
      </c>
      <c r="F161" s="3">
        <v>8</v>
      </c>
      <c r="G161" s="3">
        <v>0.73</v>
      </c>
      <c r="H161" s="3">
        <v>890</v>
      </c>
      <c r="I161" s="3">
        <v>47.5</v>
      </c>
      <c r="J161" s="3">
        <v>224.99988999999999</v>
      </c>
    </row>
    <row r="162" spans="1:10">
      <c r="A162" s="34">
        <v>39954</v>
      </c>
      <c r="B162" s="3">
        <v>101</v>
      </c>
      <c r="C162" s="3">
        <v>44.384700000000002</v>
      </c>
      <c r="D162" s="3">
        <v>20</v>
      </c>
      <c r="E162" s="3">
        <v>6.8</v>
      </c>
      <c r="F162" s="3">
        <v>7.9</v>
      </c>
      <c r="G162" s="3">
        <v>0.77</v>
      </c>
      <c r="H162" s="3">
        <v>895</v>
      </c>
      <c r="I162" s="3">
        <v>47.5</v>
      </c>
      <c r="J162" s="3">
        <v>229.16659999999999</v>
      </c>
    </row>
    <row r="163" spans="1:10">
      <c r="A163" s="34">
        <v>39953</v>
      </c>
      <c r="B163" s="3">
        <v>103</v>
      </c>
      <c r="C163" s="3">
        <v>44.384700000000002</v>
      </c>
      <c r="D163" s="3">
        <v>19</v>
      </c>
      <c r="E163" s="3">
        <v>6.8</v>
      </c>
      <c r="F163" s="3">
        <v>7.8</v>
      </c>
      <c r="G163" s="3">
        <v>0.76</v>
      </c>
      <c r="H163" s="3">
        <v>890</v>
      </c>
      <c r="I163" s="3">
        <v>47.5</v>
      </c>
      <c r="J163" s="3">
        <v>231.24988999999999</v>
      </c>
    </row>
    <row r="164" spans="1:10">
      <c r="A164" s="34">
        <v>39952</v>
      </c>
      <c r="B164" s="3">
        <v>103</v>
      </c>
      <c r="C164" s="3">
        <v>44.384700000000002</v>
      </c>
      <c r="D164" s="3">
        <v>17.75</v>
      </c>
      <c r="E164" s="3">
        <v>6.8</v>
      </c>
      <c r="F164" s="3">
        <v>7.5</v>
      </c>
      <c r="G164" s="3">
        <v>0.67</v>
      </c>
      <c r="H164" s="3">
        <v>890</v>
      </c>
      <c r="I164" s="3">
        <v>47</v>
      </c>
      <c r="J164" s="3">
        <v>222.91659999999999</v>
      </c>
    </row>
    <row r="165" spans="1:10">
      <c r="A165" s="34">
        <v>39951</v>
      </c>
      <c r="B165" s="3">
        <v>102</v>
      </c>
      <c r="C165" s="3">
        <v>43.907499999999999</v>
      </c>
      <c r="D165" s="3">
        <v>17.25</v>
      </c>
      <c r="E165" s="3">
        <v>6.56</v>
      </c>
      <c r="F165" s="3">
        <v>7.5</v>
      </c>
      <c r="G165" s="3">
        <v>0.64</v>
      </c>
      <c r="H165" s="3">
        <v>890</v>
      </c>
      <c r="I165" s="3">
        <v>46</v>
      </c>
      <c r="J165" s="3">
        <v>212.49988999999999</v>
      </c>
    </row>
    <row r="166" spans="1:10">
      <c r="A166" s="34">
        <v>39948</v>
      </c>
      <c r="B166" s="3">
        <v>101</v>
      </c>
      <c r="C166" s="3">
        <v>44.384700000000002</v>
      </c>
      <c r="D166" s="3">
        <v>17.5</v>
      </c>
      <c r="E166" s="3">
        <v>6.64</v>
      </c>
      <c r="F166" s="3">
        <v>7.4</v>
      </c>
      <c r="G166" s="3">
        <v>0.65</v>
      </c>
      <c r="H166" s="3">
        <v>900</v>
      </c>
      <c r="I166" s="3">
        <v>47</v>
      </c>
      <c r="J166" s="3">
        <v>214.58330000000001</v>
      </c>
    </row>
    <row r="167" spans="1:10">
      <c r="A167" s="34">
        <v>39947</v>
      </c>
      <c r="B167" s="3">
        <v>96.5</v>
      </c>
      <c r="C167" s="3">
        <v>42.953000000000003</v>
      </c>
      <c r="D167" s="3">
        <v>17.75</v>
      </c>
      <c r="E167" s="3">
        <v>6.56</v>
      </c>
      <c r="F167" s="3">
        <v>7.3</v>
      </c>
      <c r="G167" s="3">
        <v>0.64</v>
      </c>
      <c r="H167" s="3">
        <v>875</v>
      </c>
      <c r="I167" s="3">
        <v>45.5</v>
      </c>
      <c r="J167" s="3">
        <v>204.99988999999999</v>
      </c>
    </row>
    <row r="168" spans="1:10">
      <c r="A168" s="34">
        <v>39946</v>
      </c>
      <c r="B168" s="3">
        <v>97</v>
      </c>
      <c r="C168" s="3">
        <v>42.953000000000003</v>
      </c>
      <c r="D168" s="3">
        <v>18</v>
      </c>
      <c r="E168" s="3">
        <v>6.56</v>
      </c>
      <c r="F168" s="3">
        <v>7.4</v>
      </c>
      <c r="G168" s="3">
        <v>0.65</v>
      </c>
      <c r="H168" s="3">
        <v>870</v>
      </c>
      <c r="I168" s="3">
        <v>45.5</v>
      </c>
      <c r="J168" s="3">
        <v>204.99988999999999</v>
      </c>
    </row>
    <row r="169" spans="1:10">
      <c r="A169" s="34">
        <v>39945</v>
      </c>
      <c r="B169" s="3">
        <v>97.5</v>
      </c>
      <c r="C169" s="3">
        <v>42.475700000000003</v>
      </c>
      <c r="D169" s="3">
        <v>17.75</v>
      </c>
      <c r="E169" s="3">
        <v>6.64</v>
      </c>
      <c r="F169" s="3">
        <v>7.2</v>
      </c>
      <c r="G169" s="3">
        <v>0.64</v>
      </c>
      <c r="H169" s="3">
        <v>840</v>
      </c>
      <c r="I169" s="3">
        <v>45</v>
      </c>
      <c r="J169" s="3">
        <v>205.83330000000001</v>
      </c>
    </row>
    <row r="170" spans="1:10">
      <c r="A170" s="34">
        <v>39944</v>
      </c>
      <c r="B170" s="3">
        <v>101</v>
      </c>
      <c r="C170" s="3">
        <v>43.907499999999999</v>
      </c>
      <c r="D170" s="3">
        <v>17.75</v>
      </c>
      <c r="E170" s="3">
        <v>6.8</v>
      </c>
      <c r="F170" s="3">
        <v>7.5</v>
      </c>
      <c r="G170" s="3">
        <v>0.66</v>
      </c>
      <c r="H170" s="3">
        <v>830</v>
      </c>
      <c r="I170" s="3">
        <v>46</v>
      </c>
      <c r="J170" s="3">
        <v>207.49988999999999</v>
      </c>
    </row>
    <row r="171" spans="1:10">
      <c r="A171" s="34">
        <v>39941</v>
      </c>
      <c r="B171" s="3">
        <v>100</v>
      </c>
      <c r="C171" s="3">
        <v>41.9985</v>
      </c>
      <c r="D171" s="3">
        <v>17.75</v>
      </c>
      <c r="E171" s="3">
        <v>6.88</v>
      </c>
      <c r="F171" s="3">
        <v>7.4</v>
      </c>
      <c r="G171" s="3">
        <v>0.67</v>
      </c>
      <c r="H171" s="3">
        <v>815</v>
      </c>
      <c r="I171" s="3">
        <v>46</v>
      </c>
      <c r="J171" s="3">
        <v>199.99988999999999</v>
      </c>
    </row>
    <row r="172" spans="1:10">
      <c r="A172" s="34">
        <v>39940</v>
      </c>
      <c r="B172" s="3">
        <v>100</v>
      </c>
      <c r="C172" s="3">
        <v>41.9985</v>
      </c>
      <c r="D172" s="3">
        <v>17.5</v>
      </c>
      <c r="E172" s="3">
        <v>6.88</v>
      </c>
      <c r="F172" s="3">
        <v>7.4</v>
      </c>
      <c r="G172" s="3">
        <v>0.63</v>
      </c>
      <c r="H172" s="3">
        <v>820</v>
      </c>
      <c r="I172" s="3">
        <v>46</v>
      </c>
      <c r="J172" s="3">
        <v>204.99988999999999</v>
      </c>
    </row>
    <row r="173" spans="1:10">
      <c r="A173" s="34">
        <v>39939</v>
      </c>
      <c r="B173" s="3">
        <v>97</v>
      </c>
      <c r="C173" s="3">
        <v>41.5212</v>
      </c>
      <c r="D173" s="3">
        <v>17.25</v>
      </c>
      <c r="E173" s="3">
        <v>6.88</v>
      </c>
      <c r="F173" s="3">
        <v>7</v>
      </c>
      <c r="G173" s="3">
        <v>0.63</v>
      </c>
      <c r="H173" s="3">
        <v>820</v>
      </c>
      <c r="I173" s="3">
        <v>47</v>
      </c>
      <c r="J173" s="3">
        <v>204.99988999999999</v>
      </c>
    </row>
    <row r="174" spans="1:10">
      <c r="A174" s="34">
        <v>39938</v>
      </c>
      <c r="B174" s="3">
        <v>93</v>
      </c>
      <c r="C174" s="3">
        <v>40.566699999999997</v>
      </c>
      <c r="D174" s="3">
        <v>17.25</v>
      </c>
      <c r="E174" s="3">
        <v>7.04</v>
      </c>
      <c r="F174" s="3">
        <v>6.9</v>
      </c>
      <c r="G174" s="3">
        <v>0.61</v>
      </c>
      <c r="H174" s="3">
        <v>820</v>
      </c>
      <c r="I174" s="3">
        <v>47</v>
      </c>
      <c r="J174" s="3">
        <v>202.49988999999999</v>
      </c>
    </row>
    <row r="175" spans="1:10">
      <c r="A175" s="34">
        <v>39937</v>
      </c>
      <c r="B175" s="3">
        <v>93.5</v>
      </c>
      <c r="C175" s="3">
        <v>39.134900000000002</v>
      </c>
      <c r="D175" s="3">
        <v>17</v>
      </c>
      <c r="E175" s="3">
        <v>6.8</v>
      </c>
      <c r="F175" s="3">
        <v>6.2</v>
      </c>
      <c r="G175" s="3">
        <v>0.56999999999999995</v>
      </c>
      <c r="H175" s="3">
        <v>820</v>
      </c>
      <c r="I175" s="3">
        <v>46.5</v>
      </c>
      <c r="J175" s="3">
        <v>194.16659999999999</v>
      </c>
    </row>
    <row r="176" spans="1:10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</row>
    <row r="177" spans="1:10">
      <c r="A177" s="34">
        <v>39933</v>
      </c>
      <c r="B177" s="3">
        <v>91.5</v>
      </c>
      <c r="C177" s="3">
        <v>37.703200000000002</v>
      </c>
      <c r="D177" s="3">
        <v>16.5</v>
      </c>
      <c r="E177" s="3">
        <v>6.72</v>
      </c>
      <c r="F177" s="3">
        <v>6.4</v>
      </c>
      <c r="G177" s="3">
        <v>0.56999999999999995</v>
      </c>
      <c r="H177" s="3">
        <v>820</v>
      </c>
      <c r="I177" s="3">
        <v>46</v>
      </c>
      <c r="J177" s="3">
        <v>184.16659999999999</v>
      </c>
    </row>
    <row r="178" spans="1:10">
      <c r="A178" s="34">
        <v>39932</v>
      </c>
      <c r="B178" s="3">
        <v>92</v>
      </c>
      <c r="C178" s="3">
        <v>36.2714</v>
      </c>
      <c r="D178" s="3">
        <v>17.25</v>
      </c>
      <c r="E178" s="3">
        <v>6.64</v>
      </c>
      <c r="F178" s="3">
        <v>6.1</v>
      </c>
      <c r="G178" s="3">
        <v>0.54</v>
      </c>
      <c r="H178" s="3">
        <v>805</v>
      </c>
      <c r="I178" s="3">
        <v>45.5</v>
      </c>
      <c r="J178" s="3">
        <v>179.99988999999999</v>
      </c>
    </row>
    <row r="179" spans="1:10">
      <c r="A179" s="34">
        <v>39931</v>
      </c>
      <c r="B179" s="3">
        <v>93.5</v>
      </c>
      <c r="C179" s="3">
        <v>36.2714</v>
      </c>
      <c r="D179" s="3">
        <v>17.75</v>
      </c>
      <c r="E179" s="3">
        <v>6.64</v>
      </c>
      <c r="F179" s="3">
        <v>6.2</v>
      </c>
      <c r="G179" s="3">
        <v>0.49</v>
      </c>
      <c r="H179" s="3">
        <v>815</v>
      </c>
      <c r="I179" s="3">
        <v>46</v>
      </c>
      <c r="J179" s="3">
        <v>179.16659999999999</v>
      </c>
    </row>
    <row r="180" spans="1:10">
      <c r="A180" s="34">
        <v>39930</v>
      </c>
      <c r="B180" s="3">
        <v>97.5</v>
      </c>
      <c r="C180" s="3">
        <v>36.2714</v>
      </c>
      <c r="D180" s="3">
        <v>17.5</v>
      </c>
      <c r="E180" s="3">
        <v>6.8</v>
      </c>
      <c r="F180" s="3">
        <v>6.4</v>
      </c>
      <c r="G180" s="3">
        <v>0.51</v>
      </c>
      <c r="H180" s="3">
        <v>805</v>
      </c>
      <c r="I180" s="3">
        <v>45.5</v>
      </c>
      <c r="J180" s="3">
        <v>182.49988999999999</v>
      </c>
    </row>
    <row r="181" spans="1:10">
      <c r="A181" s="34">
        <v>39927</v>
      </c>
      <c r="B181" s="3">
        <v>104</v>
      </c>
      <c r="C181" s="3">
        <v>36.2714</v>
      </c>
      <c r="D181" s="3">
        <v>17.5</v>
      </c>
      <c r="E181" s="3">
        <v>6.96</v>
      </c>
      <c r="F181" s="3">
        <v>6.4</v>
      </c>
      <c r="G181" s="3">
        <v>0.5</v>
      </c>
      <c r="H181" s="3">
        <v>815</v>
      </c>
      <c r="I181" s="3">
        <v>46</v>
      </c>
      <c r="J181" s="3">
        <v>185.83330000000001</v>
      </c>
    </row>
    <row r="182" spans="1:10">
      <c r="A182" s="34">
        <v>39926</v>
      </c>
      <c r="B182" s="3">
        <v>93</v>
      </c>
      <c r="C182" s="3">
        <v>36.748600000000003</v>
      </c>
      <c r="D182" s="3">
        <v>17</v>
      </c>
      <c r="E182" s="3">
        <v>6.8</v>
      </c>
      <c r="F182" s="3">
        <v>6.2</v>
      </c>
      <c r="G182" s="3">
        <v>0.46</v>
      </c>
      <c r="H182" s="3">
        <v>820</v>
      </c>
      <c r="I182" s="3">
        <v>45</v>
      </c>
      <c r="J182" s="3">
        <v>184.99988999999999</v>
      </c>
    </row>
    <row r="183" spans="1:10">
      <c r="A183" s="34">
        <v>39925</v>
      </c>
      <c r="B183" s="3">
        <v>92</v>
      </c>
      <c r="C183" s="3">
        <v>36.748600000000003</v>
      </c>
      <c r="D183" s="3">
        <v>18.25</v>
      </c>
      <c r="E183" s="3">
        <v>6.72</v>
      </c>
      <c r="F183" s="3">
        <v>6.2</v>
      </c>
      <c r="G183" s="3">
        <v>0.47</v>
      </c>
      <c r="H183" s="3">
        <v>835</v>
      </c>
      <c r="I183" s="3">
        <v>46</v>
      </c>
      <c r="J183" s="3">
        <v>184.99988999999999</v>
      </c>
    </row>
    <row r="184" spans="1:10">
      <c r="A184" s="34">
        <v>39924</v>
      </c>
      <c r="B184" s="3">
        <v>91.5</v>
      </c>
      <c r="C184" s="3">
        <v>35.7941</v>
      </c>
      <c r="D184" s="3">
        <v>18</v>
      </c>
      <c r="E184" s="3">
        <v>6.64</v>
      </c>
      <c r="F184" s="3">
        <v>6</v>
      </c>
      <c r="G184" s="3">
        <v>0.45</v>
      </c>
      <c r="H184" s="3">
        <v>825</v>
      </c>
      <c r="I184" s="3">
        <v>45.5</v>
      </c>
      <c r="J184" s="3">
        <v>180.83330000000001</v>
      </c>
    </row>
    <row r="185" spans="1:10">
      <c r="A185" s="34">
        <v>39923</v>
      </c>
      <c r="B185" s="3">
        <v>92.5</v>
      </c>
      <c r="C185" s="3">
        <v>36.748600000000003</v>
      </c>
      <c r="D185" s="3">
        <v>18.25</v>
      </c>
      <c r="E185" s="3">
        <v>6.72</v>
      </c>
      <c r="F185" s="3">
        <v>6.1</v>
      </c>
      <c r="G185" s="3">
        <v>0.46</v>
      </c>
      <c r="H185" s="3">
        <v>840</v>
      </c>
      <c r="I185" s="3">
        <v>47.5</v>
      </c>
      <c r="J185" s="3">
        <v>185.83330000000001</v>
      </c>
    </row>
    <row r="186" spans="1:10">
      <c r="A186" s="34">
        <v>39920</v>
      </c>
      <c r="B186" s="3">
        <v>94.5</v>
      </c>
      <c r="C186" s="3">
        <v>37.703200000000002</v>
      </c>
      <c r="D186" s="3">
        <v>18.75</v>
      </c>
      <c r="E186" s="3">
        <v>6.72</v>
      </c>
      <c r="F186" s="3">
        <v>6.2</v>
      </c>
      <c r="G186" s="3">
        <v>0.47</v>
      </c>
      <c r="H186" s="3">
        <v>840</v>
      </c>
      <c r="I186" s="3">
        <v>47</v>
      </c>
      <c r="J186" s="3">
        <v>188.33330000000001</v>
      </c>
    </row>
    <row r="187" spans="1:10">
      <c r="A187" s="34">
        <v>39919</v>
      </c>
      <c r="B187" s="3">
        <v>93</v>
      </c>
      <c r="C187" s="3">
        <v>36.748600000000003</v>
      </c>
      <c r="D187" s="3">
        <v>19</v>
      </c>
      <c r="E187" s="3">
        <v>6.56</v>
      </c>
      <c r="F187" s="3">
        <v>6</v>
      </c>
      <c r="G187" s="3">
        <v>0.43</v>
      </c>
      <c r="H187" s="3">
        <v>850</v>
      </c>
      <c r="I187" s="3">
        <v>45.5</v>
      </c>
      <c r="J187" s="3">
        <v>184.16659999999999</v>
      </c>
    </row>
    <row r="188" spans="1:10">
      <c r="A188" s="34">
        <v>39918</v>
      </c>
      <c r="B188" s="3">
        <v>93.5</v>
      </c>
      <c r="C188" s="3">
        <v>35.7941</v>
      </c>
      <c r="D188" s="3">
        <v>19</v>
      </c>
      <c r="E188" s="3">
        <v>6.4</v>
      </c>
      <c r="F188" s="3">
        <v>5.8</v>
      </c>
      <c r="G188" s="3">
        <v>0.4</v>
      </c>
      <c r="H188" s="3">
        <v>845</v>
      </c>
      <c r="I188" s="3">
        <v>44</v>
      </c>
      <c r="J188" s="3">
        <v>179.16659999999999</v>
      </c>
    </row>
    <row r="189" spans="1:10">
      <c r="A189" s="34">
        <v>39917</v>
      </c>
      <c r="B189" s="3">
        <v>93</v>
      </c>
      <c r="C189" s="3">
        <v>35.7941</v>
      </c>
      <c r="D189" s="3">
        <v>18.75</v>
      </c>
      <c r="E189" s="3">
        <v>6.24</v>
      </c>
      <c r="F189" s="3">
        <v>5.6</v>
      </c>
      <c r="G189" s="3">
        <v>0.4</v>
      </c>
      <c r="H189" s="3">
        <v>845</v>
      </c>
      <c r="I189" s="3">
        <v>45</v>
      </c>
      <c r="J189" s="3">
        <v>179.16659999999999</v>
      </c>
    </row>
    <row r="190" spans="1:10">
      <c r="A190" s="34">
        <v>39916</v>
      </c>
      <c r="B190" s="3">
        <v>89.5</v>
      </c>
      <c r="C190" s="3">
        <v>35.316899999999997</v>
      </c>
      <c r="D190" s="3">
        <v>18.5</v>
      </c>
      <c r="E190" s="3">
        <v>6.08</v>
      </c>
      <c r="F190" s="3">
        <v>5.7</v>
      </c>
      <c r="G190" s="3">
        <v>0.41</v>
      </c>
      <c r="H190" s="3">
        <v>855</v>
      </c>
      <c r="I190" s="3">
        <v>45</v>
      </c>
      <c r="J190" s="3">
        <v>177.49988999999999</v>
      </c>
    </row>
    <row r="191" spans="1:10">
      <c r="A191" s="34">
        <v>39913</v>
      </c>
      <c r="B191" s="4"/>
      <c r="C191" s="4"/>
      <c r="D191" s="4"/>
      <c r="E191" s="4"/>
      <c r="F191" s="4"/>
      <c r="G191" s="4"/>
      <c r="H191" s="4"/>
      <c r="I191" s="4"/>
      <c r="J191" s="4"/>
    </row>
    <row r="192" spans="1:10">
      <c r="A192" s="34">
        <v>39912</v>
      </c>
      <c r="B192" s="4"/>
      <c r="C192" s="4"/>
      <c r="D192" s="4"/>
      <c r="E192" s="4"/>
      <c r="F192" s="4"/>
      <c r="G192" s="4"/>
      <c r="H192" s="4"/>
      <c r="I192" s="4"/>
      <c r="J192" s="4"/>
    </row>
    <row r="193" spans="1:10">
      <c r="A193" s="34">
        <v>39911</v>
      </c>
      <c r="B193" s="3">
        <v>89</v>
      </c>
      <c r="C193" s="3">
        <v>35.7941</v>
      </c>
      <c r="D193" s="3">
        <v>18.75</v>
      </c>
      <c r="E193" s="3">
        <v>6.08</v>
      </c>
      <c r="F193" s="3">
        <v>5.9</v>
      </c>
      <c r="G193" s="3">
        <v>0.4</v>
      </c>
      <c r="H193" s="3">
        <v>850</v>
      </c>
      <c r="I193" s="3">
        <v>46</v>
      </c>
      <c r="J193" s="3">
        <v>179.99988999999999</v>
      </c>
    </row>
    <row r="194" spans="1:10">
      <c r="A194" s="34">
        <v>39910</v>
      </c>
      <c r="B194" s="3">
        <v>89</v>
      </c>
      <c r="C194" s="3">
        <v>35.316899999999997</v>
      </c>
      <c r="D194" s="3">
        <v>18.5</v>
      </c>
      <c r="E194" s="3">
        <v>6</v>
      </c>
      <c r="F194" s="3">
        <v>6</v>
      </c>
      <c r="G194" s="3">
        <v>0.42</v>
      </c>
      <c r="H194" s="3">
        <v>835</v>
      </c>
      <c r="I194" s="3">
        <v>45</v>
      </c>
      <c r="J194" s="3">
        <v>179.99988999999999</v>
      </c>
    </row>
    <row r="195" spans="1:10">
      <c r="A195" s="34">
        <v>39909</v>
      </c>
      <c r="B195" s="4"/>
      <c r="C195" s="4"/>
      <c r="D195" s="4"/>
      <c r="E195" s="4"/>
      <c r="F195" s="4"/>
      <c r="G195" s="4"/>
      <c r="H195" s="4"/>
      <c r="I195" s="4"/>
      <c r="J195" s="4"/>
    </row>
    <row r="196" spans="1:10">
      <c r="A196" s="34">
        <v>39906</v>
      </c>
      <c r="B196" s="3">
        <v>89</v>
      </c>
      <c r="C196" s="3">
        <v>34.362400000000001</v>
      </c>
      <c r="D196" s="3">
        <v>18.25</v>
      </c>
      <c r="E196" s="3">
        <v>6.08</v>
      </c>
      <c r="F196" s="3">
        <v>5.9</v>
      </c>
      <c r="G196" s="3">
        <v>0.41</v>
      </c>
      <c r="H196" s="3">
        <v>825</v>
      </c>
      <c r="I196" s="3">
        <v>44.5</v>
      </c>
      <c r="J196" s="3">
        <v>176.66659999999999</v>
      </c>
    </row>
    <row r="197" spans="1:10">
      <c r="A197" s="34">
        <v>39905</v>
      </c>
      <c r="B197" s="3">
        <v>87.5</v>
      </c>
      <c r="C197" s="3">
        <v>33.407899999999998</v>
      </c>
      <c r="D197" s="3">
        <v>18.5</v>
      </c>
      <c r="E197" s="3">
        <v>5.84</v>
      </c>
      <c r="F197" s="3">
        <v>5.7</v>
      </c>
      <c r="G197" s="3">
        <v>0.38</v>
      </c>
      <c r="H197" s="3">
        <v>825</v>
      </c>
      <c r="I197" s="3">
        <v>44</v>
      </c>
      <c r="J197" s="3">
        <v>169.99988999999999</v>
      </c>
    </row>
    <row r="198" spans="1:10">
      <c r="A198" s="34">
        <v>39904</v>
      </c>
      <c r="B198" s="3">
        <v>87.5</v>
      </c>
      <c r="C198" s="3">
        <v>32.453400000000002</v>
      </c>
      <c r="D198" s="3">
        <v>18</v>
      </c>
      <c r="E198" s="3">
        <v>5.84</v>
      </c>
      <c r="F198" s="3">
        <v>5.7</v>
      </c>
      <c r="G198" s="3">
        <v>0.36</v>
      </c>
      <c r="H198" s="3">
        <v>825</v>
      </c>
      <c r="I198" s="3">
        <v>44.5</v>
      </c>
      <c r="J198" s="3">
        <v>168.33330000000001</v>
      </c>
    </row>
    <row r="199" spans="1:10">
      <c r="A199" s="34">
        <v>39903</v>
      </c>
      <c r="B199" s="3">
        <v>87</v>
      </c>
      <c r="C199" s="3">
        <v>32.453400000000002</v>
      </c>
      <c r="D199" s="3">
        <v>17.5</v>
      </c>
      <c r="E199" s="3">
        <v>5.84</v>
      </c>
      <c r="F199" s="3">
        <v>5.7</v>
      </c>
      <c r="G199" s="3">
        <v>0.36</v>
      </c>
      <c r="H199" s="3">
        <v>835</v>
      </c>
      <c r="I199" s="3">
        <v>43.5</v>
      </c>
      <c r="J199" s="3">
        <v>171.66659999999999</v>
      </c>
    </row>
    <row r="200" spans="1:10">
      <c r="A200" s="34">
        <v>39902</v>
      </c>
      <c r="B200" s="3">
        <v>91.5</v>
      </c>
      <c r="C200" s="3">
        <v>34.362400000000001</v>
      </c>
      <c r="D200" s="3">
        <v>17</v>
      </c>
      <c r="E200" s="3">
        <v>6</v>
      </c>
      <c r="F200" s="3">
        <v>6</v>
      </c>
      <c r="G200" s="3">
        <v>0.38</v>
      </c>
      <c r="H200" s="3">
        <v>850</v>
      </c>
      <c r="I200" s="3">
        <v>44</v>
      </c>
      <c r="J200" s="3">
        <v>181.66659999999999</v>
      </c>
    </row>
    <row r="201" spans="1:10">
      <c r="A201" s="34">
        <v>39899</v>
      </c>
      <c r="B201" s="3">
        <v>92</v>
      </c>
      <c r="C201" s="3">
        <v>34.839599999999997</v>
      </c>
      <c r="D201" s="3">
        <v>16.5</v>
      </c>
      <c r="E201" s="3">
        <v>6.08</v>
      </c>
      <c r="F201" s="3">
        <v>6.1</v>
      </c>
      <c r="G201" s="3">
        <v>0.38</v>
      </c>
      <c r="H201" s="3">
        <v>870</v>
      </c>
      <c r="I201" s="3">
        <v>44.5</v>
      </c>
      <c r="J201" s="3">
        <v>182.49988999999999</v>
      </c>
    </row>
    <row r="202" spans="1:10">
      <c r="A202" s="34">
        <v>39898</v>
      </c>
      <c r="B202" s="3">
        <v>87.5</v>
      </c>
      <c r="C202" s="3">
        <v>34.362400000000001</v>
      </c>
      <c r="D202" s="3">
        <v>16</v>
      </c>
      <c r="E202" s="3">
        <v>6</v>
      </c>
      <c r="F202" s="3">
        <v>6.2</v>
      </c>
      <c r="G202" s="3">
        <v>0.39</v>
      </c>
      <c r="H202" s="3">
        <v>840</v>
      </c>
      <c r="I202" s="3">
        <v>44</v>
      </c>
      <c r="J202" s="3">
        <v>182.49988999999999</v>
      </c>
    </row>
    <row r="203" spans="1:10">
      <c r="A203" s="34">
        <v>39897</v>
      </c>
      <c r="B203" s="3">
        <v>87</v>
      </c>
      <c r="C203" s="3">
        <v>33.885100000000001</v>
      </c>
      <c r="D203" s="3">
        <v>15</v>
      </c>
      <c r="E203" s="3">
        <v>5.68</v>
      </c>
      <c r="F203" s="3">
        <v>6</v>
      </c>
      <c r="G203" s="3">
        <v>0.35</v>
      </c>
      <c r="H203" s="3">
        <v>835</v>
      </c>
      <c r="I203" s="3">
        <v>43.5</v>
      </c>
      <c r="J203" s="3">
        <v>182.49988999999999</v>
      </c>
    </row>
    <row r="204" spans="1:10">
      <c r="A204" s="34">
        <v>39896</v>
      </c>
      <c r="B204" s="3">
        <v>88.5</v>
      </c>
      <c r="C204" s="3">
        <v>33.885100000000001</v>
      </c>
      <c r="D204" s="3">
        <v>15</v>
      </c>
      <c r="E204" s="3">
        <v>5.68</v>
      </c>
      <c r="F204" s="3">
        <v>5.8</v>
      </c>
      <c r="G204" s="3">
        <v>0.35</v>
      </c>
      <c r="H204" s="3">
        <v>835</v>
      </c>
      <c r="I204" s="3">
        <v>44</v>
      </c>
      <c r="J204" s="3">
        <v>184.16659999999999</v>
      </c>
    </row>
    <row r="205" spans="1:10">
      <c r="A205" s="34">
        <v>39895</v>
      </c>
      <c r="B205" s="3">
        <v>87</v>
      </c>
      <c r="C205" s="3">
        <v>32.930599999999998</v>
      </c>
      <c r="D205" s="3">
        <v>15</v>
      </c>
      <c r="E205" s="3">
        <v>5.92</v>
      </c>
      <c r="F205" s="3">
        <v>5.7</v>
      </c>
      <c r="G205" s="3">
        <v>0.35</v>
      </c>
      <c r="H205" s="3">
        <v>805</v>
      </c>
      <c r="I205" s="3">
        <v>44.5</v>
      </c>
      <c r="J205" s="3">
        <v>178.33330000000001</v>
      </c>
    </row>
    <row r="206" spans="1:10">
      <c r="A206" s="34">
        <v>39892</v>
      </c>
      <c r="B206" s="3">
        <v>87.5</v>
      </c>
      <c r="C206" s="3">
        <v>32.453400000000002</v>
      </c>
      <c r="D206" s="3">
        <v>15</v>
      </c>
      <c r="E206" s="3">
        <v>5.6</v>
      </c>
      <c r="F206" s="3">
        <v>5.5</v>
      </c>
      <c r="G206" s="3">
        <v>0.35</v>
      </c>
      <c r="H206" s="3">
        <v>815</v>
      </c>
      <c r="I206" s="3">
        <v>44</v>
      </c>
      <c r="J206" s="3">
        <v>174.16659999999999</v>
      </c>
    </row>
    <row r="207" spans="1:10">
      <c r="A207" s="34">
        <v>39891</v>
      </c>
      <c r="B207" s="3">
        <v>83</v>
      </c>
      <c r="C207" s="3">
        <v>31.021599999999999</v>
      </c>
      <c r="D207" s="3">
        <v>14</v>
      </c>
      <c r="E207" s="3">
        <v>5.6</v>
      </c>
      <c r="F207" s="3">
        <v>5.5</v>
      </c>
      <c r="G207" s="3">
        <v>0.33</v>
      </c>
      <c r="H207" s="3">
        <v>785</v>
      </c>
      <c r="I207" s="3">
        <v>43</v>
      </c>
      <c r="J207" s="3">
        <v>169.16659999999999</v>
      </c>
    </row>
    <row r="208" spans="1:10">
      <c r="A208" s="34">
        <v>39890</v>
      </c>
      <c r="B208" s="3">
        <v>84.5</v>
      </c>
      <c r="C208" s="3">
        <v>30.0671</v>
      </c>
      <c r="D208" s="3">
        <v>13.75</v>
      </c>
      <c r="E208" s="3">
        <v>5.52</v>
      </c>
      <c r="F208" s="3">
        <v>5.4</v>
      </c>
      <c r="G208" s="3">
        <v>0.33</v>
      </c>
      <c r="H208" s="3">
        <v>815</v>
      </c>
      <c r="I208" s="3">
        <v>42.5</v>
      </c>
      <c r="J208" s="3">
        <v>163.33330000000001</v>
      </c>
    </row>
    <row r="209" spans="1:10">
      <c r="A209" s="34">
        <v>39889</v>
      </c>
      <c r="B209" s="3">
        <v>78.5</v>
      </c>
      <c r="C209" s="3">
        <v>30.0671</v>
      </c>
      <c r="D209" s="3">
        <v>13.5</v>
      </c>
      <c r="E209" s="3">
        <v>5.52</v>
      </c>
      <c r="F209" s="3">
        <v>5.2</v>
      </c>
      <c r="G209" s="3">
        <v>0.35</v>
      </c>
      <c r="H209" s="3">
        <v>805</v>
      </c>
      <c r="I209" s="3">
        <v>42.5</v>
      </c>
      <c r="J209" s="3">
        <v>159.99988999999999</v>
      </c>
    </row>
    <row r="210" spans="1:10">
      <c r="A210" s="34">
        <v>39888</v>
      </c>
      <c r="B210" s="3">
        <v>79</v>
      </c>
      <c r="C210" s="3">
        <v>30.0671</v>
      </c>
      <c r="D210" s="3">
        <v>13.5</v>
      </c>
      <c r="E210" s="3">
        <v>5.68</v>
      </c>
      <c r="F210" s="3">
        <v>5.2</v>
      </c>
      <c r="G210" s="3">
        <v>0.32</v>
      </c>
      <c r="H210" s="3">
        <v>800</v>
      </c>
      <c r="I210" s="3">
        <v>42.5</v>
      </c>
      <c r="J210" s="3">
        <v>159.99988999999999</v>
      </c>
    </row>
    <row r="211" spans="1:10">
      <c r="A211" s="34">
        <v>39885</v>
      </c>
      <c r="B211" s="3">
        <v>92.5</v>
      </c>
      <c r="C211" s="30">
        <v>29.5898</v>
      </c>
      <c r="D211" s="3">
        <v>13.5</v>
      </c>
      <c r="E211" s="3">
        <v>5.68</v>
      </c>
      <c r="F211" s="3">
        <v>5.2</v>
      </c>
      <c r="G211" s="3">
        <v>0.32</v>
      </c>
      <c r="H211" s="3">
        <v>780</v>
      </c>
      <c r="I211" s="3">
        <v>43</v>
      </c>
      <c r="J211" s="3">
        <v>162.49988999999999</v>
      </c>
    </row>
    <row r="212" spans="1:10">
      <c r="A212" s="34">
        <v>39884</v>
      </c>
      <c r="B212" s="3">
        <v>92</v>
      </c>
      <c r="C212" s="3">
        <v>30.0671</v>
      </c>
      <c r="D212" s="3">
        <v>13.25</v>
      </c>
      <c r="E212" s="3">
        <v>5.68</v>
      </c>
      <c r="F212" s="30">
        <v>5</v>
      </c>
      <c r="G212" s="30">
        <v>0.28999999999999998</v>
      </c>
      <c r="H212" s="3">
        <v>780</v>
      </c>
      <c r="I212" s="3">
        <v>41.5</v>
      </c>
      <c r="J212" s="3">
        <v>160.83330000000001</v>
      </c>
    </row>
    <row r="213" spans="1:10">
      <c r="A213" s="34">
        <v>39883</v>
      </c>
      <c r="B213" s="3">
        <v>92.5</v>
      </c>
      <c r="C213" s="3">
        <v>31.021599999999999</v>
      </c>
      <c r="D213" s="3">
        <v>13</v>
      </c>
      <c r="E213" s="3">
        <v>5.84</v>
      </c>
      <c r="F213" s="3">
        <v>5.3</v>
      </c>
      <c r="G213" s="3">
        <v>0.3</v>
      </c>
      <c r="H213" s="3">
        <v>780</v>
      </c>
      <c r="I213" s="3">
        <v>41</v>
      </c>
      <c r="J213" s="3">
        <v>159.99988999999999</v>
      </c>
    </row>
    <row r="214" spans="1:10">
      <c r="A214" s="34">
        <v>39882</v>
      </c>
      <c r="B214" s="3">
        <v>92.5</v>
      </c>
      <c r="C214" s="3">
        <v>30.0671</v>
      </c>
      <c r="D214" s="3">
        <v>13.5</v>
      </c>
      <c r="E214" s="3">
        <v>5.92</v>
      </c>
      <c r="F214" s="3">
        <v>5.2</v>
      </c>
      <c r="G214" s="3">
        <v>0.28999999999999998</v>
      </c>
      <c r="H214" s="3">
        <v>770</v>
      </c>
      <c r="I214" s="3">
        <v>41.5</v>
      </c>
      <c r="J214" s="3">
        <v>158.33330000000001</v>
      </c>
    </row>
    <row r="215" spans="1:10">
      <c r="A215" s="34">
        <v>39881</v>
      </c>
      <c r="B215" s="3">
        <v>94</v>
      </c>
      <c r="C215" s="3">
        <v>30.0671</v>
      </c>
      <c r="D215" s="3">
        <v>13</v>
      </c>
      <c r="E215" s="3">
        <v>6.08</v>
      </c>
      <c r="F215" s="3">
        <v>5.4</v>
      </c>
      <c r="G215" s="3">
        <v>0.31</v>
      </c>
      <c r="H215" s="3">
        <v>785</v>
      </c>
      <c r="I215" s="3">
        <v>41</v>
      </c>
      <c r="J215" s="3">
        <v>160.83330000000001</v>
      </c>
    </row>
    <row r="216" spans="1:10">
      <c r="A216" s="34">
        <v>39878</v>
      </c>
      <c r="B216" s="3">
        <v>126</v>
      </c>
      <c r="C216" s="3">
        <v>30.5443</v>
      </c>
      <c r="D216" s="3">
        <v>12.75</v>
      </c>
      <c r="E216" s="3">
        <v>6</v>
      </c>
      <c r="F216" s="3">
        <v>5.4</v>
      </c>
      <c r="G216" s="3">
        <v>0.33</v>
      </c>
      <c r="H216" s="3">
        <v>795</v>
      </c>
      <c r="I216" s="3">
        <v>42.5</v>
      </c>
      <c r="J216" s="3">
        <v>162.49988999999999</v>
      </c>
    </row>
    <row r="217" spans="1:10">
      <c r="A217" s="34">
        <v>39877</v>
      </c>
      <c r="B217" s="3">
        <v>112</v>
      </c>
      <c r="C217" s="3">
        <v>30.5443</v>
      </c>
      <c r="D217" s="3">
        <v>13</v>
      </c>
      <c r="E217" s="3">
        <v>6.08</v>
      </c>
      <c r="F217" s="3">
        <v>5.5</v>
      </c>
      <c r="G217" s="3">
        <v>0.35</v>
      </c>
      <c r="H217" s="3">
        <v>795</v>
      </c>
      <c r="I217" s="3">
        <v>42</v>
      </c>
      <c r="J217" s="3">
        <v>163.33330000000001</v>
      </c>
    </row>
    <row r="218" spans="1:10">
      <c r="A218" s="34">
        <v>39876</v>
      </c>
      <c r="B218" s="3">
        <v>92</v>
      </c>
      <c r="C218" s="3">
        <v>31.021599999999999</v>
      </c>
      <c r="D218" s="3">
        <v>13</v>
      </c>
      <c r="E218" s="3">
        <v>5.84</v>
      </c>
      <c r="F218" s="3">
        <v>5.5</v>
      </c>
      <c r="G218" s="3">
        <v>0.34</v>
      </c>
      <c r="H218" s="3">
        <v>785</v>
      </c>
      <c r="I218" s="3">
        <v>40</v>
      </c>
      <c r="J218" s="3">
        <v>154.99988999999999</v>
      </c>
    </row>
    <row r="219" spans="1:10">
      <c r="A219" s="34">
        <v>39875</v>
      </c>
      <c r="B219" s="3">
        <v>90</v>
      </c>
      <c r="C219" s="3">
        <v>31.498799999999999</v>
      </c>
      <c r="D219" s="3">
        <v>12.75</v>
      </c>
      <c r="E219" s="3">
        <v>5.68</v>
      </c>
      <c r="F219" s="3">
        <v>5.5</v>
      </c>
      <c r="G219" s="3">
        <v>0.35</v>
      </c>
      <c r="H219" s="3">
        <v>775</v>
      </c>
      <c r="I219" s="3">
        <v>40</v>
      </c>
      <c r="J219" s="3">
        <v>157.49988999999999</v>
      </c>
    </row>
    <row r="220" spans="1:10">
      <c r="A220" s="34">
        <v>39874</v>
      </c>
      <c r="B220" s="3">
        <v>89.5</v>
      </c>
      <c r="C220" s="3">
        <v>31.021599999999999</v>
      </c>
      <c r="D220" s="3">
        <v>13</v>
      </c>
      <c r="E220" s="3">
        <v>5.6</v>
      </c>
      <c r="F220" s="3">
        <v>5.5</v>
      </c>
      <c r="G220" s="3">
        <v>0.37</v>
      </c>
      <c r="H220" s="3">
        <v>775</v>
      </c>
      <c r="I220" s="3">
        <v>39.5</v>
      </c>
      <c r="J220" s="3">
        <v>158.33330000000001</v>
      </c>
    </row>
    <row r="221" spans="1:10">
      <c r="A221" s="34">
        <v>39871</v>
      </c>
      <c r="B221" s="3">
        <v>90</v>
      </c>
      <c r="C221" s="3">
        <v>32.930599999999998</v>
      </c>
      <c r="D221" s="3">
        <v>13</v>
      </c>
      <c r="E221" s="3">
        <v>5.84</v>
      </c>
      <c r="F221" s="3">
        <v>5.6</v>
      </c>
      <c r="G221" s="3">
        <v>0.38</v>
      </c>
      <c r="H221" s="3">
        <v>785</v>
      </c>
      <c r="I221" s="3">
        <v>40.5</v>
      </c>
      <c r="J221" s="3">
        <v>159.99988999999999</v>
      </c>
    </row>
    <row r="222" spans="1:10">
      <c r="A222" s="34">
        <v>39870</v>
      </c>
      <c r="B222" s="3">
        <v>86.5</v>
      </c>
      <c r="C222" s="3">
        <v>32.453400000000002</v>
      </c>
      <c r="D222" s="3">
        <v>12.75</v>
      </c>
      <c r="E222" s="3">
        <v>5.92</v>
      </c>
      <c r="F222" s="3">
        <v>5.6</v>
      </c>
      <c r="G222" s="3">
        <v>0.38</v>
      </c>
      <c r="H222" s="3">
        <v>785</v>
      </c>
      <c r="I222" s="3">
        <v>40</v>
      </c>
      <c r="J222" s="3">
        <v>164.16659999999999</v>
      </c>
    </row>
    <row r="223" spans="1:10">
      <c r="A223" s="34">
        <v>39869</v>
      </c>
      <c r="B223" s="3">
        <v>79.5</v>
      </c>
      <c r="C223" s="3">
        <v>33.407899999999998</v>
      </c>
      <c r="D223" s="3">
        <v>13.25</v>
      </c>
      <c r="E223" s="3">
        <v>6.08</v>
      </c>
      <c r="F223" s="3">
        <v>5.7</v>
      </c>
      <c r="G223" s="3">
        <v>0.39</v>
      </c>
      <c r="H223" s="3">
        <v>785</v>
      </c>
      <c r="I223" s="3">
        <v>40</v>
      </c>
      <c r="J223" s="3">
        <v>164.99988999999999</v>
      </c>
    </row>
    <row r="224" spans="1:10">
      <c r="A224" s="34">
        <v>39868</v>
      </c>
      <c r="B224" s="3">
        <v>79</v>
      </c>
      <c r="C224" s="3">
        <v>32.453400000000002</v>
      </c>
      <c r="D224" s="3">
        <v>12.5</v>
      </c>
      <c r="E224" s="3">
        <v>5.92</v>
      </c>
      <c r="F224" s="3">
        <v>5.8</v>
      </c>
      <c r="G224" s="3">
        <v>0.38</v>
      </c>
      <c r="H224" s="3">
        <v>770</v>
      </c>
      <c r="I224" s="3">
        <v>39.5</v>
      </c>
      <c r="J224" s="3">
        <v>160.83330000000001</v>
      </c>
    </row>
    <row r="225" spans="1:10">
      <c r="A225" s="34">
        <v>39867</v>
      </c>
      <c r="B225" s="3">
        <v>88.5</v>
      </c>
      <c r="C225" s="3">
        <v>32.453400000000002</v>
      </c>
      <c r="D225" s="3">
        <v>13.25</v>
      </c>
      <c r="E225" s="3">
        <v>6</v>
      </c>
      <c r="F225" s="3">
        <v>5.9</v>
      </c>
      <c r="G225" s="3">
        <v>0.39</v>
      </c>
      <c r="H225" s="3">
        <v>785</v>
      </c>
      <c r="I225" s="3">
        <v>39.5</v>
      </c>
      <c r="J225" s="3">
        <v>162.49988999999999</v>
      </c>
    </row>
    <row r="226" spans="1:10">
      <c r="A226" s="34">
        <v>39864</v>
      </c>
      <c r="B226" s="3">
        <v>91.5</v>
      </c>
      <c r="C226" s="3">
        <v>32.453400000000002</v>
      </c>
      <c r="D226" s="3">
        <v>13.5</v>
      </c>
      <c r="E226" s="3">
        <v>6</v>
      </c>
      <c r="F226" s="3">
        <v>5.7</v>
      </c>
      <c r="G226" s="3">
        <v>0.39</v>
      </c>
      <c r="H226" s="3">
        <v>795</v>
      </c>
      <c r="I226" s="3">
        <v>40</v>
      </c>
      <c r="J226" s="3">
        <v>163.33330000000001</v>
      </c>
    </row>
    <row r="227" spans="1:10">
      <c r="A227" s="34">
        <v>39863</v>
      </c>
      <c r="B227" s="3">
        <v>88</v>
      </c>
      <c r="C227" s="3">
        <v>32.453400000000002</v>
      </c>
      <c r="D227" s="3">
        <v>13.25</v>
      </c>
      <c r="E227" s="3">
        <v>6.08</v>
      </c>
      <c r="F227" s="3">
        <v>5.8</v>
      </c>
      <c r="G227" s="3">
        <v>0.39</v>
      </c>
      <c r="H227" s="3">
        <v>810</v>
      </c>
      <c r="I227" s="3">
        <v>41</v>
      </c>
      <c r="J227" s="3">
        <v>163.33330000000001</v>
      </c>
    </row>
    <row r="228" spans="1:10">
      <c r="A228" s="34">
        <v>39862</v>
      </c>
      <c r="B228" s="3">
        <v>82</v>
      </c>
      <c r="C228" s="3">
        <v>32.453400000000002</v>
      </c>
      <c r="D228" s="3">
        <v>13.25</v>
      </c>
      <c r="E228" s="3">
        <v>6</v>
      </c>
      <c r="F228" s="3">
        <v>5.9</v>
      </c>
      <c r="G228" s="3">
        <v>0.41</v>
      </c>
      <c r="H228" s="3">
        <v>795</v>
      </c>
      <c r="I228" s="3">
        <v>41.5</v>
      </c>
      <c r="J228" s="3">
        <v>164.99988999999999</v>
      </c>
    </row>
    <row r="229" spans="1:10">
      <c r="A229" s="34">
        <v>39861</v>
      </c>
      <c r="B229" s="3">
        <v>81.5</v>
      </c>
      <c r="C229" s="3">
        <v>33.407899999999998</v>
      </c>
      <c r="D229" s="4"/>
      <c r="E229" s="3">
        <v>6.08</v>
      </c>
      <c r="F229" s="3">
        <v>6</v>
      </c>
      <c r="G229" s="3">
        <v>0.42</v>
      </c>
      <c r="H229" s="3">
        <v>795</v>
      </c>
      <c r="I229" s="3">
        <v>41.5</v>
      </c>
      <c r="J229" s="3">
        <v>164.99988999999999</v>
      </c>
    </row>
    <row r="230" spans="1:10">
      <c r="A230" s="34">
        <v>39860</v>
      </c>
      <c r="B230" s="3">
        <v>82.5</v>
      </c>
      <c r="C230" s="3">
        <v>33.885100000000001</v>
      </c>
      <c r="D230" s="3">
        <v>13</v>
      </c>
      <c r="E230" s="3">
        <v>5.92</v>
      </c>
      <c r="F230" s="3">
        <v>6</v>
      </c>
      <c r="G230" s="3">
        <v>0.42</v>
      </c>
      <c r="H230" s="3">
        <v>800</v>
      </c>
      <c r="I230" s="3">
        <v>41.5</v>
      </c>
      <c r="J230" s="3">
        <v>172.49988999999999</v>
      </c>
    </row>
    <row r="231" spans="1:10">
      <c r="A231" s="34">
        <v>39857</v>
      </c>
      <c r="B231" s="3">
        <v>83</v>
      </c>
      <c r="C231" s="3">
        <v>34.362400000000001</v>
      </c>
      <c r="D231" s="3">
        <v>13</v>
      </c>
      <c r="E231" s="3">
        <v>6</v>
      </c>
      <c r="F231" s="3">
        <v>6.2</v>
      </c>
      <c r="G231" s="3">
        <v>0.43</v>
      </c>
      <c r="H231" s="3">
        <v>795</v>
      </c>
      <c r="I231" s="3">
        <v>40</v>
      </c>
      <c r="J231" s="3">
        <v>172.49988999999999</v>
      </c>
    </row>
    <row r="232" spans="1:10">
      <c r="A232" s="34">
        <v>39856</v>
      </c>
      <c r="B232" s="3">
        <v>83</v>
      </c>
      <c r="C232" s="3">
        <v>35.316899999999997</v>
      </c>
      <c r="D232" s="3">
        <v>12.75</v>
      </c>
      <c r="E232" s="3">
        <v>6</v>
      </c>
      <c r="F232" s="3">
        <v>6.4</v>
      </c>
      <c r="G232" s="3">
        <v>0.42</v>
      </c>
      <c r="H232" s="3">
        <v>815</v>
      </c>
      <c r="I232" s="3">
        <v>40</v>
      </c>
      <c r="J232" s="3">
        <v>171.66659999999999</v>
      </c>
    </row>
    <row r="233" spans="1:10">
      <c r="A233" s="34">
        <v>39855</v>
      </c>
      <c r="B233" s="3">
        <v>78</v>
      </c>
      <c r="C233" s="3">
        <v>34.839599999999997</v>
      </c>
      <c r="D233" s="3">
        <v>12.75</v>
      </c>
      <c r="E233" s="3">
        <v>5.84</v>
      </c>
      <c r="F233" s="3">
        <v>6.3</v>
      </c>
      <c r="G233" s="3">
        <v>0.41</v>
      </c>
      <c r="H233" s="3">
        <v>840</v>
      </c>
      <c r="I233" s="3">
        <v>39</v>
      </c>
      <c r="J233" s="3">
        <v>169.16659999999999</v>
      </c>
    </row>
    <row r="234" spans="1:10">
      <c r="A234" s="34">
        <v>39854</v>
      </c>
      <c r="B234" s="3">
        <v>75</v>
      </c>
      <c r="C234" s="3">
        <v>34.839599999999997</v>
      </c>
      <c r="D234" s="3">
        <v>12.75</v>
      </c>
      <c r="E234" s="3">
        <v>5.92</v>
      </c>
      <c r="F234" s="3">
        <v>6.4</v>
      </c>
      <c r="G234" s="3">
        <v>0.42</v>
      </c>
      <c r="H234" s="3">
        <v>835</v>
      </c>
      <c r="I234" s="3">
        <v>39.5</v>
      </c>
      <c r="J234" s="3">
        <v>168.33330000000001</v>
      </c>
    </row>
    <row r="235" spans="1:10">
      <c r="A235" s="34">
        <v>39853</v>
      </c>
      <c r="B235" s="3">
        <v>73.5</v>
      </c>
      <c r="C235" s="3">
        <v>35.316899999999997</v>
      </c>
      <c r="D235" s="3">
        <v>12.75</v>
      </c>
      <c r="E235" s="3">
        <v>6.08</v>
      </c>
      <c r="F235" s="3">
        <v>6.6</v>
      </c>
      <c r="G235" s="3">
        <v>0.42</v>
      </c>
      <c r="H235" s="3">
        <v>835</v>
      </c>
      <c r="I235" s="3">
        <v>40</v>
      </c>
      <c r="J235" s="3">
        <v>174.16659999999999</v>
      </c>
    </row>
    <row r="236" spans="1:10">
      <c r="A236" s="34">
        <v>39850</v>
      </c>
      <c r="B236" s="3">
        <v>69.5</v>
      </c>
      <c r="C236" s="3">
        <v>34.839599999999997</v>
      </c>
      <c r="D236" s="3">
        <v>12.75</v>
      </c>
      <c r="E236" s="3">
        <v>6.08</v>
      </c>
      <c r="F236" s="3">
        <v>6.5</v>
      </c>
      <c r="G236" s="3">
        <v>0.43</v>
      </c>
      <c r="H236" s="3">
        <v>840</v>
      </c>
      <c r="I236" s="3">
        <v>40.5</v>
      </c>
      <c r="J236" s="3">
        <v>173.33330000000001</v>
      </c>
    </row>
    <row r="237" spans="1:10">
      <c r="A237" s="34">
        <v>39849</v>
      </c>
      <c r="B237" s="3">
        <v>65.5</v>
      </c>
      <c r="C237" s="3">
        <v>33.885100000000001</v>
      </c>
      <c r="D237" s="4"/>
      <c r="E237" s="3">
        <v>5.92</v>
      </c>
      <c r="F237" s="3">
        <v>6.3</v>
      </c>
      <c r="G237" s="3">
        <v>0.42</v>
      </c>
      <c r="H237" s="3">
        <v>830</v>
      </c>
      <c r="I237" s="3">
        <v>39.5</v>
      </c>
      <c r="J237" s="3">
        <v>167.49988999999999</v>
      </c>
    </row>
    <row r="238" spans="1:10">
      <c r="A238" s="34">
        <v>39848</v>
      </c>
      <c r="B238" s="3">
        <v>63</v>
      </c>
      <c r="C238" s="3">
        <v>33.407899999999998</v>
      </c>
      <c r="D238" s="3">
        <v>12.75</v>
      </c>
      <c r="E238" s="3">
        <v>5.84</v>
      </c>
      <c r="F238" s="3">
        <v>6.3</v>
      </c>
      <c r="G238" s="3">
        <v>0.42</v>
      </c>
      <c r="H238" s="3">
        <v>830</v>
      </c>
      <c r="I238" s="3">
        <v>39.5</v>
      </c>
      <c r="J238" s="3">
        <v>159.99988999999999</v>
      </c>
    </row>
    <row r="239" spans="1:10">
      <c r="A239" s="34">
        <v>39847</v>
      </c>
      <c r="B239" s="3">
        <v>62</v>
      </c>
      <c r="C239" s="3">
        <v>32.930599999999998</v>
      </c>
      <c r="D239" s="3">
        <v>12.5</v>
      </c>
      <c r="E239" s="3">
        <v>5.76</v>
      </c>
      <c r="F239" s="3">
        <v>6.3</v>
      </c>
      <c r="G239" s="3">
        <v>0.41</v>
      </c>
      <c r="H239" s="3">
        <v>850</v>
      </c>
      <c r="I239" s="3">
        <v>39</v>
      </c>
      <c r="J239" s="3">
        <v>158.33330000000001</v>
      </c>
    </row>
    <row r="240" spans="1:10">
      <c r="A240" s="34">
        <v>39846</v>
      </c>
      <c r="B240" s="3">
        <v>60</v>
      </c>
      <c r="C240" s="3">
        <v>32.453400000000002</v>
      </c>
      <c r="D240" s="3">
        <v>12.75</v>
      </c>
      <c r="E240" s="3">
        <v>5.92</v>
      </c>
      <c r="F240" s="3">
        <v>6.5</v>
      </c>
      <c r="G240" s="3">
        <v>0.42</v>
      </c>
      <c r="H240" s="3">
        <v>840</v>
      </c>
      <c r="I240" s="3">
        <v>40</v>
      </c>
      <c r="J240" s="3">
        <v>158.33330000000001</v>
      </c>
    </row>
    <row r="241" spans="1:10">
      <c r="A241" s="34">
        <v>39843</v>
      </c>
      <c r="B241" s="3">
        <v>59.5</v>
      </c>
      <c r="C241" s="3">
        <v>32.930599999999998</v>
      </c>
      <c r="D241" s="3">
        <v>12.25</v>
      </c>
      <c r="E241" s="3">
        <v>5.76</v>
      </c>
      <c r="F241" s="3">
        <v>6.3</v>
      </c>
      <c r="G241" s="3">
        <v>0.42</v>
      </c>
      <c r="H241" s="3">
        <v>835</v>
      </c>
      <c r="I241" s="3">
        <v>39.5</v>
      </c>
      <c r="J241" s="3">
        <v>162.49988999999999</v>
      </c>
    </row>
    <row r="242" spans="1:10">
      <c r="A242" s="34">
        <v>39842</v>
      </c>
      <c r="B242" s="3">
        <v>59.5</v>
      </c>
      <c r="C242" s="3">
        <v>34.839599999999997</v>
      </c>
      <c r="D242" s="3">
        <v>12.5</v>
      </c>
      <c r="E242" s="3">
        <v>5.92</v>
      </c>
      <c r="F242" s="3">
        <v>6.5</v>
      </c>
      <c r="G242" s="3">
        <v>0.42</v>
      </c>
      <c r="H242" s="3">
        <v>825</v>
      </c>
      <c r="I242" s="3">
        <v>41</v>
      </c>
      <c r="J242" s="3">
        <v>167.49988999999999</v>
      </c>
    </row>
    <row r="243" spans="1:10">
      <c r="A243" s="34">
        <v>39841</v>
      </c>
      <c r="B243" s="3">
        <v>59</v>
      </c>
      <c r="C243" s="3">
        <v>34.839599999999997</v>
      </c>
      <c r="D243" s="3">
        <v>12.5</v>
      </c>
      <c r="E243" s="3">
        <v>5.76</v>
      </c>
      <c r="F243" s="3">
        <v>7</v>
      </c>
      <c r="G243" s="3">
        <v>0.42</v>
      </c>
      <c r="H243" s="3">
        <v>810</v>
      </c>
      <c r="I243" s="3">
        <v>41</v>
      </c>
      <c r="J243" s="3">
        <v>170.83330000000001</v>
      </c>
    </row>
    <row r="244" spans="1:10">
      <c r="A244" s="34">
        <v>39840</v>
      </c>
      <c r="B244" s="3">
        <v>59</v>
      </c>
      <c r="C244" s="3">
        <v>34.839599999999997</v>
      </c>
      <c r="D244" s="3">
        <v>12.5</v>
      </c>
      <c r="E244" s="3">
        <v>5.84</v>
      </c>
      <c r="F244" s="3">
        <v>7</v>
      </c>
      <c r="G244" s="3">
        <v>0.42</v>
      </c>
      <c r="H244" s="3">
        <v>815</v>
      </c>
      <c r="I244" s="3">
        <v>41</v>
      </c>
      <c r="J244" s="3">
        <v>171.66659999999999</v>
      </c>
    </row>
    <row r="245" spans="1:10">
      <c r="A245" s="34">
        <v>39839</v>
      </c>
      <c r="B245" s="3">
        <v>58.5</v>
      </c>
      <c r="C245" s="3">
        <v>34.839599999999997</v>
      </c>
      <c r="D245" s="3">
        <v>12.5</v>
      </c>
      <c r="E245" s="3">
        <v>5.84</v>
      </c>
      <c r="F245" s="3">
        <v>7</v>
      </c>
      <c r="G245" s="3">
        <v>0.44</v>
      </c>
      <c r="H245" s="3">
        <v>795</v>
      </c>
      <c r="I245" s="3">
        <v>40.5</v>
      </c>
      <c r="J245" s="3">
        <v>171.66659999999999</v>
      </c>
    </row>
    <row r="246" spans="1:10">
      <c r="A246" s="34">
        <v>39836</v>
      </c>
      <c r="B246" s="3">
        <v>58.5</v>
      </c>
      <c r="C246" s="3">
        <v>35.316899999999997</v>
      </c>
      <c r="D246" s="3">
        <v>12.5</v>
      </c>
      <c r="E246" s="3">
        <v>5.84</v>
      </c>
      <c r="F246" s="3">
        <v>7.1</v>
      </c>
      <c r="G246" s="3">
        <v>0.42</v>
      </c>
      <c r="H246" s="3">
        <v>775</v>
      </c>
      <c r="I246" s="3">
        <v>40.5</v>
      </c>
      <c r="J246" s="3">
        <v>169.16659999999999</v>
      </c>
    </row>
    <row r="247" spans="1:10">
      <c r="A247" s="34">
        <v>39835</v>
      </c>
      <c r="B247" s="3">
        <v>59</v>
      </c>
      <c r="C247" s="3">
        <v>35.7941</v>
      </c>
      <c r="D247" s="30">
        <v>12</v>
      </c>
      <c r="E247" s="3">
        <v>5.92</v>
      </c>
      <c r="F247" s="3">
        <v>6.9</v>
      </c>
      <c r="G247" s="3">
        <v>0.43</v>
      </c>
      <c r="H247" s="3">
        <v>780</v>
      </c>
      <c r="I247" s="3">
        <v>40.5</v>
      </c>
      <c r="J247" s="3">
        <v>174.16659999999999</v>
      </c>
    </row>
    <row r="248" spans="1:10">
      <c r="A248" s="34">
        <v>39834</v>
      </c>
      <c r="B248" s="3">
        <v>58</v>
      </c>
      <c r="C248" s="3">
        <v>35.7941</v>
      </c>
      <c r="D248" s="3">
        <v>12.25</v>
      </c>
      <c r="E248" s="3">
        <v>5.84</v>
      </c>
      <c r="F248" s="3">
        <v>6.8</v>
      </c>
      <c r="G248" s="3">
        <v>0.43</v>
      </c>
      <c r="H248" s="3">
        <v>760</v>
      </c>
      <c r="I248" s="3">
        <v>40.5</v>
      </c>
      <c r="J248" s="3">
        <v>174.16659999999999</v>
      </c>
    </row>
    <row r="249" spans="1:10">
      <c r="A249" s="34">
        <v>39833</v>
      </c>
      <c r="B249" s="3">
        <v>59.5</v>
      </c>
      <c r="C249" s="3">
        <v>37.225900000000003</v>
      </c>
      <c r="D249" s="3">
        <v>12.25</v>
      </c>
      <c r="E249" s="3">
        <v>6.16</v>
      </c>
      <c r="F249" s="3">
        <v>7.1</v>
      </c>
      <c r="G249" s="3">
        <v>0.43</v>
      </c>
      <c r="H249" s="3">
        <v>800</v>
      </c>
      <c r="I249" s="3">
        <v>42.5</v>
      </c>
      <c r="J249" s="3">
        <v>183.33330000000001</v>
      </c>
    </row>
    <row r="250" spans="1:10">
      <c r="A250" s="34">
        <v>39832</v>
      </c>
      <c r="B250" s="4"/>
      <c r="C250" s="3">
        <v>36.748600000000003</v>
      </c>
      <c r="D250" s="3">
        <v>12.5</v>
      </c>
      <c r="E250" s="3">
        <v>6.08</v>
      </c>
      <c r="F250" s="3">
        <v>7.1</v>
      </c>
      <c r="G250" s="3">
        <v>0.44</v>
      </c>
      <c r="H250" s="3">
        <v>810</v>
      </c>
      <c r="I250" s="3">
        <v>42.5</v>
      </c>
      <c r="J250" s="3">
        <v>185.83330000000001</v>
      </c>
    </row>
    <row r="251" spans="1:10">
      <c r="A251" s="34">
        <v>39829</v>
      </c>
      <c r="B251" s="4"/>
      <c r="C251" s="3">
        <v>37.703200000000002</v>
      </c>
      <c r="D251" s="3">
        <v>12.5</v>
      </c>
      <c r="E251" s="3">
        <v>6.16</v>
      </c>
      <c r="F251" s="3">
        <v>7.1</v>
      </c>
      <c r="G251" s="3">
        <v>0.44</v>
      </c>
      <c r="H251" s="3">
        <v>825</v>
      </c>
      <c r="I251" s="3">
        <v>43</v>
      </c>
      <c r="J251" s="3">
        <v>188.33330000000001</v>
      </c>
    </row>
    <row r="252" spans="1:10">
      <c r="A252" s="34">
        <v>39828</v>
      </c>
      <c r="B252" s="4"/>
      <c r="C252" s="3">
        <v>38.180399999999999</v>
      </c>
      <c r="D252" s="3">
        <v>12.5</v>
      </c>
      <c r="E252" s="3">
        <v>6.24</v>
      </c>
      <c r="F252" s="3">
        <v>7.1</v>
      </c>
      <c r="G252" s="3">
        <v>0.45</v>
      </c>
      <c r="H252" s="3">
        <v>820</v>
      </c>
      <c r="I252" s="3">
        <v>42.5</v>
      </c>
      <c r="J252" s="3">
        <v>185.83330000000001</v>
      </c>
    </row>
    <row r="253" spans="1:10">
      <c r="A253" s="34">
        <v>39827</v>
      </c>
      <c r="B253" s="4"/>
      <c r="C253" s="3">
        <v>38.657699999999998</v>
      </c>
      <c r="D253" s="3">
        <v>12.5</v>
      </c>
      <c r="E253" s="3">
        <v>6.32</v>
      </c>
      <c r="F253" s="3">
        <v>7.1</v>
      </c>
      <c r="G253" s="3">
        <v>0.44</v>
      </c>
      <c r="H253" s="3">
        <v>845</v>
      </c>
      <c r="I253" s="3">
        <v>43.5</v>
      </c>
      <c r="J253" s="3">
        <v>193.33330000000001</v>
      </c>
    </row>
    <row r="254" spans="1:10">
      <c r="A254" s="34">
        <v>39826</v>
      </c>
      <c r="B254" s="4"/>
      <c r="C254" s="3">
        <v>38.657699999999998</v>
      </c>
      <c r="D254" s="3">
        <v>12.5</v>
      </c>
      <c r="E254" s="3">
        <v>6.32</v>
      </c>
      <c r="F254" s="3">
        <v>7.3</v>
      </c>
      <c r="G254" s="3">
        <v>0.45</v>
      </c>
      <c r="H254" s="3">
        <v>865</v>
      </c>
      <c r="I254" s="3">
        <v>44.5</v>
      </c>
      <c r="J254" s="3">
        <v>194.16659999999999</v>
      </c>
    </row>
    <row r="255" spans="1:10">
      <c r="A255" s="34">
        <v>39825</v>
      </c>
      <c r="B255" s="4"/>
      <c r="C255" s="3">
        <v>39.134900000000002</v>
      </c>
      <c r="D255" s="3">
        <v>12.75</v>
      </c>
      <c r="E255" s="3">
        <v>6.24</v>
      </c>
      <c r="F255" s="3">
        <v>7.3</v>
      </c>
      <c r="G255" s="3">
        <v>0.45</v>
      </c>
      <c r="H255" s="3">
        <v>855</v>
      </c>
      <c r="I255" s="3">
        <v>44.5</v>
      </c>
      <c r="J255" s="3">
        <v>191.66659999999999</v>
      </c>
    </row>
    <row r="256" spans="1:10">
      <c r="A256" s="34">
        <v>39822</v>
      </c>
      <c r="B256" s="4"/>
      <c r="C256" s="3">
        <v>38.180399999999999</v>
      </c>
      <c r="D256" s="3">
        <v>12.5</v>
      </c>
      <c r="E256" s="3">
        <v>6.24</v>
      </c>
      <c r="F256" s="3">
        <v>7.1</v>
      </c>
      <c r="G256" s="3">
        <v>0.47</v>
      </c>
      <c r="H256" s="3">
        <v>840</v>
      </c>
      <c r="I256" s="3">
        <v>44</v>
      </c>
      <c r="J256" s="3">
        <v>186.66659999999999</v>
      </c>
    </row>
    <row r="257" spans="1:10">
      <c r="A257" s="34">
        <v>39821</v>
      </c>
      <c r="B257" s="4"/>
      <c r="C257" s="3">
        <v>38.180399999999999</v>
      </c>
      <c r="D257" s="3">
        <v>12.75</v>
      </c>
      <c r="E257" s="3">
        <v>6.24</v>
      </c>
      <c r="F257" s="3">
        <v>7.1</v>
      </c>
      <c r="G257" s="3">
        <v>0.45</v>
      </c>
      <c r="H257" s="3">
        <v>820</v>
      </c>
      <c r="I257" s="3">
        <v>43.5</v>
      </c>
      <c r="J257" s="3">
        <v>184.16659999999999</v>
      </c>
    </row>
    <row r="258" spans="1:10">
      <c r="A258" s="34">
        <v>39820</v>
      </c>
      <c r="B258" s="4"/>
      <c r="C258" s="3">
        <v>39.134900000000002</v>
      </c>
      <c r="D258" s="3">
        <v>12.75</v>
      </c>
      <c r="E258" s="3">
        <v>6.4</v>
      </c>
      <c r="F258" s="3">
        <v>7.2</v>
      </c>
      <c r="G258" s="3">
        <v>0.45</v>
      </c>
      <c r="H258" s="3">
        <v>845</v>
      </c>
      <c r="I258" s="3">
        <v>45</v>
      </c>
      <c r="J258" s="3">
        <v>191.66659999999999</v>
      </c>
    </row>
    <row r="259" spans="1:10">
      <c r="A259" s="34">
        <v>39819</v>
      </c>
      <c r="B259" s="4"/>
      <c r="C259" s="3">
        <v>38.657699999999998</v>
      </c>
      <c r="D259" s="4"/>
      <c r="E259" s="3">
        <v>6.16</v>
      </c>
      <c r="F259" s="3">
        <v>7</v>
      </c>
      <c r="G259" s="3">
        <v>0.42</v>
      </c>
      <c r="H259" s="3">
        <v>825</v>
      </c>
      <c r="I259" s="3">
        <v>45.5</v>
      </c>
      <c r="J259" s="3">
        <v>183.33330000000001</v>
      </c>
    </row>
    <row r="260" spans="1:10">
      <c r="A260" s="34">
        <v>39818</v>
      </c>
      <c r="B260" s="4"/>
      <c r="C260" s="3">
        <v>39.134900000000002</v>
      </c>
      <c r="D260" s="3">
        <v>12</v>
      </c>
      <c r="E260" s="3">
        <v>6.24</v>
      </c>
      <c r="F260" s="3">
        <v>7</v>
      </c>
      <c r="G260" s="3">
        <v>0.41</v>
      </c>
      <c r="H260" s="3">
        <v>790</v>
      </c>
      <c r="I260" s="3">
        <v>47</v>
      </c>
      <c r="J260" s="3">
        <v>186.66659999999999</v>
      </c>
    </row>
    <row r="261" spans="1:10">
      <c r="A261" s="34">
        <v>39815</v>
      </c>
      <c r="B261" s="4"/>
      <c r="C261" s="4"/>
      <c r="D261" s="4"/>
      <c r="E261" s="4"/>
      <c r="F261" s="4"/>
      <c r="G261" s="4"/>
      <c r="H261" s="4"/>
      <c r="I261" s="4"/>
      <c r="J261" s="4"/>
    </row>
    <row r="262" spans="1:10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</row>
    <row r="263" spans="1:10">
      <c r="A263" s="34">
        <v>39813</v>
      </c>
      <c r="B263" s="4"/>
      <c r="C263" s="4"/>
      <c r="D263" s="4"/>
      <c r="E263" s="4"/>
      <c r="F263" s="4"/>
      <c r="G263" s="4"/>
      <c r="H263" s="4"/>
      <c r="I263" s="4"/>
      <c r="J263" s="4"/>
    </row>
    <row r="264" spans="1:10">
      <c r="A264" s="34">
        <v>39812</v>
      </c>
      <c r="B264" s="4"/>
      <c r="C264" s="4"/>
      <c r="D264" s="4"/>
      <c r="E264" s="4"/>
      <c r="F264" s="4"/>
      <c r="G264" s="4"/>
      <c r="H264" s="4"/>
      <c r="I264" s="4"/>
      <c r="J264" s="4"/>
    </row>
    <row r="265" spans="1:10">
      <c r="A265" s="34">
        <v>39811</v>
      </c>
      <c r="B265" s="4"/>
      <c r="C265" s="4"/>
      <c r="D265" s="4"/>
      <c r="E265" s="4"/>
      <c r="F265" s="4"/>
      <c r="G265" s="4"/>
      <c r="H265" s="4"/>
      <c r="I265" s="4"/>
      <c r="J265" s="4"/>
    </row>
    <row r="266" spans="1:10">
      <c r="A266" s="34">
        <v>39808</v>
      </c>
      <c r="B266" s="4"/>
      <c r="C266" s="4"/>
      <c r="D266" s="4"/>
      <c r="E266" s="4"/>
      <c r="F266" s="4"/>
      <c r="G266" s="4"/>
      <c r="H266" s="4"/>
      <c r="I266" s="4"/>
      <c r="J266" s="4"/>
    </row>
    <row r="267" spans="1:10">
      <c r="A267" s="34">
        <v>39807</v>
      </c>
      <c r="B267" s="4"/>
      <c r="C267" s="4"/>
      <c r="D267" s="4"/>
      <c r="E267" s="4"/>
      <c r="F267" s="4"/>
      <c r="G267" s="4"/>
      <c r="H267" s="4"/>
      <c r="I267" s="4"/>
      <c r="J267" s="4"/>
    </row>
    <row r="268" spans="1:10">
      <c r="A268" s="34">
        <v>39806</v>
      </c>
      <c r="B268" s="4"/>
      <c r="C268" s="3">
        <v>36.748600000000003</v>
      </c>
      <c r="D268" s="3">
        <v>12.25</v>
      </c>
      <c r="E268" s="3">
        <v>6</v>
      </c>
      <c r="F268" s="3">
        <v>6.4</v>
      </c>
      <c r="G268" s="3">
        <v>0.39</v>
      </c>
      <c r="H268" s="3">
        <v>760</v>
      </c>
      <c r="I268" s="3">
        <v>41.5</v>
      </c>
      <c r="J268" s="3">
        <v>174.16659999999999</v>
      </c>
    </row>
    <row r="269" spans="1:10">
      <c r="A269" s="34">
        <v>39805</v>
      </c>
      <c r="B269" s="4"/>
      <c r="C269" s="3">
        <v>35.7941</v>
      </c>
      <c r="D269" s="3">
        <v>12.5</v>
      </c>
      <c r="E269" s="3">
        <v>6.08</v>
      </c>
      <c r="F269" s="3">
        <v>6.5</v>
      </c>
      <c r="G269" s="3">
        <v>0.38</v>
      </c>
      <c r="H269" s="3">
        <v>750</v>
      </c>
      <c r="I269" s="3">
        <v>42</v>
      </c>
      <c r="J269" s="3">
        <v>170.83330000000001</v>
      </c>
    </row>
    <row r="270" spans="1:10">
      <c r="A270" s="34">
        <v>39804</v>
      </c>
      <c r="B270" s="4"/>
      <c r="C270" s="3">
        <v>35.316899999999997</v>
      </c>
      <c r="D270" s="3">
        <v>12.25</v>
      </c>
      <c r="E270" s="3">
        <v>6</v>
      </c>
      <c r="F270" s="3">
        <v>6.4</v>
      </c>
      <c r="G270" s="3">
        <v>0.4</v>
      </c>
      <c r="H270" s="3">
        <v>760</v>
      </c>
      <c r="I270" s="3">
        <v>43</v>
      </c>
      <c r="J270" s="3">
        <v>167.49988999999999</v>
      </c>
    </row>
    <row r="271" spans="1:10">
      <c r="A271" s="34">
        <v>39801</v>
      </c>
      <c r="B271" s="4"/>
      <c r="C271" s="3">
        <v>37.225900000000003</v>
      </c>
      <c r="D271" s="3">
        <v>12.5</v>
      </c>
      <c r="E271" s="3">
        <v>6.32</v>
      </c>
      <c r="F271" s="3">
        <v>6.8</v>
      </c>
      <c r="G271" s="3">
        <v>0.4</v>
      </c>
      <c r="H271" s="3">
        <v>780</v>
      </c>
      <c r="I271" s="3">
        <v>45.5</v>
      </c>
      <c r="J271" s="3">
        <v>176.66659999999999</v>
      </c>
    </row>
    <row r="272" spans="1:10">
      <c r="A272" s="34">
        <v>39800</v>
      </c>
      <c r="B272" s="4"/>
      <c r="C272" s="3">
        <v>37.225900000000003</v>
      </c>
      <c r="D272" s="3">
        <v>12.25</v>
      </c>
      <c r="E272" s="3">
        <v>6.08</v>
      </c>
      <c r="F272" s="3">
        <v>6.5</v>
      </c>
      <c r="G272" s="3">
        <v>0.4</v>
      </c>
      <c r="H272" s="3">
        <v>775</v>
      </c>
      <c r="I272" s="3">
        <v>45</v>
      </c>
      <c r="J272" s="3">
        <v>176.66659999999999</v>
      </c>
    </row>
    <row r="273" spans="1:10">
      <c r="A273" s="34">
        <v>39799</v>
      </c>
      <c r="B273" s="4"/>
      <c r="C273" s="3">
        <v>36.2714</v>
      </c>
      <c r="D273" s="3">
        <v>12.5</v>
      </c>
      <c r="E273" s="3">
        <v>5.92</v>
      </c>
      <c r="F273" s="3">
        <v>6.3</v>
      </c>
      <c r="G273" s="3">
        <v>0.41</v>
      </c>
      <c r="H273" s="3">
        <v>765</v>
      </c>
      <c r="I273" s="3">
        <v>46</v>
      </c>
      <c r="J273" s="3">
        <v>175.83330000000001</v>
      </c>
    </row>
    <row r="274" spans="1:10">
      <c r="A274" s="34">
        <v>39798</v>
      </c>
      <c r="B274" s="3">
        <v>59.5</v>
      </c>
      <c r="C274" s="3">
        <v>35.7941</v>
      </c>
      <c r="D274" s="3">
        <v>12.5</v>
      </c>
      <c r="E274" s="3">
        <v>5.68</v>
      </c>
      <c r="F274" s="3">
        <v>6.4</v>
      </c>
      <c r="G274" s="3">
        <v>0.4</v>
      </c>
      <c r="H274" s="3">
        <v>765</v>
      </c>
      <c r="I274" s="3">
        <v>42</v>
      </c>
      <c r="J274" s="3">
        <v>172.49988999999999</v>
      </c>
    </row>
    <row r="275" spans="1:10">
      <c r="A275" s="34">
        <v>39797</v>
      </c>
      <c r="B275" s="3">
        <v>59</v>
      </c>
      <c r="C275" s="3">
        <v>36.2714</v>
      </c>
      <c r="D275" s="3">
        <v>12.5</v>
      </c>
      <c r="E275" s="3">
        <v>5.76</v>
      </c>
      <c r="F275" s="3">
        <v>6.5</v>
      </c>
      <c r="G275" s="3">
        <v>0.39</v>
      </c>
      <c r="H275" s="3">
        <v>770</v>
      </c>
      <c r="I275" s="3">
        <v>43.5</v>
      </c>
      <c r="J275" s="3">
        <v>172.49988999999999</v>
      </c>
    </row>
    <row r="276" spans="1:10">
      <c r="A276" s="34">
        <v>39794</v>
      </c>
      <c r="B276" s="3">
        <v>56.5</v>
      </c>
      <c r="C276" s="3">
        <v>36.2714</v>
      </c>
      <c r="D276" s="4"/>
      <c r="E276" s="3">
        <v>5.84</v>
      </c>
      <c r="F276" s="3">
        <v>6.3</v>
      </c>
      <c r="G276" s="3">
        <v>0.38</v>
      </c>
      <c r="H276" s="3">
        <v>770</v>
      </c>
      <c r="I276" s="3">
        <v>40.5</v>
      </c>
      <c r="J276" s="3">
        <v>167.49988999999999</v>
      </c>
    </row>
    <row r="277" spans="1:10">
      <c r="A277" s="34">
        <v>39793</v>
      </c>
      <c r="B277" s="3">
        <v>57.5</v>
      </c>
      <c r="C277" s="3">
        <v>37.703200000000002</v>
      </c>
      <c r="D277" s="3">
        <v>12.25</v>
      </c>
      <c r="E277" s="3">
        <v>6.24</v>
      </c>
      <c r="F277" s="3">
        <v>6.4</v>
      </c>
      <c r="G277" s="3">
        <v>0.39</v>
      </c>
      <c r="H277" s="3">
        <v>795</v>
      </c>
      <c r="I277" s="3">
        <v>41.5</v>
      </c>
      <c r="J277" s="3">
        <v>174.99988999999999</v>
      </c>
    </row>
    <row r="278" spans="1:10">
      <c r="A278" s="34">
        <v>39792</v>
      </c>
      <c r="B278" s="3">
        <v>57</v>
      </c>
      <c r="C278" s="3">
        <v>37.225900000000003</v>
      </c>
      <c r="D278" s="3">
        <v>12.25</v>
      </c>
      <c r="E278" s="3">
        <v>6.08</v>
      </c>
      <c r="F278" s="3">
        <v>6</v>
      </c>
      <c r="G278" s="3">
        <v>0.39</v>
      </c>
      <c r="H278" s="3">
        <v>805</v>
      </c>
      <c r="I278" s="3">
        <v>39</v>
      </c>
      <c r="J278" s="3">
        <v>170.83330000000001</v>
      </c>
    </row>
    <row r="279" spans="1:10">
      <c r="A279" s="34">
        <v>39791</v>
      </c>
      <c r="B279" s="3">
        <v>55</v>
      </c>
      <c r="C279" s="3">
        <v>37.225900000000003</v>
      </c>
      <c r="D279" s="3">
        <v>13</v>
      </c>
      <c r="E279" s="3">
        <v>5.68</v>
      </c>
      <c r="F279" s="3">
        <v>5.8</v>
      </c>
      <c r="G279" s="3">
        <v>0.39</v>
      </c>
      <c r="H279" s="3">
        <v>805</v>
      </c>
      <c r="I279" s="3">
        <v>38</v>
      </c>
      <c r="J279" s="3">
        <v>161.66659999999999</v>
      </c>
    </row>
    <row r="280" spans="1:10">
      <c r="A280" s="34">
        <v>39790</v>
      </c>
      <c r="B280" s="3">
        <v>54.5</v>
      </c>
      <c r="C280" s="3">
        <v>36.748600000000003</v>
      </c>
      <c r="D280" s="3">
        <v>13.25</v>
      </c>
      <c r="E280" s="3">
        <v>5.44</v>
      </c>
      <c r="F280" s="3">
        <v>5.7</v>
      </c>
      <c r="G280" s="3">
        <v>0.39</v>
      </c>
      <c r="H280" s="3">
        <v>750</v>
      </c>
      <c r="I280" s="3">
        <v>37</v>
      </c>
      <c r="J280" s="3">
        <v>156.66659999999999</v>
      </c>
    </row>
    <row r="281" spans="1:10">
      <c r="A281" s="34">
        <v>39787</v>
      </c>
      <c r="B281" s="3">
        <v>55</v>
      </c>
      <c r="C281" s="3">
        <v>36.748600000000003</v>
      </c>
      <c r="D281" s="4"/>
      <c r="E281" s="3">
        <v>5.28</v>
      </c>
      <c r="F281" s="3">
        <v>5.7</v>
      </c>
      <c r="G281" s="3">
        <v>0.39</v>
      </c>
      <c r="H281" s="3">
        <v>730</v>
      </c>
      <c r="I281" s="3">
        <v>37</v>
      </c>
      <c r="J281" s="3">
        <v>148.33330000000001</v>
      </c>
    </row>
    <row r="282" spans="1:10">
      <c r="A282" s="34">
        <v>39786</v>
      </c>
      <c r="B282" s="3">
        <v>57.5</v>
      </c>
      <c r="C282" s="3">
        <v>37.225900000000003</v>
      </c>
      <c r="D282" s="3">
        <v>13.5</v>
      </c>
      <c r="E282" s="3">
        <v>5.52</v>
      </c>
      <c r="F282" s="3">
        <v>5.8</v>
      </c>
      <c r="G282" s="3">
        <v>0.39</v>
      </c>
      <c r="H282" s="3">
        <v>750</v>
      </c>
      <c r="I282" s="3">
        <v>37.5</v>
      </c>
      <c r="J282" s="3">
        <v>150.83330000000001</v>
      </c>
    </row>
    <row r="283" spans="1:10">
      <c r="A283" s="34">
        <v>39785</v>
      </c>
      <c r="B283" s="3">
        <v>57.5</v>
      </c>
      <c r="C283" s="3">
        <v>37.703200000000002</v>
      </c>
      <c r="D283" s="3">
        <v>13.75</v>
      </c>
      <c r="E283" s="3">
        <v>5.6</v>
      </c>
      <c r="F283" s="3">
        <v>5.9</v>
      </c>
      <c r="G283" s="3">
        <v>0.39</v>
      </c>
      <c r="H283" s="3">
        <v>770</v>
      </c>
      <c r="I283" s="3">
        <v>37.5</v>
      </c>
      <c r="J283" s="3">
        <v>151.66659999999999</v>
      </c>
    </row>
    <row r="284" spans="1:10">
      <c r="A284" s="34">
        <v>39784</v>
      </c>
      <c r="B284" s="3">
        <v>57</v>
      </c>
      <c r="C284" s="3">
        <v>37.703200000000002</v>
      </c>
      <c r="D284" s="3">
        <v>14</v>
      </c>
      <c r="E284" s="3">
        <v>5.44</v>
      </c>
      <c r="F284" s="3">
        <v>5.7</v>
      </c>
      <c r="G284" s="3">
        <v>0.4</v>
      </c>
      <c r="H284" s="3">
        <v>760</v>
      </c>
      <c r="I284" s="3">
        <v>37</v>
      </c>
      <c r="J284" s="3">
        <v>149.99988999999999</v>
      </c>
    </row>
    <row r="285" spans="1:10">
      <c r="A285" s="34">
        <v>39783</v>
      </c>
      <c r="B285" s="4"/>
      <c r="C285" s="4"/>
      <c r="D285" s="4"/>
      <c r="E285" s="4"/>
      <c r="F285" s="4"/>
      <c r="G285" s="4"/>
      <c r="H285" s="4"/>
      <c r="I285" s="4"/>
      <c r="J285" s="4"/>
    </row>
    <row r="286" spans="1:10">
      <c r="A286" s="34">
        <v>39780</v>
      </c>
      <c r="B286" s="3">
        <v>58</v>
      </c>
      <c r="C286" s="3">
        <v>40.089399999999998</v>
      </c>
      <c r="D286" s="3">
        <v>14.25</v>
      </c>
      <c r="E286" s="3">
        <v>5.76</v>
      </c>
      <c r="F286" s="3">
        <v>6.2</v>
      </c>
      <c r="G286" s="3">
        <v>0.42</v>
      </c>
      <c r="H286" s="3">
        <v>825</v>
      </c>
      <c r="I286" s="3">
        <v>38.5</v>
      </c>
      <c r="J286" s="3">
        <v>160.83330000000001</v>
      </c>
    </row>
    <row r="287" spans="1:10">
      <c r="A287" s="34">
        <v>39779</v>
      </c>
      <c r="B287" s="3">
        <v>59</v>
      </c>
      <c r="C287" s="3">
        <v>40.089399999999998</v>
      </c>
      <c r="D287" s="3">
        <v>15</v>
      </c>
      <c r="E287" s="3">
        <v>5.76</v>
      </c>
      <c r="F287" s="3">
        <v>6.2</v>
      </c>
      <c r="G287" s="3">
        <v>0.41</v>
      </c>
      <c r="H287" s="3">
        <v>825</v>
      </c>
      <c r="I287" s="3">
        <v>39.5</v>
      </c>
      <c r="J287" s="3">
        <v>162.49988999999999</v>
      </c>
    </row>
    <row r="288" spans="1:10">
      <c r="A288" s="34">
        <v>39778</v>
      </c>
      <c r="B288" s="3">
        <v>53.5</v>
      </c>
      <c r="C288" s="3">
        <v>39.134900000000002</v>
      </c>
      <c r="D288" s="3">
        <v>14.5</v>
      </c>
      <c r="E288" s="3">
        <v>5.44</v>
      </c>
      <c r="F288" s="3">
        <v>6</v>
      </c>
      <c r="G288" s="3">
        <v>0.39</v>
      </c>
      <c r="H288" s="3">
        <v>800</v>
      </c>
      <c r="I288" s="3">
        <v>39</v>
      </c>
      <c r="J288" s="3">
        <v>160.83330000000001</v>
      </c>
    </row>
    <row r="289" spans="1:10">
      <c r="A289" s="34">
        <v>39777</v>
      </c>
      <c r="B289" s="3">
        <v>53.5</v>
      </c>
      <c r="C289" s="3">
        <v>39.134900000000002</v>
      </c>
      <c r="D289" s="4"/>
      <c r="E289" s="3">
        <v>5.28</v>
      </c>
      <c r="F289" s="3">
        <v>5.9</v>
      </c>
      <c r="G289" s="3">
        <v>0.39</v>
      </c>
      <c r="H289" s="3">
        <v>785</v>
      </c>
      <c r="I289" s="3">
        <v>38</v>
      </c>
      <c r="J289" s="3">
        <v>159.16659999999999</v>
      </c>
    </row>
    <row r="290" spans="1:10">
      <c r="A290" s="34">
        <v>39776</v>
      </c>
      <c r="B290" s="3">
        <v>48</v>
      </c>
      <c r="C290" s="3">
        <v>35.7941</v>
      </c>
      <c r="D290" s="3">
        <v>14</v>
      </c>
      <c r="E290" s="3">
        <v>4.8</v>
      </c>
      <c r="F290" s="3">
        <v>5.6</v>
      </c>
      <c r="G290" s="3">
        <v>0.38</v>
      </c>
      <c r="H290" s="3">
        <v>730</v>
      </c>
      <c r="I290" s="3">
        <v>35</v>
      </c>
      <c r="J290" s="3">
        <v>147.49988999999999</v>
      </c>
    </row>
    <row r="291" spans="1:10">
      <c r="A291" s="34">
        <v>39773</v>
      </c>
      <c r="B291" s="3">
        <v>47.5</v>
      </c>
      <c r="C291" s="3">
        <v>35.316899999999997</v>
      </c>
      <c r="D291" s="3">
        <v>15</v>
      </c>
      <c r="E291" s="30">
        <v>4.6399999999999997</v>
      </c>
      <c r="F291" s="3">
        <v>5.5</v>
      </c>
      <c r="G291" s="3">
        <v>0.37</v>
      </c>
      <c r="H291" s="30">
        <v>720</v>
      </c>
      <c r="I291" s="3">
        <v>33.5</v>
      </c>
      <c r="J291" s="3">
        <v>144.99988999999999</v>
      </c>
    </row>
    <row r="292" spans="1:10">
      <c r="A292" s="34">
        <v>39772</v>
      </c>
      <c r="B292" s="3">
        <v>51.5</v>
      </c>
      <c r="C292" s="3">
        <v>35.316899999999997</v>
      </c>
      <c r="D292" s="3">
        <v>15.25</v>
      </c>
      <c r="E292" s="3">
        <v>5.04</v>
      </c>
      <c r="F292" s="3">
        <v>5.8</v>
      </c>
      <c r="G292" s="3">
        <v>0.38</v>
      </c>
      <c r="H292" s="3">
        <v>735</v>
      </c>
      <c r="I292" s="3">
        <v>36.5</v>
      </c>
      <c r="J292" s="3">
        <v>150.83330000000001</v>
      </c>
    </row>
    <row r="293" spans="1:10">
      <c r="A293" s="34">
        <v>39771</v>
      </c>
      <c r="B293" s="3">
        <v>53.5</v>
      </c>
      <c r="C293" s="3">
        <v>36.2714</v>
      </c>
      <c r="D293" s="3">
        <v>15.5</v>
      </c>
      <c r="E293" s="3">
        <v>5.28</v>
      </c>
      <c r="F293" s="3">
        <v>6</v>
      </c>
      <c r="G293" s="3">
        <v>0.38</v>
      </c>
      <c r="H293" s="3">
        <v>755</v>
      </c>
      <c r="I293" s="3">
        <v>38.5</v>
      </c>
      <c r="J293" s="3">
        <v>155.83330000000001</v>
      </c>
    </row>
    <row r="294" spans="1:10">
      <c r="A294" s="34">
        <v>39770</v>
      </c>
      <c r="B294" s="3">
        <v>54</v>
      </c>
      <c r="C294" s="3">
        <v>35.7941</v>
      </c>
      <c r="D294" s="3">
        <v>16.25</v>
      </c>
      <c r="E294" s="3">
        <v>5.28</v>
      </c>
      <c r="F294" s="3">
        <v>5.9</v>
      </c>
      <c r="G294" s="3">
        <v>0.39</v>
      </c>
      <c r="H294" s="3">
        <v>775</v>
      </c>
      <c r="I294" s="3">
        <v>37.5</v>
      </c>
      <c r="J294" s="3">
        <v>159.99988999999999</v>
      </c>
    </row>
    <row r="295" spans="1:10">
      <c r="A295" s="34">
        <v>39769</v>
      </c>
      <c r="B295" s="3">
        <v>56.5</v>
      </c>
      <c r="C295" s="3">
        <v>35.7941</v>
      </c>
      <c r="D295" s="3">
        <v>16.5</v>
      </c>
      <c r="E295" s="3">
        <v>5.6</v>
      </c>
      <c r="F295" s="3">
        <v>6.2</v>
      </c>
      <c r="G295" s="3">
        <v>0.41</v>
      </c>
      <c r="H295" s="3">
        <v>795</v>
      </c>
      <c r="I295" s="3">
        <v>38.5</v>
      </c>
      <c r="J295" s="3">
        <v>168.33330000000001</v>
      </c>
    </row>
    <row r="296" spans="1:10">
      <c r="A296" s="34">
        <v>39766</v>
      </c>
      <c r="B296" s="3">
        <v>58.5</v>
      </c>
      <c r="C296" s="3">
        <v>36.2714</v>
      </c>
      <c r="D296" s="3">
        <v>16.5</v>
      </c>
      <c r="E296" s="3">
        <v>5.76</v>
      </c>
      <c r="F296" s="3">
        <v>6.2</v>
      </c>
      <c r="G296" s="3">
        <v>0.42</v>
      </c>
      <c r="H296" s="3">
        <v>815</v>
      </c>
      <c r="I296" s="3">
        <v>39</v>
      </c>
      <c r="J296" s="3">
        <v>170.83330000000001</v>
      </c>
    </row>
    <row r="297" spans="1:10">
      <c r="A297" s="34">
        <v>39765</v>
      </c>
      <c r="B297" s="3">
        <v>58</v>
      </c>
      <c r="C297" s="3">
        <v>36.2714</v>
      </c>
      <c r="D297" s="3">
        <v>16.25</v>
      </c>
      <c r="E297" s="3">
        <v>5.52</v>
      </c>
      <c r="F297" s="3">
        <v>6.1</v>
      </c>
      <c r="G297" s="3">
        <v>0.42</v>
      </c>
      <c r="H297" s="3">
        <v>800</v>
      </c>
      <c r="I297" s="3">
        <v>38</v>
      </c>
      <c r="J297" s="3">
        <v>166.66659999999999</v>
      </c>
    </row>
    <row r="298" spans="1:10">
      <c r="A298" s="34">
        <v>39764</v>
      </c>
      <c r="B298" s="3">
        <v>60</v>
      </c>
      <c r="C298" s="3">
        <v>37.225900000000003</v>
      </c>
      <c r="D298" s="3">
        <v>16.25</v>
      </c>
      <c r="E298" s="3">
        <v>5.84</v>
      </c>
      <c r="F298" s="3">
        <v>6.1</v>
      </c>
      <c r="G298" s="3">
        <v>0.43</v>
      </c>
      <c r="H298" s="3">
        <v>830</v>
      </c>
      <c r="I298" s="3">
        <v>39</v>
      </c>
      <c r="J298" s="3">
        <v>173.33330000000001</v>
      </c>
    </row>
    <row r="299" spans="1:10">
      <c r="A299" s="34">
        <v>39763</v>
      </c>
      <c r="B299" s="3">
        <v>61</v>
      </c>
      <c r="C299" s="3">
        <v>38.657699999999998</v>
      </c>
      <c r="D299" s="3">
        <v>16.75</v>
      </c>
      <c r="E299" s="3">
        <v>6.32</v>
      </c>
      <c r="F299" s="3">
        <v>6.2</v>
      </c>
      <c r="G299" s="3">
        <v>0.44</v>
      </c>
      <c r="H299" s="3">
        <v>820</v>
      </c>
      <c r="I299" s="3">
        <v>39.5</v>
      </c>
      <c r="J299" s="3">
        <v>172.49988999999999</v>
      </c>
    </row>
    <row r="300" spans="1:10">
      <c r="A300" s="34">
        <v>39762</v>
      </c>
      <c r="B300" s="3">
        <v>61</v>
      </c>
      <c r="C300" s="3">
        <v>40.089399999999998</v>
      </c>
      <c r="D300" s="4"/>
      <c r="E300" s="3">
        <v>6.4</v>
      </c>
      <c r="F300" s="3">
        <v>6.2</v>
      </c>
      <c r="G300" s="3">
        <v>0.44</v>
      </c>
      <c r="H300" s="3">
        <v>785</v>
      </c>
      <c r="I300" s="3">
        <v>40</v>
      </c>
      <c r="J300" s="3">
        <v>174.99988999999999</v>
      </c>
    </row>
    <row r="301" spans="1:10">
      <c r="A301" s="34">
        <v>39759</v>
      </c>
      <c r="B301" s="3">
        <v>60</v>
      </c>
      <c r="C301" s="3">
        <v>38.180399999999999</v>
      </c>
      <c r="D301" s="3">
        <v>16</v>
      </c>
      <c r="E301" s="3">
        <v>6.24</v>
      </c>
      <c r="F301" s="3">
        <v>6.1</v>
      </c>
      <c r="G301" s="3">
        <v>0.43</v>
      </c>
      <c r="H301" s="3">
        <v>855</v>
      </c>
      <c r="I301" s="3">
        <v>40</v>
      </c>
      <c r="J301" s="3">
        <v>179.16659999999999</v>
      </c>
    </row>
    <row r="302" spans="1:10">
      <c r="A302" s="34">
        <v>39758</v>
      </c>
      <c r="B302" s="3">
        <v>62.5</v>
      </c>
      <c r="C302" s="3">
        <v>39.134900000000002</v>
      </c>
      <c r="D302" s="3">
        <v>16.5</v>
      </c>
      <c r="E302" s="3">
        <v>6.24</v>
      </c>
      <c r="F302" s="3">
        <v>6.2</v>
      </c>
      <c r="G302" s="3">
        <v>0.44</v>
      </c>
      <c r="H302" s="3">
        <v>875</v>
      </c>
      <c r="I302" s="3">
        <v>41</v>
      </c>
      <c r="J302" s="3">
        <v>191.66659999999999</v>
      </c>
    </row>
    <row r="303" spans="1:10">
      <c r="A303" s="34">
        <v>39757</v>
      </c>
      <c r="B303" s="3">
        <v>62.5</v>
      </c>
      <c r="C303" s="3">
        <v>39.612200000000001</v>
      </c>
      <c r="D303" s="3">
        <v>16.75</v>
      </c>
      <c r="E303" s="3">
        <v>6.24</v>
      </c>
      <c r="F303" s="3">
        <v>6.3</v>
      </c>
      <c r="G303" s="3">
        <v>0.45</v>
      </c>
      <c r="H303" s="3">
        <v>920</v>
      </c>
      <c r="I303" s="3">
        <v>44</v>
      </c>
      <c r="J303" s="3">
        <v>197.49988999999999</v>
      </c>
    </row>
    <row r="304" spans="1:10">
      <c r="A304" s="34">
        <v>39756</v>
      </c>
      <c r="B304" s="3">
        <v>63.5</v>
      </c>
      <c r="C304" s="3">
        <v>39.612200000000001</v>
      </c>
      <c r="D304" s="3">
        <v>16.75</v>
      </c>
      <c r="E304" s="3">
        <v>6.4</v>
      </c>
      <c r="F304" s="3">
        <v>6.2</v>
      </c>
      <c r="G304" s="3">
        <v>0.45</v>
      </c>
      <c r="H304" s="3">
        <v>960</v>
      </c>
      <c r="I304" s="3">
        <v>46.5</v>
      </c>
      <c r="J304" s="3">
        <v>199.16659999999999</v>
      </c>
    </row>
    <row r="305" spans="1:10">
      <c r="A305" s="34">
        <v>39755</v>
      </c>
      <c r="B305" s="3">
        <v>62.5</v>
      </c>
      <c r="C305" s="3">
        <v>40.089399999999998</v>
      </c>
      <c r="D305" s="3">
        <v>16</v>
      </c>
      <c r="E305" s="3">
        <v>6.56</v>
      </c>
      <c r="F305" s="3">
        <v>6.6</v>
      </c>
      <c r="G305" s="3">
        <v>0.45</v>
      </c>
      <c r="H305" s="3">
        <v>1000</v>
      </c>
      <c r="I305" s="3">
        <v>46</v>
      </c>
      <c r="J305" s="3">
        <v>202.49988999999999</v>
      </c>
    </row>
    <row r="306" spans="1:10">
      <c r="A306" s="34">
        <v>39752</v>
      </c>
      <c r="B306" s="3">
        <v>58.5</v>
      </c>
      <c r="C306" s="3">
        <v>38.180399999999999</v>
      </c>
      <c r="D306" s="3">
        <v>15</v>
      </c>
      <c r="E306" s="3">
        <v>6.72</v>
      </c>
      <c r="F306" s="3">
        <v>5.9</v>
      </c>
      <c r="G306" s="3">
        <v>0.42</v>
      </c>
      <c r="H306" s="3">
        <v>905</v>
      </c>
      <c r="I306" s="3">
        <v>46</v>
      </c>
      <c r="J306" s="3">
        <v>194.16659999999999</v>
      </c>
    </row>
    <row r="307" spans="1:10">
      <c r="A307" s="34">
        <v>39751</v>
      </c>
      <c r="B307" s="3">
        <v>56</v>
      </c>
      <c r="C307" s="3">
        <v>35.7941</v>
      </c>
      <c r="D307" s="3">
        <v>15</v>
      </c>
      <c r="E307" s="3">
        <v>6.08</v>
      </c>
      <c r="F307" s="3">
        <v>5.7</v>
      </c>
      <c r="G307" s="3">
        <v>0.41</v>
      </c>
      <c r="H307" s="3">
        <v>865</v>
      </c>
      <c r="I307" s="3">
        <v>44.5</v>
      </c>
      <c r="J307" s="3">
        <v>187.49988999999999</v>
      </c>
    </row>
    <row r="308" spans="1:10">
      <c r="A308" s="34">
        <v>39750</v>
      </c>
      <c r="B308" s="3">
        <v>53</v>
      </c>
      <c r="C308" s="3">
        <v>33.885100000000001</v>
      </c>
      <c r="D308" s="3">
        <v>15</v>
      </c>
      <c r="E308" s="3">
        <v>5.44</v>
      </c>
      <c r="F308" s="3">
        <v>5.5</v>
      </c>
      <c r="G308" s="3">
        <v>0.39</v>
      </c>
      <c r="H308" s="3">
        <v>800</v>
      </c>
      <c r="I308" s="3">
        <v>43</v>
      </c>
      <c r="J308" s="3">
        <v>170.83330000000001</v>
      </c>
    </row>
    <row r="309" spans="1:10">
      <c r="A309" s="34">
        <v>39749</v>
      </c>
      <c r="B309" s="3">
        <v>48.5</v>
      </c>
      <c r="C309" s="3">
        <v>32.930599999999998</v>
      </c>
      <c r="D309" s="3">
        <v>15</v>
      </c>
      <c r="E309" s="3">
        <v>5.28</v>
      </c>
      <c r="F309" s="3">
        <v>5.3</v>
      </c>
      <c r="G309" s="3">
        <v>0.37</v>
      </c>
      <c r="H309" s="3">
        <v>730</v>
      </c>
      <c r="I309" s="3">
        <v>40.5</v>
      </c>
      <c r="J309" s="3">
        <v>164.16659999999999</v>
      </c>
    </row>
    <row r="310" spans="1:10">
      <c r="A310" s="34">
        <v>39748</v>
      </c>
      <c r="B310" s="3">
        <v>44.5</v>
      </c>
      <c r="C310" s="3">
        <v>34.362400000000001</v>
      </c>
      <c r="D310" s="3">
        <v>15</v>
      </c>
      <c r="E310" s="3">
        <v>5.2</v>
      </c>
      <c r="F310" s="3">
        <v>5.3</v>
      </c>
      <c r="G310" s="3">
        <v>0.38</v>
      </c>
      <c r="H310" s="3">
        <v>725</v>
      </c>
      <c r="I310" s="3">
        <v>36.5</v>
      </c>
      <c r="J310" s="3">
        <v>166.66659999999999</v>
      </c>
    </row>
    <row r="311" spans="1:10">
      <c r="A311" s="34">
        <v>39745</v>
      </c>
      <c r="B311" s="3">
        <v>48</v>
      </c>
      <c r="C311" s="3">
        <v>38.180399999999999</v>
      </c>
      <c r="D311" s="3">
        <v>15</v>
      </c>
      <c r="E311" s="3">
        <v>5.76</v>
      </c>
      <c r="F311" s="3">
        <v>5.8</v>
      </c>
      <c r="G311" s="3">
        <v>0.42</v>
      </c>
      <c r="H311" s="3">
        <v>860</v>
      </c>
      <c r="I311" s="3">
        <v>40</v>
      </c>
      <c r="J311" s="3">
        <v>189.16659999999999</v>
      </c>
    </row>
    <row r="312" spans="1:10">
      <c r="A312" s="34">
        <v>39744</v>
      </c>
      <c r="B312" s="3">
        <v>50</v>
      </c>
      <c r="C312" s="3">
        <v>38.657699999999998</v>
      </c>
      <c r="D312" s="3">
        <v>13.5</v>
      </c>
      <c r="E312" s="3">
        <v>5.84</v>
      </c>
      <c r="F312" s="3">
        <v>5.9</v>
      </c>
      <c r="G312" s="3">
        <v>0.42</v>
      </c>
      <c r="H312" s="3">
        <v>870</v>
      </c>
      <c r="I312" s="3">
        <v>40</v>
      </c>
      <c r="J312" s="3">
        <v>195.83330000000001</v>
      </c>
    </row>
    <row r="313" spans="1:10">
      <c r="A313" s="34">
        <v>39743</v>
      </c>
      <c r="B313" s="3">
        <v>52</v>
      </c>
      <c r="C313" s="3">
        <v>39.134900000000002</v>
      </c>
      <c r="D313" s="3">
        <v>14</v>
      </c>
      <c r="E313" s="3">
        <v>6</v>
      </c>
      <c r="F313" s="3">
        <v>6.4</v>
      </c>
      <c r="G313" s="3">
        <v>0.45</v>
      </c>
      <c r="H313" s="3">
        <v>895</v>
      </c>
      <c r="I313" s="3">
        <v>41.5</v>
      </c>
      <c r="J313" s="3">
        <v>204.16659999999999</v>
      </c>
    </row>
    <row r="314" spans="1:10">
      <c r="A314" s="34">
        <v>39742</v>
      </c>
      <c r="B314" s="3">
        <v>48.5</v>
      </c>
      <c r="C314" s="3">
        <v>39.612200000000001</v>
      </c>
      <c r="D314" s="3">
        <v>13.75</v>
      </c>
      <c r="E314" s="3">
        <v>5.92</v>
      </c>
      <c r="F314" s="3">
        <v>6.5</v>
      </c>
      <c r="G314" s="3">
        <v>0.44</v>
      </c>
      <c r="H314" s="3">
        <v>890</v>
      </c>
      <c r="I314" s="3">
        <v>41.5</v>
      </c>
      <c r="J314" s="3">
        <v>204.16659999999999</v>
      </c>
    </row>
    <row r="315" spans="1:10">
      <c r="A315" s="34">
        <v>39741</v>
      </c>
      <c r="B315" s="3">
        <v>47</v>
      </c>
      <c r="C315" s="3">
        <v>38.657699999999998</v>
      </c>
      <c r="D315" s="3">
        <v>13.75</v>
      </c>
      <c r="E315" s="3">
        <v>5.68</v>
      </c>
      <c r="F315" s="3">
        <v>6.4</v>
      </c>
      <c r="G315" s="3">
        <v>0.43</v>
      </c>
      <c r="H315" s="3">
        <v>870</v>
      </c>
      <c r="I315" s="3">
        <v>40</v>
      </c>
      <c r="J315" s="3">
        <v>201.66659999999999</v>
      </c>
    </row>
    <row r="316" spans="1:10">
      <c r="A316" s="34">
        <v>39738</v>
      </c>
      <c r="B316" s="3">
        <v>47</v>
      </c>
      <c r="C316" s="3">
        <v>39.612200000000001</v>
      </c>
      <c r="D316" s="3">
        <v>14</v>
      </c>
      <c r="E316" s="3">
        <v>5.76</v>
      </c>
      <c r="F316" s="3">
        <v>6.7</v>
      </c>
      <c r="G316" s="3">
        <v>0.46</v>
      </c>
      <c r="H316" s="3">
        <v>870</v>
      </c>
      <c r="I316" s="3">
        <v>37.5</v>
      </c>
      <c r="J316" s="3">
        <v>201.66659999999999</v>
      </c>
    </row>
    <row r="317" spans="1:10">
      <c r="A317" s="34">
        <v>39737</v>
      </c>
      <c r="B317" s="3">
        <v>48.5</v>
      </c>
      <c r="C317" s="3">
        <v>38.657699999999998</v>
      </c>
      <c r="D317" s="3">
        <v>14.75</v>
      </c>
      <c r="E317" s="3">
        <v>6.08</v>
      </c>
      <c r="F317" s="3">
        <v>7.1</v>
      </c>
      <c r="G317" s="3">
        <v>0.46</v>
      </c>
      <c r="H317" s="3">
        <v>915</v>
      </c>
      <c r="I317" s="3">
        <v>40.5</v>
      </c>
      <c r="J317" s="3">
        <v>204.16659999999999</v>
      </c>
    </row>
    <row r="318" spans="1:10">
      <c r="A318" s="34">
        <v>39736</v>
      </c>
      <c r="B318" s="3">
        <v>50.5</v>
      </c>
      <c r="C318" s="3">
        <v>39.612200000000001</v>
      </c>
      <c r="D318" s="3">
        <v>15.25</v>
      </c>
      <c r="E318" s="3">
        <v>6.4</v>
      </c>
      <c r="F318" s="3">
        <v>7.6</v>
      </c>
      <c r="G318" s="3">
        <v>0.5</v>
      </c>
      <c r="H318" s="3">
        <v>985</v>
      </c>
      <c r="I318" s="3">
        <v>44.5</v>
      </c>
      <c r="J318" s="3">
        <v>214.58330000000001</v>
      </c>
    </row>
    <row r="319" spans="1:10">
      <c r="A319" s="34">
        <v>39735</v>
      </c>
      <c r="B319" s="3">
        <v>51</v>
      </c>
      <c r="C319" s="3">
        <v>38.657699999999998</v>
      </c>
      <c r="D319" s="3">
        <v>15.25</v>
      </c>
      <c r="E319" s="3">
        <v>6.24</v>
      </c>
      <c r="F319" s="3">
        <v>7.9</v>
      </c>
      <c r="G319" s="3">
        <v>0.52</v>
      </c>
      <c r="H319" s="3">
        <v>1000</v>
      </c>
      <c r="I319" s="3">
        <v>46</v>
      </c>
      <c r="J319" s="3">
        <v>218.74988999999999</v>
      </c>
    </row>
    <row r="320" spans="1:10">
      <c r="A320" s="34">
        <v>39734</v>
      </c>
      <c r="B320" s="3">
        <v>46</v>
      </c>
      <c r="C320" s="3">
        <v>35.7941</v>
      </c>
      <c r="D320" s="3">
        <v>15</v>
      </c>
      <c r="E320" s="3">
        <v>5.92</v>
      </c>
      <c r="F320" s="3">
        <v>7.2</v>
      </c>
      <c r="G320" s="3">
        <v>0.46</v>
      </c>
      <c r="H320" s="3">
        <v>930</v>
      </c>
      <c r="I320" s="3">
        <v>39</v>
      </c>
      <c r="J320" s="3">
        <v>196.66659999999999</v>
      </c>
    </row>
    <row r="321" spans="1:10">
      <c r="A321" s="34">
        <v>39731</v>
      </c>
      <c r="B321" s="3">
        <v>45</v>
      </c>
      <c r="C321" s="3">
        <v>35.316899999999997</v>
      </c>
      <c r="D321" s="3">
        <v>14</v>
      </c>
      <c r="E321" s="3">
        <v>5.84</v>
      </c>
      <c r="F321" s="3">
        <v>7</v>
      </c>
      <c r="G321" s="3">
        <v>0.46</v>
      </c>
      <c r="H321" s="3">
        <v>930</v>
      </c>
      <c r="I321" s="3">
        <v>38.5</v>
      </c>
      <c r="J321" s="3">
        <v>188.33330000000001</v>
      </c>
    </row>
    <row r="322" spans="1:10">
      <c r="A322" s="34">
        <v>39730</v>
      </c>
      <c r="B322" s="3">
        <v>51</v>
      </c>
      <c r="C322" s="3">
        <v>38.657699999999998</v>
      </c>
      <c r="D322" s="3">
        <v>14.5</v>
      </c>
      <c r="E322" s="3">
        <v>6.24</v>
      </c>
      <c r="F322" s="3">
        <v>7.8</v>
      </c>
      <c r="G322" s="3">
        <v>0.52</v>
      </c>
      <c r="H322" s="3">
        <v>1005</v>
      </c>
      <c r="I322" s="3">
        <v>39.5</v>
      </c>
      <c r="J322" s="3">
        <v>207.49988999999999</v>
      </c>
    </row>
    <row r="323" spans="1:10">
      <c r="A323" s="34">
        <v>39729</v>
      </c>
      <c r="B323" s="3">
        <v>52</v>
      </c>
      <c r="C323" s="3">
        <v>39.134900000000002</v>
      </c>
      <c r="D323" s="3">
        <v>15</v>
      </c>
      <c r="E323" s="3">
        <v>6.16</v>
      </c>
      <c r="F323" s="3">
        <v>7.9</v>
      </c>
      <c r="G323" s="3">
        <v>0.52</v>
      </c>
      <c r="H323" s="3">
        <v>990</v>
      </c>
      <c r="I323" s="3">
        <v>39</v>
      </c>
      <c r="J323" s="3">
        <v>207.49988999999999</v>
      </c>
    </row>
    <row r="324" spans="1:10">
      <c r="A324" s="34">
        <v>39728</v>
      </c>
      <c r="B324" s="3">
        <v>55</v>
      </c>
      <c r="C324" s="3">
        <v>41.043900000000001</v>
      </c>
      <c r="D324" s="3">
        <v>15.25</v>
      </c>
      <c r="E324" s="3">
        <v>6.4</v>
      </c>
      <c r="F324" s="3">
        <v>8.1999999999999993</v>
      </c>
      <c r="G324" s="3">
        <v>0.57999999999999996</v>
      </c>
      <c r="H324" s="3">
        <v>1020</v>
      </c>
      <c r="I324" s="3">
        <v>42.5</v>
      </c>
      <c r="J324" s="3">
        <v>214.58330000000001</v>
      </c>
    </row>
    <row r="325" spans="1:10">
      <c r="A325" s="34">
        <v>39727</v>
      </c>
      <c r="B325" s="3">
        <v>57</v>
      </c>
      <c r="C325" s="3">
        <v>41.9985</v>
      </c>
      <c r="D325" s="3">
        <v>15.5</v>
      </c>
      <c r="E325" s="3">
        <v>6.48</v>
      </c>
      <c r="F325" s="3">
        <v>8.8000000000000007</v>
      </c>
      <c r="G325" s="3">
        <v>0.61</v>
      </c>
      <c r="H325" s="3">
        <v>1015</v>
      </c>
      <c r="I325" s="3">
        <v>44.5</v>
      </c>
      <c r="J325" s="3">
        <v>224.99988999999999</v>
      </c>
    </row>
    <row r="326" spans="1:10">
      <c r="A326" s="34">
        <v>39724</v>
      </c>
      <c r="B326" s="3">
        <v>58.5</v>
      </c>
      <c r="C326" s="3">
        <v>44.384700000000002</v>
      </c>
      <c r="D326" s="3">
        <v>16</v>
      </c>
      <c r="E326" s="3">
        <v>6.56</v>
      </c>
      <c r="F326" s="3">
        <v>9.1</v>
      </c>
      <c r="G326" s="3">
        <v>0.63</v>
      </c>
      <c r="H326" s="3">
        <v>1060</v>
      </c>
      <c r="I326" s="3">
        <v>47.5</v>
      </c>
      <c r="J326" s="3">
        <v>239.58321000000001</v>
      </c>
    </row>
    <row r="327" spans="1:10">
      <c r="A327" s="34">
        <v>39723</v>
      </c>
      <c r="B327" s="4"/>
      <c r="C327" s="4"/>
      <c r="D327" s="4"/>
      <c r="E327" s="4"/>
      <c r="F327" s="4"/>
      <c r="G327" s="4"/>
      <c r="H327" s="4"/>
      <c r="I327" s="4"/>
      <c r="J327" s="4"/>
    </row>
    <row r="328" spans="1:10">
      <c r="A328" s="34">
        <v>39722</v>
      </c>
      <c r="B328" s="4"/>
      <c r="C328" s="4"/>
      <c r="D328" s="4"/>
      <c r="E328" s="4"/>
      <c r="F328" s="4"/>
      <c r="G328" s="4"/>
      <c r="H328" s="4"/>
      <c r="I328" s="4"/>
      <c r="J328" s="4"/>
    </row>
    <row r="329" spans="1:10">
      <c r="A329" s="34">
        <v>39721</v>
      </c>
      <c r="B329" s="3">
        <v>59</v>
      </c>
      <c r="C329" s="3">
        <v>42.953000000000003</v>
      </c>
      <c r="D329" s="3">
        <v>15.75</v>
      </c>
      <c r="E329" s="3">
        <v>6.64</v>
      </c>
      <c r="F329" s="3">
        <v>9.1999999999999993</v>
      </c>
      <c r="G329" s="3">
        <v>0.63</v>
      </c>
      <c r="H329" s="3">
        <v>1025</v>
      </c>
      <c r="I329" s="3">
        <v>50</v>
      </c>
      <c r="J329" s="3">
        <v>241.66659999999999</v>
      </c>
    </row>
    <row r="330" spans="1:10">
      <c r="A330" s="34">
        <v>39720</v>
      </c>
      <c r="B330" s="3">
        <v>58.5</v>
      </c>
      <c r="C330" s="3">
        <v>43.907499999999999</v>
      </c>
      <c r="D330" s="3">
        <v>16.5</v>
      </c>
      <c r="E330" s="3">
        <v>7.04</v>
      </c>
      <c r="F330" s="3">
        <v>9.4</v>
      </c>
      <c r="G330" s="3">
        <v>0.66</v>
      </c>
      <c r="H330" s="3">
        <v>1010</v>
      </c>
      <c r="I330" s="3">
        <v>52</v>
      </c>
      <c r="J330" s="3">
        <v>243.74988999999999</v>
      </c>
    </row>
    <row r="331" spans="1:10">
      <c r="A331" s="34">
        <v>39717</v>
      </c>
      <c r="B331" s="3">
        <v>56.5</v>
      </c>
      <c r="C331" s="3">
        <v>42.953000000000003</v>
      </c>
      <c r="D331" s="3">
        <v>16.75</v>
      </c>
      <c r="E331" s="3">
        <v>7.04</v>
      </c>
      <c r="F331" s="3">
        <v>9.5</v>
      </c>
      <c r="G331" s="3">
        <v>0.65</v>
      </c>
      <c r="H331" s="3">
        <v>1020</v>
      </c>
      <c r="I331" s="3">
        <v>52</v>
      </c>
      <c r="J331" s="3">
        <v>243.74988999999999</v>
      </c>
    </row>
    <row r="332" spans="1:10">
      <c r="A332" s="34">
        <v>39716</v>
      </c>
      <c r="B332" s="3">
        <v>55.5</v>
      </c>
      <c r="C332" s="3">
        <v>42.953000000000003</v>
      </c>
      <c r="D332" s="3">
        <v>17</v>
      </c>
      <c r="E332" s="3">
        <v>7.12</v>
      </c>
      <c r="F332" s="3">
        <v>9.6</v>
      </c>
      <c r="G332" s="3">
        <v>0.66</v>
      </c>
      <c r="H332" s="3">
        <v>1045</v>
      </c>
      <c r="I332" s="3">
        <v>48.5</v>
      </c>
      <c r="J332" s="3">
        <v>243.74988999999999</v>
      </c>
    </row>
    <row r="333" spans="1:10">
      <c r="A333" s="34">
        <v>39715</v>
      </c>
      <c r="B333" s="3">
        <v>53.5</v>
      </c>
      <c r="C333" s="3">
        <v>42.953000000000003</v>
      </c>
      <c r="D333" s="3">
        <v>16.75</v>
      </c>
      <c r="E333" s="3">
        <v>6.64</v>
      </c>
      <c r="F333" s="3">
        <v>9.5</v>
      </c>
      <c r="G333" s="3">
        <v>0.66</v>
      </c>
      <c r="H333" s="3">
        <v>1040</v>
      </c>
      <c r="I333" s="3">
        <v>47</v>
      </c>
      <c r="J333" s="3">
        <v>243.74988999999999</v>
      </c>
    </row>
    <row r="334" spans="1:10">
      <c r="A334" s="34">
        <v>39714</v>
      </c>
      <c r="B334" s="3">
        <v>52</v>
      </c>
      <c r="C334" s="3">
        <v>41.9985</v>
      </c>
      <c r="D334" s="3">
        <v>17.5</v>
      </c>
      <c r="E334" s="3">
        <v>6.56</v>
      </c>
      <c r="F334" s="3">
        <v>9.3000000000000007</v>
      </c>
      <c r="G334" s="3">
        <v>0.64</v>
      </c>
      <c r="H334" s="3">
        <v>1025</v>
      </c>
      <c r="I334" s="3">
        <v>44.5</v>
      </c>
      <c r="J334" s="3">
        <v>241.66659999999999</v>
      </c>
    </row>
    <row r="335" spans="1:10">
      <c r="A335" s="34">
        <v>39713</v>
      </c>
      <c r="B335" s="3">
        <v>53</v>
      </c>
      <c r="C335" s="3">
        <v>42.953000000000003</v>
      </c>
      <c r="D335" s="3">
        <v>17.5</v>
      </c>
      <c r="E335" s="3">
        <v>6.64</v>
      </c>
      <c r="F335" s="3">
        <v>9.6999999999999993</v>
      </c>
      <c r="G335" s="3">
        <v>0.66</v>
      </c>
      <c r="H335" s="3">
        <v>1035</v>
      </c>
      <c r="I335" s="3">
        <v>44.5</v>
      </c>
      <c r="J335" s="3">
        <v>245.83321000000001</v>
      </c>
    </row>
    <row r="336" spans="1:10">
      <c r="A336" s="34">
        <v>39710</v>
      </c>
      <c r="B336" s="3">
        <v>51.5</v>
      </c>
      <c r="C336" s="3">
        <v>41.9985</v>
      </c>
      <c r="D336" s="3">
        <v>17.5</v>
      </c>
      <c r="E336" s="3">
        <v>6.4</v>
      </c>
      <c r="F336" s="3">
        <v>9.5</v>
      </c>
      <c r="G336" s="3">
        <v>0.64</v>
      </c>
      <c r="H336" s="3">
        <v>1010</v>
      </c>
      <c r="I336" s="3">
        <v>41</v>
      </c>
      <c r="J336" s="3">
        <v>237.49988999999999</v>
      </c>
    </row>
    <row r="337" spans="1:10">
      <c r="A337" s="34">
        <v>39709</v>
      </c>
      <c r="B337" s="3">
        <v>48.5</v>
      </c>
      <c r="C337" s="3">
        <v>38.180399999999999</v>
      </c>
      <c r="D337" s="3">
        <v>17.75</v>
      </c>
      <c r="E337" s="3">
        <v>6.08</v>
      </c>
      <c r="F337" s="3">
        <v>9.3000000000000007</v>
      </c>
      <c r="G337" s="3">
        <v>0.62</v>
      </c>
      <c r="H337" s="3">
        <v>970</v>
      </c>
      <c r="I337" s="3">
        <v>38</v>
      </c>
      <c r="J337" s="3">
        <v>218.74988999999999</v>
      </c>
    </row>
    <row r="338" spans="1:10">
      <c r="A338" s="34">
        <v>39708</v>
      </c>
      <c r="B338" s="3">
        <v>52</v>
      </c>
      <c r="C338" s="3">
        <v>41.043900000000001</v>
      </c>
      <c r="D338" s="3">
        <v>17.25</v>
      </c>
      <c r="E338" s="3">
        <v>6.4</v>
      </c>
      <c r="F338" s="3">
        <v>9.6999999999999993</v>
      </c>
      <c r="G338" s="3">
        <v>0.68</v>
      </c>
      <c r="H338" s="3">
        <v>1015</v>
      </c>
      <c r="I338" s="3">
        <v>39</v>
      </c>
      <c r="J338" s="3">
        <v>231.24988999999999</v>
      </c>
    </row>
    <row r="339" spans="1:10">
      <c r="A339" s="34">
        <v>39707</v>
      </c>
      <c r="B339" s="3">
        <v>50.5</v>
      </c>
      <c r="C339" s="3">
        <v>39.612200000000001</v>
      </c>
      <c r="D339" s="3">
        <v>17.25</v>
      </c>
      <c r="E339" s="3">
        <v>6.24</v>
      </c>
      <c r="F339" s="3">
        <v>9.5</v>
      </c>
      <c r="G339" s="3">
        <v>0.67</v>
      </c>
      <c r="H339" s="3">
        <v>1000</v>
      </c>
      <c r="I339" s="3">
        <v>38</v>
      </c>
      <c r="J339" s="3">
        <v>227.08321000000001</v>
      </c>
    </row>
    <row r="340" spans="1:10">
      <c r="A340" s="34">
        <v>39706</v>
      </c>
      <c r="B340" s="3">
        <v>51</v>
      </c>
      <c r="C340" s="3">
        <v>41.043900000000001</v>
      </c>
      <c r="D340" s="3">
        <v>18</v>
      </c>
      <c r="E340" s="3">
        <v>6.4</v>
      </c>
      <c r="F340" s="3">
        <v>10</v>
      </c>
      <c r="G340" s="3">
        <v>0.68</v>
      </c>
      <c r="H340" s="3">
        <v>1010</v>
      </c>
      <c r="I340" s="3">
        <v>38.5</v>
      </c>
      <c r="J340" s="3">
        <v>237.49988999999999</v>
      </c>
    </row>
    <row r="341" spans="1:10">
      <c r="A341" s="34">
        <v>39703</v>
      </c>
      <c r="B341" s="3">
        <v>56.5</v>
      </c>
      <c r="C341" s="3">
        <v>43.430199999999999</v>
      </c>
      <c r="D341" s="3">
        <v>18.5</v>
      </c>
      <c r="E341" s="3">
        <v>6.64</v>
      </c>
      <c r="F341" s="3">
        <v>10.75</v>
      </c>
      <c r="G341" s="3">
        <v>0.72</v>
      </c>
      <c r="H341" s="3">
        <v>1055</v>
      </c>
      <c r="I341" s="3">
        <v>41</v>
      </c>
      <c r="J341" s="3">
        <v>243.74988999999999</v>
      </c>
    </row>
    <row r="342" spans="1:10">
      <c r="A342" s="34">
        <v>39702</v>
      </c>
      <c r="B342" s="3">
        <v>57.5</v>
      </c>
      <c r="C342" s="3">
        <v>42.475700000000003</v>
      </c>
      <c r="D342" s="3">
        <v>17.5</v>
      </c>
      <c r="E342" s="3">
        <v>6.64</v>
      </c>
      <c r="F342" s="3">
        <v>10.75</v>
      </c>
      <c r="G342" s="3">
        <v>0.74</v>
      </c>
      <c r="H342" s="3">
        <v>1065</v>
      </c>
      <c r="I342" s="3">
        <v>42</v>
      </c>
      <c r="J342" s="3">
        <v>245.83321000000001</v>
      </c>
    </row>
    <row r="343" spans="1:10">
      <c r="A343" s="34">
        <v>39701</v>
      </c>
      <c r="B343" s="3">
        <v>58.5</v>
      </c>
      <c r="C343" s="3">
        <v>43.907499999999999</v>
      </c>
      <c r="D343" s="3">
        <v>17.75</v>
      </c>
      <c r="E343" s="3">
        <v>6.64</v>
      </c>
      <c r="F343" s="3">
        <v>10.75</v>
      </c>
      <c r="G343" s="3">
        <v>0.75</v>
      </c>
      <c r="H343" s="3">
        <v>1085</v>
      </c>
      <c r="I343" s="3">
        <v>42.5</v>
      </c>
      <c r="J343" s="3">
        <v>252.08321000000001</v>
      </c>
    </row>
    <row r="344" spans="1:10">
      <c r="A344" s="34">
        <v>39700</v>
      </c>
      <c r="B344" s="3">
        <v>58.5</v>
      </c>
      <c r="C344" s="3">
        <v>43.907499999999999</v>
      </c>
      <c r="D344" s="4"/>
      <c r="E344" s="3">
        <v>6.48</v>
      </c>
      <c r="F344" s="3">
        <v>11</v>
      </c>
      <c r="G344" s="3">
        <v>0.77</v>
      </c>
      <c r="H344" s="3">
        <v>1075</v>
      </c>
      <c r="I344" s="3">
        <v>43.5</v>
      </c>
      <c r="J344" s="3">
        <v>254.16659999999999</v>
      </c>
    </row>
    <row r="345" spans="1:10">
      <c r="A345" s="34">
        <v>39699</v>
      </c>
      <c r="B345" s="3">
        <v>59</v>
      </c>
      <c r="C345" s="3">
        <v>44.862000000000002</v>
      </c>
      <c r="D345" s="3">
        <v>17.75</v>
      </c>
      <c r="E345" s="3">
        <v>6.48</v>
      </c>
      <c r="F345" s="3">
        <v>11</v>
      </c>
      <c r="G345" s="3">
        <v>0.78</v>
      </c>
      <c r="H345" s="3">
        <v>1095</v>
      </c>
      <c r="I345" s="3">
        <v>43.5</v>
      </c>
      <c r="J345" s="3">
        <v>256.24991</v>
      </c>
    </row>
    <row r="346" spans="1:10">
      <c r="A346" s="34">
        <v>39696</v>
      </c>
      <c r="B346" s="3">
        <v>58</v>
      </c>
      <c r="C346" s="3">
        <v>44.862000000000002</v>
      </c>
      <c r="D346" s="3">
        <v>18</v>
      </c>
      <c r="E346" s="3">
        <v>6.48</v>
      </c>
      <c r="F346" s="3">
        <v>11</v>
      </c>
      <c r="G346" s="3">
        <v>0.78</v>
      </c>
      <c r="H346" s="3">
        <v>1070</v>
      </c>
      <c r="I346" s="3">
        <v>43.5</v>
      </c>
      <c r="J346" s="3">
        <v>256.24991</v>
      </c>
    </row>
    <row r="347" spans="1:10">
      <c r="A347" s="34">
        <v>39695</v>
      </c>
      <c r="B347" s="3">
        <v>59.5</v>
      </c>
      <c r="C347" s="3">
        <v>46.293799999999997</v>
      </c>
      <c r="D347" s="3">
        <v>18</v>
      </c>
      <c r="E347" s="3">
        <v>6.64</v>
      </c>
      <c r="F347" s="3">
        <v>11.25</v>
      </c>
      <c r="G347" s="3">
        <v>0.79</v>
      </c>
      <c r="H347" s="3">
        <v>1090</v>
      </c>
      <c r="I347" s="3">
        <v>43.5</v>
      </c>
      <c r="J347" s="3">
        <v>262.49991</v>
      </c>
    </row>
    <row r="348" spans="1:10">
      <c r="A348" s="34">
        <v>39694</v>
      </c>
      <c r="B348" s="3">
        <v>60.5</v>
      </c>
      <c r="C348" s="3">
        <v>45.816499999999998</v>
      </c>
      <c r="D348" s="3">
        <v>17.75</v>
      </c>
      <c r="E348" s="3">
        <v>6.56</v>
      </c>
      <c r="F348" s="3">
        <v>11</v>
      </c>
      <c r="G348" s="3">
        <v>0.8</v>
      </c>
      <c r="H348" s="3">
        <v>1090</v>
      </c>
      <c r="I348" s="3">
        <v>44</v>
      </c>
      <c r="J348" s="3">
        <v>262.49991</v>
      </c>
    </row>
    <row r="349" spans="1:10">
      <c r="A349" s="34">
        <v>39693</v>
      </c>
      <c r="B349" s="3">
        <v>56</v>
      </c>
      <c r="C349" s="3">
        <v>44.862000000000002</v>
      </c>
      <c r="D349" s="3">
        <v>18</v>
      </c>
      <c r="E349" s="3">
        <v>6.48</v>
      </c>
      <c r="F349" s="3">
        <v>11</v>
      </c>
      <c r="G349" s="3">
        <v>0.79</v>
      </c>
      <c r="H349" s="3">
        <v>1080</v>
      </c>
      <c r="I349" s="3">
        <v>42</v>
      </c>
      <c r="J349" s="3">
        <v>260.41660000000002</v>
      </c>
    </row>
    <row r="350" spans="1:10">
      <c r="A350" s="34">
        <v>39692</v>
      </c>
      <c r="B350" s="3">
        <v>56</v>
      </c>
      <c r="C350" s="3">
        <v>44.384700000000002</v>
      </c>
      <c r="D350" s="3">
        <v>18.75</v>
      </c>
      <c r="E350" s="3">
        <v>6.48</v>
      </c>
      <c r="F350" s="3">
        <v>10.5</v>
      </c>
      <c r="G350" s="3">
        <v>0.78</v>
      </c>
      <c r="H350" s="3">
        <v>1075</v>
      </c>
      <c r="I350" s="3">
        <v>41.5</v>
      </c>
      <c r="J350" s="3">
        <v>254.16659999999999</v>
      </c>
    </row>
    <row r="351" spans="1:10">
      <c r="A351" s="34">
        <v>39689</v>
      </c>
      <c r="B351" s="3">
        <v>56</v>
      </c>
      <c r="C351" s="3">
        <v>44.384700000000002</v>
      </c>
      <c r="D351" s="3">
        <v>18</v>
      </c>
      <c r="E351" s="3">
        <v>6.48</v>
      </c>
      <c r="F351" s="3">
        <v>10.25</v>
      </c>
      <c r="G351" s="3">
        <v>0.79</v>
      </c>
      <c r="H351" s="3">
        <v>1100</v>
      </c>
      <c r="I351" s="3">
        <v>43.5</v>
      </c>
      <c r="J351" s="3">
        <v>249.99988999999999</v>
      </c>
    </row>
    <row r="352" spans="1:10">
      <c r="A352" s="34">
        <v>39688</v>
      </c>
      <c r="B352" s="3">
        <v>56</v>
      </c>
      <c r="C352" s="3">
        <v>43.907499999999999</v>
      </c>
      <c r="D352" s="3">
        <v>17.75</v>
      </c>
      <c r="E352" s="3">
        <v>6.48</v>
      </c>
      <c r="F352" s="3">
        <v>10</v>
      </c>
      <c r="G352" s="3">
        <v>0.79</v>
      </c>
      <c r="H352" s="3">
        <v>1080</v>
      </c>
      <c r="I352" s="3">
        <v>42</v>
      </c>
      <c r="J352" s="3">
        <v>245.83321000000001</v>
      </c>
    </row>
    <row r="353" spans="1:10">
      <c r="A353" s="34">
        <v>39687</v>
      </c>
      <c r="B353" s="3">
        <v>56</v>
      </c>
      <c r="C353" s="3">
        <v>42.953000000000003</v>
      </c>
      <c r="D353" s="3">
        <v>18.25</v>
      </c>
      <c r="E353" s="3">
        <v>6.4</v>
      </c>
      <c r="F353" s="3">
        <v>10</v>
      </c>
      <c r="G353" s="3">
        <v>0.79</v>
      </c>
      <c r="H353" s="3">
        <v>1065</v>
      </c>
      <c r="I353" s="3">
        <v>40</v>
      </c>
      <c r="J353" s="3">
        <v>243.74988999999999</v>
      </c>
    </row>
    <row r="354" spans="1:10">
      <c r="A354" s="34">
        <v>39686</v>
      </c>
      <c r="B354" s="3">
        <v>56</v>
      </c>
      <c r="C354" s="3">
        <v>42.475700000000003</v>
      </c>
      <c r="D354" s="3">
        <v>18.5</v>
      </c>
      <c r="E354" s="3">
        <v>6.4</v>
      </c>
      <c r="F354" s="3">
        <v>10.25</v>
      </c>
      <c r="G354" s="3">
        <v>0.78</v>
      </c>
      <c r="H354" s="3">
        <v>1070</v>
      </c>
      <c r="I354" s="3">
        <v>40</v>
      </c>
      <c r="J354" s="3">
        <v>239.58321000000001</v>
      </c>
    </row>
    <row r="355" spans="1:10">
      <c r="A355" s="34">
        <v>39685</v>
      </c>
      <c r="B355" s="4"/>
      <c r="C355" s="4"/>
      <c r="D355" s="4"/>
      <c r="E355" s="4"/>
      <c r="F355" s="4"/>
      <c r="G355" s="4"/>
      <c r="H355" s="4"/>
      <c r="I355" s="4"/>
      <c r="J355" s="4"/>
    </row>
    <row r="356" spans="1:10">
      <c r="A356" s="34">
        <v>39682</v>
      </c>
      <c r="B356" s="3">
        <v>56</v>
      </c>
      <c r="C356" s="3">
        <v>42.953000000000003</v>
      </c>
      <c r="D356" s="3">
        <v>18.5</v>
      </c>
      <c r="E356" s="3">
        <v>6.48</v>
      </c>
      <c r="F356" s="3">
        <v>10.25</v>
      </c>
      <c r="G356" s="3">
        <v>0.77</v>
      </c>
      <c r="H356" s="3">
        <v>1100</v>
      </c>
      <c r="I356" s="3">
        <v>39.5</v>
      </c>
      <c r="J356" s="3">
        <v>245.83321000000001</v>
      </c>
    </row>
    <row r="357" spans="1:10">
      <c r="A357" s="34">
        <v>39681</v>
      </c>
      <c r="B357" s="3">
        <v>55</v>
      </c>
      <c r="C357" s="3">
        <v>43.430199999999999</v>
      </c>
      <c r="D357" s="3">
        <v>18.5</v>
      </c>
      <c r="E357" s="3">
        <v>6.48</v>
      </c>
      <c r="F357" s="3">
        <v>10.25</v>
      </c>
      <c r="G357" s="3">
        <v>0.76</v>
      </c>
      <c r="H357" s="3">
        <v>1110</v>
      </c>
      <c r="I357" s="3">
        <v>39.5</v>
      </c>
      <c r="J357" s="3">
        <v>249.99988999999999</v>
      </c>
    </row>
    <row r="358" spans="1:10">
      <c r="A358" s="34">
        <v>39680</v>
      </c>
      <c r="B358" s="3">
        <v>56.5</v>
      </c>
      <c r="C358" s="3">
        <v>43.907499999999999</v>
      </c>
      <c r="D358" s="3">
        <v>18.75</v>
      </c>
      <c r="E358" s="3">
        <v>6.48</v>
      </c>
      <c r="F358" s="3">
        <v>10.25</v>
      </c>
      <c r="G358" s="3">
        <v>0.78</v>
      </c>
      <c r="H358" s="3">
        <v>1125</v>
      </c>
      <c r="I358" s="3">
        <v>40</v>
      </c>
      <c r="J358" s="3">
        <v>254.16659999999999</v>
      </c>
    </row>
    <row r="359" spans="1:10">
      <c r="A359" s="34">
        <v>39679</v>
      </c>
      <c r="B359" s="3">
        <v>57</v>
      </c>
      <c r="C359" s="3">
        <v>44.862000000000002</v>
      </c>
      <c r="D359" s="3">
        <v>18.75</v>
      </c>
      <c r="E359" s="3">
        <v>6.4</v>
      </c>
      <c r="F359" s="3">
        <v>10.25</v>
      </c>
      <c r="G359" s="3">
        <v>0.8</v>
      </c>
      <c r="H359" s="3">
        <v>1125</v>
      </c>
      <c r="I359" s="3">
        <v>39</v>
      </c>
      <c r="J359" s="3">
        <v>258.33319</v>
      </c>
    </row>
    <row r="360" spans="1:10">
      <c r="A360" s="34">
        <v>39678</v>
      </c>
      <c r="B360" s="4"/>
      <c r="C360" s="4"/>
      <c r="D360" s="4"/>
      <c r="E360" s="4"/>
      <c r="F360" s="4"/>
      <c r="G360" s="4"/>
      <c r="H360" s="4"/>
      <c r="I360" s="4"/>
      <c r="J360" s="4"/>
    </row>
    <row r="361" spans="1:10">
      <c r="A361" s="34">
        <v>39675</v>
      </c>
      <c r="B361" s="3">
        <v>57.5</v>
      </c>
      <c r="C361" s="3">
        <v>44.862000000000002</v>
      </c>
      <c r="D361" s="3">
        <v>19</v>
      </c>
      <c r="E361" s="3">
        <v>6.4</v>
      </c>
      <c r="F361" s="3">
        <v>10.25</v>
      </c>
      <c r="G361" s="3">
        <v>0.8</v>
      </c>
      <c r="H361" s="3">
        <v>1140</v>
      </c>
      <c r="I361" s="3">
        <v>40.5</v>
      </c>
      <c r="J361" s="3">
        <v>262.49991</v>
      </c>
    </row>
    <row r="362" spans="1:10">
      <c r="A362" s="34">
        <v>39674</v>
      </c>
      <c r="B362" s="3">
        <v>57</v>
      </c>
      <c r="C362" s="3">
        <v>44.384700000000002</v>
      </c>
      <c r="D362" s="3">
        <v>18</v>
      </c>
      <c r="E362" s="3">
        <v>6.24</v>
      </c>
      <c r="F362" s="3">
        <v>10.5</v>
      </c>
      <c r="G362" s="3">
        <v>0.81</v>
      </c>
      <c r="H362" s="3">
        <v>1200</v>
      </c>
      <c r="I362" s="3">
        <v>39.5</v>
      </c>
      <c r="J362" s="3">
        <v>256.24991</v>
      </c>
    </row>
    <row r="363" spans="1:10">
      <c r="A363" s="34">
        <v>39673</v>
      </c>
      <c r="B363" s="3">
        <v>59.5</v>
      </c>
      <c r="C363" s="3">
        <v>44.384700000000002</v>
      </c>
      <c r="D363" s="3">
        <v>18.25</v>
      </c>
      <c r="E363" s="3">
        <v>6.32</v>
      </c>
      <c r="F363" s="3">
        <v>10.5</v>
      </c>
      <c r="G363" s="3">
        <v>0.83</v>
      </c>
      <c r="H363" s="3">
        <v>1190</v>
      </c>
      <c r="I363" s="3">
        <v>39</v>
      </c>
      <c r="J363" s="3">
        <v>254.16659999999999</v>
      </c>
    </row>
    <row r="364" spans="1:10">
      <c r="A364" s="34">
        <v>39672</v>
      </c>
      <c r="B364" s="3">
        <v>60</v>
      </c>
      <c r="C364" s="3">
        <v>44.862000000000002</v>
      </c>
      <c r="D364" s="3">
        <v>18</v>
      </c>
      <c r="E364" s="3">
        <v>6.32</v>
      </c>
      <c r="F364" s="3">
        <v>10.75</v>
      </c>
      <c r="G364" s="3">
        <v>0.83</v>
      </c>
      <c r="H364" s="3">
        <v>1185</v>
      </c>
      <c r="I364" s="3">
        <v>39.5</v>
      </c>
      <c r="J364" s="3">
        <v>256.24991</v>
      </c>
    </row>
    <row r="365" spans="1:10">
      <c r="A365" s="34">
        <v>39671</v>
      </c>
      <c r="B365" s="3">
        <v>60</v>
      </c>
      <c r="C365" s="3">
        <v>44.384700000000002</v>
      </c>
      <c r="D365" s="3">
        <v>18.5</v>
      </c>
      <c r="E365" s="3">
        <v>6.4</v>
      </c>
      <c r="F365" s="3">
        <v>11</v>
      </c>
      <c r="G365" s="3">
        <v>0.85</v>
      </c>
      <c r="H365" s="3">
        <v>1205</v>
      </c>
      <c r="I365" s="3">
        <v>38</v>
      </c>
      <c r="J365" s="3">
        <v>266.66660000000002</v>
      </c>
    </row>
    <row r="366" spans="1:10">
      <c r="A366" s="34">
        <v>39668</v>
      </c>
      <c r="B366" s="3">
        <v>59</v>
      </c>
      <c r="C366" s="3">
        <v>41.9985</v>
      </c>
      <c r="D366" s="3">
        <v>17.25</v>
      </c>
      <c r="E366" s="3">
        <v>6.16</v>
      </c>
      <c r="F366" s="3">
        <v>10.5</v>
      </c>
      <c r="G366" s="3">
        <v>0.85</v>
      </c>
      <c r="H366" s="3">
        <v>1185</v>
      </c>
      <c r="I366" s="3">
        <v>36.5</v>
      </c>
      <c r="J366" s="3">
        <v>260.41660000000002</v>
      </c>
    </row>
    <row r="367" spans="1:10">
      <c r="A367" s="34">
        <v>39667</v>
      </c>
      <c r="B367" s="3">
        <v>59</v>
      </c>
      <c r="C367" s="3">
        <v>41.9985</v>
      </c>
      <c r="D367" s="3">
        <v>17.25</v>
      </c>
      <c r="E367" s="3">
        <v>6.24</v>
      </c>
      <c r="F367" s="3">
        <v>10.5</v>
      </c>
      <c r="G367" s="3">
        <v>0.86</v>
      </c>
      <c r="H367" s="3">
        <v>1195</v>
      </c>
      <c r="I367" s="3">
        <v>36.5</v>
      </c>
      <c r="J367" s="3">
        <v>260.41660000000002</v>
      </c>
    </row>
    <row r="368" spans="1:10">
      <c r="A368" s="34">
        <v>39666</v>
      </c>
      <c r="B368" s="3">
        <v>59</v>
      </c>
      <c r="C368" s="3">
        <v>41.9985</v>
      </c>
      <c r="D368" s="3">
        <v>17.5</v>
      </c>
      <c r="E368" s="3">
        <v>6.32</v>
      </c>
      <c r="F368" s="3">
        <v>10.75</v>
      </c>
      <c r="G368" s="3">
        <v>0.86</v>
      </c>
      <c r="H368" s="3">
        <v>1225</v>
      </c>
      <c r="I368" s="3">
        <v>37.5</v>
      </c>
      <c r="J368" s="3">
        <v>262.49991</v>
      </c>
    </row>
    <row r="369" spans="1:10">
      <c r="A369" s="34">
        <v>39665</v>
      </c>
      <c r="B369" s="3">
        <v>58.5</v>
      </c>
      <c r="C369" s="3">
        <v>39.612200000000001</v>
      </c>
      <c r="D369" s="3">
        <v>16.75</v>
      </c>
      <c r="E369" s="3">
        <v>5.84</v>
      </c>
      <c r="F369" s="3">
        <v>10.25</v>
      </c>
      <c r="G369" s="3">
        <v>0.82</v>
      </c>
      <c r="H369" s="3">
        <v>1135</v>
      </c>
      <c r="I369" s="3">
        <v>36</v>
      </c>
      <c r="J369" s="3">
        <v>247.91659999999999</v>
      </c>
    </row>
    <row r="370" spans="1:10">
      <c r="A370" s="34">
        <v>39664</v>
      </c>
      <c r="B370" s="3">
        <v>58.5</v>
      </c>
      <c r="C370" s="3">
        <v>40.089399999999998</v>
      </c>
      <c r="D370" s="3">
        <v>16.75</v>
      </c>
      <c r="E370" s="3">
        <v>5.92</v>
      </c>
      <c r="F370" s="3">
        <v>10.25</v>
      </c>
      <c r="G370" s="3">
        <v>0.79</v>
      </c>
      <c r="H370" s="3">
        <v>1140</v>
      </c>
      <c r="I370" s="3">
        <v>36.5</v>
      </c>
      <c r="J370" s="3">
        <v>245.83321000000001</v>
      </c>
    </row>
    <row r="371" spans="1:10">
      <c r="A371" s="34">
        <v>39661</v>
      </c>
      <c r="B371" s="3">
        <v>59.5</v>
      </c>
      <c r="C371" s="3">
        <v>40.089399999999998</v>
      </c>
      <c r="D371" s="4"/>
      <c r="E371" s="3">
        <v>5.92</v>
      </c>
      <c r="F371" s="3">
        <v>10</v>
      </c>
      <c r="G371" s="3">
        <v>0.8</v>
      </c>
      <c r="H371" s="3">
        <v>1130</v>
      </c>
      <c r="I371" s="3">
        <v>36.5</v>
      </c>
      <c r="J371" s="3">
        <v>243.74988999999999</v>
      </c>
    </row>
    <row r="372" spans="1:10">
      <c r="A372" s="34">
        <v>39660</v>
      </c>
      <c r="B372" s="3">
        <v>59.5</v>
      </c>
      <c r="C372" s="3">
        <v>38.657699999999998</v>
      </c>
      <c r="D372" s="3">
        <v>16.75</v>
      </c>
      <c r="E372" s="3">
        <v>5.84</v>
      </c>
      <c r="F372" s="3">
        <v>9.8000000000000007</v>
      </c>
      <c r="G372" s="3">
        <v>0.8</v>
      </c>
      <c r="H372" s="3">
        <v>1130</v>
      </c>
      <c r="I372" s="3">
        <v>37</v>
      </c>
      <c r="J372" s="3">
        <v>245.83321000000001</v>
      </c>
    </row>
    <row r="373" spans="1:10">
      <c r="A373" s="34">
        <v>39659</v>
      </c>
      <c r="B373" s="3">
        <v>59</v>
      </c>
      <c r="C373" s="3">
        <v>41.043900000000001</v>
      </c>
      <c r="D373" s="3">
        <v>17.25</v>
      </c>
      <c r="E373" s="3">
        <v>6.08</v>
      </c>
      <c r="F373" s="3">
        <v>9.8000000000000007</v>
      </c>
      <c r="G373" s="3">
        <v>0.81</v>
      </c>
      <c r="H373" s="3">
        <v>1125</v>
      </c>
      <c r="I373" s="3">
        <v>36.5</v>
      </c>
      <c r="J373" s="3">
        <v>245.83321000000001</v>
      </c>
    </row>
    <row r="374" spans="1:10">
      <c r="A374" s="34">
        <v>39658</v>
      </c>
      <c r="B374" s="3">
        <v>57.5</v>
      </c>
      <c r="C374" s="3">
        <v>38.657699999999998</v>
      </c>
      <c r="D374" s="3">
        <v>16.5</v>
      </c>
      <c r="E374" s="3">
        <v>5.76</v>
      </c>
      <c r="F374" s="3">
        <v>9.6</v>
      </c>
      <c r="G374" s="3">
        <v>0.77</v>
      </c>
      <c r="H374" s="3">
        <v>1070</v>
      </c>
      <c r="I374" s="3">
        <v>36.5</v>
      </c>
      <c r="J374" s="3">
        <v>237.49988999999999</v>
      </c>
    </row>
    <row r="375" spans="1:10">
      <c r="A375" s="34">
        <v>39657</v>
      </c>
      <c r="B375" s="3">
        <v>58</v>
      </c>
      <c r="C375" s="3">
        <v>39.134900000000002</v>
      </c>
      <c r="D375" s="3">
        <v>16.75</v>
      </c>
      <c r="E375" s="3">
        <v>5.76</v>
      </c>
      <c r="F375" s="3">
        <v>9.4</v>
      </c>
      <c r="G375" s="3">
        <v>0.78</v>
      </c>
      <c r="H375" s="3">
        <v>1090</v>
      </c>
      <c r="I375" s="3">
        <v>35.5</v>
      </c>
      <c r="J375" s="3">
        <v>237.49988999999999</v>
      </c>
    </row>
    <row r="376" spans="1:10">
      <c r="A376" s="34">
        <v>39654</v>
      </c>
      <c r="B376" s="3">
        <v>59</v>
      </c>
      <c r="C376" s="3">
        <v>38.657699999999998</v>
      </c>
      <c r="D376" s="3">
        <v>16.75</v>
      </c>
      <c r="E376" s="3">
        <v>5.84</v>
      </c>
      <c r="F376" s="3">
        <v>9.1</v>
      </c>
      <c r="G376" s="3">
        <v>0.78</v>
      </c>
      <c r="H376" s="3">
        <v>1090</v>
      </c>
      <c r="I376" s="3">
        <v>37</v>
      </c>
      <c r="J376" s="3">
        <v>235.41659999999999</v>
      </c>
    </row>
    <row r="377" spans="1:10">
      <c r="A377" s="34">
        <v>39653</v>
      </c>
      <c r="B377" s="3">
        <v>59</v>
      </c>
      <c r="C377" s="3">
        <v>39.612200000000001</v>
      </c>
      <c r="D377" s="3">
        <v>16.5</v>
      </c>
      <c r="E377" s="3">
        <v>5.84</v>
      </c>
      <c r="F377" s="3">
        <v>9.3000000000000007</v>
      </c>
      <c r="G377" s="3">
        <v>0.81</v>
      </c>
      <c r="H377" s="3">
        <v>1090</v>
      </c>
      <c r="I377" s="3">
        <v>38</v>
      </c>
      <c r="J377" s="3">
        <v>241.66659999999999</v>
      </c>
    </row>
    <row r="378" spans="1:10">
      <c r="A378" s="34">
        <v>39652</v>
      </c>
      <c r="B378" s="3">
        <v>56</v>
      </c>
      <c r="C378" s="3">
        <v>38.657699999999998</v>
      </c>
      <c r="D378" s="3">
        <v>16.5</v>
      </c>
      <c r="E378" s="3">
        <v>5.52</v>
      </c>
      <c r="F378" s="3">
        <v>9</v>
      </c>
      <c r="G378" s="3">
        <v>0.77</v>
      </c>
      <c r="H378" s="3">
        <v>1045</v>
      </c>
      <c r="I378" s="3">
        <v>36.5</v>
      </c>
      <c r="J378" s="3">
        <v>227.08321000000001</v>
      </c>
    </row>
    <row r="379" spans="1:10">
      <c r="A379" s="34">
        <v>39651</v>
      </c>
      <c r="B379" s="3">
        <v>52.5</v>
      </c>
      <c r="C379" s="3">
        <v>37.225900000000003</v>
      </c>
      <c r="D379" s="3">
        <v>16.25</v>
      </c>
      <c r="E379" s="3">
        <v>5.52</v>
      </c>
      <c r="F379" s="3">
        <v>8.6999999999999993</v>
      </c>
      <c r="G379" s="3">
        <v>0.75</v>
      </c>
      <c r="H379" s="3">
        <v>1035</v>
      </c>
      <c r="I379" s="3">
        <v>36</v>
      </c>
      <c r="J379" s="3">
        <v>218.74988999999999</v>
      </c>
    </row>
    <row r="380" spans="1:10">
      <c r="A380" s="34">
        <v>39650</v>
      </c>
      <c r="B380" s="3">
        <v>52.5</v>
      </c>
      <c r="C380" s="3">
        <v>37.225900000000003</v>
      </c>
      <c r="D380" s="3">
        <v>16.5</v>
      </c>
      <c r="E380" s="3">
        <v>5.6</v>
      </c>
      <c r="F380" s="3">
        <v>8.6</v>
      </c>
      <c r="G380" s="3">
        <v>0.75</v>
      </c>
      <c r="H380" s="3">
        <v>1035</v>
      </c>
      <c r="I380" s="3">
        <v>37</v>
      </c>
      <c r="J380" s="3">
        <v>222.91659999999999</v>
      </c>
    </row>
    <row r="381" spans="1:10">
      <c r="A381" s="34">
        <v>39647</v>
      </c>
      <c r="B381" s="3">
        <v>51.5</v>
      </c>
      <c r="C381" s="3">
        <v>36.2714</v>
      </c>
      <c r="D381" s="3">
        <v>16.25</v>
      </c>
      <c r="E381" s="3">
        <v>5.68</v>
      </c>
      <c r="F381" s="3">
        <v>8.5</v>
      </c>
      <c r="G381" s="3">
        <v>0.75</v>
      </c>
      <c r="H381" s="3">
        <v>1015</v>
      </c>
      <c r="I381" s="3">
        <v>36</v>
      </c>
      <c r="J381" s="3">
        <v>214.58330000000001</v>
      </c>
    </row>
    <row r="382" spans="1:10">
      <c r="A382" s="34">
        <v>39646</v>
      </c>
      <c r="B382" s="3">
        <v>51.5</v>
      </c>
      <c r="C382" s="3">
        <v>37.225900000000003</v>
      </c>
      <c r="D382" s="3">
        <v>16.25</v>
      </c>
      <c r="E382" s="3">
        <v>5.68</v>
      </c>
      <c r="F382" s="3">
        <v>8.8000000000000007</v>
      </c>
      <c r="G382" s="3">
        <v>0.74</v>
      </c>
      <c r="H382" s="3">
        <v>1000</v>
      </c>
      <c r="I382" s="3">
        <v>35.5</v>
      </c>
      <c r="J382" s="3">
        <v>212.49988999999999</v>
      </c>
    </row>
    <row r="383" spans="1:10">
      <c r="A383" s="34">
        <v>39645</v>
      </c>
      <c r="B383" s="3">
        <v>51</v>
      </c>
      <c r="C383" s="3">
        <v>35.316899999999997</v>
      </c>
      <c r="D383" s="3">
        <v>15.5</v>
      </c>
      <c r="E383" s="3">
        <v>5.52</v>
      </c>
      <c r="F383" s="3">
        <v>9</v>
      </c>
      <c r="G383" s="3">
        <v>0.74</v>
      </c>
      <c r="H383" s="3">
        <v>1005</v>
      </c>
      <c r="I383" s="3">
        <v>33</v>
      </c>
      <c r="J383" s="3">
        <v>208.33330000000001</v>
      </c>
    </row>
    <row r="384" spans="1:10">
      <c r="A384" s="34">
        <v>39644</v>
      </c>
      <c r="B384" s="3">
        <v>54</v>
      </c>
      <c r="C384" s="3">
        <v>35.316899999999997</v>
      </c>
      <c r="D384" s="3">
        <v>16</v>
      </c>
      <c r="E384" s="3">
        <v>5.44</v>
      </c>
      <c r="F384" s="3">
        <v>9.1999999999999993</v>
      </c>
      <c r="G384" s="3">
        <v>0.74</v>
      </c>
      <c r="H384" s="3">
        <v>1015</v>
      </c>
      <c r="I384" s="3">
        <v>33.5</v>
      </c>
      <c r="J384" s="3">
        <v>212.49988999999999</v>
      </c>
    </row>
    <row r="385" spans="1:10">
      <c r="A385" s="34">
        <v>39643</v>
      </c>
      <c r="B385" s="3">
        <v>54</v>
      </c>
      <c r="C385" s="3">
        <v>36.748600000000003</v>
      </c>
      <c r="D385" s="3">
        <v>16.5</v>
      </c>
      <c r="E385" s="3">
        <v>5.6</v>
      </c>
      <c r="F385" s="3">
        <v>9.3000000000000007</v>
      </c>
      <c r="G385" s="3">
        <v>0.75</v>
      </c>
      <c r="H385" s="3">
        <v>1045</v>
      </c>
      <c r="I385" s="3">
        <v>34</v>
      </c>
      <c r="J385" s="3">
        <v>216.66659999999999</v>
      </c>
    </row>
    <row r="386" spans="1:10">
      <c r="A386" s="34">
        <v>39640</v>
      </c>
      <c r="B386" s="3">
        <v>50</v>
      </c>
      <c r="C386" s="3">
        <v>35.7941</v>
      </c>
      <c r="D386" s="3">
        <v>16.25</v>
      </c>
      <c r="E386" s="3">
        <v>5.6</v>
      </c>
      <c r="F386" s="3">
        <v>9.3000000000000007</v>
      </c>
      <c r="G386" s="3">
        <v>0.74</v>
      </c>
      <c r="H386" s="3">
        <v>1065</v>
      </c>
      <c r="I386" s="3">
        <v>34.5</v>
      </c>
      <c r="J386" s="3">
        <v>220.83330000000001</v>
      </c>
    </row>
    <row r="387" spans="1:10">
      <c r="A387" s="34">
        <v>39639</v>
      </c>
      <c r="B387" s="3">
        <v>48</v>
      </c>
      <c r="C387" s="3">
        <v>36.2714</v>
      </c>
      <c r="D387" s="3">
        <v>16.5</v>
      </c>
      <c r="E387" s="3">
        <v>5.6</v>
      </c>
      <c r="F387" s="3">
        <v>9.3000000000000007</v>
      </c>
      <c r="G387" s="3">
        <v>0.77</v>
      </c>
      <c r="H387" s="3">
        <v>1065</v>
      </c>
      <c r="I387" s="3">
        <v>34.5</v>
      </c>
      <c r="J387" s="3">
        <v>227.08321000000001</v>
      </c>
    </row>
    <row r="388" spans="1:10">
      <c r="A388" s="34">
        <v>39638</v>
      </c>
      <c r="B388" s="3">
        <v>49</v>
      </c>
      <c r="C388" s="3">
        <v>35.7941</v>
      </c>
      <c r="D388" s="3">
        <v>18</v>
      </c>
      <c r="E388" s="3">
        <v>5.6</v>
      </c>
      <c r="F388" s="3">
        <v>9.5</v>
      </c>
      <c r="G388" s="3">
        <v>0.8</v>
      </c>
      <c r="H388" s="3">
        <v>1080</v>
      </c>
      <c r="I388" s="3">
        <v>34</v>
      </c>
      <c r="J388" s="3">
        <v>235.41659999999999</v>
      </c>
    </row>
    <row r="389" spans="1:10">
      <c r="A389" s="34">
        <v>39637</v>
      </c>
      <c r="B389" s="3">
        <v>48</v>
      </c>
      <c r="C389" s="3">
        <v>35.3964</v>
      </c>
      <c r="D389" s="3">
        <v>17.75</v>
      </c>
      <c r="E389" s="3">
        <v>5.68</v>
      </c>
      <c r="F389" s="3">
        <v>9.1999999999999993</v>
      </c>
      <c r="G389" s="3">
        <v>0.76</v>
      </c>
      <c r="H389" s="3">
        <v>1080</v>
      </c>
      <c r="I389" s="3">
        <v>34</v>
      </c>
      <c r="J389" s="3">
        <v>229.16659999999999</v>
      </c>
    </row>
    <row r="390" spans="1:10">
      <c r="A390" s="34">
        <v>39636</v>
      </c>
      <c r="B390" s="3">
        <v>45</v>
      </c>
      <c r="C390" s="3">
        <v>34.600999999999999</v>
      </c>
      <c r="D390" s="3">
        <v>19</v>
      </c>
      <c r="E390" s="3">
        <v>5.76</v>
      </c>
      <c r="F390" s="3">
        <v>9</v>
      </c>
      <c r="G390" s="3">
        <v>0.74</v>
      </c>
      <c r="H390" s="3">
        <v>1100</v>
      </c>
      <c r="I390" s="3">
        <v>33.5</v>
      </c>
      <c r="J390" s="3">
        <v>224.99988999999999</v>
      </c>
    </row>
    <row r="391" spans="1:10">
      <c r="A391" s="34">
        <v>39633</v>
      </c>
      <c r="B391" s="3">
        <v>41.5</v>
      </c>
      <c r="C391" s="3">
        <v>33.407800000000002</v>
      </c>
      <c r="D391" s="3">
        <v>19</v>
      </c>
      <c r="E391" s="3">
        <v>5.6</v>
      </c>
      <c r="F391" s="3">
        <v>8.8000000000000007</v>
      </c>
      <c r="G391" s="3">
        <v>0.72</v>
      </c>
      <c r="H391" s="3">
        <v>1100</v>
      </c>
      <c r="I391" s="3">
        <v>33.5</v>
      </c>
      <c r="J391" s="3">
        <v>216.66659999999999</v>
      </c>
    </row>
    <row r="392" spans="1:10">
      <c r="A392" s="34">
        <v>39632</v>
      </c>
      <c r="B392" s="3">
        <v>40</v>
      </c>
      <c r="C392" s="3">
        <v>33.010100000000001</v>
      </c>
      <c r="D392" s="3">
        <v>19</v>
      </c>
      <c r="E392" s="3">
        <v>5.28</v>
      </c>
      <c r="F392" s="3">
        <v>8.4</v>
      </c>
      <c r="G392" s="3">
        <v>0.7</v>
      </c>
      <c r="H392" s="3">
        <v>1100</v>
      </c>
      <c r="I392" s="30">
        <v>32</v>
      </c>
      <c r="J392" s="3">
        <v>210.41659999999999</v>
      </c>
    </row>
    <row r="393" spans="1:10">
      <c r="A393" s="34">
        <v>39631</v>
      </c>
      <c r="B393" s="3">
        <v>39</v>
      </c>
      <c r="C393" s="3">
        <v>34.203299999999999</v>
      </c>
      <c r="D393" s="3">
        <v>18</v>
      </c>
      <c r="E393" s="3">
        <v>5.6</v>
      </c>
      <c r="F393" s="3">
        <v>8.6999999999999993</v>
      </c>
      <c r="G393" s="3">
        <v>0.7</v>
      </c>
      <c r="H393" s="3">
        <v>1130</v>
      </c>
      <c r="I393" s="3">
        <v>34</v>
      </c>
      <c r="J393" s="3">
        <v>214.58330000000001</v>
      </c>
    </row>
    <row r="394" spans="1:10">
      <c r="A394" s="34">
        <v>39630</v>
      </c>
      <c r="B394" s="3">
        <v>38</v>
      </c>
      <c r="C394" s="3">
        <v>34.600999999999999</v>
      </c>
      <c r="D394" s="3">
        <v>18</v>
      </c>
      <c r="E394" s="3">
        <v>5.52</v>
      </c>
      <c r="F394" s="3">
        <v>9.3000000000000007</v>
      </c>
      <c r="G394" s="3">
        <v>0.69</v>
      </c>
      <c r="H394" s="3">
        <v>1140</v>
      </c>
      <c r="I394" s="3">
        <v>34</v>
      </c>
      <c r="J394" s="3">
        <v>212.49988999999999</v>
      </c>
    </row>
    <row r="395" spans="1:10">
      <c r="A395" s="34">
        <v>39629</v>
      </c>
      <c r="B395" s="3">
        <v>38.5</v>
      </c>
      <c r="C395" s="3">
        <v>34.203299999999999</v>
      </c>
      <c r="D395" s="3">
        <v>18.5</v>
      </c>
      <c r="E395" s="3">
        <v>5.6</v>
      </c>
      <c r="F395" s="3">
        <v>9.6</v>
      </c>
      <c r="G395" s="3">
        <v>0.7</v>
      </c>
      <c r="H395" s="3">
        <v>1180</v>
      </c>
      <c r="I395" s="3">
        <v>34.5</v>
      </c>
      <c r="J395" s="3">
        <v>214.58330000000001</v>
      </c>
    </row>
    <row r="396" spans="1:10">
      <c r="A396" s="34">
        <v>39626</v>
      </c>
      <c r="B396" s="3">
        <v>40.5</v>
      </c>
      <c r="C396" s="3">
        <v>34.998699999999999</v>
      </c>
      <c r="D396" s="3">
        <v>19.5</v>
      </c>
      <c r="E396" s="3">
        <v>5.6</v>
      </c>
      <c r="F396" s="3">
        <v>9.6</v>
      </c>
      <c r="G396" s="3">
        <v>0.7</v>
      </c>
      <c r="H396" s="3">
        <v>1180</v>
      </c>
      <c r="I396" s="3">
        <v>34</v>
      </c>
      <c r="J396" s="3">
        <v>216.66659999999999</v>
      </c>
    </row>
    <row r="397" spans="1:10">
      <c r="A397" s="34">
        <v>39625</v>
      </c>
      <c r="B397" s="3">
        <v>43</v>
      </c>
      <c r="C397" s="3">
        <v>36.191800000000001</v>
      </c>
      <c r="D397" s="3">
        <v>19.5</v>
      </c>
      <c r="E397" s="3">
        <v>5.76</v>
      </c>
      <c r="F397" s="3">
        <v>9.8000000000000007</v>
      </c>
      <c r="G397" s="3">
        <v>0.74</v>
      </c>
      <c r="H397" s="3">
        <v>1185</v>
      </c>
      <c r="I397" s="3">
        <v>34.5</v>
      </c>
      <c r="J397" s="3">
        <v>229.16659999999999</v>
      </c>
    </row>
    <row r="398" spans="1:10">
      <c r="A398" s="34">
        <v>39624</v>
      </c>
      <c r="B398" s="3">
        <v>38.5</v>
      </c>
      <c r="C398" s="3">
        <v>35.7941</v>
      </c>
      <c r="D398" s="3">
        <v>18.5</v>
      </c>
      <c r="E398" s="3">
        <v>5.76</v>
      </c>
      <c r="F398" s="3">
        <v>9.9</v>
      </c>
      <c r="G398" s="3">
        <v>0.72</v>
      </c>
      <c r="H398" s="3">
        <v>1185</v>
      </c>
      <c r="I398" s="3">
        <v>34</v>
      </c>
      <c r="J398" s="3">
        <v>224.99988999999999</v>
      </c>
    </row>
    <row r="399" spans="1:10">
      <c r="A399" s="34">
        <v>39623</v>
      </c>
      <c r="B399" s="30">
        <v>36.5</v>
      </c>
      <c r="C399" s="3">
        <v>34.600999999999999</v>
      </c>
      <c r="D399" s="3">
        <v>17</v>
      </c>
      <c r="E399" s="3">
        <v>5.76</v>
      </c>
      <c r="F399" s="3">
        <v>9.6</v>
      </c>
      <c r="G399" s="3">
        <v>0.65</v>
      </c>
      <c r="H399" s="3">
        <v>1180</v>
      </c>
      <c r="I399" s="3">
        <v>33.5</v>
      </c>
      <c r="J399" s="3">
        <v>224.99988999999999</v>
      </c>
    </row>
    <row r="400" spans="1:10">
      <c r="A400" s="34">
        <v>39622</v>
      </c>
      <c r="B400" s="3">
        <v>37.5</v>
      </c>
      <c r="C400" s="3">
        <v>34.998699999999999</v>
      </c>
      <c r="D400" s="3">
        <v>17.75</v>
      </c>
      <c r="E400" s="3">
        <v>5.68</v>
      </c>
      <c r="F400" s="3">
        <v>9.6999999999999993</v>
      </c>
      <c r="G400" s="3">
        <v>0.65</v>
      </c>
      <c r="H400" s="3">
        <v>1200</v>
      </c>
      <c r="I400" s="3">
        <v>33</v>
      </c>
      <c r="J400" s="3">
        <v>229.16659999999999</v>
      </c>
    </row>
    <row r="401" spans="1:10">
      <c r="A401" s="34">
        <v>39619</v>
      </c>
      <c r="B401" s="3">
        <v>42</v>
      </c>
      <c r="C401" s="3">
        <v>37.384999999999998</v>
      </c>
      <c r="D401" s="3">
        <v>17.5</v>
      </c>
      <c r="E401" s="3">
        <v>5.84</v>
      </c>
      <c r="F401" s="3">
        <v>9.9</v>
      </c>
      <c r="G401" s="3">
        <v>0.66</v>
      </c>
      <c r="H401" s="3">
        <v>1225</v>
      </c>
      <c r="I401" s="3">
        <v>36.5</v>
      </c>
      <c r="J401" s="3">
        <v>241.66659999999999</v>
      </c>
    </row>
    <row r="402" spans="1:10">
      <c r="A402" s="34">
        <v>39618</v>
      </c>
      <c r="B402" s="3">
        <v>43</v>
      </c>
      <c r="C402" s="3">
        <v>37.384999999999998</v>
      </c>
      <c r="D402" s="3">
        <v>17.75</v>
      </c>
      <c r="E402" s="3">
        <v>5.76</v>
      </c>
      <c r="F402" s="3">
        <v>9.9</v>
      </c>
      <c r="G402" s="3">
        <v>0.64</v>
      </c>
      <c r="H402" s="3">
        <v>1215</v>
      </c>
      <c r="I402" s="3">
        <v>36.5</v>
      </c>
      <c r="J402" s="3">
        <v>247.91659999999999</v>
      </c>
    </row>
    <row r="403" spans="1:10">
      <c r="A403" s="34">
        <v>39617</v>
      </c>
      <c r="B403" s="3">
        <v>47</v>
      </c>
      <c r="C403" s="3">
        <v>38.9758</v>
      </c>
      <c r="D403" s="3">
        <v>18</v>
      </c>
      <c r="E403" s="3">
        <v>5.84</v>
      </c>
      <c r="F403" s="3">
        <v>10</v>
      </c>
      <c r="G403" s="3">
        <v>0.7</v>
      </c>
      <c r="H403" s="3">
        <v>1225</v>
      </c>
      <c r="I403" s="3">
        <v>37</v>
      </c>
      <c r="J403" s="3">
        <v>252.08321000000001</v>
      </c>
    </row>
    <row r="404" spans="1:10">
      <c r="A404" s="34">
        <v>39616</v>
      </c>
      <c r="B404" s="3">
        <v>48.5</v>
      </c>
      <c r="C404" s="3">
        <v>38.578099999999999</v>
      </c>
      <c r="D404" s="4"/>
      <c r="E404" s="3">
        <v>5.84</v>
      </c>
      <c r="F404" s="3">
        <v>10</v>
      </c>
      <c r="G404" s="3">
        <v>0.75</v>
      </c>
      <c r="H404" s="3">
        <v>1235</v>
      </c>
      <c r="I404" s="3">
        <v>40</v>
      </c>
      <c r="J404" s="3">
        <v>252.08321000000001</v>
      </c>
    </row>
    <row r="405" spans="1:10">
      <c r="A405" s="34">
        <v>39615</v>
      </c>
      <c r="B405" s="4"/>
      <c r="C405" s="4"/>
      <c r="D405" s="4"/>
      <c r="E405" s="4"/>
      <c r="F405" s="4"/>
      <c r="G405" s="4"/>
      <c r="H405" s="4"/>
      <c r="I405" s="4"/>
      <c r="J405" s="4"/>
    </row>
    <row r="406" spans="1:10">
      <c r="A406" s="34">
        <v>39612</v>
      </c>
      <c r="B406" s="3">
        <v>48</v>
      </c>
      <c r="C406" s="3">
        <v>37.782699999999998</v>
      </c>
      <c r="D406" s="3">
        <v>18</v>
      </c>
      <c r="E406" s="3">
        <v>5.68</v>
      </c>
      <c r="F406" s="3">
        <v>10</v>
      </c>
      <c r="G406" s="3">
        <v>0.76</v>
      </c>
      <c r="H406" s="3">
        <v>1230</v>
      </c>
      <c r="I406" s="3">
        <v>37.5</v>
      </c>
      <c r="J406" s="3">
        <v>235.41659999999999</v>
      </c>
    </row>
    <row r="407" spans="1:10">
      <c r="A407" s="34">
        <v>39611</v>
      </c>
      <c r="B407" s="3">
        <v>47.5</v>
      </c>
      <c r="C407" s="3">
        <v>38.180399999999999</v>
      </c>
      <c r="D407" s="3">
        <v>17.5</v>
      </c>
      <c r="E407" s="3">
        <v>5.6</v>
      </c>
      <c r="F407" s="3">
        <v>9.9</v>
      </c>
      <c r="G407" s="3">
        <v>0.74</v>
      </c>
      <c r="H407" s="3">
        <v>1235</v>
      </c>
      <c r="I407" s="3">
        <v>37</v>
      </c>
      <c r="J407" s="3">
        <v>235.41659999999999</v>
      </c>
    </row>
    <row r="408" spans="1:10">
      <c r="A408" s="34">
        <v>39610</v>
      </c>
      <c r="B408" s="3">
        <v>50</v>
      </c>
      <c r="C408" s="3">
        <v>38.9758</v>
      </c>
      <c r="D408" s="3">
        <v>17.5</v>
      </c>
      <c r="E408" s="3">
        <v>5.84</v>
      </c>
      <c r="F408" s="3">
        <v>10</v>
      </c>
      <c r="G408" s="3">
        <v>0.78</v>
      </c>
      <c r="H408" s="3">
        <v>1240</v>
      </c>
      <c r="I408" s="3">
        <v>38</v>
      </c>
      <c r="J408" s="3">
        <v>241.66659999999999</v>
      </c>
    </row>
    <row r="409" spans="1:10">
      <c r="A409" s="34">
        <v>39609</v>
      </c>
      <c r="B409" s="3">
        <v>54.5</v>
      </c>
      <c r="C409" s="3">
        <v>39.3735</v>
      </c>
      <c r="D409" s="3">
        <v>18</v>
      </c>
      <c r="E409" s="3">
        <v>5.84</v>
      </c>
      <c r="F409" s="3">
        <v>10</v>
      </c>
      <c r="G409" s="3">
        <v>0.85</v>
      </c>
      <c r="H409" s="3">
        <v>1245</v>
      </c>
      <c r="I409" s="3">
        <v>39.5</v>
      </c>
      <c r="J409" s="3">
        <v>254.16659999999999</v>
      </c>
    </row>
    <row r="410" spans="1:10">
      <c r="A410" s="34">
        <v>39608</v>
      </c>
      <c r="B410" s="4"/>
      <c r="C410" s="4"/>
      <c r="D410" s="4"/>
      <c r="E410" s="4"/>
      <c r="F410" s="4"/>
      <c r="G410" s="4"/>
      <c r="H410" s="4"/>
      <c r="I410" s="4"/>
      <c r="J410" s="4"/>
    </row>
    <row r="411" spans="1:10">
      <c r="A411" s="34">
        <v>39605</v>
      </c>
      <c r="B411" s="3">
        <v>59</v>
      </c>
      <c r="C411" s="3">
        <v>40.964399999999998</v>
      </c>
      <c r="D411" s="3">
        <v>18</v>
      </c>
      <c r="E411" s="3">
        <v>6.08</v>
      </c>
      <c r="F411" s="3">
        <v>10.25</v>
      </c>
      <c r="G411" s="3">
        <v>0.92</v>
      </c>
      <c r="H411" s="3">
        <v>1280</v>
      </c>
      <c r="I411" s="3">
        <v>42.5</v>
      </c>
      <c r="J411" s="3">
        <v>268.74991</v>
      </c>
    </row>
    <row r="412" spans="1:10">
      <c r="A412" s="34">
        <v>39604</v>
      </c>
      <c r="B412" s="3">
        <v>58.5</v>
      </c>
      <c r="C412" s="3">
        <v>41.362099999999998</v>
      </c>
      <c r="D412" s="3">
        <v>18</v>
      </c>
      <c r="E412" s="3">
        <v>5.92</v>
      </c>
      <c r="F412" s="3">
        <v>10.25</v>
      </c>
      <c r="G412" s="3">
        <v>0.91</v>
      </c>
      <c r="H412" s="3">
        <v>1270</v>
      </c>
      <c r="I412" s="3">
        <v>42</v>
      </c>
      <c r="J412" s="3">
        <v>258.33319</v>
      </c>
    </row>
    <row r="413" spans="1:10">
      <c r="A413" s="34">
        <v>39603</v>
      </c>
      <c r="B413" s="3">
        <v>61</v>
      </c>
      <c r="C413" s="3">
        <v>41.759799999999998</v>
      </c>
      <c r="D413" s="3">
        <v>18</v>
      </c>
      <c r="E413" s="3">
        <v>6.16</v>
      </c>
      <c r="F413" s="3">
        <v>10.5</v>
      </c>
      <c r="G413" s="3">
        <v>0.93</v>
      </c>
      <c r="H413" s="3">
        <v>1265</v>
      </c>
      <c r="I413" s="3">
        <v>42</v>
      </c>
      <c r="J413" s="3">
        <v>272.91660000000002</v>
      </c>
    </row>
    <row r="414" spans="1:10">
      <c r="A414" s="34">
        <v>39602</v>
      </c>
      <c r="B414" s="3">
        <v>61</v>
      </c>
      <c r="C414" s="3">
        <v>41.759799999999998</v>
      </c>
      <c r="D414" s="3">
        <v>18.5</v>
      </c>
      <c r="E414" s="3">
        <v>6.16</v>
      </c>
      <c r="F414" s="3">
        <v>10.25</v>
      </c>
      <c r="G414" s="3">
        <v>0.94</v>
      </c>
      <c r="H414" s="3">
        <v>1255</v>
      </c>
      <c r="I414" s="3">
        <v>42</v>
      </c>
      <c r="J414" s="3">
        <v>279.16660000000002</v>
      </c>
    </row>
    <row r="415" spans="1:10">
      <c r="A415" s="34">
        <v>39601</v>
      </c>
      <c r="B415" s="3">
        <v>62.5</v>
      </c>
      <c r="C415" s="3">
        <v>42.9529</v>
      </c>
      <c r="D415" s="3">
        <v>18.5</v>
      </c>
      <c r="E415" s="3">
        <v>6.32</v>
      </c>
      <c r="F415" s="3">
        <v>10.75</v>
      </c>
      <c r="G415" s="3">
        <v>0.95</v>
      </c>
      <c r="H415" s="3">
        <v>1295</v>
      </c>
      <c r="I415" s="3">
        <v>43</v>
      </c>
      <c r="J415" s="3">
        <v>291.66660000000002</v>
      </c>
    </row>
    <row r="416" spans="1:10">
      <c r="A416" s="34">
        <v>39598</v>
      </c>
      <c r="B416" s="3">
        <v>61.5</v>
      </c>
      <c r="C416" s="3">
        <v>42.157499999999999</v>
      </c>
      <c r="D416" s="3">
        <v>18.75</v>
      </c>
      <c r="E416" s="3">
        <v>6.4</v>
      </c>
      <c r="F416" s="3">
        <v>10.75</v>
      </c>
      <c r="G416" s="3">
        <v>0.94</v>
      </c>
      <c r="H416" s="3">
        <v>1290</v>
      </c>
      <c r="I416" s="3">
        <v>43.5</v>
      </c>
      <c r="J416" s="3">
        <v>293.74991</v>
      </c>
    </row>
    <row r="417" spans="1:10">
      <c r="A417" s="34">
        <v>39597</v>
      </c>
      <c r="B417" s="3">
        <v>59</v>
      </c>
      <c r="C417" s="3">
        <v>40.964399999999998</v>
      </c>
      <c r="D417" s="3">
        <v>18.5</v>
      </c>
      <c r="E417" s="3">
        <v>6.08</v>
      </c>
      <c r="F417" s="3">
        <v>10.75</v>
      </c>
      <c r="G417" s="3">
        <v>0.97</v>
      </c>
      <c r="H417" s="3">
        <v>1260</v>
      </c>
      <c r="I417" s="3">
        <v>42.5</v>
      </c>
      <c r="J417" s="3">
        <v>287.49991</v>
      </c>
    </row>
    <row r="418" spans="1:10">
      <c r="A418" s="34">
        <v>39596</v>
      </c>
      <c r="B418" s="3">
        <v>60</v>
      </c>
      <c r="C418" s="3">
        <v>41.759799999999998</v>
      </c>
      <c r="D418" s="3">
        <v>19</v>
      </c>
      <c r="E418" s="3">
        <v>6.16</v>
      </c>
      <c r="F418" s="3">
        <v>10.75</v>
      </c>
      <c r="G418" s="3">
        <v>0.98</v>
      </c>
      <c r="H418" s="3">
        <v>1260</v>
      </c>
      <c r="I418" s="3">
        <v>42.5</v>
      </c>
      <c r="J418" s="3">
        <v>287.49991</v>
      </c>
    </row>
    <row r="419" spans="1:10">
      <c r="A419" s="34">
        <v>39595</v>
      </c>
      <c r="B419" s="3">
        <v>63</v>
      </c>
      <c r="C419" s="3">
        <v>42.157499999999999</v>
      </c>
      <c r="D419" s="3">
        <v>19</v>
      </c>
      <c r="E419" s="3">
        <v>6.4</v>
      </c>
      <c r="F419" s="3">
        <v>10.75</v>
      </c>
      <c r="G419" s="3">
        <v>0.99</v>
      </c>
      <c r="H419" s="3">
        <v>1265</v>
      </c>
      <c r="I419" s="3">
        <v>43</v>
      </c>
      <c r="J419" s="3">
        <v>291.66660000000002</v>
      </c>
    </row>
    <row r="420" spans="1:10">
      <c r="A420" s="34">
        <v>39594</v>
      </c>
      <c r="B420" s="3">
        <v>63</v>
      </c>
      <c r="C420" s="3">
        <v>42.157499999999999</v>
      </c>
      <c r="D420" s="3">
        <v>19.5</v>
      </c>
      <c r="E420" s="3">
        <v>6.32</v>
      </c>
      <c r="F420" s="3">
        <v>10.75</v>
      </c>
      <c r="G420" s="3">
        <v>0.99</v>
      </c>
      <c r="H420" s="3">
        <v>1265</v>
      </c>
      <c r="I420" s="3">
        <v>44</v>
      </c>
      <c r="J420" s="3">
        <v>287.49991</v>
      </c>
    </row>
    <row r="421" spans="1:10">
      <c r="A421" s="34">
        <v>39591</v>
      </c>
      <c r="B421" s="3">
        <v>64</v>
      </c>
      <c r="C421" s="3">
        <v>41.362099999999998</v>
      </c>
      <c r="D421" s="3">
        <v>19.5</v>
      </c>
      <c r="E421" s="3">
        <v>6.4</v>
      </c>
      <c r="F421" s="3">
        <v>10.75</v>
      </c>
      <c r="G421" s="3">
        <v>1</v>
      </c>
      <c r="H421" s="3">
        <v>1260</v>
      </c>
      <c r="I421" s="3">
        <v>44</v>
      </c>
      <c r="J421" s="3">
        <v>285.41660000000002</v>
      </c>
    </row>
    <row r="422" spans="1:10">
      <c r="A422" s="34">
        <v>39590</v>
      </c>
      <c r="B422" s="3">
        <v>67</v>
      </c>
      <c r="C422" s="3">
        <v>41.362099999999998</v>
      </c>
      <c r="D422" s="3">
        <v>20</v>
      </c>
      <c r="E422" s="3">
        <v>6.24</v>
      </c>
      <c r="F422" s="3">
        <v>11</v>
      </c>
      <c r="G422" s="3">
        <v>0.99</v>
      </c>
      <c r="H422" s="3">
        <v>1275</v>
      </c>
      <c r="I422" s="3">
        <v>44.5</v>
      </c>
      <c r="J422" s="3">
        <v>279.16660000000002</v>
      </c>
    </row>
    <row r="423" spans="1:10">
      <c r="A423" s="34">
        <v>39589</v>
      </c>
      <c r="B423" s="3">
        <v>69</v>
      </c>
      <c r="C423" s="3">
        <v>41.759799999999998</v>
      </c>
      <c r="D423" s="3">
        <v>20.5</v>
      </c>
      <c r="E423" s="3">
        <v>6.4</v>
      </c>
      <c r="F423" s="3">
        <v>11</v>
      </c>
      <c r="G423" s="3">
        <v>1</v>
      </c>
      <c r="H423" s="3">
        <v>1310</v>
      </c>
      <c r="I423" s="3">
        <v>44.5</v>
      </c>
      <c r="J423" s="3">
        <v>285.41660000000002</v>
      </c>
    </row>
    <row r="424" spans="1:10">
      <c r="A424" s="34">
        <v>39588</v>
      </c>
      <c r="B424" s="3">
        <v>69</v>
      </c>
      <c r="C424" s="3">
        <v>41.759799999999998</v>
      </c>
      <c r="D424" s="3">
        <v>21.75</v>
      </c>
      <c r="E424" s="3">
        <v>6.64</v>
      </c>
      <c r="F424" s="3">
        <v>10.75</v>
      </c>
      <c r="G424" s="3">
        <v>1</v>
      </c>
      <c r="H424" s="3">
        <v>1310</v>
      </c>
      <c r="I424" s="3">
        <v>45</v>
      </c>
      <c r="J424" s="3">
        <v>291.66660000000002</v>
      </c>
    </row>
    <row r="425" spans="1:10">
      <c r="A425" s="34">
        <v>39587</v>
      </c>
      <c r="B425" s="3">
        <v>70</v>
      </c>
      <c r="C425" s="3">
        <v>42.555199999999999</v>
      </c>
      <c r="D425" s="3">
        <v>22</v>
      </c>
      <c r="E425" s="3">
        <v>6.72</v>
      </c>
      <c r="F425" s="3">
        <v>10.75</v>
      </c>
      <c r="G425" s="3">
        <v>1</v>
      </c>
      <c r="H425" s="3">
        <v>1315</v>
      </c>
      <c r="I425" s="3">
        <v>45</v>
      </c>
      <c r="J425" s="3">
        <v>287.49991</v>
      </c>
    </row>
    <row r="426" spans="1:10">
      <c r="A426" s="34">
        <v>39584</v>
      </c>
      <c r="B426" s="3">
        <v>69.5</v>
      </c>
      <c r="C426" s="3">
        <v>42.157499999999999</v>
      </c>
      <c r="D426" s="3">
        <v>22</v>
      </c>
      <c r="E426" s="3">
        <v>6.64</v>
      </c>
      <c r="F426" s="3">
        <v>10.5</v>
      </c>
      <c r="G426" s="3">
        <v>1</v>
      </c>
      <c r="H426" s="3">
        <v>1340</v>
      </c>
      <c r="I426" s="3">
        <v>45</v>
      </c>
      <c r="J426" s="3">
        <v>287.49991</v>
      </c>
    </row>
    <row r="427" spans="1:10">
      <c r="A427" s="34">
        <v>39583</v>
      </c>
      <c r="B427" s="3">
        <v>69.5</v>
      </c>
      <c r="C427" s="3">
        <v>42.157499999999999</v>
      </c>
      <c r="D427" s="3">
        <v>22.5</v>
      </c>
      <c r="E427" s="3">
        <v>6.56</v>
      </c>
      <c r="F427" s="3">
        <v>10.5</v>
      </c>
      <c r="G427" s="3">
        <v>1.02</v>
      </c>
      <c r="H427" s="3">
        <v>1345</v>
      </c>
      <c r="I427" s="3">
        <v>45.5</v>
      </c>
      <c r="J427" s="3">
        <v>277.08319</v>
      </c>
    </row>
    <row r="428" spans="1:10">
      <c r="A428" s="34">
        <v>39582</v>
      </c>
      <c r="B428" s="3">
        <v>70</v>
      </c>
      <c r="C428" s="3">
        <v>42.157499999999999</v>
      </c>
      <c r="D428" s="3">
        <v>23</v>
      </c>
      <c r="E428" s="3">
        <v>6.48</v>
      </c>
      <c r="F428" s="3">
        <v>10.75</v>
      </c>
      <c r="G428" s="3">
        <v>1</v>
      </c>
      <c r="H428" s="3">
        <v>1335</v>
      </c>
      <c r="I428" s="3">
        <v>45.5</v>
      </c>
      <c r="J428" s="3">
        <v>283.33319</v>
      </c>
    </row>
    <row r="429" spans="1:10">
      <c r="A429" s="34">
        <v>39581</v>
      </c>
      <c r="B429" s="3">
        <v>70</v>
      </c>
      <c r="C429" s="3">
        <v>42.555199999999999</v>
      </c>
      <c r="D429" s="3">
        <v>22.5</v>
      </c>
      <c r="E429" s="3">
        <v>6.64</v>
      </c>
      <c r="F429" s="3">
        <v>10.25</v>
      </c>
      <c r="G429" s="3">
        <v>1</v>
      </c>
      <c r="H429" s="3">
        <v>1325</v>
      </c>
      <c r="I429" s="3">
        <v>45.5</v>
      </c>
      <c r="J429" s="3">
        <v>287.49991</v>
      </c>
    </row>
    <row r="430" spans="1:10">
      <c r="A430" s="34">
        <v>39580</v>
      </c>
      <c r="B430" s="3">
        <v>71</v>
      </c>
      <c r="C430" s="3">
        <v>41.362099999999998</v>
      </c>
      <c r="D430" s="3">
        <v>22</v>
      </c>
      <c r="E430" s="3">
        <v>6.56</v>
      </c>
      <c r="F430" s="3">
        <v>10</v>
      </c>
      <c r="G430" s="3">
        <v>1.02</v>
      </c>
      <c r="H430" s="3">
        <v>1275</v>
      </c>
      <c r="I430" s="3">
        <v>45.5</v>
      </c>
      <c r="J430" s="3">
        <v>268.74991</v>
      </c>
    </row>
    <row r="431" spans="1:10">
      <c r="A431" s="34">
        <v>39577</v>
      </c>
      <c r="B431" s="3">
        <v>71</v>
      </c>
      <c r="C431" s="3">
        <v>39.7712</v>
      </c>
      <c r="D431" s="3">
        <v>22</v>
      </c>
      <c r="E431" s="3">
        <v>6.56</v>
      </c>
      <c r="F431" s="3">
        <v>10</v>
      </c>
      <c r="G431" s="3">
        <v>1.04</v>
      </c>
      <c r="H431" s="3">
        <v>1260</v>
      </c>
      <c r="I431" s="3">
        <v>45</v>
      </c>
      <c r="J431" s="3">
        <v>262.49991</v>
      </c>
    </row>
    <row r="432" spans="1:10">
      <c r="A432" s="34">
        <v>39576</v>
      </c>
      <c r="B432" s="3">
        <v>67.5</v>
      </c>
      <c r="C432" s="3">
        <v>39.7712</v>
      </c>
      <c r="D432" s="3">
        <v>21.25</v>
      </c>
      <c r="E432" s="3">
        <v>6.4</v>
      </c>
      <c r="F432" s="3">
        <v>10.25</v>
      </c>
      <c r="G432" s="3">
        <v>1.02</v>
      </c>
      <c r="H432" s="3">
        <v>1250</v>
      </c>
      <c r="I432" s="3">
        <v>45.5</v>
      </c>
      <c r="J432" s="3">
        <v>260.41660000000002</v>
      </c>
    </row>
    <row r="433" spans="1:10">
      <c r="A433" s="34">
        <v>39575</v>
      </c>
      <c r="B433" s="3">
        <v>70</v>
      </c>
      <c r="C433" s="3">
        <v>39.7712</v>
      </c>
      <c r="D433" s="3">
        <v>21.5</v>
      </c>
      <c r="E433" s="3">
        <v>6.4</v>
      </c>
      <c r="F433" s="3">
        <v>10</v>
      </c>
      <c r="G433" s="3">
        <v>1.02</v>
      </c>
      <c r="H433" s="3">
        <v>1250</v>
      </c>
      <c r="I433" s="3">
        <v>46</v>
      </c>
      <c r="J433" s="3">
        <v>252.08321000000001</v>
      </c>
    </row>
    <row r="434" spans="1:10">
      <c r="A434" s="34">
        <v>39574</v>
      </c>
      <c r="B434" s="3">
        <v>72</v>
      </c>
      <c r="C434" s="3">
        <v>39.7712</v>
      </c>
      <c r="D434" s="3">
        <v>22</v>
      </c>
      <c r="E434" s="3">
        <v>6.16</v>
      </c>
      <c r="F434" s="3">
        <v>9.6999999999999993</v>
      </c>
      <c r="G434" s="3">
        <v>1</v>
      </c>
      <c r="H434" s="3">
        <v>1295</v>
      </c>
      <c r="I434" s="3">
        <v>45.5</v>
      </c>
      <c r="J434" s="3">
        <v>245.83321000000001</v>
      </c>
    </row>
    <row r="435" spans="1:10">
      <c r="A435" s="34">
        <v>39573</v>
      </c>
      <c r="B435" s="3">
        <v>78.5</v>
      </c>
      <c r="C435" s="3">
        <v>40.168999999999997</v>
      </c>
      <c r="D435" s="3">
        <v>22</v>
      </c>
      <c r="E435" s="3">
        <v>5.92</v>
      </c>
      <c r="F435" s="3">
        <v>9.6999999999999993</v>
      </c>
      <c r="G435" s="3">
        <v>1.02</v>
      </c>
      <c r="H435" s="3">
        <v>1325</v>
      </c>
      <c r="I435" s="3">
        <v>45.5</v>
      </c>
      <c r="J435" s="3">
        <v>252.08321000000001</v>
      </c>
    </row>
    <row r="436" spans="1:10">
      <c r="A436" s="34">
        <v>39570</v>
      </c>
      <c r="B436" s="3">
        <v>81</v>
      </c>
      <c r="C436" s="3">
        <v>38.9758</v>
      </c>
      <c r="D436" s="3">
        <v>22.25</v>
      </c>
      <c r="E436" s="3">
        <v>5.76</v>
      </c>
      <c r="F436" s="3">
        <v>9.8000000000000007</v>
      </c>
      <c r="G436" s="3">
        <v>1</v>
      </c>
      <c r="H436" s="3">
        <v>1315</v>
      </c>
      <c r="I436" s="3">
        <v>45</v>
      </c>
      <c r="J436" s="3">
        <v>245.83321000000001</v>
      </c>
    </row>
    <row r="437" spans="1:10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</row>
    <row r="438" spans="1:10">
      <c r="A438" s="34">
        <v>39568</v>
      </c>
      <c r="B438" s="3">
        <v>81</v>
      </c>
      <c r="C438" s="3">
        <v>39.7712</v>
      </c>
      <c r="D438" s="3">
        <v>22.5</v>
      </c>
      <c r="E438" s="3">
        <v>5.76</v>
      </c>
      <c r="F438" s="3">
        <v>9.8000000000000007</v>
      </c>
      <c r="G438" s="3">
        <v>1</v>
      </c>
      <c r="H438" s="3">
        <v>1360</v>
      </c>
      <c r="I438" s="3">
        <v>44</v>
      </c>
      <c r="J438" s="3">
        <v>247.91659999999999</v>
      </c>
    </row>
    <row r="439" spans="1:10">
      <c r="A439" s="34">
        <v>39567</v>
      </c>
      <c r="B439" s="3">
        <v>80</v>
      </c>
      <c r="C439" s="3">
        <v>40.168999999999997</v>
      </c>
      <c r="D439" s="3">
        <v>23</v>
      </c>
      <c r="E439" s="3">
        <v>5.92</v>
      </c>
      <c r="F439" s="3">
        <v>9.8000000000000007</v>
      </c>
      <c r="G439" s="3">
        <v>1</v>
      </c>
      <c r="H439" s="3">
        <v>1405</v>
      </c>
      <c r="I439" s="3">
        <v>44.5</v>
      </c>
      <c r="J439" s="3">
        <v>249.99988999999999</v>
      </c>
    </row>
    <row r="440" spans="1:10">
      <c r="A440" s="34">
        <v>39566</v>
      </c>
      <c r="B440" s="3">
        <v>80.5</v>
      </c>
      <c r="C440" s="3">
        <v>39.7712</v>
      </c>
      <c r="D440" s="3">
        <v>23</v>
      </c>
      <c r="E440" s="3">
        <v>5.76</v>
      </c>
      <c r="F440" s="3">
        <v>9.9</v>
      </c>
      <c r="G440" s="3">
        <v>1</v>
      </c>
      <c r="H440" s="3">
        <v>1395</v>
      </c>
      <c r="I440" s="3">
        <v>44.5</v>
      </c>
      <c r="J440" s="3">
        <v>243.74988999999999</v>
      </c>
    </row>
    <row r="441" spans="1:10">
      <c r="A441" s="34">
        <v>39563</v>
      </c>
      <c r="B441" s="3">
        <v>81.5</v>
      </c>
      <c r="C441" s="3">
        <v>40.168999999999997</v>
      </c>
      <c r="D441" s="3">
        <v>24</v>
      </c>
      <c r="E441" s="3">
        <v>5.92</v>
      </c>
      <c r="F441" s="3">
        <v>10.25</v>
      </c>
      <c r="G441" s="3">
        <v>1</v>
      </c>
      <c r="H441" s="3">
        <v>1420</v>
      </c>
      <c r="I441" s="3">
        <v>45</v>
      </c>
      <c r="J441" s="3">
        <v>256.24991</v>
      </c>
    </row>
    <row r="442" spans="1:10">
      <c r="A442" s="34">
        <v>39562</v>
      </c>
      <c r="B442" s="3">
        <v>82</v>
      </c>
      <c r="C442" s="3">
        <v>40.964399999999998</v>
      </c>
      <c r="D442" s="3">
        <v>24.75</v>
      </c>
      <c r="E442" s="3">
        <v>5.92</v>
      </c>
      <c r="F442" s="3">
        <v>10.5</v>
      </c>
      <c r="G442" s="3">
        <v>1.02</v>
      </c>
      <c r="H442" s="3">
        <v>1435</v>
      </c>
      <c r="I442" s="3">
        <v>46</v>
      </c>
      <c r="J442" s="3">
        <v>266.66660000000002</v>
      </c>
    </row>
    <row r="443" spans="1:10">
      <c r="A443" s="34">
        <v>39561</v>
      </c>
      <c r="B443" s="3">
        <v>81</v>
      </c>
      <c r="C443" s="3">
        <v>39.7712</v>
      </c>
      <c r="D443" s="3">
        <v>24.75</v>
      </c>
      <c r="E443" s="3">
        <v>5.92</v>
      </c>
      <c r="F443" s="3">
        <v>10.25</v>
      </c>
      <c r="G443" s="3">
        <v>1.02</v>
      </c>
      <c r="H443" s="3">
        <v>1440</v>
      </c>
      <c r="I443" s="3">
        <v>46</v>
      </c>
      <c r="J443" s="3">
        <v>268.74991</v>
      </c>
    </row>
    <row r="444" spans="1:10">
      <c r="A444" s="34">
        <v>39560</v>
      </c>
      <c r="B444" s="3">
        <v>82</v>
      </c>
      <c r="C444" s="3">
        <v>40.964399999999998</v>
      </c>
      <c r="D444" s="3">
        <v>25</v>
      </c>
      <c r="E444" s="3">
        <v>6.08</v>
      </c>
      <c r="F444" s="3">
        <v>10.5</v>
      </c>
      <c r="G444" s="3">
        <v>1.02</v>
      </c>
      <c r="H444" s="3">
        <v>1420</v>
      </c>
      <c r="I444" s="3">
        <v>45.5</v>
      </c>
      <c r="J444" s="3">
        <v>274.99991</v>
      </c>
    </row>
    <row r="445" spans="1:10">
      <c r="A445" s="34">
        <v>39559</v>
      </c>
      <c r="B445" s="3">
        <v>82</v>
      </c>
      <c r="C445" s="3">
        <v>41.759799999999998</v>
      </c>
      <c r="D445" s="3">
        <v>25</v>
      </c>
      <c r="E445" s="3">
        <v>6.16</v>
      </c>
      <c r="F445" s="3">
        <v>10.5</v>
      </c>
      <c r="G445" s="3">
        <v>1.02</v>
      </c>
      <c r="H445" s="3">
        <v>1450</v>
      </c>
      <c r="I445" s="3">
        <v>46.5</v>
      </c>
      <c r="J445" s="3">
        <v>274.99991</v>
      </c>
    </row>
    <row r="446" spans="1:10">
      <c r="A446" s="34">
        <v>39556</v>
      </c>
      <c r="B446" s="3">
        <v>81</v>
      </c>
      <c r="C446" s="3">
        <v>42.157499999999999</v>
      </c>
      <c r="D446" s="3">
        <v>25.5</v>
      </c>
      <c r="E446" s="3">
        <v>6.16</v>
      </c>
      <c r="F446" s="3">
        <v>10.75</v>
      </c>
      <c r="G446" s="3">
        <v>1.06</v>
      </c>
      <c r="H446" s="3">
        <v>1465</v>
      </c>
      <c r="I446" s="3">
        <v>46</v>
      </c>
      <c r="J446" s="3">
        <v>276.04140999999998</v>
      </c>
    </row>
    <row r="447" spans="1:10">
      <c r="A447" s="34">
        <v>39555</v>
      </c>
      <c r="B447" s="3">
        <v>79.5</v>
      </c>
      <c r="C447" s="3">
        <v>42.9529</v>
      </c>
      <c r="D447" s="3">
        <v>25</v>
      </c>
      <c r="E447" s="3">
        <v>6.32</v>
      </c>
      <c r="F447" s="3">
        <v>10.75</v>
      </c>
      <c r="G447" s="3">
        <v>1.06</v>
      </c>
      <c r="H447" s="3">
        <v>1455</v>
      </c>
      <c r="I447" s="3">
        <v>46.5</v>
      </c>
      <c r="J447" s="3">
        <v>276.04140999999998</v>
      </c>
    </row>
    <row r="448" spans="1:10">
      <c r="A448" s="34">
        <v>39554</v>
      </c>
      <c r="B448" s="3">
        <v>79.5</v>
      </c>
      <c r="C448" s="3">
        <v>42.555199999999999</v>
      </c>
      <c r="D448" s="3">
        <v>25</v>
      </c>
      <c r="E448" s="3">
        <v>6.4</v>
      </c>
      <c r="F448" s="3">
        <v>10.5</v>
      </c>
      <c r="G448" s="3">
        <v>1.06</v>
      </c>
      <c r="H448" s="3">
        <v>1450</v>
      </c>
      <c r="I448" s="3">
        <v>47</v>
      </c>
      <c r="J448" s="3">
        <v>276.04140999999998</v>
      </c>
    </row>
    <row r="449" spans="1:10">
      <c r="A449" s="34">
        <v>39553</v>
      </c>
      <c r="B449" s="3">
        <v>78.5</v>
      </c>
      <c r="C449" s="3">
        <v>42.9529</v>
      </c>
      <c r="D449" s="3">
        <v>25.5</v>
      </c>
      <c r="E449" s="3">
        <v>6.32</v>
      </c>
      <c r="F449" s="3">
        <v>10.25</v>
      </c>
      <c r="G449" s="3">
        <v>1.04</v>
      </c>
      <c r="H449" s="3">
        <v>1455</v>
      </c>
      <c r="I449" s="3">
        <v>46</v>
      </c>
      <c r="J449" s="3">
        <v>274.30529999999999</v>
      </c>
    </row>
    <row r="450" spans="1:10">
      <c r="A450" s="34">
        <v>39552</v>
      </c>
      <c r="B450" s="3">
        <v>80</v>
      </c>
      <c r="C450" s="3">
        <v>42.9529</v>
      </c>
      <c r="D450" s="3">
        <v>25.5</v>
      </c>
      <c r="E450" s="3">
        <v>6.24</v>
      </c>
      <c r="F450" s="3">
        <v>10.5</v>
      </c>
      <c r="G450" s="3">
        <v>1.04</v>
      </c>
      <c r="H450" s="3">
        <v>1455</v>
      </c>
      <c r="I450" s="3">
        <v>45.5</v>
      </c>
      <c r="J450" s="3">
        <v>276.04140999999998</v>
      </c>
    </row>
    <row r="451" spans="1:10">
      <c r="A451" s="34">
        <v>39549</v>
      </c>
      <c r="B451" s="3">
        <v>80</v>
      </c>
      <c r="C451" s="3">
        <v>43.350700000000003</v>
      </c>
      <c r="D451" s="3">
        <v>25.5</v>
      </c>
      <c r="E451" s="3">
        <v>6.32</v>
      </c>
      <c r="F451" s="3">
        <v>10.5</v>
      </c>
      <c r="G451" s="3">
        <v>1.06</v>
      </c>
      <c r="H451" s="3">
        <v>1460</v>
      </c>
      <c r="I451" s="3">
        <v>46.5</v>
      </c>
      <c r="J451" s="3">
        <v>277.77758999999998</v>
      </c>
    </row>
    <row r="452" spans="1:10">
      <c r="A452" s="34">
        <v>39548</v>
      </c>
      <c r="B452" s="3">
        <v>79</v>
      </c>
      <c r="C452" s="3">
        <v>43.350700000000003</v>
      </c>
      <c r="D452" s="3">
        <v>25.5</v>
      </c>
      <c r="E452" s="3">
        <v>6.32</v>
      </c>
      <c r="F452" s="3">
        <v>10.75</v>
      </c>
      <c r="G452" s="3">
        <v>1.06</v>
      </c>
      <c r="H452" s="3">
        <v>1465</v>
      </c>
      <c r="I452" s="3">
        <v>47</v>
      </c>
      <c r="J452" s="3">
        <v>281.24979000000002</v>
      </c>
    </row>
    <row r="453" spans="1:10">
      <c r="A453" s="34">
        <v>39547</v>
      </c>
      <c r="B453" s="3">
        <v>78</v>
      </c>
      <c r="C453" s="3">
        <v>43.748399999999997</v>
      </c>
      <c r="D453" s="3">
        <v>25.5</v>
      </c>
      <c r="E453" s="3">
        <v>6.32</v>
      </c>
      <c r="F453" s="3">
        <v>10.75</v>
      </c>
      <c r="G453" s="3">
        <v>1.06</v>
      </c>
      <c r="H453" s="3">
        <v>1450</v>
      </c>
      <c r="I453" s="3">
        <v>46</v>
      </c>
      <c r="J453" s="3">
        <v>281.24979000000002</v>
      </c>
    </row>
    <row r="454" spans="1:10">
      <c r="A454" s="34">
        <v>39546</v>
      </c>
      <c r="B454" s="3">
        <v>79</v>
      </c>
      <c r="C454" s="3">
        <v>43.350700000000003</v>
      </c>
      <c r="D454" s="3">
        <v>26</v>
      </c>
      <c r="E454" s="3">
        <v>6.56</v>
      </c>
      <c r="F454" s="3">
        <v>10.75</v>
      </c>
      <c r="G454" s="3">
        <v>1.08</v>
      </c>
      <c r="H454" s="3">
        <v>1450</v>
      </c>
      <c r="I454" s="3">
        <v>47</v>
      </c>
      <c r="J454" s="3">
        <v>284.72197999999997</v>
      </c>
    </row>
    <row r="455" spans="1:10">
      <c r="A455" s="34">
        <v>39545</v>
      </c>
      <c r="B455" s="4"/>
      <c r="C455" s="4"/>
      <c r="D455" s="4"/>
      <c r="E455" s="4"/>
      <c r="F455" s="4"/>
      <c r="G455" s="4"/>
      <c r="H455" s="4"/>
      <c r="I455" s="4"/>
      <c r="J455" s="4"/>
    </row>
    <row r="456" spans="1:10">
      <c r="A456" s="34">
        <v>39542</v>
      </c>
      <c r="B456" s="3">
        <v>79.5</v>
      </c>
      <c r="C456" s="3">
        <v>42.9529</v>
      </c>
      <c r="D456" s="3">
        <v>25</v>
      </c>
      <c r="E456" s="3">
        <v>6.64</v>
      </c>
      <c r="F456" s="3">
        <v>10.75</v>
      </c>
      <c r="G456" s="3">
        <v>1.04</v>
      </c>
      <c r="H456" s="3">
        <v>1465</v>
      </c>
      <c r="I456" s="3">
        <v>46.5</v>
      </c>
      <c r="J456" s="3">
        <v>288.19421</v>
      </c>
    </row>
    <row r="457" spans="1:10">
      <c r="A457" s="34">
        <v>39541</v>
      </c>
      <c r="B457" s="3">
        <v>81.5</v>
      </c>
      <c r="C457" s="3">
        <v>44.146099999999997</v>
      </c>
      <c r="D457" s="3">
        <v>23.75</v>
      </c>
      <c r="E457" s="3">
        <v>6.88</v>
      </c>
      <c r="F457" s="3">
        <v>11</v>
      </c>
      <c r="G457" s="3">
        <v>1.06</v>
      </c>
      <c r="H457" s="3">
        <v>1520</v>
      </c>
      <c r="I457" s="3">
        <v>47.5</v>
      </c>
      <c r="J457" s="3">
        <v>293.40258999999998</v>
      </c>
    </row>
    <row r="458" spans="1:10">
      <c r="A458" s="34">
        <v>39540</v>
      </c>
      <c r="B458" s="3">
        <v>82</v>
      </c>
      <c r="C458" s="3">
        <v>44.146099999999997</v>
      </c>
      <c r="D458" s="3">
        <v>23.75</v>
      </c>
      <c r="E458" s="3">
        <v>6.8</v>
      </c>
      <c r="F458" s="3">
        <v>11.25</v>
      </c>
      <c r="G458" s="3">
        <v>1.08</v>
      </c>
      <c r="H458" s="3">
        <v>1530</v>
      </c>
      <c r="I458" s="3">
        <v>47.5</v>
      </c>
      <c r="J458" s="3">
        <v>291.66640999999998</v>
      </c>
    </row>
    <row r="459" spans="1:10">
      <c r="A459" s="34">
        <v>39539</v>
      </c>
      <c r="B459" s="3">
        <v>80</v>
      </c>
      <c r="C459" s="3">
        <v>42.9529</v>
      </c>
      <c r="D459" s="3">
        <v>23.25</v>
      </c>
      <c r="E459" s="3">
        <v>6.64</v>
      </c>
      <c r="F459" s="3">
        <v>11</v>
      </c>
      <c r="G459" s="3">
        <v>1.04</v>
      </c>
      <c r="H459" s="3">
        <v>1500</v>
      </c>
      <c r="I459" s="3">
        <v>48</v>
      </c>
      <c r="J459" s="3">
        <v>272.56921</v>
      </c>
    </row>
    <row r="460" spans="1:10">
      <c r="A460" s="34">
        <v>39538</v>
      </c>
      <c r="B460" s="3">
        <v>80</v>
      </c>
      <c r="C460" s="3">
        <v>42.157499999999999</v>
      </c>
      <c r="D460" s="3">
        <v>23.25</v>
      </c>
      <c r="E460" s="3">
        <v>6.8</v>
      </c>
      <c r="F460" s="3">
        <v>10.75</v>
      </c>
      <c r="G460" s="3">
        <v>1.04</v>
      </c>
      <c r="H460" s="3">
        <v>1505</v>
      </c>
      <c r="I460" s="3">
        <v>48</v>
      </c>
      <c r="J460" s="3">
        <v>274.30529999999999</v>
      </c>
    </row>
    <row r="461" spans="1:10">
      <c r="A461" s="34">
        <v>39535</v>
      </c>
      <c r="B461" s="3">
        <v>80</v>
      </c>
      <c r="C461" s="3">
        <v>40.964399999999998</v>
      </c>
      <c r="D461" s="3">
        <v>23.5</v>
      </c>
      <c r="E461" s="3">
        <v>6.64</v>
      </c>
      <c r="F461" s="3">
        <v>11</v>
      </c>
      <c r="G461" s="3">
        <v>1.04</v>
      </c>
      <c r="H461" s="3">
        <v>1490</v>
      </c>
      <c r="I461" s="3">
        <v>47.5</v>
      </c>
      <c r="J461" s="3">
        <v>270.8331</v>
      </c>
    </row>
    <row r="462" spans="1:10">
      <c r="A462" s="34">
        <v>39534</v>
      </c>
      <c r="B462" s="3">
        <v>79.5</v>
      </c>
      <c r="C462" s="3">
        <v>40.964399999999998</v>
      </c>
      <c r="D462" s="3">
        <v>23.5</v>
      </c>
      <c r="E462" s="3">
        <v>6.64</v>
      </c>
      <c r="F462" s="3">
        <v>10.75</v>
      </c>
      <c r="G462" s="3">
        <v>1.04</v>
      </c>
      <c r="H462" s="3">
        <v>1470</v>
      </c>
      <c r="I462" s="3">
        <v>48</v>
      </c>
      <c r="J462" s="3">
        <v>276.04140999999998</v>
      </c>
    </row>
    <row r="463" spans="1:10">
      <c r="A463" s="34">
        <v>39533</v>
      </c>
      <c r="B463" s="3">
        <v>79</v>
      </c>
      <c r="C463" s="3">
        <v>40.566699999999997</v>
      </c>
      <c r="D463" s="3">
        <v>23.5</v>
      </c>
      <c r="E463" s="3">
        <v>6.72</v>
      </c>
      <c r="F463" s="3">
        <v>10.75</v>
      </c>
      <c r="G463" s="3">
        <v>1.06</v>
      </c>
      <c r="H463" s="3">
        <v>1465</v>
      </c>
      <c r="I463" s="3">
        <v>48.5</v>
      </c>
      <c r="J463" s="3">
        <v>281.24979000000002</v>
      </c>
    </row>
    <row r="464" spans="1:10">
      <c r="A464" s="34">
        <v>39532</v>
      </c>
      <c r="B464" s="3">
        <v>79.5</v>
      </c>
      <c r="C464" s="3">
        <v>39.7712</v>
      </c>
      <c r="D464" s="3">
        <v>23.25</v>
      </c>
      <c r="E464" s="3">
        <v>6.64</v>
      </c>
      <c r="F464" s="3">
        <v>11</v>
      </c>
      <c r="G464" s="3">
        <v>1.06</v>
      </c>
      <c r="H464" s="3">
        <v>1480</v>
      </c>
      <c r="I464" s="3">
        <v>47.5</v>
      </c>
      <c r="J464" s="3">
        <v>279.51369999999997</v>
      </c>
    </row>
    <row r="465" spans="1:10">
      <c r="A465" s="34">
        <v>39531</v>
      </c>
      <c r="B465" s="3">
        <v>79.5</v>
      </c>
      <c r="C465" s="3">
        <v>38.9758</v>
      </c>
      <c r="D465" s="3">
        <v>23</v>
      </c>
      <c r="E465" s="3">
        <v>6.64</v>
      </c>
      <c r="F465" s="3">
        <v>10.75</v>
      </c>
      <c r="G465" s="3">
        <v>0.99</v>
      </c>
      <c r="H465" s="3">
        <v>1465</v>
      </c>
      <c r="I465" s="3">
        <v>47.5</v>
      </c>
      <c r="J465" s="3">
        <v>277.77758999999998</v>
      </c>
    </row>
    <row r="466" spans="1:10">
      <c r="A466" s="34">
        <v>39528</v>
      </c>
      <c r="B466" s="4"/>
      <c r="C466" s="4"/>
      <c r="D466" s="4"/>
      <c r="E466" s="4"/>
      <c r="F466" s="4"/>
      <c r="G466" s="4"/>
      <c r="H466" s="4"/>
      <c r="I466" s="4"/>
      <c r="J466" s="4"/>
    </row>
    <row r="467" spans="1:10">
      <c r="A467" s="34">
        <v>39527</v>
      </c>
      <c r="B467" s="4"/>
      <c r="C467" s="4"/>
      <c r="D467" s="4"/>
      <c r="E467" s="4"/>
      <c r="F467" s="4"/>
      <c r="G467" s="4"/>
      <c r="H467" s="4"/>
      <c r="I467" s="4"/>
      <c r="J467" s="4"/>
    </row>
    <row r="468" spans="1:10">
      <c r="A468" s="34">
        <v>39526</v>
      </c>
      <c r="B468" s="3">
        <v>78</v>
      </c>
      <c r="C468" s="3">
        <v>38.180399999999999</v>
      </c>
      <c r="D468" s="3">
        <v>24</v>
      </c>
      <c r="E468" s="3">
        <v>6.48</v>
      </c>
      <c r="F468" s="3">
        <v>10.25</v>
      </c>
      <c r="G468" s="3">
        <v>0.98</v>
      </c>
      <c r="H468" s="3">
        <v>1425</v>
      </c>
      <c r="I468" s="3">
        <v>46.5</v>
      </c>
      <c r="J468" s="3">
        <v>270.8331</v>
      </c>
    </row>
    <row r="469" spans="1:10">
      <c r="A469" s="34">
        <v>39525</v>
      </c>
      <c r="B469" s="3">
        <v>77.5</v>
      </c>
      <c r="C469" s="3">
        <v>37.782699999999998</v>
      </c>
      <c r="D469" s="3">
        <v>23</v>
      </c>
      <c r="E469" s="3">
        <v>6.32</v>
      </c>
      <c r="F469" s="3">
        <v>9.9</v>
      </c>
      <c r="G469" s="3">
        <v>0.98</v>
      </c>
      <c r="H469" s="3">
        <v>1400</v>
      </c>
      <c r="I469" s="3">
        <v>47</v>
      </c>
      <c r="J469" s="3">
        <v>269.09697999999997</v>
      </c>
    </row>
    <row r="470" spans="1:10">
      <c r="A470" s="34">
        <v>39524</v>
      </c>
      <c r="B470" s="3">
        <v>77.5</v>
      </c>
      <c r="C470" s="3">
        <v>38.180399999999999</v>
      </c>
      <c r="D470" s="3">
        <v>23</v>
      </c>
      <c r="E470" s="3">
        <v>6.32</v>
      </c>
      <c r="F470" s="3">
        <v>9.6999999999999993</v>
      </c>
      <c r="G470" s="3">
        <v>1</v>
      </c>
      <c r="H470" s="3">
        <v>1415</v>
      </c>
      <c r="I470" s="3">
        <v>46</v>
      </c>
      <c r="J470" s="3">
        <v>269.09697999999997</v>
      </c>
    </row>
    <row r="471" spans="1:10">
      <c r="A471" s="34">
        <v>39521</v>
      </c>
      <c r="B471" s="3">
        <v>80</v>
      </c>
      <c r="C471" s="3">
        <v>40.566699999999997</v>
      </c>
      <c r="D471" s="3">
        <v>26</v>
      </c>
      <c r="E471" s="3">
        <v>6.4</v>
      </c>
      <c r="F471" s="3">
        <v>9.6999999999999993</v>
      </c>
      <c r="G471" s="3">
        <v>1.02</v>
      </c>
      <c r="H471" s="3">
        <v>1440</v>
      </c>
      <c r="I471" s="3">
        <v>47.5</v>
      </c>
      <c r="J471" s="3">
        <v>277.77758999999998</v>
      </c>
    </row>
    <row r="472" spans="1:10">
      <c r="A472" s="34">
        <v>39520</v>
      </c>
      <c r="B472" s="3">
        <v>81</v>
      </c>
      <c r="C472" s="3">
        <v>40.566699999999997</v>
      </c>
      <c r="D472" s="3">
        <v>26.5</v>
      </c>
      <c r="E472" s="3">
        <v>6.56</v>
      </c>
      <c r="F472" s="3">
        <v>10</v>
      </c>
      <c r="G472" s="3">
        <v>1.02</v>
      </c>
      <c r="H472" s="3">
        <v>1420</v>
      </c>
      <c r="I472" s="3">
        <v>47.5</v>
      </c>
      <c r="J472" s="3">
        <v>274.30529999999999</v>
      </c>
    </row>
    <row r="473" spans="1:10">
      <c r="A473" s="34">
        <v>39519</v>
      </c>
      <c r="B473" s="3">
        <v>79</v>
      </c>
      <c r="C473" s="3">
        <v>41.759799999999998</v>
      </c>
      <c r="D473" s="3">
        <v>25.5</v>
      </c>
      <c r="E473" s="3">
        <v>6.4</v>
      </c>
      <c r="F473" s="3">
        <v>10.25</v>
      </c>
      <c r="G473" s="3">
        <v>1.04</v>
      </c>
      <c r="H473" s="3">
        <v>1470</v>
      </c>
      <c r="I473" s="3">
        <v>46.5</v>
      </c>
      <c r="J473" s="3">
        <v>281.24979000000002</v>
      </c>
    </row>
    <row r="474" spans="1:10">
      <c r="A474" s="34">
        <v>39518</v>
      </c>
      <c r="B474" s="3">
        <v>78.5</v>
      </c>
      <c r="C474" s="3">
        <v>40.566699999999997</v>
      </c>
      <c r="D474" s="3">
        <v>26.5</v>
      </c>
      <c r="E474" s="3">
        <v>6.32</v>
      </c>
      <c r="F474" s="3">
        <v>10.25</v>
      </c>
      <c r="G474" s="3">
        <v>1.02</v>
      </c>
      <c r="H474" s="3">
        <v>1460</v>
      </c>
      <c r="I474" s="3">
        <v>45</v>
      </c>
      <c r="J474" s="3">
        <v>276.04140999999998</v>
      </c>
    </row>
    <row r="475" spans="1:10">
      <c r="A475" s="34">
        <v>39517</v>
      </c>
      <c r="B475" s="3">
        <v>77.5</v>
      </c>
      <c r="C475" s="3">
        <v>39.7712</v>
      </c>
      <c r="D475" s="3">
        <v>27</v>
      </c>
      <c r="E475" s="3">
        <v>6.32</v>
      </c>
      <c r="F475" s="3">
        <v>10.25</v>
      </c>
      <c r="G475" s="3">
        <v>1</v>
      </c>
      <c r="H475" s="3">
        <v>1440</v>
      </c>
      <c r="I475" s="3">
        <v>44.5</v>
      </c>
      <c r="J475" s="3">
        <v>279.51369999999997</v>
      </c>
    </row>
    <row r="476" spans="1:10">
      <c r="A476" s="34">
        <v>39514</v>
      </c>
      <c r="B476" s="3">
        <v>79</v>
      </c>
      <c r="C476" s="3">
        <v>42.157499999999999</v>
      </c>
      <c r="D476" s="3">
        <v>27.5</v>
      </c>
      <c r="E476" s="3">
        <v>6.88</v>
      </c>
      <c r="F476" s="3">
        <v>11</v>
      </c>
      <c r="G476" s="3">
        <v>1.06</v>
      </c>
      <c r="H476" s="3">
        <v>1455</v>
      </c>
      <c r="I476" s="3">
        <v>46</v>
      </c>
      <c r="J476" s="3">
        <v>286.4581</v>
      </c>
    </row>
    <row r="477" spans="1:10">
      <c r="A477" s="34">
        <v>39513</v>
      </c>
      <c r="B477" s="3">
        <v>79</v>
      </c>
      <c r="C477" s="3">
        <v>44.146099999999997</v>
      </c>
      <c r="D477" s="4"/>
      <c r="E477" s="3">
        <v>7.2</v>
      </c>
      <c r="F477" s="3">
        <v>11.5</v>
      </c>
      <c r="G477" s="3">
        <v>1.06</v>
      </c>
      <c r="H477" s="3">
        <v>1495</v>
      </c>
      <c r="I477" s="3">
        <v>47</v>
      </c>
      <c r="J477" s="3">
        <v>296.87479000000002</v>
      </c>
    </row>
    <row r="478" spans="1:10">
      <c r="A478" s="34">
        <v>39512</v>
      </c>
      <c r="B478" s="3">
        <v>78</v>
      </c>
      <c r="C478" s="3">
        <v>44.146099999999997</v>
      </c>
      <c r="D478" s="4"/>
      <c r="E478" s="3">
        <v>7.36</v>
      </c>
      <c r="F478" s="3">
        <v>11.5</v>
      </c>
      <c r="G478" s="3">
        <v>1.06</v>
      </c>
      <c r="H478" s="3">
        <v>1470</v>
      </c>
      <c r="I478" s="3">
        <v>47</v>
      </c>
      <c r="J478" s="3">
        <v>296.87479000000002</v>
      </c>
    </row>
    <row r="479" spans="1:10">
      <c r="A479" s="34">
        <v>39511</v>
      </c>
      <c r="B479" s="3">
        <v>78</v>
      </c>
      <c r="C479" s="3">
        <v>44.146099999999997</v>
      </c>
      <c r="D479" s="3">
        <v>29.5</v>
      </c>
      <c r="E479" s="3">
        <v>7.2</v>
      </c>
      <c r="F479" s="3">
        <v>11.5</v>
      </c>
      <c r="G479" s="3">
        <v>1.06</v>
      </c>
      <c r="H479" s="3">
        <v>1450</v>
      </c>
      <c r="I479" s="3">
        <v>47</v>
      </c>
      <c r="J479" s="3">
        <v>298.61090000000002</v>
      </c>
    </row>
    <row r="480" spans="1:10">
      <c r="A480" s="34">
        <v>39510</v>
      </c>
      <c r="B480" s="3">
        <v>78</v>
      </c>
      <c r="C480" s="3">
        <v>43.748399999999997</v>
      </c>
      <c r="D480" s="4"/>
      <c r="E480" s="3">
        <v>7.28</v>
      </c>
      <c r="F480" s="3">
        <v>12</v>
      </c>
      <c r="G480" s="3">
        <v>1.02</v>
      </c>
      <c r="H480" s="3">
        <v>1430</v>
      </c>
      <c r="I480" s="3">
        <v>47</v>
      </c>
      <c r="J480" s="3">
        <v>295.13861000000003</v>
      </c>
    </row>
    <row r="481" spans="1:10">
      <c r="A481" s="34">
        <v>39507</v>
      </c>
      <c r="B481" s="3">
        <v>79</v>
      </c>
      <c r="C481" s="3">
        <v>44.146099999999997</v>
      </c>
      <c r="D481" s="4"/>
      <c r="E481" s="3">
        <v>7.44</v>
      </c>
      <c r="F481" s="3">
        <v>11.75</v>
      </c>
      <c r="G481" s="3">
        <v>1.06</v>
      </c>
      <c r="H481" s="3">
        <v>1480</v>
      </c>
      <c r="I481" s="3">
        <v>49</v>
      </c>
      <c r="J481" s="3">
        <v>302.0831</v>
      </c>
    </row>
    <row r="482" spans="1:10">
      <c r="A482" s="34">
        <v>39506</v>
      </c>
      <c r="B482" s="3">
        <v>78</v>
      </c>
      <c r="C482" s="3">
        <v>44.146099999999997</v>
      </c>
      <c r="D482" s="3">
        <v>30</v>
      </c>
      <c r="E482" s="3">
        <v>7.36</v>
      </c>
      <c r="F482" s="3">
        <v>12</v>
      </c>
      <c r="G482" s="3">
        <v>1.08</v>
      </c>
      <c r="H482" s="3">
        <v>1465</v>
      </c>
      <c r="I482" s="3">
        <v>48</v>
      </c>
      <c r="J482" s="3">
        <v>300.34697999999997</v>
      </c>
    </row>
    <row r="483" spans="1:10">
      <c r="A483" s="34">
        <v>39505</v>
      </c>
      <c r="B483" s="3">
        <v>78</v>
      </c>
      <c r="C483" s="3">
        <v>44.543799999999997</v>
      </c>
      <c r="D483" s="3">
        <v>26</v>
      </c>
      <c r="E483" s="3">
        <v>7.12</v>
      </c>
      <c r="F483" s="3">
        <v>12</v>
      </c>
      <c r="G483" s="3">
        <v>1.04</v>
      </c>
      <c r="H483" s="3">
        <v>1485</v>
      </c>
      <c r="I483" s="3">
        <v>47</v>
      </c>
      <c r="J483" s="3">
        <v>300.34697999999997</v>
      </c>
    </row>
    <row r="484" spans="1:10">
      <c r="A484" s="34">
        <v>39504</v>
      </c>
      <c r="B484" s="3">
        <v>77.5</v>
      </c>
      <c r="C484" s="3">
        <v>44.543799999999997</v>
      </c>
      <c r="D484" s="3">
        <v>26</v>
      </c>
      <c r="E484" s="3">
        <v>7.2</v>
      </c>
      <c r="F484" s="3">
        <v>11.5</v>
      </c>
      <c r="G484" s="3">
        <v>1.02</v>
      </c>
      <c r="H484" s="3">
        <v>1470</v>
      </c>
      <c r="I484" s="3">
        <v>46.5</v>
      </c>
      <c r="J484" s="3">
        <v>300.34697999999997</v>
      </c>
    </row>
    <row r="485" spans="1:10">
      <c r="A485" s="34">
        <v>39503</v>
      </c>
      <c r="B485" s="4"/>
      <c r="C485" s="4"/>
      <c r="D485" s="4"/>
      <c r="E485" s="4"/>
      <c r="F485" s="4"/>
      <c r="G485" s="4"/>
      <c r="H485" s="4"/>
      <c r="I485" s="4"/>
      <c r="J485" s="4"/>
    </row>
    <row r="486" spans="1:10">
      <c r="A486" s="34">
        <v>39500</v>
      </c>
      <c r="B486" s="3">
        <v>78.5</v>
      </c>
      <c r="C486" s="3">
        <v>43.748399999999997</v>
      </c>
      <c r="D486" s="4"/>
      <c r="E486" s="3">
        <v>7.12</v>
      </c>
      <c r="F486" s="3">
        <v>11.5</v>
      </c>
      <c r="G486" s="3">
        <v>1.02</v>
      </c>
      <c r="H486" s="3">
        <v>1500</v>
      </c>
      <c r="I486" s="3">
        <v>46.5</v>
      </c>
      <c r="J486" s="3">
        <v>305.55529999999999</v>
      </c>
    </row>
    <row r="487" spans="1:10">
      <c r="A487" s="34">
        <v>39499</v>
      </c>
      <c r="B487" s="3">
        <v>79</v>
      </c>
      <c r="C487" s="3">
        <v>45.339199999999998</v>
      </c>
      <c r="D487" s="3">
        <v>27</v>
      </c>
      <c r="E487" s="3">
        <v>7.36</v>
      </c>
      <c r="F487" s="3">
        <v>12.25</v>
      </c>
      <c r="G487" s="3">
        <v>1.08</v>
      </c>
      <c r="H487" s="3">
        <v>1615</v>
      </c>
      <c r="I487" s="3">
        <v>48</v>
      </c>
      <c r="J487" s="3">
        <v>314.23590000000002</v>
      </c>
    </row>
    <row r="488" spans="1:10">
      <c r="A488" s="34">
        <v>39498</v>
      </c>
      <c r="B488" s="3">
        <v>78.5</v>
      </c>
      <c r="C488" s="3">
        <v>45.339199999999998</v>
      </c>
      <c r="D488" s="3">
        <v>27</v>
      </c>
      <c r="E488" s="3">
        <v>7.12</v>
      </c>
      <c r="F488" s="3">
        <v>12.25</v>
      </c>
      <c r="G488" s="3">
        <v>1.06</v>
      </c>
      <c r="H488" s="3">
        <v>1605</v>
      </c>
      <c r="I488" s="3">
        <v>48</v>
      </c>
      <c r="J488" s="3">
        <v>315.97197999999997</v>
      </c>
    </row>
    <row r="489" spans="1:10">
      <c r="A489" s="34">
        <v>39497</v>
      </c>
      <c r="B489" s="3">
        <v>79.5</v>
      </c>
      <c r="C489" s="3">
        <v>46.134599999999999</v>
      </c>
      <c r="D489" s="3">
        <v>27.5</v>
      </c>
      <c r="E489" s="3">
        <v>7.2</v>
      </c>
      <c r="F489" s="3">
        <v>12.25</v>
      </c>
      <c r="G489" s="3">
        <v>1.08</v>
      </c>
      <c r="H489" s="3">
        <v>1575</v>
      </c>
      <c r="I489" s="3">
        <v>49.5</v>
      </c>
      <c r="J489" s="3">
        <v>317.7081</v>
      </c>
    </row>
    <row r="490" spans="1:10">
      <c r="A490" s="34">
        <v>39496</v>
      </c>
      <c r="B490" s="3">
        <v>79</v>
      </c>
      <c r="C490" s="3">
        <v>45.339199999999998</v>
      </c>
      <c r="D490" s="3">
        <v>28.5</v>
      </c>
      <c r="E490" s="3">
        <v>7.2</v>
      </c>
      <c r="F490" s="3">
        <v>12.25</v>
      </c>
      <c r="G490" s="3">
        <v>1.06</v>
      </c>
      <c r="H490" s="3">
        <v>1545</v>
      </c>
      <c r="I490" s="3">
        <v>51.5</v>
      </c>
      <c r="J490" s="3">
        <v>314.23590000000002</v>
      </c>
    </row>
    <row r="491" spans="1:10">
      <c r="A491" s="34">
        <v>39493</v>
      </c>
      <c r="B491" s="3">
        <v>78</v>
      </c>
      <c r="C491" s="3">
        <v>45.736899999999999</v>
      </c>
      <c r="D491" s="3">
        <v>28.5</v>
      </c>
      <c r="E491" s="3">
        <v>7.28</v>
      </c>
      <c r="F491" s="3">
        <v>12.5</v>
      </c>
      <c r="G491" s="3">
        <v>1.08</v>
      </c>
      <c r="H491" s="3">
        <v>1550</v>
      </c>
      <c r="I491" s="3">
        <v>51.5</v>
      </c>
      <c r="J491" s="3">
        <v>317.7081</v>
      </c>
    </row>
    <row r="492" spans="1:10">
      <c r="A492" s="34">
        <v>39492</v>
      </c>
      <c r="B492" s="3">
        <v>79</v>
      </c>
      <c r="C492" s="3">
        <v>45.736899999999999</v>
      </c>
      <c r="D492" s="3">
        <v>28</v>
      </c>
      <c r="E492" s="3">
        <v>7.28</v>
      </c>
      <c r="F492" s="3">
        <v>12.5</v>
      </c>
      <c r="G492" s="3">
        <v>1.08</v>
      </c>
      <c r="H492" s="3">
        <v>1570</v>
      </c>
      <c r="I492" s="3">
        <v>52.5</v>
      </c>
      <c r="J492" s="3">
        <v>315.97197999999997</v>
      </c>
    </row>
    <row r="493" spans="1:10">
      <c r="A493" s="34">
        <v>39491</v>
      </c>
      <c r="B493" s="3">
        <v>79</v>
      </c>
      <c r="C493" s="3">
        <v>45.736899999999999</v>
      </c>
      <c r="D493" s="3">
        <v>28</v>
      </c>
      <c r="E493" s="3">
        <v>7.28</v>
      </c>
      <c r="F493" s="3">
        <v>13.5</v>
      </c>
      <c r="G493" s="3">
        <v>1.08</v>
      </c>
      <c r="H493" s="3">
        <v>1565</v>
      </c>
      <c r="I493" s="3">
        <v>49.5</v>
      </c>
      <c r="J493" s="3">
        <v>310.76361000000003</v>
      </c>
    </row>
    <row r="494" spans="1:10">
      <c r="A494" s="34">
        <v>39490</v>
      </c>
      <c r="B494" s="3">
        <v>79</v>
      </c>
      <c r="C494" s="3">
        <v>45.339199999999998</v>
      </c>
      <c r="D494" s="3">
        <v>28</v>
      </c>
      <c r="E494" s="3">
        <v>7.28</v>
      </c>
      <c r="F494" s="3">
        <v>13.25</v>
      </c>
      <c r="G494" s="3">
        <v>1.08</v>
      </c>
      <c r="H494" s="3">
        <v>1565</v>
      </c>
      <c r="I494" s="3">
        <v>47.5</v>
      </c>
      <c r="J494" s="3">
        <v>310.76361000000003</v>
      </c>
    </row>
    <row r="495" spans="1:10">
      <c r="A495" s="34">
        <v>39489</v>
      </c>
      <c r="B495" s="3">
        <v>79</v>
      </c>
      <c r="C495" s="3">
        <v>45.736899999999999</v>
      </c>
      <c r="D495" s="3">
        <v>28</v>
      </c>
      <c r="E495" s="3">
        <v>7.36</v>
      </c>
      <c r="F495" s="3">
        <v>13.25</v>
      </c>
      <c r="G495" s="3">
        <v>1.1000000000000001</v>
      </c>
      <c r="H495" s="3">
        <v>1545</v>
      </c>
      <c r="I495" s="3">
        <v>47.5</v>
      </c>
      <c r="J495" s="3">
        <v>307.29140999999998</v>
      </c>
    </row>
    <row r="496" spans="1:10">
      <c r="A496" s="34">
        <v>39486</v>
      </c>
      <c r="B496" s="3">
        <v>78.5</v>
      </c>
      <c r="C496" s="3">
        <v>46.134599999999999</v>
      </c>
      <c r="D496" s="3">
        <v>28</v>
      </c>
      <c r="E496" s="3">
        <v>7.76</v>
      </c>
      <c r="F496" s="30">
        <v>14</v>
      </c>
      <c r="G496" s="3">
        <v>1.08</v>
      </c>
      <c r="H496" s="3">
        <v>1550</v>
      </c>
      <c r="I496" s="3">
        <v>48</v>
      </c>
      <c r="J496" s="3">
        <v>315.97197999999997</v>
      </c>
    </row>
    <row r="497" spans="1:10">
      <c r="A497" s="34">
        <v>39485</v>
      </c>
      <c r="B497" s="3">
        <v>79.5</v>
      </c>
      <c r="C497" s="3">
        <v>46.134599999999999</v>
      </c>
      <c r="D497" s="3">
        <v>27.5</v>
      </c>
      <c r="E497" s="3">
        <v>7.68</v>
      </c>
      <c r="F497" s="3">
        <v>13.5</v>
      </c>
      <c r="G497" s="3">
        <v>1.1000000000000001</v>
      </c>
      <c r="H497" s="3">
        <v>1575</v>
      </c>
      <c r="I497" s="3">
        <v>48</v>
      </c>
      <c r="J497" s="3">
        <v>314.23590000000002</v>
      </c>
    </row>
    <row r="498" spans="1:10">
      <c r="A498" s="34">
        <v>39484</v>
      </c>
      <c r="B498" s="3">
        <v>79.5</v>
      </c>
      <c r="C498" s="3">
        <v>46.134599999999999</v>
      </c>
      <c r="D498" s="3">
        <v>27.5</v>
      </c>
      <c r="E498" s="3">
        <v>7.68</v>
      </c>
      <c r="F498" s="3">
        <v>13.25</v>
      </c>
      <c r="G498" s="3">
        <v>1.1000000000000001</v>
      </c>
      <c r="H498" s="3">
        <v>1595</v>
      </c>
      <c r="I498" s="3">
        <v>47.5</v>
      </c>
      <c r="J498" s="3">
        <v>314.23590000000002</v>
      </c>
    </row>
    <row r="499" spans="1:10">
      <c r="A499" s="34">
        <v>39483</v>
      </c>
      <c r="B499" s="3">
        <v>81.5</v>
      </c>
      <c r="C499" s="3">
        <v>46.930100000000003</v>
      </c>
      <c r="D499" s="3">
        <v>28</v>
      </c>
      <c r="E499" s="3">
        <v>7.76</v>
      </c>
      <c r="F499" s="3">
        <v>13.75</v>
      </c>
      <c r="G499" s="3">
        <v>1.1000000000000001</v>
      </c>
      <c r="H499" s="3">
        <v>1600</v>
      </c>
      <c r="I499" s="3">
        <v>49</v>
      </c>
      <c r="J499" s="3">
        <v>319.44421</v>
      </c>
    </row>
    <row r="500" spans="1:10">
      <c r="A500" s="34">
        <v>39482</v>
      </c>
      <c r="B500" s="3">
        <v>83</v>
      </c>
      <c r="C500" s="3">
        <v>46.930100000000003</v>
      </c>
      <c r="D500" s="3">
        <v>29</v>
      </c>
      <c r="E500" s="3">
        <v>7.84</v>
      </c>
      <c r="F500" s="3">
        <v>14</v>
      </c>
      <c r="G500" s="3">
        <v>1.1200000000000001</v>
      </c>
      <c r="H500" s="3">
        <v>1640</v>
      </c>
      <c r="I500" s="3">
        <v>49.5</v>
      </c>
      <c r="J500" s="3">
        <v>328.12468999999999</v>
      </c>
    </row>
    <row r="501" spans="1:10">
      <c r="A501" s="34">
        <v>39479</v>
      </c>
      <c r="B501" s="3">
        <v>84</v>
      </c>
      <c r="C501" s="3">
        <v>47.327800000000003</v>
      </c>
      <c r="D501" s="3">
        <v>29</v>
      </c>
      <c r="E501" s="3">
        <v>7.92</v>
      </c>
      <c r="F501" s="3">
        <v>13.75</v>
      </c>
      <c r="G501" s="3">
        <v>1.1399999999999999</v>
      </c>
      <c r="H501" s="3">
        <v>1600</v>
      </c>
      <c r="I501" s="3">
        <v>48.5</v>
      </c>
      <c r="J501" s="3">
        <v>328.12468999999999</v>
      </c>
    </row>
    <row r="502" spans="1:10">
      <c r="A502" s="34">
        <v>39478</v>
      </c>
      <c r="B502" s="3">
        <v>80</v>
      </c>
      <c r="C502" s="3">
        <v>45.736899999999999</v>
      </c>
      <c r="D502" s="3">
        <v>29</v>
      </c>
      <c r="E502" s="3">
        <v>7.76</v>
      </c>
      <c r="F502" s="3">
        <v>14</v>
      </c>
      <c r="G502" s="3">
        <v>1.1399999999999999</v>
      </c>
      <c r="H502" s="3">
        <v>1555</v>
      </c>
      <c r="I502" s="3">
        <v>49</v>
      </c>
      <c r="J502" s="3">
        <v>324.65249999999997</v>
      </c>
    </row>
    <row r="503" spans="1:10">
      <c r="A503" s="34">
        <v>39477</v>
      </c>
      <c r="B503" s="3">
        <v>80</v>
      </c>
      <c r="C503" s="3">
        <v>49.714100000000002</v>
      </c>
      <c r="D503" s="3">
        <v>25.5</v>
      </c>
      <c r="E503" s="3">
        <v>7.84</v>
      </c>
      <c r="F503" s="3">
        <v>14</v>
      </c>
      <c r="G503" s="3">
        <v>1.1399999999999999</v>
      </c>
      <c r="H503" s="3">
        <v>1550</v>
      </c>
      <c r="I503" s="3">
        <v>49</v>
      </c>
      <c r="J503" s="3">
        <v>324.65249999999997</v>
      </c>
    </row>
    <row r="504" spans="1:10">
      <c r="A504" s="34">
        <v>39476</v>
      </c>
      <c r="B504" s="3">
        <v>79.5</v>
      </c>
      <c r="C504" s="3">
        <v>49.714100000000002</v>
      </c>
      <c r="D504" s="3">
        <v>28.5</v>
      </c>
      <c r="E504" s="3">
        <v>7.76</v>
      </c>
      <c r="F504" s="3">
        <v>14</v>
      </c>
      <c r="G504" s="3">
        <v>1.1399999999999999</v>
      </c>
      <c r="H504" s="3">
        <v>1545</v>
      </c>
      <c r="I504" s="3">
        <v>49.5</v>
      </c>
      <c r="J504" s="3">
        <v>319.44421</v>
      </c>
    </row>
    <row r="505" spans="1:10">
      <c r="A505" s="34">
        <v>39475</v>
      </c>
      <c r="B505" s="3">
        <v>79.5</v>
      </c>
      <c r="C505" s="3">
        <v>48.520899999999997</v>
      </c>
      <c r="D505" s="3">
        <v>29</v>
      </c>
      <c r="E505" s="3">
        <v>7.6</v>
      </c>
      <c r="F505" s="3">
        <v>14.25</v>
      </c>
      <c r="G505" s="3">
        <v>1.1599999999999999</v>
      </c>
      <c r="H505" s="3">
        <v>1530</v>
      </c>
      <c r="I505" s="3">
        <v>49</v>
      </c>
      <c r="J505" s="3">
        <v>44.394799999999996</v>
      </c>
    </row>
    <row r="506" spans="1:10">
      <c r="A506" s="34">
        <v>39472</v>
      </c>
      <c r="B506" s="3">
        <v>79</v>
      </c>
      <c r="C506" s="3">
        <v>48.123199999999997</v>
      </c>
      <c r="D506" s="3">
        <v>29</v>
      </c>
      <c r="E506" s="3">
        <v>7.68</v>
      </c>
      <c r="F506" s="3">
        <v>14</v>
      </c>
      <c r="G506" s="3">
        <v>1.1599999999999999</v>
      </c>
      <c r="H506" s="3">
        <v>1565</v>
      </c>
      <c r="I506" s="3">
        <v>50</v>
      </c>
      <c r="J506" s="3">
        <v>45.882899999999999</v>
      </c>
    </row>
    <row r="507" spans="1:10">
      <c r="A507" s="34">
        <v>39471</v>
      </c>
      <c r="B507" s="3">
        <v>74</v>
      </c>
      <c r="C507" s="3">
        <v>47.327800000000003</v>
      </c>
      <c r="D507" s="3">
        <v>29</v>
      </c>
      <c r="E507" s="3">
        <v>7.68</v>
      </c>
      <c r="F507" s="3">
        <v>14</v>
      </c>
      <c r="G507" s="3">
        <v>1.1399999999999999</v>
      </c>
      <c r="H507" s="3">
        <v>1505</v>
      </c>
      <c r="I507" s="3">
        <v>47.5</v>
      </c>
      <c r="J507" s="3">
        <v>45.138800000000003</v>
      </c>
    </row>
    <row r="508" spans="1:10">
      <c r="A508" s="34">
        <v>39470</v>
      </c>
      <c r="B508" s="3">
        <v>71</v>
      </c>
      <c r="C508" s="3">
        <v>45.339199999999998</v>
      </c>
      <c r="D508" s="3">
        <v>28.5</v>
      </c>
      <c r="E508" s="3">
        <v>7.36</v>
      </c>
      <c r="F508" s="3">
        <v>13.5</v>
      </c>
      <c r="G508" s="3">
        <v>1.1399999999999999</v>
      </c>
      <c r="H508" s="3">
        <v>1500</v>
      </c>
      <c r="I508" s="3">
        <v>46.5</v>
      </c>
      <c r="J508" s="3">
        <v>44.642800000000001</v>
      </c>
    </row>
    <row r="509" spans="1:10">
      <c r="A509" s="34">
        <v>39469</v>
      </c>
      <c r="B509" s="3">
        <v>70</v>
      </c>
      <c r="C509" s="3">
        <v>43.748399999999997</v>
      </c>
      <c r="D509" s="3">
        <v>29</v>
      </c>
      <c r="E509" s="3">
        <v>7.04</v>
      </c>
      <c r="F509" s="3">
        <v>13.25</v>
      </c>
      <c r="G509" s="3">
        <v>1.08</v>
      </c>
      <c r="H509" s="3">
        <v>1470</v>
      </c>
      <c r="I509" s="3">
        <v>44.5</v>
      </c>
      <c r="J509" s="3">
        <v>43.898699999999998</v>
      </c>
    </row>
    <row r="510" spans="1:10">
      <c r="A510" s="34">
        <v>39468</v>
      </c>
      <c r="B510" s="3">
        <v>71.5</v>
      </c>
      <c r="C510" s="3">
        <v>44.543799999999997</v>
      </c>
      <c r="D510" s="4"/>
      <c r="E510" s="3">
        <v>7.28</v>
      </c>
      <c r="F510" s="3">
        <v>14</v>
      </c>
      <c r="G510" s="3">
        <v>1.22</v>
      </c>
      <c r="H510" s="3">
        <v>1500</v>
      </c>
      <c r="I510" s="3">
        <v>43.5</v>
      </c>
      <c r="J510" s="3">
        <v>44.146700000000003</v>
      </c>
    </row>
    <row r="511" spans="1:10">
      <c r="A511" s="34">
        <v>39465</v>
      </c>
      <c r="B511" s="3">
        <v>71</v>
      </c>
      <c r="C511" s="3">
        <v>44.543799999999997</v>
      </c>
      <c r="D511" s="3">
        <v>29.5</v>
      </c>
      <c r="E511" s="3">
        <v>7.28</v>
      </c>
      <c r="F511" s="3">
        <v>13.5</v>
      </c>
      <c r="G511" s="3">
        <v>1.2</v>
      </c>
      <c r="H511" s="3">
        <v>1510</v>
      </c>
      <c r="I511" s="3">
        <v>44</v>
      </c>
      <c r="J511" s="3">
        <v>44.394799999999996</v>
      </c>
    </row>
    <row r="512" spans="1:10">
      <c r="A512" s="34">
        <v>39464</v>
      </c>
      <c r="B512" s="3">
        <v>72</v>
      </c>
      <c r="C512" s="3">
        <v>44.146099999999997</v>
      </c>
      <c r="D512" s="3">
        <v>30.5</v>
      </c>
      <c r="E512" s="3">
        <v>7.28</v>
      </c>
      <c r="F512" s="3">
        <v>13.5</v>
      </c>
      <c r="G512" s="3">
        <v>1.26</v>
      </c>
      <c r="H512" s="3">
        <v>1510</v>
      </c>
      <c r="I512" s="3">
        <v>45.5</v>
      </c>
      <c r="J512" s="3">
        <v>46.626899999999999</v>
      </c>
    </row>
    <row r="513" spans="1:10">
      <c r="A513" s="34">
        <v>39463</v>
      </c>
      <c r="B513" s="3">
        <v>70.5</v>
      </c>
      <c r="C513" s="3">
        <v>44.941499999999998</v>
      </c>
      <c r="D513" s="3">
        <v>30.5</v>
      </c>
      <c r="E513" s="3">
        <v>7.84</v>
      </c>
      <c r="F513" s="3">
        <v>14.25</v>
      </c>
      <c r="G513" s="3">
        <v>1.22</v>
      </c>
      <c r="H513" s="3">
        <v>1560</v>
      </c>
      <c r="I513" s="3">
        <v>48</v>
      </c>
      <c r="J513" s="3">
        <v>48.363</v>
      </c>
    </row>
    <row r="514" spans="1:10">
      <c r="A514" s="34">
        <v>39462</v>
      </c>
      <c r="B514" s="3">
        <v>74.5</v>
      </c>
      <c r="C514" s="3">
        <v>46.532400000000003</v>
      </c>
      <c r="D514" s="3">
        <v>31.5</v>
      </c>
      <c r="E514" s="3">
        <v>7.92</v>
      </c>
      <c r="F514" s="3">
        <v>14.75</v>
      </c>
      <c r="G514" s="3">
        <v>1.22</v>
      </c>
      <c r="H514" s="3">
        <v>1590</v>
      </c>
      <c r="I514" s="3">
        <v>48.5</v>
      </c>
      <c r="J514" s="3">
        <v>51.587200000000003</v>
      </c>
    </row>
    <row r="515" spans="1:10">
      <c r="A515" s="34">
        <v>39461</v>
      </c>
      <c r="B515" s="3">
        <v>78</v>
      </c>
      <c r="C515" s="3">
        <v>47.725499999999997</v>
      </c>
      <c r="D515" s="3">
        <v>32</v>
      </c>
      <c r="E515" s="3">
        <v>8.1999999999999993</v>
      </c>
      <c r="F515" s="3">
        <v>15</v>
      </c>
      <c r="G515" s="3">
        <v>1.1599999999999999</v>
      </c>
      <c r="H515" s="3">
        <v>1600</v>
      </c>
      <c r="I515" s="3">
        <v>49</v>
      </c>
      <c r="J515" s="3">
        <v>51.587200000000003</v>
      </c>
    </row>
    <row r="516" spans="1:10">
      <c r="A516" s="34">
        <v>39458</v>
      </c>
      <c r="B516" s="3">
        <v>79.5</v>
      </c>
      <c r="C516" s="3">
        <v>46.532400000000003</v>
      </c>
      <c r="D516" s="3">
        <v>32</v>
      </c>
      <c r="E516" s="3">
        <v>7.92</v>
      </c>
      <c r="F516" s="3">
        <v>15</v>
      </c>
      <c r="G516" s="3">
        <v>1.26</v>
      </c>
      <c r="H516" s="3">
        <v>1550</v>
      </c>
      <c r="I516" s="3">
        <v>49.5</v>
      </c>
      <c r="J516" s="3">
        <v>51.091200000000001</v>
      </c>
    </row>
    <row r="517" spans="1:10">
      <c r="A517" s="34">
        <v>39457</v>
      </c>
      <c r="B517" s="3">
        <v>78</v>
      </c>
      <c r="C517" s="3">
        <v>45.736899999999999</v>
      </c>
      <c r="D517" s="3">
        <v>32</v>
      </c>
      <c r="E517" s="3">
        <v>7.84</v>
      </c>
      <c r="F517" s="3">
        <v>14.75</v>
      </c>
      <c r="G517" s="3">
        <v>1.2</v>
      </c>
      <c r="H517" s="3">
        <v>1510</v>
      </c>
      <c r="I517" s="3">
        <v>47</v>
      </c>
      <c r="J517" s="3">
        <v>48.859000000000002</v>
      </c>
    </row>
    <row r="518" spans="1:10">
      <c r="A518" s="34">
        <v>39456</v>
      </c>
      <c r="B518" s="3">
        <v>78</v>
      </c>
      <c r="C518" s="3">
        <v>45.736899999999999</v>
      </c>
      <c r="D518" s="3">
        <v>32</v>
      </c>
      <c r="E518" s="3">
        <v>8</v>
      </c>
      <c r="F518" s="3">
        <v>14.25</v>
      </c>
      <c r="G518" s="3">
        <v>1.18</v>
      </c>
      <c r="H518" s="3">
        <v>1500</v>
      </c>
      <c r="I518" s="3">
        <v>47.5</v>
      </c>
      <c r="J518" s="3">
        <v>47.619</v>
      </c>
    </row>
    <row r="519" spans="1:10">
      <c r="A519" s="34">
        <v>39455</v>
      </c>
      <c r="B519" s="3">
        <v>78.5</v>
      </c>
      <c r="C519" s="3">
        <v>45.339199999999998</v>
      </c>
      <c r="D519" s="3">
        <v>32</v>
      </c>
      <c r="E519" s="3">
        <v>7.92</v>
      </c>
      <c r="F519" s="3">
        <v>14.25</v>
      </c>
      <c r="G519" s="3">
        <v>1.22</v>
      </c>
      <c r="H519" s="3">
        <v>1455</v>
      </c>
      <c r="I519" s="3">
        <v>46.5</v>
      </c>
      <c r="J519" s="3">
        <v>46.874899999999997</v>
      </c>
    </row>
    <row r="520" spans="1:10">
      <c r="A520" s="34">
        <v>39454</v>
      </c>
      <c r="B520" s="3">
        <v>78.5</v>
      </c>
      <c r="C520" s="3">
        <v>45.736899999999999</v>
      </c>
      <c r="D520" s="3">
        <v>32</v>
      </c>
      <c r="E520" s="3">
        <v>7.92</v>
      </c>
      <c r="F520" s="3">
        <v>14</v>
      </c>
      <c r="G520" s="3">
        <v>1.2</v>
      </c>
      <c r="H520" s="3">
        <v>1445</v>
      </c>
      <c r="I520" s="3">
        <v>46</v>
      </c>
      <c r="J520" s="3">
        <v>46.874899999999997</v>
      </c>
    </row>
    <row r="521" spans="1:10">
      <c r="A521" s="34">
        <v>39451</v>
      </c>
      <c r="B521" s="3">
        <v>81</v>
      </c>
      <c r="C521" s="3">
        <v>46.532400000000003</v>
      </c>
      <c r="D521" s="3">
        <v>32.5</v>
      </c>
      <c r="E521" s="3">
        <v>8</v>
      </c>
      <c r="F521" s="3">
        <v>13.75</v>
      </c>
      <c r="G521" s="3">
        <v>1.28</v>
      </c>
      <c r="H521" s="3">
        <v>1495</v>
      </c>
      <c r="I521" s="3">
        <v>48.5</v>
      </c>
      <c r="J521" s="3">
        <v>50.0991</v>
      </c>
    </row>
    <row r="522" spans="1:10">
      <c r="A522" s="34">
        <v>39450</v>
      </c>
      <c r="B522" s="3">
        <v>82</v>
      </c>
      <c r="C522" s="3">
        <v>46.532400000000003</v>
      </c>
      <c r="D522" s="4"/>
      <c r="E522" s="3">
        <v>8</v>
      </c>
      <c r="F522" s="3">
        <v>14</v>
      </c>
      <c r="G522" s="3">
        <v>1.3</v>
      </c>
      <c r="H522" s="3">
        <v>1495</v>
      </c>
      <c r="I522" s="3">
        <v>48</v>
      </c>
      <c r="J522" s="3">
        <v>50.595100000000002</v>
      </c>
    </row>
    <row r="523" spans="1:10">
      <c r="A523" s="34">
        <v>39449</v>
      </c>
      <c r="B523" s="3">
        <v>83.5</v>
      </c>
      <c r="C523" s="3">
        <v>48.520899999999997</v>
      </c>
      <c r="D523" s="3">
        <v>33</v>
      </c>
      <c r="E523" s="3">
        <v>8.1999999999999993</v>
      </c>
      <c r="F523" s="3">
        <v>14.25</v>
      </c>
      <c r="G523" s="3">
        <v>1.38</v>
      </c>
      <c r="H523" s="3">
        <v>1565</v>
      </c>
      <c r="I523" s="3">
        <v>51</v>
      </c>
      <c r="J523" s="3">
        <v>54.067399999999999</v>
      </c>
    </row>
    <row r="524" spans="1:10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</row>
    <row r="525" spans="1:10">
      <c r="A525" s="34">
        <v>39447</v>
      </c>
      <c r="B525" s="4"/>
      <c r="C525" s="4"/>
      <c r="D525" s="4"/>
      <c r="E525" s="4"/>
      <c r="F525" s="4"/>
      <c r="G525" s="4"/>
      <c r="H525" s="4"/>
      <c r="I525" s="4"/>
      <c r="J525" s="4"/>
    </row>
    <row r="526" spans="1:10">
      <c r="A526" s="34">
        <v>39444</v>
      </c>
      <c r="B526" s="3">
        <v>82.5</v>
      </c>
      <c r="C526" s="3">
        <v>48.918599999999998</v>
      </c>
      <c r="D526" s="3">
        <v>32.5</v>
      </c>
      <c r="E526" s="3">
        <v>8.1999999999999993</v>
      </c>
      <c r="F526" s="3">
        <v>14.25</v>
      </c>
      <c r="G526" s="3">
        <v>1.36</v>
      </c>
      <c r="H526" s="3">
        <v>1570</v>
      </c>
      <c r="I526" s="3">
        <v>52</v>
      </c>
      <c r="J526" s="3">
        <v>56.051499999999997</v>
      </c>
    </row>
    <row r="527" spans="1:10">
      <c r="A527" s="34">
        <v>39443</v>
      </c>
      <c r="B527" s="3">
        <v>83.5</v>
      </c>
      <c r="C527" s="3">
        <v>50.111800000000002</v>
      </c>
      <c r="D527" s="3">
        <v>32.5</v>
      </c>
      <c r="E527" s="3">
        <v>8.8000000000000007</v>
      </c>
      <c r="F527" s="3">
        <v>14.75</v>
      </c>
      <c r="G527" s="3">
        <v>1.38</v>
      </c>
      <c r="H527" s="3">
        <v>1600</v>
      </c>
      <c r="I527" s="3">
        <v>52</v>
      </c>
      <c r="J527" s="3">
        <v>55.555500000000002</v>
      </c>
    </row>
    <row r="528" spans="1:10">
      <c r="A528" s="34">
        <v>39442</v>
      </c>
      <c r="B528" s="3">
        <v>83</v>
      </c>
      <c r="C528" s="3">
        <v>49.316299999999998</v>
      </c>
      <c r="D528" s="3">
        <v>32.5</v>
      </c>
      <c r="E528" s="3">
        <v>8.6</v>
      </c>
      <c r="F528" s="3">
        <v>14.75</v>
      </c>
      <c r="G528" s="3">
        <v>1.38</v>
      </c>
      <c r="H528" s="3">
        <v>1540</v>
      </c>
      <c r="I528" s="3">
        <v>51.5</v>
      </c>
      <c r="J528" s="3">
        <v>52.083199999999998</v>
      </c>
    </row>
    <row r="529" spans="1:10">
      <c r="A529" s="34">
        <v>39441</v>
      </c>
      <c r="B529" s="4"/>
      <c r="C529" s="4"/>
      <c r="D529" s="4"/>
      <c r="E529" s="4"/>
      <c r="F529" s="4"/>
      <c r="G529" s="4"/>
      <c r="H529" s="4"/>
      <c r="I529" s="4"/>
      <c r="J529" s="4"/>
    </row>
    <row r="530" spans="1:10">
      <c r="A530" s="34">
        <v>39440</v>
      </c>
      <c r="B530" s="4"/>
      <c r="C530" s="4"/>
      <c r="D530" s="4"/>
      <c r="E530" s="4"/>
      <c r="F530" s="4"/>
      <c r="G530" s="4"/>
      <c r="H530" s="4"/>
      <c r="I530" s="4"/>
      <c r="J530" s="4"/>
    </row>
    <row r="531" spans="1:10">
      <c r="A531" s="34">
        <v>39437</v>
      </c>
      <c r="B531" s="3">
        <v>80.5</v>
      </c>
      <c r="C531" s="3">
        <v>47.725499999999997</v>
      </c>
      <c r="D531" s="3">
        <v>33</v>
      </c>
      <c r="E531" s="3">
        <v>8.6</v>
      </c>
      <c r="F531" s="3">
        <v>14.25</v>
      </c>
      <c r="G531" s="3">
        <v>1.34</v>
      </c>
      <c r="H531" s="3">
        <v>1510</v>
      </c>
      <c r="I531" s="3">
        <v>50</v>
      </c>
      <c r="J531" s="3">
        <v>50.595100000000002</v>
      </c>
    </row>
    <row r="532" spans="1:10">
      <c r="A532" s="34">
        <v>39436</v>
      </c>
      <c r="B532" s="3">
        <v>79.5</v>
      </c>
      <c r="C532" s="3">
        <v>46.134599999999999</v>
      </c>
      <c r="D532" s="3">
        <v>32.5</v>
      </c>
      <c r="E532" s="3">
        <v>8.1999999999999993</v>
      </c>
      <c r="F532" s="3">
        <v>14.25</v>
      </c>
      <c r="G532" s="3">
        <v>1.34</v>
      </c>
      <c r="H532" s="3">
        <v>1485</v>
      </c>
      <c r="I532" s="3">
        <v>49</v>
      </c>
      <c r="J532" s="3">
        <v>49.603099999999998</v>
      </c>
    </row>
    <row r="533" spans="1:10">
      <c r="A533" s="34">
        <v>39435</v>
      </c>
      <c r="B533" s="3">
        <v>79.5</v>
      </c>
      <c r="C533" s="3">
        <v>45.736899999999999</v>
      </c>
      <c r="D533" s="3">
        <v>32.5</v>
      </c>
      <c r="E533" s="3">
        <v>8</v>
      </c>
      <c r="F533" s="3">
        <v>14</v>
      </c>
      <c r="G533" s="3">
        <v>1.3</v>
      </c>
      <c r="H533" s="3">
        <v>1485</v>
      </c>
      <c r="I533" s="3">
        <v>48.5</v>
      </c>
      <c r="J533" s="3">
        <v>49.107100000000003</v>
      </c>
    </row>
    <row r="534" spans="1:10">
      <c r="A534" s="34">
        <v>39434</v>
      </c>
      <c r="B534" s="3">
        <v>78.5</v>
      </c>
      <c r="C534" s="3">
        <v>45.736899999999999</v>
      </c>
      <c r="D534" s="3">
        <v>33</v>
      </c>
      <c r="E534" s="3">
        <v>8.4</v>
      </c>
      <c r="F534" s="3">
        <v>14.25</v>
      </c>
      <c r="G534" s="3">
        <v>1.3</v>
      </c>
      <c r="H534" s="3">
        <v>1460</v>
      </c>
      <c r="I534" s="3">
        <v>47.5</v>
      </c>
      <c r="J534" s="3">
        <v>49.603099999999998</v>
      </c>
    </row>
    <row r="535" spans="1:10">
      <c r="A535" s="34">
        <v>39433</v>
      </c>
      <c r="B535" s="3">
        <v>78.5</v>
      </c>
      <c r="C535" s="3">
        <v>47.725499999999997</v>
      </c>
      <c r="D535" s="3">
        <v>33.5</v>
      </c>
      <c r="E535" s="3">
        <v>8.1999999999999993</v>
      </c>
      <c r="F535" s="3">
        <v>14.25</v>
      </c>
      <c r="G535" s="3">
        <v>1.3</v>
      </c>
      <c r="H535" s="3">
        <v>1460</v>
      </c>
      <c r="I535" s="3">
        <v>48</v>
      </c>
      <c r="J535" s="3">
        <v>51.091200000000001</v>
      </c>
    </row>
    <row r="536" spans="1:10">
      <c r="A536" s="34">
        <v>39430</v>
      </c>
      <c r="B536" s="3">
        <v>80.5</v>
      </c>
      <c r="C536" s="3">
        <v>48.918599999999998</v>
      </c>
      <c r="D536" s="3">
        <v>33.5</v>
      </c>
      <c r="E536" s="3">
        <v>8</v>
      </c>
      <c r="F536" s="3">
        <v>14.75</v>
      </c>
      <c r="G536" s="3">
        <v>1.4</v>
      </c>
      <c r="H536" s="3">
        <v>1480</v>
      </c>
      <c r="I536" s="3">
        <v>48</v>
      </c>
      <c r="J536" s="3">
        <v>53.075299999999999</v>
      </c>
    </row>
    <row r="537" spans="1:10">
      <c r="A537" s="34">
        <v>39429</v>
      </c>
      <c r="B537" s="3">
        <v>84.5</v>
      </c>
      <c r="C537" s="3">
        <v>50.111800000000002</v>
      </c>
      <c r="D537" s="3">
        <v>33.5</v>
      </c>
      <c r="E537" s="3">
        <v>8.6</v>
      </c>
      <c r="F537" s="3">
        <v>15.5</v>
      </c>
      <c r="G537" s="3">
        <v>1.44</v>
      </c>
      <c r="H537" s="3">
        <v>1500</v>
      </c>
      <c r="I537" s="3">
        <v>49</v>
      </c>
      <c r="J537" s="3">
        <v>56.051499999999997</v>
      </c>
    </row>
    <row r="538" spans="1:10">
      <c r="A538" s="34">
        <v>39428</v>
      </c>
      <c r="B538" s="3">
        <v>84.5</v>
      </c>
      <c r="C538" s="3">
        <v>48.918599999999998</v>
      </c>
      <c r="D538" s="4"/>
      <c r="E538" s="3">
        <v>8.1999999999999993</v>
      </c>
      <c r="F538" s="3">
        <v>15.75</v>
      </c>
      <c r="G538" s="3">
        <v>1.44</v>
      </c>
      <c r="H538" s="3">
        <v>1500</v>
      </c>
      <c r="I538" s="3">
        <v>49.5</v>
      </c>
      <c r="J538" s="3">
        <v>56.051499999999997</v>
      </c>
    </row>
    <row r="539" spans="1:10">
      <c r="A539" s="34">
        <v>39427</v>
      </c>
      <c r="B539" s="3">
        <v>86</v>
      </c>
      <c r="C539" s="3">
        <v>50.907200000000003</v>
      </c>
      <c r="D539" s="3">
        <v>34.5</v>
      </c>
      <c r="E539" s="3">
        <v>8.8000000000000007</v>
      </c>
      <c r="F539" s="3">
        <v>16</v>
      </c>
      <c r="G539" s="3">
        <v>1.5</v>
      </c>
      <c r="H539" s="3">
        <v>1580</v>
      </c>
      <c r="I539" s="3">
        <v>50.5</v>
      </c>
      <c r="J539" s="3">
        <v>58.035600000000002</v>
      </c>
    </row>
    <row r="540" spans="1:10">
      <c r="A540" s="34">
        <v>39426</v>
      </c>
      <c r="B540" s="3">
        <v>86.5</v>
      </c>
      <c r="C540" s="3">
        <v>51.702599999999997</v>
      </c>
      <c r="D540" s="4"/>
      <c r="E540" s="3">
        <v>9</v>
      </c>
      <c r="F540" s="3">
        <v>16</v>
      </c>
      <c r="G540" s="3">
        <v>1.58</v>
      </c>
      <c r="H540" s="3">
        <v>1585</v>
      </c>
      <c r="I540" s="3">
        <v>51.5</v>
      </c>
      <c r="J540" s="3">
        <v>57.043500000000002</v>
      </c>
    </row>
    <row r="541" spans="1:10">
      <c r="A541" s="34">
        <v>39423</v>
      </c>
      <c r="B541" s="3">
        <v>87</v>
      </c>
      <c r="C541" s="3">
        <v>51.702599999999997</v>
      </c>
      <c r="D541" s="3">
        <v>34</v>
      </c>
      <c r="E541" s="3">
        <v>9.1999999999999993</v>
      </c>
      <c r="F541" s="3">
        <v>16.25</v>
      </c>
      <c r="G541" s="3">
        <v>1.66</v>
      </c>
      <c r="H541" s="3">
        <v>1635</v>
      </c>
      <c r="I541" s="3">
        <v>51.5</v>
      </c>
      <c r="J541" s="3">
        <v>59.027700000000003</v>
      </c>
    </row>
    <row r="542" spans="1:10">
      <c r="A542" s="34">
        <v>39422</v>
      </c>
      <c r="B542" s="3">
        <v>88.5</v>
      </c>
      <c r="C542" s="3">
        <v>50.907200000000003</v>
      </c>
      <c r="D542" s="3">
        <v>34.5</v>
      </c>
      <c r="E542" s="3">
        <v>9</v>
      </c>
      <c r="F542" s="3">
        <v>16.5</v>
      </c>
      <c r="G542" s="3">
        <v>1.58</v>
      </c>
      <c r="H542" s="3">
        <v>1630</v>
      </c>
      <c r="I542" s="3">
        <v>51</v>
      </c>
      <c r="J542" s="3">
        <v>58.531599999999997</v>
      </c>
    </row>
    <row r="543" spans="1:10">
      <c r="A543" s="34">
        <v>39421</v>
      </c>
      <c r="B543" s="3">
        <v>82.5</v>
      </c>
      <c r="C543" s="3">
        <v>48.918599999999998</v>
      </c>
      <c r="D543" s="3">
        <v>34</v>
      </c>
      <c r="E543" s="3">
        <v>9</v>
      </c>
      <c r="F543" s="3">
        <v>16.25</v>
      </c>
      <c r="G543" s="3">
        <v>1.58</v>
      </c>
      <c r="H543" s="3">
        <v>1625</v>
      </c>
      <c r="I543" s="3">
        <v>50.5</v>
      </c>
      <c r="J543" s="3">
        <v>55.059399999999997</v>
      </c>
    </row>
    <row r="544" spans="1:10">
      <c r="A544" s="34">
        <v>39420</v>
      </c>
      <c r="B544" s="3">
        <v>77.5</v>
      </c>
      <c r="C544" s="3">
        <v>49.714100000000002</v>
      </c>
      <c r="D544" s="3">
        <v>34.5</v>
      </c>
      <c r="E544" s="3">
        <v>9.1999999999999993</v>
      </c>
      <c r="F544" s="3">
        <v>15.75</v>
      </c>
      <c r="G544" s="3">
        <v>1.5</v>
      </c>
      <c r="H544" s="3">
        <v>1600</v>
      </c>
      <c r="I544" s="3">
        <v>51.5</v>
      </c>
      <c r="J544" s="3">
        <v>56.051499999999997</v>
      </c>
    </row>
    <row r="545" spans="1:10">
      <c r="A545" s="34">
        <v>39419</v>
      </c>
      <c r="B545" s="3">
        <v>75.5</v>
      </c>
      <c r="C545" s="3">
        <v>50.111800000000002</v>
      </c>
      <c r="D545" s="3">
        <v>34</v>
      </c>
      <c r="E545" s="3">
        <v>9.1999999999999993</v>
      </c>
      <c r="F545" s="3">
        <v>15.75</v>
      </c>
      <c r="G545" s="3">
        <v>1.46</v>
      </c>
      <c r="H545" s="3">
        <v>1560</v>
      </c>
      <c r="I545" s="3">
        <v>51.5</v>
      </c>
      <c r="J545" s="3">
        <v>56.051499999999997</v>
      </c>
    </row>
    <row r="546" spans="1:10">
      <c r="A546" s="34">
        <v>39416</v>
      </c>
      <c r="B546" s="4"/>
      <c r="C546" s="4"/>
      <c r="D546" s="4"/>
      <c r="E546" s="4"/>
      <c r="F546" s="4"/>
      <c r="G546" s="4"/>
      <c r="H546" s="4"/>
      <c r="I546" s="4"/>
      <c r="J546" s="4"/>
    </row>
    <row r="547" spans="1:10">
      <c r="A547" s="34">
        <v>39415</v>
      </c>
      <c r="B547" s="3">
        <v>72.5</v>
      </c>
      <c r="C547" s="3">
        <v>49.714100000000002</v>
      </c>
      <c r="D547" s="3">
        <v>34</v>
      </c>
      <c r="E547" s="3">
        <v>9.1999999999999993</v>
      </c>
      <c r="F547" s="3">
        <v>15.25</v>
      </c>
      <c r="G547" s="3">
        <v>1.48</v>
      </c>
      <c r="H547" s="3">
        <v>1520</v>
      </c>
      <c r="I547" s="3">
        <v>49.5</v>
      </c>
      <c r="J547" s="3">
        <v>55.555500000000002</v>
      </c>
    </row>
    <row r="548" spans="1:10">
      <c r="A548" s="34">
        <v>39414</v>
      </c>
      <c r="B548" s="3">
        <v>71</v>
      </c>
      <c r="C548" s="3">
        <v>49.714100000000002</v>
      </c>
      <c r="D548" s="3">
        <v>34</v>
      </c>
      <c r="E548" s="3">
        <v>9</v>
      </c>
      <c r="F548" s="3">
        <v>15.5</v>
      </c>
      <c r="G548" s="3">
        <v>1.52</v>
      </c>
      <c r="H548" s="3">
        <v>1500</v>
      </c>
      <c r="I548" s="3">
        <v>48</v>
      </c>
      <c r="J548" s="3">
        <v>54.563400000000001</v>
      </c>
    </row>
    <row r="549" spans="1:10">
      <c r="A549" s="34">
        <v>39413</v>
      </c>
      <c r="B549" s="3">
        <v>69.5</v>
      </c>
      <c r="C549" s="3">
        <v>48.918599999999998</v>
      </c>
      <c r="D549" s="3">
        <v>34</v>
      </c>
      <c r="E549" s="3">
        <v>9.1999999999999993</v>
      </c>
      <c r="F549" s="3">
        <v>15.5</v>
      </c>
      <c r="G549" s="3">
        <v>1.5</v>
      </c>
      <c r="H549" s="3">
        <v>1500</v>
      </c>
      <c r="I549" s="3">
        <v>48</v>
      </c>
      <c r="J549" s="3">
        <v>55.059399999999997</v>
      </c>
    </row>
    <row r="550" spans="1:10">
      <c r="A550" s="34">
        <v>39412</v>
      </c>
      <c r="B550" s="3">
        <v>70</v>
      </c>
      <c r="C550" s="3">
        <v>49.316299999999998</v>
      </c>
      <c r="D550" s="3">
        <v>34</v>
      </c>
      <c r="E550" s="3">
        <v>9.1999999999999993</v>
      </c>
      <c r="F550" s="3">
        <v>15.75</v>
      </c>
      <c r="G550" s="3">
        <v>1.54</v>
      </c>
      <c r="H550" s="3">
        <v>1480</v>
      </c>
      <c r="I550" s="3">
        <v>48</v>
      </c>
      <c r="J550" s="3">
        <v>56.547499999999999</v>
      </c>
    </row>
    <row r="551" spans="1:10">
      <c r="A551" s="34">
        <v>39409</v>
      </c>
      <c r="B551" s="3">
        <v>70</v>
      </c>
      <c r="C551" s="3">
        <v>48.918599999999998</v>
      </c>
      <c r="D551" s="3">
        <v>33</v>
      </c>
      <c r="E551" s="3">
        <v>9.1999999999999993</v>
      </c>
      <c r="F551" s="3">
        <v>16</v>
      </c>
      <c r="G551" s="3">
        <v>1.54</v>
      </c>
      <c r="H551" s="3">
        <v>1420</v>
      </c>
      <c r="I551" s="3">
        <v>47</v>
      </c>
      <c r="J551" s="3">
        <v>55.059399999999997</v>
      </c>
    </row>
    <row r="552" spans="1:10">
      <c r="A552" s="34">
        <v>39408</v>
      </c>
      <c r="B552" s="3">
        <v>70</v>
      </c>
      <c r="C552" s="3">
        <v>48.520899999999997</v>
      </c>
      <c r="D552" s="3">
        <v>32.5</v>
      </c>
      <c r="E552" s="3">
        <v>9</v>
      </c>
      <c r="F552" s="3">
        <v>15.75</v>
      </c>
      <c r="G552" s="3">
        <v>1.54</v>
      </c>
      <c r="H552" s="3">
        <v>1405</v>
      </c>
      <c r="I552" s="3">
        <v>47.5</v>
      </c>
      <c r="J552" s="3">
        <v>55.555500000000002</v>
      </c>
    </row>
    <row r="553" spans="1:10">
      <c r="A553" s="34">
        <v>39407</v>
      </c>
      <c r="B553" s="3">
        <v>69.5</v>
      </c>
      <c r="C553" s="3">
        <v>48.520899999999997</v>
      </c>
      <c r="D553" s="3">
        <v>32.5</v>
      </c>
      <c r="E553" s="3">
        <v>9</v>
      </c>
      <c r="F553" s="3">
        <v>16</v>
      </c>
      <c r="G553" s="3">
        <v>1.58</v>
      </c>
      <c r="H553" s="3">
        <v>1470</v>
      </c>
      <c r="I553" s="3">
        <v>47.5</v>
      </c>
      <c r="J553" s="3">
        <v>56.051499999999997</v>
      </c>
    </row>
    <row r="554" spans="1:10">
      <c r="A554" s="34">
        <v>39406</v>
      </c>
      <c r="B554" s="3">
        <v>71</v>
      </c>
      <c r="C554" s="3">
        <v>48.520899999999997</v>
      </c>
      <c r="D554" s="3">
        <v>32.5</v>
      </c>
      <c r="E554" s="3">
        <v>9</v>
      </c>
      <c r="F554" s="3">
        <v>16</v>
      </c>
      <c r="G554" s="3">
        <v>1.62</v>
      </c>
      <c r="H554" s="3">
        <v>1500</v>
      </c>
      <c r="I554" s="3">
        <v>47.5</v>
      </c>
      <c r="J554" s="3">
        <v>56.547499999999999</v>
      </c>
    </row>
    <row r="555" spans="1:10">
      <c r="A555" s="34">
        <v>39405</v>
      </c>
      <c r="B555" s="3">
        <v>75.5</v>
      </c>
      <c r="C555" s="3">
        <v>51.304900000000004</v>
      </c>
      <c r="D555" s="3">
        <v>33</v>
      </c>
      <c r="E555" s="3">
        <v>9.1999999999999993</v>
      </c>
      <c r="F555" s="3">
        <v>16</v>
      </c>
      <c r="G555" s="3">
        <v>1.66</v>
      </c>
      <c r="H555" s="3">
        <v>1590</v>
      </c>
      <c r="I555" s="3">
        <v>49.5</v>
      </c>
      <c r="J555" s="3">
        <v>57.5396</v>
      </c>
    </row>
    <row r="556" spans="1:10">
      <c r="A556" s="34">
        <v>39402</v>
      </c>
      <c r="B556" s="3">
        <v>75</v>
      </c>
      <c r="C556" s="3">
        <v>49.316299999999998</v>
      </c>
      <c r="D556" s="3">
        <v>33</v>
      </c>
      <c r="E556" s="3">
        <v>9</v>
      </c>
      <c r="F556" s="3">
        <v>16</v>
      </c>
      <c r="G556" s="3">
        <v>1.66</v>
      </c>
      <c r="H556" s="3">
        <v>1595</v>
      </c>
      <c r="I556" s="3">
        <v>49.5</v>
      </c>
      <c r="J556" s="3">
        <v>57.5396</v>
      </c>
    </row>
    <row r="557" spans="1:10">
      <c r="A557" s="34">
        <v>39401</v>
      </c>
      <c r="B557" s="3">
        <v>77.5</v>
      </c>
      <c r="C557" s="3">
        <v>52.895800000000001</v>
      </c>
      <c r="D557" s="3">
        <v>33</v>
      </c>
      <c r="E557" s="3">
        <v>9</v>
      </c>
      <c r="F557" s="3">
        <v>16</v>
      </c>
      <c r="G557" s="3">
        <v>1.68</v>
      </c>
      <c r="H557" s="3">
        <v>1615</v>
      </c>
      <c r="I557" s="3">
        <v>50</v>
      </c>
      <c r="J557" s="3">
        <v>59.027700000000003</v>
      </c>
    </row>
    <row r="558" spans="1:10">
      <c r="A558" s="34">
        <v>39400</v>
      </c>
      <c r="B558" s="3">
        <v>78.5</v>
      </c>
      <c r="C558" s="3">
        <v>54.088900000000002</v>
      </c>
      <c r="D558" s="3">
        <v>34</v>
      </c>
      <c r="E558" s="3">
        <v>8.8000000000000007</v>
      </c>
      <c r="F558" s="3">
        <v>16.5</v>
      </c>
      <c r="G558" s="3">
        <v>1.64</v>
      </c>
      <c r="H558" s="3">
        <v>1675</v>
      </c>
      <c r="I558" s="3">
        <v>47.5</v>
      </c>
      <c r="J558" s="3">
        <v>58.531599999999997</v>
      </c>
    </row>
    <row r="559" spans="1:10">
      <c r="A559" s="34">
        <v>39399</v>
      </c>
      <c r="B559" s="3">
        <v>76.5</v>
      </c>
      <c r="C559" s="3">
        <v>51.304900000000004</v>
      </c>
      <c r="D559" s="3">
        <v>33.5</v>
      </c>
      <c r="E559" s="3">
        <v>8.4</v>
      </c>
      <c r="F559" s="3">
        <v>16</v>
      </c>
      <c r="G559" s="3">
        <v>1.58</v>
      </c>
      <c r="H559" s="3">
        <v>1640</v>
      </c>
      <c r="I559" s="3">
        <v>46</v>
      </c>
      <c r="J559" s="3">
        <v>56.547499999999999</v>
      </c>
    </row>
    <row r="560" spans="1:10">
      <c r="A560" s="34">
        <v>39398</v>
      </c>
      <c r="B560" s="3">
        <v>76.5</v>
      </c>
      <c r="C560" s="3">
        <v>51.702599999999997</v>
      </c>
      <c r="D560" s="3">
        <v>33.5</v>
      </c>
      <c r="E560" s="3">
        <v>8.6</v>
      </c>
      <c r="F560" s="3">
        <v>16</v>
      </c>
      <c r="G560" s="3">
        <v>1.64</v>
      </c>
      <c r="H560" s="3">
        <v>1675</v>
      </c>
      <c r="I560" s="3">
        <v>46.5</v>
      </c>
      <c r="J560" s="3">
        <v>57.5396</v>
      </c>
    </row>
    <row r="561" spans="1:10">
      <c r="A561" s="34">
        <v>39395</v>
      </c>
      <c r="B561" s="3">
        <v>80</v>
      </c>
      <c r="C561" s="3">
        <v>53.293500000000002</v>
      </c>
      <c r="D561" s="3">
        <v>34</v>
      </c>
      <c r="E561" s="3">
        <v>8.8000000000000007</v>
      </c>
      <c r="F561" s="3">
        <v>16</v>
      </c>
      <c r="G561" s="3">
        <v>1.72</v>
      </c>
      <c r="H561" s="3">
        <v>1690</v>
      </c>
      <c r="I561" s="3">
        <v>48.5</v>
      </c>
      <c r="J561" s="3">
        <v>58.531599999999997</v>
      </c>
    </row>
    <row r="562" spans="1:10">
      <c r="A562" s="34">
        <v>39394</v>
      </c>
      <c r="B562" s="3">
        <v>80.5</v>
      </c>
      <c r="C562" s="3">
        <v>52.895800000000001</v>
      </c>
      <c r="D562" s="3">
        <v>34</v>
      </c>
      <c r="E562" s="3">
        <v>9</v>
      </c>
      <c r="F562" s="3">
        <v>15.75</v>
      </c>
      <c r="G562" s="3">
        <v>1.72</v>
      </c>
      <c r="H562" s="3">
        <v>1690</v>
      </c>
      <c r="I562" s="3">
        <v>49</v>
      </c>
      <c r="J562" s="3">
        <v>58.531599999999997</v>
      </c>
    </row>
    <row r="563" spans="1:10">
      <c r="A563" s="34">
        <v>39393</v>
      </c>
      <c r="B563" s="3">
        <v>83.5</v>
      </c>
      <c r="C563" s="3">
        <v>54.088900000000002</v>
      </c>
      <c r="D563" s="3">
        <v>34</v>
      </c>
      <c r="E563" s="3">
        <v>9.1999999999999993</v>
      </c>
      <c r="F563" s="3">
        <v>16</v>
      </c>
      <c r="G563" s="3">
        <v>1.76</v>
      </c>
      <c r="H563" s="3">
        <v>1720</v>
      </c>
      <c r="I563" s="3">
        <v>50</v>
      </c>
      <c r="J563" s="3">
        <v>62.499899999999997</v>
      </c>
    </row>
    <row r="564" spans="1:10">
      <c r="A564" s="34">
        <v>39392</v>
      </c>
      <c r="B564" s="3">
        <v>83.5</v>
      </c>
      <c r="C564" s="3">
        <v>53.293500000000002</v>
      </c>
      <c r="D564" s="3">
        <v>34</v>
      </c>
      <c r="E564" s="3">
        <v>9.4</v>
      </c>
      <c r="F564" s="3">
        <v>15.5</v>
      </c>
      <c r="G564" s="3">
        <v>1.8</v>
      </c>
      <c r="H564" s="3">
        <v>1730</v>
      </c>
      <c r="I564" s="3">
        <v>50</v>
      </c>
      <c r="J564" s="3">
        <v>62.499899999999997</v>
      </c>
    </row>
    <row r="565" spans="1:10">
      <c r="A565" s="34">
        <v>39391</v>
      </c>
      <c r="B565" s="3">
        <v>84</v>
      </c>
      <c r="C565" s="3">
        <v>54.088900000000002</v>
      </c>
      <c r="D565" s="3">
        <v>34</v>
      </c>
      <c r="E565" s="3">
        <v>9.4</v>
      </c>
      <c r="F565" s="3">
        <v>15</v>
      </c>
      <c r="G565" s="3">
        <v>1.84</v>
      </c>
      <c r="H565" s="3">
        <v>1735</v>
      </c>
      <c r="I565" s="3">
        <v>51</v>
      </c>
      <c r="J565" s="3">
        <v>63.988</v>
      </c>
    </row>
    <row r="566" spans="1:10">
      <c r="A566" s="34">
        <v>39388</v>
      </c>
      <c r="B566" s="4"/>
      <c r="C566" s="4"/>
      <c r="D566" s="4"/>
      <c r="E566" s="4"/>
      <c r="F566" s="4"/>
      <c r="G566" s="4"/>
      <c r="H566" s="4"/>
      <c r="I566" s="4"/>
      <c r="J566" s="4"/>
    </row>
    <row r="567" spans="1:10">
      <c r="A567" s="34">
        <v>39387</v>
      </c>
      <c r="B567" s="4"/>
      <c r="C567" s="4"/>
      <c r="D567" s="4"/>
      <c r="E567" s="4"/>
      <c r="F567" s="4"/>
      <c r="G567" s="4"/>
      <c r="H567" s="4"/>
      <c r="I567" s="4"/>
      <c r="J567" s="4"/>
    </row>
    <row r="568" spans="1:10">
      <c r="A568" s="34">
        <v>39386</v>
      </c>
      <c r="B568" s="3">
        <v>82.5</v>
      </c>
      <c r="C568" s="3">
        <v>52.100299999999997</v>
      </c>
      <c r="D568" s="3">
        <v>34</v>
      </c>
      <c r="E568" s="3">
        <v>9.6</v>
      </c>
      <c r="F568" s="3">
        <v>15</v>
      </c>
      <c r="G568" s="3">
        <v>1.88</v>
      </c>
      <c r="H568" s="3">
        <v>1700</v>
      </c>
      <c r="I568" s="3">
        <v>51</v>
      </c>
      <c r="J568" s="3">
        <v>61.507800000000003</v>
      </c>
    </row>
    <row r="569" spans="1:10">
      <c r="A569" s="34">
        <v>39385</v>
      </c>
      <c r="B569" s="3">
        <v>83</v>
      </c>
      <c r="C569" s="3">
        <v>54.088900000000002</v>
      </c>
      <c r="D569" s="3">
        <v>33.5</v>
      </c>
      <c r="E569" s="3">
        <v>9.6</v>
      </c>
      <c r="F569" s="3">
        <v>16</v>
      </c>
      <c r="G569" s="3">
        <v>1.82</v>
      </c>
      <c r="H569" s="3">
        <v>1715</v>
      </c>
      <c r="I569" s="3">
        <v>51.5</v>
      </c>
      <c r="J569" s="3">
        <v>61.507800000000003</v>
      </c>
    </row>
    <row r="570" spans="1:10">
      <c r="A570" s="34">
        <v>39384</v>
      </c>
      <c r="B570" s="4"/>
      <c r="C570" s="4"/>
      <c r="D570" s="4"/>
      <c r="E570" s="4"/>
      <c r="F570" s="4"/>
      <c r="G570" s="4"/>
      <c r="H570" s="4"/>
      <c r="I570" s="4"/>
      <c r="J570" s="4"/>
    </row>
    <row r="571" spans="1:10">
      <c r="A571" s="34">
        <v>39381</v>
      </c>
      <c r="B571" s="3">
        <v>82</v>
      </c>
      <c r="C571" s="3">
        <v>55.679699999999997</v>
      </c>
      <c r="D571" s="3">
        <v>34.5</v>
      </c>
      <c r="E571" s="3">
        <v>9.6</v>
      </c>
      <c r="F571" s="3">
        <v>16.25</v>
      </c>
      <c r="G571" s="3">
        <v>1.76</v>
      </c>
      <c r="H571" s="3">
        <v>1720</v>
      </c>
      <c r="I571" s="3">
        <v>52</v>
      </c>
      <c r="J571" s="3">
        <v>61.011800000000001</v>
      </c>
    </row>
    <row r="572" spans="1:10">
      <c r="A572" s="34">
        <v>39380</v>
      </c>
      <c r="B572" s="3">
        <v>82.5</v>
      </c>
      <c r="C572" s="3">
        <v>54.884300000000003</v>
      </c>
      <c r="D572" s="3">
        <v>32.5</v>
      </c>
      <c r="E572" s="3">
        <v>9.6</v>
      </c>
      <c r="F572" s="3">
        <v>16.25</v>
      </c>
      <c r="G572" s="3">
        <v>1.82</v>
      </c>
      <c r="H572" s="3">
        <v>1735</v>
      </c>
      <c r="I572" s="3">
        <v>52</v>
      </c>
      <c r="J572" s="3">
        <v>59.523699999999998</v>
      </c>
    </row>
    <row r="573" spans="1:10">
      <c r="A573" s="34">
        <v>39379</v>
      </c>
      <c r="B573" s="3">
        <v>82</v>
      </c>
      <c r="C573" s="3">
        <v>54.088900000000002</v>
      </c>
      <c r="D573" s="3">
        <v>32.5</v>
      </c>
      <c r="E573" s="3">
        <v>9.6</v>
      </c>
      <c r="F573" s="3">
        <v>16.5</v>
      </c>
      <c r="G573" s="3">
        <v>1.82</v>
      </c>
      <c r="H573" s="3">
        <v>1710</v>
      </c>
      <c r="I573" s="3">
        <v>52.5</v>
      </c>
      <c r="J573" s="3">
        <v>58.035600000000002</v>
      </c>
    </row>
    <row r="574" spans="1:10">
      <c r="A574" s="34">
        <v>39378</v>
      </c>
      <c r="B574" s="3">
        <v>78</v>
      </c>
      <c r="C574" s="3">
        <v>52.497999999999998</v>
      </c>
      <c r="D574" s="3">
        <v>32.5</v>
      </c>
      <c r="E574" s="3">
        <v>9.4</v>
      </c>
      <c r="F574" s="3">
        <v>16.5</v>
      </c>
      <c r="G574" s="3">
        <v>1.78</v>
      </c>
      <c r="H574" s="3">
        <v>1700</v>
      </c>
      <c r="I574" s="3">
        <v>52</v>
      </c>
      <c r="J574" s="3">
        <v>55.555500000000002</v>
      </c>
    </row>
    <row r="575" spans="1:10">
      <c r="A575" s="34">
        <v>39377</v>
      </c>
      <c r="B575" s="3">
        <v>77</v>
      </c>
      <c r="C575" s="3">
        <v>51.304900000000004</v>
      </c>
      <c r="D575" s="3">
        <v>31.5</v>
      </c>
      <c r="E575" s="3">
        <v>9</v>
      </c>
      <c r="F575" s="3">
        <v>16.25</v>
      </c>
      <c r="G575" s="3">
        <v>1.76</v>
      </c>
      <c r="H575" s="3">
        <v>1685</v>
      </c>
      <c r="I575" s="3">
        <v>52</v>
      </c>
      <c r="J575" s="3">
        <v>54.563400000000001</v>
      </c>
    </row>
    <row r="576" spans="1:10">
      <c r="A576" s="34">
        <v>39374</v>
      </c>
      <c r="B576" s="3">
        <v>80.5</v>
      </c>
      <c r="C576" s="3">
        <v>54.486600000000003</v>
      </c>
      <c r="D576" s="3">
        <v>33</v>
      </c>
      <c r="E576" s="3">
        <v>9.4</v>
      </c>
      <c r="F576" s="3">
        <v>17</v>
      </c>
      <c r="G576" s="3">
        <v>1.92</v>
      </c>
      <c r="H576" s="3">
        <v>1730</v>
      </c>
      <c r="I576" s="3">
        <v>53.5</v>
      </c>
      <c r="J576" s="3">
        <v>57.5396</v>
      </c>
    </row>
    <row r="577" spans="1:10">
      <c r="A577" s="34">
        <v>39373</v>
      </c>
      <c r="B577" s="3">
        <v>80.5</v>
      </c>
      <c r="C577" s="3">
        <v>54.088900000000002</v>
      </c>
      <c r="D577" s="3">
        <v>30.5</v>
      </c>
      <c r="E577" s="3">
        <v>9.6</v>
      </c>
      <c r="F577" s="3">
        <v>16.75</v>
      </c>
      <c r="G577" s="3">
        <v>1.94</v>
      </c>
      <c r="H577" s="3">
        <v>1730</v>
      </c>
      <c r="I577" s="3">
        <v>53.5</v>
      </c>
      <c r="J577" s="3">
        <v>57.043500000000002</v>
      </c>
    </row>
    <row r="578" spans="1:10">
      <c r="A578" s="34">
        <v>39372</v>
      </c>
      <c r="B578" s="3">
        <v>82.5</v>
      </c>
      <c r="C578" s="3">
        <v>54.088900000000002</v>
      </c>
      <c r="D578" s="3">
        <v>30</v>
      </c>
      <c r="E578" s="3">
        <v>9.4</v>
      </c>
      <c r="F578" s="3">
        <v>16.75</v>
      </c>
      <c r="G578" s="3">
        <v>1.8</v>
      </c>
      <c r="H578" s="3">
        <v>1700</v>
      </c>
      <c r="I578" s="3">
        <v>53.5</v>
      </c>
      <c r="J578" s="3">
        <v>56.051499999999997</v>
      </c>
    </row>
    <row r="579" spans="1:10">
      <c r="A579" s="34">
        <v>39371</v>
      </c>
      <c r="B579" s="3">
        <v>86</v>
      </c>
      <c r="C579" s="3">
        <v>56.475200000000001</v>
      </c>
      <c r="D579" s="3">
        <v>30</v>
      </c>
      <c r="E579" s="3">
        <v>9.6</v>
      </c>
      <c r="F579" s="3">
        <v>17.25</v>
      </c>
      <c r="G579" s="3">
        <v>1.8</v>
      </c>
      <c r="H579" s="3">
        <v>1720</v>
      </c>
      <c r="I579" s="3">
        <v>53.5</v>
      </c>
      <c r="J579" s="3">
        <v>55.555500000000002</v>
      </c>
    </row>
    <row r="580" spans="1:10">
      <c r="A580" s="34">
        <v>39370</v>
      </c>
      <c r="B580" s="3">
        <v>87</v>
      </c>
      <c r="C580" s="3">
        <v>56.475200000000001</v>
      </c>
      <c r="D580" s="3">
        <v>31</v>
      </c>
      <c r="E580" s="3">
        <v>10.199999999999999</v>
      </c>
      <c r="F580" s="3">
        <v>17.25</v>
      </c>
      <c r="G580" s="3">
        <v>1.88</v>
      </c>
      <c r="H580" s="3">
        <v>1740</v>
      </c>
      <c r="I580" s="3">
        <v>55</v>
      </c>
      <c r="J580" s="3">
        <v>57.043500000000002</v>
      </c>
    </row>
    <row r="581" spans="1:10">
      <c r="A581" s="34">
        <v>39367</v>
      </c>
      <c r="B581" s="4"/>
      <c r="C581" s="4"/>
      <c r="D581" s="4"/>
      <c r="E581" s="4"/>
      <c r="F581" s="4"/>
      <c r="G581" s="4"/>
      <c r="H581" s="4"/>
      <c r="I581" s="4"/>
      <c r="J581" s="4"/>
    </row>
    <row r="582" spans="1:10">
      <c r="A582" s="34">
        <v>39366</v>
      </c>
      <c r="B582" s="3">
        <v>83.5</v>
      </c>
      <c r="C582" s="3">
        <v>56.872900000000001</v>
      </c>
      <c r="D582" s="3">
        <v>32</v>
      </c>
      <c r="E582" s="3">
        <v>9.4</v>
      </c>
      <c r="F582" s="3">
        <v>17.25</v>
      </c>
      <c r="G582" s="3">
        <v>1.84</v>
      </c>
      <c r="H582" s="3">
        <v>1665</v>
      </c>
      <c r="I582" s="3">
        <v>55</v>
      </c>
      <c r="J582" s="3">
        <v>58.531599999999997</v>
      </c>
    </row>
    <row r="583" spans="1:10">
      <c r="A583" s="34">
        <v>39365</v>
      </c>
      <c r="B583" s="3">
        <v>84</v>
      </c>
      <c r="C583" s="3">
        <v>56.872900000000001</v>
      </c>
      <c r="D583" s="3">
        <v>32</v>
      </c>
      <c r="E583" s="3">
        <v>9.6</v>
      </c>
      <c r="F583" s="3">
        <v>17.25</v>
      </c>
      <c r="G583" s="3">
        <v>1.84</v>
      </c>
      <c r="H583" s="3">
        <v>1650</v>
      </c>
      <c r="I583" s="3">
        <v>54</v>
      </c>
      <c r="J583" s="3">
        <v>58.035600000000002</v>
      </c>
    </row>
    <row r="584" spans="1:10">
      <c r="A584" s="34">
        <v>39364</v>
      </c>
      <c r="B584" s="3">
        <v>82.5</v>
      </c>
      <c r="C584" s="3">
        <v>55.281999999999996</v>
      </c>
      <c r="D584" s="3">
        <v>32</v>
      </c>
      <c r="E584" s="3">
        <v>9.4</v>
      </c>
      <c r="F584" s="3">
        <v>17.25</v>
      </c>
      <c r="G584" s="3">
        <v>1.74</v>
      </c>
      <c r="H584" s="3">
        <v>1640</v>
      </c>
      <c r="I584" s="3">
        <v>53.5</v>
      </c>
      <c r="J584" s="3">
        <v>55.555500000000002</v>
      </c>
    </row>
    <row r="585" spans="1:10">
      <c r="A585" s="34">
        <v>39363</v>
      </c>
      <c r="B585" s="3">
        <v>85.5</v>
      </c>
      <c r="C585" s="3">
        <v>56.872900000000001</v>
      </c>
      <c r="D585" s="3">
        <v>32</v>
      </c>
      <c r="E585" s="3">
        <v>9.6</v>
      </c>
      <c r="F585" s="3">
        <v>17.75</v>
      </c>
      <c r="G585" s="3">
        <v>1.82</v>
      </c>
      <c r="H585" s="3">
        <v>1670</v>
      </c>
      <c r="I585" s="3">
        <v>54</v>
      </c>
      <c r="J585" s="3">
        <v>57.5396</v>
      </c>
    </row>
    <row r="586" spans="1:10">
      <c r="A586" s="34">
        <v>39360</v>
      </c>
      <c r="B586" s="3">
        <v>84.5</v>
      </c>
      <c r="C586" s="3">
        <v>55.679699999999997</v>
      </c>
      <c r="D586" s="3">
        <v>32</v>
      </c>
      <c r="E586" s="3">
        <v>9.4</v>
      </c>
      <c r="F586" s="3">
        <v>17.25</v>
      </c>
      <c r="G586" s="3">
        <v>1.82</v>
      </c>
      <c r="H586" s="3">
        <v>1620</v>
      </c>
      <c r="I586" s="3">
        <v>52.5</v>
      </c>
      <c r="J586" s="3">
        <v>57.043500000000002</v>
      </c>
    </row>
    <row r="587" spans="1:10">
      <c r="A587" s="34">
        <v>39359</v>
      </c>
      <c r="B587" s="3">
        <v>87</v>
      </c>
      <c r="C587" s="3">
        <v>55.679699999999997</v>
      </c>
      <c r="D587" s="3">
        <v>32</v>
      </c>
      <c r="E587" s="3">
        <v>9.6</v>
      </c>
      <c r="F587" s="3">
        <v>17.25</v>
      </c>
      <c r="G587" s="3">
        <v>1.86</v>
      </c>
      <c r="H587" s="3">
        <v>1600</v>
      </c>
      <c r="I587" s="3">
        <v>53</v>
      </c>
      <c r="J587" s="3">
        <v>59.523699999999998</v>
      </c>
    </row>
    <row r="588" spans="1:10">
      <c r="A588" s="34">
        <v>39358</v>
      </c>
      <c r="B588" s="3">
        <v>87.5</v>
      </c>
      <c r="C588" s="3">
        <v>55.281999999999996</v>
      </c>
      <c r="D588" s="3">
        <v>32</v>
      </c>
      <c r="E588" s="3">
        <v>9.8000000000000007</v>
      </c>
      <c r="F588" s="3">
        <v>17.25</v>
      </c>
      <c r="G588" s="3">
        <v>1.88</v>
      </c>
      <c r="H588" s="3">
        <v>1540</v>
      </c>
      <c r="I588" s="3">
        <v>53</v>
      </c>
      <c r="J588" s="3">
        <v>60.0197</v>
      </c>
    </row>
    <row r="589" spans="1:10">
      <c r="A589" s="34">
        <v>39357</v>
      </c>
      <c r="B589" s="3">
        <v>86.5</v>
      </c>
      <c r="C589" s="3">
        <v>53.691200000000002</v>
      </c>
      <c r="D589" s="3">
        <v>32.5</v>
      </c>
      <c r="E589" s="3">
        <v>9.6</v>
      </c>
      <c r="F589" s="3">
        <v>16.75</v>
      </c>
      <c r="G589" s="3">
        <v>1.82</v>
      </c>
      <c r="H589" s="3">
        <v>1520</v>
      </c>
      <c r="I589" s="3">
        <v>52</v>
      </c>
      <c r="J589" s="3">
        <v>57.5396</v>
      </c>
    </row>
    <row r="590" spans="1:10">
      <c r="A590" s="34">
        <v>39356</v>
      </c>
      <c r="B590" s="3">
        <v>83.5</v>
      </c>
      <c r="C590" s="3">
        <v>52.895800000000001</v>
      </c>
      <c r="D590" s="3">
        <v>32.5</v>
      </c>
      <c r="E590" s="3">
        <v>9.1999999999999993</v>
      </c>
      <c r="F590" s="3">
        <v>16.5</v>
      </c>
      <c r="G590" s="3">
        <v>1.74</v>
      </c>
      <c r="H590" s="3">
        <v>1460</v>
      </c>
      <c r="I590" s="3">
        <v>53</v>
      </c>
      <c r="J590" s="3">
        <v>54.563400000000001</v>
      </c>
    </row>
    <row r="591" spans="1:10">
      <c r="A591" s="34">
        <v>39353</v>
      </c>
      <c r="B591" s="3">
        <v>83</v>
      </c>
      <c r="C591" s="3">
        <v>52.895800000000001</v>
      </c>
      <c r="D591" s="3">
        <v>32</v>
      </c>
      <c r="E591" s="3">
        <v>9.6</v>
      </c>
      <c r="F591" s="3">
        <v>16.25</v>
      </c>
      <c r="G591" s="3">
        <v>1.74</v>
      </c>
      <c r="H591" s="3">
        <v>1470</v>
      </c>
      <c r="I591" s="3">
        <v>53</v>
      </c>
      <c r="J591" s="3">
        <v>54.563400000000001</v>
      </c>
    </row>
    <row r="592" spans="1:10">
      <c r="A592" s="34">
        <v>39352</v>
      </c>
      <c r="B592" s="3">
        <v>83</v>
      </c>
      <c r="C592" s="3">
        <v>53.691200000000002</v>
      </c>
      <c r="D592" s="3">
        <v>32</v>
      </c>
      <c r="E592" s="3">
        <v>9.6</v>
      </c>
      <c r="F592" s="3">
        <v>16.5</v>
      </c>
      <c r="G592" s="3">
        <v>1.66</v>
      </c>
      <c r="H592" s="3">
        <v>1515</v>
      </c>
      <c r="I592" s="3">
        <v>52.5</v>
      </c>
      <c r="J592" s="3">
        <v>53.075299999999999</v>
      </c>
    </row>
    <row r="593" spans="1:10">
      <c r="A593" s="34">
        <v>39351</v>
      </c>
      <c r="B593" s="3">
        <v>83</v>
      </c>
      <c r="C593" s="3">
        <v>53.293500000000002</v>
      </c>
      <c r="D593" s="3">
        <v>31</v>
      </c>
      <c r="E593" s="3">
        <v>9.1999999999999993</v>
      </c>
      <c r="F593" s="3">
        <v>16</v>
      </c>
      <c r="G593" s="3">
        <v>1.52</v>
      </c>
      <c r="H593" s="3">
        <v>1470</v>
      </c>
      <c r="I593" s="3">
        <v>53</v>
      </c>
      <c r="J593" s="3">
        <v>50.595100000000002</v>
      </c>
    </row>
    <row r="594" spans="1:10">
      <c r="A594" s="34">
        <v>39350</v>
      </c>
      <c r="B594" s="3">
        <v>82</v>
      </c>
      <c r="C594" s="3">
        <v>53.293500000000002</v>
      </c>
      <c r="D594" s="3">
        <v>32</v>
      </c>
      <c r="E594" s="3">
        <v>9.1999999999999993</v>
      </c>
      <c r="F594" s="3">
        <v>15.5</v>
      </c>
      <c r="G594" s="3">
        <v>1.52</v>
      </c>
      <c r="H594" s="3">
        <v>1445</v>
      </c>
      <c r="I594" s="3">
        <v>53</v>
      </c>
      <c r="J594" s="3">
        <v>49.603099999999998</v>
      </c>
    </row>
    <row r="595" spans="1:10">
      <c r="A595" s="34">
        <v>39349</v>
      </c>
      <c r="B595" s="3">
        <v>83</v>
      </c>
      <c r="C595" s="3">
        <v>52.895800000000001</v>
      </c>
      <c r="D595" s="3">
        <v>32</v>
      </c>
      <c r="E595" s="3">
        <v>9.1999999999999993</v>
      </c>
      <c r="F595" s="3">
        <v>15.25</v>
      </c>
      <c r="G595" s="3">
        <v>1.48</v>
      </c>
      <c r="H595" s="3">
        <v>1400</v>
      </c>
      <c r="I595" s="3">
        <v>53</v>
      </c>
      <c r="J595" s="3">
        <v>50.595100000000002</v>
      </c>
    </row>
    <row r="596" spans="1:10">
      <c r="A596" s="34">
        <v>39346</v>
      </c>
      <c r="B596" s="3">
        <v>82.5</v>
      </c>
      <c r="C596" s="3">
        <v>53.691200000000002</v>
      </c>
      <c r="D596" s="3">
        <v>31.5</v>
      </c>
      <c r="E596" s="3">
        <v>9</v>
      </c>
      <c r="F596" s="3">
        <v>15</v>
      </c>
      <c r="G596" s="3">
        <v>1.46</v>
      </c>
      <c r="H596" s="3">
        <v>1380</v>
      </c>
      <c r="I596" s="4"/>
      <c r="J596" s="3">
        <v>50.595100000000002</v>
      </c>
    </row>
    <row r="597" spans="1:10">
      <c r="A597" s="34">
        <v>39345</v>
      </c>
      <c r="B597" s="3">
        <v>85</v>
      </c>
      <c r="C597" s="3">
        <v>53.691200000000002</v>
      </c>
      <c r="D597" s="3">
        <v>31</v>
      </c>
      <c r="E597" s="3">
        <v>9</v>
      </c>
      <c r="F597" s="3">
        <v>15</v>
      </c>
      <c r="G597" s="3">
        <v>1.42</v>
      </c>
      <c r="H597" s="3">
        <v>1400</v>
      </c>
      <c r="I597" s="3">
        <v>53</v>
      </c>
      <c r="J597" s="3">
        <v>50.595100000000002</v>
      </c>
    </row>
    <row r="598" spans="1:10">
      <c r="A598" s="34">
        <v>39344</v>
      </c>
      <c r="B598" s="3">
        <v>80</v>
      </c>
      <c r="C598" s="3">
        <v>52.100299999999997</v>
      </c>
      <c r="D598" s="3">
        <v>31.5</v>
      </c>
      <c r="E598" s="3">
        <v>8.8000000000000007</v>
      </c>
      <c r="F598" s="3">
        <v>14.75</v>
      </c>
      <c r="G598" s="3">
        <v>1.4</v>
      </c>
      <c r="H598" s="3">
        <v>1360</v>
      </c>
      <c r="I598" s="3">
        <v>52</v>
      </c>
      <c r="J598" s="3">
        <v>49.107100000000003</v>
      </c>
    </row>
    <row r="599" spans="1:10">
      <c r="A599" s="34">
        <v>39343</v>
      </c>
      <c r="B599" s="3">
        <v>77.5</v>
      </c>
      <c r="C599" s="3">
        <v>50.907200000000003</v>
      </c>
      <c r="D599" s="3">
        <v>30.5</v>
      </c>
      <c r="E599" s="3">
        <v>8.4</v>
      </c>
      <c r="F599" s="3">
        <v>14.25</v>
      </c>
      <c r="G599" s="3">
        <v>1.36</v>
      </c>
      <c r="H599" s="3">
        <v>1340</v>
      </c>
      <c r="I599" s="3">
        <v>51.5</v>
      </c>
      <c r="J599" s="3">
        <v>48.859000000000002</v>
      </c>
    </row>
    <row r="600" spans="1:10">
      <c r="A600" s="34">
        <v>39342</v>
      </c>
      <c r="B600" s="3">
        <v>79.5</v>
      </c>
      <c r="C600" s="3">
        <v>51.304900000000004</v>
      </c>
      <c r="D600" s="3">
        <v>30.5</v>
      </c>
      <c r="E600" s="3">
        <v>8.4</v>
      </c>
      <c r="F600" s="3">
        <v>14.25</v>
      </c>
      <c r="G600" s="3">
        <v>1.4</v>
      </c>
      <c r="H600" s="3">
        <v>1320</v>
      </c>
      <c r="I600" s="3">
        <v>52</v>
      </c>
      <c r="J600" s="3">
        <v>48.859000000000002</v>
      </c>
    </row>
    <row r="601" spans="1:10">
      <c r="A601" s="34">
        <v>39339</v>
      </c>
      <c r="B601" s="3">
        <v>79</v>
      </c>
      <c r="C601" s="3">
        <v>50.509500000000003</v>
      </c>
      <c r="D601" s="3">
        <v>31</v>
      </c>
      <c r="E601" s="3">
        <v>8.6</v>
      </c>
      <c r="F601" s="3">
        <v>14</v>
      </c>
      <c r="G601" s="3">
        <v>1.42</v>
      </c>
      <c r="H601" s="3">
        <v>1320</v>
      </c>
      <c r="I601" s="3">
        <v>52.5</v>
      </c>
      <c r="J601" s="3">
        <v>48.363</v>
      </c>
    </row>
    <row r="602" spans="1:10">
      <c r="A602" s="34">
        <v>39338</v>
      </c>
      <c r="B602" s="3">
        <v>76.5</v>
      </c>
      <c r="C602" s="3">
        <v>50.111800000000002</v>
      </c>
      <c r="D602" s="3">
        <v>31</v>
      </c>
      <c r="E602" s="3">
        <v>8.8000000000000007</v>
      </c>
      <c r="F602" s="3">
        <v>13.75</v>
      </c>
      <c r="G602" s="3">
        <v>1.4</v>
      </c>
      <c r="H602" s="3">
        <v>1315</v>
      </c>
      <c r="I602" s="3">
        <v>52.5</v>
      </c>
      <c r="J602" s="3">
        <v>47.866999999999997</v>
      </c>
    </row>
    <row r="603" spans="1:10">
      <c r="A603" s="34">
        <v>39337</v>
      </c>
      <c r="B603" s="3">
        <v>78.5</v>
      </c>
      <c r="C603" s="3">
        <v>50.111800000000002</v>
      </c>
      <c r="D603" s="3">
        <v>31</v>
      </c>
      <c r="E603" s="3">
        <v>8.8000000000000007</v>
      </c>
      <c r="F603" s="3">
        <v>14</v>
      </c>
      <c r="G603" s="3">
        <v>1.38</v>
      </c>
      <c r="H603" s="3">
        <v>1320</v>
      </c>
      <c r="I603" s="3">
        <v>52.5</v>
      </c>
      <c r="J603" s="3">
        <v>48.115000000000002</v>
      </c>
    </row>
    <row r="604" spans="1:10">
      <c r="A604" s="34">
        <v>39336</v>
      </c>
      <c r="B604" s="3">
        <v>75.5</v>
      </c>
      <c r="C604" s="3">
        <v>49.714100000000002</v>
      </c>
      <c r="D604" s="3">
        <v>30.5</v>
      </c>
      <c r="E604" s="3">
        <v>8.8000000000000007</v>
      </c>
      <c r="F604" s="3">
        <v>14</v>
      </c>
      <c r="G604" s="3">
        <v>1.4</v>
      </c>
      <c r="H604" s="3">
        <v>1315</v>
      </c>
      <c r="I604" s="3">
        <v>52</v>
      </c>
      <c r="J604" s="3">
        <v>46.626899999999999</v>
      </c>
    </row>
    <row r="605" spans="1:10">
      <c r="A605" s="34">
        <v>39335</v>
      </c>
      <c r="B605" s="3">
        <v>79</v>
      </c>
      <c r="C605" s="3">
        <v>49.316299999999998</v>
      </c>
      <c r="D605" s="3">
        <v>31</v>
      </c>
      <c r="E605" s="3">
        <v>8.8000000000000007</v>
      </c>
      <c r="F605" s="3">
        <v>14</v>
      </c>
      <c r="G605" s="3">
        <v>1.46</v>
      </c>
      <c r="H605" s="3">
        <v>1320</v>
      </c>
      <c r="I605" s="3">
        <v>52.5</v>
      </c>
      <c r="J605" s="3">
        <v>45.882899999999999</v>
      </c>
    </row>
    <row r="606" spans="1:10">
      <c r="A606" s="34">
        <v>39332</v>
      </c>
      <c r="B606" s="3">
        <v>81.5</v>
      </c>
      <c r="C606" s="3">
        <v>50.111800000000002</v>
      </c>
      <c r="D606" s="4"/>
      <c r="E606" s="3">
        <v>9</v>
      </c>
      <c r="F606" s="3">
        <v>14.25</v>
      </c>
      <c r="G606" s="3">
        <v>1.46</v>
      </c>
      <c r="H606" s="3">
        <v>1320</v>
      </c>
      <c r="I606" s="3">
        <v>53</v>
      </c>
      <c r="J606" s="3">
        <v>46.874899999999997</v>
      </c>
    </row>
    <row r="607" spans="1:10">
      <c r="A607" s="34">
        <v>39331</v>
      </c>
      <c r="B607" s="3">
        <v>81</v>
      </c>
      <c r="C607" s="3">
        <v>48.918599999999998</v>
      </c>
      <c r="D607" s="3">
        <v>31.5</v>
      </c>
      <c r="E607" s="3">
        <v>9.1999999999999993</v>
      </c>
      <c r="F607" s="3">
        <v>14</v>
      </c>
      <c r="G607" s="3">
        <v>1.48</v>
      </c>
      <c r="H607" s="3">
        <v>1350</v>
      </c>
      <c r="I607" s="3">
        <v>54</v>
      </c>
      <c r="J607" s="3">
        <v>46.130899999999997</v>
      </c>
    </row>
    <row r="608" spans="1:10">
      <c r="A608" s="34">
        <v>39330</v>
      </c>
      <c r="B608" s="4"/>
      <c r="C608" s="4"/>
      <c r="D608" s="4"/>
      <c r="E608" s="4"/>
      <c r="F608" s="4"/>
      <c r="G608" s="4"/>
      <c r="H608" s="4"/>
      <c r="I608" s="4"/>
      <c r="J608" s="4"/>
    </row>
    <row r="609" spans="1:10">
      <c r="A609" s="34">
        <v>39329</v>
      </c>
      <c r="B609" s="4"/>
      <c r="C609" s="4"/>
      <c r="D609" s="4"/>
      <c r="E609" s="4"/>
      <c r="F609" s="4"/>
      <c r="G609" s="4"/>
      <c r="H609" s="4"/>
      <c r="I609" s="4"/>
      <c r="J609" s="4"/>
    </row>
    <row r="610" spans="1:10">
      <c r="A610" s="34">
        <v>39328</v>
      </c>
      <c r="B610" s="3">
        <v>81.818200000000004</v>
      </c>
      <c r="C610" s="3">
        <v>48.918599999999998</v>
      </c>
      <c r="D610" s="3">
        <v>31</v>
      </c>
      <c r="E610" s="3">
        <v>9.6</v>
      </c>
      <c r="F610" s="3">
        <v>14.25</v>
      </c>
      <c r="G610" s="3">
        <v>1.58</v>
      </c>
      <c r="H610" s="3">
        <v>1375</v>
      </c>
      <c r="I610" s="3">
        <v>54.5</v>
      </c>
      <c r="J610" s="3">
        <v>49.107100000000003</v>
      </c>
    </row>
    <row r="611" spans="1:10">
      <c r="A611" s="34">
        <v>39325</v>
      </c>
      <c r="B611" s="3">
        <v>93.636399999999995</v>
      </c>
      <c r="C611" s="3">
        <v>48.123199999999997</v>
      </c>
      <c r="D611" s="3">
        <v>32</v>
      </c>
      <c r="E611" s="3">
        <v>9.6</v>
      </c>
      <c r="F611" s="3">
        <v>14.5</v>
      </c>
      <c r="G611" s="3">
        <v>1.58</v>
      </c>
      <c r="H611" s="3">
        <v>1375</v>
      </c>
      <c r="I611" s="3">
        <v>54.5</v>
      </c>
      <c r="J611" s="3">
        <v>48.859000000000002</v>
      </c>
    </row>
    <row r="612" spans="1:10">
      <c r="A612" s="34">
        <v>39324</v>
      </c>
      <c r="B612" s="3">
        <v>90.909099999999995</v>
      </c>
      <c r="C612" s="3">
        <v>48.123199999999997</v>
      </c>
      <c r="D612" s="3">
        <v>31</v>
      </c>
      <c r="E612" s="3">
        <v>9.4</v>
      </c>
      <c r="F612" s="3">
        <v>14.25</v>
      </c>
      <c r="G612" s="3">
        <v>1.58</v>
      </c>
      <c r="H612" s="3">
        <v>1320</v>
      </c>
      <c r="I612" s="3">
        <v>53</v>
      </c>
      <c r="J612" s="3">
        <v>47.370899999999999</v>
      </c>
    </row>
    <row r="613" spans="1:10">
      <c r="A613" s="34">
        <v>39323</v>
      </c>
      <c r="B613" s="3">
        <v>85.454599999999999</v>
      </c>
      <c r="C613" s="3">
        <v>46.134599999999999</v>
      </c>
      <c r="D613" s="3">
        <v>31</v>
      </c>
      <c r="E613" s="3">
        <v>9.1999999999999993</v>
      </c>
      <c r="F613" s="3">
        <v>13.25</v>
      </c>
      <c r="G613" s="3">
        <v>1.46</v>
      </c>
      <c r="H613" s="3">
        <v>1305</v>
      </c>
      <c r="I613" s="3">
        <v>50.5</v>
      </c>
      <c r="J613" s="3">
        <v>46.130899999999997</v>
      </c>
    </row>
    <row r="614" spans="1:10">
      <c r="A614" s="34">
        <v>39322</v>
      </c>
      <c r="B614" s="3">
        <v>87.7273</v>
      </c>
      <c r="C614" s="3">
        <v>46.930100000000003</v>
      </c>
      <c r="D614" s="3">
        <v>31</v>
      </c>
      <c r="E614" s="3">
        <v>9.1999999999999993</v>
      </c>
      <c r="F614" s="3">
        <v>13.75</v>
      </c>
      <c r="G614" s="3">
        <v>1.5</v>
      </c>
      <c r="H614" s="3">
        <v>1310</v>
      </c>
      <c r="I614" s="3">
        <v>52</v>
      </c>
      <c r="J614" s="3">
        <v>46.130899999999997</v>
      </c>
    </row>
    <row r="615" spans="1:10">
      <c r="A615" s="34">
        <v>39321</v>
      </c>
      <c r="B615" s="4"/>
      <c r="C615" s="4"/>
      <c r="D615" s="4"/>
      <c r="E615" s="4"/>
      <c r="F615" s="4"/>
      <c r="G615" s="4"/>
      <c r="H615" s="4"/>
      <c r="I615" s="4"/>
      <c r="J615" s="4"/>
    </row>
    <row r="616" spans="1:10">
      <c r="A616" s="34">
        <v>39318</v>
      </c>
      <c r="B616" s="3">
        <v>85.909099999999995</v>
      </c>
      <c r="C616" s="3">
        <v>46.532400000000003</v>
      </c>
      <c r="D616" s="3">
        <v>31.5</v>
      </c>
      <c r="E616" s="3">
        <v>8.8000000000000007</v>
      </c>
      <c r="F616" s="3">
        <v>14</v>
      </c>
      <c r="G616" s="3">
        <v>1.5</v>
      </c>
      <c r="H616" s="3">
        <v>1305</v>
      </c>
      <c r="I616" s="3">
        <v>51</v>
      </c>
      <c r="J616" s="3">
        <v>44.642800000000001</v>
      </c>
    </row>
    <row r="617" spans="1:10">
      <c r="A617" s="34">
        <v>39317</v>
      </c>
      <c r="B617" s="3">
        <v>85.909099999999995</v>
      </c>
      <c r="C617" s="3">
        <v>48.123199999999997</v>
      </c>
      <c r="D617" s="3">
        <v>31.5</v>
      </c>
      <c r="E617" s="3">
        <v>8.8000000000000007</v>
      </c>
      <c r="F617" s="3">
        <v>14</v>
      </c>
      <c r="G617" s="3">
        <v>1.5</v>
      </c>
      <c r="H617" s="3">
        <v>1310</v>
      </c>
      <c r="I617" s="3">
        <v>52.5</v>
      </c>
      <c r="J617" s="3">
        <v>45.386800000000001</v>
      </c>
    </row>
    <row r="618" spans="1:10">
      <c r="A618" s="34">
        <v>39316</v>
      </c>
      <c r="B618" s="3">
        <v>84.545500000000004</v>
      </c>
      <c r="C618" s="3">
        <v>46.930100000000003</v>
      </c>
      <c r="D618" s="3">
        <v>31</v>
      </c>
      <c r="E618" s="3">
        <v>8.1999999999999993</v>
      </c>
      <c r="F618" s="3">
        <v>13.5</v>
      </c>
      <c r="G618" s="3">
        <v>1.48</v>
      </c>
      <c r="H618" s="3">
        <v>1330</v>
      </c>
      <c r="I618" s="3">
        <v>52.5</v>
      </c>
      <c r="J618" s="3">
        <v>45.138800000000003</v>
      </c>
    </row>
    <row r="619" spans="1:10">
      <c r="A619" s="34">
        <v>39315</v>
      </c>
      <c r="B619" s="4"/>
      <c r="C619" s="4"/>
      <c r="D619" s="4"/>
      <c r="E619" s="4"/>
      <c r="F619" s="4"/>
      <c r="G619" s="4"/>
      <c r="H619" s="4"/>
      <c r="I619" s="4"/>
      <c r="J619" s="4"/>
    </row>
    <row r="620" spans="1:10">
      <c r="A620" s="34">
        <v>39314</v>
      </c>
      <c r="B620" s="4"/>
      <c r="C620" s="4"/>
      <c r="D620" s="4"/>
      <c r="E620" s="4"/>
      <c r="F620" s="4"/>
      <c r="G620" s="4"/>
      <c r="H620" s="4"/>
      <c r="I620" s="4"/>
      <c r="J620" s="4"/>
    </row>
    <row r="621" spans="1:10">
      <c r="A621" s="34">
        <v>39311</v>
      </c>
      <c r="B621" s="3">
        <v>67.2727</v>
      </c>
      <c r="C621" s="3">
        <v>42.555199999999999</v>
      </c>
      <c r="D621" s="3">
        <v>29.5</v>
      </c>
      <c r="E621" s="3">
        <v>7.52</v>
      </c>
      <c r="F621" s="3">
        <v>13.25</v>
      </c>
      <c r="G621" s="3">
        <v>1.38</v>
      </c>
      <c r="H621" s="3">
        <v>1230</v>
      </c>
      <c r="I621" s="3">
        <v>44</v>
      </c>
      <c r="J621" s="30">
        <v>39.930500000000002</v>
      </c>
    </row>
    <row r="622" spans="1:10">
      <c r="A622" s="34">
        <v>39310</v>
      </c>
      <c r="B622" s="3">
        <v>70.454599999999999</v>
      </c>
      <c r="C622" s="3">
        <v>43.350700000000003</v>
      </c>
      <c r="D622" s="3">
        <v>29.5</v>
      </c>
      <c r="E622" s="3">
        <v>7.6</v>
      </c>
      <c r="F622" s="3">
        <v>13.75</v>
      </c>
      <c r="G622" s="3">
        <v>1.4</v>
      </c>
      <c r="H622" s="3">
        <v>1210</v>
      </c>
      <c r="I622" s="3">
        <v>46.5</v>
      </c>
      <c r="J622" s="3">
        <v>41.418599999999998</v>
      </c>
    </row>
    <row r="623" spans="1:10">
      <c r="A623" s="34">
        <v>39309</v>
      </c>
      <c r="B623" s="3">
        <v>80.454599999999999</v>
      </c>
      <c r="C623" s="3">
        <v>46.930100000000003</v>
      </c>
      <c r="D623" s="3">
        <v>30.5</v>
      </c>
      <c r="E623" s="3">
        <v>8</v>
      </c>
      <c r="F623" s="3">
        <v>14.25</v>
      </c>
      <c r="G623" s="3">
        <v>1.5</v>
      </c>
      <c r="H623" s="3">
        <v>1310</v>
      </c>
      <c r="I623" s="3">
        <v>51.5</v>
      </c>
      <c r="J623" s="3">
        <v>42.906700000000001</v>
      </c>
    </row>
    <row r="624" spans="1:10">
      <c r="A624" s="34">
        <v>39308</v>
      </c>
      <c r="B624" s="3">
        <v>84.545500000000004</v>
      </c>
      <c r="C624" s="3">
        <v>48.123199999999997</v>
      </c>
      <c r="D624" s="3">
        <v>31</v>
      </c>
      <c r="E624" s="3">
        <v>8.4</v>
      </c>
      <c r="F624" s="3">
        <v>14.75</v>
      </c>
      <c r="G624" s="3">
        <v>1.64</v>
      </c>
      <c r="H624" s="3">
        <v>1350</v>
      </c>
      <c r="I624" s="3">
        <v>53</v>
      </c>
      <c r="J624" s="3">
        <v>45.386800000000001</v>
      </c>
    </row>
    <row r="625" spans="1:10">
      <c r="A625" s="34">
        <v>39307</v>
      </c>
      <c r="B625" s="3">
        <v>85.454599999999999</v>
      </c>
      <c r="C625" s="3">
        <v>48.520899999999997</v>
      </c>
      <c r="D625" s="3">
        <v>31.5</v>
      </c>
      <c r="E625" s="3">
        <v>8.1999999999999993</v>
      </c>
      <c r="F625" s="3">
        <v>14.75</v>
      </c>
      <c r="G625" s="3">
        <v>1.68</v>
      </c>
      <c r="H625" s="3">
        <v>1300</v>
      </c>
      <c r="I625" s="3">
        <v>53</v>
      </c>
      <c r="J625" s="3">
        <v>44.642800000000001</v>
      </c>
    </row>
    <row r="626" spans="1:10">
      <c r="A626" s="34">
        <v>39304</v>
      </c>
      <c r="B626" s="3">
        <v>87.2727</v>
      </c>
      <c r="C626" s="3">
        <v>49.714100000000002</v>
      </c>
      <c r="D626" s="3">
        <v>32</v>
      </c>
      <c r="E626" s="3">
        <v>8.1999999999999993</v>
      </c>
      <c r="F626" s="3">
        <v>14.75</v>
      </c>
      <c r="G626" s="3">
        <v>1.7</v>
      </c>
      <c r="H626" s="3">
        <v>1310</v>
      </c>
      <c r="I626" s="3">
        <v>53</v>
      </c>
      <c r="J626" s="3">
        <v>46.130899999999997</v>
      </c>
    </row>
    <row r="627" spans="1:10">
      <c r="A627" s="34">
        <v>39303</v>
      </c>
      <c r="B627" s="3">
        <v>90</v>
      </c>
      <c r="C627" s="3">
        <v>51.304900000000004</v>
      </c>
      <c r="D627" s="3">
        <v>33</v>
      </c>
      <c r="E627" s="3">
        <v>8.8000000000000007</v>
      </c>
      <c r="F627" s="3">
        <v>15</v>
      </c>
      <c r="G627" s="3">
        <v>1.82</v>
      </c>
      <c r="H627" s="3">
        <v>1355</v>
      </c>
      <c r="I627" s="3">
        <v>54</v>
      </c>
      <c r="J627" s="3">
        <v>47.619</v>
      </c>
    </row>
    <row r="628" spans="1:10">
      <c r="A628" s="34">
        <v>39302</v>
      </c>
      <c r="B628" s="3">
        <v>87.7273</v>
      </c>
      <c r="C628" s="3">
        <v>51.702599999999997</v>
      </c>
      <c r="D628" s="3">
        <v>34.5</v>
      </c>
      <c r="E628" s="3">
        <v>8.8000000000000007</v>
      </c>
      <c r="F628" s="3">
        <v>15.25</v>
      </c>
      <c r="G628" s="3">
        <v>1.78</v>
      </c>
      <c r="H628" s="3">
        <v>1355</v>
      </c>
      <c r="I628" s="3">
        <v>52.5</v>
      </c>
      <c r="J628" s="3">
        <v>47.866999999999997</v>
      </c>
    </row>
    <row r="629" spans="1:10">
      <c r="A629" s="34">
        <v>39301</v>
      </c>
      <c r="B629" s="4"/>
      <c r="C629" s="4"/>
      <c r="D629" s="4"/>
      <c r="E629" s="4"/>
      <c r="F629" s="4"/>
      <c r="G629" s="4"/>
      <c r="H629" s="4"/>
      <c r="I629" s="4"/>
      <c r="J629" s="4"/>
    </row>
    <row r="630" spans="1:10">
      <c r="A630" s="34">
        <v>39300</v>
      </c>
      <c r="B630" s="3">
        <v>84.090900000000005</v>
      </c>
      <c r="C630" s="3">
        <v>48.918599999999998</v>
      </c>
      <c r="D630" s="3">
        <v>32</v>
      </c>
      <c r="E630" s="3">
        <v>8.4</v>
      </c>
      <c r="F630" s="3">
        <v>14.25</v>
      </c>
      <c r="G630" s="3">
        <v>1.72</v>
      </c>
      <c r="H630" s="3">
        <v>1300</v>
      </c>
      <c r="I630" s="3">
        <v>47</v>
      </c>
      <c r="J630" s="3">
        <v>47.122900000000001</v>
      </c>
    </row>
    <row r="631" spans="1:10">
      <c r="A631" s="34">
        <v>39297</v>
      </c>
      <c r="B631" s="3">
        <v>84.090900000000005</v>
      </c>
      <c r="C631" s="3">
        <v>50.111800000000002</v>
      </c>
      <c r="D631" s="3">
        <v>30.5</v>
      </c>
      <c r="E631" s="3">
        <v>9.4</v>
      </c>
      <c r="F631" s="3">
        <v>15</v>
      </c>
      <c r="G631" s="3">
        <v>1.84</v>
      </c>
      <c r="H631" s="3">
        <v>1300</v>
      </c>
      <c r="I631" s="3">
        <v>48</v>
      </c>
      <c r="J631" s="3">
        <v>49.3551</v>
      </c>
    </row>
    <row r="632" spans="1:10">
      <c r="A632" s="34">
        <v>39296</v>
      </c>
      <c r="B632" s="3">
        <v>84.545500000000004</v>
      </c>
      <c r="C632" s="3">
        <v>48.520899999999997</v>
      </c>
      <c r="D632" s="3">
        <v>33</v>
      </c>
      <c r="E632" s="3">
        <v>9</v>
      </c>
      <c r="F632" s="3">
        <v>15.75</v>
      </c>
      <c r="G632" s="3">
        <v>1.86</v>
      </c>
      <c r="H632" s="3">
        <v>1330</v>
      </c>
      <c r="I632" s="3">
        <v>49.5</v>
      </c>
      <c r="J632" s="3">
        <v>49.603099999999998</v>
      </c>
    </row>
    <row r="633" spans="1:10">
      <c r="A633" s="34">
        <v>39295</v>
      </c>
      <c r="B633" s="3">
        <v>90.909099999999995</v>
      </c>
      <c r="C633" s="3">
        <v>50.111800000000002</v>
      </c>
      <c r="D633" s="3">
        <v>34.5</v>
      </c>
      <c r="E633" s="3">
        <v>9.1999999999999993</v>
      </c>
      <c r="F633" s="3">
        <v>16.5</v>
      </c>
      <c r="G633" s="3">
        <v>1.94</v>
      </c>
      <c r="H633" s="3">
        <v>1305</v>
      </c>
      <c r="I633" s="3">
        <v>48</v>
      </c>
      <c r="J633" s="3">
        <v>51.091200000000001</v>
      </c>
    </row>
    <row r="634" spans="1:10">
      <c r="A634" s="34">
        <v>39294</v>
      </c>
      <c r="B634" s="3">
        <v>90.454599999999999</v>
      </c>
      <c r="C634" s="3">
        <v>52.100299999999997</v>
      </c>
      <c r="D634" s="3">
        <v>34.5</v>
      </c>
      <c r="E634" s="3">
        <v>9.1999999999999993</v>
      </c>
      <c r="F634" s="3">
        <v>17</v>
      </c>
      <c r="G634" s="3">
        <v>1.92</v>
      </c>
      <c r="H634" s="3">
        <v>1315</v>
      </c>
      <c r="I634" s="3">
        <v>49</v>
      </c>
      <c r="J634" s="3">
        <v>52.579300000000003</v>
      </c>
    </row>
    <row r="635" spans="1:10">
      <c r="A635" s="34">
        <v>39293</v>
      </c>
      <c r="B635" s="3">
        <v>91.818200000000004</v>
      </c>
      <c r="C635" s="3">
        <v>52.895800000000001</v>
      </c>
      <c r="D635" s="3">
        <v>34.5</v>
      </c>
      <c r="E635" s="3">
        <v>9.1999999999999993</v>
      </c>
      <c r="F635" s="3">
        <v>16.25</v>
      </c>
      <c r="G635" s="3">
        <v>1.92</v>
      </c>
      <c r="H635" s="3">
        <v>1265</v>
      </c>
      <c r="I635" s="3">
        <v>48</v>
      </c>
      <c r="J635" s="3">
        <v>51.091200000000001</v>
      </c>
    </row>
    <row r="636" spans="1:10">
      <c r="A636" s="34">
        <v>39290</v>
      </c>
      <c r="B636" s="3">
        <v>89.545500000000004</v>
      </c>
      <c r="C636" s="3">
        <v>53.691200000000002</v>
      </c>
      <c r="D636" s="3">
        <v>36</v>
      </c>
      <c r="E636" s="3">
        <v>9.8000000000000007</v>
      </c>
      <c r="F636" s="3">
        <v>16.75</v>
      </c>
      <c r="G636" s="3">
        <v>1.98</v>
      </c>
      <c r="H636" s="3">
        <v>1305</v>
      </c>
      <c r="I636" s="3">
        <v>49.5</v>
      </c>
      <c r="J636" s="3">
        <v>53.075299999999999</v>
      </c>
    </row>
    <row r="637" spans="1:10">
      <c r="A637" s="34">
        <v>39289</v>
      </c>
      <c r="B637" s="3">
        <v>92.7273</v>
      </c>
      <c r="C637" s="3">
        <v>54.884300000000003</v>
      </c>
      <c r="D637" s="3">
        <v>37</v>
      </c>
      <c r="E637" s="3">
        <v>10.199999999999999</v>
      </c>
      <c r="F637" s="3">
        <v>17.25</v>
      </c>
      <c r="G637" s="3">
        <v>2.08</v>
      </c>
      <c r="H637" s="3">
        <v>1365</v>
      </c>
      <c r="I637" s="3">
        <v>51.5</v>
      </c>
      <c r="J637" s="3">
        <v>55.555500000000002</v>
      </c>
    </row>
    <row r="638" spans="1:10">
      <c r="A638" s="34">
        <v>39288</v>
      </c>
      <c r="B638" s="3">
        <v>90.909099999999995</v>
      </c>
      <c r="C638" s="3">
        <v>54.088900000000002</v>
      </c>
      <c r="D638" s="3">
        <v>36</v>
      </c>
      <c r="E638" s="3">
        <v>10</v>
      </c>
      <c r="F638" s="3">
        <v>17.5</v>
      </c>
      <c r="G638" s="3">
        <v>2.08</v>
      </c>
      <c r="H638" s="3">
        <v>1365</v>
      </c>
      <c r="I638" s="3">
        <v>52.5</v>
      </c>
      <c r="J638" s="3">
        <v>56.051499999999997</v>
      </c>
    </row>
    <row r="639" spans="1:10">
      <c r="A639" s="34">
        <v>39287</v>
      </c>
      <c r="B639" s="3">
        <v>94.545500000000004</v>
      </c>
      <c r="C639" s="3">
        <v>55.679699999999997</v>
      </c>
      <c r="D639" s="3">
        <v>37</v>
      </c>
      <c r="E639" s="3">
        <v>10</v>
      </c>
      <c r="F639" s="3">
        <v>18.25</v>
      </c>
      <c r="G639" s="3">
        <v>2.12</v>
      </c>
      <c r="H639" s="3">
        <v>1370</v>
      </c>
      <c r="I639" s="3">
        <v>52.5</v>
      </c>
      <c r="J639" s="3">
        <v>56.547499999999999</v>
      </c>
    </row>
    <row r="640" spans="1:10">
      <c r="A640" s="34">
        <v>39286</v>
      </c>
      <c r="B640" s="3">
        <v>95.454599999999999</v>
      </c>
      <c r="C640" s="3">
        <v>56.077500000000001</v>
      </c>
      <c r="D640" s="3">
        <v>37.5</v>
      </c>
      <c r="E640" s="3">
        <v>10.199999999999999</v>
      </c>
      <c r="F640" s="3">
        <v>18.25</v>
      </c>
      <c r="G640" s="3">
        <v>2.12</v>
      </c>
      <c r="H640" s="3">
        <v>1365</v>
      </c>
      <c r="I640" s="3">
        <v>52.5</v>
      </c>
      <c r="J640" s="3">
        <v>57.043500000000002</v>
      </c>
    </row>
    <row r="641" spans="1:10">
      <c r="A641" s="34">
        <v>39283</v>
      </c>
      <c r="B641" s="3">
        <v>95.454599999999999</v>
      </c>
      <c r="C641" s="3">
        <v>55.679699999999997</v>
      </c>
      <c r="D641" s="3">
        <v>37.5</v>
      </c>
      <c r="E641" s="3">
        <v>10.6</v>
      </c>
      <c r="F641" s="3">
        <v>18</v>
      </c>
      <c r="G641" s="3">
        <v>2.14</v>
      </c>
      <c r="H641" s="3">
        <v>1370</v>
      </c>
      <c r="I641" s="3">
        <v>53.5</v>
      </c>
      <c r="J641" s="3">
        <v>56.547499999999999</v>
      </c>
    </row>
    <row r="642" spans="1:10">
      <c r="A642" s="34">
        <v>39282</v>
      </c>
      <c r="B642" s="3">
        <v>91.818200000000004</v>
      </c>
      <c r="C642" s="3">
        <v>54.884300000000003</v>
      </c>
      <c r="D642" s="3">
        <v>37</v>
      </c>
      <c r="E642" s="3">
        <v>10.6</v>
      </c>
      <c r="F642" s="3">
        <v>18</v>
      </c>
      <c r="G642" s="3">
        <v>2.14</v>
      </c>
      <c r="H642" s="3">
        <v>1365</v>
      </c>
      <c r="I642" s="3">
        <v>52.5</v>
      </c>
      <c r="J642" s="3">
        <v>55.059399999999997</v>
      </c>
    </row>
    <row r="643" spans="1:10">
      <c r="A643" s="34">
        <v>39281</v>
      </c>
      <c r="B643" s="3">
        <v>93.636399999999995</v>
      </c>
      <c r="C643" s="3">
        <v>55.281999999999996</v>
      </c>
      <c r="D643" s="3">
        <v>37.5</v>
      </c>
      <c r="E643" s="3">
        <v>10.4</v>
      </c>
      <c r="F643" s="3">
        <v>18</v>
      </c>
      <c r="G643" s="3">
        <v>2.16</v>
      </c>
      <c r="H643" s="3">
        <v>1370</v>
      </c>
      <c r="I643" s="3">
        <v>53.5</v>
      </c>
      <c r="J643" s="3">
        <v>56.051499999999997</v>
      </c>
    </row>
    <row r="644" spans="1:10">
      <c r="A644" s="34">
        <v>39280</v>
      </c>
      <c r="B644" s="3">
        <v>93.636399999999995</v>
      </c>
      <c r="C644" s="3">
        <v>55.281999999999996</v>
      </c>
      <c r="D644" s="3">
        <v>37</v>
      </c>
      <c r="E644" s="3">
        <v>10.8</v>
      </c>
      <c r="F644" s="3">
        <v>18</v>
      </c>
      <c r="G644" s="3">
        <v>2.14</v>
      </c>
      <c r="H644" s="3">
        <v>1345</v>
      </c>
      <c r="I644" s="3">
        <v>53.5</v>
      </c>
      <c r="J644" s="3">
        <v>55.555500000000002</v>
      </c>
    </row>
    <row r="645" spans="1:10">
      <c r="A645" s="34">
        <v>39279</v>
      </c>
      <c r="B645" s="3">
        <v>97.2727</v>
      </c>
      <c r="C645" s="3">
        <v>56.872900000000001</v>
      </c>
      <c r="D645" s="3">
        <v>35.5</v>
      </c>
      <c r="E645" s="3">
        <v>10.4</v>
      </c>
      <c r="F645" s="3">
        <v>17.75</v>
      </c>
      <c r="G645" s="3">
        <v>2.2000000000000002</v>
      </c>
      <c r="H645" s="3">
        <v>1375</v>
      </c>
      <c r="I645" s="3">
        <v>53.5</v>
      </c>
      <c r="J645" s="3">
        <v>57.043500000000002</v>
      </c>
    </row>
    <row r="646" spans="1:10">
      <c r="A646" s="34">
        <v>39276</v>
      </c>
      <c r="B646" s="3">
        <v>99.090900000000005</v>
      </c>
      <c r="C646" s="3">
        <v>57.270600000000002</v>
      </c>
      <c r="D646" s="3">
        <v>36</v>
      </c>
      <c r="E646" s="3">
        <v>10.199999999999999</v>
      </c>
      <c r="F646" s="3">
        <v>18.25</v>
      </c>
      <c r="G646" s="3">
        <v>2.2200000000000002</v>
      </c>
      <c r="H646" s="3">
        <v>1385</v>
      </c>
      <c r="I646" s="3">
        <v>54.5</v>
      </c>
      <c r="J646" s="3">
        <v>57.5396</v>
      </c>
    </row>
    <row r="647" spans="1:10">
      <c r="A647" s="34">
        <v>39275</v>
      </c>
      <c r="B647" s="3">
        <v>98.181799999999996</v>
      </c>
      <c r="C647" s="3">
        <v>57.270600000000002</v>
      </c>
      <c r="D647" s="3">
        <v>35</v>
      </c>
      <c r="E647" s="3">
        <v>10.199999999999999</v>
      </c>
      <c r="F647" s="3">
        <v>18.25</v>
      </c>
      <c r="G647" s="3">
        <v>2.2400000000000002</v>
      </c>
      <c r="H647" s="3">
        <v>1395</v>
      </c>
      <c r="I647" s="3">
        <v>54</v>
      </c>
      <c r="J647" s="3">
        <v>57.043500000000002</v>
      </c>
    </row>
    <row r="648" spans="1:10">
      <c r="A648" s="34">
        <v>39274</v>
      </c>
      <c r="B648" s="3">
        <v>96.363600000000005</v>
      </c>
      <c r="C648" s="3">
        <v>56.077500000000001</v>
      </c>
      <c r="D648" s="3">
        <v>34.5</v>
      </c>
      <c r="E648" s="3">
        <v>10.199999999999999</v>
      </c>
      <c r="F648" s="3">
        <v>17.5</v>
      </c>
      <c r="G648" s="3">
        <v>2.08</v>
      </c>
      <c r="H648" s="3">
        <v>1350</v>
      </c>
      <c r="I648" s="3">
        <v>54.5</v>
      </c>
      <c r="J648" s="3">
        <v>56.547499999999999</v>
      </c>
    </row>
    <row r="649" spans="1:10">
      <c r="A649" s="34">
        <v>39273</v>
      </c>
      <c r="B649" s="3">
        <v>98.181799999999996</v>
      </c>
      <c r="C649" s="3">
        <v>56.475200000000001</v>
      </c>
      <c r="D649" s="3">
        <v>34.5</v>
      </c>
      <c r="E649" s="3">
        <v>10</v>
      </c>
      <c r="F649" s="3">
        <v>17.5</v>
      </c>
      <c r="G649" s="3">
        <v>2.12</v>
      </c>
      <c r="H649" s="3">
        <v>1385</v>
      </c>
      <c r="I649" s="3">
        <v>56.5</v>
      </c>
      <c r="J649" s="3">
        <v>56.547499999999999</v>
      </c>
    </row>
    <row r="650" spans="1:10">
      <c r="A650" s="34">
        <v>39272</v>
      </c>
      <c r="B650" s="3">
        <v>98.181799999999996</v>
      </c>
      <c r="C650" s="3">
        <v>57.270600000000002</v>
      </c>
      <c r="D650" s="3">
        <v>34.5</v>
      </c>
      <c r="E650" s="3">
        <v>10.4</v>
      </c>
      <c r="F650" s="3">
        <v>17.5</v>
      </c>
      <c r="G650" s="3">
        <v>2.16</v>
      </c>
      <c r="H650" s="3">
        <v>1400</v>
      </c>
      <c r="I650" s="3">
        <v>57</v>
      </c>
      <c r="J650" s="3">
        <v>56.547499999999999</v>
      </c>
    </row>
    <row r="651" spans="1:10">
      <c r="A651" s="34">
        <v>39269</v>
      </c>
      <c r="B651" s="3">
        <v>100.9091</v>
      </c>
      <c r="C651" s="3">
        <v>57.270600000000002</v>
      </c>
      <c r="D651" s="3">
        <v>35</v>
      </c>
      <c r="E651" s="3">
        <v>10</v>
      </c>
      <c r="F651" s="3">
        <v>17.75</v>
      </c>
      <c r="G651" s="3">
        <v>2.1800000000000002</v>
      </c>
      <c r="H651" s="3">
        <v>1395</v>
      </c>
      <c r="I651" s="3">
        <v>55</v>
      </c>
      <c r="J651" s="3">
        <v>56.051499999999997</v>
      </c>
    </row>
    <row r="652" spans="1:10">
      <c r="A652" s="34">
        <v>39268</v>
      </c>
      <c r="B652" s="3">
        <v>100</v>
      </c>
      <c r="C652" s="3">
        <v>57.270600000000002</v>
      </c>
      <c r="D652" s="3">
        <v>32</v>
      </c>
      <c r="E652" s="3">
        <v>10.6</v>
      </c>
      <c r="F652" s="3">
        <v>18</v>
      </c>
      <c r="G652" s="3">
        <v>2.16</v>
      </c>
      <c r="H652" s="3">
        <v>1400</v>
      </c>
      <c r="I652" s="3">
        <v>55.5</v>
      </c>
      <c r="J652" s="3">
        <v>58.035600000000002</v>
      </c>
    </row>
    <row r="653" spans="1:10">
      <c r="A653" s="34">
        <v>39267</v>
      </c>
      <c r="B653" s="3">
        <v>100</v>
      </c>
      <c r="C653" s="3">
        <v>56.475200000000001</v>
      </c>
      <c r="D653" s="3">
        <v>31</v>
      </c>
      <c r="E653" s="3">
        <v>9.8000000000000007</v>
      </c>
      <c r="F653" s="3">
        <v>17.75</v>
      </c>
      <c r="G653" s="3">
        <v>2.16</v>
      </c>
      <c r="H653" s="3">
        <v>1400</v>
      </c>
      <c r="I653" s="3">
        <v>53</v>
      </c>
      <c r="J653" s="3">
        <v>56.051499999999997</v>
      </c>
    </row>
    <row r="654" spans="1:10">
      <c r="A654" s="34">
        <v>39266</v>
      </c>
      <c r="B654" s="3">
        <v>103.63639999999999</v>
      </c>
      <c r="C654" s="3">
        <v>56.872900000000001</v>
      </c>
      <c r="D654" s="3">
        <v>32</v>
      </c>
      <c r="E654" s="3">
        <v>10.199999999999999</v>
      </c>
      <c r="F654" s="3">
        <v>17.75</v>
      </c>
      <c r="G654" s="3">
        <v>2.16</v>
      </c>
      <c r="H654" s="3">
        <v>1400</v>
      </c>
      <c r="I654" s="3">
        <v>53</v>
      </c>
      <c r="J654" s="3">
        <v>54.563400000000001</v>
      </c>
    </row>
    <row r="655" spans="1:10">
      <c r="A655" s="34">
        <v>39265</v>
      </c>
      <c r="B655" s="3">
        <v>100.9091</v>
      </c>
      <c r="C655" s="3">
        <v>57.270600000000002</v>
      </c>
      <c r="D655" s="3">
        <v>31</v>
      </c>
      <c r="E655" s="3">
        <v>10</v>
      </c>
      <c r="F655" s="3">
        <v>17</v>
      </c>
      <c r="G655" s="3">
        <v>2.14</v>
      </c>
      <c r="H655" s="3">
        <v>1350</v>
      </c>
      <c r="I655" s="3">
        <v>53.5</v>
      </c>
      <c r="J655" s="3">
        <v>54.067399999999999</v>
      </c>
    </row>
    <row r="656" spans="1:10">
      <c r="A656" s="34">
        <v>39262</v>
      </c>
      <c r="B656" s="3">
        <v>102.7273</v>
      </c>
      <c r="C656" s="3">
        <v>54.486600000000003</v>
      </c>
      <c r="D656" s="3">
        <v>31</v>
      </c>
      <c r="E656" s="3">
        <v>9.4</v>
      </c>
      <c r="F656" s="3">
        <v>17.5</v>
      </c>
      <c r="G656" s="3">
        <v>2.16</v>
      </c>
      <c r="H656" s="3">
        <v>1355</v>
      </c>
      <c r="I656" s="3">
        <v>52.5</v>
      </c>
      <c r="J656" s="3">
        <v>54.067399999999999</v>
      </c>
    </row>
    <row r="657" spans="1:10">
      <c r="A657" s="34">
        <v>39261</v>
      </c>
      <c r="B657" s="3">
        <v>94.545500000000004</v>
      </c>
      <c r="C657" s="3">
        <v>55.281999999999996</v>
      </c>
      <c r="D657" s="3">
        <v>31.5</v>
      </c>
      <c r="E657" s="3">
        <v>9</v>
      </c>
      <c r="F657" s="3">
        <v>17.5</v>
      </c>
      <c r="G657" s="3">
        <v>2.16</v>
      </c>
      <c r="H657" s="3">
        <v>1365</v>
      </c>
      <c r="I657" s="3">
        <v>54</v>
      </c>
      <c r="J657" s="3">
        <v>54.067399999999999</v>
      </c>
    </row>
    <row r="658" spans="1:10">
      <c r="A658" s="34">
        <v>39260</v>
      </c>
      <c r="B658" s="3">
        <v>92.7273</v>
      </c>
      <c r="C658" s="3">
        <v>54.088900000000002</v>
      </c>
      <c r="D658" s="3">
        <v>31.5</v>
      </c>
      <c r="E658" s="3">
        <v>9</v>
      </c>
      <c r="F658" s="3">
        <v>17.5</v>
      </c>
      <c r="G658" s="3">
        <v>2.16</v>
      </c>
      <c r="H658" s="3">
        <v>1360</v>
      </c>
      <c r="I658" s="3">
        <v>54</v>
      </c>
      <c r="J658" s="3">
        <v>54.067399999999999</v>
      </c>
    </row>
    <row r="659" spans="1:10">
      <c r="A659" s="34">
        <v>39259</v>
      </c>
      <c r="B659" s="3">
        <v>94.545500000000004</v>
      </c>
      <c r="C659" s="3">
        <v>56.475200000000001</v>
      </c>
      <c r="D659" s="3">
        <v>31.5</v>
      </c>
      <c r="E659" s="3">
        <v>9</v>
      </c>
      <c r="F659" s="3">
        <v>18</v>
      </c>
      <c r="G659" s="3">
        <v>2.2599999999999998</v>
      </c>
      <c r="H659" s="3">
        <v>1360</v>
      </c>
      <c r="I659" s="3">
        <v>54</v>
      </c>
      <c r="J659" s="3">
        <v>55.059399999999997</v>
      </c>
    </row>
    <row r="660" spans="1:10">
      <c r="A660" s="34">
        <v>39258</v>
      </c>
      <c r="B660" s="3">
        <v>90</v>
      </c>
      <c r="C660" s="3">
        <v>56.872900000000001</v>
      </c>
      <c r="D660" s="3">
        <v>31.5</v>
      </c>
      <c r="E660" s="3">
        <v>9</v>
      </c>
      <c r="F660" s="3">
        <v>17.75</v>
      </c>
      <c r="G660" s="3">
        <v>2.2999999999999998</v>
      </c>
      <c r="H660" s="3">
        <v>1360</v>
      </c>
      <c r="I660" s="3">
        <v>54.5</v>
      </c>
      <c r="J660" s="3">
        <v>55.555500000000002</v>
      </c>
    </row>
    <row r="661" spans="1:10">
      <c r="A661" s="34">
        <v>39255</v>
      </c>
      <c r="B661" s="3">
        <v>90.454599999999999</v>
      </c>
      <c r="C661" s="3">
        <v>56.872900000000001</v>
      </c>
      <c r="D661" s="3">
        <v>31.5</v>
      </c>
      <c r="E661" s="3">
        <v>9.1199999999999992</v>
      </c>
      <c r="F661" s="3">
        <v>18.25</v>
      </c>
      <c r="G661" s="3">
        <v>2.34</v>
      </c>
      <c r="H661" s="3">
        <v>1375</v>
      </c>
      <c r="I661" s="3">
        <v>55</v>
      </c>
      <c r="J661" s="3">
        <v>56.547499999999999</v>
      </c>
    </row>
    <row r="662" spans="1:10">
      <c r="A662" s="34">
        <v>39254</v>
      </c>
      <c r="B662" s="3">
        <v>90.454599999999999</v>
      </c>
      <c r="C662" s="3">
        <v>57.668300000000002</v>
      </c>
      <c r="D662" s="3">
        <v>32</v>
      </c>
      <c r="E662" s="3">
        <v>9.1199999999999992</v>
      </c>
      <c r="F662" s="3">
        <v>18.5</v>
      </c>
      <c r="G662" s="3">
        <v>2.4</v>
      </c>
      <c r="H662" s="3">
        <v>1400</v>
      </c>
      <c r="I662" s="3">
        <v>55</v>
      </c>
      <c r="J662" s="3">
        <v>57.5396</v>
      </c>
    </row>
    <row r="663" spans="1:10">
      <c r="A663" s="34">
        <v>39253</v>
      </c>
      <c r="B663" s="3">
        <v>90</v>
      </c>
      <c r="C663" s="3">
        <v>57.668300000000002</v>
      </c>
      <c r="D663" s="3">
        <v>32</v>
      </c>
      <c r="E663" s="3">
        <v>9.6</v>
      </c>
      <c r="F663" s="3">
        <v>19</v>
      </c>
      <c r="G663" s="3">
        <v>2.36</v>
      </c>
      <c r="H663" s="3">
        <v>1415</v>
      </c>
      <c r="I663" s="3">
        <v>55.5</v>
      </c>
      <c r="J663" s="3">
        <v>57.5396</v>
      </c>
    </row>
    <row r="664" spans="1:10">
      <c r="A664" s="34">
        <v>39252</v>
      </c>
      <c r="B664" s="3">
        <v>88.181799999999996</v>
      </c>
      <c r="C664" s="3">
        <v>57.270600000000002</v>
      </c>
      <c r="D664" s="3">
        <v>31.5</v>
      </c>
      <c r="E664" s="3">
        <v>9.1199999999999992</v>
      </c>
      <c r="F664" s="3">
        <v>18.5</v>
      </c>
      <c r="G664" s="3">
        <v>2.12</v>
      </c>
      <c r="H664" s="3">
        <v>1410</v>
      </c>
      <c r="I664" s="3">
        <v>55.5</v>
      </c>
      <c r="J664" s="3">
        <v>57.043500000000002</v>
      </c>
    </row>
    <row r="665" spans="1:10">
      <c r="A665" s="34">
        <v>39251</v>
      </c>
      <c r="B665" s="3">
        <v>88.181799999999996</v>
      </c>
      <c r="C665" s="3">
        <v>57.668300000000002</v>
      </c>
      <c r="D665" s="3">
        <v>31.5</v>
      </c>
      <c r="E665" s="3">
        <v>8.9600000000000009</v>
      </c>
      <c r="F665" s="3">
        <v>18.75</v>
      </c>
      <c r="G665" s="3">
        <v>1.98</v>
      </c>
      <c r="H665" s="3">
        <v>1410</v>
      </c>
      <c r="I665" s="3">
        <v>55</v>
      </c>
      <c r="J665" s="3">
        <v>57.5396</v>
      </c>
    </row>
    <row r="666" spans="1:10">
      <c r="A666" s="34">
        <v>39248</v>
      </c>
      <c r="B666" s="3">
        <v>88.181799999999996</v>
      </c>
      <c r="C666" s="3">
        <v>57.668300000000002</v>
      </c>
      <c r="D666" s="3">
        <v>31.5</v>
      </c>
      <c r="E666" s="3">
        <v>8.64</v>
      </c>
      <c r="F666" s="3">
        <v>17.75</v>
      </c>
      <c r="G666" s="3">
        <v>1.94</v>
      </c>
      <c r="H666" s="3">
        <v>1420</v>
      </c>
      <c r="I666" s="3">
        <v>54</v>
      </c>
      <c r="J666" s="3">
        <v>57.5396</v>
      </c>
    </row>
    <row r="667" spans="1:10">
      <c r="A667" s="34">
        <v>39247</v>
      </c>
      <c r="B667" s="3">
        <v>87.7273</v>
      </c>
      <c r="C667" s="3">
        <v>57.668300000000002</v>
      </c>
      <c r="D667" s="3">
        <v>31</v>
      </c>
      <c r="E667" s="3">
        <v>8.64</v>
      </c>
      <c r="F667" s="3">
        <v>17.5</v>
      </c>
      <c r="G667" s="3">
        <v>1.94</v>
      </c>
      <c r="H667" s="3">
        <v>1425</v>
      </c>
      <c r="I667" s="3">
        <v>53</v>
      </c>
      <c r="J667" s="3">
        <v>54.067399999999999</v>
      </c>
    </row>
    <row r="668" spans="1:10">
      <c r="A668" s="34">
        <v>39246</v>
      </c>
      <c r="B668" s="3">
        <v>86.363600000000005</v>
      </c>
      <c r="C668" s="3">
        <v>56.077500000000001</v>
      </c>
      <c r="D668" s="3">
        <v>31</v>
      </c>
      <c r="E668" s="3">
        <v>8.16</v>
      </c>
      <c r="F668" s="3">
        <v>16.5</v>
      </c>
      <c r="G668" s="3">
        <v>1.88</v>
      </c>
      <c r="H668" s="3">
        <v>1420</v>
      </c>
      <c r="I668" s="3">
        <v>53.5</v>
      </c>
      <c r="J668" s="3">
        <v>52.579300000000003</v>
      </c>
    </row>
    <row r="669" spans="1:10">
      <c r="A669" s="34">
        <v>39245</v>
      </c>
      <c r="B669" s="3">
        <v>85.909099999999995</v>
      </c>
      <c r="C669" s="3">
        <v>56.077500000000001</v>
      </c>
      <c r="D669" s="4"/>
      <c r="E669" s="3">
        <v>8.48</v>
      </c>
      <c r="F669" s="3">
        <v>17</v>
      </c>
      <c r="G669" s="3">
        <v>1.88</v>
      </c>
      <c r="H669" s="3">
        <v>1415</v>
      </c>
      <c r="I669" s="4"/>
      <c r="J669" s="3">
        <v>53.075299999999999</v>
      </c>
    </row>
    <row r="670" spans="1:10">
      <c r="A670" s="34">
        <v>39244</v>
      </c>
      <c r="B670" s="4"/>
      <c r="C670" s="4"/>
      <c r="D670" s="4"/>
      <c r="E670" s="4"/>
      <c r="F670" s="4"/>
      <c r="G670" s="4"/>
      <c r="H670" s="4"/>
      <c r="I670" s="4"/>
      <c r="J670" s="4"/>
    </row>
    <row r="671" spans="1:10">
      <c r="A671" s="34">
        <v>39241</v>
      </c>
      <c r="B671" s="3">
        <v>85.909099999999995</v>
      </c>
      <c r="C671" s="3">
        <v>55.281999999999996</v>
      </c>
      <c r="D671" s="3">
        <v>32</v>
      </c>
      <c r="E671" s="3">
        <v>8.48</v>
      </c>
      <c r="F671" s="3">
        <v>16.75</v>
      </c>
      <c r="G671" s="3">
        <v>1.88</v>
      </c>
      <c r="H671" s="3">
        <v>1420</v>
      </c>
      <c r="I671" s="3">
        <v>53</v>
      </c>
      <c r="J671" s="3">
        <v>53.571300000000001</v>
      </c>
    </row>
    <row r="672" spans="1:10">
      <c r="A672" s="34">
        <v>39240</v>
      </c>
      <c r="B672" s="3">
        <v>86.818200000000004</v>
      </c>
      <c r="C672" s="3">
        <v>55.281999999999996</v>
      </c>
      <c r="D672" s="3">
        <v>32.5</v>
      </c>
      <c r="E672" s="3">
        <v>8.48</v>
      </c>
      <c r="F672" s="3">
        <v>16.75</v>
      </c>
      <c r="G672" s="3">
        <v>1.94</v>
      </c>
      <c r="H672" s="3">
        <v>1415</v>
      </c>
      <c r="I672" s="3">
        <v>55</v>
      </c>
      <c r="J672" s="3">
        <v>53.571300000000001</v>
      </c>
    </row>
    <row r="673" spans="1:10">
      <c r="A673" s="34">
        <v>39239</v>
      </c>
      <c r="B673" s="3">
        <v>88.181799999999996</v>
      </c>
      <c r="C673" s="3">
        <v>54.486600000000003</v>
      </c>
      <c r="D673" s="3">
        <v>33</v>
      </c>
      <c r="E673" s="3">
        <v>8.8000000000000007</v>
      </c>
      <c r="F673" s="3">
        <v>17.25</v>
      </c>
      <c r="G673" s="3">
        <v>1.98</v>
      </c>
      <c r="H673" s="3">
        <v>1445</v>
      </c>
      <c r="I673" s="3">
        <v>56</v>
      </c>
      <c r="J673" s="3">
        <v>54.563400000000001</v>
      </c>
    </row>
    <row r="674" spans="1:10">
      <c r="A674" s="34">
        <v>39238</v>
      </c>
      <c r="B674" s="3">
        <v>89.545500000000004</v>
      </c>
      <c r="C674" s="3">
        <v>54.486600000000003</v>
      </c>
      <c r="D674" s="3">
        <v>33</v>
      </c>
      <c r="E674" s="3">
        <v>8.8000000000000007</v>
      </c>
      <c r="F674" s="3">
        <v>17.25</v>
      </c>
      <c r="G674" s="3">
        <v>2.02</v>
      </c>
      <c r="H674" s="3">
        <v>1440</v>
      </c>
      <c r="I674" s="3">
        <v>58</v>
      </c>
      <c r="J674" s="3">
        <v>55.555500000000002</v>
      </c>
    </row>
    <row r="675" spans="1:10">
      <c r="A675" s="34">
        <v>39237</v>
      </c>
      <c r="B675" s="3">
        <v>89.090900000000005</v>
      </c>
      <c r="C675" s="3">
        <v>55.679699999999997</v>
      </c>
      <c r="D675" s="3">
        <v>33</v>
      </c>
      <c r="E675" s="3">
        <v>8.8000000000000007</v>
      </c>
      <c r="F675" s="3">
        <v>17.5</v>
      </c>
      <c r="G675" s="3">
        <v>2</v>
      </c>
      <c r="H675" s="3">
        <v>1425</v>
      </c>
      <c r="I675" s="3">
        <v>55</v>
      </c>
      <c r="J675" s="3">
        <v>55.059399999999997</v>
      </c>
    </row>
    <row r="676" spans="1:10">
      <c r="A676" s="34">
        <v>39234</v>
      </c>
      <c r="B676" s="3">
        <v>90.454599999999999</v>
      </c>
      <c r="C676" s="3">
        <v>54.884300000000003</v>
      </c>
      <c r="D676" s="3">
        <v>33.5</v>
      </c>
      <c r="E676" s="3">
        <v>8.32</v>
      </c>
      <c r="F676" s="3">
        <v>16.75</v>
      </c>
      <c r="G676" s="3">
        <v>1.96</v>
      </c>
      <c r="H676" s="3">
        <v>1400</v>
      </c>
      <c r="I676" s="3">
        <v>55.5</v>
      </c>
      <c r="J676" s="3">
        <v>53.571300000000001</v>
      </c>
    </row>
    <row r="677" spans="1:10" s="12" customFormat="1">
      <c r="A677"/>
      <c r="B677" s="12">
        <f>MIN(B3:B676)</f>
        <v>36.5</v>
      </c>
      <c r="C677" s="12">
        <f t="shared" ref="C677:J677" si="0">MIN(C3:C676)</f>
        <v>29.5898</v>
      </c>
      <c r="D677" s="12">
        <f t="shared" si="0"/>
        <v>12</v>
      </c>
      <c r="E677" s="12">
        <f t="shared" si="0"/>
        <v>4.6399999999999997</v>
      </c>
      <c r="F677" s="12">
        <f t="shared" si="0"/>
        <v>5</v>
      </c>
      <c r="G677" s="12">
        <f t="shared" si="0"/>
        <v>0.28999999999999998</v>
      </c>
      <c r="H677" s="12">
        <f t="shared" si="0"/>
        <v>720</v>
      </c>
      <c r="I677" s="12">
        <f t="shared" si="0"/>
        <v>32</v>
      </c>
      <c r="J677" s="12">
        <f t="shared" si="0"/>
        <v>39.930500000000002</v>
      </c>
    </row>
    <row r="678" spans="1:10" s="12" customFormat="1">
      <c r="A678"/>
      <c r="B678" s="12">
        <f>MAX(B3:B676)-MIN(B3:B676)</f>
        <v>258.5</v>
      </c>
      <c r="C678" s="12">
        <f t="shared" ref="C678:J678" si="1">MAX(C3:C676)-MIN(C3:C676)</f>
        <v>28.078500000000002</v>
      </c>
      <c r="D678" s="12">
        <f t="shared" si="1"/>
        <v>25.5</v>
      </c>
      <c r="E678" s="12">
        <f t="shared" si="1"/>
        <v>6.160000000000001</v>
      </c>
      <c r="F678" s="12">
        <f t="shared" si="1"/>
        <v>14</v>
      </c>
      <c r="G678" s="12">
        <f t="shared" si="1"/>
        <v>2.11</v>
      </c>
      <c r="H678" s="12">
        <f t="shared" si="1"/>
        <v>1020</v>
      </c>
      <c r="I678" s="12">
        <f t="shared" si="1"/>
        <v>26</v>
      </c>
      <c r="J678" s="12">
        <f t="shared" si="1"/>
        <v>288.19418999999999</v>
      </c>
    </row>
    <row r="679" spans="1:10" s="12" customFormat="1">
      <c r="A679"/>
      <c r="B679" s="12">
        <f>B678/AVERAGE(B3:B676)</f>
        <v>2.548480667989991</v>
      </c>
      <c r="C679" s="12">
        <f t="shared" ref="C679:J679" si="2">C678/AVERAGE(C3:C676)</f>
        <v>0.64945735747742217</v>
      </c>
      <c r="D679" s="12">
        <f t="shared" si="2"/>
        <v>1.0701933216168718</v>
      </c>
      <c r="E679" s="12">
        <f t="shared" si="2"/>
        <v>0.84533989921721309</v>
      </c>
      <c r="F679" s="12">
        <f t="shared" si="2"/>
        <v>1.297822555404861</v>
      </c>
      <c r="G679" s="12">
        <f t="shared" si="2"/>
        <v>2.1496052674681447</v>
      </c>
      <c r="H679" s="12">
        <f t="shared" si="2"/>
        <v>0.89199448865393804</v>
      </c>
      <c r="I679" s="12">
        <f t="shared" si="2"/>
        <v>0.55739008661675971</v>
      </c>
      <c r="J679" s="12">
        <f t="shared" si="2"/>
        <v>1.5471362471747927</v>
      </c>
    </row>
    <row r="681" spans="1:10">
      <c r="B681">
        <f>100%*B677/B676</f>
        <v>0.40351734461265654</v>
      </c>
      <c r="C681">
        <f t="shared" ref="C681:J681" si="3">100%*C677/C676</f>
        <v>0.53913049815703218</v>
      </c>
      <c r="D681">
        <f t="shared" si="3"/>
        <v>0.35820895522388058</v>
      </c>
      <c r="E681">
        <f t="shared" si="3"/>
        <v>0.5576923076923076</v>
      </c>
      <c r="F681">
        <f t="shared" si="3"/>
        <v>0.29850746268656714</v>
      </c>
      <c r="G681">
        <f t="shared" si="3"/>
        <v>0.14795918367346939</v>
      </c>
      <c r="H681">
        <f t="shared" si="3"/>
        <v>0.51428571428571423</v>
      </c>
      <c r="I681">
        <f t="shared" si="3"/>
        <v>0.57657657657657657</v>
      </c>
      <c r="J681">
        <f t="shared" si="3"/>
        <v>0.74537112222402668</v>
      </c>
    </row>
    <row r="684" spans="1:10">
      <c r="B684">
        <f>AVERAGE(B681:J681)</f>
        <v>0.46013879612580344</v>
      </c>
    </row>
    <row r="685" spans="1:10">
      <c r="B685">
        <f>1-B684</f>
        <v>0.53986120387419656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Y684"/>
  <sheetViews>
    <sheetView topLeftCell="A657" workbookViewId="0">
      <pane xSplit="1" topLeftCell="B1" activePane="topRight" state="frozen"/>
      <selection activeCell="A295" sqref="A295"/>
      <selection pane="topRight" activeCell="B685" sqref="B685"/>
    </sheetView>
  </sheetViews>
  <sheetFormatPr defaultRowHeight="15"/>
  <cols>
    <col min="1" max="1" width="24.7109375" customWidth="1"/>
    <col min="2" max="2" width="19" customWidth="1"/>
    <col min="3" max="3" width="21.5703125" customWidth="1"/>
    <col min="4" max="4" width="16.140625" customWidth="1"/>
    <col min="5" max="5" width="14.28515625" customWidth="1"/>
    <col min="6" max="6" width="12.140625" customWidth="1"/>
    <col min="7" max="7" width="13.7109375" customWidth="1"/>
    <col min="8" max="8" width="16.7109375" customWidth="1"/>
    <col min="9" max="9" width="17.42578125" customWidth="1"/>
    <col min="10" max="10" width="19.85546875" customWidth="1"/>
    <col min="11" max="11" width="17.42578125" customWidth="1"/>
    <col min="12" max="12" width="17.7109375" customWidth="1"/>
    <col min="13" max="13" width="17.85546875" customWidth="1"/>
    <col min="14" max="14" width="12.7109375" customWidth="1"/>
    <col min="15" max="15" width="19.5703125" customWidth="1"/>
    <col min="16" max="16" width="16" customWidth="1"/>
    <col min="17" max="17" width="26.5703125" customWidth="1"/>
    <col min="18" max="18" width="13.42578125" customWidth="1"/>
    <col min="19" max="19" width="17.28515625" customWidth="1"/>
    <col min="20" max="20" width="17.7109375" customWidth="1"/>
    <col min="21" max="21" width="21.140625" customWidth="1"/>
    <col min="22" max="22" width="16.28515625" customWidth="1"/>
    <col min="23" max="23" width="20" customWidth="1"/>
    <col min="24" max="24" width="15.42578125" customWidth="1"/>
    <col min="25" max="25" width="16.140625" customWidth="1"/>
  </cols>
  <sheetData>
    <row r="1" spans="1:25" ht="39">
      <c r="A1" s="33"/>
      <c r="B1" s="1" t="s">
        <v>371</v>
      </c>
      <c r="C1" s="2" t="s">
        <v>373</v>
      </c>
      <c r="D1" s="1" t="s">
        <v>375</v>
      </c>
      <c r="E1" s="1" t="s">
        <v>377</v>
      </c>
      <c r="F1" s="1" t="s">
        <v>379</v>
      </c>
      <c r="G1" s="1" t="s">
        <v>381</v>
      </c>
      <c r="H1" s="1" t="s">
        <v>383</v>
      </c>
      <c r="I1" s="1" t="s">
        <v>385</v>
      </c>
      <c r="J1" s="2" t="s">
        <v>388</v>
      </c>
      <c r="K1" s="1" t="s">
        <v>389</v>
      </c>
      <c r="L1" s="1" t="s">
        <v>391</v>
      </c>
      <c r="M1" s="1" t="s">
        <v>393</v>
      </c>
      <c r="N1" s="1" t="s">
        <v>395</v>
      </c>
      <c r="O1" s="1" t="s">
        <v>397</v>
      </c>
      <c r="P1" s="1" t="s">
        <v>399</v>
      </c>
      <c r="Q1" s="1" t="s">
        <v>401</v>
      </c>
      <c r="R1" s="1" t="s">
        <v>404</v>
      </c>
      <c r="S1" s="1" t="s">
        <v>405</v>
      </c>
      <c r="T1" s="1" t="s">
        <v>407</v>
      </c>
      <c r="U1" s="2" t="s">
        <v>409</v>
      </c>
      <c r="V1" s="1" t="s">
        <v>411</v>
      </c>
      <c r="W1" s="2" t="s">
        <v>413</v>
      </c>
      <c r="X1" s="1" t="s">
        <v>415</v>
      </c>
      <c r="Y1" s="1" t="s">
        <v>417</v>
      </c>
    </row>
    <row r="2" spans="1:25">
      <c r="A2" s="2" t="s">
        <v>713</v>
      </c>
      <c r="B2" s="2" t="s">
        <v>372</v>
      </c>
      <c r="C2" s="2" t="s">
        <v>374</v>
      </c>
      <c r="D2" s="2" t="s">
        <v>376</v>
      </c>
      <c r="E2" s="2" t="s">
        <v>378</v>
      </c>
      <c r="F2" s="2" t="s">
        <v>380</v>
      </c>
      <c r="G2" s="2" t="s">
        <v>382</v>
      </c>
      <c r="H2" s="2" t="s">
        <v>384</v>
      </c>
      <c r="I2" s="2" t="s">
        <v>386</v>
      </c>
      <c r="J2" s="2" t="s">
        <v>387</v>
      </c>
      <c r="K2" s="2" t="s">
        <v>390</v>
      </c>
      <c r="L2" s="2" t="s">
        <v>392</v>
      </c>
      <c r="M2" s="2" t="s">
        <v>394</v>
      </c>
      <c r="N2" s="2" t="s">
        <v>396</v>
      </c>
      <c r="O2" s="2" t="s">
        <v>398</v>
      </c>
      <c r="P2" s="2" t="s">
        <v>400</v>
      </c>
      <c r="Q2" s="2" t="s">
        <v>402</v>
      </c>
      <c r="R2" s="2" t="s">
        <v>403</v>
      </c>
      <c r="S2" s="2" t="s">
        <v>406</v>
      </c>
      <c r="T2" s="2" t="s">
        <v>408</v>
      </c>
      <c r="U2" s="2" t="s">
        <v>410</v>
      </c>
      <c r="V2" s="2" t="s">
        <v>412</v>
      </c>
      <c r="W2" s="2" t="s">
        <v>414</v>
      </c>
      <c r="X2" s="2" t="s">
        <v>416</v>
      </c>
      <c r="Y2" s="2" t="s">
        <v>418</v>
      </c>
    </row>
    <row r="3" spans="1:25">
      <c r="A3" s="34">
        <v>40177</v>
      </c>
      <c r="B3" s="3">
        <v>15.3</v>
      </c>
      <c r="C3" s="3">
        <v>8.8130000000000006</v>
      </c>
      <c r="D3" s="3">
        <v>4.22</v>
      </c>
      <c r="E3" s="3">
        <v>8.2799999999999994</v>
      </c>
      <c r="F3" s="3">
        <v>26.72</v>
      </c>
      <c r="G3" s="3">
        <v>1.4</v>
      </c>
      <c r="H3" s="3">
        <v>5.282</v>
      </c>
      <c r="I3" s="3">
        <v>4.2</v>
      </c>
      <c r="J3" s="3">
        <v>6.7930000000000001</v>
      </c>
      <c r="K3" s="3">
        <v>11.46</v>
      </c>
      <c r="L3" s="3">
        <v>1.53</v>
      </c>
      <c r="M3" s="3">
        <v>1.85</v>
      </c>
      <c r="N3" s="3">
        <v>4.09</v>
      </c>
      <c r="O3" s="3">
        <v>3.24</v>
      </c>
      <c r="P3" s="3">
        <v>8.7200000000000006</v>
      </c>
      <c r="Q3" s="3">
        <v>0.54</v>
      </c>
      <c r="R3" s="3">
        <v>3.51</v>
      </c>
      <c r="S3" s="3">
        <v>6.4</v>
      </c>
      <c r="T3" s="3">
        <v>1.02</v>
      </c>
      <c r="U3" s="3">
        <v>3.1</v>
      </c>
      <c r="V3" s="3">
        <v>1.63</v>
      </c>
      <c r="W3" s="3">
        <v>14.88</v>
      </c>
      <c r="X3" s="3">
        <v>1.92</v>
      </c>
      <c r="Y3" s="3">
        <v>1.75</v>
      </c>
    </row>
    <row r="4" spans="1:25">
      <c r="A4" s="34">
        <v>40176</v>
      </c>
      <c r="B4" s="3">
        <v>15.3</v>
      </c>
      <c r="C4" s="3">
        <v>8.7739999999999991</v>
      </c>
      <c r="D4" s="3">
        <v>4.2</v>
      </c>
      <c r="E4" s="3">
        <v>8.1999999999999993</v>
      </c>
      <c r="F4" s="3">
        <v>26.24</v>
      </c>
      <c r="G4" s="3">
        <v>1.38</v>
      </c>
      <c r="H4" s="3">
        <v>5.3</v>
      </c>
      <c r="I4" s="3">
        <v>4.1500000000000004</v>
      </c>
      <c r="J4" s="3">
        <v>6.8019999999999996</v>
      </c>
      <c r="K4" s="3">
        <v>11.4</v>
      </c>
      <c r="L4" s="3">
        <v>1.52</v>
      </c>
      <c r="M4" s="3">
        <v>1.84</v>
      </c>
      <c r="N4" s="3">
        <v>4.05</v>
      </c>
      <c r="O4" s="3">
        <v>3.2</v>
      </c>
      <c r="P4" s="3">
        <v>8.69</v>
      </c>
      <c r="Q4" s="3">
        <v>0.51500000000000001</v>
      </c>
      <c r="R4" s="3">
        <v>3.49</v>
      </c>
      <c r="S4" s="3">
        <v>6.48</v>
      </c>
      <c r="T4" s="3">
        <v>1.01</v>
      </c>
      <c r="U4" s="3">
        <v>3.09</v>
      </c>
      <c r="V4" s="3">
        <v>1.65</v>
      </c>
      <c r="W4" s="3">
        <v>14.7</v>
      </c>
      <c r="X4" s="3">
        <v>1.86</v>
      </c>
      <c r="Y4" s="3">
        <v>1.77</v>
      </c>
    </row>
    <row r="5" spans="1:25">
      <c r="A5" s="34">
        <v>40175</v>
      </c>
      <c r="B5" s="3">
        <v>15.16</v>
      </c>
      <c r="C5" s="3">
        <v>8.7349999999999994</v>
      </c>
      <c r="D5" s="3">
        <v>4.16</v>
      </c>
      <c r="E5" s="3">
        <v>8.0500000000000007</v>
      </c>
      <c r="F5" s="3">
        <v>26.22</v>
      </c>
      <c r="G5" s="3">
        <v>1.38</v>
      </c>
      <c r="H5" s="3">
        <v>5.2729999999999997</v>
      </c>
      <c r="I5" s="3">
        <v>4.17</v>
      </c>
      <c r="J5" s="3">
        <v>6.8019999999999996</v>
      </c>
      <c r="K5" s="3">
        <v>11.44</v>
      </c>
      <c r="L5" s="3">
        <v>1.48</v>
      </c>
      <c r="M5" s="3">
        <v>1.86</v>
      </c>
      <c r="N5" s="3">
        <v>4.05</v>
      </c>
      <c r="O5" s="3">
        <v>3.2</v>
      </c>
      <c r="P5" s="3">
        <v>8.7200000000000006</v>
      </c>
      <c r="Q5" s="3">
        <v>0.495</v>
      </c>
      <c r="R5" s="3">
        <v>3.51</v>
      </c>
      <c r="S5" s="3">
        <v>6.59</v>
      </c>
      <c r="T5" s="3">
        <v>1</v>
      </c>
      <c r="U5" s="3">
        <v>3.07</v>
      </c>
      <c r="V5" s="3">
        <v>1.6</v>
      </c>
      <c r="W5" s="3">
        <v>14.66</v>
      </c>
      <c r="X5" s="3">
        <v>1.84</v>
      </c>
      <c r="Y5" s="3">
        <v>1.76</v>
      </c>
    </row>
    <row r="6" spans="1:25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>
      <c r="A7" s="34">
        <v>40171</v>
      </c>
      <c r="B7" s="3">
        <v>15.06</v>
      </c>
      <c r="C7" s="3">
        <v>8.657</v>
      </c>
      <c r="D7" s="3">
        <v>4.1500000000000004</v>
      </c>
      <c r="E7" s="3">
        <v>8.0299999999999994</v>
      </c>
      <c r="F7" s="3">
        <v>25.9</v>
      </c>
      <c r="G7" s="3">
        <v>1.37</v>
      </c>
      <c r="H7" s="4"/>
      <c r="I7" s="3">
        <v>4.17</v>
      </c>
      <c r="J7" s="3">
        <v>6.76</v>
      </c>
      <c r="K7" s="3">
        <v>11.44</v>
      </c>
      <c r="L7" s="3">
        <v>1.47</v>
      </c>
      <c r="M7" s="3">
        <v>1.85</v>
      </c>
      <c r="N7" s="3">
        <v>3.97</v>
      </c>
      <c r="O7" s="3">
        <v>3.22</v>
      </c>
      <c r="P7" s="3">
        <v>8.6300000000000008</v>
      </c>
      <c r="Q7" s="3">
        <v>0.48</v>
      </c>
      <c r="R7" s="3">
        <v>3.47</v>
      </c>
      <c r="S7" s="3">
        <v>6.46</v>
      </c>
      <c r="T7" s="3">
        <v>0.995</v>
      </c>
      <c r="U7" s="3">
        <v>3.05</v>
      </c>
      <c r="V7" s="3">
        <v>1.59</v>
      </c>
      <c r="W7" s="3">
        <v>14.38</v>
      </c>
      <c r="X7" s="3">
        <v>1.86</v>
      </c>
      <c r="Y7" s="3">
        <v>1.75</v>
      </c>
    </row>
    <row r="8" spans="1:25">
      <c r="A8" s="34">
        <v>40170</v>
      </c>
      <c r="B8" s="3">
        <v>14.98</v>
      </c>
      <c r="C8" s="3">
        <v>8.657</v>
      </c>
      <c r="D8" s="3">
        <v>4.1500000000000004</v>
      </c>
      <c r="E8" s="3">
        <v>7.99</v>
      </c>
      <c r="F8" s="3">
        <v>26.26</v>
      </c>
      <c r="G8" s="3">
        <v>1.37</v>
      </c>
      <c r="H8" s="3">
        <v>5.2359999999999998</v>
      </c>
      <c r="I8" s="3">
        <v>4.16</v>
      </c>
      <c r="J8" s="3">
        <v>6.7930000000000001</v>
      </c>
      <c r="K8" s="3">
        <v>11.44</v>
      </c>
      <c r="L8" s="3">
        <v>1.48</v>
      </c>
      <c r="M8" s="3">
        <v>1.85</v>
      </c>
      <c r="N8" s="3">
        <v>3.99</v>
      </c>
      <c r="O8" s="3">
        <v>3.23</v>
      </c>
      <c r="P8" s="3">
        <v>8.57</v>
      </c>
      <c r="Q8" s="3">
        <v>0.48</v>
      </c>
      <c r="R8" s="3">
        <v>3.45</v>
      </c>
      <c r="S8" s="3">
        <v>6.15</v>
      </c>
      <c r="T8" s="3">
        <v>1</v>
      </c>
      <c r="U8" s="3">
        <v>3.05</v>
      </c>
      <c r="V8" s="3">
        <v>1.58</v>
      </c>
      <c r="W8" s="3">
        <v>14.32</v>
      </c>
      <c r="X8" s="3">
        <v>1.87</v>
      </c>
      <c r="Y8" s="3">
        <v>1.75</v>
      </c>
    </row>
    <row r="9" spans="1:25">
      <c r="A9" s="34">
        <v>40169</v>
      </c>
      <c r="B9" s="3">
        <v>14.82</v>
      </c>
      <c r="C9" s="3">
        <v>8.6769999999999996</v>
      </c>
      <c r="D9" s="3">
        <v>4.0999999999999996</v>
      </c>
      <c r="E9" s="3">
        <v>7.97</v>
      </c>
      <c r="F9" s="3">
        <v>26.18</v>
      </c>
      <c r="G9" s="3">
        <v>1.37</v>
      </c>
      <c r="H9" s="3">
        <v>5.2270000000000003</v>
      </c>
      <c r="I9" s="3">
        <v>4.1500000000000004</v>
      </c>
      <c r="J9" s="3">
        <v>6.8019999999999996</v>
      </c>
      <c r="K9" s="3">
        <v>11.6</v>
      </c>
      <c r="L9" s="3">
        <v>1.47</v>
      </c>
      <c r="M9" s="3">
        <v>1.79</v>
      </c>
      <c r="N9" s="3">
        <v>3.94</v>
      </c>
      <c r="O9" s="3">
        <v>3.19</v>
      </c>
      <c r="P9" s="3">
        <v>8.5500000000000007</v>
      </c>
      <c r="Q9" s="3">
        <v>0.47499999999999998</v>
      </c>
      <c r="R9" s="3">
        <v>3.45</v>
      </c>
      <c r="S9" s="3">
        <v>6.08</v>
      </c>
      <c r="T9" s="3">
        <v>0.96499999999999997</v>
      </c>
      <c r="U9" s="3">
        <v>3.03</v>
      </c>
      <c r="V9" s="3">
        <v>1.58</v>
      </c>
      <c r="W9" s="3">
        <v>14.28</v>
      </c>
      <c r="X9" s="3">
        <v>1.86</v>
      </c>
      <c r="Y9" s="3">
        <v>1.74</v>
      </c>
    </row>
    <row r="10" spans="1:25">
      <c r="A10" s="34">
        <v>40168</v>
      </c>
      <c r="B10" s="3">
        <v>14.56</v>
      </c>
      <c r="C10" s="3">
        <v>8.4239999999999995</v>
      </c>
      <c r="D10" s="3">
        <v>4.0199999999999996</v>
      </c>
      <c r="E10" s="3">
        <v>7.92</v>
      </c>
      <c r="F10" s="3">
        <v>26.12</v>
      </c>
      <c r="G10" s="3">
        <v>1.37</v>
      </c>
      <c r="H10" s="3">
        <v>5.2</v>
      </c>
      <c r="I10" s="3">
        <v>4.1100000000000003</v>
      </c>
      <c r="J10" s="3">
        <v>6.694</v>
      </c>
      <c r="K10" s="3">
        <v>11.48</v>
      </c>
      <c r="L10" s="3">
        <v>1.45</v>
      </c>
      <c r="M10" s="3">
        <v>1.77</v>
      </c>
      <c r="N10" s="3">
        <v>3.88</v>
      </c>
      <c r="O10" s="3">
        <v>3.15</v>
      </c>
      <c r="P10" s="3">
        <v>8.56</v>
      </c>
      <c r="Q10" s="3">
        <v>0.47</v>
      </c>
      <c r="R10" s="3">
        <v>3.31</v>
      </c>
      <c r="S10" s="3">
        <v>6.05</v>
      </c>
      <c r="T10" s="3">
        <v>0.90500000000000003</v>
      </c>
      <c r="U10" s="3">
        <v>2.97</v>
      </c>
      <c r="V10" s="3">
        <v>1.57</v>
      </c>
      <c r="W10" s="3">
        <v>14.18</v>
      </c>
      <c r="X10" s="3">
        <v>1.86</v>
      </c>
      <c r="Y10" s="3">
        <v>1.74</v>
      </c>
    </row>
    <row r="11" spans="1:25">
      <c r="A11" s="34">
        <v>40165</v>
      </c>
      <c r="B11" s="3">
        <v>14.8</v>
      </c>
      <c r="C11" s="3">
        <v>8.4049999999999994</v>
      </c>
      <c r="D11" s="3">
        <v>4.08</v>
      </c>
      <c r="E11" s="3">
        <v>7.99</v>
      </c>
      <c r="F11" s="3">
        <v>26.02</v>
      </c>
      <c r="G11" s="3">
        <v>1.36</v>
      </c>
      <c r="H11" s="3">
        <v>5.2</v>
      </c>
      <c r="I11" s="3">
        <v>4.1100000000000003</v>
      </c>
      <c r="J11" s="3">
        <v>6.7439999999999998</v>
      </c>
      <c r="K11" s="3">
        <v>11.6</v>
      </c>
      <c r="L11" s="3">
        <v>1.44</v>
      </c>
      <c r="M11" s="3">
        <v>1.78</v>
      </c>
      <c r="N11" s="3">
        <v>3.83</v>
      </c>
      <c r="O11" s="3">
        <v>3.17</v>
      </c>
      <c r="P11" s="3">
        <v>8.7200000000000006</v>
      </c>
      <c r="Q11" s="3">
        <v>0.48</v>
      </c>
      <c r="R11" s="3">
        <v>3.3</v>
      </c>
      <c r="S11" s="3">
        <v>6.05</v>
      </c>
      <c r="T11" s="3">
        <v>0.9</v>
      </c>
      <c r="U11" s="3">
        <v>3.04</v>
      </c>
      <c r="V11" s="3">
        <v>1.59</v>
      </c>
      <c r="W11" s="3">
        <v>14.14</v>
      </c>
      <c r="X11" s="3">
        <v>1.89</v>
      </c>
      <c r="Y11" s="3">
        <v>1.73</v>
      </c>
    </row>
    <row r="12" spans="1:25">
      <c r="A12" s="34">
        <v>40164</v>
      </c>
      <c r="B12" s="3">
        <v>14.88</v>
      </c>
      <c r="C12" s="3">
        <v>8.4440000000000008</v>
      </c>
      <c r="D12" s="3">
        <v>4.16</v>
      </c>
      <c r="E12" s="3">
        <v>8.0399999999999991</v>
      </c>
      <c r="F12" s="3">
        <v>25.76</v>
      </c>
      <c r="G12" s="3">
        <v>1.37</v>
      </c>
      <c r="H12" s="3">
        <v>5.2549999999999999</v>
      </c>
      <c r="I12" s="3">
        <v>4.1500000000000004</v>
      </c>
      <c r="J12" s="3">
        <v>6.835</v>
      </c>
      <c r="K12" s="3">
        <v>11</v>
      </c>
      <c r="L12" s="3">
        <v>1.46</v>
      </c>
      <c r="M12" s="3">
        <v>1.79</v>
      </c>
      <c r="N12" s="3">
        <v>3.89</v>
      </c>
      <c r="O12" s="3">
        <v>3.14</v>
      </c>
      <c r="P12" s="3">
        <v>8.66</v>
      </c>
      <c r="Q12" s="3">
        <v>0.48499999999999999</v>
      </c>
      <c r="R12" s="3">
        <v>3.31</v>
      </c>
      <c r="S12" s="3">
        <v>6.02</v>
      </c>
      <c r="T12" s="3">
        <v>0.9</v>
      </c>
      <c r="U12" s="3">
        <v>3.05</v>
      </c>
      <c r="V12" s="3">
        <v>1.52</v>
      </c>
      <c r="W12" s="3">
        <v>14.28</v>
      </c>
      <c r="X12" s="3">
        <v>1.82</v>
      </c>
      <c r="Y12" s="3">
        <v>1.71</v>
      </c>
    </row>
    <row r="13" spans="1:25">
      <c r="A13" s="34">
        <v>40163</v>
      </c>
      <c r="B13" s="3">
        <v>14.9</v>
      </c>
      <c r="C13" s="3">
        <v>8.4339999999999993</v>
      </c>
      <c r="D13" s="3">
        <v>4.16</v>
      </c>
      <c r="E13" s="3">
        <v>8.08</v>
      </c>
      <c r="F13" s="3">
        <v>25.18</v>
      </c>
      <c r="G13" s="4"/>
      <c r="H13" s="3">
        <v>5.2729999999999997</v>
      </c>
      <c r="I13" s="3">
        <v>4.18</v>
      </c>
      <c r="J13" s="3">
        <v>6.835</v>
      </c>
      <c r="K13" s="3">
        <v>10.76</v>
      </c>
      <c r="L13" s="3">
        <v>1.44</v>
      </c>
      <c r="M13" s="3">
        <v>1.78</v>
      </c>
      <c r="N13" s="3">
        <v>3.85</v>
      </c>
      <c r="O13" s="3">
        <v>3.18</v>
      </c>
      <c r="P13" s="3">
        <v>8.6</v>
      </c>
      <c r="Q13" s="3">
        <v>0.48499999999999999</v>
      </c>
      <c r="R13" s="3">
        <v>3.31</v>
      </c>
      <c r="S13" s="3">
        <v>5.95</v>
      </c>
      <c r="T13" s="3">
        <v>0.87</v>
      </c>
      <c r="U13" s="3">
        <v>3.06</v>
      </c>
      <c r="V13" s="3">
        <v>1.53</v>
      </c>
      <c r="W13" s="3">
        <v>14.24</v>
      </c>
      <c r="X13" s="3">
        <v>1.83</v>
      </c>
      <c r="Y13" s="3">
        <v>1.72</v>
      </c>
    </row>
    <row r="14" spans="1:25">
      <c r="A14" s="34">
        <v>40162</v>
      </c>
      <c r="B14" s="3">
        <v>14.76</v>
      </c>
      <c r="C14" s="3">
        <v>8.3079999999999998</v>
      </c>
      <c r="D14" s="3">
        <v>4.16</v>
      </c>
      <c r="E14" s="3">
        <v>8.0299999999999994</v>
      </c>
      <c r="F14" s="3">
        <v>24.98</v>
      </c>
      <c r="G14" s="3">
        <v>1.35</v>
      </c>
      <c r="H14" s="3">
        <v>5.282</v>
      </c>
      <c r="I14" s="3">
        <v>4.1900000000000004</v>
      </c>
      <c r="J14" s="3">
        <v>6.7930000000000001</v>
      </c>
      <c r="K14" s="3">
        <v>10.86</v>
      </c>
      <c r="L14" s="3">
        <v>1.46</v>
      </c>
      <c r="M14" s="3">
        <v>1.8</v>
      </c>
      <c r="N14" s="3">
        <v>3.83</v>
      </c>
      <c r="O14" s="3">
        <v>3.18</v>
      </c>
      <c r="P14" s="3">
        <v>8.5299999999999994</v>
      </c>
      <c r="Q14" s="3">
        <v>0.48499999999999999</v>
      </c>
      <c r="R14" s="3">
        <v>3.3</v>
      </c>
      <c r="S14" s="3">
        <v>6.02</v>
      </c>
      <c r="T14" s="3">
        <v>0.84499999999999997</v>
      </c>
      <c r="U14" s="3">
        <v>3.02</v>
      </c>
      <c r="V14" s="3">
        <v>1.54</v>
      </c>
      <c r="W14" s="3">
        <v>13.76</v>
      </c>
      <c r="X14" s="3">
        <v>1.87</v>
      </c>
      <c r="Y14" s="3">
        <v>1.71</v>
      </c>
    </row>
    <row r="15" spans="1:25">
      <c r="A15" s="34">
        <v>40161</v>
      </c>
      <c r="B15" s="3">
        <v>14.78</v>
      </c>
      <c r="C15" s="3">
        <v>8.4049999999999994</v>
      </c>
      <c r="D15" s="3">
        <v>4.05</v>
      </c>
      <c r="E15" s="3">
        <v>8.06</v>
      </c>
      <c r="F15" s="3">
        <v>24.72</v>
      </c>
      <c r="G15" s="3">
        <v>1.34</v>
      </c>
      <c r="H15" s="3">
        <v>5.2640000000000002</v>
      </c>
      <c r="I15" s="3">
        <v>4.25</v>
      </c>
      <c r="J15" s="3">
        <v>6.7439999999999998</v>
      </c>
      <c r="K15" s="3">
        <v>10.84</v>
      </c>
      <c r="L15" s="3">
        <v>1.45</v>
      </c>
      <c r="M15" s="3">
        <v>1.78</v>
      </c>
      <c r="N15" s="3">
        <v>3.82</v>
      </c>
      <c r="O15" s="3">
        <v>3.16</v>
      </c>
      <c r="P15" s="3">
        <v>8.59</v>
      </c>
      <c r="Q15" s="3">
        <v>0.47499999999999998</v>
      </c>
      <c r="R15" s="3">
        <v>3.25</v>
      </c>
      <c r="S15" s="3">
        <v>6.09</v>
      </c>
      <c r="T15" s="3">
        <v>0.85</v>
      </c>
      <c r="U15" s="3">
        <v>3.02</v>
      </c>
      <c r="V15" s="3">
        <v>1.51</v>
      </c>
      <c r="W15" s="3">
        <v>13.66</v>
      </c>
      <c r="X15" s="3">
        <v>1.83</v>
      </c>
      <c r="Y15" s="3">
        <v>1.73</v>
      </c>
    </row>
    <row r="16" spans="1:25">
      <c r="A16" s="34">
        <v>40158</v>
      </c>
      <c r="B16" s="3">
        <v>14.78</v>
      </c>
      <c r="C16" s="3">
        <v>8.3949999999999996</v>
      </c>
      <c r="D16" s="3">
        <v>4</v>
      </c>
      <c r="E16" s="3">
        <v>8.0500000000000007</v>
      </c>
      <c r="F16" s="3">
        <v>25.3</v>
      </c>
      <c r="G16" s="3">
        <v>1.34</v>
      </c>
      <c r="H16" s="3">
        <v>5.3360000000000003</v>
      </c>
      <c r="I16" s="3">
        <v>4.1900000000000004</v>
      </c>
      <c r="J16" s="3">
        <v>6.7690000000000001</v>
      </c>
      <c r="K16" s="3">
        <v>10.78</v>
      </c>
      <c r="L16" s="3">
        <v>1.45</v>
      </c>
      <c r="M16" s="3">
        <v>1.76</v>
      </c>
      <c r="N16" s="3">
        <v>3.88</v>
      </c>
      <c r="O16" s="3">
        <v>3.14</v>
      </c>
      <c r="P16" s="3">
        <v>8.6199999999999992</v>
      </c>
      <c r="Q16" s="3">
        <v>0.47</v>
      </c>
      <c r="R16" s="3">
        <v>3.2</v>
      </c>
      <c r="S16" s="3">
        <v>6.08</v>
      </c>
      <c r="T16" s="3">
        <v>0.84499999999999997</v>
      </c>
      <c r="U16" s="3">
        <v>3.02</v>
      </c>
      <c r="V16" s="3">
        <v>1.51</v>
      </c>
      <c r="W16" s="3">
        <v>13.7</v>
      </c>
      <c r="X16" s="3">
        <v>1.82</v>
      </c>
      <c r="Y16" s="3">
        <v>1.71</v>
      </c>
    </row>
    <row r="17" spans="1:25">
      <c r="A17" s="34">
        <v>40157</v>
      </c>
      <c r="B17" s="3">
        <v>14.58</v>
      </c>
      <c r="C17" s="3">
        <v>8.2690000000000001</v>
      </c>
      <c r="D17" s="3">
        <v>4</v>
      </c>
      <c r="E17" s="3">
        <v>7.98</v>
      </c>
      <c r="F17" s="3">
        <v>24.82</v>
      </c>
      <c r="G17" s="3">
        <v>1.34</v>
      </c>
      <c r="H17" s="3">
        <v>5.3</v>
      </c>
      <c r="I17" s="3">
        <v>4.1900000000000004</v>
      </c>
      <c r="J17" s="3">
        <v>6.7770000000000001</v>
      </c>
      <c r="K17" s="3">
        <v>10.7</v>
      </c>
      <c r="L17" s="3">
        <v>1.46</v>
      </c>
      <c r="M17" s="3">
        <v>1.75</v>
      </c>
      <c r="N17" s="3">
        <v>3.82</v>
      </c>
      <c r="O17" s="3">
        <v>3.16</v>
      </c>
      <c r="P17" s="3">
        <v>8.7200000000000006</v>
      </c>
      <c r="Q17" s="3">
        <v>0.46500000000000002</v>
      </c>
      <c r="R17" s="3">
        <v>3.22</v>
      </c>
      <c r="S17" s="3">
        <v>6.05</v>
      </c>
      <c r="T17" s="3">
        <v>0.84</v>
      </c>
      <c r="U17" s="3">
        <v>2.98</v>
      </c>
      <c r="V17" s="3">
        <v>1.52</v>
      </c>
      <c r="W17" s="3">
        <v>13.48</v>
      </c>
      <c r="X17" s="3">
        <v>1.8</v>
      </c>
      <c r="Y17" s="3">
        <v>1.72</v>
      </c>
    </row>
    <row r="18" spans="1:25">
      <c r="A18" s="34">
        <v>40156</v>
      </c>
      <c r="B18" s="3">
        <v>14.68</v>
      </c>
      <c r="C18" s="3">
        <v>8.3659999999999997</v>
      </c>
      <c r="D18" s="3">
        <v>4</v>
      </c>
      <c r="E18" s="3">
        <v>7.92</v>
      </c>
      <c r="F18" s="3">
        <v>25.14</v>
      </c>
      <c r="G18" s="4"/>
      <c r="H18" s="3">
        <v>5.2910000000000004</v>
      </c>
      <c r="I18" s="3">
        <v>4.16</v>
      </c>
      <c r="J18" s="3">
        <v>6.851</v>
      </c>
      <c r="K18" s="3">
        <v>10.86</v>
      </c>
      <c r="L18" s="3">
        <v>1.45</v>
      </c>
      <c r="M18" s="3">
        <v>1.75</v>
      </c>
      <c r="N18" s="3">
        <v>3.9</v>
      </c>
      <c r="O18" s="3">
        <v>3.14</v>
      </c>
      <c r="P18" s="3">
        <v>8.7799999999999994</v>
      </c>
      <c r="Q18" s="3">
        <v>0.46500000000000002</v>
      </c>
      <c r="R18" s="3">
        <v>3.21</v>
      </c>
      <c r="S18" s="3">
        <v>5.91</v>
      </c>
      <c r="T18" s="3">
        <v>0.81</v>
      </c>
      <c r="U18" s="3">
        <v>3</v>
      </c>
      <c r="V18" s="3">
        <v>1.53</v>
      </c>
      <c r="W18" s="3">
        <v>13.56</v>
      </c>
      <c r="X18" s="3">
        <v>1.82</v>
      </c>
      <c r="Y18" s="3">
        <v>1.71</v>
      </c>
    </row>
    <row r="19" spans="1:25">
      <c r="A19" s="34">
        <v>40155</v>
      </c>
      <c r="B19" s="3">
        <v>14.86</v>
      </c>
      <c r="C19" s="3">
        <v>8.2690000000000001</v>
      </c>
      <c r="D19" s="3">
        <v>4.05</v>
      </c>
      <c r="E19" s="3">
        <v>7.96</v>
      </c>
      <c r="F19" s="3">
        <v>25.52</v>
      </c>
      <c r="G19" s="3">
        <v>1.35</v>
      </c>
      <c r="H19" s="3">
        <v>5.3179999999999996</v>
      </c>
      <c r="I19" s="3">
        <v>4.17</v>
      </c>
      <c r="J19" s="3">
        <v>7.0170000000000003</v>
      </c>
      <c r="K19" s="3">
        <v>10.78</v>
      </c>
      <c r="L19" s="3">
        <v>1.46</v>
      </c>
      <c r="M19" s="3">
        <v>1.78</v>
      </c>
      <c r="N19" s="3">
        <v>3.91</v>
      </c>
      <c r="O19" s="3">
        <v>3.14</v>
      </c>
      <c r="P19" s="3">
        <v>8.9</v>
      </c>
      <c r="Q19" s="3">
        <v>0.45500000000000002</v>
      </c>
      <c r="R19" s="3">
        <v>3.21</v>
      </c>
      <c r="S19" s="3">
        <v>6.02</v>
      </c>
      <c r="T19" s="3">
        <v>0.83</v>
      </c>
      <c r="U19" s="3">
        <v>2.99</v>
      </c>
      <c r="V19" s="3">
        <v>1.54</v>
      </c>
      <c r="W19" s="3">
        <v>13.7</v>
      </c>
      <c r="X19" s="3">
        <v>1.8</v>
      </c>
      <c r="Y19" s="3">
        <v>1.73</v>
      </c>
    </row>
    <row r="20" spans="1:25">
      <c r="A20" s="34">
        <v>40154</v>
      </c>
      <c r="B20" s="3">
        <v>14.84</v>
      </c>
      <c r="C20" s="3">
        <v>8.24</v>
      </c>
      <c r="D20" s="3">
        <v>4.04</v>
      </c>
      <c r="E20" s="3">
        <v>7.98</v>
      </c>
      <c r="F20" s="3">
        <v>25.52</v>
      </c>
      <c r="G20" s="3">
        <v>1.32</v>
      </c>
      <c r="H20" s="3">
        <v>5.2270000000000003</v>
      </c>
      <c r="I20" s="3">
        <v>4.16</v>
      </c>
      <c r="J20" s="3">
        <v>7</v>
      </c>
      <c r="K20" s="3">
        <v>10.44</v>
      </c>
      <c r="L20" s="3">
        <v>1.46</v>
      </c>
      <c r="M20" s="3">
        <v>1.77</v>
      </c>
      <c r="N20" s="3">
        <v>3.9</v>
      </c>
      <c r="O20" s="3">
        <v>3.18</v>
      </c>
      <c r="P20" s="3">
        <v>8.86</v>
      </c>
      <c r="Q20" s="3">
        <v>0.46</v>
      </c>
      <c r="R20" s="3">
        <v>3.27</v>
      </c>
      <c r="S20" s="3">
        <v>6.03</v>
      </c>
      <c r="T20" s="3">
        <v>0.83499999999999996</v>
      </c>
      <c r="U20" s="3">
        <v>3</v>
      </c>
      <c r="V20" s="3">
        <v>1.53</v>
      </c>
      <c r="W20" s="3">
        <v>13.52</v>
      </c>
      <c r="X20" s="3">
        <v>1.8</v>
      </c>
      <c r="Y20" s="3">
        <v>1.72</v>
      </c>
    </row>
    <row r="21" spans="1:25">
      <c r="A21" s="34">
        <v>40151</v>
      </c>
      <c r="B21" s="3">
        <v>14.78</v>
      </c>
      <c r="C21" s="3">
        <v>8.3369999999999997</v>
      </c>
      <c r="D21" s="3">
        <v>4.01</v>
      </c>
      <c r="E21" s="3">
        <v>7.99</v>
      </c>
      <c r="F21" s="3">
        <v>26.02</v>
      </c>
      <c r="G21" s="3">
        <v>1.3</v>
      </c>
      <c r="H21" s="3">
        <v>5.2910000000000004</v>
      </c>
      <c r="I21" s="3">
        <v>4.1100000000000003</v>
      </c>
      <c r="J21" s="3">
        <v>6.9340000000000002</v>
      </c>
      <c r="K21" s="3">
        <v>10.36</v>
      </c>
      <c r="L21" s="3">
        <v>1.44</v>
      </c>
      <c r="M21" s="3">
        <v>1.71</v>
      </c>
      <c r="N21" s="3">
        <v>3.9</v>
      </c>
      <c r="O21" s="3">
        <v>3.16</v>
      </c>
      <c r="P21" s="3">
        <v>8.59</v>
      </c>
      <c r="Q21" s="3">
        <v>0.46500000000000002</v>
      </c>
      <c r="R21" s="3">
        <v>3.28</v>
      </c>
      <c r="S21" s="3">
        <v>6.09</v>
      </c>
      <c r="T21" s="3">
        <v>0.83</v>
      </c>
      <c r="U21" s="3">
        <v>3</v>
      </c>
      <c r="V21" s="3">
        <v>1.55</v>
      </c>
      <c r="W21" s="3">
        <v>13.54</v>
      </c>
      <c r="X21" s="3">
        <v>1.8</v>
      </c>
      <c r="Y21" s="3">
        <v>1.73</v>
      </c>
    </row>
    <row r="22" spans="1:25">
      <c r="A22" s="34">
        <v>40150</v>
      </c>
      <c r="B22" s="3">
        <v>14.7</v>
      </c>
      <c r="C22" s="3">
        <v>8.4440000000000008</v>
      </c>
      <c r="D22" s="3">
        <v>4.0199999999999996</v>
      </c>
      <c r="E22" s="3">
        <v>8.0299999999999994</v>
      </c>
      <c r="F22" s="3">
        <v>25.62</v>
      </c>
      <c r="G22" s="3">
        <v>1.3</v>
      </c>
      <c r="H22" s="3">
        <v>5.3639999999999999</v>
      </c>
      <c r="I22" s="3">
        <v>4.1100000000000003</v>
      </c>
      <c r="J22" s="3">
        <v>6.9749999999999996</v>
      </c>
      <c r="K22" s="3">
        <v>10.42</v>
      </c>
      <c r="L22" s="3">
        <v>1.46</v>
      </c>
      <c r="M22" s="3">
        <v>1.67</v>
      </c>
      <c r="N22" s="3">
        <v>4</v>
      </c>
      <c r="O22" s="3">
        <v>3.22</v>
      </c>
      <c r="P22" s="3">
        <v>8.4600000000000009</v>
      </c>
      <c r="Q22" s="3">
        <v>0.46500000000000002</v>
      </c>
      <c r="R22" s="3">
        <v>3.28</v>
      </c>
      <c r="S22" s="3">
        <v>6.09</v>
      </c>
      <c r="T22" s="3">
        <v>0.83499999999999996</v>
      </c>
      <c r="U22" s="3">
        <v>3.04</v>
      </c>
      <c r="V22" s="3">
        <v>1.57</v>
      </c>
      <c r="W22" s="3">
        <v>13.74</v>
      </c>
      <c r="X22" s="3">
        <v>1.79</v>
      </c>
      <c r="Y22" s="3">
        <v>1.73</v>
      </c>
    </row>
    <row r="23" spans="1:25">
      <c r="A23" s="34">
        <v>40149</v>
      </c>
      <c r="B23" s="3">
        <v>14.54</v>
      </c>
      <c r="C23" s="3">
        <v>8.3759999999999994</v>
      </c>
      <c r="D23" s="3">
        <v>4.03</v>
      </c>
      <c r="E23" s="3">
        <v>7.95</v>
      </c>
      <c r="F23" s="3">
        <v>25.9</v>
      </c>
      <c r="G23" s="3">
        <v>1.29</v>
      </c>
      <c r="H23" s="3">
        <v>5.3090000000000002</v>
      </c>
      <c r="I23" s="3">
        <v>4.09</v>
      </c>
      <c r="J23" s="3">
        <v>6.9829999999999997</v>
      </c>
      <c r="K23" s="3">
        <v>10.4</v>
      </c>
      <c r="L23" s="3">
        <v>1.45</v>
      </c>
      <c r="M23" s="3">
        <v>1.63</v>
      </c>
      <c r="N23" s="3">
        <v>3.98</v>
      </c>
      <c r="O23" s="3">
        <v>3.2</v>
      </c>
      <c r="P23" s="3">
        <v>8.3000000000000007</v>
      </c>
      <c r="Q23" s="3">
        <v>0.45</v>
      </c>
      <c r="R23" s="3">
        <v>3.23</v>
      </c>
      <c r="S23" s="3">
        <v>6.07</v>
      </c>
      <c r="T23" s="3">
        <v>0.83499999999999996</v>
      </c>
      <c r="U23" s="3">
        <v>3.02</v>
      </c>
      <c r="V23" s="3">
        <v>1.53</v>
      </c>
      <c r="W23" s="3">
        <v>13.7</v>
      </c>
      <c r="X23" s="3">
        <v>1.78</v>
      </c>
      <c r="Y23" s="3">
        <v>1.73</v>
      </c>
    </row>
    <row r="24" spans="1:25">
      <c r="A24" s="34">
        <v>40148</v>
      </c>
      <c r="B24" s="3">
        <v>14.36</v>
      </c>
      <c r="C24" s="3">
        <v>8.3079999999999998</v>
      </c>
      <c r="D24" s="3">
        <v>3.99</v>
      </c>
      <c r="E24" s="3">
        <v>7.94</v>
      </c>
      <c r="F24" s="3">
        <v>24.4</v>
      </c>
      <c r="G24" s="3">
        <v>1.28</v>
      </c>
      <c r="H24" s="3">
        <v>5.3179999999999996</v>
      </c>
      <c r="I24" s="3">
        <v>4.0599999999999996</v>
      </c>
      <c r="J24" s="3">
        <v>6.8929999999999998</v>
      </c>
      <c r="K24" s="3">
        <v>10.18</v>
      </c>
      <c r="L24" s="3">
        <v>1.45</v>
      </c>
      <c r="M24" s="3">
        <v>1.63</v>
      </c>
      <c r="N24" s="3">
        <v>3.63</v>
      </c>
      <c r="O24" s="3">
        <v>3.19</v>
      </c>
      <c r="P24" s="3">
        <v>8.2100000000000009</v>
      </c>
      <c r="Q24" s="3">
        <v>0.45500000000000002</v>
      </c>
      <c r="R24" s="3">
        <v>3.27</v>
      </c>
      <c r="S24" s="3">
        <v>5.9</v>
      </c>
      <c r="T24" s="3">
        <v>0.85</v>
      </c>
      <c r="U24" s="3">
        <v>2.98</v>
      </c>
      <c r="V24" s="3">
        <v>1.54</v>
      </c>
      <c r="W24" s="3">
        <v>13.52</v>
      </c>
      <c r="X24" s="3">
        <v>1.76</v>
      </c>
      <c r="Y24" s="3">
        <v>1.72</v>
      </c>
    </row>
    <row r="25" spans="1:25">
      <c r="A25" s="34">
        <v>40147</v>
      </c>
      <c r="B25" s="3">
        <v>14.32</v>
      </c>
      <c r="C25" s="3">
        <v>8.1329999999999991</v>
      </c>
      <c r="D25" s="3">
        <v>3.98</v>
      </c>
      <c r="E25" s="3">
        <v>7.86</v>
      </c>
      <c r="F25" s="3">
        <v>24.28</v>
      </c>
      <c r="G25" s="3">
        <v>1.26</v>
      </c>
      <c r="H25" s="3">
        <v>5.0819999999999999</v>
      </c>
      <c r="I25" s="3">
        <v>4.03</v>
      </c>
      <c r="J25" s="3">
        <v>6.694</v>
      </c>
      <c r="K25" s="3">
        <v>10</v>
      </c>
      <c r="L25" s="3">
        <v>1.43</v>
      </c>
      <c r="M25" s="3">
        <v>1.63</v>
      </c>
      <c r="N25" s="3">
        <v>3.62</v>
      </c>
      <c r="O25" s="3">
        <v>3.03</v>
      </c>
      <c r="P25" s="3">
        <v>8.19</v>
      </c>
      <c r="Q25" s="3">
        <v>0.44500000000000001</v>
      </c>
      <c r="R25" s="3">
        <v>3.13</v>
      </c>
      <c r="S25" s="3">
        <v>5.78</v>
      </c>
      <c r="T25" s="3">
        <v>0.83</v>
      </c>
      <c r="U25" s="3">
        <v>2.93</v>
      </c>
      <c r="V25" s="3">
        <v>1.51</v>
      </c>
      <c r="W25" s="3">
        <v>13.3</v>
      </c>
      <c r="X25" s="3">
        <v>1.76</v>
      </c>
      <c r="Y25" s="3">
        <v>1.7</v>
      </c>
    </row>
    <row r="26" spans="1:25">
      <c r="A26" s="34">
        <v>40144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>
      <c r="A27" s="34">
        <v>40143</v>
      </c>
      <c r="B27" s="3">
        <v>14.76</v>
      </c>
      <c r="C27" s="3">
        <v>8.1620000000000008</v>
      </c>
      <c r="D27" s="3">
        <v>3.95</v>
      </c>
      <c r="E27" s="3">
        <v>7.9</v>
      </c>
      <c r="F27" s="3">
        <v>24.5</v>
      </c>
      <c r="G27" s="3">
        <v>1.27</v>
      </c>
      <c r="H27" s="3">
        <v>5.3179999999999996</v>
      </c>
      <c r="I27" s="3">
        <v>4.04</v>
      </c>
      <c r="J27" s="3">
        <v>6.9260000000000002</v>
      </c>
      <c r="K27" s="3">
        <v>10.14</v>
      </c>
      <c r="L27" s="3">
        <v>1.46</v>
      </c>
      <c r="M27" s="3">
        <v>1.64</v>
      </c>
      <c r="N27" s="3">
        <v>3.58</v>
      </c>
      <c r="O27" s="3">
        <v>3.07</v>
      </c>
      <c r="P27" s="3">
        <v>8.41</v>
      </c>
      <c r="Q27" s="3">
        <v>0.46</v>
      </c>
      <c r="R27" s="3">
        <v>3.15</v>
      </c>
      <c r="S27" s="3">
        <v>5.9</v>
      </c>
      <c r="T27" s="3">
        <v>0.84499999999999997</v>
      </c>
      <c r="U27" s="3">
        <v>2.95</v>
      </c>
      <c r="V27" s="3">
        <v>1.55</v>
      </c>
      <c r="W27" s="3">
        <v>13.56</v>
      </c>
      <c r="X27" s="3">
        <v>1.76</v>
      </c>
      <c r="Y27" s="3">
        <v>1.71</v>
      </c>
    </row>
    <row r="28" spans="1:25">
      <c r="A28" s="34">
        <v>40142</v>
      </c>
      <c r="B28" s="3">
        <v>15.08</v>
      </c>
      <c r="C28" s="3">
        <v>8.327</v>
      </c>
      <c r="D28" s="3">
        <v>3.99</v>
      </c>
      <c r="E28" s="3">
        <v>7.95</v>
      </c>
      <c r="F28" s="3">
        <v>25.3</v>
      </c>
      <c r="G28" s="3">
        <v>1.29</v>
      </c>
      <c r="H28" s="3">
        <v>5.2640000000000002</v>
      </c>
      <c r="I28" s="3">
        <v>4.1100000000000003</v>
      </c>
      <c r="J28" s="3">
        <v>7.157</v>
      </c>
      <c r="K28" s="3">
        <v>10.28</v>
      </c>
      <c r="L28" s="3">
        <v>1.47</v>
      </c>
      <c r="M28" s="3">
        <v>1.62</v>
      </c>
      <c r="N28" s="3">
        <v>3.55</v>
      </c>
      <c r="O28" s="3">
        <v>3.13</v>
      </c>
      <c r="P28" s="3">
        <v>8.59</v>
      </c>
      <c r="Q28" s="3">
        <v>0.45500000000000002</v>
      </c>
      <c r="R28" s="3">
        <v>3.13</v>
      </c>
      <c r="S28" s="3">
        <v>5.86</v>
      </c>
      <c r="T28" s="3">
        <v>0.83</v>
      </c>
      <c r="U28" s="3">
        <v>2.94</v>
      </c>
      <c r="V28" s="3">
        <v>1.57</v>
      </c>
      <c r="W28" s="3">
        <v>13.68</v>
      </c>
      <c r="X28" s="3">
        <v>1.76</v>
      </c>
      <c r="Y28" s="3">
        <v>1.7</v>
      </c>
    </row>
    <row r="29" spans="1:25">
      <c r="A29" s="34">
        <v>40141</v>
      </c>
      <c r="B29" s="3">
        <v>14.82</v>
      </c>
      <c r="C29" s="3">
        <v>8.25</v>
      </c>
      <c r="D29" s="3">
        <v>3.97</v>
      </c>
      <c r="E29" s="3">
        <v>8</v>
      </c>
      <c r="F29" s="3">
        <v>25.1</v>
      </c>
      <c r="G29" s="3">
        <v>1.28</v>
      </c>
      <c r="H29" s="3">
        <v>5.391</v>
      </c>
      <c r="I29" s="3">
        <v>4.1100000000000003</v>
      </c>
      <c r="J29" s="3">
        <v>7</v>
      </c>
      <c r="K29" s="3">
        <v>10.14</v>
      </c>
      <c r="L29" s="3">
        <v>1.46</v>
      </c>
      <c r="M29" s="3">
        <v>1.63</v>
      </c>
      <c r="N29" s="3">
        <v>3.55</v>
      </c>
      <c r="O29" s="3">
        <v>3.13</v>
      </c>
      <c r="P29" s="3">
        <v>8.6</v>
      </c>
      <c r="Q29" s="3">
        <v>0.45500000000000002</v>
      </c>
      <c r="R29" s="3">
        <v>3.12</v>
      </c>
      <c r="S29" s="3">
        <v>5.92</v>
      </c>
      <c r="T29" s="3">
        <v>0.82499999999999996</v>
      </c>
      <c r="U29" s="3">
        <v>2.96</v>
      </c>
      <c r="V29" s="3">
        <v>1.58</v>
      </c>
      <c r="W29" s="3">
        <v>13.78</v>
      </c>
      <c r="X29" s="3">
        <v>1.77</v>
      </c>
      <c r="Y29" s="3">
        <v>1.72</v>
      </c>
    </row>
    <row r="30" spans="1:25">
      <c r="A30" s="34">
        <v>40140</v>
      </c>
      <c r="B30" s="3">
        <v>15.18</v>
      </c>
      <c r="C30" s="3">
        <v>8.4239999999999995</v>
      </c>
      <c r="D30" s="3">
        <v>4</v>
      </c>
      <c r="E30" s="3">
        <v>8.08</v>
      </c>
      <c r="F30" s="3">
        <v>25</v>
      </c>
      <c r="G30" s="3">
        <v>1.28</v>
      </c>
      <c r="H30" s="3">
        <v>5.3639999999999999</v>
      </c>
      <c r="I30" s="3">
        <v>4.1500000000000004</v>
      </c>
      <c r="J30" s="3">
        <v>6.8929999999999998</v>
      </c>
      <c r="K30" s="3">
        <v>10.46</v>
      </c>
      <c r="L30" s="3">
        <v>1.47</v>
      </c>
      <c r="M30" s="3">
        <v>1.65</v>
      </c>
      <c r="N30" s="3">
        <v>3.57</v>
      </c>
      <c r="O30" s="3">
        <v>3.2</v>
      </c>
      <c r="P30" s="3">
        <v>8.64</v>
      </c>
      <c r="Q30" s="3">
        <v>0.47499999999999998</v>
      </c>
      <c r="R30" s="3">
        <v>3.14</v>
      </c>
      <c r="S30" s="3">
        <v>5.9</v>
      </c>
      <c r="T30" s="3">
        <v>0.84</v>
      </c>
      <c r="U30" s="3">
        <v>2.93</v>
      </c>
      <c r="V30" s="3">
        <v>1.62</v>
      </c>
      <c r="W30" s="3">
        <v>13.94</v>
      </c>
      <c r="X30" s="3">
        <v>1.76</v>
      </c>
      <c r="Y30" s="3">
        <v>1.72</v>
      </c>
    </row>
    <row r="31" spans="1:25">
      <c r="A31" s="34">
        <v>40137</v>
      </c>
      <c r="B31" s="3">
        <v>14.86</v>
      </c>
      <c r="C31" s="3">
        <v>8.23</v>
      </c>
      <c r="D31" s="3">
        <v>3.95</v>
      </c>
      <c r="E31" s="3">
        <v>8.02</v>
      </c>
      <c r="F31" s="3">
        <v>24.88</v>
      </c>
      <c r="G31" s="3">
        <v>1.28</v>
      </c>
      <c r="H31" s="3">
        <v>5.3179999999999996</v>
      </c>
      <c r="I31" s="3">
        <v>4.09</v>
      </c>
      <c r="J31" s="3">
        <v>6.7190000000000003</v>
      </c>
      <c r="K31" s="3">
        <v>10.42</v>
      </c>
      <c r="L31" s="3">
        <v>1.47</v>
      </c>
      <c r="M31" s="3">
        <v>1.68</v>
      </c>
      <c r="N31" s="3">
        <v>3.51</v>
      </c>
      <c r="O31" s="3">
        <v>3.18</v>
      </c>
      <c r="P31" s="3">
        <v>8.6300000000000008</v>
      </c>
      <c r="Q31" s="3">
        <v>0.46500000000000002</v>
      </c>
      <c r="R31" s="3">
        <v>3.04</v>
      </c>
      <c r="S31" s="3">
        <v>5.94</v>
      </c>
      <c r="T31" s="3">
        <v>0.85</v>
      </c>
      <c r="U31" s="3">
        <v>2.92</v>
      </c>
      <c r="V31" s="3">
        <v>1.6</v>
      </c>
      <c r="W31" s="3">
        <v>13.92</v>
      </c>
      <c r="X31" s="3">
        <v>1.76</v>
      </c>
      <c r="Y31" s="3">
        <v>1.73</v>
      </c>
    </row>
    <row r="32" spans="1:25">
      <c r="A32" s="34">
        <v>40136</v>
      </c>
      <c r="B32" s="3">
        <v>14.6</v>
      </c>
      <c r="C32" s="3">
        <v>8.2110000000000003</v>
      </c>
      <c r="D32" s="3">
        <v>3.96</v>
      </c>
      <c r="E32" s="3">
        <v>8.0399999999999991</v>
      </c>
      <c r="F32" s="3">
        <v>24.52</v>
      </c>
      <c r="G32" s="3">
        <v>1.29</v>
      </c>
      <c r="H32" s="3">
        <v>5.4359999999999999</v>
      </c>
      <c r="I32" s="3">
        <v>4.0999999999999996</v>
      </c>
      <c r="J32" s="3">
        <v>6.6449999999999996</v>
      </c>
      <c r="K32" s="3">
        <v>10.36</v>
      </c>
      <c r="L32" s="3">
        <v>1.47</v>
      </c>
      <c r="M32" s="3">
        <v>1.69</v>
      </c>
      <c r="N32" s="3">
        <v>3.49</v>
      </c>
      <c r="O32" s="3">
        <v>3.16</v>
      </c>
      <c r="P32" s="3">
        <v>8.7899999999999991</v>
      </c>
      <c r="Q32" s="3">
        <v>0.47</v>
      </c>
      <c r="R32" s="3">
        <v>3.06</v>
      </c>
      <c r="S32" s="3">
        <v>5.91</v>
      </c>
      <c r="T32" s="3">
        <v>0.85</v>
      </c>
      <c r="U32" s="3">
        <v>2.95</v>
      </c>
      <c r="V32" s="3">
        <v>1.59</v>
      </c>
      <c r="W32" s="3">
        <v>14.12</v>
      </c>
      <c r="X32" s="3">
        <v>1.77</v>
      </c>
      <c r="Y32" s="3">
        <v>1.74</v>
      </c>
    </row>
    <row r="33" spans="1:25">
      <c r="A33" s="34">
        <v>40135</v>
      </c>
      <c r="B33" s="3">
        <v>14.58</v>
      </c>
      <c r="C33" s="3">
        <v>8.1140000000000008</v>
      </c>
      <c r="D33" s="3">
        <v>3.96</v>
      </c>
      <c r="E33" s="3">
        <v>8.11</v>
      </c>
      <c r="F33" s="3">
        <v>24.58</v>
      </c>
      <c r="G33" s="3">
        <v>1.28</v>
      </c>
      <c r="H33" s="3">
        <v>5.2270000000000003</v>
      </c>
      <c r="I33" s="3">
        <v>4.0999999999999996</v>
      </c>
      <c r="J33" s="3">
        <v>6.6280000000000001</v>
      </c>
      <c r="K33" s="3">
        <v>10.199999999999999</v>
      </c>
      <c r="L33" s="3">
        <v>1.44</v>
      </c>
      <c r="M33" s="3">
        <v>1.7</v>
      </c>
      <c r="N33" s="3">
        <v>3.47</v>
      </c>
      <c r="O33" s="3">
        <v>3.08</v>
      </c>
      <c r="P33" s="3">
        <v>8.85</v>
      </c>
      <c r="Q33" s="3">
        <v>0.48</v>
      </c>
      <c r="R33" s="3">
        <v>3.05</v>
      </c>
      <c r="S33" s="3">
        <v>5.95</v>
      </c>
      <c r="T33" s="3">
        <v>0.85</v>
      </c>
      <c r="U33" s="3">
        <v>2.92</v>
      </c>
      <c r="V33" s="3">
        <v>1.62</v>
      </c>
      <c r="W33" s="3">
        <v>14.14</v>
      </c>
      <c r="X33" s="3">
        <v>1.74</v>
      </c>
      <c r="Y33" s="3">
        <v>1.73</v>
      </c>
    </row>
    <row r="34" spans="1:25">
      <c r="A34" s="34">
        <v>40134</v>
      </c>
      <c r="B34" s="3">
        <v>14.7</v>
      </c>
      <c r="C34" s="3">
        <v>8.2010000000000005</v>
      </c>
      <c r="D34" s="3">
        <v>3.95</v>
      </c>
      <c r="E34" s="3">
        <v>8.14</v>
      </c>
      <c r="F34" s="3">
        <v>24.62</v>
      </c>
      <c r="G34" s="3">
        <v>1.29</v>
      </c>
      <c r="H34" s="3">
        <v>5.2910000000000004</v>
      </c>
      <c r="I34" s="3">
        <v>4.13</v>
      </c>
      <c r="J34" s="3">
        <v>6.702</v>
      </c>
      <c r="K34" s="3">
        <v>10.36</v>
      </c>
      <c r="L34" s="3">
        <v>1.47</v>
      </c>
      <c r="M34" s="3">
        <v>1.69</v>
      </c>
      <c r="N34" s="3">
        <v>3.45</v>
      </c>
      <c r="O34" s="3">
        <v>3.16</v>
      </c>
      <c r="P34" s="3">
        <v>8.74</v>
      </c>
      <c r="Q34" s="3">
        <v>0.48499999999999999</v>
      </c>
      <c r="R34" s="3">
        <v>3.12</v>
      </c>
      <c r="S34" s="3">
        <v>5.93</v>
      </c>
      <c r="T34" s="3">
        <v>0.85</v>
      </c>
      <c r="U34" s="3">
        <v>2.97</v>
      </c>
      <c r="V34" s="3">
        <v>1.65</v>
      </c>
      <c r="W34" s="3">
        <v>14.12</v>
      </c>
      <c r="X34" s="3">
        <v>1.75</v>
      </c>
      <c r="Y34" s="3">
        <v>1.75</v>
      </c>
    </row>
    <row r="35" spans="1:25">
      <c r="A35" s="34">
        <v>40133</v>
      </c>
      <c r="B35" s="3">
        <v>14.56</v>
      </c>
      <c r="C35" s="3">
        <v>8.25</v>
      </c>
      <c r="D35" s="3">
        <v>3.94</v>
      </c>
      <c r="E35" s="3">
        <v>8.11</v>
      </c>
      <c r="F35" s="3">
        <v>24.78</v>
      </c>
      <c r="G35" s="3">
        <v>1.28</v>
      </c>
      <c r="H35" s="3">
        <v>5.327</v>
      </c>
      <c r="I35" s="3">
        <v>4.2300000000000004</v>
      </c>
      <c r="J35" s="3">
        <v>6.7770000000000001</v>
      </c>
      <c r="K35" s="3">
        <v>10.4</v>
      </c>
      <c r="L35" s="3">
        <v>1.48</v>
      </c>
      <c r="M35" s="3">
        <v>1.71</v>
      </c>
      <c r="N35" s="3">
        <v>3.43</v>
      </c>
      <c r="O35" s="3">
        <v>3.12</v>
      </c>
      <c r="P35" s="3">
        <v>8.91</v>
      </c>
      <c r="Q35" s="3">
        <v>0.495</v>
      </c>
      <c r="R35" s="3">
        <v>3.13</v>
      </c>
      <c r="S35" s="3">
        <v>5.92</v>
      </c>
      <c r="T35" s="3">
        <v>0.88500000000000001</v>
      </c>
      <c r="U35" s="3">
        <v>2.95</v>
      </c>
      <c r="V35" s="3">
        <v>1.67</v>
      </c>
      <c r="W35" s="3">
        <v>14.02</v>
      </c>
      <c r="X35" s="3">
        <v>1.73</v>
      </c>
      <c r="Y35" s="3">
        <v>1.73</v>
      </c>
    </row>
    <row r="36" spans="1:25">
      <c r="A36" s="34">
        <v>40130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34">
        <v>40129</v>
      </c>
      <c r="B37" s="3">
        <v>14.12</v>
      </c>
      <c r="C37" s="3">
        <v>7.89</v>
      </c>
      <c r="D37" s="3">
        <v>3.85</v>
      </c>
      <c r="E37" s="3">
        <v>7.97</v>
      </c>
      <c r="F37" s="3">
        <v>24.88</v>
      </c>
      <c r="G37" s="3">
        <v>1.28</v>
      </c>
      <c r="H37" s="3">
        <v>5.0549999999999997</v>
      </c>
      <c r="I37" s="3">
        <v>4.0999999999999996</v>
      </c>
      <c r="J37" s="3">
        <v>6.851</v>
      </c>
      <c r="K37" s="3">
        <v>10.08</v>
      </c>
      <c r="L37" s="3">
        <v>1.47</v>
      </c>
      <c r="M37" s="3">
        <v>1.67</v>
      </c>
      <c r="N37" s="3">
        <v>3.29</v>
      </c>
      <c r="O37" s="3">
        <v>3.06</v>
      </c>
      <c r="P37" s="3">
        <v>8.9</v>
      </c>
      <c r="Q37" s="3">
        <v>0.46500000000000002</v>
      </c>
      <c r="R37" s="3">
        <v>2.84</v>
      </c>
      <c r="S37" s="3">
        <v>5.88</v>
      </c>
      <c r="T37" s="3">
        <v>0.86499999999999999</v>
      </c>
      <c r="U37" s="3">
        <v>2.93</v>
      </c>
      <c r="V37" s="3">
        <v>1.61</v>
      </c>
      <c r="W37" s="3">
        <v>14.06</v>
      </c>
      <c r="X37" s="3">
        <v>1.74</v>
      </c>
      <c r="Y37" s="3">
        <v>1.75</v>
      </c>
    </row>
    <row r="38" spans="1:25">
      <c r="A38" s="34">
        <v>40128</v>
      </c>
      <c r="B38" s="3">
        <v>14.14</v>
      </c>
      <c r="C38" s="3">
        <v>7.91</v>
      </c>
      <c r="D38" s="3">
        <v>3.83</v>
      </c>
      <c r="E38" s="3">
        <v>8.16</v>
      </c>
      <c r="F38" s="3">
        <v>24</v>
      </c>
      <c r="G38" s="3">
        <v>1.29</v>
      </c>
      <c r="H38" s="3">
        <v>5.0549999999999997</v>
      </c>
      <c r="I38" s="3">
        <v>4.09</v>
      </c>
      <c r="J38" s="3">
        <v>6.851</v>
      </c>
      <c r="K38" s="3">
        <v>10.199999999999999</v>
      </c>
      <c r="L38" s="3">
        <v>1.46</v>
      </c>
      <c r="M38" s="3">
        <v>1.66</v>
      </c>
      <c r="N38" s="3">
        <v>3.3</v>
      </c>
      <c r="O38" s="3">
        <v>3</v>
      </c>
      <c r="P38" s="3">
        <v>9.31</v>
      </c>
      <c r="Q38" s="3">
        <v>0.47499999999999998</v>
      </c>
      <c r="R38" s="3">
        <v>2.82</v>
      </c>
      <c r="S38" s="3">
        <v>5.9</v>
      </c>
      <c r="T38" s="3">
        <v>0.875</v>
      </c>
      <c r="U38" s="3">
        <v>2.98</v>
      </c>
      <c r="V38" s="3">
        <v>1.61</v>
      </c>
      <c r="W38" s="3">
        <v>14.08</v>
      </c>
      <c r="X38" s="3">
        <v>1.73</v>
      </c>
      <c r="Y38" s="3">
        <v>1.73</v>
      </c>
    </row>
    <row r="39" spans="1:25">
      <c r="A39" s="34">
        <v>40127</v>
      </c>
      <c r="B39" s="3">
        <v>13.94</v>
      </c>
      <c r="C39" s="3">
        <v>7.7350000000000003</v>
      </c>
      <c r="D39" s="3">
        <v>3.75</v>
      </c>
      <c r="E39" s="3">
        <v>7.91</v>
      </c>
      <c r="F39" s="3">
        <v>22.94</v>
      </c>
      <c r="G39" s="3">
        <v>1.28</v>
      </c>
      <c r="H39" s="3">
        <v>5.0449999999999999</v>
      </c>
      <c r="I39" s="3">
        <v>4.03</v>
      </c>
      <c r="J39" s="3">
        <v>6.7439999999999998</v>
      </c>
      <c r="K39" s="3">
        <v>9.9700000000000006</v>
      </c>
      <c r="L39" s="3">
        <v>1.46</v>
      </c>
      <c r="M39" s="3">
        <v>1.65</v>
      </c>
      <c r="N39" s="3">
        <v>3.32</v>
      </c>
      <c r="O39" s="3">
        <v>2.96</v>
      </c>
      <c r="P39" s="3">
        <v>9.2899999999999991</v>
      </c>
      <c r="Q39" s="3">
        <v>0.46500000000000002</v>
      </c>
      <c r="R39" s="3">
        <v>2.78</v>
      </c>
      <c r="S39" s="3">
        <v>6.02</v>
      </c>
      <c r="T39" s="3">
        <v>0.85499999999999998</v>
      </c>
      <c r="U39" s="3">
        <v>2.94</v>
      </c>
      <c r="V39" s="3">
        <v>1.58</v>
      </c>
      <c r="W39" s="3">
        <v>14.26</v>
      </c>
      <c r="X39" s="3">
        <v>1.74</v>
      </c>
      <c r="Y39" s="3">
        <v>1.75</v>
      </c>
    </row>
    <row r="40" spans="1:25">
      <c r="A40" s="34">
        <v>40126</v>
      </c>
      <c r="B40" s="3">
        <v>13.72</v>
      </c>
      <c r="C40" s="3">
        <v>7.6669999999999998</v>
      </c>
      <c r="D40" s="3">
        <v>3.78</v>
      </c>
      <c r="E40" s="3">
        <v>7.96</v>
      </c>
      <c r="F40" s="3">
        <v>23</v>
      </c>
      <c r="G40" s="4"/>
      <c r="H40" s="3">
        <v>5.0449999999999999</v>
      </c>
      <c r="I40" s="3">
        <v>4.09</v>
      </c>
      <c r="J40" s="3">
        <v>6.7519999999999998</v>
      </c>
      <c r="K40" s="3">
        <v>10.08</v>
      </c>
      <c r="L40" s="3">
        <v>1.45</v>
      </c>
      <c r="M40" s="3">
        <v>1.65</v>
      </c>
      <c r="N40" s="3">
        <v>3.31</v>
      </c>
      <c r="O40" s="3">
        <v>2.99</v>
      </c>
      <c r="P40" s="3">
        <v>8.9700000000000006</v>
      </c>
      <c r="Q40" s="3">
        <v>0.47499999999999998</v>
      </c>
      <c r="R40" s="3">
        <v>2.76</v>
      </c>
      <c r="S40" s="3">
        <v>5.96</v>
      </c>
      <c r="T40" s="3">
        <v>0.81499999999999995</v>
      </c>
      <c r="U40" s="3">
        <v>2.91</v>
      </c>
      <c r="V40" s="3">
        <v>1.59</v>
      </c>
      <c r="W40" s="3">
        <v>14.24</v>
      </c>
      <c r="X40" s="3">
        <v>1.74</v>
      </c>
      <c r="Y40" s="3">
        <v>1.74</v>
      </c>
    </row>
    <row r="41" spans="1:25">
      <c r="A41" s="34">
        <v>40123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34">
        <v>40122</v>
      </c>
      <c r="B42" s="3">
        <v>12.98</v>
      </c>
      <c r="C42" s="3">
        <v>7.4729999999999999</v>
      </c>
      <c r="D42" s="3">
        <v>3.78</v>
      </c>
      <c r="E42" s="3">
        <v>7.86</v>
      </c>
      <c r="F42" s="3">
        <v>22.46</v>
      </c>
      <c r="G42" s="3">
        <v>1.26</v>
      </c>
      <c r="H42" s="3">
        <v>5.0179999999999998</v>
      </c>
      <c r="I42" s="3">
        <v>4.04</v>
      </c>
      <c r="J42" s="3">
        <v>6.57</v>
      </c>
      <c r="K42" s="3">
        <v>9.85</v>
      </c>
      <c r="L42" s="3">
        <v>1.43</v>
      </c>
      <c r="M42" s="3">
        <v>1.64</v>
      </c>
      <c r="N42" s="3">
        <v>3.31</v>
      </c>
      <c r="O42" s="3">
        <v>2.97</v>
      </c>
      <c r="P42" s="3">
        <v>9</v>
      </c>
      <c r="Q42" s="3">
        <v>0.45</v>
      </c>
      <c r="R42" s="3">
        <v>2.73</v>
      </c>
      <c r="S42" s="3">
        <v>5.81</v>
      </c>
      <c r="T42" s="3">
        <v>0.83</v>
      </c>
      <c r="U42" s="3">
        <v>2.89</v>
      </c>
      <c r="V42" s="3">
        <v>1.52</v>
      </c>
      <c r="W42" s="3">
        <v>13.8</v>
      </c>
      <c r="X42" s="3">
        <v>1.74</v>
      </c>
      <c r="Y42" s="3">
        <v>1.79</v>
      </c>
    </row>
    <row r="43" spans="1:25">
      <c r="A43" s="34">
        <v>40121</v>
      </c>
      <c r="B43" s="3">
        <v>13.04</v>
      </c>
      <c r="C43" s="3">
        <v>7.4930000000000003</v>
      </c>
      <c r="D43" s="3">
        <v>3.8</v>
      </c>
      <c r="E43" s="3">
        <v>7.93</v>
      </c>
      <c r="F43" s="3">
        <v>22.6</v>
      </c>
      <c r="G43" s="3">
        <v>1.27</v>
      </c>
      <c r="H43" s="3">
        <v>5.0549999999999997</v>
      </c>
      <c r="I43" s="3">
        <v>4.18</v>
      </c>
      <c r="J43" s="3">
        <v>6.6529999999999996</v>
      </c>
      <c r="K43" s="3">
        <v>9.9</v>
      </c>
      <c r="L43" s="3">
        <v>1.45</v>
      </c>
      <c r="M43" s="3">
        <v>1.67</v>
      </c>
      <c r="N43" s="3">
        <v>3.32</v>
      </c>
      <c r="O43" s="3">
        <v>2.96</v>
      </c>
      <c r="P43" s="3">
        <v>9</v>
      </c>
      <c r="Q43" s="3">
        <v>0.47</v>
      </c>
      <c r="R43" s="3">
        <v>2.8</v>
      </c>
      <c r="S43" s="3">
        <v>5.82</v>
      </c>
      <c r="T43" s="3">
        <v>0.83499999999999996</v>
      </c>
      <c r="U43" s="3">
        <v>2.92</v>
      </c>
      <c r="V43" s="3">
        <v>1.57</v>
      </c>
      <c r="W43" s="3">
        <v>13.6</v>
      </c>
      <c r="X43" s="3">
        <v>1.73</v>
      </c>
      <c r="Y43" s="3">
        <v>1.75</v>
      </c>
    </row>
    <row r="44" spans="1:25">
      <c r="A44" s="34">
        <v>40120</v>
      </c>
      <c r="B44" s="3">
        <v>12.96</v>
      </c>
      <c r="C44" s="3">
        <v>7.3659999999999997</v>
      </c>
      <c r="D44" s="3">
        <v>3.76</v>
      </c>
      <c r="E44" s="3">
        <v>7.85</v>
      </c>
      <c r="F44" s="3">
        <v>22.56</v>
      </c>
      <c r="G44" s="3">
        <v>1.28</v>
      </c>
      <c r="H44" s="3">
        <v>5.0910000000000002</v>
      </c>
      <c r="I44" s="3">
        <v>4.13</v>
      </c>
      <c r="J44" s="3">
        <v>6.5119999999999996</v>
      </c>
      <c r="K44" s="3">
        <v>9.81</v>
      </c>
      <c r="L44" s="3">
        <v>1.41</v>
      </c>
      <c r="M44" s="3">
        <v>1.64</v>
      </c>
      <c r="N44" s="3">
        <v>3.3</v>
      </c>
      <c r="O44" s="3">
        <v>2.95</v>
      </c>
      <c r="P44" s="3">
        <v>8.98</v>
      </c>
      <c r="Q44" s="3">
        <v>0.47</v>
      </c>
      <c r="R44" s="3">
        <v>2.76</v>
      </c>
      <c r="S44" s="3">
        <v>5.86</v>
      </c>
      <c r="T44" s="3">
        <v>0.84</v>
      </c>
      <c r="U44" s="3">
        <v>2.92</v>
      </c>
      <c r="V44" s="3">
        <v>1.54</v>
      </c>
      <c r="W44" s="3">
        <v>13.52</v>
      </c>
      <c r="X44" s="3">
        <v>1.73</v>
      </c>
      <c r="Y44" s="4"/>
    </row>
    <row r="45" spans="1:25">
      <c r="A45" s="34">
        <v>40119</v>
      </c>
      <c r="B45" s="3">
        <v>13.04</v>
      </c>
      <c r="C45" s="3">
        <v>7.4050000000000002</v>
      </c>
      <c r="D45" s="3">
        <v>3.85</v>
      </c>
      <c r="E45" s="3">
        <v>7.99</v>
      </c>
      <c r="F45" s="3">
        <v>23.06</v>
      </c>
      <c r="G45" s="3">
        <v>1.28</v>
      </c>
      <c r="H45" s="3">
        <v>5.0449999999999999</v>
      </c>
      <c r="I45" s="3">
        <v>4.2300000000000004</v>
      </c>
      <c r="J45" s="3">
        <v>6.6859999999999999</v>
      </c>
      <c r="K45" s="3">
        <v>9.89</v>
      </c>
      <c r="L45" s="3">
        <v>1.43</v>
      </c>
      <c r="M45" s="3">
        <v>1.7</v>
      </c>
      <c r="N45" s="3">
        <v>3.3</v>
      </c>
      <c r="O45" s="3">
        <v>2.88</v>
      </c>
      <c r="P45" s="3">
        <v>8.98</v>
      </c>
      <c r="Q45" s="3">
        <v>0.495</v>
      </c>
      <c r="R45" s="3">
        <v>2.79</v>
      </c>
      <c r="S45" s="3">
        <v>5.9</v>
      </c>
      <c r="T45" s="3">
        <v>0.85</v>
      </c>
      <c r="U45" s="3">
        <v>2.96</v>
      </c>
      <c r="V45" s="3">
        <v>1.58</v>
      </c>
      <c r="W45" s="3">
        <v>13.5</v>
      </c>
      <c r="X45" s="3">
        <v>1.73</v>
      </c>
      <c r="Y45" s="3">
        <v>1.77</v>
      </c>
    </row>
    <row r="46" spans="1:25">
      <c r="A46" s="34">
        <v>40116</v>
      </c>
      <c r="B46" s="3">
        <v>13.06</v>
      </c>
      <c r="C46" s="3">
        <v>7.4340000000000002</v>
      </c>
      <c r="D46" s="3">
        <v>3.87</v>
      </c>
      <c r="E46" s="3">
        <v>8.08</v>
      </c>
      <c r="F46" s="3">
        <v>23.36</v>
      </c>
      <c r="G46" s="3">
        <v>1.28</v>
      </c>
      <c r="H46" s="3">
        <v>5.0910000000000002</v>
      </c>
      <c r="I46" s="3">
        <v>4.1399999999999997</v>
      </c>
      <c r="J46" s="3">
        <v>6.7690000000000001</v>
      </c>
      <c r="K46" s="3">
        <v>10</v>
      </c>
      <c r="L46" s="3">
        <v>1.45</v>
      </c>
      <c r="M46" s="3">
        <v>1.66</v>
      </c>
      <c r="N46" s="3">
        <v>3.39</v>
      </c>
      <c r="O46" s="3">
        <v>2.86</v>
      </c>
      <c r="P46" s="3">
        <v>9.0500000000000007</v>
      </c>
      <c r="Q46" s="3">
        <v>0.505</v>
      </c>
      <c r="R46" s="3">
        <v>2.84</v>
      </c>
      <c r="S46" s="3">
        <v>5.95</v>
      </c>
      <c r="T46" s="3">
        <v>0.875</v>
      </c>
      <c r="U46" s="3">
        <v>2.94</v>
      </c>
      <c r="V46" s="3">
        <v>1.59</v>
      </c>
      <c r="W46" s="3">
        <v>13.6</v>
      </c>
      <c r="X46" s="3">
        <v>1.68</v>
      </c>
      <c r="Y46" s="3">
        <v>1.78</v>
      </c>
    </row>
    <row r="47" spans="1:25">
      <c r="A47" s="34">
        <v>40115</v>
      </c>
      <c r="B47" s="3">
        <v>12.92</v>
      </c>
      <c r="C47" s="3">
        <v>7.4249999999999998</v>
      </c>
      <c r="D47" s="3">
        <v>3.77</v>
      </c>
      <c r="E47" s="3">
        <v>8.09</v>
      </c>
      <c r="F47" s="3">
        <v>23.28</v>
      </c>
      <c r="G47" s="3">
        <v>1.27</v>
      </c>
      <c r="H47" s="3">
        <v>5.0819999999999999</v>
      </c>
      <c r="I47" s="3">
        <v>4.08</v>
      </c>
      <c r="J47" s="3">
        <v>6.6689999999999996</v>
      </c>
      <c r="K47" s="3">
        <v>9.94</v>
      </c>
      <c r="L47" s="3">
        <v>1.45</v>
      </c>
      <c r="M47" s="3">
        <v>1.64</v>
      </c>
      <c r="N47" s="3">
        <v>3.35</v>
      </c>
      <c r="O47" s="3">
        <v>2.83</v>
      </c>
      <c r="P47" s="3">
        <v>9.11</v>
      </c>
      <c r="Q47" s="3">
        <v>0.5</v>
      </c>
      <c r="R47" s="3">
        <v>2.76</v>
      </c>
      <c r="S47" s="3">
        <v>5.79</v>
      </c>
      <c r="T47" s="3">
        <v>0.86499999999999999</v>
      </c>
      <c r="U47" s="3">
        <v>2.98</v>
      </c>
      <c r="V47" s="3">
        <v>1.62</v>
      </c>
      <c r="W47" s="3">
        <v>13.56</v>
      </c>
      <c r="X47" s="3">
        <v>1.67</v>
      </c>
      <c r="Y47" s="3">
        <v>1.78</v>
      </c>
    </row>
    <row r="48" spans="1:25">
      <c r="A48" s="34">
        <v>40114</v>
      </c>
      <c r="B48" s="3">
        <v>12.98</v>
      </c>
      <c r="C48" s="3">
        <v>7.3079999999999998</v>
      </c>
      <c r="D48" s="3">
        <v>3.82</v>
      </c>
      <c r="E48" s="3">
        <v>8.1300000000000008</v>
      </c>
      <c r="F48" s="3">
        <v>23.92</v>
      </c>
      <c r="G48" s="4"/>
      <c r="H48" s="3">
        <v>5.0640000000000001</v>
      </c>
      <c r="I48" s="3">
        <v>4.1500000000000004</v>
      </c>
      <c r="J48" s="3">
        <v>6.694</v>
      </c>
      <c r="K48" s="3">
        <v>10.06</v>
      </c>
      <c r="L48" s="3">
        <v>1.46</v>
      </c>
      <c r="M48" s="3">
        <v>1.64</v>
      </c>
      <c r="N48" s="3">
        <v>3.32</v>
      </c>
      <c r="O48" s="3">
        <v>2.9</v>
      </c>
      <c r="P48" s="3">
        <v>9.36</v>
      </c>
      <c r="Q48" s="3">
        <v>0.505</v>
      </c>
      <c r="R48" s="3">
        <v>2.82</v>
      </c>
      <c r="S48" s="3">
        <v>5.88</v>
      </c>
      <c r="T48" s="3">
        <v>0.87</v>
      </c>
      <c r="U48" s="3">
        <v>3.04</v>
      </c>
      <c r="V48" s="3">
        <v>1.64</v>
      </c>
      <c r="W48" s="3">
        <v>13.64</v>
      </c>
      <c r="X48" s="3">
        <v>1.66</v>
      </c>
      <c r="Y48" s="3">
        <v>1.78</v>
      </c>
    </row>
    <row r="49" spans="1:25">
      <c r="A49" s="34">
        <v>40113</v>
      </c>
      <c r="B49" s="3">
        <v>12.94</v>
      </c>
      <c r="C49" s="3">
        <v>7.3079999999999998</v>
      </c>
      <c r="D49" s="3">
        <v>3.88</v>
      </c>
      <c r="E49" s="3">
        <v>8.19</v>
      </c>
      <c r="F49" s="3">
        <v>24.8</v>
      </c>
      <c r="G49" s="3">
        <v>1.26</v>
      </c>
      <c r="H49" s="3">
        <v>5.0819999999999999</v>
      </c>
      <c r="I49" s="3">
        <v>4.3</v>
      </c>
      <c r="J49" s="3">
        <v>6.7690000000000001</v>
      </c>
      <c r="K49" s="3">
        <v>10.24</v>
      </c>
      <c r="L49" s="3">
        <v>1.46</v>
      </c>
      <c r="M49" s="3">
        <v>1.67</v>
      </c>
      <c r="N49" s="3">
        <v>3.42</v>
      </c>
      <c r="O49" s="3">
        <v>2.89</v>
      </c>
      <c r="P49" s="3">
        <v>9.33</v>
      </c>
      <c r="Q49" s="3">
        <v>0.51500000000000001</v>
      </c>
      <c r="R49" s="3">
        <v>2.83</v>
      </c>
      <c r="S49" s="3">
        <v>5.84</v>
      </c>
      <c r="T49" s="3">
        <v>0.88</v>
      </c>
      <c r="U49" s="3">
        <v>3.1</v>
      </c>
      <c r="V49" s="3">
        <v>1.7</v>
      </c>
      <c r="W49" s="3">
        <v>13.88</v>
      </c>
      <c r="X49" s="3">
        <v>1.67</v>
      </c>
      <c r="Y49" s="3">
        <v>1.78</v>
      </c>
    </row>
    <row r="50" spans="1:25">
      <c r="A50" s="34">
        <v>40112</v>
      </c>
      <c r="B50" s="3">
        <v>12.96</v>
      </c>
      <c r="C50" s="3">
        <v>7.3959999999999999</v>
      </c>
      <c r="D50" s="3">
        <v>3.9</v>
      </c>
      <c r="E50" s="3">
        <v>8.2100000000000009</v>
      </c>
      <c r="F50" s="3">
        <v>25.22</v>
      </c>
      <c r="G50" s="3">
        <v>1.3</v>
      </c>
      <c r="H50" s="3">
        <v>5.0910000000000002</v>
      </c>
      <c r="I50" s="3">
        <v>4.43</v>
      </c>
      <c r="J50" s="3">
        <v>6.7770000000000001</v>
      </c>
      <c r="K50" s="3">
        <v>10.46</v>
      </c>
      <c r="L50" s="3">
        <v>1.47</v>
      </c>
      <c r="M50" s="3">
        <v>1.69</v>
      </c>
      <c r="N50" s="3">
        <v>3.48</v>
      </c>
      <c r="O50" s="3">
        <v>2.87</v>
      </c>
      <c r="P50" s="3">
        <v>9.4</v>
      </c>
      <c r="Q50" s="3">
        <v>0.52</v>
      </c>
      <c r="R50" s="3">
        <v>2.84</v>
      </c>
      <c r="S50" s="3">
        <v>5.9</v>
      </c>
      <c r="T50" s="3">
        <v>0.87</v>
      </c>
      <c r="U50" s="3">
        <v>3.11</v>
      </c>
      <c r="V50" s="3">
        <v>1.73</v>
      </c>
      <c r="W50" s="3">
        <v>14.06</v>
      </c>
      <c r="X50" s="3">
        <v>1.68</v>
      </c>
      <c r="Y50" s="3">
        <v>1.74</v>
      </c>
    </row>
    <row r="51" spans="1:25">
      <c r="A51" s="34">
        <v>40109</v>
      </c>
      <c r="B51" s="3">
        <v>13</v>
      </c>
      <c r="C51" s="3">
        <v>7.4050000000000002</v>
      </c>
      <c r="D51" s="3">
        <v>3.9</v>
      </c>
      <c r="E51" s="3">
        <v>8.24</v>
      </c>
      <c r="F51" s="3">
        <v>25.18</v>
      </c>
      <c r="G51" s="3">
        <v>1.29</v>
      </c>
      <c r="H51" s="3">
        <v>5.1639999999999997</v>
      </c>
      <c r="I51" s="3">
        <v>4.3499999999999996</v>
      </c>
      <c r="J51" s="3">
        <v>6.7359999999999998</v>
      </c>
      <c r="K51" s="3">
        <v>10.26</v>
      </c>
      <c r="L51" s="3">
        <v>1.47</v>
      </c>
      <c r="M51" s="3">
        <v>1.69</v>
      </c>
      <c r="N51" s="3">
        <v>3.53</v>
      </c>
      <c r="O51" s="3">
        <v>2.9</v>
      </c>
      <c r="P51" s="3">
        <v>9.42</v>
      </c>
      <c r="Q51" s="3">
        <v>0.54</v>
      </c>
      <c r="R51" s="3">
        <v>2.82</v>
      </c>
      <c r="S51" s="3">
        <v>5.95</v>
      </c>
      <c r="T51" s="3">
        <v>0.88</v>
      </c>
      <c r="U51" s="3">
        <v>3.1</v>
      </c>
      <c r="V51" s="3">
        <v>1.74</v>
      </c>
      <c r="W51" s="3">
        <v>14.08</v>
      </c>
      <c r="X51" s="3">
        <v>1.68</v>
      </c>
      <c r="Y51" s="3">
        <v>1.75</v>
      </c>
    </row>
    <row r="52" spans="1:25">
      <c r="A52" s="34">
        <v>40108</v>
      </c>
      <c r="B52" s="3">
        <v>12.96</v>
      </c>
      <c r="C52" s="3">
        <v>7.3860000000000001</v>
      </c>
      <c r="D52" s="3">
        <v>3.9</v>
      </c>
      <c r="E52" s="3">
        <v>8.19</v>
      </c>
      <c r="F52" s="3">
        <v>25.18</v>
      </c>
      <c r="G52" s="3">
        <v>1.29</v>
      </c>
      <c r="H52" s="3">
        <v>5.2089999999999996</v>
      </c>
      <c r="I52" s="3">
        <v>4.2</v>
      </c>
      <c r="J52" s="3">
        <v>6.76</v>
      </c>
      <c r="K52" s="3">
        <v>10.039999999999999</v>
      </c>
      <c r="L52" s="3">
        <v>1.49</v>
      </c>
      <c r="M52" s="3">
        <v>1.68</v>
      </c>
      <c r="N52" s="3">
        <v>3.51</v>
      </c>
      <c r="O52" s="3">
        <v>2.86</v>
      </c>
      <c r="P52" s="3">
        <v>9.36</v>
      </c>
      <c r="Q52" s="3">
        <v>0.53</v>
      </c>
      <c r="R52" s="3">
        <v>2.77</v>
      </c>
      <c r="S52" s="3">
        <v>5.93</v>
      </c>
      <c r="T52" s="3">
        <v>0.87</v>
      </c>
      <c r="U52" s="3">
        <v>3.07</v>
      </c>
      <c r="V52" s="3">
        <v>1.72</v>
      </c>
      <c r="W52" s="3">
        <v>13.8</v>
      </c>
      <c r="X52" s="3">
        <v>1.68</v>
      </c>
      <c r="Y52" s="3">
        <v>1.75</v>
      </c>
    </row>
    <row r="53" spans="1:25">
      <c r="A53" s="34">
        <v>40107</v>
      </c>
      <c r="B53" s="3">
        <v>13.12</v>
      </c>
      <c r="C53" s="3">
        <v>7.3760000000000003</v>
      </c>
      <c r="D53" s="3">
        <v>3.9</v>
      </c>
      <c r="E53" s="3">
        <v>8.27</v>
      </c>
      <c r="F53" s="3">
        <v>25.44</v>
      </c>
      <c r="G53" s="3">
        <v>1.28</v>
      </c>
      <c r="H53" s="3">
        <v>5.218</v>
      </c>
      <c r="I53" s="3">
        <v>4.0599999999999996</v>
      </c>
      <c r="J53" s="3">
        <v>6.9089999999999998</v>
      </c>
      <c r="K53" s="3">
        <v>10.199999999999999</v>
      </c>
      <c r="L53" s="3">
        <v>1.47</v>
      </c>
      <c r="M53" s="3">
        <v>1.69</v>
      </c>
      <c r="N53" s="3">
        <v>3.5</v>
      </c>
      <c r="O53" s="3">
        <v>2.96</v>
      </c>
      <c r="P53" s="3">
        <v>9.56</v>
      </c>
      <c r="Q53" s="3">
        <v>0.55000000000000004</v>
      </c>
      <c r="R53" s="3">
        <v>2.72</v>
      </c>
      <c r="S53" s="3">
        <v>5.92</v>
      </c>
      <c r="T53" s="3">
        <v>0.88</v>
      </c>
      <c r="U53" s="3">
        <v>3.11</v>
      </c>
      <c r="V53" s="3">
        <v>1.73</v>
      </c>
      <c r="W53" s="3">
        <v>14.14</v>
      </c>
      <c r="X53" s="3">
        <v>1.68</v>
      </c>
      <c r="Y53" s="3">
        <v>1.77</v>
      </c>
    </row>
    <row r="54" spans="1:25">
      <c r="A54" s="34">
        <v>40106</v>
      </c>
      <c r="B54" s="3">
        <v>13.34</v>
      </c>
      <c r="C54" s="3">
        <v>7.3860000000000001</v>
      </c>
      <c r="D54" s="3">
        <v>3.92</v>
      </c>
      <c r="E54" s="3">
        <v>8.39</v>
      </c>
      <c r="F54" s="3">
        <v>26.2</v>
      </c>
      <c r="G54" s="3">
        <v>1.27</v>
      </c>
      <c r="H54" s="3">
        <v>5.1820000000000004</v>
      </c>
      <c r="I54" s="3">
        <v>4.1500000000000004</v>
      </c>
      <c r="J54" s="3">
        <v>6.9340000000000002</v>
      </c>
      <c r="K54" s="3">
        <v>10.3</v>
      </c>
      <c r="L54" s="3">
        <v>1.5</v>
      </c>
      <c r="M54" s="3">
        <v>1.7</v>
      </c>
      <c r="N54" s="3">
        <v>3.49</v>
      </c>
      <c r="O54" s="3">
        <v>2.9</v>
      </c>
      <c r="P54" s="3">
        <v>9.5</v>
      </c>
      <c r="Q54" s="3">
        <v>0.54</v>
      </c>
      <c r="R54" s="3">
        <v>2.72</v>
      </c>
      <c r="S54" s="3">
        <v>6.04</v>
      </c>
      <c r="T54" s="3">
        <v>0.89</v>
      </c>
      <c r="U54" s="3">
        <v>3.15</v>
      </c>
      <c r="V54" s="3">
        <v>1.73</v>
      </c>
      <c r="W54" s="3">
        <v>14.32</v>
      </c>
      <c r="X54" s="3">
        <v>1.71</v>
      </c>
      <c r="Y54" s="3">
        <v>1.76</v>
      </c>
    </row>
    <row r="55" spans="1:25">
      <c r="A55" s="34">
        <v>40105</v>
      </c>
      <c r="B55" s="3">
        <v>13.34</v>
      </c>
      <c r="C55" s="3">
        <v>7.4729999999999999</v>
      </c>
      <c r="D55" s="3">
        <v>3.9</v>
      </c>
      <c r="E55" s="3">
        <v>8.34</v>
      </c>
      <c r="F55" s="3">
        <v>26.08</v>
      </c>
      <c r="G55" s="3">
        <v>1.3</v>
      </c>
      <c r="H55" s="3">
        <v>5.173</v>
      </c>
      <c r="I55" s="3">
        <v>4.1500000000000004</v>
      </c>
      <c r="J55" s="3">
        <v>6.8840000000000003</v>
      </c>
      <c r="K55" s="3">
        <v>10.26</v>
      </c>
      <c r="L55" s="3">
        <v>1.5</v>
      </c>
      <c r="M55" s="3">
        <v>1.71</v>
      </c>
      <c r="N55" s="3">
        <v>3.46</v>
      </c>
      <c r="O55" s="3">
        <v>2.86</v>
      </c>
      <c r="P55" s="3">
        <v>9.44</v>
      </c>
      <c r="Q55" s="3">
        <v>0.56000000000000005</v>
      </c>
      <c r="R55" s="3">
        <v>2.72</v>
      </c>
      <c r="S55" s="3">
        <v>5.96</v>
      </c>
      <c r="T55" s="3">
        <v>0.88</v>
      </c>
      <c r="U55" s="3">
        <v>3.17</v>
      </c>
      <c r="V55" s="3">
        <v>1.75</v>
      </c>
      <c r="W55" s="3">
        <v>14.08</v>
      </c>
      <c r="X55" s="3">
        <v>1.71</v>
      </c>
      <c r="Y55" s="3">
        <v>1.76</v>
      </c>
    </row>
    <row r="56" spans="1:25">
      <c r="A56" s="34">
        <v>40102</v>
      </c>
      <c r="B56" s="3">
        <v>13.34</v>
      </c>
      <c r="C56" s="3">
        <v>7.4729999999999999</v>
      </c>
      <c r="D56" s="3">
        <v>3.93</v>
      </c>
      <c r="E56" s="3">
        <v>8.48</v>
      </c>
      <c r="F56" s="3">
        <v>26.54</v>
      </c>
      <c r="G56" s="3">
        <v>1.28</v>
      </c>
      <c r="H56" s="3">
        <v>5.1449999999999996</v>
      </c>
      <c r="I56" s="3">
        <v>4.09</v>
      </c>
      <c r="J56" s="3">
        <v>6.9420000000000002</v>
      </c>
      <c r="K56" s="3">
        <v>10.24</v>
      </c>
      <c r="L56" s="3">
        <v>1.5</v>
      </c>
      <c r="M56" s="3">
        <v>1.71</v>
      </c>
      <c r="N56" s="3">
        <v>3.43</v>
      </c>
      <c r="O56" s="3">
        <v>2.84</v>
      </c>
      <c r="P56" s="3">
        <v>9.5299999999999994</v>
      </c>
      <c r="Q56" s="3">
        <v>0.56000000000000005</v>
      </c>
      <c r="R56" s="3">
        <v>2.7</v>
      </c>
      <c r="S56" s="3">
        <v>6.04</v>
      </c>
      <c r="T56" s="3">
        <v>0.88</v>
      </c>
      <c r="U56" s="3">
        <v>3.1</v>
      </c>
      <c r="V56" s="3">
        <v>1.74</v>
      </c>
      <c r="W56" s="3">
        <v>14.2</v>
      </c>
      <c r="X56" s="3">
        <v>1.72</v>
      </c>
      <c r="Y56" s="3">
        <v>1.77</v>
      </c>
    </row>
    <row r="57" spans="1:25">
      <c r="A57" s="34">
        <v>40101</v>
      </c>
      <c r="B57" s="3">
        <v>13.34</v>
      </c>
      <c r="C57" s="3">
        <v>7.3760000000000003</v>
      </c>
      <c r="D57" s="3">
        <v>3.91</v>
      </c>
      <c r="E57" s="3">
        <v>8.65</v>
      </c>
      <c r="F57" s="3">
        <v>26.54</v>
      </c>
      <c r="G57" s="3">
        <v>1.28</v>
      </c>
      <c r="H57" s="3">
        <v>5.1820000000000004</v>
      </c>
      <c r="I57" s="3">
        <v>4.1399999999999997</v>
      </c>
      <c r="J57" s="3">
        <v>6.9009999999999998</v>
      </c>
      <c r="K57" s="3">
        <v>10.24</v>
      </c>
      <c r="L57" s="3">
        <v>1.51</v>
      </c>
      <c r="M57" s="3">
        <v>1.72</v>
      </c>
      <c r="N57" s="3">
        <v>3.52</v>
      </c>
      <c r="O57" s="3">
        <v>2.82</v>
      </c>
      <c r="P57" s="3">
        <v>9.5500000000000007</v>
      </c>
      <c r="Q57" s="3">
        <v>0.52</v>
      </c>
      <c r="R57" s="3">
        <v>2.74</v>
      </c>
      <c r="S57" s="3">
        <v>6.04</v>
      </c>
      <c r="T57" s="3">
        <v>0.90500000000000003</v>
      </c>
      <c r="U57" s="3">
        <v>3.12</v>
      </c>
      <c r="V57" s="3">
        <v>1.77</v>
      </c>
      <c r="W57" s="3">
        <v>14.46</v>
      </c>
      <c r="X57" s="3">
        <v>1.74</v>
      </c>
      <c r="Y57" s="3">
        <v>1.78</v>
      </c>
    </row>
    <row r="58" spans="1:25">
      <c r="A58" s="34">
        <v>40100</v>
      </c>
      <c r="B58" s="3">
        <v>13.18</v>
      </c>
      <c r="C58" s="3">
        <v>7.4539999999999997</v>
      </c>
      <c r="D58" s="3">
        <v>3.93</v>
      </c>
      <c r="E58" s="3">
        <v>8.59</v>
      </c>
      <c r="F58" s="3">
        <v>26.5</v>
      </c>
      <c r="G58" s="3">
        <v>1.28</v>
      </c>
      <c r="H58" s="3">
        <v>5.109</v>
      </c>
      <c r="I58" s="3">
        <v>4.1100000000000003</v>
      </c>
      <c r="J58" s="3">
        <v>6.8840000000000003</v>
      </c>
      <c r="K58" s="3">
        <v>10.199999999999999</v>
      </c>
      <c r="L58" s="3">
        <v>1.48</v>
      </c>
      <c r="M58" s="3">
        <v>1.69</v>
      </c>
      <c r="N58" s="3">
        <v>3.5</v>
      </c>
      <c r="O58" s="3">
        <v>2.79</v>
      </c>
      <c r="P58" s="3">
        <v>9.49</v>
      </c>
      <c r="Q58" s="3">
        <v>0.52500000000000002</v>
      </c>
      <c r="R58" s="3">
        <v>2.7</v>
      </c>
      <c r="S58" s="3">
        <v>6.08</v>
      </c>
      <c r="T58" s="3">
        <v>0.91</v>
      </c>
      <c r="U58" s="3">
        <v>3.14</v>
      </c>
      <c r="V58" s="3">
        <v>1.77</v>
      </c>
      <c r="W58" s="3">
        <v>14.28</v>
      </c>
      <c r="X58" s="3">
        <v>1.74</v>
      </c>
      <c r="Y58" s="3">
        <v>1.77</v>
      </c>
    </row>
    <row r="59" spans="1:25">
      <c r="A59" s="34">
        <v>40099</v>
      </c>
      <c r="B59" s="3">
        <v>12.98</v>
      </c>
      <c r="C59" s="3">
        <v>7.4249999999999998</v>
      </c>
      <c r="D59" s="3">
        <v>3.88</v>
      </c>
      <c r="E59" s="3">
        <v>8.49</v>
      </c>
      <c r="F59" s="3">
        <v>25.5</v>
      </c>
      <c r="G59" s="4"/>
      <c r="H59" s="3">
        <v>5.1180000000000003</v>
      </c>
      <c r="I59" s="3">
        <v>3.93</v>
      </c>
      <c r="J59" s="3">
        <v>6.8179999999999996</v>
      </c>
      <c r="K59" s="3">
        <v>9.9</v>
      </c>
      <c r="L59" s="3">
        <v>1.48</v>
      </c>
      <c r="M59" s="3">
        <v>1.66</v>
      </c>
      <c r="N59" s="3">
        <v>3.43</v>
      </c>
      <c r="O59" s="3">
        <v>2.79</v>
      </c>
      <c r="P59" s="3">
        <v>9.3000000000000007</v>
      </c>
      <c r="Q59" s="3">
        <v>0.51500000000000001</v>
      </c>
      <c r="R59" s="3">
        <v>2.61</v>
      </c>
      <c r="S59" s="3">
        <v>5.9</v>
      </c>
      <c r="T59" s="3">
        <v>0.88</v>
      </c>
      <c r="U59" s="3">
        <v>3.13</v>
      </c>
      <c r="V59" s="3">
        <v>1.77</v>
      </c>
      <c r="W59" s="3">
        <v>14.16</v>
      </c>
      <c r="X59" s="3">
        <v>1.73</v>
      </c>
      <c r="Y59" s="3">
        <v>1.76</v>
      </c>
    </row>
    <row r="60" spans="1:25">
      <c r="A60" s="34">
        <v>40098</v>
      </c>
      <c r="B60" s="3">
        <v>13</v>
      </c>
      <c r="C60" s="3">
        <v>7.4539999999999997</v>
      </c>
      <c r="D60" s="3">
        <v>3.88</v>
      </c>
      <c r="E60" s="3">
        <v>8.5</v>
      </c>
      <c r="F60" s="3">
        <v>26</v>
      </c>
      <c r="G60" s="3">
        <v>1.27</v>
      </c>
      <c r="H60" s="3">
        <v>5.1360000000000001</v>
      </c>
      <c r="I60" s="3">
        <v>3.99</v>
      </c>
      <c r="J60" s="3">
        <v>6.7850000000000001</v>
      </c>
      <c r="K60" s="3">
        <v>9.92</v>
      </c>
      <c r="L60" s="3">
        <v>1.47</v>
      </c>
      <c r="M60" s="3">
        <v>1.67</v>
      </c>
      <c r="N60" s="3">
        <v>3.35</v>
      </c>
      <c r="O60" s="3">
        <v>2.82</v>
      </c>
      <c r="P60" s="3">
        <v>9.41</v>
      </c>
      <c r="Q60" s="3">
        <v>0.505</v>
      </c>
      <c r="R60" s="3">
        <v>2.62</v>
      </c>
      <c r="S60" s="3">
        <v>5.91</v>
      </c>
      <c r="T60" s="3">
        <v>0.89</v>
      </c>
      <c r="U60" s="3">
        <v>3.13</v>
      </c>
      <c r="V60" s="3">
        <v>1.73</v>
      </c>
      <c r="W60" s="3">
        <v>13.9</v>
      </c>
      <c r="X60" s="3">
        <v>1.73</v>
      </c>
      <c r="Y60" s="3">
        <v>1.74</v>
      </c>
    </row>
    <row r="61" spans="1:25">
      <c r="A61" s="34">
        <v>40095</v>
      </c>
      <c r="B61" s="3">
        <v>12.9</v>
      </c>
      <c r="C61" s="3">
        <v>7.3959999999999999</v>
      </c>
      <c r="D61" s="3">
        <v>3.88</v>
      </c>
      <c r="E61" s="3">
        <v>8.43</v>
      </c>
      <c r="F61" s="3">
        <v>25.18</v>
      </c>
      <c r="G61" s="3">
        <v>1.27</v>
      </c>
      <c r="H61" s="3">
        <v>5.0910000000000002</v>
      </c>
      <c r="I61" s="3">
        <v>3.95</v>
      </c>
      <c r="J61" s="3">
        <v>6.7519999999999998</v>
      </c>
      <c r="K61" s="3">
        <v>9.86</v>
      </c>
      <c r="L61" s="3">
        <v>1.47</v>
      </c>
      <c r="M61" s="3">
        <v>1.64</v>
      </c>
      <c r="N61" s="3">
        <v>3.35</v>
      </c>
      <c r="O61" s="3">
        <v>2.78</v>
      </c>
      <c r="P61" s="3">
        <v>9.14</v>
      </c>
      <c r="Q61" s="3">
        <v>0.5</v>
      </c>
      <c r="R61" s="3">
        <v>2.61</v>
      </c>
      <c r="S61" s="3">
        <v>5.89</v>
      </c>
      <c r="T61" s="3">
        <v>0.89500000000000002</v>
      </c>
      <c r="U61" s="3">
        <v>3.08</v>
      </c>
      <c r="V61" s="3">
        <v>1.71</v>
      </c>
      <c r="W61" s="3">
        <v>13.74</v>
      </c>
      <c r="X61" s="3">
        <v>1.69</v>
      </c>
      <c r="Y61" s="3">
        <v>1.74</v>
      </c>
    </row>
    <row r="62" spans="1:25">
      <c r="A62" s="34">
        <v>40094</v>
      </c>
      <c r="B62" s="3">
        <v>12.98</v>
      </c>
      <c r="C62" s="3">
        <v>7.3860000000000001</v>
      </c>
      <c r="D62" s="3">
        <v>3.85</v>
      </c>
      <c r="E62" s="3">
        <v>8.4700000000000006</v>
      </c>
      <c r="F62" s="3">
        <v>25.46</v>
      </c>
      <c r="G62" s="3">
        <v>1.27</v>
      </c>
      <c r="H62" s="3">
        <v>5.1820000000000004</v>
      </c>
      <c r="I62" s="3">
        <v>3.94</v>
      </c>
      <c r="J62" s="3">
        <v>6.7359999999999998</v>
      </c>
      <c r="K62" s="3">
        <v>9.9</v>
      </c>
      <c r="L62" s="3">
        <v>1.46</v>
      </c>
      <c r="M62" s="3">
        <v>1.63</v>
      </c>
      <c r="N62" s="3">
        <v>3.34</v>
      </c>
      <c r="O62" s="3">
        <v>2.76</v>
      </c>
      <c r="P62" s="3">
        <v>9.08</v>
      </c>
      <c r="Q62" s="3">
        <v>0.505</v>
      </c>
      <c r="R62" s="3">
        <v>2.62</v>
      </c>
      <c r="S62" s="3">
        <v>5.8</v>
      </c>
      <c r="T62" s="3">
        <v>0.88500000000000001</v>
      </c>
      <c r="U62" s="3">
        <v>3.04</v>
      </c>
      <c r="V62" s="3">
        <v>1.72</v>
      </c>
      <c r="W62" s="3">
        <v>13.4</v>
      </c>
      <c r="X62" s="3">
        <v>1.68</v>
      </c>
      <c r="Y62" s="4"/>
    </row>
    <row r="63" spans="1:25">
      <c r="A63" s="34">
        <v>40093</v>
      </c>
      <c r="B63" s="3">
        <v>12.9</v>
      </c>
      <c r="C63" s="3">
        <v>7.3959999999999999</v>
      </c>
      <c r="D63" s="3">
        <v>3.85</v>
      </c>
      <c r="E63" s="3">
        <v>8.42</v>
      </c>
      <c r="F63" s="3">
        <v>25.52</v>
      </c>
      <c r="G63" s="3">
        <v>1.25</v>
      </c>
      <c r="H63" s="3">
        <v>5.0910000000000002</v>
      </c>
      <c r="I63" s="3">
        <v>3.8</v>
      </c>
      <c r="J63" s="3">
        <v>6.6529999999999996</v>
      </c>
      <c r="K63" s="3">
        <v>9.83</v>
      </c>
      <c r="L63" s="3">
        <v>1.46</v>
      </c>
      <c r="M63" s="3">
        <v>1.64</v>
      </c>
      <c r="N63" s="3">
        <v>3.3</v>
      </c>
      <c r="O63" s="3">
        <v>2.73</v>
      </c>
      <c r="P63" s="3">
        <v>8.99</v>
      </c>
      <c r="Q63" s="3">
        <v>0.48499999999999999</v>
      </c>
      <c r="R63" s="3">
        <v>2.6</v>
      </c>
      <c r="S63" s="3">
        <v>5.81</v>
      </c>
      <c r="T63" s="3">
        <v>0.88</v>
      </c>
      <c r="U63" s="3">
        <v>3.06</v>
      </c>
      <c r="V63" s="3">
        <v>1.69</v>
      </c>
      <c r="W63" s="3">
        <v>13.36</v>
      </c>
      <c r="X63" s="3">
        <v>1.65</v>
      </c>
      <c r="Y63" s="3">
        <v>1.73</v>
      </c>
    </row>
    <row r="64" spans="1:25">
      <c r="A64" s="34">
        <v>40092</v>
      </c>
      <c r="B64" s="3">
        <v>12.8</v>
      </c>
      <c r="C64" s="3">
        <v>7.3659999999999997</v>
      </c>
      <c r="D64" s="3">
        <v>3.86</v>
      </c>
      <c r="E64" s="3">
        <v>8.35</v>
      </c>
      <c r="F64" s="3">
        <v>24.42</v>
      </c>
      <c r="G64" s="3">
        <v>1.28</v>
      </c>
      <c r="H64" s="3">
        <v>5.0730000000000004</v>
      </c>
      <c r="I64" s="3">
        <v>3.75</v>
      </c>
      <c r="J64" s="3">
        <v>6.4550000000000001</v>
      </c>
      <c r="K64" s="3">
        <v>9.81</v>
      </c>
      <c r="L64" s="3">
        <v>1.45</v>
      </c>
      <c r="M64" s="3">
        <v>1.62</v>
      </c>
      <c r="N64" s="3">
        <v>3.28</v>
      </c>
      <c r="O64" s="3">
        <v>2.71</v>
      </c>
      <c r="P64" s="3">
        <v>9</v>
      </c>
      <c r="Q64" s="3">
        <v>0.46</v>
      </c>
      <c r="R64" s="3">
        <v>2.6</v>
      </c>
      <c r="S64" s="3">
        <v>5.9</v>
      </c>
      <c r="T64" s="3">
        <v>0.88500000000000001</v>
      </c>
      <c r="U64" s="3">
        <v>3.12</v>
      </c>
      <c r="V64" s="3">
        <v>1.62</v>
      </c>
      <c r="W64" s="3">
        <v>13.24</v>
      </c>
      <c r="X64" s="3">
        <v>1.65</v>
      </c>
      <c r="Y64" s="3">
        <v>1.74</v>
      </c>
    </row>
    <row r="65" spans="1:25">
      <c r="A65" s="34">
        <v>40091</v>
      </c>
      <c r="B65" s="3">
        <v>12.6</v>
      </c>
      <c r="C65" s="3">
        <v>7.2889999999999997</v>
      </c>
      <c r="D65" s="3">
        <v>3.84</v>
      </c>
      <c r="E65" s="3">
        <v>8.0500000000000007</v>
      </c>
      <c r="F65" s="3">
        <v>23.52</v>
      </c>
      <c r="G65" s="3">
        <v>1.26</v>
      </c>
      <c r="H65" s="3">
        <v>5.0270000000000001</v>
      </c>
      <c r="I65" s="4"/>
      <c r="J65" s="3">
        <v>6.4130000000000003</v>
      </c>
      <c r="K65" s="3">
        <v>9.6999999999999993</v>
      </c>
      <c r="L65" s="3">
        <v>1.43</v>
      </c>
      <c r="M65" s="3">
        <v>1.57</v>
      </c>
      <c r="N65" s="3">
        <v>3.27</v>
      </c>
      <c r="O65" s="3">
        <v>2.72</v>
      </c>
      <c r="P65" s="3">
        <v>8.82</v>
      </c>
      <c r="Q65" s="3">
        <v>0.46</v>
      </c>
      <c r="R65" s="3">
        <v>2.58</v>
      </c>
      <c r="S65" s="3">
        <v>5.87</v>
      </c>
      <c r="T65" s="3">
        <v>0.89</v>
      </c>
      <c r="U65" s="3">
        <v>3.17</v>
      </c>
      <c r="V65" s="3">
        <v>1.62</v>
      </c>
      <c r="W65" s="3">
        <v>13.12</v>
      </c>
      <c r="X65" s="3">
        <v>1.64</v>
      </c>
      <c r="Y65" s="3">
        <v>1.72</v>
      </c>
    </row>
    <row r="66" spans="1:25">
      <c r="A66" s="34">
        <v>40088</v>
      </c>
      <c r="B66" s="3">
        <v>12.78</v>
      </c>
      <c r="C66" s="3">
        <v>7.3760000000000003</v>
      </c>
      <c r="D66" s="3">
        <v>3.85</v>
      </c>
      <c r="E66" s="3">
        <v>8.1300000000000008</v>
      </c>
      <c r="F66" s="3">
        <v>23.56</v>
      </c>
      <c r="G66" s="3">
        <v>1.25</v>
      </c>
      <c r="H66" s="3">
        <v>5.109</v>
      </c>
      <c r="I66" s="3">
        <v>3.67</v>
      </c>
      <c r="J66" s="3">
        <v>6.4550000000000001</v>
      </c>
      <c r="K66" s="3">
        <v>9.9</v>
      </c>
      <c r="L66" s="3">
        <v>1.45</v>
      </c>
      <c r="M66" s="3">
        <v>1.64</v>
      </c>
      <c r="N66" s="3">
        <v>3.31</v>
      </c>
      <c r="O66" s="3">
        <v>2.69</v>
      </c>
      <c r="P66" s="3">
        <v>8.8000000000000007</v>
      </c>
      <c r="Q66" s="3">
        <v>0.48</v>
      </c>
      <c r="R66" s="3">
        <v>2.66</v>
      </c>
      <c r="S66" s="3">
        <v>6.03</v>
      </c>
      <c r="T66" s="3">
        <v>0.91</v>
      </c>
      <c r="U66" s="3">
        <v>3.21</v>
      </c>
      <c r="V66" s="3">
        <v>1.67</v>
      </c>
      <c r="W66" s="3">
        <v>13.06</v>
      </c>
      <c r="X66" s="3">
        <v>1.66</v>
      </c>
      <c r="Y66" s="3">
        <v>1.73</v>
      </c>
    </row>
    <row r="67" spans="1:25">
      <c r="A67" s="34">
        <v>40087</v>
      </c>
      <c r="B67" s="3">
        <v>13.02</v>
      </c>
      <c r="C67" s="3">
        <v>7.4930000000000003</v>
      </c>
      <c r="D67" s="3">
        <v>3.92</v>
      </c>
      <c r="E67" s="3">
        <v>8.34</v>
      </c>
      <c r="F67" s="3">
        <v>23.92</v>
      </c>
      <c r="G67" s="3">
        <v>1.28</v>
      </c>
      <c r="H67" s="3">
        <v>5.2</v>
      </c>
      <c r="I67" s="3">
        <v>3.66</v>
      </c>
      <c r="J67" s="3">
        <v>6.6859999999999999</v>
      </c>
      <c r="K67" s="3">
        <v>10.14</v>
      </c>
      <c r="L67" s="3">
        <v>1.49</v>
      </c>
      <c r="M67" s="3">
        <v>1.66</v>
      </c>
      <c r="N67" s="3">
        <v>3.4</v>
      </c>
      <c r="O67" s="3">
        <v>2.69</v>
      </c>
      <c r="P67" s="3">
        <v>8.9499999999999993</v>
      </c>
      <c r="Q67" s="3">
        <v>0.505</v>
      </c>
      <c r="R67" s="3">
        <v>2.71</v>
      </c>
      <c r="S67" s="3">
        <v>6.12</v>
      </c>
      <c r="T67" s="3">
        <v>0.9</v>
      </c>
      <c r="U67" s="3">
        <v>3.28</v>
      </c>
      <c r="V67" s="3">
        <v>1.74</v>
      </c>
      <c r="W67" s="3">
        <v>13.54</v>
      </c>
      <c r="X67" s="3">
        <v>1.66</v>
      </c>
      <c r="Y67" s="3">
        <v>1.73</v>
      </c>
    </row>
    <row r="68" spans="1:25">
      <c r="A68" s="34">
        <v>40086</v>
      </c>
      <c r="B68" s="3">
        <v>13.28</v>
      </c>
      <c r="C68" s="3">
        <v>7.6189999999999998</v>
      </c>
      <c r="D68" s="3">
        <v>3.97</v>
      </c>
      <c r="E68" s="3">
        <v>8.42</v>
      </c>
      <c r="F68" s="3">
        <v>24.3</v>
      </c>
      <c r="G68" s="3">
        <v>1.26</v>
      </c>
      <c r="H68" s="3">
        <v>5.2450000000000001</v>
      </c>
      <c r="I68" s="3">
        <v>3.72</v>
      </c>
      <c r="J68" s="3">
        <v>6.694</v>
      </c>
      <c r="K68" s="3">
        <v>10.32</v>
      </c>
      <c r="L68" s="3">
        <v>1.51</v>
      </c>
      <c r="M68" s="3">
        <v>1.68</v>
      </c>
      <c r="N68" s="3">
        <v>3.44</v>
      </c>
      <c r="O68" s="3">
        <v>2.75</v>
      </c>
      <c r="P68" s="3">
        <v>8.99</v>
      </c>
      <c r="Q68" s="3">
        <v>0.51</v>
      </c>
      <c r="R68" s="3">
        <v>2.74</v>
      </c>
      <c r="S68" s="3">
        <v>6.22</v>
      </c>
      <c r="T68" s="3">
        <v>0.9</v>
      </c>
      <c r="U68" s="3">
        <v>3.25</v>
      </c>
      <c r="V68" s="3">
        <v>1.78</v>
      </c>
      <c r="W68" s="3">
        <v>13.78</v>
      </c>
      <c r="X68" s="3">
        <v>1.68</v>
      </c>
      <c r="Y68" s="3">
        <v>1.74</v>
      </c>
    </row>
    <row r="69" spans="1:25">
      <c r="A69" s="34">
        <v>40085</v>
      </c>
      <c r="B69" s="3">
        <v>13.1</v>
      </c>
      <c r="C69" s="3">
        <v>7.5220000000000002</v>
      </c>
      <c r="D69" s="3">
        <v>3.94</v>
      </c>
      <c r="E69" s="3">
        <v>8.34</v>
      </c>
      <c r="F69" s="3">
        <v>23.8</v>
      </c>
      <c r="G69" s="3">
        <v>1.28</v>
      </c>
      <c r="H69" s="3">
        <v>5.1820000000000004</v>
      </c>
      <c r="I69" s="3">
        <v>3.68</v>
      </c>
      <c r="J69" s="3">
        <v>6.7519999999999998</v>
      </c>
      <c r="K69" s="3">
        <v>10.28</v>
      </c>
      <c r="L69" s="3">
        <v>1.51</v>
      </c>
      <c r="M69" s="3">
        <v>1.7</v>
      </c>
      <c r="N69" s="3">
        <v>3.39</v>
      </c>
      <c r="O69" s="3">
        <v>2.72</v>
      </c>
      <c r="P69" s="3">
        <v>9</v>
      </c>
      <c r="Q69" s="3">
        <v>0.54</v>
      </c>
      <c r="R69" s="3">
        <v>2.71</v>
      </c>
      <c r="S69" s="3">
        <v>6.18</v>
      </c>
      <c r="T69" s="3">
        <v>0.89500000000000002</v>
      </c>
      <c r="U69" s="3">
        <v>3.21</v>
      </c>
      <c r="V69" s="3">
        <v>1.74</v>
      </c>
      <c r="W69" s="3">
        <v>13.5</v>
      </c>
      <c r="X69" s="3">
        <v>1.68</v>
      </c>
      <c r="Y69" s="3">
        <v>1.73</v>
      </c>
    </row>
    <row r="70" spans="1:25">
      <c r="A70" s="34">
        <v>40084</v>
      </c>
      <c r="B70" s="3">
        <v>12.94</v>
      </c>
      <c r="C70" s="3">
        <v>7.4630000000000001</v>
      </c>
      <c r="D70" s="3">
        <v>3.9</v>
      </c>
      <c r="E70" s="3">
        <v>8.27</v>
      </c>
      <c r="F70" s="3">
        <v>23.6</v>
      </c>
      <c r="G70" s="3">
        <v>1.28</v>
      </c>
      <c r="H70" s="3">
        <v>5.0090000000000003</v>
      </c>
      <c r="I70" s="3">
        <v>3.65</v>
      </c>
      <c r="J70" s="3">
        <v>6.7359999999999998</v>
      </c>
      <c r="K70" s="3">
        <v>10.039999999999999</v>
      </c>
      <c r="L70" s="3">
        <v>1.51</v>
      </c>
      <c r="M70" s="3">
        <v>1.7</v>
      </c>
      <c r="N70" s="3">
        <v>3.4</v>
      </c>
      <c r="O70" s="3">
        <v>2.69</v>
      </c>
      <c r="P70" s="3">
        <v>8.98</v>
      </c>
      <c r="Q70" s="3">
        <v>0.53500000000000003</v>
      </c>
      <c r="R70" s="3">
        <v>2.61</v>
      </c>
      <c r="S70" s="3">
        <v>6.15</v>
      </c>
      <c r="T70" s="3">
        <v>0.89</v>
      </c>
      <c r="U70" s="3">
        <v>3.19</v>
      </c>
      <c r="V70" s="3">
        <v>1.75</v>
      </c>
      <c r="W70" s="3">
        <v>13.4</v>
      </c>
      <c r="X70" s="3">
        <v>1.68</v>
      </c>
      <c r="Y70" s="3">
        <v>1.73</v>
      </c>
    </row>
    <row r="71" spans="1:25">
      <c r="A71" s="34">
        <v>40081</v>
      </c>
      <c r="B71" s="3">
        <v>13.08</v>
      </c>
      <c r="C71" s="3">
        <v>7.5220000000000002</v>
      </c>
      <c r="D71" s="3">
        <v>3.9</v>
      </c>
      <c r="E71" s="3">
        <v>8.52</v>
      </c>
      <c r="F71" s="3">
        <v>24.22</v>
      </c>
      <c r="G71" s="3">
        <v>1.31</v>
      </c>
      <c r="H71" s="3">
        <v>5.173</v>
      </c>
      <c r="I71" s="3">
        <v>3.69</v>
      </c>
      <c r="J71" s="3">
        <v>6.9260000000000002</v>
      </c>
      <c r="K71" s="3">
        <v>10.16</v>
      </c>
      <c r="L71" s="3">
        <v>1.53</v>
      </c>
      <c r="M71" s="3">
        <v>1.75</v>
      </c>
      <c r="N71" s="3">
        <v>3.46</v>
      </c>
      <c r="O71" s="3">
        <v>2.69</v>
      </c>
      <c r="P71" s="3">
        <v>9.01</v>
      </c>
      <c r="Q71" s="3">
        <v>0.57499999999999996</v>
      </c>
      <c r="R71" s="3">
        <v>2.67</v>
      </c>
      <c r="S71" s="3">
        <v>6.22</v>
      </c>
      <c r="T71" s="3">
        <v>0.91500000000000004</v>
      </c>
      <c r="U71" s="3">
        <v>3.14</v>
      </c>
      <c r="V71" s="3">
        <v>1.78</v>
      </c>
      <c r="W71" s="3">
        <v>13.44</v>
      </c>
      <c r="X71" s="3">
        <v>1.67</v>
      </c>
      <c r="Y71" s="3">
        <v>1.74</v>
      </c>
    </row>
    <row r="72" spans="1:25">
      <c r="A72" s="34">
        <v>40080</v>
      </c>
      <c r="B72" s="3">
        <v>12.96</v>
      </c>
      <c r="C72" s="3">
        <v>7.5309999999999997</v>
      </c>
      <c r="D72" s="3">
        <v>3.92</v>
      </c>
      <c r="E72" s="3">
        <v>8.5299999999999994</v>
      </c>
      <c r="F72" s="3">
        <v>23.96</v>
      </c>
      <c r="G72" s="3">
        <v>1.27</v>
      </c>
      <c r="H72" s="3">
        <v>5.0730000000000004</v>
      </c>
      <c r="I72" s="3">
        <v>3.7</v>
      </c>
      <c r="J72" s="3">
        <v>6.8840000000000003</v>
      </c>
      <c r="K72" s="3">
        <v>10.199999999999999</v>
      </c>
      <c r="L72" s="3">
        <v>1.54</v>
      </c>
      <c r="M72" s="3">
        <v>1.72</v>
      </c>
      <c r="N72" s="3">
        <v>3.45</v>
      </c>
      <c r="O72" s="3">
        <v>2.69</v>
      </c>
      <c r="P72" s="3">
        <v>9.0399999999999991</v>
      </c>
      <c r="Q72" s="3">
        <v>0.56499999999999995</v>
      </c>
      <c r="R72" s="3">
        <v>2.65</v>
      </c>
      <c r="S72" s="3">
        <v>6.19</v>
      </c>
      <c r="T72" s="3">
        <v>0.92500000000000004</v>
      </c>
      <c r="U72" s="3">
        <v>3.16</v>
      </c>
      <c r="V72" s="3">
        <v>1.81</v>
      </c>
      <c r="W72" s="3">
        <v>13.38</v>
      </c>
      <c r="X72" s="3">
        <v>1.66</v>
      </c>
      <c r="Y72" s="3">
        <v>1.74</v>
      </c>
    </row>
    <row r="73" spans="1:25">
      <c r="A73" s="34">
        <v>40079</v>
      </c>
      <c r="B73" s="3">
        <v>13.14</v>
      </c>
      <c r="C73" s="3">
        <v>7.6669999999999998</v>
      </c>
      <c r="D73" s="3">
        <v>3.94</v>
      </c>
      <c r="E73" s="3">
        <v>8.56</v>
      </c>
      <c r="F73" s="3">
        <v>24.18</v>
      </c>
      <c r="G73" s="3">
        <v>1.3</v>
      </c>
      <c r="H73" s="3">
        <v>5.2270000000000003</v>
      </c>
      <c r="I73" s="3">
        <v>3.68</v>
      </c>
      <c r="J73" s="3">
        <v>7.0659999999999998</v>
      </c>
      <c r="K73" s="3">
        <v>10.28</v>
      </c>
      <c r="L73" s="3">
        <v>1.56</v>
      </c>
      <c r="M73" s="3">
        <v>1.76</v>
      </c>
      <c r="N73" s="3">
        <v>3.48</v>
      </c>
      <c r="O73" s="3">
        <v>2.74</v>
      </c>
      <c r="P73" s="3">
        <v>9.1</v>
      </c>
      <c r="Q73" s="3">
        <v>0.56000000000000005</v>
      </c>
      <c r="R73" s="3">
        <v>2.68</v>
      </c>
      <c r="S73" s="3">
        <v>6.2</v>
      </c>
      <c r="T73" s="3">
        <v>0.91500000000000004</v>
      </c>
      <c r="U73" s="3">
        <v>3.17</v>
      </c>
      <c r="V73" s="3">
        <v>1.85</v>
      </c>
      <c r="W73" s="3">
        <v>13.58</v>
      </c>
      <c r="X73" s="3">
        <v>1.67</v>
      </c>
      <c r="Y73" s="3">
        <v>1.78</v>
      </c>
    </row>
    <row r="74" spans="1:25">
      <c r="A74" s="34">
        <v>40078</v>
      </c>
      <c r="B74" s="3">
        <v>13.3</v>
      </c>
      <c r="C74" s="3">
        <v>7.6479999999999997</v>
      </c>
      <c r="D74" s="3">
        <v>4</v>
      </c>
      <c r="E74" s="3">
        <v>8.6199999999999992</v>
      </c>
      <c r="F74" s="3">
        <v>24.26</v>
      </c>
      <c r="G74" s="3">
        <v>1.3</v>
      </c>
      <c r="H74" s="3">
        <v>5.1639999999999997</v>
      </c>
      <c r="I74" s="3">
        <v>3.73</v>
      </c>
      <c r="J74" s="3">
        <v>6.992</v>
      </c>
      <c r="K74" s="3">
        <v>10.32</v>
      </c>
      <c r="L74" s="3">
        <v>1.56</v>
      </c>
      <c r="M74" s="3">
        <v>1.75</v>
      </c>
      <c r="N74" s="3">
        <v>3.51</v>
      </c>
      <c r="O74" s="3">
        <v>2.75</v>
      </c>
      <c r="P74" s="3">
        <v>9.11</v>
      </c>
      <c r="Q74" s="3">
        <v>0.57499999999999996</v>
      </c>
      <c r="R74" s="3">
        <v>2.66</v>
      </c>
      <c r="S74" s="3">
        <v>6.15</v>
      </c>
      <c r="T74" s="3">
        <v>0.94</v>
      </c>
      <c r="U74" s="3">
        <v>3.18</v>
      </c>
      <c r="V74" s="3">
        <v>1.84</v>
      </c>
      <c r="W74" s="3">
        <v>13.4</v>
      </c>
      <c r="X74" s="3">
        <v>1.66</v>
      </c>
      <c r="Y74" s="3">
        <v>1.75</v>
      </c>
    </row>
    <row r="75" spans="1:25">
      <c r="A75" s="34">
        <v>40077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>
      <c r="A76" s="34">
        <v>40074</v>
      </c>
      <c r="B76" s="3">
        <v>13.16</v>
      </c>
      <c r="C76" s="3">
        <v>7.59</v>
      </c>
      <c r="D76" s="3">
        <v>3.91</v>
      </c>
      <c r="E76" s="3">
        <v>8.5399999999999991</v>
      </c>
      <c r="F76" s="3">
        <v>24.52</v>
      </c>
      <c r="G76" s="3">
        <v>1.28</v>
      </c>
      <c r="H76" s="3">
        <v>5.0359999999999996</v>
      </c>
      <c r="I76" s="3">
        <v>3.65</v>
      </c>
      <c r="J76" s="3">
        <v>6.9340000000000002</v>
      </c>
      <c r="K76" s="3">
        <v>10.199999999999999</v>
      </c>
      <c r="L76" s="3">
        <v>1.58</v>
      </c>
      <c r="M76" s="3">
        <v>1.73</v>
      </c>
      <c r="N76" s="3">
        <v>3.54</v>
      </c>
      <c r="O76" s="3">
        <v>2.69</v>
      </c>
      <c r="P76" s="3">
        <v>9.06</v>
      </c>
      <c r="Q76" s="3">
        <v>0.54</v>
      </c>
      <c r="R76" s="3">
        <v>2.63</v>
      </c>
      <c r="S76" s="3">
        <v>6.16</v>
      </c>
      <c r="T76" s="3">
        <v>0.92</v>
      </c>
      <c r="U76" s="3">
        <v>3.13</v>
      </c>
      <c r="V76" s="3">
        <v>1.82</v>
      </c>
      <c r="W76" s="3">
        <v>13.54</v>
      </c>
      <c r="X76" s="3">
        <v>1.67</v>
      </c>
      <c r="Y76" s="3">
        <v>1.75</v>
      </c>
    </row>
    <row r="77" spans="1:25">
      <c r="A77" s="34">
        <v>40073</v>
      </c>
      <c r="B77" s="3">
        <v>13.48</v>
      </c>
      <c r="C77" s="3">
        <v>7.5990000000000002</v>
      </c>
      <c r="D77" s="3">
        <v>4</v>
      </c>
      <c r="E77" s="3">
        <v>8.6199999999999992</v>
      </c>
      <c r="F77" s="3">
        <v>24.54</v>
      </c>
      <c r="G77" s="3">
        <v>1.29</v>
      </c>
      <c r="H77" s="3">
        <v>5</v>
      </c>
      <c r="I77" s="3">
        <v>3.73</v>
      </c>
      <c r="J77" s="3">
        <v>6.95</v>
      </c>
      <c r="K77" s="3">
        <v>10.38</v>
      </c>
      <c r="L77" s="3">
        <v>1.55</v>
      </c>
      <c r="M77" s="3">
        <v>1.77</v>
      </c>
      <c r="N77" s="3">
        <v>3.53</v>
      </c>
      <c r="O77" s="3">
        <v>2.78</v>
      </c>
      <c r="P77" s="3">
        <v>9.2100000000000009</v>
      </c>
      <c r="Q77" s="3">
        <v>0.51</v>
      </c>
      <c r="R77" s="3">
        <v>2.67</v>
      </c>
      <c r="S77" s="3">
        <v>6.17</v>
      </c>
      <c r="T77" s="3">
        <v>0.88</v>
      </c>
      <c r="U77" s="3">
        <v>3.17</v>
      </c>
      <c r="V77" s="3">
        <v>1.85</v>
      </c>
      <c r="W77" s="3">
        <v>13.6</v>
      </c>
      <c r="X77" s="3">
        <v>1.66</v>
      </c>
      <c r="Y77" s="3">
        <v>1.75</v>
      </c>
    </row>
    <row r="78" spans="1:25">
      <c r="A78" s="34">
        <v>40072</v>
      </c>
      <c r="B78" s="3">
        <v>13.22</v>
      </c>
      <c r="C78" s="3">
        <v>7.5309999999999997</v>
      </c>
      <c r="D78" s="3">
        <v>4.0199999999999996</v>
      </c>
      <c r="E78" s="3">
        <v>8.6</v>
      </c>
      <c r="F78" s="3">
        <v>24.3</v>
      </c>
      <c r="G78" s="3">
        <v>1.28</v>
      </c>
      <c r="H78" s="3">
        <v>5</v>
      </c>
      <c r="I78" s="3">
        <v>3.77</v>
      </c>
      <c r="J78" s="3">
        <v>6.8179999999999996</v>
      </c>
      <c r="K78" s="3">
        <v>10.42</v>
      </c>
      <c r="L78" s="3">
        <v>1.55</v>
      </c>
      <c r="M78" s="3">
        <v>1.74</v>
      </c>
      <c r="N78" s="3">
        <v>3.54</v>
      </c>
      <c r="O78" s="3">
        <v>2.77</v>
      </c>
      <c r="P78" s="3">
        <v>9.1300000000000008</v>
      </c>
      <c r="Q78" s="3">
        <v>0.52500000000000002</v>
      </c>
      <c r="R78" s="3">
        <v>2.68</v>
      </c>
      <c r="S78" s="3">
        <v>6.2</v>
      </c>
      <c r="T78" s="3">
        <v>0.91</v>
      </c>
      <c r="U78" s="3">
        <v>3.19</v>
      </c>
      <c r="V78" s="3">
        <v>1.89</v>
      </c>
      <c r="W78" s="3">
        <v>13.4</v>
      </c>
      <c r="X78" s="3">
        <v>1.68</v>
      </c>
      <c r="Y78" s="3">
        <v>1.75</v>
      </c>
    </row>
    <row r="79" spans="1:25">
      <c r="A79" s="34">
        <v>40071</v>
      </c>
      <c r="B79" s="3">
        <v>12.96</v>
      </c>
      <c r="C79" s="3">
        <v>7.4829999999999997</v>
      </c>
      <c r="D79" s="3">
        <v>3.98</v>
      </c>
      <c r="E79" s="3">
        <v>8.6</v>
      </c>
      <c r="F79" s="3">
        <v>23.8</v>
      </c>
      <c r="G79" s="3">
        <v>1.28</v>
      </c>
      <c r="H79" s="3">
        <v>4.8090000000000002</v>
      </c>
      <c r="I79" s="3">
        <v>3.71</v>
      </c>
      <c r="J79" s="3">
        <v>6.7270000000000003</v>
      </c>
      <c r="K79" s="3">
        <v>10.039999999999999</v>
      </c>
      <c r="L79" s="3">
        <v>1.54</v>
      </c>
      <c r="M79" s="3">
        <v>1.72</v>
      </c>
      <c r="N79" s="3">
        <v>3.5</v>
      </c>
      <c r="O79" s="3">
        <v>2.73</v>
      </c>
      <c r="P79" s="3">
        <v>9</v>
      </c>
      <c r="Q79" s="3">
        <v>0.48</v>
      </c>
      <c r="R79" s="3">
        <v>2.6</v>
      </c>
      <c r="S79" s="3">
        <v>6.08</v>
      </c>
      <c r="T79" s="3">
        <v>0.92500000000000004</v>
      </c>
      <c r="U79" s="3">
        <v>3.14</v>
      </c>
      <c r="V79" s="3">
        <v>1.85</v>
      </c>
      <c r="W79" s="3">
        <v>13.08</v>
      </c>
      <c r="X79" s="3">
        <v>1.67</v>
      </c>
      <c r="Y79" s="3">
        <v>1.75</v>
      </c>
    </row>
    <row r="80" spans="1:25">
      <c r="A80" s="34">
        <v>40070</v>
      </c>
      <c r="B80" s="3">
        <v>12.92</v>
      </c>
      <c r="C80" s="3">
        <v>7.5119999999999996</v>
      </c>
      <c r="D80" s="3">
        <v>3.98</v>
      </c>
      <c r="E80" s="3">
        <v>8.58</v>
      </c>
      <c r="F80" s="3">
        <v>23.34</v>
      </c>
      <c r="G80" s="3">
        <v>1.29</v>
      </c>
      <c r="H80" s="3">
        <v>4.8179999999999996</v>
      </c>
      <c r="I80" s="3">
        <v>3.72</v>
      </c>
      <c r="J80" s="3">
        <v>6.62</v>
      </c>
      <c r="K80" s="3">
        <v>10.24</v>
      </c>
      <c r="L80" s="3">
        <v>1.54</v>
      </c>
      <c r="M80" s="3">
        <v>1.76</v>
      </c>
      <c r="N80" s="3">
        <v>3.51</v>
      </c>
      <c r="O80" s="3">
        <v>2.76</v>
      </c>
      <c r="P80" s="3">
        <v>9.09</v>
      </c>
      <c r="Q80" s="3">
        <v>0.45</v>
      </c>
      <c r="R80" s="3">
        <v>2.66</v>
      </c>
      <c r="S80" s="3">
        <v>6.01</v>
      </c>
      <c r="T80" s="3">
        <v>0.93500000000000005</v>
      </c>
      <c r="U80" s="3">
        <v>3.16</v>
      </c>
      <c r="V80" s="3">
        <v>1.9</v>
      </c>
      <c r="W80" s="3">
        <v>12.96</v>
      </c>
      <c r="X80" s="3">
        <v>1.67</v>
      </c>
      <c r="Y80" s="3">
        <v>1.75</v>
      </c>
    </row>
    <row r="81" spans="1:25">
      <c r="A81" s="34">
        <v>40067</v>
      </c>
      <c r="B81" s="3">
        <v>13.1</v>
      </c>
      <c r="C81" s="3">
        <v>7.5990000000000002</v>
      </c>
      <c r="D81" s="3">
        <v>4.01</v>
      </c>
      <c r="E81" s="3">
        <v>8.73</v>
      </c>
      <c r="F81" s="3">
        <v>23.64</v>
      </c>
      <c r="G81" s="3">
        <v>1.28</v>
      </c>
      <c r="H81" s="3">
        <v>4.8550000000000004</v>
      </c>
      <c r="I81" s="3">
        <v>3.87</v>
      </c>
      <c r="J81" s="3">
        <v>6.7690000000000001</v>
      </c>
      <c r="K81" s="3">
        <v>11.08</v>
      </c>
      <c r="L81" s="3">
        <v>1.55</v>
      </c>
      <c r="M81" s="3">
        <v>1.9</v>
      </c>
      <c r="N81" s="3">
        <v>3.62</v>
      </c>
      <c r="O81" s="3">
        <v>2.82</v>
      </c>
      <c r="P81" s="3">
        <v>9.39</v>
      </c>
      <c r="Q81" s="3">
        <v>0.45500000000000002</v>
      </c>
      <c r="R81" s="3">
        <v>2.83</v>
      </c>
      <c r="S81" s="3">
        <v>6.17</v>
      </c>
      <c r="T81" s="3">
        <v>0.94499999999999995</v>
      </c>
      <c r="U81" s="3">
        <v>3.2</v>
      </c>
      <c r="V81" s="3">
        <v>1.87</v>
      </c>
      <c r="W81" s="3">
        <v>13.46</v>
      </c>
      <c r="X81" s="3">
        <v>1.67</v>
      </c>
      <c r="Y81" s="3">
        <v>1.77</v>
      </c>
    </row>
    <row r="82" spans="1:25">
      <c r="A82" s="34">
        <v>40066</v>
      </c>
      <c r="B82" s="3">
        <v>13.04</v>
      </c>
      <c r="C82" s="3">
        <v>7.6479999999999997</v>
      </c>
      <c r="D82" s="3">
        <v>4.07</v>
      </c>
      <c r="E82" s="3">
        <v>8.85</v>
      </c>
      <c r="F82" s="3">
        <v>24.12</v>
      </c>
      <c r="G82" s="3">
        <v>1.28</v>
      </c>
      <c r="H82" s="3">
        <v>4.8360000000000003</v>
      </c>
      <c r="I82" s="3">
        <v>3.85</v>
      </c>
      <c r="J82" s="3">
        <v>6.5369999999999999</v>
      </c>
      <c r="K82" s="3">
        <v>11.06</v>
      </c>
      <c r="L82" s="3">
        <v>1.55</v>
      </c>
      <c r="M82" s="3">
        <v>1.92</v>
      </c>
      <c r="N82" s="3">
        <v>3.68</v>
      </c>
      <c r="O82" s="3">
        <v>2.76</v>
      </c>
      <c r="P82" s="3">
        <v>9.4</v>
      </c>
      <c r="Q82" s="3">
        <v>0.44500000000000001</v>
      </c>
      <c r="R82" s="3">
        <v>2.85</v>
      </c>
      <c r="S82" s="3">
        <v>6.18</v>
      </c>
      <c r="T82" s="3">
        <v>0.94499999999999995</v>
      </c>
      <c r="U82" s="3">
        <v>3.18</v>
      </c>
      <c r="V82" s="3">
        <v>1.88</v>
      </c>
      <c r="W82" s="3">
        <v>12.98</v>
      </c>
      <c r="X82" s="3">
        <v>1.68</v>
      </c>
      <c r="Y82" s="3">
        <v>1.78</v>
      </c>
    </row>
    <row r="83" spans="1:25">
      <c r="A83" s="34">
        <v>40065</v>
      </c>
      <c r="B83" s="3">
        <v>12.9</v>
      </c>
      <c r="C83" s="3">
        <v>7.6189999999999998</v>
      </c>
      <c r="D83" s="3">
        <v>4.0599999999999996</v>
      </c>
      <c r="E83" s="3">
        <v>8.69</v>
      </c>
      <c r="F83" s="3">
        <v>23.52</v>
      </c>
      <c r="G83" s="3">
        <v>1.28</v>
      </c>
      <c r="H83" s="3">
        <v>4.8179999999999996</v>
      </c>
      <c r="I83" s="3">
        <v>3.89</v>
      </c>
      <c r="J83" s="3">
        <v>6.3390000000000004</v>
      </c>
      <c r="K83" s="3">
        <v>10.88</v>
      </c>
      <c r="L83" s="3">
        <v>1.53</v>
      </c>
      <c r="M83" s="3">
        <v>1.83</v>
      </c>
      <c r="N83" s="3">
        <v>3.6</v>
      </c>
      <c r="O83" s="3">
        <v>2.7</v>
      </c>
      <c r="P83" s="3">
        <v>8.9499999999999993</v>
      </c>
      <c r="Q83" s="3">
        <v>0.44</v>
      </c>
      <c r="R83" s="3">
        <v>2.78</v>
      </c>
      <c r="S83" s="3">
        <v>6.21</v>
      </c>
      <c r="T83" s="3">
        <v>0.93500000000000005</v>
      </c>
      <c r="U83" s="3">
        <v>3.17</v>
      </c>
      <c r="V83" s="3">
        <v>1.9</v>
      </c>
      <c r="W83" s="3">
        <v>12.98</v>
      </c>
      <c r="X83" s="3">
        <v>1.68</v>
      </c>
      <c r="Y83" s="3">
        <v>1.78</v>
      </c>
    </row>
    <row r="84" spans="1:25">
      <c r="A84" s="34">
        <v>40064</v>
      </c>
      <c r="B84" s="3">
        <v>12.96</v>
      </c>
      <c r="C84" s="3">
        <v>7.7060000000000004</v>
      </c>
      <c r="D84" s="3">
        <v>4.12</v>
      </c>
      <c r="E84" s="3">
        <v>8.6999999999999993</v>
      </c>
      <c r="F84" s="3">
        <v>23.5</v>
      </c>
      <c r="G84" s="3">
        <v>1.28</v>
      </c>
      <c r="H84" s="3">
        <v>4.7910000000000004</v>
      </c>
      <c r="I84" s="3">
        <v>3.87</v>
      </c>
      <c r="J84" s="3">
        <v>6.4379999999999997</v>
      </c>
      <c r="K84" s="3">
        <v>10.98</v>
      </c>
      <c r="L84" s="3">
        <v>1.54</v>
      </c>
      <c r="M84" s="3">
        <v>1.83</v>
      </c>
      <c r="N84" s="3">
        <v>3.58</v>
      </c>
      <c r="O84" s="3">
        <v>2.71</v>
      </c>
      <c r="P84" s="3">
        <v>8.9499999999999993</v>
      </c>
      <c r="Q84" s="3">
        <v>0.44</v>
      </c>
      <c r="R84" s="3">
        <v>2.78</v>
      </c>
      <c r="S84" s="3">
        <v>6.15</v>
      </c>
      <c r="T84" s="3">
        <v>0.92500000000000004</v>
      </c>
      <c r="U84" s="3">
        <v>3.23</v>
      </c>
      <c r="V84" s="3">
        <v>1.87</v>
      </c>
      <c r="W84" s="3">
        <v>13.14</v>
      </c>
      <c r="X84" s="3">
        <v>1.68</v>
      </c>
      <c r="Y84" s="3">
        <v>1.79</v>
      </c>
    </row>
    <row r="85" spans="1:25">
      <c r="A85" s="34">
        <v>40063</v>
      </c>
      <c r="B85" s="3">
        <v>12.96</v>
      </c>
      <c r="C85" s="3">
        <v>7.6669999999999998</v>
      </c>
      <c r="D85" s="3">
        <v>4.0599999999999996</v>
      </c>
      <c r="E85" s="3">
        <v>8.56</v>
      </c>
      <c r="F85" s="3">
        <v>23.32</v>
      </c>
      <c r="G85" s="3">
        <v>1.28</v>
      </c>
      <c r="H85" s="3">
        <v>4.7910000000000004</v>
      </c>
      <c r="I85" s="3">
        <v>3.84</v>
      </c>
      <c r="J85" s="3">
        <v>6.38</v>
      </c>
      <c r="K85" s="3">
        <v>10.38</v>
      </c>
      <c r="L85" s="3">
        <v>1.53</v>
      </c>
      <c r="M85" s="3">
        <v>1.76</v>
      </c>
      <c r="N85" s="3">
        <v>3.54</v>
      </c>
      <c r="O85" s="3">
        <v>2.69</v>
      </c>
      <c r="P85" s="3">
        <v>8.82</v>
      </c>
      <c r="Q85" s="3">
        <v>0.44500000000000001</v>
      </c>
      <c r="R85" s="3">
        <v>2.69</v>
      </c>
      <c r="S85" s="3">
        <v>6.2</v>
      </c>
      <c r="T85" s="3">
        <v>0.94499999999999995</v>
      </c>
      <c r="U85" s="3">
        <v>3.29</v>
      </c>
      <c r="V85" s="3">
        <v>1.78</v>
      </c>
      <c r="W85" s="3">
        <v>13.1</v>
      </c>
      <c r="X85" s="3">
        <v>1.69</v>
      </c>
      <c r="Y85" s="3">
        <v>1.8</v>
      </c>
    </row>
    <row r="86" spans="1:25">
      <c r="A86" s="34">
        <v>40060</v>
      </c>
      <c r="B86" s="3">
        <v>12.82</v>
      </c>
      <c r="C86" s="3">
        <v>7.6580000000000004</v>
      </c>
      <c r="D86" s="3">
        <v>4.04</v>
      </c>
      <c r="E86" s="3">
        <v>8.51</v>
      </c>
      <c r="F86" s="3">
        <v>23.46</v>
      </c>
      <c r="G86" s="3">
        <v>1.29</v>
      </c>
      <c r="H86" s="3">
        <v>4.782</v>
      </c>
      <c r="I86" s="3">
        <v>3.77</v>
      </c>
      <c r="J86" s="3">
        <v>6.298</v>
      </c>
      <c r="K86" s="3">
        <v>10.16</v>
      </c>
      <c r="L86" s="3">
        <v>1.53</v>
      </c>
      <c r="M86" s="3">
        <v>1.71</v>
      </c>
      <c r="N86" s="3">
        <v>3.47</v>
      </c>
      <c r="O86" s="3">
        <v>2.67</v>
      </c>
      <c r="P86" s="3">
        <v>8.85</v>
      </c>
      <c r="Q86" s="3">
        <v>0.40500000000000003</v>
      </c>
      <c r="R86" s="3">
        <v>2.57</v>
      </c>
      <c r="S86" s="3">
        <v>6.08</v>
      </c>
      <c r="T86" s="3">
        <v>0.89500000000000002</v>
      </c>
      <c r="U86" s="3">
        <v>3.27</v>
      </c>
      <c r="V86" s="3">
        <v>1.8</v>
      </c>
      <c r="W86" s="3">
        <v>12.76</v>
      </c>
      <c r="X86" s="3">
        <v>1.7</v>
      </c>
      <c r="Y86" s="3">
        <v>1.8</v>
      </c>
    </row>
    <row r="87" spans="1:25">
      <c r="A87" s="34">
        <v>40059</v>
      </c>
      <c r="B87" s="3">
        <v>12.76</v>
      </c>
      <c r="C87" s="3">
        <v>7.5019999999999998</v>
      </c>
      <c r="D87" s="3">
        <v>3.98</v>
      </c>
      <c r="E87" s="3">
        <v>8.5399999999999991</v>
      </c>
      <c r="F87" s="3">
        <v>23.26</v>
      </c>
      <c r="G87" s="3">
        <v>1.28</v>
      </c>
      <c r="H87" s="3">
        <v>4.7270000000000003</v>
      </c>
      <c r="I87" s="3">
        <v>3.75</v>
      </c>
      <c r="J87" s="3">
        <v>6.3639999999999999</v>
      </c>
      <c r="K87" s="3">
        <v>9.9600000000000009</v>
      </c>
      <c r="L87" s="3">
        <v>1.52</v>
      </c>
      <c r="M87" s="3">
        <v>1.71</v>
      </c>
      <c r="N87" s="3">
        <v>3.41</v>
      </c>
      <c r="O87" s="3">
        <v>2.63</v>
      </c>
      <c r="P87" s="3">
        <v>8.8800000000000008</v>
      </c>
      <c r="Q87" s="3">
        <v>0.41</v>
      </c>
      <c r="R87" s="3">
        <v>2.5299999999999998</v>
      </c>
      <c r="S87" s="3">
        <v>6.15</v>
      </c>
      <c r="T87" s="3">
        <v>0.875</v>
      </c>
      <c r="U87" s="3">
        <v>3.16</v>
      </c>
      <c r="V87" s="3">
        <v>1.77</v>
      </c>
      <c r="W87" s="3">
        <v>12.64</v>
      </c>
      <c r="X87" s="3">
        <v>1.69</v>
      </c>
      <c r="Y87" s="3">
        <v>1.79</v>
      </c>
    </row>
    <row r="88" spans="1:25">
      <c r="A88" s="34">
        <v>40058</v>
      </c>
      <c r="B88" s="3">
        <v>12.74</v>
      </c>
      <c r="C88" s="3">
        <v>7.444</v>
      </c>
      <c r="D88" s="3">
        <v>3.95</v>
      </c>
      <c r="E88" s="3">
        <v>8.3800000000000008</v>
      </c>
      <c r="F88" s="3">
        <v>22.82</v>
      </c>
      <c r="G88" s="3">
        <v>1.28</v>
      </c>
      <c r="H88" s="3">
        <v>4.6360000000000001</v>
      </c>
      <c r="I88" s="3">
        <v>3.66</v>
      </c>
      <c r="J88" s="3">
        <v>6.298</v>
      </c>
      <c r="K88" s="3">
        <v>9.9</v>
      </c>
      <c r="L88" s="3">
        <v>1.52</v>
      </c>
      <c r="M88" s="3">
        <v>1.7</v>
      </c>
      <c r="N88" s="3">
        <v>3.36</v>
      </c>
      <c r="O88" s="3">
        <v>2.61</v>
      </c>
      <c r="P88" s="3">
        <v>8.7799999999999994</v>
      </c>
      <c r="Q88" s="3">
        <v>0.38500000000000001</v>
      </c>
      <c r="R88" s="3">
        <v>2.5499999999999998</v>
      </c>
      <c r="S88" s="3">
        <v>6.09</v>
      </c>
      <c r="T88" s="3">
        <v>0.85499999999999998</v>
      </c>
      <c r="U88" s="3">
        <v>3.13</v>
      </c>
      <c r="V88" s="3">
        <v>1.7</v>
      </c>
      <c r="W88" s="3">
        <v>12.62</v>
      </c>
      <c r="X88" s="3">
        <v>1.71</v>
      </c>
      <c r="Y88" s="3">
        <v>1.79</v>
      </c>
    </row>
    <row r="89" spans="1:25">
      <c r="A89" s="34">
        <v>40057</v>
      </c>
      <c r="B89" s="3">
        <v>12.72</v>
      </c>
      <c r="C89" s="3">
        <v>7.5309999999999997</v>
      </c>
      <c r="D89" s="3">
        <v>3.92</v>
      </c>
      <c r="E89" s="3">
        <v>8.4499999999999993</v>
      </c>
      <c r="F89" s="3">
        <v>23.16</v>
      </c>
      <c r="G89" s="3">
        <v>1.29</v>
      </c>
      <c r="H89" s="3">
        <v>4.7270000000000003</v>
      </c>
      <c r="I89" s="3">
        <v>3.7</v>
      </c>
      <c r="J89" s="3">
        <v>6.38</v>
      </c>
      <c r="K89" s="3">
        <v>10</v>
      </c>
      <c r="L89" s="3">
        <v>1.53</v>
      </c>
      <c r="M89" s="3">
        <v>1.72</v>
      </c>
      <c r="N89" s="3">
        <v>3.39</v>
      </c>
      <c r="O89" s="3">
        <v>2.6</v>
      </c>
      <c r="P89" s="3">
        <v>8.84</v>
      </c>
      <c r="Q89" s="3">
        <v>0.4</v>
      </c>
      <c r="R89" s="3">
        <v>2.56</v>
      </c>
      <c r="S89" s="3">
        <v>6.19</v>
      </c>
      <c r="T89" s="3">
        <v>0.83499999999999996</v>
      </c>
      <c r="U89" s="3">
        <v>3.17</v>
      </c>
      <c r="V89" s="3">
        <v>1.63</v>
      </c>
      <c r="W89" s="3">
        <v>12.72</v>
      </c>
      <c r="X89" s="3">
        <v>1.7</v>
      </c>
      <c r="Y89" s="3">
        <v>1.8</v>
      </c>
    </row>
    <row r="90" spans="1:25">
      <c r="A90" s="34">
        <v>40056</v>
      </c>
      <c r="B90" s="3">
        <v>12.64</v>
      </c>
      <c r="C90" s="3">
        <v>7.5119999999999996</v>
      </c>
      <c r="D90" s="3">
        <v>3.85</v>
      </c>
      <c r="E90" s="3">
        <v>8.36</v>
      </c>
      <c r="F90" s="3">
        <v>23.2</v>
      </c>
      <c r="G90" s="3">
        <v>1.29</v>
      </c>
      <c r="H90" s="3">
        <v>4.7270000000000003</v>
      </c>
      <c r="I90" s="3">
        <v>3.71</v>
      </c>
      <c r="J90" s="3">
        <v>6.2889999999999997</v>
      </c>
      <c r="K90" s="3">
        <v>9.94</v>
      </c>
      <c r="L90" s="3">
        <v>1.54</v>
      </c>
      <c r="M90" s="3">
        <v>1.74</v>
      </c>
      <c r="N90" s="3">
        <v>3.43</v>
      </c>
      <c r="O90" s="3">
        <v>2.59</v>
      </c>
      <c r="P90" s="3">
        <v>8.61</v>
      </c>
      <c r="Q90" s="3">
        <v>0.4</v>
      </c>
      <c r="R90" s="3">
        <v>2.56</v>
      </c>
      <c r="S90" s="3">
        <v>6.18</v>
      </c>
      <c r="T90" s="3">
        <v>0.80500000000000005</v>
      </c>
      <c r="U90" s="3">
        <v>3.14</v>
      </c>
      <c r="V90" s="3">
        <v>1.61</v>
      </c>
      <c r="W90" s="3">
        <v>12.86</v>
      </c>
      <c r="X90" s="3">
        <v>1.7</v>
      </c>
      <c r="Y90" s="3">
        <v>1.78</v>
      </c>
    </row>
    <row r="91" spans="1:25">
      <c r="A91" s="34">
        <v>40053</v>
      </c>
      <c r="B91" s="3">
        <v>12.9</v>
      </c>
      <c r="C91" s="3">
        <v>7.9580000000000002</v>
      </c>
      <c r="D91" s="3">
        <v>4</v>
      </c>
      <c r="E91" s="3">
        <v>8.57</v>
      </c>
      <c r="F91" s="3">
        <v>24</v>
      </c>
      <c r="G91" s="3">
        <v>1.3</v>
      </c>
      <c r="H91" s="3">
        <v>4.7270000000000003</v>
      </c>
      <c r="I91" s="3">
        <v>3.76</v>
      </c>
      <c r="J91" s="3">
        <v>6.4459999999999997</v>
      </c>
      <c r="K91" s="3">
        <v>10.34</v>
      </c>
      <c r="L91" s="3">
        <v>1.53</v>
      </c>
      <c r="M91" s="3">
        <v>1.76</v>
      </c>
      <c r="N91" s="3">
        <v>3.57</v>
      </c>
      <c r="O91" s="3">
        <v>2.66</v>
      </c>
      <c r="P91" s="3">
        <v>8.6300000000000008</v>
      </c>
      <c r="Q91" s="3">
        <v>0.41</v>
      </c>
      <c r="R91" s="3">
        <v>2.63</v>
      </c>
      <c r="S91" s="3">
        <v>6.32</v>
      </c>
      <c r="T91" s="3">
        <v>0.82</v>
      </c>
      <c r="U91" s="3">
        <v>3.24</v>
      </c>
      <c r="V91" s="3">
        <v>1.64</v>
      </c>
      <c r="W91" s="3">
        <v>13.26</v>
      </c>
      <c r="X91" s="3">
        <v>1.69</v>
      </c>
      <c r="Y91" s="3">
        <v>1.77</v>
      </c>
    </row>
    <row r="92" spans="1:25">
      <c r="A92" s="34">
        <v>40052</v>
      </c>
      <c r="B92" s="3">
        <v>12.88</v>
      </c>
      <c r="C92" s="3">
        <v>7.8810000000000002</v>
      </c>
      <c r="D92" s="3">
        <v>4</v>
      </c>
      <c r="E92" s="3">
        <v>8.7200000000000006</v>
      </c>
      <c r="F92" s="3">
        <v>23.72</v>
      </c>
      <c r="G92" s="3">
        <v>1.3</v>
      </c>
      <c r="H92" s="3">
        <v>4.6820000000000004</v>
      </c>
      <c r="I92" s="3">
        <v>3.79</v>
      </c>
      <c r="J92" s="3">
        <v>6.4379999999999997</v>
      </c>
      <c r="K92" s="3">
        <v>10.34</v>
      </c>
      <c r="L92" s="3">
        <v>1.54</v>
      </c>
      <c r="M92" s="3">
        <v>1.75</v>
      </c>
      <c r="N92" s="3">
        <v>3.55</v>
      </c>
      <c r="O92" s="3">
        <v>2.66</v>
      </c>
      <c r="P92" s="3">
        <v>8.74</v>
      </c>
      <c r="Q92" s="3">
        <v>0.42</v>
      </c>
      <c r="R92" s="3">
        <v>2.64</v>
      </c>
      <c r="S92" s="3">
        <v>6.35</v>
      </c>
      <c r="T92" s="3">
        <v>0.85</v>
      </c>
      <c r="U92" s="3">
        <v>3.21</v>
      </c>
      <c r="V92" s="3">
        <v>1.64</v>
      </c>
      <c r="W92" s="3">
        <v>13.28</v>
      </c>
      <c r="X92" s="3">
        <v>1.71</v>
      </c>
      <c r="Y92" s="3">
        <v>1.77</v>
      </c>
    </row>
    <row r="93" spans="1:25">
      <c r="A93" s="34">
        <v>40051</v>
      </c>
      <c r="B93" s="3">
        <v>13</v>
      </c>
      <c r="C93" s="3">
        <v>7.8520000000000003</v>
      </c>
      <c r="D93" s="3">
        <v>3.98</v>
      </c>
      <c r="E93" s="3">
        <v>8.73</v>
      </c>
      <c r="F93" s="3">
        <v>23.82</v>
      </c>
      <c r="G93" s="3">
        <v>1.3</v>
      </c>
      <c r="H93" s="3">
        <v>4.7359999999999998</v>
      </c>
      <c r="I93" s="3">
        <v>3.75</v>
      </c>
      <c r="J93" s="3">
        <v>6.4630000000000001</v>
      </c>
      <c r="K93" s="3">
        <v>10.08</v>
      </c>
      <c r="L93" s="3">
        <v>1.53</v>
      </c>
      <c r="M93" s="3">
        <v>1.76</v>
      </c>
      <c r="N93" s="3">
        <v>3.53</v>
      </c>
      <c r="O93" s="3">
        <v>2.62</v>
      </c>
      <c r="P93" s="3">
        <v>8.59</v>
      </c>
      <c r="Q93" s="3">
        <v>0.43</v>
      </c>
      <c r="R93" s="3">
        <v>2.62</v>
      </c>
      <c r="S93" s="3">
        <v>6.22</v>
      </c>
      <c r="T93" s="3">
        <v>0.81</v>
      </c>
      <c r="U93" s="3">
        <v>3.18</v>
      </c>
      <c r="V93" s="3">
        <v>1.63</v>
      </c>
      <c r="W93" s="3">
        <v>13.4</v>
      </c>
      <c r="X93" s="3">
        <v>1.69</v>
      </c>
      <c r="Y93" s="3">
        <v>1.8</v>
      </c>
    </row>
    <row r="94" spans="1:25">
      <c r="A94" s="34">
        <v>40050</v>
      </c>
      <c r="B94" s="3">
        <v>13.06</v>
      </c>
      <c r="C94" s="3">
        <v>7.7450000000000001</v>
      </c>
      <c r="D94" s="3">
        <v>3.93</v>
      </c>
      <c r="E94" s="3">
        <v>8.69</v>
      </c>
      <c r="F94" s="3">
        <v>23.4</v>
      </c>
      <c r="G94" s="3">
        <v>1.3</v>
      </c>
      <c r="H94" s="3">
        <v>4.7270000000000003</v>
      </c>
      <c r="I94" s="3">
        <v>3.79</v>
      </c>
      <c r="J94" s="3">
        <v>6.5449999999999999</v>
      </c>
      <c r="K94" s="3">
        <v>10.1</v>
      </c>
      <c r="L94" s="3">
        <v>1.5</v>
      </c>
      <c r="M94" s="3">
        <v>1.81</v>
      </c>
      <c r="N94" s="3">
        <v>3.42</v>
      </c>
      <c r="O94" s="3">
        <v>2.62</v>
      </c>
      <c r="P94" s="3">
        <v>8.65</v>
      </c>
      <c r="Q94" s="3">
        <v>0.40500000000000003</v>
      </c>
      <c r="R94" s="3">
        <v>2.64</v>
      </c>
      <c r="S94" s="3">
        <v>6.54</v>
      </c>
      <c r="T94" s="3">
        <v>0.82</v>
      </c>
      <c r="U94" s="3">
        <v>3.19</v>
      </c>
      <c r="V94" s="3">
        <v>1.64</v>
      </c>
      <c r="W94" s="3">
        <v>12.98</v>
      </c>
      <c r="X94" s="3">
        <v>1.68</v>
      </c>
      <c r="Y94" s="3">
        <v>1.8</v>
      </c>
    </row>
    <row r="95" spans="1:25">
      <c r="A95" s="34">
        <v>40049</v>
      </c>
      <c r="B95" s="3">
        <v>12.92</v>
      </c>
      <c r="C95" s="3">
        <v>7.7640000000000002</v>
      </c>
      <c r="D95" s="3">
        <v>3.94</v>
      </c>
      <c r="E95" s="3">
        <v>8.68</v>
      </c>
      <c r="F95" s="3">
        <v>24.2</v>
      </c>
      <c r="G95" s="3">
        <v>1.3</v>
      </c>
      <c r="H95" s="3">
        <v>4.673</v>
      </c>
      <c r="I95" s="3">
        <v>3.75</v>
      </c>
      <c r="J95" s="3">
        <v>6.3879999999999999</v>
      </c>
      <c r="K95" s="3">
        <v>10.3</v>
      </c>
      <c r="L95" s="3">
        <v>1.51</v>
      </c>
      <c r="M95" s="3">
        <v>1.78</v>
      </c>
      <c r="N95" s="3">
        <v>3.44</v>
      </c>
      <c r="O95" s="3">
        <v>2.62</v>
      </c>
      <c r="P95" s="3">
        <v>8.77</v>
      </c>
      <c r="Q95" s="3">
        <v>0.4</v>
      </c>
      <c r="R95" s="3">
        <v>2.66</v>
      </c>
      <c r="S95" s="3">
        <v>5.66</v>
      </c>
      <c r="T95" s="3">
        <v>0.81499999999999995</v>
      </c>
      <c r="U95" s="3">
        <v>3.16</v>
      </c>
      <c r="V95" s="3">
        <v>1.66</v>
      </c>
      <c r="W95" s="3">
        <v>12.8</v>
      </c>
      <c r="X95" s="3">
        <v>1.68</v>
      </c>
      <c r="Y95" s="3">
        <v>1.86</v>
      </c>
    </row>
    <row r="96" spans="1:25">
      <c r="A96" s="34">
        <v>40046</v>
      </c>
      <c r="B96" s="3">
        <v>12.66</v>
      </c>
      <c r="C96" s="3">
        <v>7.5220000000000002</v>
      </c>
      <c r="D96" s="3">
        <v>3.9</v>
      </c>
      <c r="E96" s="3">
        <v>8.4</v>
      </c>
      <c r="F96" s="3">
        <v>23.32</v>
      </c>
      <c r="G96" s="3">
        <v>1.3</v>
      </c>
      <c r="H96" s="3">
        <v>4.6449999999999996</v>
      </c>
      <c r="I96" s="3">
        <v>3.64</v>
      </c>
      <c r="J96" s="3">
        <v>6.1820000000000004</v>
      </c>
      <c r="K96" s="3">
        <v>9.94</v>
      </c>
      <c r="L96" s="3">
        <v>1.51</v>
      </c>
      <c r="M96" s="3">
        <v>1.67</v>
      </c>
      <c r="N96" s="3">
        <v>3.34</v>
      </c>
      <c r="O96" s="3">
        <v>2.57</v>
      </c>
      <c r="P96" s="3">
        <v>8.4</v>
      </c>
      <c r="Q96" s="3">
        <v>0.39</v>
      </c>
      <c r="R96" s="3">
        <v>2.59</v>
      </c>
      <c r="S96" s="3">
        <v>5.59</v>
      </c>
      <c r="T96" s="3">
        <v>0.81499999999999995</v>
      </c>
      <c r="U96" s="3">
        <v>3.11</v>
      </c>
      <c r="V96" s="3">
        <v>1.62</v>
      </c>
      <c r="W96" s="3">
        <v>12.74</v>
      </c>
      <c r="X96" s="3">
        <v>1.66</v>
      </c>
      <c r="Y96" s="3">
        <v>1.86</v>
      </c>
    </row>
    <row r="97" spans="1:25">
      <c r="A97" s="34">
        <v>40045</v>
      </c>
      <c r="B97" s="3">
        <v>12.68</v>
      </c>
      <c r="C97" s="3">
        <v>7.5990000000000002</v>
      </c>
      <c r="D97" s="3">
        <v>3.95</v>
      </c>
      <c r="E97" s="3">
        <v>8.3699999999999992</v>
      </c>
      <c r="F97" s="3">
        <v>23.56</v>
      </c>
      <c r="G97" s="3">
        <v>1.3</v>
      </c>
      <c r="H97" s="3">
        <v>4.6550000000000002</v>
      </c>
      <c r="I97" s="3">
        <v>3.66</v>
      </c>
      <c r="J97" s="3">
        <v>6.2729999999999997</v>
      </c>
      <c r="K97" s="3">
        <v>9.9499999999999993</v>
      </c>
      <c r="L97" s="3">
        <v>1.52</v>
      </c>
      <c r="M97" s="3">
        <v>1.68</v>
      </c>
      <c r="N97" s="3">
        <v>3.39</v>
      </c>
      <c r="O97" s="3">
        <v>2.61</v>
      </c>
      <c r="P97" s="3">
        <v>8.4</v>
      </c>
      <c r="Q97" s="3">
        <v>0.4</v>
      </c>
      <c r="R97" s="3">
        <v>2.6</v>
      </c>
      <c r="S97" s="3">
        <v>5.61</v>
      </c>
      <c r="T97" s="3">
        <v>0.81</v>
      </c>
      <c r="U97" s="3">
        <v>3.13</v>
      </c>
      <c r="V97" s="3">
        <v>1.62</v>
      </c>
      <c r="W97" s="3">
        <v>12.9</v>
      </c>
      <c r="X97" s="3">
        <v>1.68</v>
      </c>
      <c r="Y97" s="3">
        <v>1.85</v>
      </c>
    </row>
    <row r="98" spans="1:25">
      <c r="A98" s="34">
        <v>40044</v>
      </c>
      <c r="B98" s="3">
        <v>12.58</v>
      </c>
      <c r="C98" s="3">
        <v>7.4539999999999997</v>
      </c>
      <c r="D98" s="3">
        <v>3.9</v>
      </c>
      <c r="E98" s="3">
        <v>8.25</v>
      </c>
      <c r="F98" s="3">
        <v>22.26</v>
      </c>
      <c r="G98" s="3">
        <v>1.3</v>
      </c>
      <c r="H98" s="3">
        <v>4.5449999999999999</v>
      </c>
      <c r="I98" s="3">
        <v>3.56</v>
      </c>
      <c r="J98" s="3">
        <v>6.2229999999999999</v>
      </c>
      <c r="K98" s="3">
        <v>9.67</v>
      </c>
      <c r="L98" s="3">
        <v>1.53</v>
      </c>
      <c r="M98" s="3">
        <v>1.6</v>
      </c>
      <c r="N98" s="3">
        <v>3.36</v>
      </c>
      <c r="O98" s="3">
        <v>2.6</v>
      </c>
      <c r="P98" s="3">
        <v>8.33</v>
      </c>
      <c r="Q98" s="3">
        <v>0.38500000000000001</v>
      </c>
      <c r="R98" s="3">
        <v>2.52</v>
      </c>
      <c r="S98" s="3">
        <v>5.65</v>
      </c>
      <c r="T98" s="3">
        <v>0.79500000000000004</v>
      </c>
      <c r="U98" s="3">
        <v>3.14</v>
      </c>
      <c r="V98" s="3">
        <v>1.61</v>
      </c>
      <c r="W98" s="3">
        <v>12.72</v>
      </c>
      <c r="X98" s="3">
        <v>1.69</v>
      </c>
      <c r="Y98" s="3">
        <v>1.85</v>
      </c>
    </row>
    <row r="99" spans="1:25">
      <c r="A99" s="34">
        <v>40043</v>
      </c>
      <c r="B99" s="3">
        <v>12.68</v>
      </c>
      <c r="C99" s="3">
        <v>7.5410000000000004</v>
      </c>
      <c r="D99" s="3">
        <v>3.93</v>
      </c>
      <c r="E99" s="3">
        <v>8.4600000000000009</v>
      </c>
      <c r="F99" s="3">
        <v>22.44</v>
      </c>
      <c r="G99" s="3">
        <v>1.27</v>
      </c>
      <c r="H99" s="3">
        <v>4.6360000000000001</v>
      </c>
      <c r="I99" s="3">
        <v>3.63</v>
      </c>
      <c r="J99" s="3">
        <v>6.3550000000000004</v>
      </c>
      <c r="K99" s="3">
        <v>9.69</v>
      </c>
      <c r="L99" s="3">
        <v>1.53</v>
      </c>
      <c r="M99" s="3">
        <v>1.6</v>
      </c>
      <c r="N99" s="3">
        <v>3.44</v>
      </c>
      <c r="O99" s="3">
        <v>2.62</v>
      </c>
      <c r="P99" s="3">
        <v>8.39</v>
      </c>
      <c r="Q99" s="3">
        <v>0.39500000000000002</v>
      </c>
      <c r="R99" s="3">
        <v>2.57</v>
      </c>
      <c r="S99" s="3">
        <v>5.67</v>
      </c>
      <c r="T99" s="3">
        <v>0.81499999999999995</v>
      </c>
      <c r="U99" s="3">
        <v>3.18</v>
      </c>
      <c r="V99" s="3">
        <v>1.66</v>
      </c>
      <c r="W99" s="3">
        <v>12.64</v>
      </c>
      <c r="X99" s="3">
        <v>1.71</v>
      </c>
      <c r="Y99" s="3">
        <v>1.87</v>
      </c>
    </row>
    <row r="100" spans="1:25">
      <c r="A100" s="34">
        <v>40042</v>
      </c>
      <c r="B100" s="3">
        <v>12.6</v>
      </c>
      <c r="C100" s="3">
        <v>7.4050000000000002</v>
      </c>
      <c r="D100" s="3">
        <v>3.9</v>
      </c>
      <c r="E100" s="3">
        <v>8.27</v>
      </c>
      <c r="F100" s="3">
        <v>22.46</v>
      </c>
      <c r="G100" s="3">
        <v>1.28</v>
      </c>
      <c r="H100" s="3">
        <v>4.5910000000000002</v>
      </c>
      <c r="I100" s="3">
        <v>3.56</v>
      </c>
      <c r="J100" s="3">
        <v>6.4130000000000003</v>
      </c>
      <c r="K100" s="3">
        <v>9.73</v>
      </c>
      <c r="L100" s="3">
        <v>1.55</v>
      </c>
      <c r="M100" s="3">
        <v>1.56</v>
      </c>
      <c r="N100" s="3">
        <v>3.4</v>
      </c>
      <c r="O100" s="3">
        <v>2.6</v>
      </c>
      <c r="P100" s="3">
        <v>8.35</v>
      </c>
      <c r="Q100" s="3">
        <v>0.4</v>
      </c>
      <c r="R100" s="3">
        <v>2.57</v>
      </c>
      <c r="S100" s="3">
        <v>5.85</v>
      </c>
      <c r="T100" s="3">
        <v>0.80500000000000005</v>
      </c>
      <c r="U100" s="3">
        <v>3.13</v>
      </c>
      <c r="V100" s="3">
        <v>1.63</v>
      </c>
      <c r="W100" s="3">
        <v>12.36</v>
      </c>
      <c r="X100" s="3">
        <v>1.7</v>
      </c>
      <c r="Y100" s="3">
        <v>1.87</v>
      </c>
    </row>
    <row r="101" spans="1:25">
      <c r="A101" s="34">
        <v>40039</v>
      </c>
      <c r="B101" s="3">
        <v>12.92</v>
      </c>
      <c r="C101" s="3">
        <v>7.6189999999999998</v>
      </c>
      <c r="D101" s="3">
        <v>4.03</v>
      </c>
      <c r="E101" s="3">
        <v>8.59</v>
      </c>
      <c r="F101" s="3">
        <v>23.96</v>
      </c>
      <c r="G101" s="3">
        <v>1.3</v>
      </c>
      <c r="H101" s="3">
        <v>4.5999999999999996</v>
      </c>
      <c r="I101" s="3">
        <v>3.7</v>
      </c>
      <c r="J101" s="3">
        <v>6.6529999999999996</v>
      </c>
      <c r="K101" s="3">
        <v>10.199999999999999</v>
      </c>
      <c r="L101" s="3">
        <v>1.57</v>
      </c>
      <c r="M101" s="3">
        <v>1.68</v>
      </c>
      <c r="N101" s="3">
        <v>3.66</v>
      </c>
      <c r="O101" s="3">
        <v>2.67</v>
      </c>
      <c r="P101" s="3">
        <v>8.6199999999999992</v>
      </c>
      <c r="Q101" s="3">
        <v>0.40500000000000003</v>
      </c>
      <c r="R101" s="3">
        <v>2.74</v>
      </c>
      <c r="S101" s="3">
        <v>6.18</v>
      </c>
      <c r="T101" s="3">
        <v>0.85</v>
      </c>
      <c r="U101" s="3">
        <v>3.23</v>
      </c>
      <c r="V101" s="3">
        <v>1.71</v>
      </c>
      <c r="W101" s="3">
        <v>12.74</v>
      </c>
      <c r="X101" s="3">
        <v>1.71</v>
      </c>
      <c r="Y101" s="3">
        <v>1.88</v>
      </c>
    </row>
    <row r="102" spans="1:25">
      <c r="A102" s="34">
        <v>40038</v>
      </c>
      <c r="B102" s="3">
        <v>12.8</v>
      </c>
      <c r="C102" s="3">
        <v>7.6479999999999997</v>
      </c>
      <c r="D102" s="3">
        <v>4.03</v>
      </c>
      <c r="E102" s="3">
        <v>8.5500000000000007</v>
      </c>
      <c r="F102" s="3">
        <v>23.82</v>
      </c>
      <c r="G102" s="3">
        <v>1.3</v>
      </c>
      <c r="H102" s="3">
        <v>4.5449999999999999</v>
      </c>
      <c r="I102" s="3">
        <v>3.66</v>
      </c>
      <c r="J102" s="3">
        <v>6.702</v>
      </c>
      <c r="K102" s="3">
        <v>10.02</v>
      </c>
      <c r="L102" s="3">
        <v>1.58</v>
      </c>
      <c r="M102" s="3">
        <v>1.66</v>
      </c>
      <c r="N102" s="3">
        <v>3.68</v>
      </c>
      <c r="O102" s="3">
        <v>2.65</v>
      </c>
      <c r="P102" s="3">
        <v>8.6999999999999993</v>
      </c>
      <c r="Q102" s="3">
        <v>0.39</v>
      </c>
      <c r="R102" s="3">
        <v>2.7</v>
      </c>
      <c r="S102" s="3">
        <v>6.2</v>
      </c>
      <c r="T102" s="3">
        <v>0.84499999999999997</v>
      </c>
      <c r="U102" s="3">
        <v>3.18</v>
      </c>
      <c r="V102" s="3">
        <v>1.69</v>
      </c>
      <c r="W102" s="3">
        <v>12.7</v>
      </c>
      <c r="X102" s="3">
        <v>1.72</v>
      </c>
      <c r="Y102" s="3">
        <v>1.81</v>
      </c>
    </row>
    <row r="103" spans="1:25">
      <c r="A103" s="34">
        <v>40037</v>
      </c>
      <c r="B103" s="3">
        <v>12.62</v>
      </c>
      <c r="C103" s="3">
        <v>7.444</v>
      </c>
      <c r="D103" s="3">
        <v>3.93</v>
      </c>
      <c r="E103" s="3">
        <v>8.4600000000000009</v>
      </c>
      <c r="F103" s="3">
        <v>23.72</v>
      </c>
      <c r="G103" s="3">
        <v>1.3</v>
      </c>
      <c r="H103" s="3">
        <v>4.5270000000000001</v>
      </c>
      <c r="I103" s="3">
        <v>3.64</v>
      </c>
      <c r="J103" s="3">
        <v>6.4710000000000001</v>
      </c>
      <c r="K103" s="3">
        <v>9.83</v>
      </c>
      <c r="L103" s="3">
        <v>1.56</v>
      </c>
      <c r="M103" s="3">
        <v>1.66</v>
      </c>
      <c r="N103" s="3">
        <v>3.42</v>
      </c>
      <c r="O103" s="3">
        <v>2.66</v>
      </c>
      <c r="P103" s="3">
        <v>8.64</v>
      </c>
      <c r="Q103" s="3">
        <v>0.375</v>
      </c>
      <c r="R103" s="3">
        <v>2.65</v>
      </c>
      <c r="S103" s="3">
        <v>6.4</v>
      </c>
      <c r="T103" s="3">
        <v>0.81499999999999995</v>
      </c>
      <c r="U103" s="3">
        <v>3.18</v>
      </c>
      <c r="V103" s="3">
        <v>1.65</v>
      </c>
      <c r="W103" s="3">
        <v>13.8</v>
      </c>
      <c r="X103" s="3">
        <v>1.73</v>
      </c>
      <c r="Y103" s="3">
        <v>1.8</v>
      </c>
    </row>
    <row r="104" spans="1:25">
      <c r="A104" s="34">
        <v>40036</v>
      </c>
      <c r="B104" s="3">
        <v>12.92</v>
      </c>
      <c r="C104" s="3">
        <v>7.4729999999999999</v>
      </c>
      <c r="D104" s="3">
        <v>3.98</v>
      </c>
      <c r="E104" s="3">
        <v>8.5</v>
      </c>
      <c r="F104" s="3">
        <v>24.56</v>
      </c>
      <c r="G104" s="3">
        <v>1.31</v>
      </c>
      <c r="H104" s="3">
        <v>4.5449999999999999</v>
      </c>
      <c r="I104" s="3">
        <v>3.75</v>
      </c>
      <c r="J104" s="3">
        <v>6.6120000000000001</v>
      </c>
      <c r="K104" s="3">
        <v>9.98</v>
      </c>
      <c r="L104" s="3">
        <v>1.57</v>
      </c>
      <c r="M104" s="3">
        <v>1.7</v>
      </c>
      <c r="N104" s="3">
        <v>3.46</v>
      </c>
      <c r="O104" s="3">
        <v>2.64</v>
      </c>
      <c r="P104" s="3">
        <v>8.82</v>
      </c>
      <c r="Q104" s="3">
        <v>0.38</v>
      </c>
      <c r="R104" s="3">
        <v>2.71</v>
      </c>
      <c r="S104" s="3">
        <v>6.35</v>
      </c>
      <c r="T104" s="3">
        <v>0.83</v>
      </c>
      <c r="U104" s="3">
        <v>3.23</v>
      </c>
      <c r="V104" s="3">
        <v>1.69</v>
      </c>
      <c r="W104" s="3">
        <v>13.82</v>
      </c>
      <c r="X104" s="3">
        <v>1.71</v>
      </c>
      <c r="Y104" s="3">
        <v>1.78</v>
      </c>
    </row>
    <row r="105" spans="1:25">
      <c r="A105" s="34">
        <v>40035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>
      <c r="A106" s="34">
        <v>40032</v>
      </c>
      <c r="B106" s="3">
        <v>12.84</v>
      </c>
      <c r="C106" s="3">
        <v>7.2110000000000003</v>
      </c>
      <c r="D106" s="3">
        <v>3.96</v>
      </c>
      <c r="E106" s="3">
        <v>8.3699999999999992</v>
      </c>
      <c r="F106" s="3">
        <v>23.62</v>
      </c>
      <c r="G106" s="3">
        <v>1.31</v>
      </c>
      <c r="H106" s="3">
        <v>4.5910000000000002</v>
      </c>
      <c r="I106" s="3">
        <v>3.7</v>
      </c>
      <c r="J106" s="3">
        <v>6.4630000000000001</v>
      </c>
      <c r="K106" s="3">
        <v>9.7200000000000006</v>
      </c>
      <c r="L106" s="3">
        <v>1.55</v>
      </c>
      <c r="M106" s="3">
        <v>1.67</v>
      </c>
      <c r="N106" s="3">
        <v>3.4</v>
      </c>
      <c r="O106" s="3">
        <v>2.63</v>
      </c>
      <c r="P106" s="3">
        <v>8.57</v>
      </c>
      <c r="Q106" s="3">
        <v>0.38</v>
      </c>
      <c r="R106" s="3">
        <v>2.63</v>
      </c>
      <c r="S106" s="3">
        <v>6.17</v>
      </c>
      <c r="T106" s="3">
        <v>0.84</v>
      </c>
      <c r="U106" s="3">
        <v>3.17</v>
      </c>
      <c r="V106" s="3">
        <v>1.64</v>
      </c>
      <c r="W106" s="3">
        <v>13.62</v>
      </c>
      <c r="X106" s="3">
        <v>1.72</v>
      </c>
      <c r="Y106" s="3">
        <v>1.77</v>
      </c>
    </row>
    <row r="107" spans="1:25">
      <c r="A107" s="34">
        <v>40031</v>
      </c>
      <c r="B107" s="3">
        <v>13.3</v>
      </c>
      <c r="C107" s="3">
        <v>7.3570000000000002</v>
      </c>
      <c r="D107" s="3">
        <v>4.07</v>
      </c>
      <c r="E107" s="3">
        <v>8.48</v>
      </c>
      <c r="F107" s="3">
        <v>24.38</v>
      </c>
      <c r="G107" s="3">
        <v>1.31</v>
      </c>
      <c r="H107" s="3">
        <v>4.673</v>
      </c>
      <c r="I107" s="3">
        <v>3.75</v>
      </c>
      <c r="J107" s="3">
        <v>6.57</v>
      </c>
      <c r="K107" s="3">
        <v>10.119999999999999</v>
      </c>
      <c r="L107" s="3">
        <v>1.56</v>
      </c>
      <c r="M107" s="3">
        <v>1.72</v>
      </c>
      <c r="N107" s="3">
        <v>3.5</v>
      </c>
      <c r="O107" s="3">
        <v>2.63</v>
      </c>
      <c r="P107" s="3">
        <v>8.7200000000000006</v>
      </c>
      <c r="Q107" s="3">
        <v>0.39</v>
      </c>
      <c r="R107" s="3">
        <v>2.62</v>
      </c>
      <c r="S107" s="3">
        <v>6.77</v>
      </c>
      <c r="T107" s="3">
        <v>0.84</v>
      </c>
      <c r="U107" s="3">
        <v>3.23</v>
      </c>
      <c r="V107" s="3">
        <v>1.69</v>
      </c>
      <c r="W107" s="3">
        <v>13.84</v>
      </c>
      <c r="X107" s="3">
        <v>1.72</v>
      </c>
      <c r="Y107" s="3">
        <v>1.79</v>
      </c>
    </row>
    <row r="108" spans="1:25">
      <c r="A108" s="34">
        <v>40030</v>
      </c>
      <c r="B108" s="3">
        <v>13.4</v>
      </c>
      <c r="C108" s="3">
        <v>7.3570000000000002</v>
      </c>
      <c r="D108" s="3">
        <v>4.03</v>
      </c>
      <c r="E108" s="3">
        <v>8.59</v>
      </c>
      <c r="F108" s="3">
        <v>24.34</v>
      </c>
      <c r="G108" s="3">
        <v>1.31</v>
      </c>
      <c r="H108" s="3">
        <v>4.6360000000000001</v>
      </c>
      <c r="I108" s="3">
        <v>3.76</v>
      </c>
      <c r="J108" s="3">
        <v>6.6449999999999996</v>
      </c>
      <c r="K108" s="3">
        <v>10.1</v>
      </c>
      <c r="L108" s="3">
        <v>1.54</v>
      </c>
      <c r="M108" s="3">
        <v>1.71</v>
      </c>
      <c r="N108" s="3">
        <v>3.45</v>
      </c>
      <c r="O108" s="3">
        <v>2.62</v>
      </c>
      <c r="P108" s="3">
        <v>8.74</v>
      </c>
      <c r="Q108" s="3">
        <v>0.38500000000000001</v>
      </c>
      <c r="R108" s="3">
        <v>2.56</v>
      </c>
      <c r="S108" s="3">
        <v>7.08</v>
      </c>
      <c r="T108" s="3">
        <v>0.85</v>
      </c>
      <c r="U108" s="3">
        <v>3.23</v>
      </c>
      <c r="V108" s="3">
        <v>1.69</v>
      </c>
      <c r="W108" s="3">
        <v>13.54</v>
      </c>
      <c r="X108" s="3">
        <v>1.72</v>
      </c>
      <c r="Y108" s="3">
        <v>1.79</v>
      </c>
    </row>
    <row r="109" spans="1:25">
      <c r="A109" s="34">
        <v>40029</v>
      </c>
      <c r="B109" s="3">
        <v>13.7</v>
      </c>
      <c r="C109" s="3">
        <v>7.4729999999999999</v>
      </c>
      <c r="D109" s="3">
        <v>4.07</v>
      </c>
      <c r="E109" s="3">
        <v>8.6199999999999992</v>
      </c>
      <c r="F109" s="3">
        <v>24.78</v>
      </c>
      <c r="G109" s="3">
        <v>1.31</v>
      </c>
      <c r="H109" s="3">
        <v>4.7729999999999997</v>
      </c>
      <c r="I109" s="3">
        <v>3.75</v>
      </c>
      <c r="J109" s="3">
        <v>6.86</v>
      </c>
      <c r="K109" s="3">
        <v>10.24</v>
      </c>
      <c r="L109" s="3">
        <v>1.55</v>
      </c>
      <c r="M109" s="3">
        <v>1.73</v>
      </c>
      <c r="N109" s="3">
        <v>3.5</v>
      </c>
      <c r="O109" s="3">
        <v>2.63</v>
      </c>
      <c r="P109" s="3">
        <v>9.15</v>
      </c>
      <c r="Q109" s="3">
        <v>0.38500000000000001</v>
      </c>
      <c r="R109" s="3">
        <v>2.64</v>
      </c>
      <c r="S109" s="3">
        <v>6.97</v>
      </c>
      <c r="T109" s="3">
        <v>0.84</v>
      </c>
      <c r="U109" s="3">
        <v>3.41</v>
      </c>
      <c r="V109" s="3">
        <v>1.72</v>
      </c>
      <c r="W109" s="3">
        <v>13.54</v>
      </c>
      <c r="X109" s="3">
        <v>1.73</v>
      </c>
      <c r="Y109" s="3">
        <v>1.77</v>
      </c>
    </row>
    <row r="110" spans="1:25">
      <c r="A110" s="34">
        <v>40028</v>
      </c>
      <c r="B110" s="3">
        <v>13.94</v>
      </c>
      <c r="C110" s="3">
        <v>7.57</v>
      </c>
      <c r="D110" s="3">
        <v>4.16</v>
      </c>
      <c r="E110" s="3">
        <v>8.76</v>
      </c>
      <c r="F110" s="3">
        <v>25.2</v>
      </c>
      <c r="G110" s="3">
        <v>1.34</v>
      </c>
      <c r="H110" s="3">
        <v>4.6550000000000002</v>
      </c>
      <c r="I110" s="3">
        <v>3.83</v>
      </c>
      <c r="J110" s="3">
        <v>6.86</v>
      </c>
      <c r="K110" s="3">
        <v>10.3</v>
      </c>
      <c r="L110" s="3">
        <v>1.53</v>
      </c>
      <c r="M110" s="3">
        <v>1.77</v>
      </c>
      <c r="N110" s="3">
        <v>3.53</v>
      </c>
      <c r="O110" s="3">
        <v>2.63</v>
      </c>
      <c r="P110" s="3">
        <v>9.02</v>
      </c>
      <c r="Q110" s="3">
        <v>0.40500000000000003</v>
      </c>
      <c r="R110" s="3">
        <v>2.7</v>
      </c>
      <c r="S110" s="3">
        <v>5.9</v>
      </c>
      <c r="T110" s="3">
        <v>0.87</v>
      </c>
      <c r="U110" s="3">
        <v>3.47</v>
      </c>
      <c r="V110" s="3">
        <v>1.77</v>
      </c>
      <c r="W110" s="3">
        <v>13.74</v>
      </c>
      <c r="X110" s="3">
        <v>1.72</v>
      </c>
      <c r="Y110" s="3">
        <v>1.77</v>
      </c>
    </row>
    <row r="111" spans="1:25">
      <c r="A111" s="34">
        <v>40025</v>
      </c>
      <c r="B111" s="3">
        <v>13.88</v>
      </c>
      <c r="C111" s="3">
        <v>7.59</v>
      </c>
      <c r="D111" s="3">
        <v>4.1500000000000004</v>
      </c>
      <c r="E111" s="3">
        <v>8.7200000000000006</v>
      </c>
      <c r="F111" s="3">
        <v>23.6</v>
      </c>
      <c r="G111" s="3">
        <v>1.34</v>
      </c>
      <c r="H111" s="3">
        <v>4.6360000000000001</v>
      </c>
      <c r="I111" s="3">
        <v>3.82</v>
      </c>
      <c r="J111" s="3">
        <v>6.9340000000000002</v>
      </c>
      <c r="K111" s="3">
        <v>10.14</v>
      </c>
      <c r="L111" s="3">
        <v>1.55</v>
      </c>
      <c r="M111" s="3">
        <v>1.73</v>
      </c>
      <c r="N111" s="3">
        <v>3.5</v>
      </c>
      <c r="O111" s="3">
        <v>2.63</v>
      </c>
      <c r="P111" s="3">
        <v>9.5500000000000007</v>
      </c>
      <c r="Q111" s="3">
        <v>0.38500000000000001</v>
      </c>
      <c r="R111" s="3">
        <v>2.66</v>
      </c>
      <c r="S111" s="3">
        <v>4.5</v>
      </c>
      <c r="T111" s="3">
        <v>0.75</v>
      </c>
      <c r="U111" s="3">
        <v>3.5</v>
      </c>
      <c r="V111" s="3">
        <v>1.66</v>
      </c>
      <c r="W111" s="3">
        <v>13.5</v>
      </c>
      <c r="X111" s="3">
        <v>1.7</v>
      </c>
      <c r="Y111" s="3">
        <v>1.77</v>
      </c>
    </row>
    <row r="112" spans="1:25">
      <c r="A112" s="34">
        <v>40024</v>
      </c>
      <c r="B112" s="3">
        <v>13.78</v>
      </c>
      <c r="C112" s="3">
        <v>7.5220000000000002</v>
      </c>
      <c r="D112" s="3">
        <v>4.0999999999999996</v>
      </c>
      <c r="E112" s="3">
        <v>8.6300000000000008</v>
      </c>
      <c r="F112" s="3">
        <v>22.5</v>
      </c>
      <c r="G112" s="3">
        <v>1.33</v>
      </c>
      <c r="H112" s="3">
        <v>4.6360000000000001</v>
      </c>
      <c r="I112" s="3">
        <v>3.99</v>
      </c>
      <c r="J112" s="3">
        <v>6.843</v>
      </c>
      <c r="K112" s="3">
        <v>10.14</v>
      </c>
      <c r="L112" s="3">
        <v>1.55</v>
      </c>
      <c r="M112" s="3">
        <v>1.76</v>
      </c>
      <c r="N112" s="3">
        <v>3.39</v>
      </c>
      <c r="O112" s="3">
        <v>2.61</v>
      </c>
      <c r="P112" s="3">
        <v>9.19</v>
      </c>
      <c r="Q112" s="3">
        <v>0.39500000000000002</v>
      </c>
      <c r="R112" s="3">
        <v>2.7</v>
      </c>
      <c r="S112" s="3">
        <v>4.53</v>
      </c>
      <c r="T112" s="3">
        <v>0.72</v>
      </c>
      <c r="U112" s="3">
        <v>3.4</v>
      </c>
      <c r="V112" s="3">
        <v>1.65</v>
      </c>
      <c r="W112" s="3">
        <v>13.52</v>
      </c>
      <c r="X112" s="3">
        <v>1.69</v>
      </c>
      <c r="Y112" s="3">
        <v>1.77</v>
      </c>
    </row>
    <row r="113" spans="1:25">
      <c r="A113" s="34">
        <v>40023</v>
      </c>
      <c r="B113" s="3">
        <v>13.36</v>
      </c>
      <c r="C113" s="3">
        <v>7.3280000000000003</v>
      </c>
      <c r="D113" s="3">
        <v>4.03</v>
      </c>
      <c r="E113" s="3">
        <v>8.52</v>
      </c>
      <c r="F113" s="3">
        <v>21.82</v>
      </c>
      <c r="G113" s="3">
        <v>1.33</v>
      </c>
      <c r="H113" s="3">
        <v>4.5819999999999999</v>
      </c>
      <c r="I113" s="3">
        <v>4</v>
      </c>
      <c r="J113" s="3">
        <v>6.6120000000000001</v>
      </c>
      <c r="K113" s="3">
        <v>9.94</v>
      </c>
      <c r="L113" s="3">
        <v>1.55</v>
      </c>
      <c r="M113" s="3">
        <v>1.75</v>
      </c>
      <c r="N113" s="3">
        <v>3.41</v>
      </c>
      <c r="O113" s="3">
        <v>2.62</v>
      </c>
      <c r="P113" s="3">
        <v>8.59</v>
      </c>
      <c r="Q113" s="3">
        <v>0.375</v>
      </c>
      <c r="R113" s="3">
        <v>2.69</v>
      </c>
      <c r="S113" s="3">
        <v>4.24</v>
      </c>
      <c r="T113" s="3">
        <v>0.70499999999999996</v>
      </c>
      <c r="U113" s="3">
        <v>3.46</v>
      </c>
      <c r="V113" s="3">
        <v>1.66</v>
      </c>
      <c r="W113" s="3">
        <v>13.34</v>
      </c>
      <c r="X113" s="3">
        <v>1.73</v>
      </c>
      <c r="Y113" s="3">
        <v>1.77</v>
      </c>
    </row>
    <row r="114" spans="1:25">
      <c r="A114" s="34">
        <v>40022</v>
      </c>
      <c r="B114" s="3">
        <v>13.72</v>
      </c>
      <c r="C114" s="3">
        <v>7.3570000000000002</v>
      </c>
      <c r="D114" s="3">
        <v>4.1100000000000003</v>
      </c>
      <c r="E114" s="3">
        <v>8.7799999999999994</v>
      </c>
      <c r="F114" s="3">
        <v>21.86</v>
      </c>
      <c r="G114" s="3">
        <v>1.36</v>
      </c>
      <c r="H114" s="3">
        <v>4.6449999999999996</v>
      </c>
      <c r="I114" s="3">
        <v>4.0599999999999996</v>
      </c>
      <c r="J114" s="3">
        <v>6.694</v>
      </c>
      <c r="K114" s="3">
        <v>10.039999999999999</v>
      </c>
      <c r="L114" s="3">
        <v>1.57</v>
      </c>
      <c r="M114" s="3">
        <v>1.79</v>
      </c>
      <c r="N114" s="3">
        <v>3.46</v>
      </c>
      <c r="O114" s="3">
        <v>2.56</v>
      </c>
      <c r="P114" s="3">
        <v>8.2100000000000009</v>
      </c>
      <c r="Q114" s="3">
        <v>0.375</v>
      </c>
      <c r="R114" s="3">
        <v>2.73</v>
      </c>
      <c r="S114" s="3">
        <v>3.95</v>
      </c>
      <c r="T114" s="3">
        <v>0.74</v>
      </c>
      <c r="U114" s="3">
        <v>3.38</v>
      </c>
      <c r="V114" s="3">
        <v>1.69</v>
      </c>
      <c r="W114" s="3">
        <v>13.54</v>
      </c>
      <c r="X114" s="3">
        <v>1.75</v>
      </c>
      <c r="Y114" s="3">
        <v>1.76</v>
      </c>
    </row>
    <row r="115" spans="1:25">
      <c r="A115" s="34">
        <v>40021</v>
      </c>
      <c r="B115" s="3">
        <v>13</v>
      </c>
      <c r="C115" s="3">
        <v>7.2110000000000003</v>
      </c>
      <c r="D115" s="3">
        <v>4.1399999999999997</v>
      </c>
      <c r="E115" s="3">
        <v>8.75</v>
      </c>
      <c r="F115" s="3">
        <v>21.7</v>
      </c>
      <c r="G115" s="3">
        <v>1.33</v>
      </c>
      <c r="H115" s="3">
        <v>4.5819999999999999</v>
      </c>
      <c r="I115" s="3">
        <v>3.94</v>
      </c>
      <c r="J115" s="3">
        <v>6.5369999999999999</v>
      </c>
      <c r="K115" s="3">
        <v>9.74</v>
      </c>
      <c r="L115" s="3">
        <v>1.56</v>
      </c>
      <c r="M115" s="3">
        <v>1.81</v>
      </c>
      <c r="N115" s="3">
        <v>3.45</v>
      </c>
      <c r="O115" s="3">
        <v>2.5499999999999998</v>
      </c>
      <c r="P115" s="3">
        <v>8.19</v>
      </c>
      <c r="Q115" s="3">
        <v>0.38500000000000001</v>
      </c>
      <c r="R115" s="3">
        <v>2.7</v>
      </c>
      <c r="S115" s="3">
        <v>3.8</v>
      </c>
      <c r="T115" s="3">
        <v>0.73</v>
      </c>
      <c r="U115" s="3">
        <v>3.44</v>
      </c>
      <c r="V115" s="3">
        <v>1.63</v>
      </c>
      <c r="W115" s="3">
        <v>13.62</v>
      </c>
      <c r="X115" s="3">
        <v>1.75</v>
      </c>
      <c r="Y115" s="3">
        <v>1.72</v>
      </c>
    </row>
    <row r="116" spans="1:25">
      <c r="A116" s="34">
        <v>40018</v>
      </c>
      <c r="B116" s="3">
        <v>12.6</v>
      </c>
      <c r="C116" s="3">
        <v>7.085</v>
      </c>
      <c r="D116" s="3">
        <v>3.95</v>
      </c>
      <c r="E116" s="3">
        <v>8.35</v>
      </c>
      <c r="F116" s="3">
        <v>21.46</v>
      </c>
      <c r="G116" s="3">
        <v>1.34</v>
      </c>
      <c r="H116" s="3">
        <v>4.5270000000000001</v>
      </c>
      <c r="I116" s="3">
        <v>3.97</v>
      </c>
      <c r="J116" s="3">
        <v>6.5949999999999998</v>
      </c>
      <c r="K116" s="3">
        <v>9.86</v>
      </c>
      <c r="L116" s="3">
        <v>1.52</v>
      </c>
      <c r="M116" s="3">
        <v>1.85</v>
      </c>
      <c r="N116" s="3">
        <v>3.52</v>
      </c>
      <c r="O116" s="3">
        <v>2.5299999999999998</v>
      </c>
      <c r="P116" s="3">
        <v>8.2799999999999994</v>
      </c>
      <c r="Q116" s="3">
        <v>0.39500000000000002</v>
      </c>
      <c r="R116" s="3">
        <v>2.68</v>
      </c>
      <c r="S116" s="3">
        <v>3.82</v>
      </c>
      <c r="T116" s="3">
        <v>0.73</v>
      </c>
      <c r="U116" s="3">
        <v>3.29</v>
      </c>
      <c r="V116" s="3">
        <v>1.66</v>
      </c>
      <c r="W116" s="3">
        <v>13.38</v>
      </c>
      <c r="X116" s="3">
        <v>1.82</v>
      </c>
      <c r="Y116" s="3">
        <v>1.7</v>
      </c>
    </row>
    <row r="117" spans="1:25">
      <c r="A117" s="34">
        <v>40017</v>
      </c>
      <c r="B117" s="3">
        <v>12.38</v>
      </c>
      <c r="C117" s="3">
        <v>6.93</v>
      </c>
      <c r="D117" s="3">
        <v>3.86</v>
      </c>
      <c r="E117" s="3">
        <v>7.99</v>
      </c>
      <c r="F117" s="3">
        <v>20.74</v>
      </c>
      <c r="G117" s="3">
        <v>1.32</v>
      </c>
      <c r="H117" s="3">
        <v>4.5449999999999999</v>
      </c>
      <c r="I117" s="3">
        <v>3.89</v>
      </c>
      <c r="J117" s="3">
        <v>6.4710000000000001</v>
      </c>
      <c r="K117" s="3">
        <v>9.8800000000000008</v>
      </c>
      <c r="L117" s="3">
        <v>1.45</v>
      </c>
      <c r="M117" s="3">
        <v>1.72</v>
      </c>
      <c r="N117" s="3">
        <v>3.38</v>
      </c>
      <c r="O117" s="3">
        <v>2.52</v>
      </c>
      <c r="P117" s="3">
        <v>8.26</v>
      </c>
      <c r="Q117" s="3">
        <v>0.375</v>
      </c>
      <c r="R117" s="3">
        <v>2.61</v>
      </c>
      <c r="S117" s="3">
        <v>3.84</v>
      </c>
      <c r="T117" s="3">
        <v>0.73499999999999999</v>
      </c>
      <c r="U117" s="3">
        <v>3.27</v>
      </c>
      <c r="V117" s="3">
        <v>1.65</v>
      </c>
      <c r="W117" s="3">
        <v>13.36</v>
      </c>
      <c r="X117" s="3">
        <v>1.8</v>
      </c>
      <c r="Y117" s="3">
        <v>1.69</v>
      </c>
    </row>
    <row r="118" spans="1:25">
      <c r="A118" s="34">
        <v>40016</v>
      </c>
      <c r="B118" s="3">
        <v>12.18</v>
      </c>
      <c r="C118" s="3">
        <v>6.8129999999999997</v>
      </c>
      <c r="D118" s="3">
        <v>3.86</v>
      </c>
      <c r="E118" s="3">
        <v>7.62</v>
      </c>
      <c r="F118" s="3">
        <v>20.100000000000001</v>
      </c>
      <c r="G118" s="3">
        <v>1.28</v>
      </c>
      <c r="H118" s="3">
        <v>4.5449999999999999</v>
      </c>
      <c r="I118" s="3">
        <v>3.73</v>
      </c>
      <c r="J118" s="3">
        <v>6.1980000000000004</v>
      </c>
      <c r="K118" s="3">
        <v>9.49</v>
      </c>
      <c r="L118" s="3">
        <v>1.42</v>
      </c>
      <c r="M118" s="3">
        <v>1.61</v>
      </c>
      <c r="N118" s="3">
        <v>3.32</v>
      </c>
      <c r="O118" s="3">
        <v>2.5499999999999998</v>
      </c>
      <c r="P118" s="3">
        <v>8.2899999999999991</v>
      </c>
      <c r="Q118" s="3">
        <v>0.37</v>
      </c>
      <c r="R118" s="3">
        <v>2.54</v>
      </c>
      <c r="S118" s="3">
        <v>3.72</v>
      </c>
      <c r="T118" s="3">
        <v>0.71499999999999997</v>
      </c>
      <c r="U118" s="3">
        <v>3.31</v>
      </c>
      <c r="V118" s="3">
        <v>1.57</v>
      </c>
      <c r="W118" s="3">
        <v>13.54</v>
      </c>
      <c r="X118" s="3">
        <v>1.77</v>
      </c>
      <c r="Y118" s="3">
        <v>1.67</v>
      </c>
    </row>
    <row r="119" spans="1:25">
      <c r="A119" s="34">
        <v>40015</v>
      </c>
      <c r="B119" s="3">
        <v>12.14</v>
      </c>
      <c r="C119" s="3">
        <v>6.8810000000000002</v>
      </c>
      <c r="D119" s="3">
        <v>3.9</v>
      </c>
      <c r="E119" s="3">
        <v>7.75</v>
      </c>
      <c r="F119" s="3">
        <v>20.3</v>
      </c>
      <c r="G119" s="3">
        <v>1.28</v>
      </c>
      <c r="H119" s="3">
        <v>4.5449999999999999</v>
      </c>
      <c r="I119" s="3">
        <v>3.76</v>
      </c>
      <c r="J119" s="3">
        <v>6.0910000000000002</v>
      </c>
      <c r="K119" s="3">
        <v>9.83</v>
      </c>
      <c r="L119" s="3">
        <v>1.43</v>
      </c>
      <c r="M119" s="3">
        <v>1.65</v>
      </c>
      <c r="N119" s="3">
        <v>3.33</v>
      </c>
      <c r="O119" s="3">
        <v>2.57</v>
      </c>
      <c r="P119" s="3">
        <v>8.1300000000000008</v>
      </c>
      <c r="Q119" s="3">
        <v>0.375</v>
      </c>
      <c r="R119" s="3">
        <v>2.4900000000000002</v>
      </c>
      <c r="S119" s="3">
        <v>3.75</v>
      </c>
      <c r="T119" s="3">
        <v>0.72</v>
      </c>
      <c r="U119" s="3">
        <v>3.31</v>
      </c>
      <c r="V119" s="3">
        <v>1.63</v>
      </c>
      <c r="W119" s="3">
        <v>13.68</v>
      </c>
      <c r="X119" s="3">
        <v>1.77</v>
      </c>
      <c r="Y119" s="3">
        <v>1.64</v>
      </c>
    </row>
    <row r="120" spans="1:25">
      <c r="A120" s="34">
        <v>40014</v>
      </c>
      <c r="B120" s="3">
        <v>12.36</v>
      </c>
      <c r="C120" s="3">
        <v>6.8230000000000004</v>
      </c>
      <c r="D120" s="3">
        <v>3.97</v>
      </c>
      <c r="E120" s="3">
        <v>7.68</v>
      </c>
      <c r="F120" s="3">
        <v>20.36</v>
      </c>
      <c r="G120" s="3">
        <v>1.28</v>
      </c>
      <c r="H120" s="3">
        <v>4.5090000000000003</v>
      </c>
      <c r="I120" s="3">
        <v>3.81</v>
      </c>
      <c r="J120" s="3">
        <v>5.9089999999999998</v>
      </c>
      <c r="K120" s="3">
        <v>9.7200000000000006</v>
      </c>
      <c r="L120" s="3">
        <v>1.44</v>
      </c>
      <c r="M120" s="3">
        <v>1.59</v>
      </c>
      <c r="N120" s="3">
        <v>3.32</v>
      </c>
      <c r="O120" s="3">
        <v>2.59</v>
      </c>
      <c r="P120" s="3">
        <v>8.14</v>
      </c>
      <c r="Q120" s="3">
        <v>0.38500000000000001</v>
      </c>
      <c r="R120" s="3">
        <v>2.4300000000000002</v>
      </c>
      <c r="S120" s="3">
        <v>3.8</v>
      </c>
      <c r="T120" s="3">
        <v>0.73499999999999999</v>
      </c>
      <c r="U120" s="3">
        <v>3.28</v>
      </c>
      <c r="V120" s="3">
        <v>1.67</v>
      </c>
      <c r="W120" s="3">
        <v>13.84</v>
      </c>
      <c r="X120" s="3">
        <v>1.77</v>
      </c>
      <c r="Y120" s="3">
        <v>1.63</v>
      </c>
    </row>
    <row r="121" spans="1:25">
      <c r="A121" s="34">
        <v>40011</v>
      </c>
      <c r="B121" s="3">
        <v>12.4</v>
      </c>
      <c r="C121" s="3">
        <v>6.8230000000000004</v>
      </c>
      <c r="D121" s="3">
        <v>3.92</v>
      </c>
      <c r="E121" s="3">
        <v>7.37</v>
      </c>
      <c r="F121" s="3">
        <v>20.3</v>
      </c>
      <c r="G121" s="3">
        <v>1.25</v>
      </c>
      <c r="H121" s="3">
        <v>4.3819999999999997</v>
      </c>
      <c r="I121" s="3">
        <v>3.73</v>
      </c>
      <c r="J121" s="3">
        <v>5.8680000000000003</v>
      </c>
      <c r="K121" s="3">
        <v>9.3800000000000008</v>
      </c>
      <c r="L121" s="3">
        <v>1.42</v>
      </c>
      <c r="M121" s="3">
        <v>1.5</v>
      </c>
      <c r="N121" s="3">
        <v>3.28</v>
      </c>
      <c r="O121" s="3">
        <v>2.57</v>
      </c>
      <c r="P121" s="3">
        <v>8.0500000000000007</v>
      </c>
      <c r="Q121" s="3">
        <v>0.37</v>
      </c>
      <c r="R121" s="3">
        <v>2.31</v>
      </c>
      <c r="S121" s="3">
        <v>3.75</v>
      </c>
      <c r="T121" s="3">
        <v>0.68500000000000005</v>
      </c>
      <c r="U121" s="3">
        <v>3.32</v>
      </c>
      <c r="V121" s="3">
        <v>1.68</v>
      </c>
      <c r="W121" s="3">
        <v>13.5</v>
      </c>
      <c r="X121" s="3">
        <v>1.77</v>
      </c>
      <c r="Y121" s="3">
        <v>1.63</v>
      </c>
    </row>
    <row r="122" spans="1:25">
      <c r="A122" s="34">
        <v>40010</v>
      </c>
      <c r="B122" s="3">
        <v>12.22</v>
      </c>
      <c r="C122" s="3">
        <v>6.7839999999999998</v>
      </c>
      <c r="D122" s="3">
        <v>3.9</v>
      </c>
      <c r="E122" s="3">
        <v>7.3</v>
      </c>
      <c r="F122" s="3">
        <v>20.3</v>
      </c>
      <c r="G122" s="3">
        <v>1.24</v>
      </c>
      <c r="H122" s="3">
        <v>4.3090000000000002</v>
      </c>
      <c r="I122" s="3">
        <v>3.62</v>
      </c>
      <c r="J122" s="3">
        <v>5.7770000000000001</v>
      </c>
      <c r="K122" s="3">
        <v>8.98</v>
      </c>
      <c r="L122" s="3">
        <v>1.38</v>
      </c>
      <c r="M122" s="3">
        <v>1.4</v>
      </c>
      <c r="N122" s="3">
        <v>3.28</v>
      </c>
      <c r="O122" s="3">
        <v>2.56</v>
      </c>
      <c r="P122" s="3">
        <v>7.9</v>
      </c>
      <c r="Q122" s="3">
        <v>0.36</v>
      </c>
      <c r="R122" s="3">
        <v>2.23</v>
      </c>
      <c r="S122" s="3">
        <v>3.73</v>
      </c>
      <c r="T122" s="3">
        <v>0.68</v>
      </c>
      <c r="U122" s="3">
        <v>3.29</v>
      </c>
      <c r="V122" s="3">
        <v>1.58</v>
      </c>
      <c r="W122" s="3">
        <v>13.44</v>
      </c>
      <c r="X122" s="3">
        <v>1.75</v>
      </c>
      <c r="Y122" s="3">
        <v>1.64</v>
      </c>
    </row>
    <row r="123" spans="1:25">
      <c r="A123" s="34">
        <v>40009</v>
      </c>
      <c r="B123" s="3">
        <v>12.16</v>
      </c>
      <c r="C123" s="3">
        <v>6.7649999999999997</v>
      </c>
      <c r="D123" s="3">
        <v>3.9</v>
      </c>
      <c r="E123" s="3">
        <v>7.21</v>
      </c>
      <c r="F123" s="3">
        <v>20.14</v>
      </c>
      <c r="G123" s="3">
        <v>1.25</v>
      </c>
      <c r="H123" s="3">
        <v>4.4269999999999996</v>
      </c>
      <c r="I123" s="3">
        <v>3.54</v>
      </c>
      <c r="J123" s="3">
        <v>5.7850000000000001</v>
      </c>
      <c r="K123" s="3">
        <v>8.57</v>
      </c>
      <c r="L123" s="3">
        <v>1.44</v>
      </c>
      <c r="M123" s="3">
        <v>1.35</v>
      </c>
      <c r="N123" s="3">
        <v>3.32</v>
      </c>
      <c r="O123" s="3">
        <v>2.5499999999999998</v>
      </c>
      <c r="P123" s="3">
        <v>7.97</v>
      </c>
      <c r="Q123" s="3">
        <v>0.36499999999999999</v>
      </c>
      <c r="R123" s="3">
        <v>2.2400000000000002</v>
      </c>
      <c r="S123" s="3">
        <v>3.7</v>
      </c>
      <c r="T123" s="3">
        <v>0.67500000000000004</v>
      </c>
      <c r="U123" s="3">
        <v>3.27</v>
      </c>
      <c r="V123" s="3">
        <v>1.51</v>
      </c>
      <c r="W123" s="3">
        <v>13.3</v>
      </c>
      <c r="X123" s="3">
        <v>1.76</v>
      </c>
      <c r="Y123" s="3">
        <v>1.6</v>
      </c>
    </row>
    <row r="124" spans="1:25">
      <c r="A124" s="34">
        <v>40008</v>
      </c>
      <c r="B124" s="3">
        <v>11.74</v>
      </c>
      <c r="C124" s="3">
        <v>6.6</v>
      </c>
      <c r="D124" s="3">
        <v>3.68</v>
      </c>
      <c r="E124" s="3">
        <v>6.99</v>
      </c>
      <c r="F124" s="3">
        <v>19.399999999999999</v>
      </c>
      <c r="G124" s="3">
        <v>1.24</v>
      </c>
      <c r="H124" s="3">
        <v>4.3</v>
      </c>
      <c r="I124" s="3">
        <v>3.39</v>
      </c>
      <c r="J124" s="3">
        <v>5.62</v>
      </c>
      <c r="K124" s="3">
        <v>8.2200000000000006</v>
      </c>
      <c r="L124" s="3">
        <v>1.32</v>
      </c>
      <c r="M124" s="3">
        <v>1.27</v>
      </c>
      <c r="N124" s="3">
        <v>3.27</v>
      </c>
      <c r="O124" s="3">
        <v>2.52</v>
      </c>
      <c r="P124" s="3">
        <v>7.24</v>
      </c>
      <c r="Q124" s="3">
        <v>0.34499999999999997</v>
      </c>
      <c r="R124" s="3">
        <v>2.09</v>
      </c>
      <c r="S124" s="3">
        <v>3.57</v>
      </c>
      <c r="T124" s="3">
        <v>0.64500000000000002</v>
      </c>
      <c r="U124" s="3">
        <v>3.16</v>
      </c>
      <c r="V124" s="3">
        <v>1.4</v>
      </c>
      <c r="W124" s="3">
        <v>12.98</v>
      </c>
      <c r="X124" s="3">
        <v>1.74</v>
      </c>
      <c r="Y124" s="3">
        <v>1.6</v>
      </c>
    </row>
    <row r="125" spans="1:25">
      <c r="A125" s="34">
        <v>40007</v>
      </c>
      <c r="B125" s="3">
        <v>11.42</v>
      </c>
      <c r="C125" s="3">
        <v>6.4640000000000004</v>
      </c>
      <c r="D125" s="3">
        <v>3.62</v>
      </c>
      <c r="E125" s="3">
        <v>6.86</v>
      </c>
      <c r="F125" s="3">
        <v>18.68</v>
      </c>
      <c r="G125" s="3">
        <v>1.25</v>
      </c>
      <c r="H125" s="3">
        <v>4.2270000000000003</v>
      </c>
      <c r="I125" s="3">
        <v>3.31</v>
      </c>
      <c r="J125" s="3">
        <v>5.43</v>
      </c>
      <c r="K125" s="3">
        <v>8</v>
      </c>
      <c r="L125" s="3">
        <v>1.31</v>
      </c>
      <c r="M125" s="3">
        <v>1.23</v>
      </c>
      <c r="N125" s="3">
        <v>3.21</v>
      </c>
      <c r="O125" s="3">
        <v>2.4700000000000002</v>
      </c>
      <c r="P125" s="3">
        <v>7.02</v>
      </c>
      <c r="Q125" s="3">
        <v>0.33</v>
      </c>
      <c r="R125" s="3">
        <v>2.04</v>
      </c>
      <c r="S125" s="3">
        <v>3.6</v>
      </c>
      <c r="T125" s="3">
        <v>0.61</v>
      </c>
      <c r="U125" s="3">
        <v>3.12</v>
      </c>
      <c r="V125" s="3">
        <v>1.38</v>
      </c>
      <c r="W125" s="3">
        <v>12.9</v>
      </c>
      <c r="X125" s="3">
        <v>1.76</v>
      </c>
      <c r="Y125" s="3">
        <v>1.63</v>
      </c>
    </row>
    <row r="126" spans="1:25">
      <c r="A126" s="34">
        <v>40004</v>
      </c>
      <c r="B126" s="3">
        <v>11.64</v>
      </c>
      <c r="C126" s="3">
        <v>6.6580000000000004</v>
      </c>
      <c r="D126" s="3">
        <v>3.64</v>
      </c>
      <c r="E126" s="3">
        <v>6.98</v>
      </c>
      <c r="F126" s="3">
        <v>19.260000000000002</v>
      </c>
      <c r="G126" s="3">
        <v>1.26</v>
      </c>
      <c r="H126" s="3">
        <v>4.2089999999999996</v>
      </c>
      <c r="I126" s="3">
        <v>3.39</v>
      </c>
      <c r="J126" s="3">
        <v>5.6120000000000001</v>
      </c>
      <c r="K126" s="3">
        <v>8.1999999999999993</v>
      </c>
      <c r="L126" s="3">
        <v>1.31</v>
      </c>
      <c r="M126" s="3">
        <v>1.27</v>
      </c>
      <c r="N126" s="3">
        <v>3.3</v>
      </c>
      <c r="O126" s="3">
        <v>2.4900000000000002</v>
      </c>
      <c r="P126" s="3">
        <v>7.05</v>
      </c>
      <c r="Q126" s="3">
        <v>0.35</v>
      </c>
      <c r="R126" s="3">
        <v>2.1</v>
      </c>
      <c r="S126" s="3">
        <v>3.7</v>
      </c>
      <c r="T126" s="3">
        <v>0.62</v>
      </c>
      <c r="U126" s="3">
        <v>3.16</v>
      </c>
      <c r="V126" s="3">
        <v>1.42</v>
      </c>
      <c r="W126" s="3">
        <v>13.14</v>
      </c>
      <c r="X126" s="3">
        <v>1.75</v>
      </c>
      <c r="Y126" s="3">
        <v>1.64</v>
      </c>
    </row>
    <row r="127" spans="1:25">
      <c r="A127" s="34">
        <v>40003</v>
      </c>
      <c r="B127" s="3">
        <v>11.54</v>
      </c>
      <c r="C127" s="3">
        <v>6.6289999999999996</v>
      </c>
      <c r="D127" s="3">
        <v>3.6</v>
      </c>
      <c r="E127" s="3">
        <v>6.98</v>
      </c>
      <c r="F127" s="3">
        <v>18.86</v>
      </c>
      <c r="G127" s="3">
        <v>1.26</v>
      </c>
      <c r="H127" s="3">
        <v>4.1820000000000004</v>
      </c>
      <c r="I127" s="3">
        <v>3.5</v>
      </c>
      <c r="J127" s="3">
        <v>5.5449999999999999</v>
      </c>
      <c r="K127" s="3">
        <v>8.31</v>
      </c>
      <c r="L127" s="3">
        <v>1.33</v>
      </c>
      <c r="M127" s="3">
        <v>1.3</v>
      </c>
      <c r="N127" s="3">
        <v>3.26</v>
      </c>
      <c r="O127" s="3">
        <v>2.5299999999999998</v>
      </c>
      <c r="P127" s="3">
        <v>7</v>
      </c>
      <c r="Q127" s="3">
        <v>0.33500000000000002</v>
      </c>
      <c r="R127" s="3">
        <v>2.16</v>
      </c>
      <c r="S127" s="3">
        <v>3.62</v>
      </c>
      <c r="T127" s="3">
        <v>0.62</v>
      </c>
      <c r="U127" s="3">
        <v>3.17</v>
      </c>
      <c r="V127" s="3">
        <v>1.43</v>
      </c>
      <c r="W127" s="3">
        <v>13.04</v>
      </c>
      <c r="X127" s="3">
        <v>1.76</v>
      </c>
      <c r="Y127" s="3">
        <v>1.62</v>
      </c>
    </row>
    <row r="128" spans="1:25">
      <c r="A128" s="34">
        <v>40002</v>
      </c>
      <c r="B128" s="3">
        <v>11.34</v>
      </c>
      <c r="C128" s="3">
        <v>6.4059999999999997</v>
      </c>
      <c r="D128" s="3">
        <v>3.45</v>
      </c>
      <c r="E128" s="3">
        <v>6.94</v>
      </c>
      <c r="F128" s="3">
        <v>18.440000000000001</v>
      </c>
      <c r="G128" s="3">
        <v>1.23</v>
      </c>
      <c r="H128" s="3">
        <v>4.1360000000000001</v>
      </c>
      <c r="I128" s="3">
        <v>3.38</v>
      </c>
      <c r="J128" s="3">
        <v>5.4550000000000001</v>
      </c>
      <c r="K128" s="3">
        <v>7.88</v>
      </c>
      <c r="L128" s="3">
        <v>1.32</v>
      </c>
      <c r="M128" s="3">
        <v>1.24</v>
      </c>
      <c r="N128" s="3">
        <v>3.21</v>
      </c>
      <c r="O128" s="3">
        <v>2.5099999999999998</v>
      </c>
      <c r="P128" s="3">
        <v>6.88</v>
      </c>
      <c r="Q128" s="3">
        <v>0.33</v>
      </c>
      <c r="R128" s="3">
        <v>2.08</v>
      </c>
      <c r="S128" s="3">
        <v>3.56</v>
      </c>
      <c r="T128" s="3">
        <v>0.62</v>
      </c>
      <c r="U128" s="3">
        <v>3.06</v>
      </c>
      <c r="V128" s="3">
        <v>1.42</v>
      </c>
      <c r="W128" s="3">
        <v>12.82</v>
      </c>
      <c r="X128" s="3">
        <v>1.78</v>
      </c>
      <c r="Y128" s="3">
        <v>1.58</v>
      </c>
    </row>
    <row r="129" spans="1:25">
      <c r="A129" s="34">
        <v>40001</v>
      </c>
      <c r="B129" s="3">
        <v>11.3</v>
      </c>
      <c r="C129" s="3">
        <v>6.4829999999999997</v>
      </c>
      <c r="D129" s="3">
        <v>3.53</v>
      </c>
      <c r="E129" s="3">
        <v>7.07</v>
      </c>
      <c r="F129" s="3">
        <v>18.38</v>
      </c>
      <c r="G129" s="3">
        <v>1.26</v>
      </c>
      <c r="H129" s="3">
        <v>4.0910000000000002</v>
      </c>
      <c r="I129" s="3">
        <v>3.55</v>
      </c>
      <c r="J129" s="3">
        <v>5.4790000000000001</v>
      </c>
      <c r="K129" s="3">
        <v>8.44</v>
      </c>
      <c r="L129" s="3">
        <v>1.33</v>
      </c>
      <c r="M129" s="3">
        <v>1.34</v>
      </c>
      <c r="N129" s="3">
        <v>3.32</v>
      </c>
      <c r="O129" s="3">
        <v>2.4300000000000002</v>
      </c>
      <c r="P129" s="3">
        <v>6.81</v>
      </c>
      <c r="Q129" s="3">
        <v>0.34</v>
      </c>
      <c r="R129" s="3">
        <v>2.12</v>
      </c>
      <c r="S129" s="3">
        <v>3.59</v>
      </c>
      <c r="T129" s="3">
        <v>0.62</v>
      </c>
      <c r="U129" s="3">
        <v>2.99</v>
      </c>
      <c r="V129" s="3">
        <v>1.44</v>
      </c>
      <c r="W129" s="3">
        <v>12.88</v>
      </c>
      <c r="X129" s="3">
        <v>1.71</v>
      </c>
      <c r="Y129" s="3">
        <v>1.58</v>
      </c>
    </row>
    <row r="130" spans="1:25">
      <c r="A130" s="34">
        <v>40000</v>
      </c>
      <c r="B130" s="3">
        <v>11.34</v>
      </c>
      <c r="C130" s="3">
        <v>6.4059999999999997</v>
      </c>
      <c r="D130" s="3">
        <v>3.62</v>
      </c>
      <c r="E130" s="3">
        <v>7.11</v>
      </c>
      <c r="F130" s="3">
        <v>18.2</v>
      </c>
      <c r="G130" s="3">
        <v>1.26</v>
      </c>
      <c r="H130" s="3">
        <v>4.0999999999999996</v>
      </c>
      <c r="I130" s="3">
        <v>3.54</v>
      </c>
      <c r="J130" s="3">
        <v>5.6120000000000001</v>
      </c>
      <c r="K130" s="3">
        <v>8.3800000000000008</v>
      </c>
      <c r="L130" s="3">
        <v>1.34</v>
      </c>
      <c r="M130" s="3">
        <v>1.36</v>
      </c>
      <c r="N130" s="3">
        <v>3.31</v>
      </c>
      <c r="O130" s="3">
        <v>2.41</v>
      </c>
      <c r="P130" s="3">
        <v>7</v>
      </c>
      <c r="Q130" s="3">
        <v>0.34</v>
      </c>
      <c r="R130" s="3">
        <v>2.11</v>
      </c>
      <c r="S130" s="3">
        <v>3.57</v>
      </c>
      <c r="T130" s="3">
        <v>0.61</v>
      </c>
      <c r="U130" s="3">
        <v>2.92</v>
      </c>
      <c r="V130" s="3">
        <v>1.41</v>
      </c>
      <c r="W130" s="3">
        <v>12.68</v>
      </c>
      <c r="X130" s="3">
        <v>1.7</v>
      </c>
      <c r="Y130" s="3">
        <v>1.58</v>
      </c>
    </row>
    <row r="131" spans="1:25">
      <c r="A131" s="34">
        <v>39997</v>
      </c>
      <c r="B131" s="3">
        <v>11.58</v>
      </c>
      <c r="C131" s="3">
        <v>6.532</v>
      </c>
      <c r="D131" s="3">
        <v>3.76</v>
      </c>
      <c r="E131" s="3">
        <v>7.13</v>
      </c>
      <c r="F131" s="3">
        <v>18.739999999999998</v>
      </c>
      <c r="G131" s="4"/>
      <c r="H131" s="3">
        <v>4.1360000000000001</v>
      </c>
      <c r="I131" s="3">
        <v>3.61</v>
      </c>
      <c r="J131" s="3">
        <v>5.7519999999999998</v>
      </c>
      <c r="K131" s="3">
        <v>8.4600000000000009</v>
      </c>
      <c r="L131" s="3">
        <v>1.37</v>
      </c>
      <c r="M131" s="3">
        <v>1.37</v>
      </c>
      <c r="N131" s="3">
        <v>3.32</v>
      </c>
      <c r="O131" s="3">
        <v>2.44</v>
      </c>
      <c r="P131" s="3">
        <v>6.98</v>
      </c>
      <c r="Q131" s="3">
        <v>0.34499999999999997</v>
      </c>
      <c r="R131" s="3">
        <v>2.19</v>
      </c>
      <c r="S131" s="3">
        <v>3.62</v>
      </c>
      <c r="T131" s="3">
        <v>0.625</v>
      </c>
      <c r="U131" s="3">
        <v>3.01</v>
      </c>
      <c r="V131" s="3">
        <v>1.43</v>
      </c>
      <c r="W131" s="3">
        <v>12.8</v>
      </c>
      <c r="X131" s="3">
        <v>1.72</v>
      </c>
      <c r="Y131" s="3">
        <v>1.61</v>
      </c>
    </row>
    <row r="132" spans="1:25">
      <c r="A132" s="34">
        <v>39996</v>
      </c>
      <c r="B132" s="3">
        <v>11.64</v>
      </c>
      <c r="C132" s="3">
        <v>6.5510000000000002</v>
      </c>
      <c r="D132" s="3">
        <v>3.84</v>
      </c>
      <c r="E132" s="3">
        <v>7.13</v>
      </c>
      <c r="F132" s="3">
        <v>19.18</v>
      </c>
      <c r="G132" s="3">
        <v>1.27</v>
      </c>
      <c r="H132" s="3">
        <v>4.173</v>
      </c>
      <c r="I132" s="3">
        <v>3.63</v>
      </c>
      <c r="J132" s="3">
        <v>5.7110000000000003</v>
      </c>
      <c r="K132" s="3">
        <v>8.51</v>
      </c>
      <c r="L132" s="3">
        <v>1.35</v>
      </c>
      <c r="M132" s="3">
        <v>1.38</v>
      </c>
      <c r="N132" s="3">
        <v>3.31</v>
      </c>
      <c r="O132" s="3">
        <v>2.46</v>
      </c>
      <c r="P132" s="3">
        <v>6.98</v>
      </c>
      <c r="Q132" s="3">
        <v>0.35</v>
      </c>
      <c r="R132" s="3">
        <v>2.21</v>
      </c>
      <c r="S132" s="3">
        <v>3.66</v>
      </c>
      <c r="T132" s="3">
        <v>0.625</v>
      </c>
      <c r="U132" s="3">
        <v>2.99</v>
      </c>
      <c r="V132" s="3">
        <v>1.45</v>
      </c>
      <c r="W132" s="3">
        <v>13.2</v>
      </c>
      <c r="X132" s="3">
        <v>1.69</v>
      </c>
      <c r="Y132" s="3">
        <v>1.59</v>
      </c>
    </row>
    <row r="133" spans="1:25">
      <c r="A133" s="34">
        <v>39995</v>
      </c>
      <c r="B133" s="3">
        <v>11.98</v>
      </c>
      <c r="C133" s="3">
        <v>6.5510000000000002</v>
      </c>
      <c r="D133" s="3">
        <v>3.91</v>
      </c>
      <c r="E133" s="3">
        <v>7.25</v>
      </c>
      <c r="F133" s="3">
        <v>19.5</v>
      </c>
      <c r="G133" s="3">
        <v>1.23</v>
      </c>
      <c r="H133" s="3">
        <v>4.1639999999999997</v>
      </c>
      <c r="I133" s="3">
        <v>3.75</v>
      </c>
      <c r="J133" s="3">
        <v>5.76</v>
      </c>
      <c r="K133" s="3">
        <v>8.7100000000000009</v>
      </c>
      <c r="L133" s="3">
        <v>1.36</v>
      </c>
      <c r="M133" s="3">
        <v>1.42</v>
      </c>
      <c r="N133" s="3">
        <v>3.3</v>
      </c>
      <c r="O133" s="3">
        <v>2.46</v>
      </c>
      <c r="P133" s="3">
        <v>7.2</v>
      </c>
      <c r="Q133" s="3">
        <v>0.36</v>
      </c>
      <c r="R133" s="3">
        <v>2.2599999999999998</v>
      </c>
      <c r="S133" s="3">
        <v>3.62</v>
      </c>
      <c r="T133" s="3">
        <v>0.63500000000000001</v>
      </c>
      <c r="U133" s="3">
        <v>2.99</v>
      </c>
      <c r="V133" s="3">
        <v>1.49</v>
      </c>
      <c r="W133" s="3">
        <v>13.3</v>
      </c>
      <c r="X133" s="3">
        <v>1.7</v>
      </c>
      <c r="Y133" s="3">
        <v>1.59</v>
      </c>
    </row>
    <row r="134" spans="1:25">
      <c r="A134" s="34">
        <v>39994</v>
      </c>
      <c r="B134" s="3">
        <v>11.8</v>
      </c>
      <c r="C134" s="3">
        <v>6.4829999999999997</v>
      </c>
      <c r="D134" s="4"/>
      <c r="E134" s="3">
        <v>7.1</v>
      </c>
      <c r="F134" s="3">
        <v>19.2</v>
      </c>
      <c r="G134" s="3">
        <v>1.26</v>
      </c>
      <c r="H134" s="3">
        <v>4.1639999999999997</v>
      </c>
      <c r="I134" s="3">
        <v>3.71</v>
      </c>
      <c r="J134" s="3">
        <v>5.702</v>
      </c>
      <c r="K134" s="3">
        <v>8.58</v>
      </c>
      <c r="L134" s="3">
        <v>1.34</v>
      </c>
      <c r="M134" s="3">
        <v>1.35</v>
      </c>
      <c r="N134" s="3">
        <v>3.3</v>
      </c>
      <c r="O134" s="3">
        <v>2.4500000000000002</v>
      </c>
      <c r="P134" s="3">
        <v>6.98</v>
      </c>
      <c r="Q134" s="3">
        <v>0.35</v>
      </c>
      <c r="R134" s="3">
        <v>2.21</v>
      </c>
      <c r="S134" s="3">
        <v>3.6</v>
      </c>
      <c r="T134" s="3">
        <v>0.63</v>
      </c>
      <c r="U134" s="3">
        <v>3</v>
      </c>
      <c r="V134" s="3">
        <v>1.48</v>
      </c>
      <c r="W134" s="3">
        <v>13.3</v>
      </c>
      <c r="X134" s="3">
        <v>1.69</v>
      </c>
      <c r="Y134" s="3">
        <v>1.6</v>
      </c>
    </row>
    <row r="135" spans="1:25">
      <c r="A135" s="34">
        <v>39993</v>
      </c>
      <c r="B135" s="3">
        <v>11.82</v>
      </c>
      <c r="C135" s="3">
        <v>6.415</v>
      </c>
      <c r="D135" s="3">
        <v>3.88</v>
      </c>
      <c r="E135" s="3">
        <v>7.12</v>
      </c>
      <c r="F135" s="3">
        <v>18.3</v>
      </c>
      <c r="G135" s="3">
        <v>1.23</v>
      </c>
      <c r="H135" s="3">
        <v>4.173</v>
      </c>
      <c r="I135" s="3">
        <v>3.73</v>
      </c>
      <c r="J135" s="3">
        <v>5.7850000000000001</v>
      </c>
      <c r="K135" s="3">
        <v>8.77</v>
      </c>
      <c r="L135" s="3">
        <v>1.35</v>
      </c>
      <c r="M135" s="3">
        <v>1.41</v>
      </c>
      <c r="N135" s="3">
        <v>3.3</v>
      </c>
      <c r="O135" s="3">
        <v>2.42</v>
      </c>
      <c r="P135" s="3">
        <v>6.97</v>
      </c>
      <c r="Q135" s="3">
        <v>0.37</v>
      </c>
      <c r="R135" s="3">
        <v>2.25</v>
      </c>
      <c r="S135" s="3">
        <v>3.7</v>
      </c>
      <c r="T135" s="3">
        <v>0.63</v>
      </c>
      <c r="U135" s="3">
        <v>2.97</v>
      </c>
      <c r="V135" s="3">
        <v>1.52</v>
      </c>
      <c r="W135" s="3">
        <v>12.8</v>
      </c>
      <c r="X135" s="3">
        <v>1.7</v>
      </c>
      <c r="Y135" s="3">
        <v>1.6</v>
      </c>
    </row>
    <row r="136" spans="1:25">
      <c r="A136" s="34">
        <v>39990</v>
      </c>
      <c r="B136" s="3">
        <v>11.66</v>
      </c>
      <c r="C136" s="3">
        <v>6.4059999999999997</v>
      </c>
      <c r="D136" s="3">
        <v>3.9</v>
      </c>
      <c r="E136" s="3">
        <v>7.2</v>
      </c>
      <c r="F136" s="3">
        <v>18.52</v>
      </c>
      <c r="G136" s="4"/>
      <c r="H136" s="3">
        <v>4.1820000000000004</v>
      </c>
      <c r="I136" s="3">
        <v>3.75</v>
      </c>
      <c r="J136" s="3">
        <v>5.7519999999999998</v>
      </c>
      <c r="K136" s="3">
        <v>8.93</v>
      </c>
      <c r="L136" s="3">
        <v>1.36</v>
      </c>
      <c r="M136" s="3">
        <v>1.42</v>
      </c>
      <c r="N136" s="3">
        <v>3.3</v>
      </c>
      <c r="O136" s="3">
        <v>2.44</v>
      </c>
      <c r="P136" s="3">
        <v>6.98</v>
      </c>
      <c r="Q136" s="3">
        <v>0.38</v>
      </c>
      <c r="R136" s="3">
        <v>2.2999999999999998</v>
      </c>
      <c r="S136" s="3">
        <v>3.67</v>
      </c>
      <c r="T136" s="3">
        <v>0.63500000000000001</v>
      </c>
      <c r="U136" s="3">
        <v>3.01</v>
      </c>
      <c r="V136" s="3">
        <v>1.57</v>
      </c>
      <c r="W136" s="3">
        <v>12.64</v>
      </c>
      <c r="X136" s="3">
        <v>1.68</v>
      </c>
      <c r="Y136" s="3">
        <v>1.61</v>
      </c>
    </row>
    <row r="137" spans="1:25">
      <c r="A137" s="34">
        <v>39989</v>
      </c>
      <c r="B137" s="3">
        <v>11.56</v>
      </c>
      <c r="C137" s="3">
        <v>6.4059999999999997</v>
      </c>
      <c r="D137" s="3">
        <v>3.88</v>
      </c>
      <c r="E137" s="3">
        <v>7.17</v>
      </c>
      <c r="F137" s="3">
        <v>18.22</v>
      </c>
      <c r="G137" s="3">
        <v>1.25</v>
      </c>
      <c r="H137" s="3">
        <v>4.1820000000000004</v>
      </c>
      <c r="I137" s="3">
        <v>3.77</v>
      </c>
      <c r="J137" s="3">
        <v>5.5789999999999997</v>
      </c>
      <c r="K137" s="3">
        <v>8.8000000000000007</v>
      </c>
      <c r="L137" s="3">
        <v>1.35</v>
      </c>
      <c r="M137" s="3">
        <v>1.44</v>
      </c>
      <c r="N137" s="3">
        <v>3.3</v>
      </c>
      <c r="O137" s="3">
        <v>2.4300000000000002</v>
      </c>
      <c r="P137" s="3">
        <v>6.92</v>
      </c>
      <c r="Q137" s="3">
        <v>0.38</v>
      </c>
      <c r="R137" s="3">
        <v>2.25</v>
      </c>
      <c r="S137" s="4"/>
      <c r="T137" s="3">
        <v>0.63</v>
      </c>
      <c r="U137" s="3">
        <v>2.99</v>
      </c>
      <c r="V137" s="3">
        <v>1.52</v>
      </c>
      <c r="W137" s="3">
        <v>12.64</v>
      </c>
      <c r="X137" s="3">
        <v>1.67</v>
      </c>
      <c r="Y137" s="3">
        <v>1.6</v>
      </c>
    </row>
    <row r="138" spans="1:25">
      <c r="A138" s="34">
        <v>39988</v>
      </c>
      <c r="B138" s="3">
        <v>11.36</v>
      </c>
      <c r="C138" s="3">
        <v>6.4059999999999997</v>
      </c>
      <c r="D138" s="3">
        <v>3.74</v>
      </c>
      <c r="E138" s="3">
        <v>7.08</v>
      </c>
      <c r="F138" s="3">
        <v>18.260000000000002</v>
      </c>
      <c r="G138" s="3">
        <v>1.26</v>
      </c>
      <c r="H138" s="3">
        <v>4.1550000000000002</v>
      </c>
      <c r="I138" s="3">
        <v>3.65</v>
      </c>
      <c r="J138" s="3">
        <v>5.4790000000000001</v>
      </c>
      <c r="K138" s="3">
        <v>8.5299999999999994</v>
      </c>
      <c r="L138" s="3">
        <v>1.33</v>
      </c>
      <c r="M138" s="3">
        <v>1.41</v>
      </c>
      <c r="N138" s="3">
        <v>3.3</v>
      </c>
      <c r="O138" s="3">
        <v>2.41</v>
      </c>
      <c r="P138" s="3">
        <v>6.71</v>
      </c>
      <c r="Q138" s="3">
        <v>0.35</v>
      </c>
      <c r="R138" s="3">
        <v>2.13</v>
      </c>
      <c r="S138" s="3">
        <v>3.7</v>
      </c>
      <c r="T138" s="3">
        <v>0.63</v>
      </c>
      <c r="U138" s="3">
        <v>2.96</v>
      </c>
      <c r="V138" s="3">
        <v>1.55</v>
      </c>
      <c r="W138" s="3">
        <v>12.8</v>
      </c>
      <c r="X138" s="3">
        <v>1.68</v>
      </c>
      <c r="Y138" s="3">
        <v>1.59</v>
      </c>
    </row>
    <row r="139" spans="1:25">
      <c r="A139" s="34">
        <v>39987</v>
      </c>
      <c r="B139" s="3">
        <v>11.2</v>
      </c>
      <c r="C139" s="3">
        <v>6.2889999999999997</v>
      </c>
      <c r="D139" s="3">
        <v>3.6</v>
      </c>
      <c r="E139" s="3">
        <v>6.9</v>
      </c>
      <c r="F139" s="3">
        <v>17.940000000000001</v>
      </c>
      <c r="G139" s="3">
        <v>1.26</v>
      </c>
      <c r="H139" s="3">
        <v>4.0910000000000002</v>
      </c>
      <c r="I139" s="3">
        <v>3.59</v>
      </c>
      <c r="J139" s="3">
        <v>5.3310000000000004</v>
      </c>
      <c r="K139" s="3">
        <v>8.3800000000000008</v>
      </c>
      <c r="L139" s="3">
        <v>1.35</v>
      </c>
      <c r="M139" s="3">
        <v>1.39</v>
      </c>
      <c r="N139" s="3">
        <v>3.31</v>
      </c>
      <c r="O139" s="3">
        <v>2.41</v>
      </c>
      <c r="P139" s="3">
        <v>6.65</v>
      </c>
      <c r="Q139" s="3">
        <v>0.34499999999999997</v>
      </c>
      <c r="R139" s="3">
        <v>2.09</v>
      </c>
      <c r="S139" s="3">
        <v>3.79</v>
      </c>
      <c r="T139" s="3">
        <v>0.625</v>
      </c>
      <c r="U139" s="3">
        <v>2.9</v>
      </c>
      <c r="V139" s="3">
        <v>1.57</v>
      </c>
      <c r="W139" s="3">
        <v>12.3</v>
      </c>
      <c r="X139" s="3">
        <v>1.68</v>
      </c>
      <c r="Y139" s="3">
        <v>1.58</v>
      </c>
    </row>
    <row r="140" spans="1:25">
      <c r="A140" s="34">
        <v>39986</v>
      </c>
      <c r="B140" s="3">
        <v>11.54</v>
      </c>
      <c r="C140" s="3">
        <v>6.4059999999999997</v>
      </c>
      <c r="D140" s="3">
        <v>3.7</v>
      </c>
      <c r="E140" s="3">
        <v>7.11</v>
      </c>
      <c r="F140" s="3">
        <v>17.5</v>
      </c>
      <c r="G140" s="3">
        <v>1.26</v>
      </c>
      <c r="H140" s="3">
        <v>4.1639999999999997</v>
      </c>
      <c r="I140" s="3">
        <v>3.61</v>
      </c>
      <c r="J140" s="3">
        <v>5.4960000000000004</v>
      </c>
      <c r="K140" s="3">
        <v>8.69</v>
      </c>
      <c r="L140" s="3">
        <v>1.35</v>
      </c>
      <c r="M140" s="3">
        <v>1.41</v>
      </c>
      <c r="N140" s="3">
        <v>3.25</v>
      </c>
      <c r="O140" s="3">
        <v>2.46</v>
      </c>
      <c r="P140" s="3">
        <v>6.76</v>
      </c>
      <c r="Q140" s="3">
        <v>0.34499999999999997</v>
      </c>
      <c r="R140" s="3">
        <v>2.17</v>
      </c>
      <c r="S140" s="3">
        <v>3.79</v>
      </c>
      <c r="T140" s="3">
        <v>0.64</v>
      </c>
      <c r="U140" s="3">
        <v>2.87</v>
      </c>
      <c r="V140" s="3">
        <v>1.55</v>
      </c>
      <c r="W140" s="3">
        <v>12.46</v>
      </c>
      <c r="X140" s="3">
        <v>1.69</v>
      </c>
      <c r="Y140" s="3">
        <v>1.58</v>
      </c>
    </row>
    <row r="141" spans="1:25">
      <c r="A141" s="34">
        <v>39983</v>
      </c>
      <c r="B141" s="3">
        <v>11.64</v>
      </c>
      <c r="C141" s="3">
        <v>6.5030000000000001</v>
      </c>
      <c r="D141" s="3">
        <v>3.74</v>
      </c>
      <c r="E141" s="3">
        <v>7.21</v>
      </c>
      <c r="F141" s="3">
        <v>17.5</v>
      </c>
      <c r="G141" s="3">
        <v>1.22</v>
      </c>
      <c r="H141" s="3">
        <v>4.2270000000000003</v>
      </c>
      <c r="I141" s="3">
        <v>3.55</v>
      </c>
      <c r="J141" s="3">
        <v>5.5289999999999999</v>
      </c>
      <c r="K141" s="3">
        <v>8.77</v>
      </c>
      <c r="L141" s="3">
        <v>1.33</v>
      </c>
      <c r="M141" s="3">
        <v>1.31</v>
      </c>
      <c r="N141" s="3">
        <v>3.25</v>
      </c>
      <c r="O141" s="3">
        <v>2.4900000000000002</v>
      </c>
      <c r="P141" s="3">
        <v>6.9</v>
      </c>
      <c r="Q141" s="3">
        <v>0.34</v>
      </c>
      <c r="R141" s="3">
        <v>2.17</v>
      </c>
      <c r="S141" s="3">
        <v>3.85</v>
      </c>
      <c r="T141" s="3">
        <v>0.64</v>
      </c>
      <c r="U141" s="3">
        <v>2.91</v>
      </c>
      <c r="V141" s="3">
        <v>1.53</v>
      </c>
      <c r="W141" s="3">
        <v>12.78</v>
      </c>
      <c r="X141" s="3">
        <v>1.69</v>
      </c>
      <c r="Y141" s="3">
        <v>1.6</v>
      </c>
    </row>
    <row r="142" spans="1:25">
      <c r="A142" s="34">
        <v>39982</v>
      </c>
      <c r="B142" s="3">
        <v>11.5</v>
      </c>
      <c r="C142" s="3">
        <v>6.4539999999999997</v>
      </c>
      <c r="D142" s="3">
        <v>3.67</v>
      </c>
      <c r="E142" s="3">
        <v>7.07</v>
      </c>
      <c r="F142" s="3">
        <v>16.96</v>
      </c>
      <c r="G142" s="3">
        <v>1.25</v>
      </c>
      <c r="H142" s="3">
        <v>4.2089999999999996</v>
      </c>
      <c r="I142" s="3">
        <v>3.5</v>
      </c>
      <c r="J142" s="3">
        <v>5.4960000000000004</v>
      </c>
      <c r="K142" s="3">
        <v>8.5</v>
      </c>
      <c r="L142" s="3">
        <v>1.36</v>
      </c>
      <c r="M142" s="3">
        <v>1.27</v>
      </c>
      <c r="N142" s="3">
        <v>3.22</v>
      </c>
      <c r="O142" s="3">
        <v>2.4900000000000002</v>
      </c>
      <c r="P142" s="3">
        <v>6.74</v>
      </c>
      <c r="Q142" s="3">
        <v>0.33</v>
      </c>
      <c r="R142" s="3">
        <v>2.1800000000000002</v>
      </c>
      <c r="S142" s="3">
        <v>3.89</v>
      </c>
      <c r="T142" s="3">
        <v>0.63500000000000001</v>
      </c>
      <c r="U142" s="3">
        <v>2.93</v>
      </c>
      <c r="V142" s="3">
        <v>1.46</v>
      </c>
      <c r="W142" s="3">
        <v>12.48</v>
      </c>
      <c r="X142" s="3">
        <v>1.69</v>
      </c>
      <c r="Y142" s="3">
        <v>1.61</v>
      </c>
    </row>
    <row r="143" spans="1:25">
      <c r="A143" s="34">
        <v>39981</v>
      </c>
      <c r="B143" s="3">
        <v>11.68</v>
      </c>
      <c r="C143" s="3">
        <v>6.58</v>
      </c>
      <c r="D143" s="3">
        <v>3.69</v>
      </c>
      <c r="E143" s="3">
        <v>7.11</v>
      </c>
      <c r="F143" s="3">
        <v>17.54</v>
      </c>
      <c r="G143" s="3">
        <v>1.23</v>
      </c>
      <c r="H143" s="3">
        <v>4.2450000000000001</v>
      </c>
      <c r="I143" s="3">
        <v>3.63</v>
      </c>
      <c r="J143" s="3">
        <v>5.4630000000000001</v>
      </c>
      <c r="K143" s="3">
        <v>8.6300000000000008</v>
      </c>
      <c r="L143" s="3">
        <v>1.36</v>
      </c>
      <c r="M143" s="3">
        <v>1.3</v>
      </c>
      <c r="N143" s="3">
        <v>3.25</v>
      </c>
      <c r="O143" s="3">
        <v>2.4500000000000002</v>
      </c>
      <c r="P143" s="3">
        <v>6.81</v>
      </c>
      <c r="Q143" s="3">
        <v>0.36</v>
      </c>
      <c r="R143" s="3">
        <v>2.2599999999999998</v>
      </c>
      <c r="S143" s="3">
        <v>3.92</v>
      </c>
      <c r="T143" s="3">
        <v>0.65500000000000003</v>
      </c>
      <c r="U143" s="3">
        <v>3</v>
      </c>
      <c r="V143" s="3">
        <v>1.47</v>
      </c>
      <c r="W143" s="3">
        <v>12.46</v>
      </c>
      <c r="X143" s="3">
        <v>1.72</v>
      </c>
      <c r="Y143" s="3">
        <v>1.59</v>
      </c>
    </row>
    <row r="144" spans="1:25">
      <c r="A144" s="34">
        <v>39980</v>
      </c>
      <c r="B144" s="3">
        <v>11.84</v>
      </c>
      <c r="C144" s="3">
        <v>6.7160000000000002</v>
      </c>
      <c r="D144" s="3">
        <v>3.7</v>
      </c>
      <c r="E144" s="3">
        <v>7.1</v>
      </c>
      <c r="F144" s="3">
        <v>18.2</v>
      </c>
      <c r="G144" s="3">
        <v>1.25</v>
      </c>
      <c r="H144" s="3">
        <v>4.2910000000000004</v>
      </c>
      <c r="I144" s="3">
        <v>3.59</v>
      </c>
      <c r="J144" s="3">
        <v>5.5289999999999999</v>
      </c>
      <c r="K144" s="3">
        <v>8.73</v>
      </c>
      <c r="L144" s="3">
        <v>1.38</v>
      </c>
      <c r="M144" s="3">
        <v>1.3</v>
      </c>
      <c r="N144" s="3">
        <v>3.26</v>
      </c>
      <c r="O144" s="3">
        <v>2.39</v>
      </c>
      <c r="P144" s="3">
        <v>6.85</v>
      </c>
      <c r="Q144" s="3">
        <v>0.34499999999999997</v>
      </c>
      <c r="R144" s="3">
        <v>2.2599999999999998</v>
      </c>
      <c r="S144" s="3">
        <v>3.92</v>
      </c>
      <c r="T144" s="3">
        <v>0.64500000000000002</v>
      </c>
      <c r="U144" s="3">
        <v>3.02</v>
      </c>
      <c r="V144" s="3">
        <v>1.68</v>
      </c>
      <c r="W144" s="3">
        <v>12.58</v>
      </c>
      <c r="X144" s="3">
        <v>1.69</v>
      </c>
      <c r="Y144" s="3">
        <v>1.6</v>
      </c>
    </row>
    <row r="145" spans="1:25">
      <c r="A145" s="34">
        <v>39979</v>
      </c>
      <c r="B145" s="3">
        <v>12</v>
      </c>
      <c r="C145" s="3">
        <v>6.891</v>
      </c>
      <c r="D145" s="3">
        <v>3.81</v>
      </c>
      <c r="E145" s="3">
        <v>7.32</v>
      </c>
      <c r="F145" s="3">
        <v>19.059999999999999</v>
      </c>
      <c r="G145" s="3">
        <v>1.27</v>
      </c>
      <c r="H145" s="3">
        <v>4.2549999999999999</v>
      </c>
      <c r="I145" s="3">
        <v>3.67</v>
      </c>
      <c r="J145" s="3">
        <v>5.702</v>
      </c>
      <c r="K145" s="3">
        <v>9.02</v>
      </c>
      <c r="L145" s="3">
        <v>1.4</v>
      </c>
      <c r="M145" s="3">
        <v>1.32</v>
      </c>
      <c r="N145" s="3">
        <v>3.37</v>
      </c>
      <c r="O145" s="3">
        <v>2.38</v>
      </c>
      <c r="P145" s="3">
        <v>7</v>
      </c>
      <c r="Q145" s="3">
        <v>0.34499999999999997</v>
      </c>
      <c r="R145" s="3">
        <v>2.33</v>
      </c>
      <c r="S145" s="3">
        <v>3.97</v>
      </c>
      <c r="T145" s="3">
        <v>0.64500000000000002</v>
      </c>
      <c r="U145" s="3">
        <v>2.9</v>
      </c>
      <c r="V145" s="3">
        <v>1.7</v>
      </c>
      <c r="W145" s="3">
        <v>12.72</v>
      </c>
      <c r="X145" s="3">
        <v>1.72</v>
      </c>
      <c r="Y145" s="3">
        <v>1.62</v>
      </c>
    </row>
    <row r="146" spans="1:25">
      <c r="A146" s="34">
        <v>39976</v>
      </c>
      <c r="B146" s="3">
        <v>12.22</v>
      </c>
      <c r="C146" s="3">
        <v>7.0170000000000003</v>
      </c>
      <c r="D146" s="3">
        <v>3.92</v>
      </c>
      <c r="E146" s="3">
        <v>7.7</v>
      </c>
      <c r="F146" s="3">
        <v>18.760000000000002</v>
      </c>
      <c r="G146" s="3">
        <v>1.28</v>
      </c>
      <c r="H146" s="3">
        <v>4.4550000000000001</v>
      </c>
      <c r="I146" s="3">
        <v>3.83</v>
      </c>
      <c r="J146" s="3">
        <v>5.992</v>
      </c>
      <c r="K146" s="3">
        <v>9.48</v>
      </c>
      <c r="L146" s="3">
        <v>1.42</v>
      </c>
      <c r="M146" s="3">
        <v>1.36</v>
      </c>
      <c r="N146" s="3">
        <v>3.47</v>
      </c>
      <c r="O146" s="3">
        <v>2.39</v>
      </c>
      <c r="P146" s="3">
        <v>6.97</v>
      </c>
      <c r="Q146" s="3">
        <v>0.38500000000000001</v>
      </c>
      <c r="R146" s="3">
        <v>2.4</v>
      </c>
      <c r="S146" s="3">
        <v>3.92</v>
      </c>
      <c r="T146" s="3">
        <v>0.68</v>
      </c>
      <c r="U146" s="3">
        <v>2.96</v>
      </c>
      <c r="V146" s="3">
        <v>1.69</v>
      </c>
      <c r="W146" s="3">
        <v>12.98</v>
      </c>
      <c r="X146" s="3">
        <v>1.7</v>
      </c>
      <c r="Y146" s="3">
        <v>1.62</v>
      </c>
    </row>
    <row r="147" spans="1:25">
      <c r="A147" s="34">
        <v>39975</v>
      </c>
      <c r="B147" s="3">
        <v>12.4</v>
      </c>
      <c r="C147" s="3">
        <v>7.0750000000000002</v>
      </c>
      <c r="D147" s="3">
        <v>4.05</v>
      </c>
      <c r="E147" s="3">
        <v>7.74</v>
      </c>
      <c r="F147" s="3">
        <v>18.54</v>
      </c>
      <c r="G147" s="3">
        <v>1.26</v>
      </c>
      <c r="H147" s="3">
        <v>4.4729999999999999</v>
      </c>
      <c r="I147" s="3">
        <v>3.83</v>
      </c>
      <c r="J147" s="3">
        <v>5.9749999999999996</v>
      </c>
      <c r="K147" s="3">
        <v>9.4700000000000006</v>
      </c>
      <c r="L147" s="3">
        <v>1.42</v>
      </c>
      <c r="M147" s="3">
        <v>1.41</v>
      </c>
      <c r="N147" s="3">
        <v>3.51</v>
      </c>
      <c r="O147" s="3">
        <v>2.39</v>
      </c>
      <c r="P147" s="3">
        <v>7.12</v>
      </c>
      <c r="Q147" s="3">
        <v>0.4</v>
      </c>
      <c r="R147" s="3">
        <v>2.5</v>
      </c>
      <c r="S147" s="3">
        <v>4</v>
      </c>
      <c r="T147" s="3">
        <v>0.69</v>
      </c>
      <c r="U147" s="3">
        <v>2.94</v>
      </c>
      <c r="V147" s="3">
        <v>1.67</v>
      </c>
      <c r="W147" s="3">
        <v>13.26</v>
      </c>
      <c r="X147" s="3">
        <v>1.72</v>
      </c>
      <c r="Y147" s="3">
        <v>1.62</v>
      </c>
    </row>
    <row r="148" spans="1:25">
      <c r="A148" s="34">
        <v>39974</v>
      </c>
      <c r="B148" s="3">
        <v>12.68</v>
      </c>
      <c r="C148" s="3">
        <v>7.1139999999999999</v>
      </c>
      <c r="D148" s="3">
        <v>3.9</v>
      </c>
      <c r="E148" s="3">
        <v>7.85</v>
      </c>
      <c r="F148" s="3">
        <v>17.2</v>
      </c>
      <c r="G148" s="3">
        <v>1.28</v>
      </c>
      <c r="H148" s="3">
        <v>4.5</v>
      </c>
      <c r="I148" s="3">
        <v>3.89</v>
      </c>
      <c r="J148" s="3">
        <v>6.008</v>
      </c>
      <c r="K148" s="3">
        <v>9.42</v>
      </c>
      <c r="L148" s="3">
        <v>1.43</v>
      </c>
      <c r="M148" s="3">
        <v>1.44</v>
      </c>
      <c r="N148" s="3">
        <v>3.54</v>
      </c>
      <c r="O148" s="3">
        <v>2.39</v>
      </c>
      <c r="P148" s="3">
        <v>7.14</v>
      </c>
      <c r="Q148" s="3">
        <v>0.41</v>
      </c>
      <c r="R148" s="3">
        <v>2.6</v>
      </c>
      <c r="S148" s="3">
        <v>4.04</v>
      </c>
      <c r="T148" s="3">
        <v>0.69</v>
      </c>
      <c r="U148" s="3">
        <v>2.95</v>
      </c>
      <c r="V148" s="3">
        <v>1.66</v>
      </c>
      <c r="W148" s="3">
        <v>13.38</v>
      </c>
      <c r="X148" s="3">
        <v>1.67</v>
      </c>
      <c r="Y148" s="3">
        <v>1.65</v>
      </c>
    </row>
    <row r="149" spans="1:25">
      <c r="A149" s="34">
        <v>39973</v>
      </c>
      <c r="B149" s="3">
        <v>12.52</v>
      </c>
      <c r="C149" s="3">
        <v>7.085</v>
      </c>
      <c r="D149" s="3">
        <v>3.64</v>
      </c>
      <c r="E149" s="3">
        <v>7.61</v>
      </c>
      <c r="F149" s="3">
        <v>17.559999999999999</v>
      </c>
      <c r="G149" s="3">
        <v>1.26</v>
      </c>
      <c r="H149" s="3">
        <v>4.3360000000000003</v>
      </c>
      <c r="I149" s="3">
        <v>3.67</v>
      </c>
      <c r="J149" s="3">
        <v>5.7519999999999998</v>
      </c>
      <c r="K149" s="3">
        <v>9.09</v>
      </c>
      <c r="L149" s="3">
        <v>1.4</v>
      </c>
      <c r="M149" s="3">
        <v>1.36</v>
      </c>
      <c r="N149" s="3">
        <v>3.55</v>
      </c>
      <c r="O149" s="3">
        <v>2.39</v>
      </c>
      <c r="P149" s="3">
        <v>6.99</v>
      </c>
      <c r="Q149" s="3">
        <v>0.4</v>
      </c>
      <c r="R149" s="3">
        <v>2.48</v>
      </c>
      <c r="S149" s="3">
        <v>4.04</v>
      </c>
      <c r="T149" s="3">
        <v>0.67</v>
      </c>
      <c r="U149" s="3">
        <v>2.96</v>
      </c>
      <c r="V149" s="3">
        <v>1.59</v>
      </c>
      <c r="W149" s="3">
        <v>13.34</v>
      </c>
      <c r="X149" s="3">
        <v>1.66</v>
      </c>
      <c r="Y149" s="3">
        <v>1.63</v>
      </c>
    </row>
    <row r="150" spans="1:25">
      <c r="A150" s="34">
        <v>39972</v>
      </c>
      <c r="B150" s="3">
        <v>12.34</v>
      </c>
      <c r="C150" s="3">
        <v>6.9779999999999998</v>
      </c>
      <c r="D150" s="3">
        <v>3.68</v>
      </c>
      <c r="E150" s="3">
        <v>7.54</v>
      </c>
      <c r="F150" s="3">
        <v>17.8</v>
      </c>
      <c r="G150" s="3">
        <v>1.26</v>
      </c>
      <c r="H150" s="3">
        <v>4.3179999999999996</v>
      </c>
      <c r="I150" s="3">
        <v>3.71</v>
      </c>
      <c r="J150" s="3">
        <v>5.6029999999999998</v>
      </c>
      <c r="K150" s="3">
        <v>8.9499999999999993</v>
      </c>
      <c r="L150" s="3">
        <v>1.37</v>
      </c>
      <c r="M150" s="3">
        <v>1.35</v>
      </c>
      <c r="N150" s="3">
        <v>3.51</v>
      </c>
      <c r="O150" s="3">
        <v>2.36</v>
      </c>
      <c r="P150" s="3">
        <v>6.9</v>
      </c>
      <c r="Q150" s="3">
        <v>0.41</v>
      </c>
      <c r="R150" s="3">
        <v>2.34</v>
      </c>
      <c r="S150" s="3">
        <v>3.96</v>
      </c>
      <c r="T150" s="3">
        <v>0.65</v>
      </c>
      <c r="U150" s="3">
        <v>2.98</v>
      </c>
      <c r="V150" s="3">
        <v>1.62</v>
      </c>
      <c r="W150" s="3">
        <v>12.78</v>
      </c>
      <c r="X150" s="3">
        <v>1.66</v>
      </c>
      <c r="Y150" s="3">
        <v>1.62</v>
      </c>
    </row>
    <row r="151" spans="1:25">
      <c r="A151" s="34">
        <v>39969</v>
      </c>
      <c r="B151" s="3">
        <v>12.78</v>
      </c>
      <c r="C151" s="3">
        <v>7.085</v>
      </c>
      <c r="D151" s="3">
        <v>3.97</v>
      </c>
      <c r="E151" s="3">
        <v>7.8</v>
      </c>
      <c r="F151" s="3">
        <v>17.600000000000001</v>
      </c>
      <c r="G151" s="3">
        <v>1.28</v>
      </c>
      <c r="H151" s="3">
        <v>4.2640000000000002</v>
      </c>
      <c r="I151" s="3">
        <v>3.85</v>
      </c>
      <c r="J151" s="3">
        <v>5.843</v>
      </c>
      <c r="K151" s="3">
        <v>9.59</v>
      </c>
      <c r="L151" s="3">
        <v>1.4</v>
      </c>
      <c r="M151" s="3">
        <v>1.46</v>
      </c>
      <c r="N151" s="3">
        <v>3.56</v>
      </c>
      <c r="O151" s="3">
        <v>2.39</v>
      </c>
      <c r="P151" s="3">
        <v>7.09</v>
      </c>
      <c r="Q151" s="3">
        <v>0.42499999999999999</v>
      </c>
      <c r="R151" s="3">
        <v>2.54</v>
      </c>
      <c r="S151" s="3">
        <v>4.01</v>
      </c>
      <c r="T151" s="3">
        <v>0.67500000000000004</v>
      </c>
      <c r="U151" s="3">
        <v>3.04</v>
      </c>
      <c r="V151" s="3">
        <v>1.65</v>
      </c>
      <c r="W151" s="3">
        <v>12.74</v>
      </c>
      <c r="X151" s="3">
        <v>1.68</v>
      </c>
      <c r="Y151" s="3">
        <v>1.65</v>
      </c>
    </row>
    <row r="152" spans="1:25">
      <c r="A152" s="34">
        <v>39968</v>
      </c>
      <c r="B152" s="3">
        <v>12.6</v>
      </c>
      <c r="C152" s="3">
        <v>6.9880000000000004</v>
      </c>
      <c r="D152" s="3">
        <v>3.99</v>
      </c>
      <c r="E152" s="3">
        <v>7.7</v>
      </c>
      <c r="F152" s="3">
        <v>17.3</v>
      </c>
      <c r="G152" s="3">
        <v>1.27</v>
      </c>
      <c r="H152" s="3">
        <v>4.1449999999999996</v>
      </c>
      <c r="I152" s="3">
        <v>3.84</v>
      </c>
      <c r="J152" s="3">
        <v>5.851</v>
      </c>
      <c r="K152" s="3">
        <v>9.7100000000000009</v>
      </c>
      <c r="L152" s="3">
        <v>1.4</v>
      </c>
      <c r="M152" s="3">
        <v>1.47</v>
      </c>
      <c r="N152" s="3">
        <v>3.52</v>
      </c>
      <c r="O152" s="3">
        <v>2.41</v>
      </c>
      <c r="P152" s="3">
        <v>7</v>
      </c>
      <c r="Q152" s="3">
        <v>0.39</v>
      </c>
      <c r="R152" s="3">
        <v>2.59</v>
      </c>
      <c r="S152" s="3">
        <v>4.01</v>
      </c>
      <c r="T152" s="3">
        <v>0.68</v>
      </c>
      <c r="U152" s="3">
        <v>2.93</v>
      </c>
      <c r="V152" s="3">
        <v>1.7</v>
      </c>
      <c r="W152" s="3">
        <v>12.32</v>
      </c>
      <c r="X152" s="3">
        <v>1.65</v>
      </c>
      <c r="Y152" s="3">
        <v>1.65</v>
      </c>
    </row>
    <row r="153" spans="1:25">
      <c r="A153" s="34">
        <v>39967</v>
      </c>
      <c r="B153" s="3">
        <v>12.64</v>
      </c>
      <c r="C153" s="3">
        <v>7.2210000000000001</v>
      </c>
      <c r="D153" s="3">
        <v>4.0599999999999996</v>
      </c>
      <c r="E153" s="3">
        <v>7.84</v>
      </c>
      <c r="F153" s="3">
        <v>16.7</v>
      </c>
      <c r="G153" s="3">
        <v>1.29</v>
      </c>
      <c r="H153" s="3">
        <v>4.1820000000000004</v>
      </c>
      <c r="I153" s="3">
        <v>3.93</v>
      </c>
      <c r="J153" s="3">
        <v>6.0170000000000003</v>
      </c>
      <c r="K153" s="3">
        <v>10</v>
      </c>
      <c r="L153" s="3">
        <v>1.42</v>
      </c>
      <c r="M153" s="3">
        <v>1.49</v>
      </c>
      <c r="N153" s="3">
        <v>3.52</v>
      </c>
      <c r="O153" s="3">
        <v>2.42</v>
      </c>
      <c r="P153" s="3">
        <v>6.96</v>
      </c>
      <c r="Q153" s="3">
        <v>0.39500000000000002</v>
      </c>
      <c r="R153" s="3">
        <v>2.67</v>
      </c>
      <c r="S153" s="3">
        <v>4.08</v>
      </c>
      <c r="T153" s="3">
        <v>0.67500000000000004</v>
      </c>
      <c r="U153" s="3">
        <v>2.89</v>
      </c>
      <c r="V153" s="3">
        <v>1.75</v>
      </c>
      <c r="W153" s="3">
        <v>12.44</v>
      </c>
      <c r="X153" s="3">
        <v>1.67</v>
      </c>
      <c r="Y153" s="3">
        <v>1.65</v>
      </c>
    </row>
    <row r="154" spans="1:25">
      <c r="A154" s="34">
        <v>39966</v>
      </c>
      <c r="B154" s="3">
        <v>12.38</v>
      </c>
      <c r="C154" s="3">
        <v>7.1040000000000001</v>
      </c>
      <c r="D154" s="3">
        <v>4.1399999999999997</v>
      </c>
      <c r="E154" s="3">
        <v>7.82</v>
      </c>
      <c r="F154" s="3">
        <v>16.559999999999999</v>
      </c>
      <c r="G154" s="3">
        <v>1.32</v>
      </c>
      <c r="H154" s="3">
        <v>4.1909999999999998</v>
      </c>
      <c r="I154" s="3">
        <v>3.99</v>
      </c>
      <c r="J154" s="3">
        <v>6.0739999999999998</v>
      </c>
      <c r="K154" s="3">
        <v>9.9</v>
      </c>
      <c r="L154" s="3">
        <v>1.38</v>
      </c>
      <c r="M154" s="3">
        <v>1.49</v>
      </c>
      <c r="N154" s="3">
        <v>3.49</v>
      </c>
      <c r="O154" s="3">
        <v>2.37</v>
      </c>
      <c r="P154" s="3">
        <v>6.71</v>
      </c>
      <c r="Q154" s="3">
        <v>0.40500000000000003</v>
      </c>
      <c r="R154" s="3">
        <v>2.78</v>
      </c>
      <c r="S154" s="3">
        <v>4.0199999999999996</v>
      </c>
      <c r="T154" s="3">
        <v>0.65</v>
      </c>
      <c r="U154" s="3">
        <v>2.95</v>
      </c>
      <c r="V154" s="3">
        <v>1.68</v>
      </c>
      <c r="W154" s="3">
        <v>12.46</v>
      </c>
      <c r="X154" s="3">
        <v>1.64</v>
      </c>
      <c r="Y154" s="3">
        <v>1.62</v>
      </c>
    </row>
    <row r="155" spans="1:25">
      <c r="A155" s="34">
        <v>39965</v>
      </c>
      <c r="B155" s="3">
        <v>12.1</v>
      </c>
      <c r="C155" s="3">
        <v>7.1719999999999997</v>
      </c>
      <c r="D155" s="3">
        <v>4.13</v>
      </c>
      <c r="E155" s="3">
        <v>7.76</v>
      </c>
      <c r="F155" s="3">
        <v>17.16</v>
      </c>
      <c r="G155" s="3">
        <v>1.31</v>
      </c>
      <c r="H155" s="3">
        <v>4.1909999999999998</v>
      </c>
      <c r="I155" s="3">
        <v>4.01</v>
      </c>
      <c r="J155" s="3">
        <v>6.0579999999999998</v>
      </c>
      <c r="K155" s="3">
        <v>9.8000000000000007</v>
      </c>
      <c r="L155" s="3">
        <v>1.36</v>
      </c>
      <c r="M155" s="3">
        <v>1.52</v>
      </c>
      <c r="N155" s="3">
        <v>3.45</v>
      </c>
      <c r="O155" s="3">
        <v>2.36</v>
      </c>
      <c r="P155" s="3">
        <v>6.91</v>
      </c>
      <c r="Q155" s="4"/>
      <c r="R155" s="3">
        <v>2.71</v>
      </c>
      <c r="S155" s="3">
        <v>4.0199999999999996</v>
      </c>
      <c r="T155" s="3">
        <v>0.67</v>
      </c>
      <c r="U155" s="3">
        <v>2.93</v>
      </c>
      <c r="V155" s="4"/>
      <c r="W155" s="3">
        <v>12.64</v>
      </c>
      <c r="X155" s="3">
        <v>1.63</v>
      </c>
      <c r="Y155" s="3">
        <v>1.61</v>
      </c>
    </row>
    <row r="156" spans="1:25">
      <c r="A156" s="34">
        <v>39962</v>
      </c>
      <c r="B156" s="3">
        <v>11.8</v>
      </c>
      <c r="C156" s="3">
        <v>7.0270000000000001</v>
      </c>
      <c r="D156" s="3">
        <v>3.97</v>
      </c>
      <c r="E156" s="3">
        <v>7.35</v>
      </c>
      <c r="F156" s="3">
        <v>16.399999999999999</v>
      </c>
      <c r="G156" s="3">
        <v>1.26</v>
      </c>
      <c r="H156" s="3">
        <v>4.1449999999999996</v>
      </c>
      <c r="I156" s="3">
        <v>3.8</v>
      </c>
      <c r="J156" s="3">
        <v>5.95</v>
      </c>
      <c r="K156" s="3">
        <v>9.4499999999999993</v>
      </c>
      <c r="L156" s="3">
        <v>1.34</v>
      </c>
      <c r="M156" s="3">
        <v>1.49</v>
      </c>
      <c r="N156" s="3">
        <v>3.31</v>
      </c>
      <c r="O156" s="3">
        <v>2.33</v>
      </c>
      <c r="P156" s="3">
        <v>7.1</v>
      </c>
      <c r="Q156" s="3">
        <v>0.4</v>
      </c>
      <c r="R156" s="3">
        <v>2.46</v>
      </c>
      <c r="S156" s="3">
        <v>4.04</v>
      </c>
      <c r="T156" s="3">
        <v>0.66</v>
      </c>
      <c r="U156" s="3">
        <v>3.01</v>
      </c>
      <c r="V156" s="3">
        <v>1.53</v>
      </c>
      <c r="W156" s="3">
        <v>12.5</v>
      </c>
      <c r="X156" s="3">
        <v>1.59</v>
      </c>
      <c r="Y156" s="3">
        <v>1.59</v>
      </c>
    </row>
    <row r="157" spans="1:25">
      <c r="A157" s="34">
        <v>39961</v>
      </c>
      <c r="B157" s="3">
        <v>11.6</v>
      </c>
      <c r="C157" s="3">
        <v>6.968</v>
      </c>
      <c r="D157" s="3">
        <v>4.04</v>
      </c>
      <c r="E157" s="3">
        <v>7.26</v>
      </c>
      <c r="F157" s="3">
        <v>16.34</v>
      </c>
      <c r="G157" s="3">
        <v>1.23</v>
      </c>
      <c r="H157" s="3">
        <v>4.1180000000000003</v>
      </c>
      <c r="I157" s="3">
        <v>3.7</v>
      </c>
      <c r="J157" s="3">
        <v>6.008</v>
      </c>
      <c r="K157" s="3">
        <v>9.0399999999999991</v>
      </c>
      <c r="L157" s="3">
        <v>1.33</v>
      </c>
      <c r="M157" s="3">
        <v>1.39</v>
      </c>
      <c r="N157" s="3">
        <v>3.15</v>
      </c>
      <c r="O157" s="3">
        <v>2.35</v>
      </c>
      <c r="P157" s="3">
        <v>6.72</v>
      </c>
      <c r="Q157" s="3">
        <v>0.38</v>
      </c>
      <c r="R157" s="3">
        <v>2.3199999999999998</v>
      </c>
      <c r="S157" s="3">
        <v>3.99</v>
      </c>
      <c r="T157" s="3">
        <v>0.61499999999999999</v>
      </c>
      <c r="U157" s="3">
        <v>2.91</v>
      </c>
      <c r="V157" s="3">
        <v>1.47</v>
      </c>
      <c r="W157" s="3">
        <v>12.56</v>
      </c>
      <c r="X157" s="3">
        <v>1.6</v>
      </c>
      <c r="Y157" s="3">
        <v>1.59</v>
      </c>
    </row>
    <row r="158" spans="1:25">
      <c r="A158" s="34">
        <v>39960</v>
      </c>
      <c r="B158" s="3">
        <v>11.8</v>
      </c>
      <c r="C158" s="3">
        <v>6.9880000000000004</v>
      </c>
      <c r="D158" s="3">
        <v>4.09</v>
      </c>
      <c r="E158" s="3">
        <v>7.31</v>
      </c>
      <c r="F158" s="3">
        <v>16.3</v>
      </c>
      <c r="G158" s="3">
        <v>1.23</v>
      </c>
      <c r="H158" s="3">
        <v>4.1639999999999997</v>
      </c>
      <c r="I158" s="3">
        <v>3.79</v>
      </c>
      <c r="J158" s="3">
        <v>6.0910000000000002</v>
      </c>
      <c r="K158" s="3">
        <v>9.0299999999999994</v>
      </c>
      <c r="L158" s="3">
        <v>1.32</v>
      </c>
      <c r="M158" s="3">
        <v>1.36</v>
      </c>
      <c r="N158" s="3">
        <v>2.97</v>
      </c>
      <c r="O158" s="3">
        <v>2.4</v>
      </c>
      <c r="P158" s="3">
        <v>6.83</v>
      </c>
      <c r="Q158" s="3">
        <v>0.38</v>
      </c>
      <c r="R158" s="3">
        <v>2.13</v>
      </c>
      <c r="S158" s="3">
        <v>3.99</v>
      </c>
      <c r="T158" s="3">
        <v>0.59499999999999997</v>
      </c>
      <c r="U158" s="3">
        <v>2.9</v>
      </c>
      <c r="V158" s="3">
        <v>1.45</v>
      </c>
      <c r="W158" s="3">
        <v>12.5</v>
      </c>
      <c r="X158" s="3">
        <v>1.59</v>
      </c>
      <c r="Y158" s="3">
        <v>1.58</v>
      </c>
    </row>
    <row r="159" spans="1:25">
      <c r="A159" s="34">
        <v>39959</v>
      </c>
      <c r="B159" s="3">
        <v>11.44</v>
      </c>
      <c r="C159" s="3">
        <v>6.8129999999999997</v>
      </c>
      <c r="D159" s="3">
        <v>4.0199999999999996</v>
      </c>
      <c r="E159" s="3">
        <v>7.04</v>
      </c>
      <c r="F159" s="3">
        <v>14.9</v>
      </c>
      <c r="G159" s="3">
        <v>1.21</v>
      </c>
      <c r="H159" s="3">
        <v>4.0549999999999997</v>
      </c>
      <c r="I159" s="3">
        <v>3.44</v>
      </c>
      <c r="J159" s="3">
        <v>6.0330000000000004</v>
      </c>
      <c r="K159" s="3">
        <v>8.1</v>
      </c>
      <c r="L159" s="3">
        <v>1.3</v>
      </c>
      <c r="M159" s="3">
        <v>1.32</v>
      </c>
      <c r="N159" s="3">
        <v>2.84</v>
      </c>
      <c r="O159" s="3">
        <v>2.37</v>
      </c>
      <c r="P159" s="3">
        <v>6.53</v>
      </c>
      <c r="Q159" s="3">
        <v>0.38</v>
      </c>
      <c r="R159" s="3">
        <v>1.95</v>
      </c>
      <c r="S159" s="3">
        <v>4</v>
      </c>
      <c r="T159" s="3">
        <v>0.57499999999999996</v>
      </c>
      <c r="U159" s="3">
        <v>2.74</v>
      </c>
      <c r="V159" s="3">
        <v>1.35</v>
      </c>
      <c r="W159" s="3">
        <v>12</v>
      </c>
      <c r="X159" s="3">
        <v>1.6</v>
      </c>
      <c r="Y159" s="3">
        <v>1.58</v>
      </c>
    </row>
    <row r="160" spans="1:25">
      <c r="A160" s="34">
        <v>39958</v>
      </c>
      <c r="B160" s="3">
        <v>11.64</v>
      </c>
      <c r="C160" s="3">
        <v>6.9390000000000001</v>
      </c>
      <c r="D160" s="3">
        <v>4.0599999999999996</v>
      </c>
      <c r="E160" s="3">
        <v>7.2</v>
      </c>
      <c r="F160" s="3">
        <v>15.08</v>
      </c>
      <c r="G160" s="3">
        <v>1.23</v>
      </c>
      <c r="H160" s="3">
        <v>4.0270000000000001</v>
      </c>
      <c r="I160" s="3">
        <v>3.51</v>
      </c>
      <c r="J160" s="3">
        <v>6.0170000000000003</v>
      </c>
      <c r="K160" s="3">
        <v>8.11</v>
      </c>
      <c r="L160" s="3">
        <v>1.34</v>
      </c>
      <c r="M160" s="3">
        <v>1.36</v>
      </c>
      <c r="N160" s="3">
        <v>2.81</v>
      </c>
      <c r="O160" s="3">
        <v>2.39</v>
      </c>
      <c r="P160" s="3">
        <v>6.68</v>
      </c>
      <c r="Q160" s="3">
        <v>0.41</v>
      </c>
      <c r="R160" s="3">
        <v>2</v>
      </c>
      <c r="S160" s="3">
        <v>3.85</v>
      </c>
      <c r="T160" s="3">
        <v>0.59</v>
      </c>
      <c r="U160" s="3">
        <v>2.81</v>
      </c>
      <c r="V160" s="3">
        <v>1.39</v>
      </c>
      <c r="W160" s="3">
        <v>12.14</v>
      </c>
      <c r="X160" s="3">
        <v>1.6</v>
      </c>
      <c r="Y160" s="3">
        <v>1.58</v>
      </c>
    </row>
    <row r="161" spans="1:25">
      <c r="A161" s="34">
        <v>39955</v>
      </c>
      <c r="B161" s="3">
        <v>11.8</v>
      </c>
      <c r="C161" s="3">
        <v>6.968</v>
      </c>
      <c r="D161" s="3">
        <v>4.03</v>
      </c>
      <c r="E161" s="3">
        <v>7.14</v>
      </c>
      <c r="F161" s="3">
        <v>15.18</v>
      </c>
      <c r="G161" s="3">
        <v>1.21</v>
      </c>
      <c r="H161" s="3">
        <v>4.0730000000000004</v>
      </c>
      <c r="I161" s="3">
        <v>3.43</v>
      </c>
      <c r="J161" s="3">
        <v>5.7519999999999998</v>
      </c>
      <c r="K161" s="3">
        <v>8.24</v>
      </c>
      <c r="L161" s="3">
        <v>1.32</v>
      </c>
      <c r="M161" s="3">
        <v>1.29</v>
      </c>
      <c r="N161" s="3">
        <v>2.84</v>
      </c>
      <c r="O161" s="3">
        <v>2.39</v>
      </c>
      <c r="P161" s="3">
        <v>6.64</v>
      </c>
      <c r="Q161" s="3">
        <v>0.38500000000000001</v>
      </c>
      <c r="R161" s="3">
        <v>1.99</v>
      </c>
      <c r="S161" s="3">
        <v>3.9</v>
      </c>
      <c r="T161" s="3">
        <v>0.59499999999999997</v>
      </c>
      <c r="U161" s="3">
        <v>2.86</v>
      </c>
      <c r="V161" s="3">
        <v>1.38</v>
      </c>
      <c r="W161" s="3">
        <v>12.02</v>
      </c>
      <c r="X161" s="3">
        <v>1.57</v>
      </c>
      <c r="Y161" s="3">
        <v>1.6</v>
      </c>
    </row>
    <row r="162" spans="1:25">
      <c r="A162" s="34">
        <v>39954</v>
      </c>
      <c r="B162" s="3">
        <v>11.6</v>
      </c>
      <c r="C162" s="3">
        <v>6.891</v>
      </c>
      <c r="D162" s="3">
        <v>3.98</v>
      </c>
      <c r="E162" s="3">
        <v>7</v>
      </c>
      <c r="F162" s="3">
        <v>15.02</v>
      </c>
      <c r="G162" s="3">
        <v>1.22</v>
      </c>
      <c r="H162" s="3">
        <v>3.9910000000000001</v>
      </c>
      <c r="I162" s="3">
        <v>3.39</v>
      </c>
      <c r="J162" s="3">
        <v>5.6360000000000001</v>
      </c>
      <c r="K162" s="3">
        <v>8.0299999999999994</v>
      </c>
      <c r="L162" s="3">
        <v>1.36</v>
      </c>
      <c r="M162" s="3">
        <v>1.24</v>
      </c>
      <c r="N162" s="3">
        <v>2.76</v>
      </c>
      <c r="O162" s="3">
        <v>2.38</v>
      </c>
      <c r="P162" s="3">
        <v>6.61</v>
      </c>
      <c r="Q162" s="3">
        <v>0.36</v>
      </c>
      <c r="R162" s="3">
        <v>1.96</v>
      </c>
      <c r="S162" s="3">
        <v>3.93</v>
      </c>
      <c r="T162" s="3">
        <v>0.59</v>
      </c>
      <c r="U162" s="3">
        <v>2.79</v>
      </c>
      <c r="V162" s="3">
        <v>1.31</v>
      </c>
      <c r="W162" s="3">
        <v>12</v>
      </c>
      <c r="X162" s="3">
        <v>1.56</v>
      </c>
      <c r="Y162" s="3">
        <v>1.57</v>
      </c>
    </row>
    <row r="163" spans="1:25">
      <c r="A163" s="34">
        <v>39953</v>
      </c>
      <c r="B163" s="3">
        <v>12.12</v>
      </c>
      <c r="C163" s="3">
        <v>7.1040000000000001</v>
      </c>
      <c r="D163" s="3">
        <v>3.97</v>
      </c>
      <c r="E163" s="3">
        <v>7.2</v>
      </c>
      <c r="F163" s="3">
        <v>15.9</v>
      </c>
      <c r="G163" s="3">
        <v>1.25</v>
      </c>
      <c r="H163" s="3">
        <v>4.0910000000000002</v>
      </c>
      <c r="I163" s="3">
        <v>3.51</v>
      </c>
      <c r="J163" s="3">
        <v>5.6029999999999998</v>
      </c>
      <c r="K163" s="3">
        <v>8.1999999999999993</v>
      </c>
      <c r="L163" s="3">
        <v>1.39</v>
      </c>
      <c r="M163" s="3">
        <v>1.27</v>
      </c>
      <c r="N163" s="3">
        <v>2.87</v>
      </c>
      <c r="O163" s="3">
        <v>2.4300000000000002</v>
      </c>
      <c r="P163" s="3">
        <v>6.75</v>
      </c>
      <c r="Q163" s="3">
        <v>0.34499999999999997</v>
      </c>
      <c r="R163" s="3">
        <v>2.0299999999999998</v>
      </c>
      <c r="S163" s="3">
        <v>4</v>
      </c>
      <c r="T163" s="3">
        <v>0.62</v>
      </c>
      <c r="U163" s="3">
        <v>2.94</v>
      </c>
      <c r="V163" s="3">
        <v>1.4</v>
      </c>
      <c r="W163" s="3">
        <v>12.24</v>
      </c>
      <c r="X163" s="3">
        <v>1.57</v>
      </c>
      <c r="Y163" s="3">
        <v>1.59</v>
      </c>
    </row>
    <row r="164" spans="1:25">
      <c r="A164" s="34">
        <v>39952</v>
      </c>
      <c r="B164" s="3">
        <v>12.5</v>
      </c>
      <c r="C164" s="3">
        <v>7.1630000000000003</v>
      </c>
      <c r="D164" s="3">
        <v>3.74</v>
      </c>
      <c r="E164" s="3">
        <v>7.2</v>
      </c>
      <c r="F164" s="3">
        <v>15.92</v>
      </c>
      <c r="G164" s="3">
        <v>1.2</v>
      </c>
      <c r="H164" s="3">
        <v>3.9910000000000001</v>
      </c>
      <c r="I164" s="3">
        <v>3.41</v>
      </c>
      <c r="J164" s="3">
        <v>5.4459999999999997</v>
      </c>
      <c r="K164" s="3">
        <v>8.1999999999999993</v>
      </c>
      <c r="L164" s="3">
        <v>1.34</v>
      </c>
      <c r="M164" s="3">
        <v>1.28</v>
      </c>
      <c r="N164" s="3">
        <v>2.82</v>
      </c>
      <c r="O164" s="3">
        <v>2.36</v>
      </c>
      <c r="P164" s="3">
        <v>6.78</v>
      </c>
      <c r="Q164" s="3">
        <v>0.35</v>
      </c>
      <c r="R164" s="3">
        <v>2</v>
      </c>
      <c r="S164" s="3">
        <v>3.98</v>
      </c>
      <c r="T164" s="3">
        <v>0.61499999999999999</v>
      </c>
      <c r="U164" s="3">
        <v>3.04</v>
      </c>
      <c r="V164" s="3">
        <v>1.43</v>
      </c>
      <c r="W164" s="3">
        <v>12.24</v>
      </c>
      <c r="X164" s="3">
        <v>1.58</v>
      </c>
      <c r="Y164" s="3">
        <v>1.6</v>
      </c>
    </row>
    <row r="165" spans="1:25">
      <c r="A165" s="34">
        <v>39951</v>
      </c>
      <c r="B165" s="3">
        <v>11.7</v>
      </c>
      <c r="C165" s="3">
        <v>6.9880000000000004</v>
      </c>
      <c r="D165" s="3">
        <v>3.45</v>
      </c>
      <c r="E165" s="3">
        <v>6.95</v>
      </c>
      <c r="F165" s="3">
        <v>15.94</v>
      </c>
      <c r="G165" s="3">
        <v>1.17</v>
      </c>
      <c r="H165" s="3">
        <v>3.9089999999999998</v>
      </c>
      <c r="I165" s="3">
        <v>3.11</v>
      </c>
      <c r="J165" s="3">
        <v>5.1740000000000004</v>
      </c>
      <c r="K165" s="3">
        <v>7.78</v>
      </c>
      <c r="L165" s="3">
        <v>1.33</v>
      </c>
      <c r="M165" s="3">
        <v>1.2</v>
      </c>
      <c r="N165" s="3">
        <v>2.71</v>
      </c>
      <c r="O165" s="3">
        <v>2.2799999999999998</v>
      </c>
      <c r="P165" s="3">
        <v>6.38</v>
      </c>
      <c r="Q165" s="3">
        <v>0.33</v>
      </c>
      <c r="R165" s="3">
        <v>1.94</v>
      </c>
      <c r="S165" s="3">
        <v>3.93</v>
      </c>
      <c r="T165" s="3">
        <v>0.56999999999999995</v>
      </c>
      <c r="U165" s="3">
        <v>2.98</v>
      </c>
      <c r="V165" s="3">
        <v>1.27</v>
      </c>
      <c r="W165" s="3">
        <v>11.98</v>
      </c>
      <c r="X165" s="3">
        <v>1.57</v>
      </c>
      <c r="Y165" s="3">
        <v>1.6</v>
      </c>
    </row>
    <row r="166" spans="1:25">
      <c r="A166" s="34">
        <v>39948</v>
      </c>
      <c r="B166" s="3">
        <v>11.2</v>
      </c>
      <c r="C166" s="3">
        <v>6.6769999999999996</v>
      </c>
      <c r="D166" s="3">
        <v>3.4</v>
      </c>
      <c r="E166" s="3">
        <v>7.01</v>
      </c>
      <c r="F166" s="3">
        <v>15.72</v>
      </c>
      <c r="G166" s="3">
        <v>1.1499999999999999</v>
      </c>
      <c r="H166" s="3">
        <v>3.9449999999999998</v>
      </c>
      <c r="I166" s="3">
        <v>3.11</v>
      </c>
      <c r="J166" s="3">
        <v>5.2229999999999999</v>
      </c>
      <c r="K166" s="3">
        <v>7.75</v>
      </c>
      <c r="L166" s="3">
        <v>1.36</v>
      </c>
      <c r="M166" s="3">
        <v>1.22</v>
      </c>
      <c r="N166" s="3">
        <v>2.78</v>
      </c>
      <c r="O166" s="3">
        <v>2.29</v>
      </c>
      <c r="P166" s="3">
        <v>6.63</v>
      </c>
      <c r="Q166" s="3">
        <v>0.28999999999999998</v>
      </c>
      <c r="R166" s="3">
        <v>1.95</v>
      </c>
      <c r="S166" s="3">
        <v>4.12</v>
      </c>
      <c r="T166" s="3">
        <v>0.6</v>
      </c>
      <c r="U166" s="3">
        <v>2.8</v>
      </c>
      <c r="V166" s="3">
        <v>1.31</v>
      </c>
      <c r="W166" s="3">
        <v>11.6</v>
      </c>
      <c r="X166" s="3">
        <v>1.57</v>
      </c>
      <c r="Y166" s="3">
        <v>1.62</v>
      </c>
    </row>
    <row r="167" spans="1:25">
      <c r="A167" s="34">
        <v>39947</v>
      </c>
      <c r="B167" s="3">
        <v>11</v>
      </c>
      <c r="C167" s="3">
        <v>6.4349999999999996</v>
      </c>
      <c r="D167" s="3">
        <v>3.25</v>
      </c>
      <c r="E167" s="3">
        <v>7.1</v>
      </c>
      <c r="F167" s="3">
        <v>15.58</v>
      </c>
      <c r="G167" s="3">
        <v>1.1499999999999999</v>
      </c>
      <c r="H167" s="3">
        <v>3.964</v>
      </c>
      <c r="I167" s="3">
        <v>3.07</v>
      </c>
      <c r="J167" s="3">
        <v>5.3220000000000001</v>
      </c>
      <c r="K167" s="3">
        <v>7.5</v>
      </c>
      <c r="L167" s="3">
        <v>1.37</v>
      </c>
      <c r="M167" s="3">
        <v>1.24</v>
      </c>
      <c r="N167" s="3">
        <v>2.69</v>
      </c>
      <c r="O167" s="3">
        <v>2.2799999999999998</v>
      </c>
      <c r="P167" s="3">
        <v>6.73</v>
      </c>
      <c r="Q167" s="3">
        <v>0.26</v>
      </c>
      <c r="R167" s="3">
        <v>2.02</v>
      </c>
      <c r="S167" s="3">
        <v>3.95</v>
      </c>
      <c r="T167" s="3">
        <v>0.625</v>
      </c>
      <c r="U167" s="3">
        <v>2.74</v>
      </c>
      <c r="V167" s="3">
        <v>1.28</v>
      </c>
      <c r="W167" s="3">
        <v>11.6</v>
      </c>
      <c r="X167" s="3">
        <v>1.56</v>
      </c>
      <c r="Y167" s="3">
        <v>1.61</v>
      </c>
    </row>
    <row r="168" spans="1:25">
      <c r="A168" s="34">
        <v>39946</v>
      </c>
      <c r="B168" s="3">
        <v>11.4</v>
      </c>
      <c r="C168" s="3">
        <v>6.6479999999999997</v>
      </c>
      <c r="D168" s="3">
        <v>3.4</v>
      </c>
      <c r="E168" s="3">
        <v>7.5</v>
      </c>
      <c r="F168" s="3">
        <v>16.04</v>
      </c>
      <c r="G168" s="3">
        <v>1.1599999999999999</v>
      </c>
      <c r="H168" s="3">
        <v>3.9910000000000001</v>
      </c>
      <c r="I168" s="3">
        <v>3.2</v>
      </c>
      <c r="J168" s="3">
        <v>5.6360000000000001</v>
      </c>
      <c r="K168" s="3">
        <v>7.77</v>
      </c>
      <c r="L168" s="3">
        <v>1.41</v>
      </c>
      <c r="M168" s="3">
        <v>1.28</v>
      </c>
      <c r="N168" s="3">
        <v>2.8</v>
      </c>
      <c r="O168" s="3">
        <v>2.2999999999999998</v>
      </c>
      <c r="P168" s="3">
        <v>7</v>
      </c>
      <c r="Q168" s="3">
        <v>0.255</v>
      </c>
      <c r="R168" s="3">
        <v>2.14</v>
      </c>
      <c r="S168" s="3">
        <v>3.95</v>
      </c>
      <c r="T168" s="3">
        <v>0.56499999999999995</v>
      </c>
      <c r="U168" s="3">
        <v>2.72</v>
      </c>
      <c r="V168" s="3">
        <v>1.4</v>
      </c>
      <c r="W168" s="3">
        <v>12.12</v>
      </c>
      <c r="X168" s="3">
        <v>1.58</v>
      </c>
      <c r="Y168" s="4"/>
    </row>
    <row r="169" spans="1:25">
      <c r="A169" s="34">
        <v>39945</v>
      </c>
      <c r="B169" s="3">
        <v>11.5</v>
      </c>
      <c r="C169" s="3">
        <v>6.8620000000000001</v>
      </c>
      <c r="D169" s="3">
        <v>3.39</v>
      </c>
      <c r="E169" s="3">
        <v>7.67</v>
      </c>
      <c r="F169" s="3">
        <v>16.12</v>
      </c>
      <c r="G169" s="3">
        <v>1.1499999999999999</v>
      </c>
      <c r="H169" s="3">
        <v>4.0270000000000001</v>
      </c>
      <c r="I169" s="3">
        <v>3.14</v>
      </c>
      <c r="J169" s="3">
        <v>5.6529999999999996</v>
      </c>
      <c r="K169" s="3">
        <v>7.8</v>
      </c>
      <c r="L169" s="3">
        <v>1.41</v>
      </c>
      <c r="M169" s="3">
        <v>1.27</v>
      </c>
      <c r="N169" s="3">
        <v>2.65</v>
      </c>
      <c r="O169" s="3">
        <v>2.2799999999999998</v>
      </c>
      <c r="P169" s="3">
        <v>7.02</v>
      </c>
      <c r="Q169" s="3">
        <v>0.25</v>
      </c>
      <c r="R169" s="3">
        <v>2.1</v>
      </c>
      <c r="S169" s="3">
        <v>3.8</v>
      </c>
      <c r="T169" s="3">
        <v>0.48499999999999999</v>
      </c>
      <c r="U169" s="3">
        <v>2.73</v>
      </c>
      <c r="V169" s="3">
        <v>1.44</v>
      </c>
      <c r="W169" s="3">
        <v>11.92</v>
      </c>
      <c r="X169" s="3">
        <v>1.57</v>
      </c>
      <c r="Y169" s="3">
        <v>1.59</v>
      </c>
    </row>
    <row r="170" spans="1:25">
      <c r="A170" s="34">
        <v>39944</v>
      </c>
      <c r="B170" s="3">
        <v>11.24</v>
      </c>
      <c r="C170" s="3">
        <v>6.59</v>
      </c>
      <c r="D170" s="3">
        <v>3.3</v>
      </c>
      <c r="E170" s="3">
        <v>7.7</v>
      </c>
      <c r="F170" s="3">
        <v>15.78</v>
      </c>
      <c r="G170" s="3">
        <v>1.19</v>
      </c>
      <c r="H170" s="3">
        <v>4.109</v>
      </c>
      <c r="I170" s="3">
        <v>3.12</v>
      </c>
      <c r="J170" s="3">
        <v>5.6609999999999996</v>
      </c>
      <c r="K170" s="3">
        <v>8.0500000000000007</v>
      </c>
      <c r="L170" s="3">
        <v>1.41</v>
      </c>
      <c r="M170" s="3">
        <v>1.26</v>
      </c>
      <c r="N170" s="3">
        <v>2.67</v>
      </c>
      <c r="O170" s="3">
        <v>2.3199999999999998</v>
      </c>
      <c r="P170" s="3">
        <v>6.72</v>
      </c>
      <c r="Q170" s="3">
        <v>0.255</v>
      </c>
      <c r="R170" s="3">
        <v>2.79</v>
      </c>
      <c r="S170" s="3">
        <v>3.74</v>
      </c>
      <c r="T170" s="3">
        <v>0.48499999999999999</v>
      </c>
      <c r="U170" s="3">
        <v>2.71</v>
      </c>
      <c r="V170" s="3">
        <v>1.49</v>
      </c>
      <c r="W170" s="3">
        <v>12.2</v>
      </c>
      <c r="X170" s="3">
        <v>1.56</v>
      </c>
      <c r="Y170" s="3">
        <v>1.63</v>
      </c>
    </row>
    <row r="171" spans="1:25">
      <c r="A171" s="34">
        <v>39941</v>
      </c>
      <c r="B171" s="3">
        <v>11.9</v>
      </c>
      <c r="C171" s="3">
        <v>6.9880000000000004</v>
      </c>
      <c r="D171" s="3">
        <v>3.35</v>
      </c>
      <c r="E171" s="3">
        <v>7.77</v>
      </c>
      <c r="F171" s="3">
        <v>15.6</v>
      </c>
      <c r="G171" s="3">
        <v>1.28</v>
      </c>
      <c r="H171" s="3">
        <v>4.1550000000000002</v>
      </c>
      <c r="I171" s="3">
        <v>3.25</v>
      </c>
      <c r="J171" s="3">
        <v>5.8019999999999996</v>
      </c>
      <c r="K171" s="3">
        <v>8.49</v>
      </c>
      <c r="L171" s="3">
        <v>1.48</v>
      </c>
      <c r="M171" s="3">
        <v>1.3</v>
      </c>
      <c r="N171" s="3">
        <v>2.71</v>
      </c>
      <c r="O171" s="3">
        <v>2.48</v>
      </c>
      <c r="P171" s="3">
        <v>6.6</v>
      </c>
      <c r="Q171" s="3">
        <v>0.245</v>
      </c>
      <c r="R171" s="3">
        <v>2.87</v>
      </c>
      <c r="S171" s="3">
        <v>3.74</v>
      </c>
      <c r="T171" s="3">
        <v>0.5</v>
      </c>
      <c r="U171" s="3">
        <v>2.85</v>
      </c>
      <c r="V171" s="3">
        <v>1.59</v>
      </c>
      <c r="W171" s="3">
        <v>12.54</v>
      </c>
      <c r="X171" s="3">
        <v>1.57</v>
      </c>
      <c r="Y171" s="3">
        <v>1.6</v>
      </c>
    </row>
    <row r="172" spans="1:25">
      <c r="A172" s="34">
        <v>39940</v>
      </c>
      <c r="B172" s="3">
        <v>12</v>
      </c>
      <c r="C172" s="3">
        <v>6.8230000000000004</v>
      </c>
      <c r="D172" s="3">
        <v>3.26</v>
      </c>
      <c r="E172" s="3">
        <v>7.6</v>
      </c>
      <c r="F172" s="3">
        <v>15.32</v>
      </c>
      <c r="G172" s="3">
        <v>1.27</v>
      </c>
      <c r="H172" s="3">
        <v>4.0640000000000001</v>
      </c>
      <c r="I172" s="3">
        <v>3.25</v>
      </c>
      <c r="J172" s="3">
        <v>5.7270000000000003</v>
      </c>
      <c r="K172" s="3">
        <v>8.35</v>
      </c>
      <c r="L172" s="3">
        <v>1.54</v>
      </c>
      <c r="M172" s="3">
        <v>1.24</v>
      </c>
      <c r="N172" s="3">
        <v>2.6</v>
      </c>
      <c r="O172" s="3">
        <v>2.52</v>
      </c>
      <c r="P172" s="3">
        <v>6.67</v>
      </c>
      <c r="Q172" s="3">
        <v>0.245</v>
      </c>
      <c r="R172" s="3">
        <v>2.78</v>
      </c>
      <c r="S172" s="3">
        <v>3.59</v>
      </c>
      <c r="T172" s="3">
        <v>0.5</v>
      </c>
      <c r="U172" s="3">
        <v>2.87</v>
      </c>
      <c r="V172" s="3">
        <v>1.57</v>
      </c>
      <c r="W172" s="3">
        <v>13.22</v>
      </c>
      <c r="X172" s="3">
        <v>1.54</v>
      </c>
      <c r="Y172" s="3">
        <v>1.58</v>
      </c>
    </row>
    <row r="173" spans="1:25">
      <c r="A173" s="34">
        <v>39939</v>
      </c>
      <c r="B173" s="3">
        <v>11.74</v>
      </c>
      <c r="C173" s="3">
        <v>6.6</v>
      </c>
      <c r="D173" s="3">
        <v>3.13</v>
      </c>
      <c r="E173" s="3">
        <v>7.3</v>
      </c>
      <c r="F173" s="3">
        <v>14.84</v>
      </c>
      <c r="G173" s="3">
        <v>1.31</v>
      </c>
      <c r="H173" s="3">
        <v>3.827</v>
      </c>
      <c r="I173" s="3">
        <v>3.08</v>
      </c>
      <c r="J173" s="3">
        <v>5.702</v>
      </c>
      <c r="K173" s="3">
        <v>7.5</v>
      </c>
      <c r="L173" s="3">
        <v>1.46</v>
      </c>
      <c r="M173" s="3">
        <v>1.05</v>
      </c>
      <c r="N173" s="3">
        <v>2.4700000000000002</v>
      </c>
      <c r="O173" s="3">
        <v>2.59</v>
      </c>
      <c r="P173" s="3">
        <v>6.62</v>
      </c>
      <c r="Q173" s="3">
        <v>0.23499999999999999</v>
      </c>
      <c r="R173" s="3">
        <v>2.2200000000000002</v>
      </c>
      <c r="S173" s="3">
        <v>3.55</v>
      </c>
      <c r="T173" s="3">
        <v>0.5</v>
      </c>
      <c r="U173" s="3">
        <v>2.75</v>
      </c>
      <c r="V173" s="3">
        <v>1.51</v>
      </c>
      <c r="W173" s="3">
        <v>12.34</v>
      </c>
      <c r="X173" s="3">
        <v>1.57</v>
      </c>
      <c r="Y173" s="3">
        <v>1.57</v>
      </c>
    </row>
    <row r="174" spans="1:25">
      <c r="A174" s="34">
        <v>39938</v>
      </c>
      <c r="B174" s="3">
        <v>10.86</v>
      </c>
      <c r="C174" s="3">
        <v>6.3090000000000002</v>
      </c>
      <c r="D174" s="3">
        <v>3</v>
      </c>
      <c r="E174" s="3">
        <v>7.17</v>
      </c>
      <c r="F174" s="3">
        <v>14.58</v>
      </c>
      <c r="G174" s="3">
        <v>1.51</v>
      </c>
      <c r="H174" s="3">
        <v>3.7</v>
      </c>
      <c r="I174" s="3">
        <v>2.97</v>
      </c>
      <c r="J174" s="3">
        <v>5.2889999999999997</v>
      </c>
      <c r="K174" s="3">
        <v>7.17</v>
      </c>
      <c r="L174" s="3">
        <v>1.4</v>
      </c>
      <c r="M174" s="3">
        <v>0.96</v>
      </c>
      <c r="N174" s="3">
        <v>2.4</v>
      </c>
      <c r="O174" s="3">
        <v>2.63</v>
      </c>
      <c r="P174" s="3">
        <v>6.6</v>
      </c>
      <c r="Q174" s="4"/>
      <c r="R174" s="3">
        <v>1.99</v>
      </c>
      <c r="S174" s="3">
        <v>3.54</v>
      </c>
      <c r="T174" s="3">
        <v>0.44500000000000001</v>
      </c>
      <c r="U174" s="3">
        <v>2.57</v>
      </c>
      <c r="V174" s="3">
        <v>1.41</v>
      </c>
      <c r="W174" s="3">
        <v>11.7</v>
      </c>
      <c r="X174" s="3">
        <v>1.55</v>
      </c>
      <c r="Y174" s="3">
        <v>1.57</v>
      </c>
    </row>
    <row r="175" spans="1:25">
      <c r="A175" s="34">
        <v>39937</v>
      </c>
      <c r="B175" s="3">
        <v>10.5</v>
      </c>
      <c r="C175" s="3">
        <v>6.2789999999999999</v>
      </c>
      <c r="D175" s="3">
        <v>2.95</v>
      </c>
      <c r="E175" s="3">
        <v>7</v>
      </c>
      <c r="F175" s="3">
        <v>14.5</v>
      </c>
      <c r="G175" s="3">
        <v>1.43</v>
      </c>
      <c r="H175" s="3">
        <v>3.673</v>
      </c>
      <c r="I175" s="3">
        <v>2.97</v>
      </c>
      <c r="J175" s="3">
        <v>5.1740000000000004</v>
      </c>
      <c r="K175" s="3">
        <v>7.3</v>
      </c>
      <c r="L175" s="3">
        <v>1.34</v>
      </c>
      <c r="M175" s="3">
        <v>0.94</v>
      </c>
      <c r="N175" s="3">
        <v>2.4</v>
      </c>
      <c r="O175" s="3">
        <v>2.57</v>
      </c>
      <c r="P175" s="3">
        <v>6.48</v>
      </c>
      <c r="Q175" s="4"/>
      <c r="R175" s="3">
        <v>1.82</v>
      </c>
      <c r="S175" s="3">
        <v>3.52</v>
      </c>
      <c r="T175" s="3">
        <v>0.44500000000000001</v>
      </c>
      <c r="U175" s="3">
        <v>2.5299999999999998</v>
      </c>
      <c r="V175" s="3">
        <v>1.37</v>
      </c>
      <c r="W175" s="3">
        <v>11.2</v>
      </c>
      <c r="X175" s="3">
        <v>1.53</v>
      </c>
      <c r="Y175" s="3">
        <v>1.57</v>
      </c>
    </row>
    <row r="176" spans="1:25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>
      <c r="A177" s="34">
        <v>39933</v>
      </c>
      <c r="B177" s="3">
        <v>9.5</v>
      </c>
      <c r="C177" s="3">
        <v>5.7069999999999999</v>
      </c>
      <c r="D177" s="3">
        <v>2.62</v>
      </c>
      <c r="E177" s="3">
        <v>6.27</v>
      </c>
      <c r="F177" s="3">
        <v>14.28</v>
      </c>
      <c r="G177" s="3">
        <v>1.37</v>
      </c>
      <c r="H177" s="3">
        <v>3.4550000000000001</v>
      </c>
      <c r="I177" s="3">
        <v>2.76</v>
      </c>
      <c r="J177" s="3">
        <v>4.9420000000000002</v>
      </c>
      <c r="K177" s="3">
        <v>6.48</v>
      </c>
      <c r="L177" s="3">
        <v>1.26</v>
      </c>
      <c r="M177" s="3">
        <v>0.88</v>
      </c>
      <c r="N177" s="3">
        <v>2.2200000000000002</v>
      </c>
      <c r="O177" s="3">
        <v>2.57</v>
      </c>
      <c r="P177" s="3">
        <v>5.96</v>
      </c>
      <c r="Q177" s="4"/>
      <c r="R177" s="3">
        <v>1.72</v>
      </c>
      <c r="S177" s="3">
        <v>3.31</v>
      </c>
      <c r="T177" s="3">
        <v>0.42</v>
      </c>
      <c r="U177" s="3">
        <v>2.56</v>
      </c>
      <c r="V177" s="3">
        <v>1.3</v>
      </c>
      <c r="W177" s="3">
        <v>10.7</v>
      </c>
      <c r="X177" s="3">
        <v>1.55</v>
      </c>
      <c r="Y177" s="3">
        <v>1.59</v>
      </c>
    </row>
    <row r="178" spans="1:25">
      <c r="A178" s="34">
        <v>39932</v>
      </c>
      <c r="B178" s="3">
        <v>9.1</v>
      </c>
      <c r="C178" s="3">
        <v>5.319</v>
      </c>
      <c r="D178" s="3">
        <v>2.56</v>
      </c>
      <c r="E178" s="3">
        <v>5.97</v>
      </c>
      <c r="F178" s="3">
        <v>13.26</v>
      </c>
      <c r="G178" s="3">
        <v>1.36</v>
      </c>
      <c r="H178" s="3">
        <v>3.427</v>
      </c>
      <c r="I178" s="3">
        <v>2.56</v>
      </c>
      <c r="J178" s="3">
        <v>4.8179999999999996</v>
      </c>
      <c r="K178" s="3">
        <v>5.82</v>
      </c>
      <c r="L178" s="3">
        <v>1.24</v>
      </c>
      <c r="M178" s="3">
        <v>0.81499999999999995</v>
      </c>
      <c r="N178" s="3">
        <v>2.09</v>
      </c>
      <c r="O178" s="3">
        <v>2.4500000000000002</v>
      </c>
      <c r="P178" s="3">
        <v>6.21</v>
      </c>
      <c r="Q178" s="4"/>
      <c r="R178" s="3">
        <v>1.67</v>
      </c>
      <c r="S178" s="3">
        <v>3.35</v>
      </c>
      <c r="T178" s="3">
        <v>0.40500000000000003</v>
      </c>
      <c r="U178" s="3">
        <v>2.54</v>
      </c>
      <c r="V178" s="3">
        <v>1.29</v>
      </c>
      <c r="W178" s="3">
        <v>10.3</v>
      </c>
      <c r="X178" s="3">
        <v>1.5</v>
      </c>
      <c r="Y178" s="3">
        <v>1.62</v>
      </c>
    </row>
    <row r="179" spans="1:25">
      <c r="A179" s="34">
        <v>39931</v>
      </c>
      <c r="B179" s="3">
        <v>8.99</v>
      </c>
      <c r="C179" s="3">
        <v>5.202</v>
      </c>
      <c r="D179" s="3">
        <v>2.4900000000000002</v>
      </c>
      <c r="E179" s="3">
        <v>5.8</v>
      </c>
      <c r="F179" s="3">
        <v>12.92</v>
      </c>
      <c r="G179" s="3">
        <v>1.36</v>
      </c>
      <c r="H179" s="3">
        <v>3.327</v>
      </c>
      <c r="I179" s="3">
        <v>2.4300000000000002</v>
      </c>
      <c r="J179" s="3">
        <v>4.6689999999999996</v>
      </c>
      <c r="K179" s="3">
        <v>5.68</v>
      </c>
      <c r="L179" s="3">
        <v>1.23</v>
      </c>
      <c r="M179" s="3">
        <v>0.79</v>
      </c>
      <c r="N179" s="3">
        <v>2.0299999999999998</v>
      </c>
      <c r="O179" s="3">
        <v>2.44</v>
      </c>
      <c r="P179" s="3">
        <v>6.03</v>
      </c>
      <c r="Q179" s="4"/>
      <c r="R179" s="3">
        <v>1.67</v>
      </c>
      <c r="S179" s="3">
        <v>3.28</v>
      </c>
      <c r="T179" s="3">
        <v>0.375</v>
      </c>
      <c r="U179" s="3">
        <v>2.46</v>
      </c>
      <c r="V179" s="3">
        <v>1.1499999999999999</v>
      </c>
      <c r="W179" s="3">
        <v>10.14</v>
      </c>
      <c r="X179" s="3">
        <v>1.51</v>
      </c>
      <c r="Y179" s="3">
        <v>1.61</v>
      </c>
    </row>
    <row r="180" spans="1:25">
      <c r="A180" s="34">
        <v>39930</v>
      </c>
      <c r="B180" s="3">
        <v>8.98</v>
      </c>
      <c r="C180" s="3">
        <v>5.1539999999999999</v>
      </c>
      <c r="D180" s="3">
        <v>2.48</v>
      </c>
      <c r="E180" s="3">
        <v>5.88</v>
      </c>
      <c r="F180" s="3">
        <v>12.66</v>
      </c>
      <c r="G180" s="3">
        <v>1.37</v>
      </c>
      <c r="H180" s="3">
        <v>3.3820000000000001</v>
      </c>
      <c r="I180" s="3">
        <v>2.4700000000000002</v>
      </c>
      <c r="J180" s="3">
        <v>4.8760000000000003</v>
      </c>
      <c r="K180" s="3">
        <v>5.67</v>
      </c>
      <c r="L180" s="3">
        <v>1.24</v>
      </c>
      <c r="M180" s="3">
        <v>0.81</v>
      </c>
      <c r="N180" s="3">
        <v>2</v>
      </c>
      <c r="O180" s="3">
        <v>2.5499999999999998</v>
      </c>
      <c r="P180" s="3">
        <v>5.9</v>
      </c>
      <c r="Q180" s="4"/>
      <c r="R180" s="3">
        <v>1.71</v>
      </c>
      <c r="S180" s="3">
        <v>3.36</v>
      </c>
      <c r="T180" s="3">
        <v>0.375</v>
      </c>
      <c r="U180" s="3">
        <v>2.4700000000000002</v>
      </c>
      <c r="V180" s="3">
        <v>1.27</v>
      </c>
      <c r="W180" s="3">
        <v>10.119999999999999</v>
      </c>
      <c r="X180" s="3">
        <v>1.5</v>
      </c>
      <c r="Y180" s="3">
        <v>1.62</v>
      </c>
    </row>
    <row r="181" spans="1:25">
      <c r="A181" s="34">
        <v>39927</v>
      </c>
      <c r="B181" s="3">
        <v>9.0399999999999991</v>
      </c>
      <c r="C181" s="3">
        <v>5.27</v>
      </c>
      <c r="D181" s="3">
        <v>2.56</v>
      </c>
      <c r="E181" s="3">
        <v>6.03</v>
      </c>
      <c r="F181" s="3">
        <v>13.06</v>
      </c>
      <c r="G181" s="3">
        <v>1.34</v>
      </c>
      <c r="H181" s="3">
        <v>3.4449999999999998</v>
      </c>
      <c r="I181" s="3">
        <v>2.59</v>
      </c>
      <c r="J181" s="3">
        <v>4.8680000000000003</v>
      </c>
      <c r="K181" s="3">
        <v>5.83</v>
      </c>
      <c r="L181" s="3">
        <v>1.26</v>
      </c>
      <c r="M181" s="3">
        <v>0.83499999999999996</v>
      </c>
      <c r="N181" s="3">
        <v>2.06</v>
      </c>
      <c r="O181" s="3">
        <v>2.58</v>
      </c>
      <c r="P181" s="3">
        <v>6</v>
      </c>
      <c r="Q181" s="4"/>
      <c r="R181" s="3">
        <v>1.76</v>
      </c>
      <c r="S181" s="3">
        <v>3.42</v>
      </c>
      <c r="T181" s="3">
        <v>0.42</v>
      </c>
      <c r="U181" s="3">
        <v>2.4900000000000002</v>
      </c>
      <c r="V181" s="3">
        <v>1.31</v>
      </c>
      <c r="W181" s="3">
        <v>10.6</v>
      </c>
      <c r="X181" s="3">
        <v>1.52</v>
      </c>
      <c r="Y181" s="3">
        <v>1.6</v>
      </c>
    </row>
    <row r="182" spans="1:25">
      <c r="A182" s="34">
        <v>39926</v>
      </c>
      <c r="B182" s="3">
        <v>9.0299999999999994</v>
      </c>
      <c r="C182" s="3">
        <v>5.3959999999999999</v>
      </c>
      <c r="D182" s="3">
        <v>2.6</v>
      </c>
      <c r="E182" s="3">
        <v>6.02</v>
      </c>
      <c r="F182" s="3">
        <v>13.3</v>
      </c>
      <c r="G182" s="3">
        <v>1.32</v>
      </c>
      <c r="H182" s="3">
        <v>3.4550000000000001</v>
      </c>
      <c r="I182" s="3">
        <v>2.65</v>
      </c>
      <c r="J182" s="3">
        <v>4.9749999999999996</v>
      </c>
      <c r="K182" s="3">
        <v>5.83</v>
      </c>
      <c r="L182" s="3">
        <v>1.27</v>
      </c>
      <c r="M182" s="3">
        <v>0.84499999999999997</v>
      </c>
      <c r="N182" s="3">
        <v>2.09</v>
      </c>
      <c r="O182" s="3">
        <v>2.57</v>
      </c>
      <c r="P182" s="3">
        <v>6</v>
      </c>
      <c r="Q182" s="4"/>
      <c r="R182" s="3">
        <v>1.88</v>
      </c>
      <c r="S182" s="3">
        <v>3.44</v>
      </c>
      <c r="T182" s="3">
        <v>0.43</v>
      </c>
      <c r="U182" s="3">
        <v>2.4700000000000002</v>
      </c>
      <c r="V182" s="3">
        <v>1.34</v>
      </c>
      <c r="W182" s="3">
        <v>10.82</v>
      </c>
      <c r="X182" s="3">
        <v>1.53</v>
      </c>
      <c r="Y182" s="3">
        <v>1.61</v>
      </c>
    </row>
    <row r="183" spans="1:25">
      <c r="A183" s="34">
        <v>39925</v>
      </c>
      <c r="B183" s="3">
        <v>9.0500000000000007</v>
      </c>
      <c r="C183" s="3">
        <v>5.3280000000000003</v>
      </c>
      <c r="D183" s="3">
        <v>2.59</v>
      </c>
      <c r="E183" s="3">
        <v>5.91</v>
      </c>
      <c r="F183" s="3">
        <v>13.48</v>
      </c>
      <c r="G183" s="3">
        <v>1.28</v>
      </c>
      <c r="H183" s="3">
        <v>3.4359999999999999</v>
      </c>
      <c r="I183" s="3">
        <v>2.7</v>
      </c>
      <c r="J183" s="3">
        <v>4.8840000000000003</v>
      </c>
      <c r="K183" s="3">
        <v>5.76</v>
      </c>
      <c r="L183" s="3">
        <v>1.25</v>
      </c>
      <c r="M183" s="3">
        <v>0.83499999999999996</v>
      </c>
      <c r="N183" s="3">
        <v>2.0299999999999998</v>
      </c>
      <c r="O183" s="3">
        <v>2.5499999999999998</v>
      </c>
      <c r="P183" s="3">
        <v>5.98</v>
      </c>
      <c r="Q183" s="3">
        <v>0.25</v>
      </c>
      <c r="R183" s="3">
        <v>1.76</v>
      </c>
      <c r="S183" s="3">
        <v>3.4</v>
      </c>
      <c r="T183" s="3">
        <v>0.435</v>
      </c>
      <c r="U183" s="3">
        <v>2.4700000000000002</v>
      </c>
      <c r="V183" s="3">
        <v>1.34</v>
      </c>
      <c r="W183" s="3">
        <v>10.6</v>
      </c>
      <c r="X183" s="3">
        <v>1.52</v>
      </c>
      <c r="Y183" s="3">
        <v>1.61</v>
      </c>
    </row>
    <row r="184" spans="1:25">
      <c r="A184" s="34">
        <v>39924</v>
      </c>
      <c r="B184" s="3">
        <v>9.2200000000000006</v>
      </c>
      <c r="C184" s="3">
        <v>5.4450000000000003</v>
      </c>
      <c r="D184" s="3">
        <v>2.65</v>
      </c>
      <c r="E184" s="3">
        <v>6</v>
      </c>
      <c r="F184" s="3">
        <v>13.8</v>
      </c>
      <c r="G184" s="3">
        <v>1.26</v>
      </c>
      <c r="H184" s="3">
        <v>3.4729999999999999</v>
      </c>
      <c r="I184" s="3">
        <v>2.79</v>
      </c>
      <c r="J184" s="3">
        <v>4.8259999999999996</v>
      </c>
      <c r="K184" s="3">
        <v>5.97</v>
      </c>
      <c r="L184" s="3">
        <v>1.25</v>
      </c>
      <c r="M184" s="3">
        <v>0.85</v>
      </c>
      <c r="N184" s="3">
        <v>2.08</v>
      </c>
      <c r="O184" s="3">
        <v>2.5499999999999998</v>
      </c>
      <c r="P184" s="3">
        <v>5.92</v>
      </c>
      <c r="Q184" s="4"/>
      <c r="R184" s="3">
        <v>1.79</v>
      </c>
      <c r="S184" s="3">
        <v>3.42</v>
      </c>
      <c r="T184" s="3">
        <v>0.45500000000000002</v>
      </c>
      <c r="U184" s="3">
        <v>2.5099999999999998</v>
      </c>
      <c r="V184" s="3">
        <v>1.38</v>
      </c>
      <c r="W184" s="3">
        <v>10.8</v>
      </c>
      <c r="X184" s="3">
        <v>1.51</v>
      </c>
      <c r="Y184" s="3">
        <v>1.61</v>
      </c>
    </row>
    <row r="185" spans="1:25">
      <c r="A185" s="34">
        <v>39923</v>
      </c>
      <c r="B185" s="3">
        <v>9.17</v>
      </c>
      <c r="C185" s="3">
        <v>5.4539999999999997</v>
      </c>
      <c r="D185" s="3">
        <v>2.58</v>
      </c>
      <c r="E185" s="3">
        <v>6.08</v>
      </c>
      <c r="F185" s="3">
        <v>13.76</v>
      </c>
      <c r="G185" s="3">
        <v>1.25</v>
      </c>
      <c r="H185" s="3">
        <v>3.4550000000000001</v>
      </c>
      <c r="I185" s="3">
        <v>2.84</v>
      </c>
      <c r="J185" s="3">
        <v>4.9009999999999998</v>
      </c>
      <c r="K185" s="3">
        <v>6.01</v>
      </c>
      <c r="L185" s="3">
        <v>1.26</v>
      </c>
      <c r="M185" s="3">
        <v>0.87</v>
      </c>
      <c r="N185" s="3">
        <v>2.11</v>
      </c>
      <c r="O185" s="3">
        <v>2.52</v>
      </c>
      <c r="P185" s="3">
        <v>5.95</v>
      </c>
      <c r="Q185" s="4"/>
      <c r="R185" s="3">
        <v>1.86</v>
      </c>
      <c r="S185" s="3">
        <v>3.42</v>
      </c>
      <c r="T185" s="3">
        <v>0.48499999999999999</v>
      </c>
      <c r="U185" s="3">
        <v>2.5499999999999998</v>
      </c>
      <c r="V185" s="3">
        <v>1.4</v>
      </c>
      <c r="W185" s="3">
        <v>10.72</v>
      </c>
      <c r="X185" s="3">
        <v>1.51</v>
      </c>
      <c r="Y185" s="3">
        <v>1.61</v>
      </c>
    </row>
    <row r="186" spans="1:25">
      <c r="A186" s="34">
        <v>39920</v>
      </c>
      <c r="B186" s="3">
        <v>9.32</v>
      </c>
      <c r="C186" s="3">
        <v>5.61</v>
      </c>
      <c r="D186" s="3">
        <v>2.71</v>
      </c>
      <c r="E186" s="3">
        <v>6.18</v>
      </c>
      <c r="F186" s="3">
        <v>14.34</v>
      </c>
      <c r="G186" s="3">
        <v>1.23</v>
      </c>
      <c r="H186" s="3">
        <v>3.5</v>
      </c>
      <c r="I186" s="3">
        <v>2.85</v>
      </c>
      <c r="J186" s="3">
        <v>4.7439999999999998</v>
      </c>
      <c r="K186" s="3">
        <v>6.15</v>
      </c>
      <c r="L186" s="3">
        <v>1.29</v>
      </c>
      <c r="M186" s="3">
        <v>0.875</v>
      </c>
      <c r="N186" s="3">
        <v>2.2200000000000002</v>
      </c>
      <c r="O186" s="3">
        <v>2.54</v>
      </c>
      <c r="P186" s="3">
        <v>5.96</v>
      </c>
      <c r="Q186" s="4"/>
      <c r="R186" s="3">
        <v>1.83</v>
      </c>
      <c r="S186" s="3">
        <v>3.45</v>
      </c>
      <c r="T186" s="3">
        <v>0.44</v>
      </c>
      <c r="U186" s="3">
        <v>2.6</v>
      </c>
      <c r="V186" s="3">
        <v>1.4</v>
      </c>
      <c r="W186" s="3">
        <v>10.86</v>
      </c>
      <c r="X186" s="3">
        <v>1.51</v>
      </c>
      <c r="Y186" s="3">
        <v>1.62</v>
      </c>
    </row>
    <row r="187" spans="1:25">
      <c r="A187" s="34">
        <v>39919</v>
      </c>
      <c r="B187" s="3">
        <v>9.27</v>
      </c>
      <c r="C187" s="3">
        <v>5.6779999999999999</v>
      </c>
      <c r="D187" s="3">
        <v>2.65</v>
      </c>
      <c r="E187" s="3">
        <v>6.21</v>
      </c>
      <c r="F187" s="3">
        <v>14.26</v>
      </c>
      <c r="G187" s="3">
        <v>1.2</v>
      </c>
      <c r="H187" s="3">
        <v>3.5089999999999999</v>
      </c>
      <c r="I187" s="3">
        <v>2.86</v>
      </c>
      <c r="J187" s="3">
        <v>4.57</v>
      </c>
      <c r="K187" s="3">
        <v>6.36</v>
      </c>
      <c r="L187" s="3">
        <v>1.28</v>
      </c>
      <c r="M187" s="3">
        <v>0.88</v>
      </c>
      <c r="N187" s="3">
        <v>2.23</v>
      </c>
      <c r="O187" s="3">
        <v>2.52</v>
      </c>
      <c r="P187" s="3">
        <v>5.96</v>
      </c>
      <c r="Q187" s="3">
        <v>0.22</v>
      </c>
      <c r="R187" s="3">
        <v>1.79</v>
      </c>
      <c r="S187" s="3">
        <v>3.39</v>
      </c>
      <c r="T187" s="3">
        <v>0.38</v>
      </c>
      <c r="U187" s="3">
        <v>2.58</v>
      </c>
      <c r="V187" s="3">
        <v>1.42</v>
      </c>
      <c r="W187" s="3">
        <v>10.88</v>
      </c>
      <c r="X187" s="3">
        <v>1.5</v>
      </c>
      <c r="Y187" s="3">
        <v>1.62</v>
      </c>
    </row>
    <row r="188" spans="1:25">
      <c r="A188" s="34">
        <v>39918</v>
      </c>
      <c r="B188" s="3">
        <v>9.15</v>
      </c>
      <c r="C188" s="3">
        <v>5.61</v>
      </c>
      <c r="D188" s="3">
        <v>2.5499999999999998</v>
      </c>
      <c r="E188" s="3">
        <v>6.21</v>
      </c>
      <c r="F188" s="3">
        <v>14.14</v>
      </c>
      <c r="G188" s="3">
        <v>1.2</v>
      </c>
      <c r="H188" s="3">
        <v>3.5089999999999999</v>
      </c>
      <c r="I188" s="3">
        <v>3</v>
      </c>
      <c r="J188" s="3">
        <v>4.6609999999999996</v>
      </c>
      <c r="K188" s="3">
        <v>6.27</v>
      </c>
      <c r="L188" s="3">
        <v>1.29</v>
      </c>
      <c r="M188" s="3">
        <v>0.91500000000000004</v>
      </c>
      <c r="N188" s="3">
        <v>2.2200000000000002</v>
      </c>
      <c r="O188" s="3">
        <v>2.54</v>
      </c>
      <c r="P188" s="3">
        <v>5.9</v>
      </c>
      <c r="Q188" s="4"/>
      <c r="R188" s="3">
        <v>1.75</v>
      </c>
      <c r="S188" s="3">
        <v>3.44</v>
      </c>
      <c r="T188" s="3">
        <v>0.37</v>
      </c>
      <c r="U188" s="3">
        <v>2.64</v>
      </c>
      <c r="V188" s="3">
        <v>1.51</v>
      </c>
      <c r="W188" s="3">
        <v>10.88</v>
      </c>
      <c r="X188" s="3">
        <v>1.49</v>
      </c>
      <c r="Y188" s="3">
        <v>1.62</v>
      </c>
    </row>
    <row r="189" spans="1:25">
      <c r="A189" s="34">
        <v>39917</v>
      </c>
      <c r="B189" s="3">
        <v>9.02</v>
      </c>
      <c r="C189" s="3">
        <v>5.649</v>
      </c>
      <c r="D189" s="3">
        <v>2.4300000000000002</v>
      </c>
      <c r="E189" s="3">
        <v>6.18</v>
      </c>
      <c r="F189" s="3">
        <v>14.08</v>
      </c>
      <c r="G189" s="3">
        <v>1.19</v>
      </c>
      <c r="H189" s="3">
        <v>3.4449999999999998</v>
      </c>
      <c r="I189" s="3">
        <v>2.92</v>
      </c>
      <c r="J189" s="3">
        <v>4.6120000000000001</v>
      </c>
      <c r="K189" s="3">
        <v>6.13</v>
      </c>
      <c r="L189" s="3">
        <v>1.27</v>
      </c>
      <c r="M189" s="3">
        <v>0.91500000000000004</v>
      </c>
      <c r="N189" s="3">
        <v>2.15</v>
      </c>
      <c r="O189" s="3">
        <v>2.58</v>
      </c>
      <c r="P189" s="3">
        <v>5.66</v>
      </c>
      <c r="Q189" s="4"/>
      <c r="R189" s="3">
        <v>1.75</v>
      </c>
      <c r="S189" s="3">
        <v>3.35</v>
      </c>
      <c r="T189" s="3">
        <v>0.35499999999999998</v>
      </c>
      <c r="U189" s="3">
        <v>2.61</v>
      </c>
      <c r="V189" s="3">
        <v>1.55</v>
      </c>
      <c r="W189" s="3">
        <v>11.04</v>
      </c>
      <c r="X189" s="3">
        <v>1.51</v>
      </c>
      <c r="Y189" s="3">
        <v>1.62</v>
      </c>
    </row>
    <row r="190" spans="1:25">
      <c r="A190" s="34">
        <v>39916</v>
      </c>
      <c r="B190" s="3">
        <v>9.25</v>
      </c>
      <c r="C190" s="3">
        <v>5.5220000000000002</v>
      </c>
      <c r="D190" s="3">
        <v>2.5</v>
      </c>
      <c r="E190" s="3">
        <v>6.2</v>
      </c>
      <c r="F190" s="3">
        <v>14.08</v>
      </c>
      <c r="G190" s="3">
        <v>1.18</v>
      </c>
      <c r="H190" s="3">
        <v>3.4550000000000001</v>
      </c>
      <c r="I190" s="3">
        <v>2.73</v>
      </c>
      <c r="J190" s="3">
        <v>4.6449999999999996</v>
      </c>
      <c r="K190" s="3">
        <v>5.9</v>
      </c>
      <c r="L190" s="3">
        <v>1.26</v>
      </c>
      <c r="M190" s="3">
        <v>0.86499999999999999</v>
      </c>
      <c r="N190" s="3">
        <v>2.08</v>
      </c>
      <c r="O190" s="3">
        <v>2.5499999999999998</v>
      </c>
      <c r="P190" s="3">
        <v>5.61</v>
      </c>
      <c r="Q190" s="4"/>
      <c r="R190" s="3">
        <v>1.69</v>
      </c>
      <c r="S190" s="3">
        <v>3.3</v>
      </c>
      <c r="T190" s="3">
        <v>0.35499999999999998</v>
      </c>
      <c r="U190" s="3">
        <v>2.58</v>
      </c>
      <c r="V190" s="3">
        <v>1.41</v>
      </c>
      <c r="W190" s="3">
        <v>11.4</v>
      </c>
      <c r="X190" s="3">
        <v>1.49</v>
      </c>
      <c r="Y190" s="3">
        <v>1.62</v>
      </c>
    </row>
    <row r="191" spans="1:25">
      <c r="A191" s="34">
        <v>39913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>
      <c r="A192" s="34">
        <v>39912</v>
      </c>
      <c r="B192" s="3">
        <v>8.91</v>
      </c>
      <c r="C192" s="3">
        <v>5.2990000000000004</v>
      </c>
      <c r="D192" s="3">
        <v>2.5299999999999998</v>
      </c>
      <c r="E192" s="3">
        <v>5.9</v>
      </c>
      <c r="F192" s="3">
        <v>13.22</v>
      </c>
      <c r="G192" s="3">
        <v>1.1299999999999999</v>
      </c>
      <c r="H192" s="3">
        <v>3.391</v>
      </c>
      <c r="I192" s="3">
        <v>2.66</v>
      </c>
      <c r="J192" s="3">
        <v>4.5449999999999999</v>
      </c>
      <c r="K192" s="3">
        <v>5.65</v>
      </c>
      <c r="L192" s="3">
        <v>1.21</v>
      </c>
      <c r="M192" s="3">
        <v>0.83</v>
      </c>
      <c r="N192" s="3">
        <v>2.0299999999999998</v>
      </c>
      <c r="O192" s="3">
        <v>2.57</v>
      </c>
      <c r="P192" s="3">
        <v>5.49</v>
      </c>
      <c r="Q192" s="4"/>
      <c r="R192" s="3">
        <v>1.62</v>
      </c>
      <c r="S192" s="3">
        <v>3.23</v>
      </c>
      <c r="T192" s="3">
        <v>0.32500000000000001</v>
      </c>
      <c r="U192" s="3">
        <v>2.5499999999999998</v>
      </c>
      <c r="V192" s="3">
        <v>1.3</v>
      </c>
      <c r="W192" s="3">
        <v>11.46</v>
      </c>
      <c r="X192" s="3">
        <v>1.51</v>
      </c>
      <c r="Y192" s="3">
        <v>1.58</v>
      </c>
    </row>
    <row r="193" spans="1:25">
      <c r="A193" s="34">
        <v>39911</v>
      </c>
      <c r="B193" s="3">
        <v>8.5</v>
      </c>
      <c r="C193" s="3">
        <v>5.1440000000000001</v>
      </c>
      <c r="D193" s="3">
        <v>2.57</v>
      </c>
      <c r="E193" s="3">
        <v>5.73</v>
      </c>
      <c r="F193" s="3">
        <v>13.3</v>
      </c>
      <c r="G193" s="3">
        <v>1.1499999999999999</v>
      </c>
      <c r="H193" s="3">
        <v>3.3639999999999999</v>
      </c>
      <c r="I193" s="3">
        <v>2.5</v>
      </c>
      <c r="J193" s="3">
        <v>4.38</v>
      </c>
      <c r="K193" s="3">
        <v>5.52</v>
      </c>
      <c r="L193" s="3">
        <v>1.2</v>
      </c>
      <c r="M193" s="3">
        <v>0.79500000000000004</v>
      </c>
      <c r="N193" s="3">
        <v>1.99</v>
      </c>
      <c r="O193" s="3">
        <v>2.56</v>
      </c>
      <c r="P193" s="3">
        <v>5.32</v>
      </c>
      <c r="Q193" s="4"/>
      <c r="R193" s="3">
        <v>1.54</v>
      </c>
      <c r="S193" s="3">
        <v>3.23</v>
      </c>
      <c r="T193" s="3">
        <v>0.32</v>
      </c>
      <c r="U193" s="3">
        <v>2.52</v>
      </c>
      <c r="V193" s="3">
        <v>1.26</v>
      </c>
      <c r="W193" s="3">
        <v>10.98</v>
      </c>
      <c r="X193" s="3">
        <v>1.53</v>
      </c>
      <c r="Y193" s="3">
        <v>1.62</v>
      </c>
    </row>
    <row r="194" spans="1:25">
      <c r="A194" s="34">
        <v>39910</v>
      </c>
      <c r="B194" s="3">
        <v>8.83</v>
      </c>
      <c r="C194" s="3">
        <v>5.0860000000000003</v>
      </c>
      <c r="D194" s="3">
        <v>2.54</v>
      </c>
      <c r="E194" s="3">
        <v>5.83</v>
      </c>
      <c r="F194" s="3">
        <v>12.8</v>
      </c>
      <c r="G194" s="3">
        <v>1.1499999999999999</v>
      </c>
      <c r="H194" s="3">
        <v>3.3639999999999999</v>
      </c>
      <c r="I194" s="3">
        <v>2.57</v>
      </c>
      <c r="J194" s="3">
        <v>4.5119999999999996</v>
      </c>
      <c r="K194" s="3">
        <v>5.82</v>
      </c>
      <c r="L194" s="3">
        <v>1.21</v>
      </c>
      <c r="M194" s="3">
        <v>0.81499999999999995</v>
      </c>
      <c r="N194" s="3">
        <v>2</v>
      </c>
      <c r="O194" s="3">
        <v>2.5499999999999998</v>
      </c>
      <c r="P194" s="3">
        <v>5.47</v>
      </c>
      <c r="Q194" s="4"/>
      <c r="R194" s="3">
        <v>1.64</v>
      </c>
      <c r="S194" s="3">
        <v>3.31</v>
      </c>
      <c r="T194" s="3">
        <v>0.32</v>
      </c>
      <c r="U194" s="3">
        <v>2.5299999999999998</v>
      </c>
      <c r="V194" s="3">
        <v>1.35</v>
      </c>
      <c r="W194" s="3">
        <v>11</v>
      </c>
      <c r="X194" s="3">
        <v>1.48</v>
      </c>
      <c r="Y194" s="3">
        <v>1.61</v>
      </c>
    </row>
    <row r="195" spans="1:25">
      <c r="A195" s="34">
        <v>39909</v>
      </c>
      <c r="B195" s="3">
        <v>9.18</v>
      </c>
      <c r="C195" s="3">
        <v>5.173</v>
      </c>
      <c r="D195" s="3">
        <v>2.64</v>
      </c>
      <c r="E195" s="3">
        <v>5.95</v>
      </c>
      <c r="F195" s="3">
        <v>13.2</v>
      </c>
      <c r="G195" s="3">
        <v>1.17</v>
      </c>
      <c r="H195" s="3">
        <v>3.3639999999999999</v>
      </c>
      <c r="I195" s="3">
        <v>2.81</v>
      </c>
      <c r="J195" s="3">
        <v>4.7770000000000001</v>
      </c>
      <c r="K195" s="3">
        <v>6.18</v>
      </c>
      <c r="L195" s="3">
        <v>1.25</v>
      </c>
      <c r="M195" s="3">
        <v>0.86499999999999999</v>
      </c>
      <c r="N195" s="3">
        <v>2.0299999999999998</v>
      </c>
      <c r="O195" s="3">
        <v>2.6</v>
      </c>
      <c r="P195" s="3">
        <v>5.74</v>
      </c>
      <c r="Q195" s="4"/>
      <c r="R195" s="3">
        <v>1.77</v>
      </c>
      <c r="S195" s="3">
        <v>3.45</v>
      </c>
      <c r="T195" s="3">
        <v>0.32500000000000001</v>
      </c>
      <c r="U195" s="3">
        <v>2.46</v>
      </c>
      <c r="V195" s="3">
        <v>1.43</v>
      </c>
      <c r="W195" s="3">
        <v>11</v>
      </c>
      <c r="X195" s="30">
        <v>1.46</v>
      </c>
      <c r="Y195" s="3">
        <v>1.63</v>
      </c>
    </row>
    <row r="196" spans="1:25">
      <c r="A196" s="34">
        <v>39906</v>
      </c>
      <c r="B196" s="3">
        <v>9.02</v>
      </c>
      <c r="C196" s="3">
        <v>4.9889999999999999</v>
      </c>
      <c r="D196" s="3">
        <v>2.6</v>
      </c>
      <c r="E196" s="3">
        <v>5.8</v>
      </c>
      <c r="F196" s="3">
        <v>12.84</v>
      </c>
      <c r="G196" s="3">
        <v>1.1599999999999999</v>
      </c>
      <c r="H196" s="3">
        <v>3.3450000000000002</v>
      </c>
      <c r="I196" s="3">
        <v>2.7</v>
      </c>
      <c r="J196" s="3">
        <v>4.7519999999999998</v>
      </c>
      <c r="K196" s="3">
        <v>5.98</v>
      </c>
      <c r="L196" s="3">
        <v>1.21</v>
      </c>
      <c r="M196" s="3">
        <v>0.83499999999999996</v>
      </c>
      <c r="N196" s="3">
        <v>1.95</v>
      </c>
      <c r="O196" s="3">
        <v>2.67</v>
      </c>
      <c r="P196" s="3">
        <v>5.68</v>
      </c>
      <c r="Q196" s="4"/>
      <c r="R196" s="3">
        <v>1.66</v>
      </c>
      <c r="S196" s="3">
        <v>3.45</v>
      </c>
      <c r="T196" s="3">
        <v>0.31</v>
      </c>
      <c r="U196" s="3">
        <v>2.5</v>
      </c>
      <c r="V196" s="3">
        <v>1.36</v>
      </c>
      <c r="W196" s="3">
        <v>10.64</v>
      </c>
      <c r="X196" s="3">
        <v>1.5</v>
      </c>
      <c r="Y196" s="3">
        <v>1.62</v>
      </c>
    </row>
    <row r="197" spans="1:25">
      <c r="A197" s="34">
        <v>39905</v>
      </c>
      <c r="B197" s="3">
        <v>9</v>
      </c>
      <c r="C197" s="3">
        <v>4.9009999999999998</v>
      </c>
      <c r="D197" s="3">
        <v>2.64</v>
      </c>
      <c r="E197" s="3">
        <v>5.52</v>
      </c>
      <c r="F197" s="3">
        <v>12.8</v>
      </c>
      <c r="G197" s="3">
        <v>1.1599999999999999</v>
      </c>
      <c r="H197" s="3">
        <v>3.2360000000000002</v>
      </c>
      <c r="I197" s="3">
        <v>2.6</v>
      </c>
      <c r="J197" s="3">
        <v>4.7690000000000001</v>
      </c>
      <c r="K197" s="3">
        <v>5.7</v>
      </c>
      <c r="L197" s="3">
        <v>1.2</v>
      </c>
      <c r="M197" s="3">
        <v>0.74</v>
      </c>
      <c r="N197" s="3">
        <v>1.95</v>
      </c>
      <c r="O197" s="3">
        <v>2.62</v>
      </c>
      <c r="P197" s="3">
        <v>5.64</v>
      </c>
      <c r="Q197" s="4"/>
      <c r="R197" s="3">
        <v>1.6</v>
      </c>
      <c r="S197" s="3">
        <v>3.42</v>
      </c>
      <c r="T197" s="3">
        <v>0.32</v>
      </c>
      <c r="U197" s="3">
        <v>2.5499999999999998</v>
      </c>
      <c r="V197" s="3">
        <v>1.23</v>
      </c>
      <c r="W197" s="3">
        <v>10.56</v>
      </c>
      <c r="X197" s="3">
        <v>1.53</v>
      </c>
      <c r="Y197" s="3">
        <v>1.62</v>
      </c>
    </row>
    <row r="198" spans="1:25">
      <c r="A198" s="34">
        <v>39904</v>
      </c>
      <c r="B198" s="3">
        <v>8.4499999999999993</v>
      </c>
      <c r="C198" s="3">
        <v>4.6589999999999998</v>
      </c>
      <c r="D198" s="3">
        <v>2.5299999999999998</v>
      </c>
      <c r="E198" s="3">
        <v>5.14</v>
      </c>
      <c r="F198" s="3">
        <v>11.64</v>
      </c>
      <c r="G198" s="3">
        <v>1.1399999999999999</v>
      </c>
      <c r="H198" s="3">
        <v>3.173</v>
      </c>
      <c r="I198" s="3">
        <v>2.35</v>
      </c>
      <c r="J198" s="3">
        <v>4.2809999999999997</v>
      </c>
      <c r="K198" s="3">
        <v>5.14</v>
      </c>
      <c r="L198" s="3">
        <v>1.2</v>
      </c>
      <c r="M198" s="3">
        <v>0.70499999999999996</v>
      </c>
      <c r="N198" s="3">
        <v>1.9</v>
      </c>
      <c r="O198" s="3">
        <v>2.5099999999999998</v>
      </c>
      <c r="P198" s="3">
        <v>5.2</v>
      </c>
      <c r="Q198" s="4"/>
      <c r="R198" s="3">
        <v>1.48</v>
      </c>
      <c r="S198" s="3">
        <v>3.35</v>
      </c>
      <c r="T198" s="3">
        <v>0.31</v>
      </c>
      <c r="U198" s="3">
        <v>2.5299999999999998</v>
      </c>
      <c r="V198" s="3">
        <v>1.17</v>
      </c>
      <c r="W198" s="3">
        <v>10.24</v>
      </c>
      <c r="X198" s="3">
        <v>1.52</v>
      </c>
      <c r="Y198" s="3">
        <v>1.61</v>
      </c>
    </row>
    <row r="199" spans="1:25">
      <c r="A199" s="34">
        <v>39903</v>
      </c>
      <c r="B199" s="3">
        <v>8.4499999999999993</v>
      </c>
      <c r="C199" s="3">
        <v>4.6970000000000001</v>
      </c>
      <c r="D199" s="3">
        <v>2.5299999999999998</v>
      </c>
      <c r="E199" s="3">
        <v>5.0999999999999996</v>
      </c>
      <c r="F199" s="3">
        <v>11.84</v>
      </c>
      <c r="G199" s="3">
        <v>1.1499999999999999</v>
      </c>
      <c r="H199" s="3">
        <v>3.1819999999999999</v>
      </c>
      <c r="I199" s="3">
        <v>2.33</v>
      </c>
      <c r="J199" s="3">
        <v>4.1399999999999997</v>
      </c>
      <c r="K199" s="3">
        <v>5.0999999999999996</v>
      </c>
      <c r="L199" s="3">
        <v>1.1000000000000001</v>
      </c>
      <c r="M199" s="3">
        <v>0.7</v>
      </c>
      <c r="N199" s="3">
        <v>1.87</v>
      </c>
      <c r="O199" s="3">
        <v>2.46</v>
      </c>
      <c r="P199" s="3">
        <v>5.04</v>
      </c>
      <c r="Q199" s="4"/>
      <c r="R199" s="3">
        <v>1.45</v>
      </c>
      <c r="S199" s="3">
        <v>3.4</v>
      </c>
      <c r="T199" s="3">
        <v>0.315</v>
      </c>
      <c r="U199" s="3">
        <v>2.5299999999999998</v>
      </c>
      <c r="V199" s="3">
        <v>1.18</v>
      </c>
      <c r="W199" s="3">
        <v>10</v>
      </c>
      <c r="X199" s="3">
        <v>1.53</v>
      </c>
      <c r="Y199" s="3">
        <v>1.6</v>
      </c>
    </row>
    <row r="200" spans="1:25">
      <c r="A200" s="34">
        <v>39902</v>
      </c>
      <c r="B200" s="3">
        <v>8.2100000000000009</v>
      </c>
      <c r="C200" s="3">
        <v>4.6390000000000002</v>
      </c>
      <c r="D200" s="3">
        <v>2.44</v>
      </c>
      <c r="E200" s="3">
        <v>5.0999999999999996</v>
      </c>
      <c r="F200" s="3">
        <v>11.2</v>
      </c>
      <c r="G200" s="3">
        <v>1.08</v>
      </c>
      <c r="H200" s="3">
        <v>3.1549999999999998</v>
      </c>
      <c r="I200" s="3">
        <v>2.2400000000000002</v>
      </c>
      <c r="J200" s="3">
        <v>4.0990000000000002</v>
      </c>
      <c r="K200" s="3">
        <v>4.9800000000000004</v>
      </c>
      <c r="L200" s="3">
        <v>1.08</v>
      </c>
      <c r="M200" s="3">
        <v>0.7</v>
      </c>
      <c r="N200" s="3">
        <v>1.8</v>
      </c>
      <c r="O200" s="3">
        <v>2.41</v>
      </c>
      <c r="P200" s="3">
        <v>4.87</v>
      </c>
      <c r="Q200" s="4"/>
      <c r="R200" s="3">
        <v>1.41</v>
      </c>
      <c r="S200" s="3">
        <v>3.33</v>
      </c>
      <c r="T200" s="3">
        <v>0.315</v>
      </c>
      <c r="U200" s="3">
        <v>2.5099999999999998</v>
      </c>
      <c r="V200" s="3">
        <v>1.1499999999999999</v>
      </c>
      <c r="W200" s="3">
        <v>10</v>
      </c>
      <c r="X200" s="3">
        <v>1.56</v>
      </c>
      <c r="Y200" s="3">
        <v>1.61</v>
      </c>
    </row>
    <row r="201" spans="1:25">
      <c r="A201" s="34">
        <v>39899</v>
      </c>
      <c r="B201" s="3">
        <v>8.56</v>
      </c>
      <c r="C201" s="3">
        <v>4.8040000000000003</v>
      </c>
      <c r="D201" s="3">
        <v>2.58</v>
      </c>
      <c r="E201" s="3">
        <v>5.4</v>
      </c>
      <c r="F201" s="3">
        <v>11.7</v>
      </c>
      <c r="G201" s="3">
        <v>1.07</v>
      </c>
      <c r="H201" s="3">
        <v>3.218</v>
      </c>
      <c r="I201" s="3">
        <v>2.42</v>
      </c>
      <c r="J201" s="3">
        <v>4.3550000000000004</v>
      </c>
      <c r="K201" s="3">
        <v>5.31</v>
      </c>
      <c r="L201" s="3">
        <v>1.1399999999999999</v>
      </c>
      <c r="M201" s="3">
        <v>0.72499999999999998</v>
      </c>
      <c r="N201" s="3">
        <v>1.94</v>
      </c>
      <c r="O201" s="3">
        <v>2.4700000000000002</v>
      </c>
      <c r="P201" s="3">
        <v>5.17</v>
      </c>
      <c r="Q201" s="4"/>
      <c r="R201" s="3">
        <v>1.51</v>
      </c>
      <c r="S201" s="3">
        <v>3.42</v>
      </c>
      <c r="T201" s="3">
        <v>0.30499999999999999</v>
      </c>
      <c r="U201" s="3">
        <v>2.62</v>
      </c>
      <c r="V201" s="3">
        <v>1.18</v>
      </c>
      <c r="W201" s="3">
        <v>10.18</v>
      </c>
      <c r="X201" s="3">
        <v>1.55</v>
      </c>
      <c r="Y201" s="3">
        <v>1.62</v>
      </c>
    </row>
    <row r="202" spans="1:25">
      <c r="A202" s="34">
        <v>39898</v>
      </c>
      <c r="B202" s="3">
        <v>8.74</v>
      </c>
      <c r="C202" s="3">
        <v>4.9210000000000003</v>
      </c>
      <c r="D202" s="3">
        <v>2.7</v>
      </c>
      <c r="E202" s="3">
        <v>5.29</v>
      </c>
      <c r="F202" s="3">
        <v>12.34</v>
      </c>
      <c r="G202" s="3">
        <v>1.06</v>
      </c>
      <c r="H202" s="3">
        <v>3.218</v>
      </c>
      <c r="I202" s="3">
        <v>2.37</v>
      </c>
      <c r="J202" s="3">
        <v>4.4550000000000001</v>
      </c>
      <c r="K202" s="3">
        <v>5.29</v>
      </c>
      <c r="L202" s="3">
        <v>1.0900000000000001</v>
      </c>
      <c r="M202" s="3">
        <v>0.74</v>
      </c>
      <c r="N202" s="3">
        <v>1.93</v>
      </c>
      <c r="O202" s="3">
        <v>2.48</v>
      </c>
      <c r="P202" s="3">
        <v>4.95</v>
      </c>
      <c r="Q202" s="4"/>
      <c r="R202" s="3">
        <v>1.49</v>
      </c>
      <c r="S202" s="3">
        <v>3.36</v>
      </c>
      <c r="T202" s="3">
        <v>0.31</v>
      </c>
      <c r="U202" s="3">
        <v>2.57</v>
      </c>
      <c r="V202" s="3">
        <v>1.19</v>
      </c>
      <c r="W202" s="3">
        <v>10.3</v>
      </c>
      <c r="X202" s="3">
        <v>1.56</v>
      </c>
      <c r="Y202" s="3">
        <v>1.62</v>
      </c>
    </row>
    <row r="203" spans="1:25">
      <c r="A203" s="34">
        <v>39897</v>
      </c>
      <c r="B203" s="3">
        <v>8.42</v>
      </c>
      <c r="C203" s="3">
        <v>4.7270000000000003</v>
      </c>
      <c r="D203" s="3">
        <v>2.5</v>
      </c>
      <c r="E203" s="3">
        <v>5.05</v>
      </c>
      <c r="F203" s="3">
        <v>11.12</v>
      </c>
      <c r="G203" s="3">
        <v>1.06</v>
      </c>
      <c r="H203" s="3">
        <v>3.109</v>
      </c>
      <c r="I203" s="3">
        <v>2.2000000000000002</v>
      </c>
      <c r="J203" s="3">
        <v>4.2069999999999999</v>
      </c>
      <c r="K203" s="3">
        <v>5.01</v>
      </c>
      <c r="L203" s="3">
        <v>1.06</v>
      </c>
      <c r="M203" s="3">
        <v>0.71</v>
      </c>
      <c r="N203" s="3">
        <v>1.81</v>
      </c>
      <c r="O203" s="3">
        <v>2.4</v>
      </c>
      <c r="P203" s="3">
        <v>4.82</v>
      </c>
      <c r="Q203" s="4"/>
      <c r="R203" s="3">
        <v>1.43</v>
      </c>
      <c r="S203" s="3">
        <v>3.34</v>
      </c>
      <c r="T203" s="3">
        <v>0.29499999999999998</v>
      </c>
      <c r="U203" s="3">
        <v>2.5099999999999998</v>
      </c>
      <c r="V203" s="3">
        <v>1.1399999999999999</v>
      </c>
      <c r="W203" s="3">
        <v>10.02</v>
      </c>
      <c r="X203" s="3">
        <v>1.56</v>
      </c>
      <c r="Y203" s="3">
        <v>1.62</v>
      </c>
    </row>
    <row r="204" spans="1:25">
      <c r="A204" s="34">
        <v>39896</v>
      </c>
      <c r="B204" s="3">
        <v>8.3800000000000008</v>
      </c>
      <c r="C204" s="3">
        <v>4.7359999999999998</v>
      </c>
      <c r="D204" s="3">
        <v>2.56</v>
      </c>
      <c r="E204" s="3">
        <v>5.08</v>
      </c>
      <c r="F204" s="3">
        <v>11.16</v>
      </c>
      <c r="G204" s="3">
        <v>1.07</v>
      </c>
      <c r="H204" s="3">
        <v>3.1360000000000001</v>
      </c>
      <c r="I204" s="3">
        <v>2.29</v>
      </c>
      <c r="J204" s="3">
        <v>4.2729999999999997</v>
      </c>
      <c r="K204" s="3">
        <v>5.13</v>
      </c>
      <c r="L204" s="3">
        <v>1.03</v>
      </c>
      <c r="M204" s="3">
        <v>0.72</v>
      </c>
      <c r="N204" s="3">
        <v>1.82</v>
      </c>
      <c r="O204" s="3">
        <v>2.38</v>
      </c>
      <c r="P204" s="3">
        <v>4.71</v>
      </c>
      <c r="Q204" s="4"/>
      <c r="R204" s="3">
        <v>1.42</v>
      </c>
      <c r="S204" s="3">
        <v>3.42</v>
      </c>
      <c r="T204" s="3">
        <v>0.31</v>
      </c>
      <c r="U204" s="3">
        <v>2.5299999999999998</v>
      </c>
      <c r="V204" s="3">
        <v>1.1200000000000001</v>
      </c>
      <c r="W204" s="3">
        <v>10.18</v>
      </c>
      <c r="X204" s="3">
        <v>1.57</v>
      </c>
      <c r="Y204" s="3">
        <v>1.61</v>
      </c>
    </row>
    <row r="205" spans="1:25">
      <c r="A205" s="34">
        <v>39895</v>
      </c>
      <c r="B205" s="3">
        <v>8</v>
      </c>
      <c r="C205" s="3">
        <v>4.5810000000000004</v>
      </c>
      <c r="D205" s="3">
        <v>2.4900000000000002</v>
      </c>
      <c r="E205" s="3">
        <v>4.95</v>
      </c>
      <c r="F205" s="3">
        <v>10.6</v>
      </c>
      <c r="G205" s="3">
        <v>1.05</v>
      </c>
      <c r="H205" s="3">
        <v>3.073</v>
      </c>
      <c r="I205" s="3">
        <v>2.2000000000000002</v>
      </c>
      <c r="J205" s="3">
        <v>4.05</v>
      </c>
      <c r="K205" s="3">
        <v>5.25</v>
      </c>
      <c r="L205" s="3">
        <v>1.01</v>
      </c>
      <c r="M205" s="3">
        <v>0.69499999999999995</v>
      </c>
      <c r="N205" s="3">
        <v>1.74</v>
      </c>
      <c r="O205" s="3">
        <v>2.3199999999999998</v>
      </c>
      <c r="P205" s="3">
        <v>4.6399999999999997</v>
      </c>
      <c r="Q205" s="4"/>
      <c r="R205" s="3">
        <v>1.39</v>
      </c>
      <c r="S205" s="3">
        <v>3.45</v>
      </c>
      <c r="T205" s="3">
        <v>0.31</v>
      </c>
      <c r="U205" s="3">
        <v>2.54</v>
      </c>
      <c r="V205" s="3">
        <v>1.01</v>
      </c>
      <c r="W205" s="3">
        <v>10</v>
      </c>
      <c r="X205" s="3">
        <v>1.59</v>
      </c>
      <c r="Y205" s="3">
        <v>1.61</v>
      </c>
    </row>
    <row r="206" spans="1:25">
      <c r="A206" s="34">
        <v>39892</v>
      </c>
      <c r="B206" s="3">
        <v>7.75</v>
      </c>
      <c r="C206" s="3">
        <v>4.4260000000000002</v>
      </c>
      <c r="D206" s="3">
        <v>2.29</v>
      </c>
      <c r="E206" s="3">
        <v>4.72</v>
      </c>
      <c r="F206" s="3">
        <v>9.99</v>
      </c>
      <c r="G206" s="4"/>
      <c r="H206" s="3">
        <v>3.0449999999999999</v>
      </c>
      <c r="I206" s="3">
        <v>2.0299999999999998</v>
      </c>
      <c r="J206" s="3">
        <v>3.6779999999999999</v>
      </c>
      <c r="K206" s="3">
        <v>5.03</v>
      </c>
      <c r="L206" s="3">
        <v>0.98</v>
      </c>
      <c r="M206" s="3">
        <v>0.67</v>
      </c>
      <c r="N206" s="3">
        <v>1.69</v>
      </c>
      <c r="O206" s="3">
        <v>2.23</v>
      </c>
      <c r="P206" s="3">
        <v>4.55</v>
      </c>
      <c r="Q206" s="4"/>
      <c r="R206" s="3">
        <v>1.28</v>
      </c>
      <c r="S206" s="3">
        <v>3.33</v>
      </c>
      <c r="T206" s="3">
        <v>0.30499999999999999</v>
      </c>
      <c r="U206" s="3">
        <v>2.44</v>
      </c>
      <c r="V206" s="3">
        <v>0.95499999999999996</v>
      </c>
      <c r="W206" s="3">
        <v>9.7100000000000009</v>
      </c>
      <c r="X206" s="3">
        <v>1.58</v>
      </c>
      <c r="Y206" s="3">
        <v>1.62</v>
      </c>
    </row>
    <row r="207" spans="1:25">
      <c r="A207" s="34">
        <v>39891</v>
      </c>
      <c r="B207" s="3">
        <v>7.71</v>
      </c>
      <c r="C207" s="3">
        <v>4.3970000000000002</v>
      </c>
      <c r="D207" s="3">
        <v>2.2999999999999998</v>
      </c>
      <c r="E207" s="3">
        <v>4.7</v>
      </c>
      <c r="F207" s="3">
        <v>9.6</v>
      </c>
      <c r="G207" s="3">
        <v>1.06</v>
      </c>
      <c r="H207" s="30">
        <v>3</v>
      </c>
      <c r="I207" s="3">
        <v>2.08</v>
      </c>
      <c r="J207" s="3">
        <v>3.6120000000000001</v>
      </c>
      <c r="K207" s="3">
        <v>5.01</v>
      </c>
      <c r="L207" s="3">
        <v>1</v>
      </c>
      <c r="M207" s="3">
        <v>0.68500000000000005</v>
      </c>
      <c r="N207" s="3">
        <v>1.7</v>
      </c>
      <c r="O207" s="3">
        <v>2.23</v>
      </c>
      <c r="P207" s="3">
        <v>4.72</v>
      </c>
      <c r="Q207" s="4"/>
      <c r="R207" s="3">
        <v>1.24</v>
      </c>
      <c r="S207" s="3">
        <v>3.45</v>
      </c>
      <c r="T207" s="3">
        <v>0.28999999999999998</v>
      </c>
      <c r="U207" s="3">
        <v>2.4500000000000002</v>
      </c>
      <c r="V207" s="3">
        <v>0.96499999999999997</v>
      </c>
      <c r="W207" s="3">
        <v>9.49</v>
      </c>
      <c r="X207" s="3">
        <v>1.56</v>
      </c>
      <c r="Y207" s="3">
        <v>1.65</v>
      </c>
    </row>
    <row r="208" spans="1:25">
      <c r="A208" s="34">
        <v>39890</v>
      </c>
      <c r="B208" s="3">
        <v>7.4</v>
      </c>
      <c r="C208" s="3">
        <v>4.3289999999999997</v>
      </c>
      <c r="D208" s="3">
        <v>2.2599999999999998</v>
      </c>
      <c r="E208" s="3">
        <v>4.7699999999999996</v>
      </c>
      <c r="F208" s="3">
        <v>9.8699999999999992</v>
      </c>
      <c r="G208" s="3">
        <v>1.02</v>
      </c>
      <c r="H208" s="3">
        <v>3.036</v>
      </c>
      <c r="I208" s="3">
        <v>2.13</v>
      </c>
      <c r="J208" s="3">
        <v>3.702</v>
      </c>
      <c r="K208" s="3">
        <v>4.96</v>
      </c>
      <c r="L208" s="3">
        <v>0.97</v>
      </c>
      <c r="M208" s="3">
        <v>0.69499999999999995</v>
      </c>
      <c r="N208" s="3">
        <v>1.71</v>
      </c>
      <c r="O208" s="3">
        <v>2.2599999999999998</v>
      </c>
      <c r="P208" s="3">
        <v>4.63</v>
      </c>
      <c r="Q208" s="4"/>
      <c r="R208" s="3">
        <v>1.24</v>
      </c>
      <c r="S208" s="3">
        <v>3.4</v>
      </c>
      <c r="T208" s="3">
        <v>0.3</v>
      </c>
      <c r="U208" s="3">
        <v>2.44</v>
      </c>
      <c r="V208" s="3">
        <v>0.97</v>
      </c>
      <c r="W208" s="30">
        <v>9.39</v>
      </c>
      <c r="X208" s="3">
        <v>1.58</v>
      </c>
      <c r="Y208" s="3">
        <v>1.64</v>
      </c>
    </row>
    <row r="209" spans="1:25">
      <c r="A209" s="34">
        <v>39889</v>
      </c>
      <c r="B209" s="3">
        <v>7.25</v>
      </c>
      <c r="C209" s="3">
        <v>4.2409999999999997</v>
      </c>
      <c r="D209" s="3">
        <v>2.17</v>
      </c>
      <c r="E209" s="3">
        <v>4.6500000000000004</v>
      </c>
      <c r="F209" s="3">
        <v>9.99</v>
      </c>
      <c r="G209" s="3">
        <v>1.02</v>
      </c>
      <c r="H209" s="3">
        <v>3.0270000000000001</v>
      </c>
      <c r="I209" s="3">
        <v>2.0699999999999998</v>
      </c>
      <c r="J209" s="3">
        <v>3.6360000000000001</v>
      </c>
      <c r="K209" s="3">
        <v>4.88</v>
      </c>
      <c r="L209" s="3">
        <v>0.96</v>
      </c>
      <c r="M209" s="3">
        <v>0.69</v>
      </c>
      <c r="N209" s="3">
        <v>1.73</v>
      </c>
      <c r="O209" s="3">
        <v>2.25</v>
      </c>
      <c r="P209" s="3">
        <v>4.53</v>
      </c>
      <c r="Q209" s="4"/>
      <c r="R209" s="3">
        <v>1.24</v>
      </c>
      <c r="S209" s="3">
        <v>3.32</v>
      </c>
      <c r="T209" s="3">
        <v>0.28999999999999998</v>
      </c>
      <c r="U209" s="3">
        <v>2.4300000000000002</v>
      </c>
      <c r="V209" s="3">
        <v>0.96499999999999997</v>
      </c>
      <c r="W209" s="3">
        <v>9.8699999999999992</v>
      </c>
      <c r="X209" s="3">
        <v>1.59</v>
      </c>
      <c r="Y209" s="3">
        <v>1.64</v>
      </c>
    </row>
    <row r="210" spans="1:25">
      <c r="A210" s="34">
        <v>39888</v>
      </c>
      <c r="B210" s="3">
        <v>7.55</v>
      </c>
      <c r="C210" s="3">
        <v>4.3869999999999996</v>
      </c>
      <c r="D210" s="3">
        <v>2.21</v>
      </c>
      <c r="E210" s="3">
        <v>4.76</v>
      </c>
      <c r="F210" s="3">
        <v>10</v>
      </c>
      <c r="G210" s="3">
        <v>1.06</v>
      </c>
      <c r="H210" s="3">
        <v>3.0449999999999999</v>
      </c>
      <c r="I210" s="3">
        <v>2.16</v>
      </c>
      <c r="J210" s="3">
        <v>3.702</v>
      </c>
      <c r="K210" s="3">
        <v>5.14</v>
      </c>
      <c r="L210" s="3">
        <v>0.97</v>
      </c>
      <c r="M210" s="3">
        <v>0.66</v>
      </c>
      <c r="N210" s="3">
        <v>1.75</v>
      </c>
      <c r="O210" s="3">
        <v>2.27</v>
      </c>
      <c r="P210" s="3">
        <v>4.7699999999999996</v>
      </c>
      <c r="Q210" s="4"/>
      <c r="R210" s="3">
        <v>1.24</v>
      </c>
      <c r="S210" s="3">
        <v>3.45</v>
      </c>
      <c r="T210" s="3">
        <v>0.3</v>
      </c>
      <c r="U210" s="3">
        <v>2.44</v>
      </c>
      <c r="V210" s="3">
        <v>0.99</v>
      </c>
      <c r="W210" s="3">
        <v>10.14</v>
      </c>
      <c r="X210" s="3">
        <v>1.58</v>
      </c>
      <c r="Y210" s="3">
        <v>1.65</v>
      </c>
    </row>
    <row r="211" spans="1:25">
      <c r="A211" s="34">
        <v>39885</v>
      </c>
      <c r="B211" s="3">
        <v>7.39</v>
      </c>
      <c r="C211" s="3">
        <v>4.2990000000000004</v>
      </c>
      <c r="D211" s="3">
        <v>2.2599999999999998</v>
      </c>
      <c r="E211" s="3">
        <v>4.55</v>
      </c>
      <c r="F211" s="3">
        <v>9.8000000000000007</v>
      </c>
      <c r="G211" s="3">
        <v>1.02</v>
      </c>
      <c r="H211" s="3">
        <v>3.0550000000000002</v>
      </c>
      <c r="I211" s="3">
        <v>2.12</v>
      </c>
      <c r="J211" s="3">
        <v>3.6280000000000001</v>
      </c>
      <c r="K211" s="3">
        <v>4.84</v>
      </c>
      <c r="L211" s="3">
        <v>0.96499999999999997</v>
      </c>
      <c r="M211" s="3">
        <v>0.67500000000000004</v>
      </c>
      <c r="N211" s="3">
        <v>1.77</v>
      </c>
      <c r="O211" s="3">
        <v>2.2999999999999998</v>
      </c>
      <c r="P211" s="3">
        <v>4.3</v>
      </c>
      <c r="Q211" s="4"/>
      <c r="R211" s="3">
        <v>1.17</v>
      </c>
      <c r="S211" s="3">
        <v>3.45</v>
      </c>
      <c r="T211" s="30">
        <v>0.27500000000000002</v>
      </c>
      <c r="U211" s="3">
        <v>2.48</v>
      </c>
      <c r="V211" s="3">
        <v>1.01</v>
      </c>
      <c r="W211" s="3">
        <v>10.36</v>
      </c>
      <c r="X211" s="3">
        <v>1.62</v>
      </c>
      <c r="Y211" s="3">
        <v>1.64</v>
      </c>
    </row>
    <row r="212" spans="1:25">
      <c r="A212" s="34">
        <v>39884</v>
      </c>
      <c r="B212" s="3">
        <v>6.9</v>
      </c>
      <c r="C212" s="3">
        <v>3.9889999999999999</v>
      </c>
      <c r="D212" s="3">
        <v>2.0499999999999998</v>
      </c>
      <c r="E212" s="3">
        <v>4.28</v>
      </c>
      <c r="F212" s="3">
        <v>8.85</v>
      </c>
      <c r="G212" s="3">
        <v>1</v>
      </c>
      <c r="H212" s="3">
        <v>3</v>
      </c>
      <c r="I212" s="3">
        <v>1.96</v>
      </c>
      <c r="J212" s="3">
        <v>3.4049999999999998</v>
      </c>
      <c r="K212" s="3">
        <v>4.4800000000000004</v>
      </c>
      <c r="L212" s="3">
        <v>0.92500000000000004</v>
      </c>
      <c r="M212" s="3">
        <v>0.67500000000000004</v>
      </c>
      <c r="N212" s="3">
        <v>1.67</v>
      </c>
      <c r="O212" s="3">
        <v>2.23</v>
      </c>
      <c r="P212" s="3">
        <v>4.21</v>
      </c>
      <c r="Q212" s="3">
        <v>0.26</v>
      </c>
      <c r="R212" s="3">
        <v>1.04</v>
      </c>
      <c r="S212" s="3">
        <v>3.4</v>
      </c>
      <c r="T212" s="3">
        <v>0.28000000000000003</v>
      </c>
      <c r="U212" s="3">
        <v>2.44</v>
      </c>
      <c r="V212" s="3">
        <v>0.88</v>
      </c>
      <c r="W212" s="3">
        <v>10</v>
      </c>
      <c r="X212" s="3">
        <v>1.61</v>
      </c>
      <c r="Y212" s="3">
        <v>1.65</v>
      </c>
    </row>
    <row r="213" spans="1:25">
      <c r="A213" s="34">
        <v>39883</v>
      </c>
      <c r="B213" s="3">
        <v>6.9</v>
      </c>
      <c r="C213" s="3">
        <v>3.9990000000000001</v>
      </c>
      <c r="D213" s="3">
        <v>1.99</v>
      </c>
      <c r="E213" s="3">
        <v>4.32</v>
      </c>
      <c r="F213" s="3">
        <v>9.09</v>
      </c>
      <c r="G213" s="3">
        <v>1.01</v>
      </c>
      <c r="H213" s="3">
        <v>3.0910000000000002</v>
      </c>
      <c r="I213" s="3">
        <v>1.93</v>
      </c>
      <c r="J213" s="3">
        <v>3.512</v>
      </c>
      <c r="K213" s="3">
        <v>4.3600000000000003</v>
      </c>
      <c r="L213" s="3">
        <v>0.91</v>
      </c>
      <c r="M213" s="3">
        <v>0.69</v>
      </c>
      <c r="N213" s="3">
        <v>1.63</v>
      </c>
      <c r="O213" s="3">
        <v>2.25</v>
      </c>
      <c r="P213" s="3">
        <v>4.2699999999999996</v>
      </c>
      <c r="Q213" s="4"/>
      <c r="R213" s="30">
        <v>0.995</v>
      </c>
      <c r="S213" s="3">
        <v>3.32</v>
      </c>
      <c r="T213" s="3">
        <v>0.28999999999999998</v>
      </c>
      <c r="U213" s="3">
        <v>2.4500000000000002</v>
      </c>
      <c r="V213" s="30">
        <v>0.86499999999999999</v>
      </c>
      <c r="W213" s="3">
        <v>10.1</v>
      </c>
      <c r="X213" s="3">
        <v>1.59</v>
      </c>
      <c r="Y213" s="3">
        <v>1.65</v>
      </c>
    </row>
    <row r="214" spans="1:25">
      <c r="A214" s="34">
        <v>39882</v>
      </c>
      <c r="B214" s="3">
        <v>6.75</v>
      </c>
      <c r="C214" s="3">
        <v>3.96</v>
      </c>
      <c r="D214" s="3">
        <v>1.94</v>
      </c>
      <c r="E214" s="3">
        <v>4.16</v>
      </c>
      <c r="F214" s="3">
        <v>8.86</v>
      </c>
      <c r="G214" s="3">
        <v>1.02</v>
      </c>
      <c r="H214" s="3">
        <v>3.109</v>
      </c>
      <c r="I214" s="3">
        <v>1.87</v>
      </c>
      <c r="J214" s="3">
        <v>3.43</v>
      </c>
      <c r="K214" s="3">
        <v>4.2</v>
      </c>
      <c r="L214" s="3">
        <v>0.9</v>
      </c>
      <c r="M214" s="3">
        <v>0.69499999999999995</v>
      </c>
      <c r="N214" s="3">
        <v>1.6</v>
      </c>
      <c r="O214" s="3">
        <v>2.2599999999999998</v>
      </c>
      <c r="P214" s="3">
        <v>4.2</v>
      </c>
      <c r="Q214" s="4"/>
      <c r="R214" s="3">
        <v>1.07</v>
      </c>
      <c r="S214" s="3">
        <v>3.22</v>
      </c>
      <c r="T214" s="3">
        <v>0.29499999999999998</v>
      </c>
      <c r="U214" s="3">
        <v>2.4500000000000002</v>
      </c>
      <c r="V214" s="3">
        <v>0.93500000000000005</v>
      </c>
      <c r="W214" s="3">
        <v>9.89</v>
      </c>
      <c r="X214" s="3">
        <v>1.59</v>
      </c>
      <c r="Y214" s="3">
        <v>1.6</v>
      </c>
    </row>
    <row r="215" spans="1:25">
      <c r="A215" s="34">
        <v>39881</v>
      </c>
      <c r="B215" s="30">
        <v>6.45</v>
      </c>
      <c r="C215" s="30">
        <v>3.8340000000000001</v>
      </c>
      <c r="D215" s="30">
        <v>1.86</v>
      </c>
      <c r="E215" s="30">
        <v>4.0199999999999996</v>
      </c>
      <c r="F215" s="3">
        <v>8.5299999999999994</v>
      </c>
      <c r="G215" s="3">
        <v>1.02</v>
      </c>
      <c r="H215" s="3">
        <v>3.145</v>
      </c>
      <c r="I215" s="30">
        <v>1.79</v>
      </c>
      <c r="J215" s="3">
        <v>3.3719999999999999</v>
      </c>
      <c r="K215" s="30">
        <v>4.07</v>
      </c>
      <c r="L215" s="3">
        <v>0.90500000000000003</v>
      </c>
      <c r="M215" s="3">
        <v>0.64</v>
      </c>
      <c r="N215" s="3">
        <v>1.59</v>
      </c>
      <c r="O215" s="3">
        <v>2.2200000000000002</v>
      </c>
      <c r="P215" s="3">
        <v>4.21</v>
      </c>
      <c r="Q215" s="4"/>
      <c r="R215" s="3">
        <v>1.1399999999999999</v>
      </c>
      <c r="S215" s="3">
        <v>3.2</v>
      </c>
      <c r="T215" s="3">
        <v>0.30499999999999999</v>
      </c>
      <c r="U215" s="3">
        <v>2.44</v>
      </c>
      <c r="V215" s="3">
        <v>1.02</v>
      </c>
      <c r="W215" s="3">
        <v>9.8000000000000007</v>
      </c>
      <c r="X215" s="3">
        <v>1.58</v>
      </c>
      <c r="Y215" s="3">
        <v>1.62</v>
      </c>
    </row>
    <row r="216" spans="1:25">
      <c r="A216" s="34">
        <v>39878</v>
      </c>
      <c r="B216" s="3">
        <v>6.9</v>
      </c>
      <c r="C216" s="3">
        <v>4.0179999999999998</v>
      </c>
      <c r="D216" s="3">
        <v>1.95</v>
      </c>
      <c r="E216" s="3">
        <v>4.24</v>
      </c>
      <c r="F216" s="3">
        <v>9</v>
      </c>
      <c r="G216" s="3">
        <v>1.03</v>
      </c>
      <c r="H216" s="3">
        <v>3.1549999999999998</v>
      </c>
      <c r="I216" s="3">
        <v>1.86</v>
      </c>
      <c r="J216" s="3">
        <v>3.4380000000000002</v>
      </c>
      <c r="K216" s="3">
        <v>4.26</v>
      </c>
      <c r="L216" s="3">
        <v>0.92</v>
      </c>
      <c r="M216" s="3">
        <v>0.67</v>
      </c>
      <c r="N216" s="3">
        <v>1.63</v>
      </c>
      <c r="O216" s="3">
        <v>2.27</v>
      </c>
      <c r="P216" s="3">
        <v>4.3099999999999996</v>
      </c>
      <c r="Q216" s="4"/>
      <c r="R216" s="3">
        <v>1.19</v>
      </c>
      <c r="S216" s="3">
        <v>3.41</v>
      </c>
      <c r="T216" s="3">
        <v>0.3</v>
      </c>
      <c r="U216" s="3">
        <v>2.54</v>
      </c>
      <c r="V216" s="3">
        <v>1.03</v>
      </c>
      <c r="W216" s="3">
        <v>9.9</v>
      </c>
      <c r="X216" s="3">
        <v>1.57</v>
      </c>
      <c r="Y216" s="3">
        <v>1.65</v>
      </c>
    </row>
    <row r="217" spans="1:25">
      <c r="A217" s="34">
        <v>39877</v>
      </c>
      <c r="B217" s="3">
        <v>7.04</v>
      </c>
      <c r="C217" s="3">
        <v>3.9990000000000001</v>
      </c>
      <c r="D217" s="3">
        <v>2.0099999999999998</v>
      </c>
      <c r="E217" s="3">
        <v>4.29</v>
      </c>
      <c r="F217" s="3">
        <v>8.77</v>
      </c>
      <c r="G217" s="3">
        <v>1.03</v>
      </c>
      <c r="H217" s="3">
        <v>3.1549999999999998</v>
      </c>
      <c r="I217" s="3">
        <v>1.89</v>
      </c>
      <c r="J217" s="3">
        <v>3.4460000000000002</v>
      </c>
      <c r="K217" s="3">
        <v>4.2699999999999996</v>
      </c>
      <c r="L217" s="3">
        <v>0.90500000000000003</v>
      </c>
      <c r="M217" s="3">
        <v>0.68</v>
      </c>
      <c r="N217" s="3">
        <v>1.63</v>
      </c>
      <c r="O217" s="3">
        <v>2.2799999999999998</v>
      </c>
      <c r="P217" s="3">
        <v>4.43</v>
      </c>
      <c r="Q217" s="4"/>
      <c r="R217" s="3">
        <v>1.21</v>
      </c>
      <c r="S217" s="3">
        <v>3.45</v>
      </c>
      <c r="T217" s="3">
        <v>0.30499999999999999</v>
      </c>
      <c r="U217" s="3">
        <v>2.54</v>
      </c>
      <c r="V217" s="3">
        <v>1.02</v>
      </c>
      <c r="W217" s="3">
        <v>9.86</v>
      </c>
      <c r="X217" s="3">
        <v>1.56</v>
      </c>
      <c r="Y217" s="4"/>
    </row>
    <row r="218" spans="1:25">
      <c r="A218" s="34">
        <v>39876</v>
      </c>
      <c r="B218" s="3">
        <v>7.19</v>
      </c>
      <c r="C218" s="3">
        <v>4.125</v>
      </c>
      <c r="D218" s="3">
        <v>2.04</v>
      </c>
      <c r="E218" s="3">
        <v>4.37</v>
      </c>
      <c r="F218" s="3">
        <v>8.86</v>
      </c>
      <c r="G218" s="3">
        <v>1.03</v>
      </c>
      <c r="H218" s="3">
        <v>3.1909999999999998</v>
      </c>
      <c r="I218" s="3">
        <v>1.95</v>
      </c>
      <c r="J218" s="3">
        <v>3.43</v>
      </c>
      <c r="K218" s="3">
        <v>4.51</v>
      </c>
      <c r="L218" s="3">
        <v>0.91</v>
      </c>
      <c r="M218" s="3">
        <v>0.7</v>
      </c>
      <c r="N218" s="3">
        <v>1.65</v>
      </c>
      <c r="O218" s="3">
        <v>2.2999999999999998</v>
      </c>
      <c r="P218" s="3">
        <v>4.8</v>
      </c>
      <c r="Q218" s="4"/>
      <c r="R218" s="3">
        <v>1.27</v>
      </c>
      <c r="S218" s="3">
        <v>3.6</v>
      </c>
      <c r="T218" s="3">
        <v>0.30499999999999999</v>
      </c>
      <c r="U218" s="3">
        <v>2.6</v>
      </c>
      <c r="V218" s="3">
        <v>1.07</v>
      </c>
      <c r="W218" s="3">
        <v>10.14</v>
      </c>
      <c r="X218" s="3">
        <v>1.58</v>
      </c>
      <c r="Y218" s="3">
        <v>1.64</v>
      </c>
    </row>
    <row r="219" spans="1:25">
      <c r="A219" s="34">
        <v>39875</v>
      </c>
      <c r="B219" s="3">
        <v>7.24</v>
      </c>
      <c r="C219" s="3">
        <v>3.9990000000000001</v>
      </c>
      <c r="D219" s="3">
        <v>2.14</v>
      </c>
      <c r="E219" s="3">
        <v>4.3499999999999996</v>
      </c>
      <c r="F219" s="3">
        <v>8.33</v>
      </c>
      <c r="G219" s="3">
        <v>1.02</v>
      </c>
      <c r="H219" s="3">
        <v>3.1360000000000001</v>
      </c>
      <c r="I219" s="3">
        <v>1.85</v>
      </c>
      <c r="J219" s="3">
        <v>3.3879999999999999</v>
      </c>
      <c r="K219" s="3">
        <v>4.74</v>
      </c>
      <c r="L219" s="3">
        <v>0.89500000000000002</v>
      </c>
      <c r="M219" s="3">
        <v>0.69</v>
      </c>
      <c r="N219" s="3">
        <v>1.66</v>
      </c>
      <c r="O219" s="3">
        <v>2.31</v>
      </c>
      <c r="P219" s="3">
        <v>4.82</v>
      </c>
      <c r="Q219" s="4"/>
      <c r="R219" s="3">
        <v>1.24</v>
      </c>
      <c r="S219" s="3">
        <v>3.59</v>
      </c>
      <c r="T219" s="3">
        <v>0.30499999999999999</v>
      </c>
      <c r="U219" s="3">
        <v>2.52</v>
      </c>
      <c r="V219" s="3">
        <v>1.1000000000000001</v>
      </c>
      <c r="W219" s="3">
        <v>9.9499999999999993</v>
      </c>
      <c r="X219" s="3">
        <v>1.58</v>
      </c>
      <c r="Y219" s="3">
        <v>1.66</v>
      </c>
    </row>
    <row r="220" spans="1:25">
      <c r="A220" s="34">
        <v>39874</v>
      </c>
      <c r="B220" s="3">
        <v>7.41</v>
      </c>
      <c r="C220" s="3">
        <v>4.0369999999999999</v>
      </c>
      <c r="D220" s="3">
        <v>2.15</v>
      </c>
      <c r="E220" s="3">
        <v>4.2699999999999996</v>
      </c>
      <c r="F220" s="3">
        <v>8.51</v>
      </c>
      <c r="G220" s="3">
        <v>1.04</v>
      </c>
      <c r="H220" s="3">
        <v>3.2269999999999999</v>
      </c>
      <c r="I220" s="3">
        <v>1.8</v>
      </c>
      <c r="J220" s="3">
        <v>3.4129999999999998</v>
      </c>
      <c r="K220" s="3">
        <v>4.5999999999999996</v>
      </c>
      <c r="L220" s="3">
        <v>0.89</v>
      </c>
      <c r="M220" s="3">
        <v>0.69499999999999995</v>
      </c>
      <c r="N220" s="3">
        <v>1.64</v>
      </c>
      <c r="O220" s="3">
        <v>2.25</v>
      </c>
      <c r="P220" s="3">
        <v>4.8</v>
      </c>
      <c r="Q220" s="4"/>
      <c r="R220" s="3">
        <v>1.24</v>
      </c>
      <c r="S220" s="3">
        <v>3.6</v>
      </c>
      <c r="T220" s="3">
        <v>0.32500000000000001</v>
      </c>
      <c r="U220" s="3">
        <v>2.48</v>
      </c>
      <c r="V220" s="3">
        <v>1.1599999999999999</v>
      </c>
      <c r="W220" s="3">
        <v>9.8699999999999992</v>
      </c>
      <c r="X220" s="3">
        <v>1.58</v>
      </c>
      <c r="Y220" s="4"/>
    </row>
    <row r="221" spans="1:25">
      <c r="A221" s="34">
        <v>39871</v>
      </c>
      <c r="B221" s="3">
        <v>7.84</v>
      </c>
      <c r="C221" s="3">
        <v>4.3479999999999999</v>
      </c>
      <c r="D221" s="3">
        <v>2.2799999999999998</v>
      </c>
      <c r="E221" s="3">
        <v>4.54</v>
      </c>
      <c r="F221" s="3">
        <v>8.84</v>
      </c>
      <c r="G221" s="3">
        <v>1.06</v>
      </c>
      <c r="H221" s="3">
        <v>3.2730000000000001</v>
      </c>
      <c r="I221" s="3">
        <v>1.98</v>
      </c>
      <c r="J221" s="3">
        <v>3.6120000000000001</v>
      </c>
      <c r="K221" s="3">
        <v>4.8</v>
      </c>
      <c r="L221" s="3">
        <v>0.89</v>
      </c>
      <c r="M221" s="3">
        <v>0.73</v>
      </c>
      <c r="N221" s="3">
        <v>1.68</v>
      </c>
      <c r="O221" s="3">
        <v>2.31</v>
      </c>
      <c r="P221" s="3">
        <v>4.92</v>
      </c>
      <c r="Q221" s="4"/>
      <c r="R221" s="3">
        <v>1.3</v>
      </c>
      <c r="S221" s="3">
        <v>3.9</v>
      </c>
      <c r="T221" s="3">
        <v>0.32500000000000001</v>
      </c>
      <c r="U221" s="3">
        <v>2.46</v>
      </c>
      <c r="V221" s="3">
        <v>1.2</v>
      </c>
      <c r="W221" s="3">
        <v>10.18</v>
      </c>
      <c r="X221" s="3">
        <v>1.6</v>
      </c>
      <c r="Y221" s="4"/>
    </row>
    <row r="222" spans="1:25">
      <c r="A222" s="34">
        <v>39870</v>
      </c>
      <c r="B222" s="3">
        <v>8.0399999999999991</v>
      </c>
      <c r="C222" s="3">
        <v>4.484</v>
      </c>
      <c r="D222" s="3">
        <v>2.2999999999999998</v>
      </c>
      <c r="E222" s="3">
        <v>4.63</v>
      </c>
      <c r="F222" s="3">
        <v>9.35</v>
      </c>
      <c r="G222" s="3">
        <v>1.06</v>
      </c>
      <c r="H222" s="3">
        <v>3.3639999999999999</v>
      </c>
      <c r="I222" s="3">
        <v>2.02</v>
      </c>
      <c r="J222" s="3">
        <v>3.5539999999999998</v>
      </c>
      <c r="K222" s="3">
        <v>4.9000000000000004</v>
      </c>
      <c r="L222" s="3">
        <v>0.89</v>
      </c>
      <c r="M222" s="3">
        <v>0.71499999999999997</v>
      </c>
      <c r="N222" s="3">
        <v>1.69</v>
      </c>
      <c r="O222" s="3">
        <v>2.2999999999999998</v>
      </c>
      <c r="P222" s="3">
        <v>4.9800000000000004</v>
      </c>
      <c r="Q222" s="4"/>
      <c r="R222" s="3">
        <v>1.3</v>
      </c>
      <c r="S222" s="3">
        <v>3.9</v>
      </c>
      <c r="T222" s="3">
        <v>0.33500000000000002</v>
      </c>
      <c r="U222" s="3">
        <v>2.58</v>
      </c>
      <c r="V222" s="3">
        <v>1.24</v>
      </c>
      <c r="W222" s="3">
        <v>10.14</v>
      </c>
      <c r="X222" s="3">
        <v>1.6</v>
      </c>
      <c r="Y222" s="4"/>
    </row>
    <row r="223" spans="1:25">
      <c r="A223" s="34">
        <v>39869</v>
      </c>
      <c r="B223" s="3">
        <v>7.91</v>
      </c>
      <c r="C223" s="3">
        <v>4.532</v>
      </c>
      <c r="D223" s="3">
        <v>2.2999999999999998</v>
      </c>
      <c r="E223" s="3">
        <v>4.6500000000000004</v>
      </c>
      <c r="F223" s="3">
        <v>9.4600000000000009</v>
      </c>
      <c r="G223" s="3">
        <v>1.07</v>
      </c>
      <c r="H223" s="3">
        <v>3.4359999999999999</v>
      </c>
      <c r="I223" s="3">
        <v>2.08</v>
      </c>
      <c r="J223" s="3">
        <v>3.5539999999999998</v>
      </c>
      <c r="K223" s="3">
        <v>4.83</v>
      </c>
      <c r="L223" s="3">
        <v>0.89500000000000002</v>
      </c>
      <c r="M223" s="3">
        <v>0.70499999999999996</v>
      </c>
      <c r="N223" s="3">
        <v>1.75</v>
      </c>
      <c r="O223" s="3">
        <v>2.33</v>
      </c>
      <c r="P223" s="3">
        <v>4.82</v>
      </c>
      <c r="Q223" s="4"/>
      <c r="R223" s="3">
        <v>1.31</v>
      </c>
      <c r="S223" s="3">
        <v>3.9</v>
      </c>
      <c r="T223" s="3">
        <v>0.33500000000000002</v>
      </c>
      <c r="U223" s="3">
        <v>2.59</v>
      </c>
      <c r="V223" s="3">
        <v>1.2</v>
      </c>
      <c r="W223" s="3">
        <v>10.28</v>
      </c>
      <c r="X223" s="3">
        <v>1.61</v>
      </c>
      <c r="Y223" s="3">
        <v>1.7</v>
      </c>
    </row>
    <row r="224" spans="1:25">
      <c r="A224" s="34">
        <v>39868</v>
      </c>
      <c r="B224" s="3">
        <v>7.9</v>
      </c>
      <c r="C224" s="3">
        <v>4.6390000000000002</v>
      </c>
      <c r="D224" s="3">
        <v>2.34</v>
      </c>
      <c r="E224" s="3">
        <v>4.6500000000000004</v>
      </c>
      <c r="F224" s="3">
        <v>9.1199999999999992</v>
      </c>
      <c r="G224" s="3">
        <v>1.05</v>
      </c>
      <c r="H224" s="3">
        <v>3.3639999999999999</v>
      </c>
      <c r="I224" s="3">
        <v>2.11</v>
      </c>
      <c r="J224" s="3">
        <v>3.5539999999999998</v>
      </c>
      <c r="K224" s="3">
        <v>4.97</v>
      </c>
      <c r="L224" s="3">
        <v>0.88500000000000001</v>
      </c>
      <c r="M224" s="3">
        <v>0.72</v>
      </c>
      <c r="N224" s="3">
        <v>1.66</v>
      </c>
      <c r="O224" s="3">
        <v>2.36</v>
      </c>
      <c r="P224" s="3">
        <v>4.5999999999999996</v>
      </c>
      <c r="Q224" s="4"/>
      <c r="R224" s="3">
        <v>1.31</v>
      </c>
      <c r="S224" s="3">
        <v>3.95</v>
      </c>
      <c r="T224" s="3">
        <v>0.35</v>
      </c>
      <c r="U224" s="3">
        <v>2.5299999999999998</v>
      </c>
      <c r="V224" s="3">
        <v>1.22</v>
      </c>
      <c r="W224" s="3">
        <v>10.24</v>
      </c>
      <c r="X224" s="3">
        <v>1.62</v>
      </c>
      <c r="Y224" s="3">
        <v>1.68</v>
      </c>
    </row>
    <row r="225" spans="1:25">
      <c r="A225" s="34">
        <v>39867</v>
      </c>
      <c r="B225" s="3">
        <v>8.0500000000000007</v>
      </c>
      <c r="C225" s="3">
        <v>4.6970000000000001</v>
      </c>
      <c r="D225" s="3">
        <v>2.4900000000000002</v>
      </c>
      <c r="E225" s="3">
        <v>4.8</v>
      </c>
      <c r="F225" s="3">
        <v>9.3000000000000007</v>
      </c>
      <c r="G225" s="3">
        <v>1.07</v>
      </c>
      <c r="H225" s="3">
        <v>3.4180000000000001</v>
      </c>
      <c r="I225" s="3">
        <v>2.13</v>
      </c>
      <c r="J225" s="3">
        <v>3.512</v>
      </c>
      <c r="K225" s="3">
        <v>5.09</v>
      </c>
      <c r="L225" s="3">
        <v>0.88500000000000001</v>
      </c>
      <c r="M225" s="3">
        <v>0.71</v>
      </c>
      <c r="N225" s="3">
        <v>1.69</v>
      </c>
      <c r="O225" s="3">
        <v>2.4</v>
      </c>
      <c r="P225" s="3">
        <v>4.5199999999999996</v>
      </c>
      <c r="Q225" s="3">
        <v>0.24</v>
      </c>
      <c r="R225" s="3">
        <v>1.34</v>
      </c>
      <c r="S225" s="3">
        <v>3.99</v>
      </c>
      <c r="T225" s="3">
        <v>0.35</v>
      </c>
      <c r="U225" s="3">
        <v>2.5099999999999998</v>
      </c>
      <c r="V225" s="3">
        <v>1.2</v>
      </c>
      <c r="W225" s="3">
        <v>10.199999999999999</v>
      </c>
      <c r="X225" s="3">
        <v>1.6</v>
      </c>
      <c r="Y225" s="3">
        <v>1.75</v>
      </c>
    </row>
    <row r="226" spans="1:25">
      <c r="A226" s="34">
        <v>39864</v>
      </c>
      <c r="B226" s="3">
        <v>7.96</v>
      </c>
      <c r="C226" s="3">
        <v>4.5419999999999998</v>
      </c>
      <c r="D226" s="3">
        <v>2.38</v>
      </c>
      <c r="E226" s="3">
        <v>4.71</v>
      </c>
      <c r="F226" s="3">
        <v>9.44</v>
      </c>
      <c r="G226" s="3">
        <v>1.06</v>
      </c>
      <c r="H226" s="3">
        <v>3.2909999999999999</v>
      </c>
      <c r="I226" s="3">
        <v>2.04</v>
      </c>
      <c r="J226" s="3">
        <v>3.4209999999999998</v>
      </c>
      <c r="K226" s="3">
        <v>4.95</v>
      </c>
      <c r="L226" s="30">
        <v>0.88</v>
      </c>
      <c r="M226" s="3">
        <v>0.71</v>
      </c>
      <c r="N226" s="3">
        <v>1.68</v>
      </c>
      <c r="O226" s="3">
        <v>2.27</v>
      </c>
      <c r="P226" s="3">
        <v>4.42</v>
      </c>
      <c r="Q226" s="4"/>
      <c r="R226" s="3">
        <v>1.31</v>
      </c>
      <c r="S226" s="3">
        <v>4</v>
      </c>
      <c r="T226" s="3">
        <v>0.35499999999999998</v>
      </c>
      <c r="U226" s="3">
        <v>2.41</v>
      </c>
      <c r="V226" s="3">
        <v>1.1299999999999999</v>
      </c>
      <c r="W226" s="3">
        <v>10.02</v>
      </c>
      <c r="X226" s="3">
        <v>1.62</v>
      </c>
      <c r="Y226" s="3">
        <v>1.71</v>
      </c>
    </row>
    <row r="227" spans="1:25">
      <c r="A227" s="34">
        <v>39863</v>
      </c>
      <c r="B227" s="3">
        <v>8.15</v>
      </c>
      <c r="C227" s="3">
        <v>4.6879999999999997</v>
      </c>
      <c r="D227" s="3">
        <v>2.5</v>
      </c>
      <c r="E227" s="3">
        <v>4.79</v>
      </c>
      <c r="F227" s="3">
        <v>9.7799999999999994</v>
      </c>
      <c r="G227" s="3">
        <v>1.0900000000000001</v>
      </c>
      <c r="H227" s="3">
        <v>3.3820000000000001</v>
      </c>
      <c r="I227" s="3">
        <v>2.13</v>
      </c>
      <c r="J227" s="3">
        <v>3.43</v>
      </c>
      <c r="K227" s="3">
        <v>5.17</v>
      </c>
      <c r="L227" s="3">
        <v>0.9</v>
      </c>
      <c r="M227" s="3">
        <v>0.72499999999999998</v>
      </c>
      <c r="N227" s="3">
        <v>1.76</v>
      </c>
      <c r="O227" s="3">
        <v>2.33</v>
      </c>
      <c r="P227" s="3">
        <v>4.12</v>
      </c>
      <c r="Q227" s="4"/>
      <c r="R227" s="3">
        <v>1.36</v>
      </c>
      <c r="S227" s="3">
        <v>4.03</v>
      </c>
      <c r="T227" s="3">
        <v>0.38</v>
      </c>
      <c r="U227" s="3">
        <v>2.42</v>
      </c>
      <c r="V227" s="3">
        <v>1.1599999999999999</v>
      </c>
      <c r="W227" s="3">
        <v>10.14</v>
      </c>
      <c r="X227" s="3">
        <v>1.6</v>
      </c>
      <c r="Y227" s="3">
        <v>1.71</v>
      </c>
    </row>
    <row r="228" spans="1:25">
      <c r="A228" s="34">
        <v>39862</v>
      </c>
      <c r="B228" s="3">
        <v>8.1</v>
      </c>
      <c r="C228" s="3">
        <v>4.7460000000000004</v>
      </c>
      <c r="D228" s="3">
        <v>2.68</v>
      </c>
      <c r="E228" s="3">
        <v>4.9000000000000004</v>
      </c>
      <c r="F228" s="3">
        <v>9.77</v>
      </c>
      <c r="G228" s="3">
        <v>0.88</v>
      </c>
      <c r="H228" s="3">
        <v>3.3730000000000002</v>
      </c>
      <c r="I228" s="3">
        <v>2.68</v>
      </c>
      <c r="J228" s="3">
        <v>3.4630000000000001</v>
      </c>
      <c r="K228" s="3">
        <v>5.37</v>
      </c>
      <c r="L228" s="3">
        <v>0.9</v>
      </c>
      <c r="M228" s="3">
        <v>0.72</v>
      </c>
      <c r="N228" s="3">
        <v>1.83</v>
      </c>
      <c r="O228" s="3">
        <v>2.2400000000000002</v>
      </c>
      <c r="P228" s="3">
        <v>4</v>
      </c>
      <c r="Q228" s="4"/>
      <c r="R228" s="3">
        <v>1.38</v>
      </c>
      <c r="S228" s="3">
        <v>4.0199999999999996</v>
      </c>
      <c r="T228" s="3">
        <v>0.38</v>
      </c>
      <c r="U228" s="3">
        <v>2.4700000000000002</v>
      </c>
      <c r="V228" s="3">
        <v>1.1399999999999999</v>
      </c>
      <c r="W228" s="3">
        <v>10.220000000000001</v>
      </c>
      <c r="X228" s="3">
        <v>1.63</v>
      </c>
      <c r="Y228" s="3">
        <v>1.73</v>
      </c>
    </row>
    <row r="229" spans="1:25">
      <c r="A229" s="34">
        <v>39861</v>
      </c>
      <c r="B229" s="3">
        <v>8.0299999999999994</v>
      </c>
      <c r="C229" s="3">
        <v>4.7560000000000002</v>
      </c>
      <c r="D229" s="3">
        <v>2.72</v>
      </c>
      <c r="E229" s="3">
        <v>4.8499999999999996</v>
      </c>
      <c r="F229" s="3">
        <v>9.85</v>
      </c>
      <c r="G229" s="4"/>
      <c r="H229" s="3">
        <v>3.3359999999999999</v>
      </c>
      <c r="I229" s="3">
        <v>2.65</v>
      </c>
      <c r="J229" s="3">
        <v>3.355</v>
      </c>
      <c r="K229" s="3">
        <v>5.22</v>
      </c>
      <c r="L229" s="3">
        <v>0.9</v>
      </c>
      <c r="M229" s="3">
        <v>0.72</v>
      </c>
      <c r="N229" s="3">
        <v>1.78</v>
      </c>
      <c r="O229" s="3">
        <v>2.06</v>
      </c>
      <c r="P229" s="3">
        <v>4.03</v>
      </c>
      <c r="Q229" s="4"/>
      <c r="R229" s="3">
        <v>1.36</v>
      </c>
      <c r="S229" s="3">
        <v>4.08</v>
      </c>
      <c r="T229" s="3">
        <v>0.40500000000000003</v>
      </c>
      <c r="U229" s="3">
        <v>2.44</v>
      </c>
      <c r="V229" s="3">
        <v>1.1499999999999999</v>
      </c>
      <c r="W229" s="3">
        <v>9.9700000000000006</v>
      </c>
      <c r="X229" s="3">
        <v>1.65</v>
      </c>
      <c r="Y229" s="3">
        <v>1.73</v>
      </c>
    </row>
    <row r="230" spans="1:25">
      <c r="A230" s="34">
        <v>39860</v>
      </c>
      <c r="B230" s="3">
        <v>8.1999999999999993</v>
      </c>
      <c r="C230" s="3">
        <v>4.8140000000000001</v>
      </c>
      <c r="D230" s="3">
        <v>2.78</v>
      </c>
      <c r="E230" s="3">
        <v>5.09</v>
      </c>
      <c r="F230" s="3">
        <v>10.26</v>
      </c>
      <c r="G230" s="4"/>
      <c r="H230" s="3">
        <v>3.391</v>
      </c>
      <c r="I230" s="3">
        <v>2.74</v>
      </c>
      <c r="J230" s="3">
        <v>3.4630000000000001</v>
      </c>
      <c r="K230" s="3">
        <v>5.42</v>
      </c>
      <c r="L230" s="3">
        <v>0.9</v>
      </c>
      <c r="M230" s="3">
        <v>0.74</v>
      </c>
      <c r="N230" s="3">
        <v>1.84</v>
      </c>
      <c r="O230" s="3">
        <v>2.19</v>
      </c>
      <c r="P230" s="3">
        <v>4.03</v>
      </c>
      <c r="Q230" s="4"/>
      <c r="R230" s="3">
        <v>1.43</v>
      </c>
      <c r="S230" s="3">
        <v>4</v>
      </c>
      <c r="T230" s="3">
        <v>0.42499999999999999</v>
      </c>
      <c r="U230" s="3">
        <v>2.4900000000000002</v>
      </c>
      <c r="V230" s="3">
        <v>1.2</v>
      </c>
      <c r="W230" s="3">
        <v>10.44</v>
      </c>
      <c r="X230" s="3">
        <v>1.63</v>
      </c>
      <c r="Y230" s="3">
        <v>1.77</v>
      </c>
    </row>
    <row r="231" spans="1:25">
      <c r="A231" s="34">
        <v>39857</v>
      </c>
      <c r="B231" s="3">
        <v>8.39</v>
      </c>
      <c r="C231" s="3">
        <v>4.8620000000000001</v>
      </c>
      <c r="D231" s="3">
        <v>2.9</v>
      </c>
      <c r="E231" s="3">
        <v>5.12</v>
      </c>
      <c r="F231" s="3">
        <v>10.199999999999999</v>
      </c>
      <c r="G231" s="3">
        <v>0.88</v>
      </c>
      <c r="H231" s="3">
        <v>3.4089999999999998</v>
      </c>
      <c r="I231" s="3">
        <v>2.74</v>
      </c>
      <c r="J231" s="3">
        <v>3.4630000000000001</v>
      </c>
      <c r="K231" s="3">
        <v>5.47</v>
      </c>
      <c r="L231" s="3">
        <v>0.9</v>
      </c>
      <c r="M231" s="3">
        <v>0.745</v>
      </c>
      <c r="N231" s="3">
        <v>1.89</v>
      </c>
      <c r="O231" s="3">
        <v>2.2200000000000002</v>
      </c>
      <c r="P231" s="3">
        <v>4.05</v>
      </c>
      <c r="Q231" s="4"/>
      <c r="R231" s="3">
        <v>1.43</v>
      </c>
      <c r="S231" s="3">
        <v>4.09</v>
      </c>
      <c r="T231" s="3">
        <v>0.42499999999999999</v>
      </c>
      <c r="U231" s="3">
        <v>2.5099999999999998</v>
      </c>
      <c r="V231" s="3">
        <v>1.2</v>
      </c>
      <c r="W231" s="3">
        <v>10.6</v>
      </c>
      <c r="X231" s="3">
        <v>1.65</v>
      </c>
      <c r="Y231" s="3">
        <v>1.76</v>
      </c>
    </row>
    <row r="232" spans="1:25">
      <c r="A232" s="34">
        <v>39856</v>
      </c>
      <c r="B232" s="3">
        <v>8.1300000000000008</v>
      </c>
      <c r="C232" s="3">
        <v>4.8239999999999998</v>
      </c>
      <c r="D232" s="3">
        <v>2.88</v>
      </c>
      <c r="E232" s="3">
        <v>5.09</v>
      </c>
      <c r="F232" s="3">
        <v>10.1</v>
      </c>
      <c r="G232" s="4"/>
      <c r="H232" s="3">
        <v>3.3730000000000002</v>
      </c>
      <c r="I232" s="3">
        <v>2.67</v>
      </c>
      <c r="J232" s="3">
        <v>3.4380000000000002</v>
      </c>
      <c r="K232" s="3">
        <v>5.4</v>
      </c>
      <c r="L232" s="3">
        <v>0.90500000000000003</v>
      </c>
      <c r="M232" s="3">
        <v>0.73499999999999999</v>
      </c>
      <c r="N232" s="3">
        <v>1.88</v>
      </c>
      <c r="O232" s="3">
        <v>2.2599999999999998</v>
      </c>
      <c r="P232" s="3">
        <v>4.03</v>
      </c>
      <c r="Q232" s="4"/>
      <c r="R232" s="3">
        <v>1.32</v>
      </c>
      <c r="S232" s="3">
        <v>4.03</v>
      </c>
      <c r="T232" s="3">
        <v>0.42499999999999999</v>
      </c>
      <c r="U232" s="3">
        <v>2.4500000000000002</v>
      </c>
      <c r="V232" s="3">
        <v>1.17</v>
      </c>
      <c r="W232" s="3">
        <v>10.44</v>
      </c>
      <c r="X232" s="3">
        <v>1.62</v>
      </c>
      <c r="Y232" s="3">
        <v>1.72</v>
      </c>
    </row>
    <row r="233" spans="1:25">
      <c r="A233" s="34">
        <v>39855</v>
      </c>
      <c r="B233" s="3">
        <v>8.2899999999999991</v>
      </c>
      <c r="C233" s="3">
        <v>4.93</v>
      </c>
      <c r="D233" s="3">
        <v>2.94</v>
      </c>
      <c r="E233" s="3">
        <v>5.21</v>
      </c>
      <c r="F233" s="3">
        <v>10.18</v>
      </c>
      <c r="G233" s="4"/>
      <c r="H233" s="3">
        <v>3.355</v>
      </c>
      <c r="I233" s="3">
        <v>2.74</v>
      </c>
      <c r="J233" s="3">
        <v>3.512</v>
      </c>
      <c r="K233" s="3">
        <v>5.49</v>
      </c>
      <c r="L233" s="3">
        <v>0.91</v>
      </c>
      <c r="M233" s="3">
        <v>0.72</v>
      </c>
      <c r="N233" s="3">
        <v>1.92</v>
      </c>
      <c r="O233" s="3">
        <v>2.34</v>
      </c>
      <c r="P233" s="3">
        <v>4.03</v>
      </c>
      <c r="Q233" s="4"/>
      <c r="R233" s="3">
        <v>1.33</v>
      </c>
      <c r="S233" s="3">
        <v>4.0199999999999996</v>
      </c>
      <c r="T233" s="3">
        <v>0.44</v>
      </c>
      <c r="U233" s="3">
        <v>2.52</v>
      </c>
      <c r="V233" s="3">
        <v>1.2</v>
      </c>
      <c r="W233" s="3">
        <v>10.88</v>
      </c>
      <c r="X233" s="3">
        <v>1.59</v>
      </c>
      <c r="Y233" s="3">
        <v>1.75</v>
      </c>
    </row>
    <row r="234" spans="1:25">
      <c r="A234" s="34">
        <v>39854</v>
      </c>
      <c r="B234" s="3">
        <v>8.25</v>
      </c>
      <c r="C234" s="3">
        <v>4.8620000000000001</v>
      </c>
      <c r="D234" s="3">
        <v>2.88</v>
      </c>
      <c r="E234" s="3">
        <v>5.22</v>
      </c>
      <c r="F234" s="3">
        <v>10.28</v>
      </c>
      <c r="G234" s="3">
        <v>0.83499999999999996</v>
      </c>
      <c r="H234" s="3">
        <v>3.4550000000000001</v>
      </c>
      <c r="I234" s="3">
        <v>2.63</v>
      </c>
      <c r="J234" s="3">
        <v>3.5209999999999999</v>
      </c>
      <c r="K234" s="3">
        <v>5.3</v>
      </c>
      <c r="L234" s="3">
        <v>0.9</v>
      </c>
      <c r="M234" s="3">
        <v>0.71</v>
      </c>
      <c r="N234" s="3">
        <v>1.87</v>
      </c>
      <c r="O234" s="3">
        <v>2.34</v>
      </c>
      <c r="P234" s="3">
        <v>4.0999999999999996</v>
      </c>
      <c r="Q234" s="3">
        <v>0.24</v>
      </c>
      <c r="R234" s="3">
        <v>1.33</v>
      </c>
      <c r="S234" s="3">
        <v>3.96</v>
      </c>
      <c r="T234" s="3">
        <v>0.44</v>
      </c>
      <c r="U234" s="3">
        <v>2.48</v>
      </c>
      <c r="V234" s="3">
        <v>1.24</v>
      </c>
      <c r="W234" s="3">
        <v>10.44</v>
      </c>
      <c r="X234" s="3">
        <v>1.59</v>
      </c>
      <c r="Y234" s="4"/>
    </row>
    <row r="235" spans="1:25">
      <c r="A235" s="34">
        <v>39853</v>
      </c>
      <c r="B235" s="3">
        <v>8.23</v>
      </c>
      <c r="C235" s="3">
        <v>4.8040000000000003</v>
      </c>
      <c r="D235" s="3">
        <v>2.76</v>
      </c>
      <c r="E235" s="3">
        <v>5.2</v>
      </c>
      <c r="F235" s="3">
        <v>10.28</v>
      </c>
      <c r="G235" s="3">
        <v>0.84</v>
      </c>
      <c r="H235" s="3">
        <v>3.3820000000000001</v>
      </c>
      <c r="I235" s="4"/>
      <c r="J235" s="3">
        <v>3.4790000000000001</v>
      </c>
      <c r="K235" s="3">
        <v>5.16</v>
      </c>
      <c r="L235" s="3">
        <v>0.91</v>
      </c>
      <c r="M235" s="3">
        <v>0.70499999999999996</v>
      </c>
      <c r="N235" s="3">
        <v>1.88</v>
      </c>
      <c r="O235" s="3">
        <v>2.37</v>
      </c>
      <c r="P235" s="3">
        <v>4.0999999999999996</v>
      </c>
      <c r="Q235" s="3">
        <v>0.22</v>
      </c>
      <c r="R235" s="3">
        <v>1.34</v>
      </c>
      <c r="S235" s="3">
        <v>4</v>
      </c>
      <c r="T235" s="3">
        <v>0.43</v>
      </c>
      <c r="U235" s="3">
        <v>2.4300000000000002</v>
      </c>
      <c r="V235" s="3">
        <v>1.18</v>
      </c>
      <c r="W235" s="3">
        <v>10.4</v>
      </c>
      <c r="X235" s="3">
        <v>1.61</v>
      </c>
      <c r="Y235" s="3">
        <v>1.78</v>
      </c>
    </row>
    <row r="236" spans="1:25">
      <c r="A236" s="34">
        <v>39850</v>
      </c>
      <c r="B236" s="3">
        <v>8.52</v>
      </c>
      <c r="C236" s="3">
        <v>4.9210000000000003</v>
      </c>
      <c r="D236" s="3">
        <v>2.81</v>
      </c>
      <c r="E236" s="3">
        <v>5.14</v>
      </c>
      <c r="F236" s="3">
        <v>10.58</v>
      </c>
      <c r="G236" s="4"/>
      <c r="H236" s="3">
        <v>3.4089999999999998</v>
      </c>
      <c r="I236" s="3">
        <v>2.36</v>
      </c>
      <c r="J236" s="3">
        <v>3.57</v>
      </c>
      <c r="K236" s="3">
        <v>5.37</v>
      </c>
      <c r="L236" s="3">
        <v>0.91500000000000004</v>
      </c>
      <c r="M236" s="3">
        <v>0.71</v>
      </c>
      <c r="N236" s="3">
        <v>1.96</v>
      </c>
      <c r="O236" s="3">
        <v>2.42</v>
      </c>
      <c r="P236" s="3">
        <v>4.12</v>
      </c>
      <c r="Q236" s="3">
        <v>0.22</v>
      </c>
      <c r="R236" s="3">
        <v>1.38</v>
      </c>
      <c r="S236" s="3">
        <v>4.0999999999999996</v>
      </c>
      <c r="T236" s="3">
        <v>0.43</v>
      </c>
      <c r="U236" s="3">
        <v>2.5299999999999998</v>
      </c>
      <c r="V236" s="3">
        <v>1.26</v>
      </c>
      <c r="W236" s="3">
        <v>10.74</v>
      </c>
      <c r="X236" s="3">
        <v>1.61</v>
      </c>
      <c r="Y236" s="4"/>
    </row>
    <row r="237" spans="1:25">
      <c r="A237" s="34">
        <v>39849</v>
      </c>
      <c r="B237" s="3">
        <v>8.67</v>
      </c>
      <c r="C237" s="3">
        <v>4.8529999999999998</v>
      </c>
      <c r="D237" s="3">
        <v>2.76</v>
      </c>
      <c r="E237" s="3">
        <v>5.09</v>
      </c>
      <c r="F237" s="3">
        <v>10.119999999999999</v>
      </c>
      <c r="G237" s="3">
        <v>0.84</v>
      </c>
      <c r="H237" s="3">
        <v>3.3730000000000002</v>
      </c>
      <c r="I237" s="3">
        <v>2.38</v>
      </c>
      <c r="J237" s="3">
        <v>3.4460000000000002</v>
      </c>
      <c r="K237" s="3">
        <v>5.35</v>
      </c>
      <c r="L237" s="3">
        <v>0.9</v>
      </c>
      <c r="M237" s="3">
        <v>0.68</v>
      </c>
      <c r="N237" s="3">
        <v>1.93</v>
      </c>
      <c r="O237" s="3">
        <v>2.4</v>
      </c>
      <c r="P237" s="3">
        <v>4.08</v>
      </c>
      <c r="Q237" s="4"/>
      <c r="R237" s="3">
        <v>1.36</v>
      </c>
      <c r="S237" s="3">
        <v>4.0999999999999996</v>
      </c>
      <c r="T237" s="3">
        <v>0.42499999999999999</v>
      </c>
      <c r="U237" s="3">
        <v>2.52</v>
      </c>
      <c r="V237" s="3">
        <v>1.22</v>
      </c>
      <c r="W237" s="3">
        <v>11.06</v>
      </c>
      <c r="X237" s="3">
        <v>1.6</v>
      </c>
      <c r="Y237" s="3">
        <v>1.76</v>
      </c>
    </row>
    <row r="238" spans="1:25">
      <c r="A238" s="34">
        <v>39848</v>
      </c>
      <c r="B238" s="3">
        <v>8.69</v>
      </c>
      <c r="C238" s="3">
        <v>4.8620000000000001</v>
      </c>
      <c r="D238" s="3">
        <v>2.75</v>
      </c>
      <c r="E238" s="3">
        <v>5.0999999999999996</v>
      </c>
      <c r="F238" s="3">
        <v>10.3</v>
      </c>
      <c r="G238" s="3">
        <v>0.84</v>
      </c>
      <c r="H238" s="3">
        <v>3.3820000000000001</v>
      </c>
      <c r="I238" s="3">
        <v>2.4500000000000002</v>
      </c>
      <c r="J238" s="3">
        <v>3.3639999999999999</v>
      </c>
      <c r="K238" s="3">
        <v>5.28</v>
      </c>
      <c r="L238" s="3">
        <v>0.91</v>
      </c>
      <c r="M238" s="3">
        <v>0.67</v>
      </c>
      <c r="N238" s="3">
        <v>1.93</v>
      </c>
      <c r="O238" s="3">
        <v>2.41</v>
      </c>
      <c r="P238" s="3">
        <v>4.1399999999999997</v>
      </c>
      <c r="Q238" s="4"/>
      <c r="R238" s="3">
        <v>1.36</v>
      </c>
      <c r="S238" s="3">
        <v>4.0999999999999996</v>
      </c>
      <c r="T238" s="3">
        <v>0.42</v>
      </c>
      <c r="U238" s="3">
        <v>2.5099999999999998</v>
      </c>
      <c r="V238" s="3">
        <v>1.17</v>
      </c>
      <c r="W238" s="3">
        <v>11.06</v>
      </c>
      <c r="X238" s="3">
        <v>1.59</v>
      </c>
      <c r="Y238" s="4"/>
    </row>
    <row r="239" spans="1:25">
      <c r="A239" s="34">
        <v>39847</v>
      </c>
      <c r="B239" s="3">
        <v>8.5500000000000007</v>
      </c>
      <c r="C239" s="3">
        <v>4.8330000000000002</v>
      </c>
      <c r="D239" s="3">
        <v>2.76</v>
      </c>
      <c r="E239" s="3">
        <v>5.2</v>
      </c>
      <c r="F239" s="3">
        <v>10.46</v>
      </c>
      <c r="G239" s="3">
        <v>0.82</v>
      </c>
      <c r="H239" s="3">
        <v>3.3820000000000001</v>
      </c>
      <c r="I239" s="3">
        <v>2.39</v>
      </c>
      <c r="J239" s="3">
        <v>3.306</v>
      </c>
      <c r="K239" s="3">
        <v>5.51</v>
      </c>
      <c r="L239" s="3">
        <v>0.90500000000000003</v>
      </c>
      <c r="M239" s="3">
        <v>0.68500000000000005</v>
      </c>
      <c r="N239" s="3">
        <v>1.96</v>
      </c>
      <c r="O239" s="3">
        <v>2.38</v>
      </c>
      <c r="P239" s="3">
        <v>4.0999999999999996</v>
      </c>
      <c r="Q239" s="4"/>
      <c r="R239" s="3">
        <v>1.38</v>
      </c>
      <c r="S239" s="3">
        <v>4.0999999999999996</v>
      </c>
      <c r="T239" s="3">
        <v>0.42</v>
      </c>
      <c r="U239" s="3">
        <v>2.5499999999999998</v>
      </c>
      <c r="V239" s="3">
        <v>1.1599999999999999</v>
      </c>
      <c r="W239" s="3">
        <v>11.06</v>
      </c>
      <c r="X239" s="3">
        <v>1.58</v>
      </c>
      <c r="Y239" s="3">
        <v>1.8</v>
      </c>
    </row>
    <row r="240" spans="1:25">
      <c r="A240" s="34">
        <v>39846</v>
      </c>
      <c r="B240" s="3">
        <v>8.5</v>
      </c>
      <c r="C240" s="3">
        <v>4.8529999999999998</v>
      </c>
      <c r="D240" s="3">
        <v>2.76</v>
      </c>
      <c r="E240" s="3">
        <v>5.1100000000000003</v>
      </c>
      <c r="F240" s="3">
        <v>10.62</v>
      </c>
      <c r="G240" s="3">
        <v>0.84499999999999997</v>
      </c>
      <c r="H240" s="3">
        <v>3.391</v>
      </c>
      <c r="I240" s="3">
        <v>2.38</v>
      </c>
      <c r="J240" s="3">
        <v>3.347</v>
      </c>
      <c r="K240" s="3">
        <v>5.51</v>
      </c>
      <c r="L240" s="3">
        <v>0.91500000000000004</v>
      </c>
      <c r="M240" s="3">
        <v>0.69</v>
      </c>
      <c r="N240" s="3">
        <v>1.89</v>
      </c>
      <c r="O240" s="3">
        <v>2.34</v>
      </c>
      <c r="P240" s="3">
        <v>4.1399999999999997</v>
      </c>
      <c r="Q240" s="4"/>
      <c r="R240" s="3">
        <v>1.39</v>
      </c>
      <c r="S240" s="3">
        <v>4.0999999999999996</v>
      </c>
      <c r="T240" s="3">
        <v>0.41</v>
      </c>
      <c r="U240" s="3">
        <v>2.56</v>
      </c>
      <c r="V240" s="3">
        <v>1.1599999999999999</v>
      </c>
      <c r="W240" s="3">
        <v>11.04</v>
      </c>
      <c r="X240" s="3">
        <v>1.61</v>
      </c>
      <c r="Y240" s="3">
        <v>1.75</v>
      </c>
    </row>
    <row r="241" spans="1:25">
      <c r="A241" s="34">
        <v>39843</v>
      </c>
      <c r="B241" s="3">
        <v>8.82</v>
      </c>
      <c r="C241" s="3">
        <v>4.9980000000000002</v>
      </c>
      <c r="D241" s="3">
        <v>2.88</v>
      </c>
      <c r="E241" s="3">
        <v>5.18</v>
      </c>
      <c r="F241" s="3">
        <v>10.8</v>
      </c>
      <c r="G241" s="4"/>
      <c r="H241" s="3">
        <v>3.464</v>
      </c>
      <c r="I241" s="3">
        <v>2.4</v>
      </c>
      <c r="J241" s="3">
        <v>3.347</v>
      </c>
      <c r="K241" s="3">
        <v>5.67</v>
      </c>
      <c r="L241" s="3">
        <v>0.93</v>
      </c>
      <c r="M241" s="3">
        <v>0.69499999999999995</v>
      </c>
      <c r="N241" s="3">
        <v>1.96</v>
      </c>
      <c r="O241" s="3">
        <v>2.2799999999999998</v>
      </c>
      <c r="P241" s="3">
        <v>4.09</v>
      </c>
      <c r="Q241" s="4"/>
      <c r="R241" s="3">
        <v>1.4</v>
      </c>
      <c r="S241" s="3">
        <v>4.1500000000000004</v>
      </c>
      <c r="T241" s="3">
        <v>0.43</v>
      </c>
      <c r="U241" s="3">
        <v>2.66</v>
      </c>
      <c r="V241" s="3">
        <v>1.1299999999999999</v>
      </c>
      <c r="W241" s="3">
        <v>11.14</v>
      </c>
      <c r="X241" s="3">
        <v>1.59</v>
      </c>
      <c r="Y241" s="4"/>
    </row>
    <row r="242" spans="1:25">
      <c r="A242" s="34">
        <v>39842</v>
      </c>
      <c r="B242" s="3">
        <v>9.1</v>
      </c>
      <c r="C242" s="3">
        <v>5.008</v>
      </c>
      <c r="D242" s="3">
        <v>2.95</v>
      </c>
      <c r="E242" s="3">
        <v>5.13</v>
      </c>
      <c r="F242" s="3">
        <v>10.8</v>
      </c>
      <c r="G242" s="3">
        <v>0.85</v>
      </c>
      <c r="H242" s="3">
        <v>3.464</v>
      </c>
      <c r="I242" s="3">
        <v>2.46</v>
      </c>
      <c r="J242" s="3">
        <v>3.3879999999999999</v>
      </c>
      <c r="K242" s="3">
        <v>5.7</v>
      </c>
      <c r="L242" s="3">
        <v>0.93500000000000005</v>
      </c>
      <c r="M242" s="3">
        <v>0.7</v>
      </c>
      <c r="N242" s="3">
        <v>1.94</v>
      </c>
      <c r="O242" s="3">
        <v>2.31</v>
      </c>
      <c r="P242" s="3">
        <v>4.1900000000000004</v>
      </c>
      <c r="Q242" s="4"/>
      <c r="R242" s="3">
        <v>1.44</v>
      </c>
      <c r="S242" s="3">
        <v>4.16</v>
      </c>
      <c r="T242" s="3">
        <v>0.43</v>
      </c>
      <c r="U242" s="3">
        <v>2.76</v>
      </c>
      <c r="V242" s="3">
        <v>1.1200000000000001</v>
      </c>
      <c r="W242" s="3">
        <v>11.22</v>
      </c>
      <c r="X242" s="3">
        <v>1.6</v>
      </c>
      <c r="Y242" s="3">
        <v>1.76</v>
      </c>
    </row>
    <row r="243" spans="1:25">
      <c r="A243" s="34">
        <v>39841</v>
      </c>
      <c r="B243" s="3">
        <v>8.99</v>
      </c>
      <c r="C243" s="3">
        <v>5.0179999999999998</v>
      </c>
      <c r="D243" s="3">
        <v>3.12</v>
      </c>
      <c r="E243" s="3">
        <v>5.21</v>
      </c>
      <c r="F243" s="3">
        <v>11.1</v>
      </c>
      <c r="G243" s="4"/>
      <c r="H243" s="3">
        <v>3.5</v>
      </c>
      <c r="I243" s="3">
        <v>2.4900000000000002</v>
      </c>
      <c r="J243" s="3">
        <v>3.4550000000000001</v>
      </c>
      <c r="K243" s="3">
        <v>5.93</v>
      </c>
      <c r="L243" s="3">
        <v>0.95</v>
      </c>
      <c r="M243" s="3">
        <v>0.7</v>
      </c>
      <c r="N243" s="3">
        <v>2.02</v>
      </c>
      <c r="O243" s="3">
        <v>2.36</v>
      </c>
      <c r="P243" s="3">
        <v>4.2</v>
      </c>
      <c r="Q243" s="3">
        <v>0.245</v>
      </c>
      <c r="R243" s="3">
        <v>1.48</v>
      </c>
      <c r="S243" s="3">
        <v>4.13</v>
      </c>
      <c r="T243" s="3">
        <v>0.44500000000000001</v>
      </c>
      <c r="U243" s="3">
        <v>2.65</v>
      </c>
      <c r="V243" s="3">
        <v>1.1499999999999999</v>
      </c>
      <c r="W243" s="3">
        <v>11.3</v>
      </c>
      <c r="X243" s="3">
        <v>1.6</v>
      </c>
      <c r="Y243" s="3">
        <v>1.78</v>
      </c>
    </row>
    <row r="244" spans="1:25">
      <c r="A244" s="34">
        <v>39840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>
      <c r="A245" s="34">
        <v>39839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>
      <c r="A246" s="34">
        <v>39836</v>
      </c>
      <c r="B246" s="3">
        <v>8.3800000000000008</v>
      </c>
      <c r="C246" s="3">
        <v>4.7750000000000004</v>
      </c>
      <c r="D246" s="3">
        <v>2.96</v>
      </c>
      <c r="E246" s="3">
        <v>4.95</v>
      </c>
      <c r="F246" s="3">
        <v>10.68</v>
      </c>
      <c r="G246" s="30">
        <v>0.8</v>
      </c>
      <c r="H246" s="3">
        <v>3.4359999999999999</v>
      </c>
      <c r="I246" s="3">
        <v>2.36</v>
      </c>
      <c r="J246" s="3">
        <v>3.3879999999999999</v>
      </c>
      <c r="K246" s="3">
        <v>5.51</v>
      </c>
      <c r="L246" s="3">
        <v>0.96499999999999997</v>
      </c>
      <c r="M246" s="3">
        <v>0.69</v>
      </c>
      <c r="N246" s="3">
        <v>1.84</v>
      </c>
      <c r="O246" s="3">
        <v>2.2799999999999998</v>
      </c>
      <c r="P246" s="3">
        <v>4.0599999999999996</v>
      </c>
      <c r="Q246" s="4"/>
      <c r="R246" s="3">
        <v>1.45</v>
      </c>
      <c r="S246" s="3">
        <v>4.12</v>
      </c>
      <c r="T246" s="3">
        <v>0.435</v>
      </c>
      <c r="U246" s="3">
        <v>2.5299999999999998</v>
      </c>
      <c r="V246" s="3">
        <v>1.1399999999999999</v>
      </c>
      <c r="W246" s="3">
        <v>10.96</v>
      </c>
      <c r="X246" s="3">
        <v>1.59</v>
      </c>
      <c r="Y246" s="3">
        <v>1.73</v>
      </c>
    </row>
    <row r="247" spans="1:25">
      <c r="A247" s="34">
        <v>39835</v>
      </c>
      <c r="B247" s="3">
        <v>8.56</v>
      </c>
      <c r="C247" s="3">
        <v>4.9109999999999996</v>
      </c>
      <c r="D247" s="3">
        <v>3.03</v>
      </c>
      <c r="E247" s="3">
        <v>5.03</v>
      </c>
      <c r="F247" s="3">
        <v>10.7</v>
      </c>
      <c r="G247" s="4"/>
      <c r="H247" s="3">
        <v>3.464</v>
      </c>
      <c r="I247" s="3">
        <v>2.5</v>
      </c>
      <c r="J247" s="3">
        <v>3.339</v>
      </c>
      <c r="K247" s="3">
        <v>5.61</v>
      </c>
      <c r="L247" s="3">
        <v>0.95</v>
      </c>
      <c r="M247" s="3">
        <v>0.71</v>
      </c>
      <c r="N247" s="3">
        <v>1.89</v>
      </c>
      <c r="O247" s="3">
        <v>2.2999999999999998</v>
      </c>
      <c r="P247" s="3">
        <v>4.1100000000000003</v>
      </c>
      <c r="Q247" s="3">
        <v>0.24</v>
      </c>
      <c r="R247" s="3">
        <v>1.48</v>
      </c>
      <c r="S247" s="3">
        <v>4</v>
      </c>
      <c r="T247" s="3">
        <v>0.43</v>
      </c>
      <c r="U247" s="3">
        <v>2.56</v>
      </c>
      <c r="V247" s="3">
        <v>1.1399999999999999</v>
      </c>
      <c r="W247" s="3">
        <v>11</v>
      </c>
      <c r="X247" s="3">
        <v>1.61</v>
      </c>
      <c r="Y247" s="3">
        <v>1.79</v>
      </c>
    </row>
    <row r="248" spans="1:25">
      <c r="A248" s="34">
        <v>39834</v>
      </c>
      <c r="B248" s="3">
        <v>8.5500000000000007</v>
      </c>
      <c r="C248" s="3">
        <v>4.9400000000000004</v>
      </c>
      <c r="D248" s="3">
        <v>3.02</v>
      </c>
      <c r="E248" s="3">
        <v>5.04</v>
      </c>
      <c r="F248" s="3">
        <v>11.04</v>
      </c>
      <c r="G248" s="3">
        <v>0.98</v>
      </c>
      <c r="H248" s="3">
        <v>3.4910000000000001</v>
      </c>
      <c r="I248" s="3">
        <v>2.61</v>
      </c>
      <c r="J248" s="3">
        <v>3.339</v>
      </c>
      <c r="K248" s="3">
        <v>5.5</v>
      </c>
      <c r="L248" s="3">
        <v>0.94499999999999995</v>
      </c>
      <c r="M248" s="3">
        <v>0.72</v>
      </c>
      <c r="N248" s="3">
        <v>1.91</v>
      </c>
      <c r="O248" s="3">
        <v>2.33</v>
      </c>
      <c r="P248" s="3">
        <v>4.1100000000000003</v>
      </c>
      <c r="Q248" s="4"/>
      <c r="R248" s="3">
        <v>1.5</v>
      </c>
      <c r="S248" s="3">
        <v>4.05</v>
      </c>
      <c r="T248" s="3">
        <v>0.43</v>
      </c>
      <c r="U248" s="3">
        <v>2.5499999999999998</v>
      </c>
      <c r="V248" s="3">
        <v>1.17</v>
      </c>
      <c r="W248" s="3">
        <v>11.1</v>
      </c>
      <c r="X248" s="3">
        <v>1.59</v>
      </c>
      <c r="Y248" s="4"/>
    </row>
    <row r="249" spans="1:25">
      <c r="A249" s="34">
        <v>39833</v>
      </c>
      <c r="B249" s="3">
        <v>8.66</v>
      </c>
      <c r="C249" s="3">
        <v>4.9400000000000004</v>
      </c>
      <c r="D249" s="3">
        <v>3.13</v>
      </c>
      <c r="E249" s="3">
        <v>5.05</v>
      </c>
      <c r="F249" s="3">
        <v>10.7</v>
      </c>
      <c r="G249" s="3">
        <v>0.96</v>
      </c>
      <c r="H249" s="3">
        <v>3.573</v>
      </c>
      <c r="I249" s="3">
        <v>2.69</v>
      </c>
      <c r="J249" s="3">
        <v>3.43</v>
      </c>
      <c r="K249" s="3">
        <v>5.75</v>
      </c>
      <c r="L249" s="3">
        <v>0.95</v>
      </c>
      <c r="M249" s="3">
        <v>0.72</v>
      </c>
      <c r="N249" s="3">
        <v>1.95</v>
      </c>
      <c r="O249" s="3">
        <v>2.36</v>
      </c>
      <c r="P249" s="3">
        <v>4.1900000000000004</v>
      </c>
      <c r="Q249" s="3">
        <v>0.20499999999999999</v>
      </c>
      <c r="R249" s="3">
        <v>1.51</v>
      </c>
      <c r="S249" s="3">
        <v>4.0999999999999996</v>
      </c>
      <c r="T249" s="3">
        <v>0.41</v>
      </c>
      <c r="U249" s="3">
        <v>2.57</v>
      </c>
      <c r="V249" s="3">
        <v>1.1599999999999999</v>
      </c>
      <c r="W249" s="3">
        <v>11.36</v>
      </c>
      <c r="X249" s="3">
        <v>1.58</v>
      </c>
      <c r="Y249" s="4"/>
    </row>
    <row r="250" spans="1:25">
      <c r="A250" s="34">
        <v>39832</v>
      </c>
      <c r="B250" s="3">
        <v>8.69</v>
      </c>
      <c r="C250" s="3">
        <v>5.0270000000000001</v>
      </c>
      <c r="D250" s="3">
        <v>3.15</v>
      </c>
      <c r="E250" s="3">
        <v>5.21</v>
      </c>
      <c r="F250" s="3">
        <v>10.82</v>
      </c>
      <c r="G250" s="3">
        <v>0.92</v>
      </c>
      <c r="H250" s="3">
        <v>3.6549999999999998</v>
      </c>
      <c r="I250" s="3">
        <v>2.8</v>
      </c>
      <c r="J250" s="3">
        <v>3.43</v>
      </c>
      <c r="K250" s="3">
        <v>5.82</v>
      </c>
      <c r="L250" s="3">
        <v>0.95</v>
      </c>
      <c r="M250" s="3">
        <v>0.745</v>
      </c>
      <c r="N250" s="3">
        <v>1.99</v>
      </c>
      <c r="O250" s="3">
        <v>2.42</v>
      </c>
      <c r="P250" s="3">
        <v>4.25</v>
      </c>
      <c r="Q250" s="3">
        <v>0.20499999999999999</v>
      </c>
      <c r="R250" s="3">
        <v>1.54</v>
      </c>
      <c r="S250" s="3">
        <v>4.0999999999999996</v>
      </c>
      <c r="T250" s="3">
        <v>0.41</v>
      </c>
      <c r="U250" s="3">
        <v>2.54</v>
      </c>
      <c r="V250" s="3">
        <v>1.18</v>
      </c>
      <c r="W250" s="3">
        <v>11.2</v>
      </c>
      <c r="X250" s="3">
        <v>1.6</v>
      </c>
      <c r="Y250" s="3">
        <v>1.77</v>
      </c>
    </row>
    <row r="251" spans="1:25">
      <c r="A251" s="34">
        <v>39829</v>
      </c>
      <c r="B251" s="3">
        <v>8.48</v>
      </c>
      <c r="C251" s="3">
        <v>4.9210000000000003</v>
      </c>
      <c r="D251" s="3">
        <v>3.01</v>
      </c>
      <c r="E251" s="3">
        <v>5.17</v>
      </c>
      <c r="F251" s="3">
        <v>10.82</v>
      </c>
      <c r="G251" s="4"/>
      <c r="H251" s="3">
        <v>3.6360000000000001</v>
      </c>
      <c r="I251" s="3">
        <v>2.74</v>
      </c>
      <c r="J251" s="3">
        <v>3.512</v>
      </c>
      <c r="K251" s="3">
        <v>5.79</v>
      </c>
      <c r="L251" s="3">
        <v>0.97</v>
      </c>
      <c r="M251" s="3">
        <v>0.73</v>
      </c>
      <c r="N251" s="3">
        <v>2</v>
      </c>
      <c r="O251" s="3">
        <v>2.39</v>
      </c>
      <c r="P251" s="3">
        <v>4.26</v>
      </c>
      <c r="Q251" s="3">
        <v>0.20499999999999999</v>
      </c>
      <c r="R251" s="3">
        <v>1.56</v>
      </c>
      <c r="S251" s="3">
        <v>4.1500000000000004</v>
      </c>
      <c r="T251" s="3">
        <v>0.43</v>
      </c>
      <c r="U251" s="3">
        <v>2.52</v>
      </c>
      <c r="V251" s="3">
        <v>1.1599999999999999</v>
      </c>
      <c r="W251" s="3">
        <v>11.22</v>
      </c>
      <c r="X251" s="3">
        <v>1.59</v>
      </c>
      <c r="Y251" s="3">
        <v>1.77</v>
      </c>
    </row>
    <row r="252" spans="1:25">
      <c r="A252" s="34">
        <v>39828</v>
      </c>
      <c r="B252" s="3">
        <v>8.1999999999999993</v>
      </c>
      <c r="C252" s="3">
        <v>4.7750000000000004</v>
      </c>
      <c r="D252" s="3">
        <v>3</v>
      </c>
      <c r="E252" s="3">
        <v>4.99</v>
      </c>
      <c r="F252" s="3">
        <v>10.8</v>
      </c>
      <c r="G252" s="3">
        <v>0.9</v>
      </c>
      <c r="H252" s="3">
        <v>3.6</v>
      </c>
      <c r="I252" s="3">
        <v>2.68</v>
      </c>
      <c r="J252" s="3">
        <v>3.512</v>
      </c>
      <c r="K252" s="3">
        <v>5.75</v>
      </c>
      <c r="L252" s="3">
        <v>0.97499999999999998</v>
      </c>
      <c r="M252" s="3">
        <v>0.73</v>
      </c>
      <c r="N252" s="3">
        <v>2.0099999999999998</v>
      </c>
      <c r="O252" s="3">
        <v>2.4500000000000002</v>
      </c>
      <c r="P252" s="3">
        <v>4.25</v>
      </c>
      <c r="Q252" s="3">
        <v>0.20499999999999999</v>
      </c>
      <c r="R252" s="3">
        <v>1.61</v>
      </c>
      <c r="S252" s="3">
        <v>4.1100000000000003</v>
      </c>
      <c r="T252" s="3">
        <v>0.42</v>
      </c>
      <c r="U252" s="3">
        <v>2.4300000000000002</v>
      </c>
      <c r="V252" s="3">
        <v>1.1200000000000001</v>
      </c>
      <c r="W252" s="3">
        <v>11.02</v>
      </c>
      <c r="X252" s="3">
        <v>1.64</v>
      </c>
      <c r="Y252" s="3">
        <v>1.82</v>
      </c>
    </row>
    <row r="253" spans="1:25">
      <c r="A253" s="34">
        <v>39827</v>
      </c>
      <c r="B253" s="3">
        <v>8.42</v>
      </c>
      <c r="C253" s="3">
        <v>4.8620000000000001</v>
      </c>
      <c r="D253" s="3">
        <v>3.1</v>
      </c>
      <c r="E253" s="3">
        <v>5.18</v>
      </c>
      <c r="F253" s="3">
        <v>11.52</v>
      </c>
      <c r="G253" s="3">
        <v>0.92</v>
      </c>
      <c r="H253" s="3">
        <v>3.718</v>
      </c>
      <c r="I253" s="3">
        <v>2.84</v>
      </c>
      <c r="J253" s="3">
        <v>3.6779999999999999</v>
      </c>
      <c r="K253" s="3">
        <v>6</v>
      </c>
      <c r="L253" s="3">
        <v>0.98</v>
      </c>
      <c r="M253" s="3">
        <v>0.77</v>
      </c>
      <c r="N253" s="3">
        <v>2.09</v>
      </c>
      <c r="O253" s="3">
        <v>2.5099999999999998</v>
      </c>
      <c r="P253" s="3">
        <v>4.32</v>
      </c>
      <c r="Q253" s="3">
        <v>0.22</v>
      </c>
      <c r="R253" s="3">
        <v>1.64</v>
      </c>
      <c r="S253" s="3">
        <v>4.1500000000000004</v>
      </c>
      <c r="T253" s="3">
        <v>0.44</v>
      </c>
      <c r="U253" s="3">
        <v>2.52</v>
      </c>
      <c r="V253" s="3">
        <v>1.18</v>
      </c>
      <c r="W253" s="3">
        <v>11.42</v>
      </c>
      <c r="X253" s="3">
        <v>1.62</v>
      </c>
      <c r="Y253" s="4"/>
    </row>
    <row r="254" spans="1:25">
      <c r="A254" s="34">
        <v>39826</v>
      </c>
      <c r="B254" s="3">
        <v>8.2799999999999994</v>
      </c>
      <c r="C254" s="3">
        <v>4.9210000000000003</v>
      </c>
      <c r="D254" s="3">
        <v>3.14</v>
      </c>
      <c r="E254" s="3">
        <v>5.18</v>
      </c>
      <c r="F254" s="3">
        <v>10.94</v>
      </c>
      <c r="G254" s="3">
        <v>0.91</v>
      </c>
      <c r="H254" s="3">
        <v>3.6360000000000001</v>
      </c>
      <c r="I254" s="3">
        <v>2.83</v>
      </c>
      <c r="J254" s="3">
        <v>3.6360000000000001</v>
      </c>
      <c r="K254" s="3">
        <v>6</v>
      </c>
      <c r="L254" s="3">
        <v>0.99</v>
      </c>
      <c r="M254" s="3">
        <v>0.8</v>
      </c>
      <c r="N254" s="3">
        <v>2.14</v>
      </c>
      <c r="O254" s="3">
        <v>2.5</v>
      </c>
      <c r="P254" s="3">
        <v>4.28</v>
      </c>
      <c r="Q254" s="3">
        <v>0.21</v>
      </c>
      <c r="R254" s="3">
        <v>1.72</v>
      </c>
      <c r="S254" s="3">
        <v>4.13</v>
      </c>
      <c r="T254" s="3">
        <v>0.45500000000000002</v>
      </c>
      <c r="U254" s="3">
        <v>2.5299999999999998</v>
      </c>
      <c r="V254" s="3">
        <v>1.18</v>
      </c>
      <c r="W254" s="3">
        <v>11.2</v>
      </c>
      <c r="X254" s="3">
        <v>1.63</v>
      </c>
      <c r="Y254" s="3">
        <v>1.79</v>
      </c>
    </row>
    <row r="255" spans="1:25">
      <c r="A255" s="34">
        <v>39825</v>
      </c>
      <c r="B255" s="3">
        <v>8.11</v>
      </c>
      <c r="C255" s="3">
        <v>4.9980000000000002</v>
      </c>
      <c r="D255" s="3">
        <v>3.14</v>
      </c>
      <c r="E255" s="3">
        <v>5.2</v>
      </c>
      <c r="F255" s="3">
        <v>10.16</v>
      </c>
      <c r="G255" s="4"/>
      <c r="H255" s="3">
        <v>3.6360000000000001</v>
      </c>
      <c r="I255" s="3">
        <v>2.9</v>
      </c>
      <c r="J255" s="3">
        <v>3.702</v>
      </c>
      <c r="K255" s="3">
        <v>6.06</v>
      </c>
      <c r="L255" s="3">
        <v>0.99</v>
      </c>
      <c r="M255" s="3">
        <v>0.82</v>
      </c>
      <c r="N255" s="3">
        <v>2.1800000000000002</v>
      </c>
      <c r="O255" s="3">
        <v>2.46</v>
      </c>
      <c r="P255" s="3">
        <v>4.2699999999999996</v>
      </c>
      <c r="Q255" s="3">
        <v>0.20499999999999999</v>
      </c>
      <c r="R255" s="3">
        <v>1.79</v>
      </c>
      <c r="S255" s="3">
        <v>4.13</v>
      </c>
      <c r="T255" s="3">
        <v>0.47</v>
      </c>
      <c r="U255" s="3">
        <v>2.5499999999999998</v>
      </c>
      <c r="V255" s="3">
        <v>1.2</v>
      </c>
      <c r="W255" s="3">
        <v>11.34</v>
      </c>
      <c r="X255" s="3">
        <v>1.63</v>
      </c>
      <c r="Y255" s="3">
        <v>1.76</v>
      </c>
    </row>
    <row r="256" spans="1:25">
      <c r="A256" s="34">
        <v>39822</v>
      </c>
      <c r="B256" s="3">
        <v>8.42</v>
      </c>
      <c r="C256" s="3">
        <v>5.0759999999999996</v>
      </c>
      <c r="D256" s="3">
        <v>3.15</v>
      </c>
      <c r="E256" s="3">
        <v>5.5</v>
      </c>
      <c r="F256" s="3">
        <v>10.1</v>
      </c>
      <c r="G256" s="4"/>
      <c r="H256" s="3">
        <v>3.5640000000000001</v>
      </c>
      <c r="I256" s="3">
        <v>2.91</v>
      </c>
      <c r="J256" s="3">
        <v>4.0659999999999998</v>
      </c>
      <c r="K256" s="3">
        <v>6.2</v>
      </c>
      <c r="L256" s="3">
        <v>1</v>
      </c>
      <c r="M256" s="3">
        <v>0.85499999999999998</v>
      </c>
      <c r="N256" s="3">
        <v>2.27</v>
      </c>
      <c r="O256" s="3">
        <v>2.5099999999999998</v>
      </c>
      <c r="P256" s="3">
        <v>4.29</v>
      </c>
      <c r="Q256" s="3">
        <v>0.20499999999999999</v>
      </c>
      <c r="R256" s="3">
        <v>1.84</v>
      </c>
      <c r="S256" s="3">
        <v>4.1500000000000004</v>
      </c>
      <c r="T256" s="3">
        <v>0.48</v>
      </c>
      <c r="U256" s="3">
        <v>2.52</v>
      </c>
      <c r="V256" s="3">
        <v>1.18</v>
      </c>
      <c r="W256" s="3">
        <v>11.42</v>
      </c>
      <c r="X256" s="3">
        <v>1.62</v>
      </c>
      <c r="Y256" s="4"/>
    </row>
    <row r="257" spans="1:25">
      <c r="A257" s="34">
        <v>39821</v>
      </c>
      <c r="B257" s="3">
        <v>8.99</v>
      </c>
      <c r="C257" s="3">
        <v>5.0949999999999998</v>
      </c>
      <c r="D257" s="3">
        <v>3.12</v>
      </c>
      <c r="E257" s="3">
        <v>5.55</v>
      </c>
      <c r="F257" s="3">
        <v>10.34</v>
      </c>
      <c r="G257" s="3">
        <v>0.91</v>
      </c>
      <c r="H257" s="3">
        <v>3.5179999999999998</v>
      </c>
      <c r="I257" s="3">
        <v>3.02</v>
      </c>
      <c r="J257" s="3">
        <v>4.1319999999999997</v>
      </c>
      <c r="K257" s="3">
        <v>6.37</v>
      </c>
      <c r="L257" s="3">
        <v>0.97499999999999998</v>
      </c>
      <c r="M257" s="3">
        <v>0.85499999999999998</v>
      </c>
      <c r="N257" s="3">
        <v>2.25</v>
      </c>
      <c r="O257" s="3">
        <v>2.52</v>
      </c>
      <c r="P257" s="3">
        <v>4.28</v>
      </c>
      <c r="Q257" s="3">
        <v>0.20499999999999999</v>
      </c>
      <c r="R257" s="3">
        <v>1.81</v>
      </c>
      <c r="S257" s="3">
        <v>4.08</v>
      </c>
      <c r="T257" s="3">
        <v>0.5</v>
      </c>
      <c r="U257" s="3">
        <v>2.4900000000000002</v>
      </c>
      <c r="V257" s="3">
        <v>1.18</v>
      </c>
      <c r="W257" s="3">
        <v>11.4</v>
      </c>
      <c r="X257" s="3">
        <v>1.62</v>
      </c>
      <c r="Y257" s="3">
        <v>1.76</v>
      </c>
    </row>
    <row r="258" spans="1:25">
      <c r="A258" s="34">
        <v>39820</v>
      </c>
      <c r="B258" s="3">
        <v>9.4600000000000009</v>
      </c>
      <c r="C258" s="3">
        <v>5.1440000000000001</v>
      </c>
      <c r="D258" s="3">
        <v>3.13</v>
      </c>
      <c r="E258" s="3">
        <v>5.65</v>
      </c>
      <c r="F258" s="3">
        <v>10.72</v>
      </c>
      <c r="G258" s="4"/>
      <c r="H258" s="3">
        <v>3.609</v>
      </c>
      <c r="I258" s="3">
        <v>3.12</v>
      </c>
      <c r="J258" s="3">
        <v>4.2229999999999999</v>
      </c>
      <c r="K258" s="3">
        <v>6.85</v>
      </c>
      <c r="L258" s="3">
        <v>0.99</v>
      </c>
      <c r="M258" s="3">
        <v>0.86499999999999999</v>
      </c>
      <c r="N258" s="3">
        <v>2.3199999999999998</v>
      </c>
      <c r="O258" s="3">
        <v>2.48</v>
      </c>
      <c r="P258" s="3">
        <v>4.2300000000000004</v>
      </c>
      <c r="Q258" s="4"/>
      <c r="R258" s="3">
        <v>1.91</v>
      </c>
      <c r="S258" s="3">
        <v>4.08</v>
      </c>
      <c r="T258" s="3">
        <v>0.46</v>
      </c>
      <c r="U258" s="3">
        <v>2.52</v>
      </c>
      <c r="V258" s="3">
        <v>1.21</v>
      </c>
      <c r="W258" s="3">
        <v>11.4</v>
      </c>
      <c r="X258" s="3">
        <v>1.61</v>
      </c>
      <c r="Y258" s="3">
        <v>1.77</v>
      </c>
    </row>
    <row r="259" spans="1:25">
      <c r="A259" s="34">
        <v>39819</v>
      </c>
      <c r="B259" s="3">
        <v>9.56</v>
      </c>
      <c r="C259" s="3">
        <v>5.1440000000000001</v>
      </c>
      <c r="D259" s="3">
        <v>3.37</v>
      </c>
      <c r="E259" s="3">
        <v>5.7</v>
      </c>
      <c r="F259" s="3">
        <v>10.56</v>
      </c>
      <c r="G259" s="3">
        <v>0.94</v>
      </c>
      <c r="H259" s="3">
        <v>3.5449999999999999</v>
      </c>
      <c r="I259" s="3">
        <v>3.4</v>
      </c>
      <c r="J259" s="3">
        <v>4.3390000000000004</v>
      </c>
      <c r="K259" s="3">
        <v>7.15</v>
      </c>
      <c r="L259" s="3">
        <v>0.97499999999999998</v>
      </c>
      <c r="M259" s="3">
        <v>0.87</v>
      </c>
      <c r="N259" s="3">
        <v>2.2999999999999998</v>
      </c>
      <c r="O259" s="3">
        <v>2.54</v>
      </c>
      <c r="P259" s="3">
        <v>4.6100000000000003</v>
      </c>
      <c r="Q259" s="4"/>
      <c r="R259" s="3">
        <v>1.89</v>
      </c>
      <c r="S259" s="3">
        <v>3.96</v>
      </c>
      <c r="T259" s="3">
        <v>0.48</v>
      </c>
      <c r="U259" s="3">
        <v>2.6</v>
      </c>
      <c r="V259" s="3">
        <v>1.25</v>
      </c>
      <c r="W259" s="3">
        <v>11.62</v>
      </c>
      <c r="X259" s="3">
        <v>1.65</v>
      </c>
      <c r="Y259" s="3">
        <v>1.75</v>
      </c>
    </row>
    <row r="260" spans="1:25">
      <c r="A260" s="34">
        <v>39818</v>
      </c>
      <c r="B260" s="3">
        <v>9.42</v>
      </c>
      <c r="C260" s="3">
        <v>5.2409999999999997</v>
      </c>
      <c r="D260" s="3">
        <v>3.29</v>
      </c>
      <c r="E260" s="3">
        <v>5.75</v>
      </c>
      <c r="F260" s="3">
        <v>10.7</v>
      </c>
      <c r="G260" s="3">
        <v>0.94</v>
      </c>
      <c r="H260" s="3">
        <v>3.5179999999999998</v>
      </c>
      <c r="I260" s="3">
        <v>3.59</v>
      </c>
      <c r="J260" s="3">
        <v>4.157</v>
      </c>
      <c r="K260" s="3">
        <v>7.25</v>
      </c>
      <c r="L260" s="3">
        <v>1.01</v>
      </c>
      <c r="M260" s="3">
        <v>0.89500000000000002</v>
      </c>
      <c r="N260" s="3">
        <v>2.39</v>
      </c>
      <c r="O260" s="3">
        <v>2.52</v>
      </c>
      <c r="P260" s="3">
        <v>4.59</v>
      </c>
      <c r="Q260" s="4"/>
      <c r="R260" s="3">
        <v>1.95</v>
      </c>
      <c r="S260" s="3">
        <v>4.2</v>
      </c>
      <c r="T260" s="3">
        <v>0.47499999999999998</v>
      </c>
      <c r="U260" s="3">
        <v>2.61</v>
      </c>
      <c r="V260" s="3">
        <v>1.26</v>
      </c>
      <c r="W260" s="3">
        <v>12.18</v>
      </c>
      <c r="X260" s="3">
        <v>1.68</v>
      </c>
      <c r="Y260" s="3">
        <v>1.78</v>
      </c>
    </row>
    <row r="261" spans="1:25">
      <c r="A261" s="34">
        <v>39815</v>
      </c>
      <c r="B261" s="3">
        <v>8.69</v>
      </c>
      <c r="C261" s="3">
        <v>5.0270000000000001</v>
      </c>
      <c r="D261" s="3">
        <v>3.13</v>
      </c>
      <c r="E261" s="3">
        <v>5.25</v>
      </c>
      <c r="F261" s="3">
        <v>9.92</v>
      </c>
      <c r="G261" s="4"/>
      <c r="H261" s="3">
        <v>3.391</v>
      </c>
      <c r="I261" s="3">
        <v>3.27</v>
      </c>
      <c r="J261" s="3">
        <v>3.7269999999999999</v>
      </c>
      <c r="K261" s="3">
        <v>6.6</v>
      </c>
      <c r="L261" s="3">
        <v>0.98</v>
      </c>
      <c r="M261" s="3">
        <v>0.87</v>
      </c>
      <c r="N261" s="3">
        <v>2.34</v>
      </c>
      <c r="O261" s="3">
        <v>2.46</v>
      </c>
      <c r="P261" s="3">
        <v>4.4800000000000004</v>
      </c>
      <c r="Q261" s="4"/>
      <c r="R261" s="3">
        <v>1.79</v>
      </c>
      <c r="S261" s="3">
        <v>4.25</v>
      </c>
      <c r="T261" s="3">
        <v>0.48</v>
      </c>
      <c r="U261" s="3">
        <v>2.67</v>
      </c>
      <c r="V261" s="3">
        <v>1.2</v>
      </c>
      <c r="W261" s="3">
        <v>11.82</v>
      </c>
      <c r="X261" s="3">
        <v>1.68</v>
      </c>
      <c r="Y261" s="3">
        <v>1.78</v>
      </c>
    </row>
    <row r="262" spans="1:25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>
      <c r="A263" s="34">
        <v>39813</v>
      </c>
      <c r="B263" s="3">
        <v>8.42</v>
      </c>
      <c r="C263" s="3">
        <v>4.843</v>
      </c>
      <c r="D263" s="3">
        <v>2.95</v>
      </c>
      <c r="E263" s="3">
        <v>5.08</v>
      </c>
      <c r="F263" s="3">
        <v>9.5</v>
      </c>
      <c r="G263" s="4"/>
      <c r="H263" s="3">
        <v>3.3</v>
      </c>
      <c r="I263" s="3">
        <v>3.11</v>
      </c>
      <c r="J263" s="3">
        <v>3.5790000000000002</v>
      </c>
      <c r="K263" s="3">
        <v>6.37</v>
      </c>
      <c r="L263" s="3">
        <v>0.95</v>
      </c>
      <c r="M263" s="3">
        <v>0.83</v>
      </c>
      <c r="N263" s="3">
        <v>2.2200000000000002</v>
      </c>
      <c r="O263" s="3">
        <v>2.37</v>
      </c>
      <c r="P263" s="3">
        <v>4.38</v>
      </c>
      <c r="Q263" s="4"/>
      <c r="R263" s="3">
        <v>1.7</v>
      </c>
      <c r="S263" s="3">
        <v>4.3</v>
      </c>
      <c r="T263" s="3">
        <v>0.47</v>
      </c>
      <c r="U263" s="3">
        <v>2.5499999999999998</v>
      </c>
      <c r="V263" s="3">
        <v>1.1200000000000001</v>
      </c>
      <c r="W263" s="3">
        <v>11.26</v>
      </c>
      <c r="X263" s="3">
        <v>1.65</v>
      </c>
      <c r="Y263" s="3">
        <v>1.7</v>
      </c>
    </row>
    <row r="264" spans="1:25">
      <c r="A264" s="34">
        <v>39812</v>
      </c>
      <c r="B264" s="3">
        <v>8.43</v>
      </c>
      <c r="C264" s="3">
        <v>4.8920000000000003</v>
      </c>
      <c r="D264" s="3">
        <v>2.93</v>
      </c>
      <c r="E264" s="3">
        <v>5.14</v>
      </c>
      <c r="F264" s="3">
        <v>9.68</v>
      </c>
      <c r="G264" s="4"/>
      <c r="H264" s="3">
        <v>3.3359999999999999</v>
      </c>
      <c r="I264" s="3">
        <v>3.08</v>
      </c>
      <c r="J264" s="3">
        <v>3.653</v>
      </c>
      <c r="K264" s="3">
        <v>6.32</v>
      </c>
      <c r="L264" s="3">
        <v>0.96499999999999997</v>
      </c>
      <c r="M264" s="3">
        <v>0.84499999999999997</v>
      </c>
      <c r="N264" s="3">
        <v>2.1800000000000002</v>
      </c>
      <c r="O264" s="3">
        <v>2.4</v>
      </c>
      <c r="P264" s="3">
        <v>4.43</v>
      </c>
      <c r="Q264" s="4"/>
      <c r="R264" s="3">
        <v>1.69</v>
      </c>
      <c r="S264" s="3">
        <v>4.3</v>
      </c>
      <c r="T264" s="3">
        <v>0.47</v>
      </c>
      <c r="U264" s="3">
        <v>2.5499999999999998</v>
      </c>
      <c r="V264" s="3">
        <v>1.1299999999999999</v>
      </c>
      <c r="W264" s="3">
        <v>11.34</v>
      </c>
      <c r="X264" s="3">
        <v>1.65</v>
      </c>
      <c r="Y264" s="3">
        <v>1.78</v>
      </c>
    </row>
    <row r="265" spans="1:25">
      <c r="A265" s="34">
        <v>39811</v>
      </c>
      <c r="B265" s="3">
        <v>8.59</v>
      </c>
      <c r="C265" s="3">
        <v>4.7649999999999997</v>
      </c>
      <c r="D265" s="3">
        <v>2.87</v>
      </c>
      <c r="E265" s="3">
        <v>5.08</v>
      </c>
      <c r="F265" s="3">
        <v>9.69</v>
      </c>
      <c r="G265" s="3">
        <v>0.93</v>
      </c>
      <c r="H265" s="3">
        <v>3.3090000000000002</v>
      </c>
      <c r="I265" s="3">
        <v>3.07</v>
      </c>
      <c r="J265" s="3">
        <v>3.5209999999999999</v>
      </c>
      <c r="K265" s="3">
        <v>6.27</v>
      </c>
      <c r="L265" s="3">
        <v>0.97</v>
      </c>
      <c r="M265" s="3">
        <v>0.83499999999999996</v>
      </c>
      <c r="N265" s="3">
        <v>2.09</v>
      </c>
      <c r="O265" s="3">
        <v>2.36</v>
      </c>
      <c r="P265" s="3">
        <v>4.25</v>
      </c>
      <c r="Q265" s="3">
        <v>0.22</v>
      </c>
      <c r="R265" s="3">
        <v>1.68</v>
      </c>
      <c r="S265" s="3">
        <v>4.26</v>
      </c>
      <c r="T265" s="3">
        <v>0.47</v>
      </c>
      <c r="U265" s="3">
        <v>2.5499999999999998</v>
      </c>
      <c r="V265" s="3">
        <v>1.1100000000000001</v>
      </c>
      <c r="W265" s="3">
        <v>11.38</v>
      </c>
      <c r="X265" s="3">
        <v>1.63</v>
      </c>
      <c r="Y265" s="3">
        <v>1.7</v>
      </c>
    </row>
    <row r="266" spans="1:25">
      <c r="A266" s="34">
        <v>39808</v>
      </c>
      <c r="B266" s="3">
        <v>9.25</v>
      </c>
      <c r="C266" s="3">
        <v>4.8040000000000003</v>
      </c>
      <c r="D266" s="3">
        <v>2.86</v>
      </c>
      <c r="E266" s="3">
        <v>5.1100000000000003</v>
      </c>
      <c r="F266" s="3">
        <v>9.61</v>
      </c>
      <c r="G266" s="3">
        <v>0.93</v>
      </c>
      <c r="H266" s="3">
        <v>3.3</v>
      </c>
      <c r="I266" s="3">
        <v>3.02</v>
      </c>
      <c r="J266" s="3">
        <v>3.4710000000000001</v>
      </c>
      <c r="K266" s="3">
        <v>6.28</v>
      </c>
      <c r="L266" s="3">
        <v>0.95</v>
      </c>
      <c r="M266" s="3">
        <v>0.84499999999999997</v>
      </c>
      <c r="N266" s="3">
        <v>2.0699999999999998</v>
      </c>
      <c r="O266" s="3">
        <v>2.29</v>
      </c>
      <c r="P266" s="3">
        <v>4.2699999999999996</v>
      </c>
      <c r="Q266" s="4"/>
      <c r="R266" s="3">
        <v>1.62</v>
      </c>
      <c r="S266" s="3">
        <v>4.26</v>
      </c>
      <c r="T266" s="3">
        <v>0.46</v>
      </c>
      <c r="U266" s="3">
        <v>2.54</v>
      </c>
      <c r="V266" s="3">
        <v>1.1399999999999999</v>
      </c>
      <c r="W266" s="3">
        <v>11.26</v>
      </c>
      <c r="X266" s="3">
        <v>1.63</v>
      </c>
      <c r="Y266" s="4"/>
    </row>
    <row r="267" spans="1:25">
      <c r="A267" s="34">
        <v>39807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>
      <c r="A268" s="34">
        <v>39806</v>
      </c>
      <c r="B268" s="3">
        <v>9.25</v>
      </c>
      <c r="C268" s="3">
        <v>4.9009999999999998</v>
      </c>
      <c r="D268" s="3">
        <v>2.92</v>
      </c>
      <c r="E268" s="3">
        <v>5.14</v>
      </c>
      <c r="F268" s="3">
        <v>9.8000000000000007</v>
      </c>
      <c r="G268" s="3">
        <v>0.93500000000000005</v>
      </c>
      <c r="H268" s="3">
        <v>3.2639999999999998</v>
      </c>
      <c r="I268" s="3">
        <v>3.07</v>
      </c>
      <c r="J268" s="3">
        <v>3.4710000000000001</v>
      </c>
      <c r="K268" s="3">
        <v>6.28</v>
      </c>
      <c r="L268" s="3">
        <v>0.94499999999999995</v>
      </c>
      <c r="M268" s="3">
        <v>0.84499999999999997</v>
      </c>
      <c r="N268" s="3">
        <v>2.11</v>
      </c>
      <c r="O268" s="3">
        <v>2.31</v>
      </c>
      <c r="P268" s="3">
        <v>4.26</v>
      </c>
      <c r="Q268" s="3">
        <v>0.20499999999999999</v>
      </c>
      <c r="R268" s="3">
        <v>1.63</v>
      </c>
      <c r="S268" s="3">
        <v>4.2</v>
      </c>
      <c r="T268" s="3">
        <v>0.47499999999999998</v>
      </c>
      <c r="U268" s="3">
        <v>2.54</v>
      </c>
      <c r="V268" s="3">
        <v>1.1299999999999999</v>
      </c>
      <c r="W268" s="3">
        <v>11.32</v>
      </c>
      <c r="X268" s="3">
        <v>1.62</v>
      </c>
      <c r="Y268" s="4"/>
    </row>
    <row r="269" spans="1:25">
      <c r="A269" s="34">
        <v>39805</v>
      </c>
      <c r="B269" s="3">
        <v>9.0399999999999991</v>
      </c>
      <c r="C269" s="3">
        <v>4.7560000000000002</v>
      </c>
      <c r="D269" s="3">
        <v>2.87</v>
      </c>
      <c r="E269" s="3">
        <v>5.07</v>
      </c>
      <c r="F269" s="3">
        <v>9.9</v>
      </c>
      <c r="G269" s="4"/>
      <c r="H269" s="3">
        <v>3.2639999999999998</v>
      </c>
      <c r="I269" s="3">
        <v>2.9</v>
      </c>
      <c r="J269" s="3">
        <v>3.512</v>
      </c>
      <c r="K269" s="3">
        <v>6.33</v>
      </c>
      <c r="L269" s="3">
        <v>0.95</v>
      </c>
      <c r="M269" s="3">
        <v>0.85</v>
      </c>
      <c r="N269" s="3">
        <v>2.09</v>
      </c>
      <c r="O269" s="3">
        <v>2.29</v>
      </c>
      <c r="P269" s="3">
        <v>4.3600000000000003</v>
      </c>
      <c r="Q269" s="3">
        <v>0.20499999999999999</v>
      </c>
      <c r="R269" s="3">
        <v>1.63</v>
      </c>
      <c r="S269" s="3">
        <v>4.17</v>
      </c>
      <c r="T269" s="3">
        <v>0.46500000000000002</v>
      </c>
      <c r="U269" s="3">
        <v>2.5499999999999998</v>
      </c>
      <c r="V269" s="3">
        <v>1.1599999999999999</v>
      </c>
      <c r="W269" s="3">
        <v>11.3</v>
      </c>
      <c r="X269" s="3">
        <v>1.62</v>
      </c>
      <c r="Y269" s="4"/>
    </row>
    <row r="270" spans="1:25">
      <c r="A270" s="34">
        <v>39804</v>
      </c>
      <c r="B270" s="3">
        <v>9.3699999999999992</v>
      </c>
      <c r="C270" s="3">
        <v>4.7850000000000001</v>
      </c>
      <c r="D270" s="3">
        <v>2.89</v>
      </c>
      <c r="E270" s="3">
        <v>5.17</v>
      </c>
      <c r="F270" s="3">
        <v>10.44</v>
      </c>
      <c r="G270" s="3">
        <v>0.92</v>
      </c>
      <c r="H270" s="3">
        <v>3.4</v>
      </c>
      <c r="I270" s="3">
        <v>2.88</v>
      </c>
      <c r="J270" s="3">
        <v>3.5539999999999998</v>
      </c>
      <c r="K270" s="3">
        <v>6.56</v>
      </c>
      <c r="L270" s="3">
        <v>0.95</v>
      </c>
      <c r="M270" s="3">
        <v>0.89500000000000002</v>
      </c>
      <c r="N270" s="3">
        <v>2.1800000000000002</v>
      </c>
      <c r="O270" s="3">
        <v>2.29</v>
      </c>
      <c r="P270" s="3">
        <v>4.5999999999999996</v>
      </c>
      <c r="Q270" s="3">
        <v>0.20499999999999999</v>
      </c>
      <c r="R270" s="3">
        <v>1.7</v>
      </c>
      <c r="S270" s="3">
        <v>4.12</v>
      </c>
      <c r="T270" s="3">
        <v>0.48</v>
      </c>
      <c r="U270" s="3">
        <v>2.5499999999999998</v>
      </c>
      <c r="V270" s="3">
        <v>1.19</v>
      </c>
      <c r="W270" s="3">
        <v>11.76</v>
      </c>
      <c r="X270" s="3">
        <v>1.61</v>
      </c>
      <c r="Y270" s="3">
        <v>1.78</v>
      </c>
    </row>
    <row r="271" spans="1:25">
      <c r="A271" s="34">
        <v>39801</v>
      </c>
      <c r="B271" s="3">
        <v>9.85</v>
      </c>
      <c r="C271" s="3">
        <v>4.9210000000000003</v>
      </c>
      <c r="D271" s="3">
        <v>2.88</v>
      </c>
      <c r="E271" s="3">
        <v>5.44</v>
      </c>
      <c r="F271" s="3">
        <v>10.5</v>
      </c>
      <c r="G271" s="4"/>
      <c r="H271" s="3">
        <v>3.4550000000000001</v>
      </c>
      <c r="I271" s="3">
        <v>3.3</v>
      </c>
      <c r="J271" s="3">
        <v>3.694</v>
      </c>
      <c r="K271" s="3">
        <v>6.98</v>
      </c>
      <c r="L271" s="3">
        <v>0.94499999999999995</v>
      </c>
      <c r="M271" s="3">
        <v>0.9</v>
      </c>
      <c r="N271" s="3">
        <v>2.16</v>
      </c>
      <c r="O271" s="3">
        <v>2.36</v>
      </c>
      <c r="P271" s="3">
        <v>4.6900000000000004</v>
      </c>
      <c r="Q271" s="3">
        <v>0.20499999999999999</v>
      </c>
      <c r="R271" s="3">
        <v>1.79</v>
      </c>
      <c r="S271" s="3">
        <v>4</v>
      </c>
      <c r="T271" s="3">
        <v>0.46500000000000002</v>
      </c>
      <c r="U271" s="3">
        <v>2.56</v>
      </c>
      <c r="V271" s="3">
        <v>1.25</v>
      </c>
      <c r="W271" s="3">
        <v>12.16</v>
      </c>
      <c r="X271" s="3">
        <v>1.59</v>
      </c>
      <c r="Y271" s="3">
        <v>1.78</v>
      </c>
    </row>
    <row r="272" spans="1:25">
      <c r="A272" s="34">
        <v>39800</v>
      </c>
      <c r="B272" s="3">
        <v>9.6999999999999993</v>
      </c>
      <c r="C272" s="3">
        <v>4.9589999999999996</v>
      </c>
      <c r="D272" s="3">
        <v>2.9</v>
      </c>
      <c r="E272" s="3">
        <v>5.4</v>
      </c>
      <c r="F272" s="3">
        <v>10.3</v>
      </c>
      <c r="G272" s="3">
        <v>0.93</v>
      </c>
      <c r="H272" s="3">
        <v>3.5</v>
      </c>
      <c r="I272" s="3">
        <v>3.06</v>
      </c>
      <c r="J272" s="3">
        <v>3.7109999999999999</v>
      </c>
      <c r="K272" s="3">
        <v>6.57</v>
      </c>
      <c r="L272" s="3">
        <v>0.96</v>
      </c>
      <c r="M272" s="3">
        <v>0.86</v>
      </c>
      <c r="N272" s="3">
        <v>2.15</v>
      </c>
      <c r="O272" s="3">
        <v>2.38</v>
      </c>
      <c r="P272" s="3">
        <v>4.78</v>
      </c>
      <c r="Q272" s="3">
        <v>0.20499999999999999</v>
      </c>
      <c r="R272" s="3">
        <v>1.62</v>
      </c>
      <c r="S272" s="3">
        <v>3.9</v>
      </c>
      <c r="T272" s="3">
        <v>0.45</v>
      </c>
      <c r="U272" s="3">
        <v>2.67</v>
      </c>
      <c r="V272" s="3">
        <v>1.25</v>
      </c>
      <c r="W272" s="3">
        <v>11.6</v>
      </c>
      <c r="X272" s="3">
        <v>1.62</v>
      </c>
      <c r="Y272" s="3">
        <v>1.77</v>
      </c>
    </row>
    <row r="273" spans="1:25">
      <c r="A273" s="34">
        <v>39799</v>
      </c>
      <c r="B273" s="3">
        <v>9.7200000000000006</v>
      </c>
      <c r="C273" s="3">
        <v>4.9690000000000003</v>
      </c>
      <c r="D273" s="3">
        <v>2.84</v>
      </c>
      <c r="E273" s="3">
        <v>5.3</v>
      </c>
      <c r="F273" s="3">
        <v>10.18</v>
      </c>
      <c r="G273" s="4"/>
      <c r="H273" s="3">
        <v>3.3639999999999999</v>
      </c>
      <c r="I273" s="3">
        <v>2.83</v>
      </c>
      <c r="J273" s="3">
        <v>3.702</v>
      </c>
      <c r="K273" s="3">
        <v>6.39</v>
      </c>
      <c r="L273" s="3">
        <v>0.98</v>
      </c>
      <c r="M273" s="3">
        <v>0.79</v>
      </c>
      <c r="N273" s="3">
        <v>1.99</v>
      </c>
      <c r="O273" s="3">
        <v>2.2999999999999998</v>
      </c>
      <c r="P273" s="3">
        <v>4.7</v>
      </c>
      <c r="Q273" s="3">
        <v>0.20499999999999999</v>
      </c>
      <c r="R273" s="3">
        <v>1.48</v>
      </c>
      <c r="S273" s="3">
        <v>3.91</v>
      </c>
      <c r="T273" s="3">
        <v>0.43</v>
      </c>
      <c r="U273" s="3">
        <v>2.65</v>
      </c>
      <c r="V273" s="3">
        <v>1.21</v>
      </c>
      <c r="W273" s="3">
        <v>11.12</v>
      </c>
      <c r="X273" s="3">
        <v>1.59</v>
      </c>
      <c r="Y273" s="3">
        <v>1.83</v>
      </c>
    </row>
    <row r="274" spans="1:25">
      <c r="A274" s="34">
        <v>39798</v>
      </c>
      <c r="B274" s="3">
        <v>9.9600000000000009</v>
      </c>
      <c r="C274" s="3">
        <v>5.1630000000000003</v>
      </c>
      <c r="D274" s="3">
        <v>2.82</v>
      </c>
      <c r="E274" s="3">
        <v>5.32</v>
      </c>
      <c r="F274" s="3">
        <v>10.039999999999999</v>
      </c>
      <c r="G274" s="3">
        <v>0.92</v>
      </c>
      <c r="H274" s="3">
        <v>3.2</v>
      </c>
      <c r="I274" s="3">
        <v>2.76</v>
      </c>
      <c r="J274" s="3">
        <v>3.645</v>
      </c>
      <c r="K274" s="3">
        <v>6.17</v>
      </c>
      <c r="L274" s="3">
        <v>0.94</v>
      </c>
      <c r="M274" s="3">
        <v>0.78</v>
      </c>
      <c r="N274" s="3">
        <v>2</v>
      </c>
      <c r="O274" s="3">
        <v>2.2400000000000002</v>
      </c>
      <c r="P274" s="3">
        <v>4.51</v>
      </c>
      <c r="Q274" s="3">
        <v>0.20499999999999999</v>
      </c>
      <c r="R274" s="3">
        <v>1.47</v>
      </c>
      <c r="S274" s="3">
        <v>3.8</v>
      </c>
      <c r="T274" s="3">
        <v>0.46</v>
      </c>
      <c r="U274" s="3">
        <v>2.67</v>
      </c>
      <c r="V274" s="3">
        <v>1.21</v>
      </c>
      <c r="W274" s="3">
        <v>11.4</v>
      </c>
      <c r="X274" s="3">
        <v>1.65</v>
      </c>
      <c r="Y274" s="3">
        <v>1.66</v>
      </c>
    </row>
    <row r="275" spans="1:25">
      <c r="A275" s="34">
        <v>39797</v>
      </c>
      <c r="B275" s="3">
        <v>10.1</v>
      </c>
      <c r="C275" s="3">
        <v>5.0469999999999997</v>
      </c>
      <c r="D275" s="3">
        <v>2.85</v>
      </c>
      <c r="E275" s="3">
        <v>5.24</v>
      </c>
      <c r="F275" s="3">
        <v>9.8000000000000007</v>
      </c>
      <c r="G275" s="3">
        <v>0.92</v>
      </c>
      <c r="H275" s="3">
        <v>3.1640000000000001</v>
      </c>
      <c r="I275" s="3">
        <v>2.85</v>
      </c>
      <c r="J275" s="3">
        <v>3.5950000000000002</v>
      </c>
      <c r="K275" s="3">
        <v>6.14</v>
      </c>
      <c r="L275" s="3">
        <v>0.94499999999999995</v>
      </c>
      <c r="M275" s="3">
        <v>0.79500000000000004</v>
      </c>
      <c r="N275" s="3">
        <v>2</v>
      </c>
      <c r="O275" s="3">
        <v>2.23</v>
      </c>
      <c r="P275" s="3">
        <v>4.5</v>
      </c>
      <c r="Q275" s="4"/>
      <c r="R275" s="3">
        <v>1.49</v>
      </c>
      <c r="S275" s="3">
        <v>3.84</v>
      </c>
      <c r="T275" s="4"/>
      <c r="U275" s="3">
        <v>2.66</v>
      </c>
      <c r="V275" s="3">
        <v>1.26</v>
      </c>
      <c r="W275" s="3">
        <v>11.06</v>
      </c>
      <c r="X275" s="3">
        <v>1.59</v>
      </c>
      <c r="Y275" s="3">
        <v>1.62</v>
      </c>
    </row>
    <row r="276" spans="1:25">
      <c r="A276" s="34">
        <v>39794</v>
      </c>
      <c r="B276" s="3">
        <v>10.1</v>
      </c>
      <c r="C276" s="3">
        <v>5.0570000000000004</v>
      </c>
      <c r="D276" s="3">
        <v>2.78</v>
      </c>
      <c r="E276" s="3">
        <v>5.07</v>
      </c>
      <c r="F276" s="3">
        <v>9.8800000000000008</v>
      </c>
      <c r="G276" s="3">
        <v>0.92500000000000004</v>
      </c>
      <c r="H276" s="3">
        <v>3.1269999999999998</v>
      </c>
      <c r="I276" s="3">
        <v>2.74</v>
      </c>
      <c r="J276" s="3">
        <v>3.4630000000000001</v>
      </c>
      <c r="K276" s="3">
        <v>6.02</v>
      </c>
      <c r="L276" s="3">
        <v>0.95</v>
      </c>
      <c r="M276" s="3">
        <v>0.75</v>
      </c>
      <c r="N276" s="3">
        <v>1.96</v>
      </c>
      <c r="O276" s="3">
        <v>2.2999999999999998</v>
      </c>
      <c r="P276" s="3">
        <v>4.26</v>
      </c>
      <c r="Q276" s="3">
        <v>0.20499999999999999</v>
      </c>
      <c r="R276" s="3">
        <v>1.44</v>
      </c>
      <c r="S276" s="3">
        <v>3.8</v>
      </c>
      <c r="T276" s="4"/>
      <c r="U276" s="3">
        <v>2.61</v>
      </c>
      <c r="V276" s="3">
        <v>1.19</v>
      </c>
      <c r="W276" s="3">
        <v>11.04</v>
      </c>
      <c r="X276" s="3">
        <v>1.58</v>
      </c>
      <c r="Y276" s="3">
        <v>1.7</v>
      </c>
    </row>
    <row r="277" spans="1:25">
      <c r="A277" s="34">
        <v>39793</v>
      </c>
      <c r="B277" s="3">
        <v>10.08</v>
      </c>
      <c r="C277" s="3">
        <v>5.26</v>
      </c>
      <c r="D277" s="3">
        <v>2.86</v>
      </c>
      <c r="E277" s="3">
        <v>5.26</v>
      </c>
      <c r="F277" s="3">
        <v>10.5</v>
      </c>
      <c r="G277" s="3">
        <v>0.92500000000000004</v>
      </c>
      <c r="H277" s="3">
        <v>3.2090000000000001</v>
      </c>
      <c r="I277" s="3">
        <v>2.78</v>
      </c>
      <c r="J277" s="3">
        <v>3.6779999999999999</v>
      </c>
      <c r="K277" s="3">
        <v>5.95</v>
      </c>
      <c r="L277" s="3">
        <v>0.97499999999999998</v>
      </c>
      <c r="M277" s="3">
        <v>0.755</v>
      </c>
      <c r="N277" s="3">
        <v>2.09</v>
      </c>
      <c r="O277" s="3">
        <v>2.52</v>
      </c>
      <c r="P277" s="3">
        <v>4.47</v>
      </c>
      <c r="Q277" s="4"/>
      <c r="R277" s="3">
        <v>1.58</v>
      </c>
      <c r="S277" s="3">
        <v>3.85</v>
      </c>
      <c r="T277" s="3">
        <v>0.47</v>
      </c>
      <c r="U277" s="3">
        <v>2.67</v>
      </c>
      <c r="V277" s="3">
        <v>1.31</v>
      </c>
      <c r="W277" s="3">
        <v>11.36</v>
      </c>
      <c r="X277" s="3">
        <v>1.61</v>
      </c>
      <c r="Y277" s="3">
        <v>1.72</v>
      </c>
    </row>
    <row r="278" spans="1:25">
      <c r="A278" s="34">
        <v>39792</v>
      </c>
      <c r="B278" s="3">
        <v>9.99</v>
      </c>
      <c r="C278" s="3">
        <v>5.26</v>
      </c>
      <c r="D278" s="3">
        <v>2.87</v>
      </c>
      <c r="E278" s="3">
        <v>5.43</v>
      </c>
      <c r="F278" s="3">
        <v>10.3</v>
      </c>
      <c r="G278" s="3">
        <v>0.92500000000000004</v>
      </c>
      <c r="H278" s="3">
        <v>3.173</v>
      </c>
      <c r="I278" s="3">
        <v>2.86</v>
      </c>
      <c r="J278" s="3">
        <v>3.7189999999999999</v>
      </c>
      <c r="K278" s="3">
        <v>6.18</v>
      </c>
      <c r="L278" s="3">
        <v>0.97</v>
      </c>
      <c r="M278" s="3">
        <v>0.71499999999999997</v>
      </c>
      <c r="N278" s="3">
        <v>2.0499999999999998</v>
      </c>
      <c r="O278" s="3">
        <v>2.52</v>
      </c>
      <c r="P278" s="3">
        <v>4.4000000000000004</v>
      </c>
      <c r="Q278" s="4"/>
      <c r="R278" s="3">
        <v>1.54</v>
      </c>
      <c r="S278" s="3">
        <v>3.75</v>
      </c>
      <c r="T278" s="3">
        <v>0.46500000000000002</v>
      </c>
      <c r="U278" s="3">
        <v>2.7</v>
      </c>
      <c r="V278" s="3">
        <v>1.26</v>
      </c>
      <c r="W278" s="3">
        <v>11.64</v>
      </c>
      <c r="X278" s="3">
        <v>1.7</v>
      </c>
      <c r="Y278" s="3">
        <v>1.78</v>
      </c>
    </row>
    <row r="279" spans="1:25">
      <c r="A279" s="34">
        <v>39791</v>
      </c>
      <c r="B279" s="3">
        <v>9.57</v>
      </c>
      <c r="C279" s="3">
        <v>5.0469999999999997</v>
      </c>
      <c r="D279" s="3">
        <v>2.9</v>
      </c>
      <c r="E279" s="3">
        <v>5.08</v>
      </c>
      <c r="F279" s="3">
        <v>9.99</v>
      </c>
      <c r="G279" s="3">
        <v>0.92</v>
      </c>
      <c r="H279" s="3">
        <v>3.1269999999999998</v>
      </c>
      <c r="I279" s="3">
        <v>2.7</v>
      </c>
      <c r="J279" s="3">
        <v>3.347</v>
      </c>
      <c r="K279" s="3">
        <v>5.91</v>
      </c>
      <c r="L279" s="3">
        <v>0.95</v>
      </c>
      <c r="M279" s="3">
        <v>0.68500000000000005</v>
      </c>
      <c r="N279" s="3">
        <v>2.04</v>
      </c>
      <c r="O279" s="3">
        <v>2.4700000000000002</v>
      </c>
      <c r="P279" s="3">
        <v>4.32</v>
      </c>
      <c r="Q279" s="3">
        <v>0.20499999999999999</v>
      </c>
      <c r="R279" s="3">
        <v>1.43</v>
      </c>
      <c r="S279" s="3">
        <v>3.8</v>
      </c>
      <c r="T279" s="3">
        <v>0.44</v>
      </c>
      <c r="U279" s="3">
        <v>2.66</v>
      </c>
      <c r="V279" s="3">
        <v>1.1200000000000001</v>
      </c>
      <c r="W279" s="3">
        <v>11.66</v>
      </c>
      <c r="X279" s="3">
        <v>1.7</v>
      </c>
      <c r="Y279" s="3">
        <v>1.72</v>
      </c>
    </row>
    <row r="280" spans="1:25">
      <c r="A280" s="34">
        <v>39790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>
      <c r="A281" s="34">
        <v>39787</v>
      </c>
      <c r="B281" s="3">
        <v>9.15</v>
      </c>
      <c r="C281" s="3">
        <v>4.7460000000000004</v>
      </c>
      <c r="D281" s="3">
        <v>2.7</v>
      </c>
      <c r="E281" s="3">
        <v>4.62</v>
      </c>
      <c r="F281" s="3">
        <v>9.3000000000000007</v>
      </c>
      <c r="G281" s="4"/>
      <c r="H281" s="3">
        <v>3.0640000000000001</v>
      </c>
      <c r="I281" s="3">
        <v>2.44</v>
      </c>
      <c r="J281" s="3">
        <v>3.149</v>
      </c>
      <c r="K281" s="3">
        <v>5.25</v>
      </c>
      <c r="L281" s="4"/>
      <c r="M281" s="3">
        <v>0.67500000000000004</v>
      </c>
      <c r="N281" s="3">
        <v>1.87</v>
      </c>
      <c r="O281" s="3">
        <v>2.29</v>
      </c>
      <c r="P281" s="3">
        <v>4.0599999999999996</v>
      </c>
      <c r="Q281" s="3">
        <v>0.22</v>
      </c>
      <c r="R281" s="3">
        <v>1.35</v>
      </c>
      <c r="S281" s="3">
        <v>3.7</v>
      </c>
      <c r="T281" s="3">
        <v>0.42</v>
      </c>
      <c r="U281" s="3">
        <v>2.54</v>
      </c>
      <c r="V281" s="3">
        <v>1</v>
      </c>
      <c r="W281" s="3">
        <v>10.6</v>
      </c>
      <c r="X281" s="3">
        <v>1.72</v>
      </c>
      <c r="Y281" s="3">
        <v>1.71</v>
      </c>
    </row>
    <row r="282" spans="1:25">
      <c r="A282" s="34">
        <v>39786</v>
      </c>
      <c r="B282" s="3">
        <v>9.09</v>
      </c>
      <c r="C282" s="3">
        <v>4.7069999999999999</v>
      </c>
      <c r="D282" s="3">
        <v>2.7</v>
      </c>
      <c r="E282" s="3">
        <v>4.5999999999999996</v>
      </c>
      <c r="F282" s="3">
        <v>9.32</v>
      </c>
      <c r="G282" s="4"/>
      <c r="H282" s="3">
        <v>3.073</v>
      </c>
      <c r="I282" s="3">
        <v>2.4900000000000002</v>
      </c>
      <c r="J282" s="3">
        <v>3.1070000000000002</v>
      </c>
      <c r="K282" s="3">
        <v>5.26</v>
      </c>
      <c r="L282" s="3">
        <v>0.92</v>
      </c>
      <c r="M282" s="3">
        <v>0.67500000000000004</v>
      </c>
      <c r="N282" s="3">
        <v>1.89</v>
      </c>
      <c r="O282" s="3">
        <v>2.3199999999999998</v>
      </c>
      <c r="P282" s="3">
        <v>4.01</v>
      </c>
      <c r="Q282" s="3">
        <v>0.21</v>
      </c>
      <c r="R282" s="3">
        <v>1.31</v>
      </c>
      <c r="S282" s="3">
        <v>3.65</v>
      </c>
      <c r="T282" s="3">
        <v>0.44</v>
      </c>
      <c r="U282" s="3">
        <v>2.52</v>
      </c>
      <c r="V282" s="3">
        <v>0.98499999999999999</v>
      </c>
      <c r="W282" s="3">
        <v>10.4</v>
      </c>
      <c r="X282" s="3">
        <v>1.7</v>
      </c>
      <c r="Y282" s="4"/>
    </row>
    <row r="283" spans="1:25">
      <c r="A283" s="34">
        <v>39785</v>
      </c>
      <c r="B283" s="3">
        <v>9.08</v>
      </c>
      <c r="C283" s="3">
        <v>4.6779999999999999</v>
      </c>
      <c r="D283" s="3">
        <v>2.7</v>
      </c>
      <c r="E283" s="3">
        <v>4.6100000000000003</v>
      </c>
      <c r="F283" s="3">
        <v>9.4600000000000009</v>
      </c>
      <c r="G283" s="3">
        <v>0.87</v>
      </c>
      <c r="H283" s="3">
        <v>3.0819999999999999</v>
      </c>
      <c r="I283" s="3">
        <v>2.4700000000000002</v>
      </c>
      <c r="J283" s="3">
        <v>3.1160000000000001</v>
      </c>
      <c r="K283" s="3">
        <v>5.2</v>
      </c>
      <c r="L283" s="3">
        <v>0.89500000000000002</v>
      </c>
      <c r="M283" s="3">
        <v>0.68</v>
      </c>
      <c r="N283" s="3">
        <v>1.91</v>
      </c>
      <c r="O283" s="3">
        <v>2.2599999999999998</v>
      </c>
      <c r="P283" s="3">
        <v>4</v>
      </c>
      <c r="Q283" s="3">
        <v>0.20499999999999999</v>
      </c>
      <c r="R283" s="3">
        <v>1.31</v>
      </c>
      <c r="S283" s="3">
        <v>3.7</v>
      </c>
      <c r="T283" s="3">
        <v>0.42</v>
      </c>
      <c r="U283" s="3">
        <v>2.5</v>
      </c>
      <c r="V283" s="3">
        <v>0.98</v>
      </c>
      <c r="W283" s="3">
        <v>10.199999999999999</v>
      </c>
      <c r="X283" s="3">
        <v>1.67</v>
      </c>
      <c r="Y283" s="3">
        <v>1.7</v>
      </c>
    </row>
    <row r="284" spans="1:25">
      <c r="A284" s="34">
        <v>39784</v>
      </c>
      <c r="B284" s="3">
        <v>9.18</v>
      </c>
      <c r="C284" s="3">
        <v>4.7750000000000004</v>
      </c>
      <c r="D284" s="3">
        <v>2.73</v>
      </c>
      <c r="E284" s="3">
        <v>4.68</v>
      </c>
      <c r="F284" s="3">
        <v>9.42</v>
      </c>
      <c r="G284" s="4"/>
      <c r="H284" s="3">
        <v>3.1640000000000001</v>
      </c>
      <c r="I284" s="3">
        <v>2.4900000000000002</v>
      </c>
      <c r="J284" s="3">
        <v>3.1160000000000001</v>
      </c>
      <c r="K284" s="3">
        <v>5.25</v>
      </c>
      <c r="L284" s="3">
        <v>0.9</v>
      </c>
      <c r="M284" s="3">
        <v>0.68</v>
      </c>
      <c r="N284" s="3">
        <v>1.93</v>
      </c>
      <c r="O284" s="3">
        <v>2.23</v>
      </c>
      <c r="P284" s="3">
        <v>3.97</v>
      </c>
      <c r="Q284" s="3">
        <v>0.20499999999999999</v>
      </c>
      <c r="R284" s="3">
        <v>1.32</v>
      </c>
      <c r="S284" s="3">
        <v>3.6</v>
      </c>
      <c r="T284" s="3">
        <v>0.41499999999999998</v>
      </c>
      <c r="U284" s="3">
        <v>2.42</v>
      </c>
      <c r="V284" s="3">
        <v>0.95499999999999996</v>
      </c>
      <c r="W284" s="3">
        <v>10.28</v>
      </c>
      <c r="X284" s="3">
        <v>1.63</v>
      </c>
      <c r="Y284" s="3">
        <v>1.67</v>
      </c>
    </row>
    <row r="285" spans="1:25">
      <c r="A285" s="34">
        <v>39783</v>
      </c>
      <c r="B285" s="3">
        <v>9.08</v>
      </c>
      <c r="C285" s="3">
        <v>4.8620000000000001</v>
      </c>
      <c r="D285" s="3">
        <v>2.8</v>
      </c>
      <c r="E285" s="3">
        <v>4.8499999999999996</v>
      </c>
      <c r="F285" s="3">
        <v>9.89</v>
      </c>
      <c r="G285" s="4"/>
      <c r="H285" s="3">
        <v>3.2269999999999999</v>
      </c>
      <c r="I285" s="3">
        <v>2.59</v>
      </c>
      <c r="J285" s="3">
        <v>3.2480000000000002</v>
      </c>
      <c r="K285" s="3">
        <v>5.38</v>
      </c>
      <c r="L285" s="3">
        <v>0.92</v>
      </c>
      <c r="M285" s="3">
        <v>0.66500000000000004</v>
      </c>
      <c r="N285" s="3">
        <v>2.0299999999999998</v>
      </c>
      <c r="O285" s="3">
        <v>2.29</v>
      </c>
      <c r="P285" s="3">
        <v>4.0599999999999996</v>
      </c>
      <c r="Q285" s="3">
        <v>0.215</v>
      </c>
      <c r="R285" s="3">
        <v>1.35</v>
      </c>
      <c r="S285" s="3">
        <v>3.7</v>
      </c>
      <c r="T285" s="3">
        <v>0.41</v>
      </c>
      <c r="U285" s="3">
        <v>2.5</v>
      </c>
      <c r="V285" s="3">
        <v>0.995</v>
      </c>
      <c r="W285" s="3">
        <v>10.54</v>
      </c>
      <c r="X285" s="3">
        <v>1.64</v>
      </c>
      <c r="Y285" s="3">
        <v>1.7</v>
      </c>
    </row>
    <row r="286" spans="1:25">
      <c r="A286" s="34">
        <v>39780</v>
      </c>
      <c r="B286" s="3">
        <v>9.4</v>
      </c>
      <c r="C286" s="3">
        <v>4.9980000000000002</v>
      </c>
      <c r="D286" s="3">
        <v>2.84</v>
      </c>
      <c r="E286" s="3">
        <v>4.9000000000000004</v>
      </c>
      <c r="F286" s="3">
        <v>10.46</v>
      </c>
      <c r="G286" s="4"/>
      <c r="H286" s="3">
        <v>3.0640000000000001</v>
      </c>
      <c r="I286" s="3">
        <v>2.77</v>
      </c>
      <c r="J286" s="3">
        <v>3.4710000000000001</v>
      </c>
      <c r="K286" s="3">
        <v>5.78</v>
      </c>
      <c r="L286" s="3">
        <v>0.91500000000000004</v>
      </c>
      <c r="M286" s="3">
        <v>0.7</v>
      </c>
      <c r="N286" s="3">
        <v>2.0499999999999998</v>
      </c>
      <c r="O286" s="3">
        <v>2.36</v>
      </c>
      <c r="P286" s="3">
        <v>4.12</v>
      </c>
      <c r="Q286" s="3">
        <v>0.22</v>
      </c>
      <c r="R286" s="3">
        <v>1.37</v>
      </c>
      <c r="S286" s="3">
        <v>3.6</v>
      </c>
      <c r="T286" s="3">
        <v>0.42</v>
      </c>
      <c r="U286" s="3">
        <v>2.5499999999999998</v>
      </c>
      <c r="V286" s="3">
        <v>1.04</v>
      </c>
      <c r="W286" s="3">
        <v>10.4</v>
      </c>
      <c r="X286" s="3">
        <v>1.63</v>
      </c>
      <c r="Y286" s="3">
        <v>1.69</v>
      </c>
    </row>
    <row r="287" spans="1:25">
      <c r="A287" s="34">
        <v>39779</v>
      </c>
      <c r="B287" s="3">
        <v>9.07</v>
      </c>
      <c r="C287" s="3">
        <v>4.8529999999999998</v>
      </c>
      <c r="D287" s="3">
        <v>2.86</v>
      </c>
      <c r="E287" s="3">
        <v>4.78</v>
      </c>
      <c r="F287" s="3">
        <v>10.18</v>
      </c>
      <c r="G287" s="4"/>
      <c r="H287" s="3">
        <v>3.173</v>
      </c>
      <c r="I287" s="3">
        <v>2.74</v>
      </c>
      <c r="J287" s="3">
        <v>3.9670000000000001</v>
      </c>
      <c r="K287" s="3">
        <v>5.6</v>
      </c>
      <c r="L287" s="3">
        <v>0.92</v>
      </c>
      <c r="M287" s="3">
        <v>0.70499999999999996</v>
      </c>
      <c r="N287" s="3">
        <v>2.0099999999999998</v>
      </c>
      <c r="O287" s="3">
        <v>2.2999999999999998</v>
      </c>
      <c r="P287" s="3">
        <v>4.1900000000000004</v>
      </c>
      <c r="Q287" s="3">
        <v>0.215</v>
      </c>
      <c r="R287" s="3">
        <v>1.38</v>
      </c>
      <c r="S287" s="3">
        <v>3.6</v>
      </c>
      <c r="T287" s="3">
        <v>0.44</v>
      </c>
      <c r="U287" s="3">
        <v>2.52</v>
      </c>
      <c r="V287" s="3">
        <v>1.06</v>
      </c>
      <c r="W287" s="3">
        <v>10.4</v>
      </c>
      <c r="X287" s="3">
        <v>1.59</v>
      </c>
      <c r="Y287" s="3">
        <v>1.67</v>
      </c>
    </row>
    <row r="288" spans="1:25">
      <c r="A288" s="34">
        <v>39778</v>
      </c>
      <c r="B288" s="3">
        <v>9.1999999999999993</v>
      </c>
      <c r="C288" s="3">
        <v>4.7560000000000002</v>
      </c>
      <c r="D288" s="3">
        <v>2.9</v>
      </c>
      <c r="E288" s="3">
        <v>4.68</v>
      </c>
      <c r="F288" s="3">
        <v>9.6</v>
      </c>
      <c r="G288" s="3">
        <v>0.9</v>
      </c>
      <c r="H288" s="3">
        <v>3.036</v>
      </c>
      <c r="I288" s="3">
        <v>2.78</v>
      </c>
      <c r="J288" s="3">
        <v>3.9169999999999998</v>
      </c>
      <c r="K288" s="3">
        <v>5.47</v>
      </c>
      <c r="L288" s="3">
        <v>0.88</v>
      </c>
      <c r="M288" s="3">
        <v>0.69499999999999995</v>
      </c>
      <c r="N288" s="3">
        <v>1.95</v>
      </c>
      <c r="O288" s="3">
        <v>2.2400000000000002</v>
      </c>
      <c r="P288" s="3">
        <v>4.05</v>
      </c>
      <c r="Q288" s="3">
        <v>0.21</v>
      </c>
      <c r="R288" s="3">
        <v>1.41</v>
      </c>
      <c r="S288" s="3">
        <v>3.65</v>
      </c>
      <c r="T288" s="3">
        <v>0.42</v>
      </c>
      <c r="U288" s="3">
        <v>2.63</v>
      </c>
      <c r="V288" s="3">
        <v>1.05</v>
      </c>
      <c r="W288" s="3">
        <v>10.44</v>
      </c>
      <c r="X288" s="3">
        <v>1.58</v>
      </c>
      <c r="Y288" s="4"/>
    </row>
    <row r="289" spans="1:25">
      <c r="A289" s="34">
        <v>39777</v>
      </c>
      <c r="B289" s="3">
        <v>9.1999999999999993</v>
      </c>
      <c r="C289" s="3">
        <v>4.6589999999999998</v>
      </c>
      <c r="D289" s="3">
        <v>2.89</v>
      </c>
      <c r="E289" s="3">
        <v>4.54</v>
      </c>
      <c r="F289" s="3">
        <v>9.11</v>
      </c>
      <c r="G289" s="4"/>
      <c r="H289" s="3">
        <v>3.0910000000000002</v>
      </c>
      <c r="I289" s="3">
        <v>2.61</v>
      </c>
      <c r="J289" s="3">
        <v>3.9260000000000002</v>
      </c>
      <c r="K289" s="3">
        <v>5.28</v>
      </c>
      <c r="L289" s="3">
        <v>0.88500000000000001</v>
      </c>
      <c r="M289" s="3">
        <v>0.70499999999999996</v>
      </c>
      <c r="N289" s="3">
        <v>1.92</v>
      </c>
      <c r="O289" s="3">
        <v>2.16</v>
      </c>
      <c r="P289" s="30">
        <v>3.9</v>
      </c>
      <c r="Q289" s="3">
        <v>0.22</v>
      </c>
      <c r="R289" s="3">
        <v>1.35</v>
      </c>
      <c r="S289" s="3">
        <v>3.6</v>
      </c>
      <c r="T289" s="3">
        <v>0.45500000000000002</v>
      </c>
      <c r="U289" s="3">
        <v>2.4700000000000002</v>
      </c>
      <c r="V289" s="3">
        <v>1.05</v>
      </c>
      <c r="W289" s="3">
        <v>10.3</v>
      </c>
      <c r="X289" s="3">
        <v>1.58</v>
      </c>
      <c r="Y289" s="3">
        <v>1.63</v>
      </c>
    </row>
    <row r="290" spans="1:25">
      <c r="A290" s="34">
        <v>39776</v>
      </c>
      <c r="B290" s="3">
        <v>9.27</v>
      </c>
      <c r="C290" s="3">
        <v>4.4160000000000004</v>
      </c>
      <c r="D290" s="3">
        <v>2.81</v>
      </c>
      <c r="E290" s="3">
        <v>4.46</v>
      </c>
      <c r="F290" s="3">
        <v>9.66</v>
      </c>
      <c r="G290" s="3">
        <v>0.9</v>
      </c>
      <c r="H290" s="3">
        <v>3.1819999999999999</v>
      </c>
      <c r="I290" s="3">
        <v>2.5</v>
      </c>
      <c r="J290" s="3">
        <v>3.81</v>
      </c>
      <c r="K290" s="3">
        <v>5.3</v>
      </c>
      <c r="L290" s="3">
        <v>0.89500000000000002</v>
      </c>
      <c r="M290" s="3">
        <v>0.74</v>
      </c>
      <c r="N290" s="3">
        <v>1.81</v>
      </c>
      <c r="O290" s="3">
        <v>2.08</v>
      </c>
      <c r="P290" s="3">
        <v>3.95</v>
      </c>
      <c r="Q290" s="3">
        <v>0.22500000000000001</v>
      </c>
      <c r="R290" s="3">
        <v>1.43</v>
      </c>
      <c r="S290" s="3">
        <v>3.65</v>
      </c>
      <c r="T290" s="3">
        <v>0.44</v>
      </c>
      <c r="U290" s="3">
        <v>2.48</v>
      </c>
      <c r="V290" s="3">
        <v>1</v>
      </c>
      <c r="W290" s="3">
        <v>10.36</v>
      </c>
      <c r="X290" s="3">
        <v>1.61</v>
      </c>
      <c r="Y290" s="3">
        <v>1.62</v>
      </c>
    </row>
    <row r="291" spans="1:25">
      <c r="A291" s="34">
        <v>39773</v>
      </c>
      <c r="B291" s="3">
        <v>9.6</v>
      </c>
      <c r="C291" s="3">
        <v>4.4640000000000004</v>
      </c>
      <c r="D291" s="3">
        <v>2.9</v>
      </c>
      <c r="E291" s="3">
        <v>4.66</v>
      </c>
      <c r="F291" s="3">
        <v>9.58</v>
      </c>
      <c r="G291" s="3">
        <v>0.94499999999999995</v>
      </c>
      <c r="H291" s="3">
        <v>3.218</v>
      </c>
      <c r="I291" s="3">
        <v>2.6</v>
      </c>
      <c r="J291" s="3">
        <v>3.802</v>
      </c>
      <c r="K291" s="3">
        <v>5.6</v>
      </c>
      <c r="L291" s="3">
        <v>0.89500000000000002</v>
      </c>
      <c r="M291" s="3">
        <v>0.72499999999999998</v>
      </c>
      <c r="N291" s="3">
        <v>1.89</v>
      </c>
      <c r="O291" s="3">
        <v>2.17</v>
      </c>
      <c r="P291" s="3">
        <v>4.22</v>
      </c>
      <c r="Q291" s="4"/>
      <c r="R291" s="3">
        <v>1.5</v>
      </c>
      <c r="S291" s="3">
        <v>3.7</v>
      </c>
      <c r="T291" s="3">
        <v>0.46</v>
      </c>
      <c r="U291" s="3">
        <v>2.4500000000000002</v>
      </c>
      <c r="V291" s="3">
        <v>1.03</v>
      </c>
      <c r="W291" s="3">
        <v>10.6</v>
      </c>
      <c r="X291" s="3">
        <v>1.61</v>
      </c>
      <c r="Y291" s="3">
        <v>1.66</v>
      </c>
    </row>
    <row r="292" spans="1:25">
      <c r="A292" s="34">
        <v>39772</v>
      </c>
      <c r="B292" s="3">
        <v>9.16</v>
      </c>
      <c r="C292" s="3">
        <v>4.367</v>
      </c>
      <c r="D292" s="3">
        <v>2.81</v>
      </c>
      <c r="E292" s="3">
        <v>4.49</v>
      </c>
      <c r="F292" s="3">
        <v>8.91</v>
      </c>
      <c r="G292" s="4"/>
      <c r="H292" s="3">
        <v>3.282</v>
      </c>
      <c r="I292" s="3">
        <v>2.44</v>
      </c>
      <c r="J292" s="3">
        <v>3.7109999999999999</v>
      </c>
      <c r="K292" s="3">
        <v>5.32</v>
      </c>
      <c r="L292" s="3">
        <v>0.89</v>
      </c>
      <c r="M292" s="3">
        <v>0.71</v>
      </c>
      <c r="N292" s="3">
        <v>1.83</v>
      </c>
      <c r="O292" s="3">
        <v>2.04</v>
      </c>
      <c r="P292" s="3">
        <v>4.25</v>
      </c>
      <c r="Q292" s="3">
        <v>0.22</v>
      </c>
      <c r="R292" s="3">
        <v>1.44</v>
      </c>
      <c r="S292" s="3">
        <v>3.69</v>
      </c>
      <c r="T292" s="3">
        <v>0.49</v>
      </c>
      <c r="U292" s="3">
        <v>2.37</v>
      </c>
      <c r="V292" s="3">
        <v>0.96</v>
      </c>
      <c r="W292" s="3">
        <v>10.119999999999999</v>
      </c>
      <c r="X292" s="3">
        <v>1.62</v>
      </c>
      <c r="Y292" s="3">
        <v>1.6</v>
      </c>
    </row>
    <row r="293" spans="1:25">
      <c r="A293" s="34">
        <v>39771</v>
      </c>
      <c r="B293" s="3">
        <v>9.5</v>
      </c>
      <c r="C293" s="3">
        <v>4.5229999999999997</v>
      </c>
      <c r="D293" s="3">
        <v>2.86</v>
      </c>
      <c r="E293" s="3">
        <v>4.7300000000000004</v>
      </c>
      <c r="F293" s="3">
        <v>9.3000000000000007</v>
      </c>
      <c r="G293" s="3">
        <v>0.94499999999999995</v>
      </c>
      <c r="H293" s="3">
        <v>3.2909999999999999</v>
      </c>
      <c r="I293" s="3">
        <v>2.5299999999999998</v>
      </c>
      <c r="J293" s="3">
        <v>3.7109999999999999</v>
      </c>
      <c r="K293" s="3">
        <v>5.52</v>
      </c>
      <c r="L293" s="3">
        <v>0.89500000000000002</v>
      </c>
      <c r="M293" s="3">
        <v>0.73499999999999999</v>
      </c>
      <c r="N293" s="3">
        <v>1.95</v>
      </c>
      <c r="O293" s="3">
        <v>2.13</v>
      </c>
      <c r="P293" s="3">
        <v>4.26</v>
      </c>
      <c r="Q293" s="3">
        <v>0.23</v>
      </c>
      <c r="R293" s="3">
        <v>1.5</v>
      </c>
      <c r="S293" s="3">
        <v>3.75</v>
      </c>
      <c r="T293" s="3">
        <v>0.48499999999999999</v>
      </c>
      <c r="U293" s="3">
        <v>2.42</v>
      </c>
      <c r="V293" s="3">
        <v>0.99</v>
      </c>
      <c r="W293" s="3">
        <v>10.52</v>
      </c>
      <c r="X293" s="3">
        <v>1.59</v>
      </c>
      <c r="Y293" s="3">
        <v>1.6</v>
      </c>
    </row>
    <row r="294" spans="1:25">
      <c r="A294" s="34">
        <v>39770</v>
      </c>
      <c r="B294" s="3">
        <v>9.9</v>
      </c>
      <c r="C294" s="3">
        <v>4.649</v>
      </c>
      <c r="D294" s="3">
        <v>2.9</v>
      </c>
      <c r="E294" s="3">
        <v>4.92</v>
      </c>
      <c r="F294" s="3">
        <v>9.6</v>
      </c>
      <c r="G294" s="3">
        <v>0.9</v>
      </c>
      <c r="H294" s="3">
        <v>3.2269999999999999</v>
      </c>
      <c r="I294" s="3">
        <v>2.59</v>
      </c>
      <c r="J294" s="3">
        <v>3.6360000000000001</v>
      </c>
      <c r="K294" s="3">
        <v>5.75</v>
      </c>
      <c r="L294" s="3">
        <v>0.91</v>
      </c>
      <c r="M294" s="3">
        <v>0.7</v>
      </c>
      <c r="N294" s="3">
        <v>1.95</v>
      </c>
      <c r="O294" s="3">
        <v>2.14</v>
      </c>
      <c r="P294" s="3">
        <v>4.3</v>
      </c>
      <c r="Q294" s="3">
        <v>0.215</v>
      </c>
      <c r="R294" s="3">
        <v>1.57</v>
      </c>
      <c r="S294" s="3">
        <v>3.78</v>
      </c>
      <c r="T294" s="4"/>
      <c r="U294" s="3">
        <v>2.38</v>
      </c>
      <c r="V294" s="3">
        <v>1.03</v>
      </c>
      <c r="W294" s="3">
        <v>11</v>
      </c>
      <c r="X294" s="3">
        <v>1.56</v>
      </c>
      <c r="Y294" s="3">
        <v>1.6</v>
      </c>
    </row>
    <row r="295" spans="1:25">
      <c r="A295" s="34">
        <v>39769</v>
      </c>
      <c r="B295" s="3">
        <v>10.1</v>
      </c>
      <c r="C295" s="3">
        <v>4.6680000000000001</v>
      </c>
      <c r="D295" s="3">
        <v>3.1</v>
      </c>
      <c r="E295" s="3">
        <v>4.99</v>
      </c>
      <c r="F295" s="3">
        <v>10.4</v>
      </c>
      <c r="G295" s="3">
        <v>0.9</v>
      </c>
      <c r="H295" s="3">
        <v>3.3450000000000002</v>
      </c>
      <c r="I295" s="3">
        <v>2.69</v>
      </c>
      <c r="J295" s="3">
        <v>3.8180000000000001</v>
      </c>
      <c r="K295" s="3">
        <v>6.25</v>
      </c>
      <c r="L295" s="3">
        <v>0.93</v>
      </c>
      <c r="M295" s="3">
        <v>0.745</v>
      </c>
      <c r="N295" s="3">
        <v>2.0299999999999998</v>
      </c>
      <c r="O295" s="3">
        <v>2.2000000000000002</v>
      </c>
      <c r="P295" s="3">
        <v>4.6399999999999997</v>
      </c>
      <c r="Q295" s="3">
        <v>0.21</v>
      </c>
      <c r="R295" s="3">
        <v>1.67</v>
      </c>
      <c r="S295" s="3">
        <v>3.85</v>
      </c>
      <c r="T295" s="3">
        <v>0.505</v>
      </c>
      <c r="U295" s="3">
        <v>2.5</v>
      </c>
      <c r="V295" s="3">
        <v>1.0900000000000001</v>
      </c>
      <c r="W295" s="3">
        <v>11.28</v>
      </c>
      <c r="X295" s="3">
        <v>1.57</v>
      </c>
      <c r="Y295" s="3">
        <v>1.56</v>
      </c>
    </row>
    <row r="296" spans="1:25">
      <c r="A296" s="34">
        <v>39766</v>
      </c>
      <c r="B296" s="3">
        <v>10.34</v>
      </c>
      <c r="C296" s="3">
        <v>4.7560000000000002</v>
      </c>
      <c r="D296" s="3">
        <v>3.14</v>
      </c>
      <c r="E296" s="3">
        <v>5.1100000000000003</v>
      </c>
      <c r="F296" s="3">
        <v>10.24</v>
      </c>
      <c r="G296" s="4"/>
      <c r="H296" s="3">
        <v>3.3359999999999999</v>
      </c>
      <c r="I296" s="3">
        <v>2.72</v>
      </c>
      <c r="J296" s="3">
        <v>3.8679999999999999</v>
      </c>
      <c r="K296" s="3">
        <v>6.1</v>
      </c>
      <c r="L296" s="3">
        <v>0.94499999999999995</v>
      </c>
      <c r="M296" s="3">
        <v>0.73</v>
      </c>
      <c r="N296" s="3">
        <v>2.04</v>
      </c>
      <c r="O296" s="3">
        <v>2.25</v>
      </c>
      <c r="P296" s="3">
        <v>4.9400000000000004</v>
      </c>
      <c r="Q296" s="3">
        <v>0.22</v>
      </c>
      <c r="R296" s="3">
        <v>1.78</v>
      </c>
      <c r="S296" s="3">
        <v>3.85</v>
      </c>
      <c r="T296" s="3">
        <v>0.53</v>
      </c>
      <c r="U296" s="3">
        <v>2.4</v>
      </c>
      <c r="V296" s="3">
        <v>1.1000000000000001</v>
      </c>
      <c r="W296" s="3">
        <v>11.14</v>
      </c>
      <c r="X296" s="3">
        <v>1.57</v>
      </c>
      <c r="Y296" s="3">
        <v>1.65</v>
      </c>
    </row>
    <row r="297" spans="1:25">
      <c r="A297" s="34">
        <v>39765</v>
      </c>
      <c r="B297" s="3">
        <v>10.38</v>
      </c>
      <c r="C297" s="3">
        <v>4.6970000000000001</v>
      </c>
      <c r="D297" s="3">
        <v>3.25</v>
      </c>
      <c r="E297" s="3">
        <v>5.05</v>
      </c>
      <c r="F297" s="3">
        <v>10.199999999999999</v>
      </c>
      <c r="G297" s="3">
        <v>0.92</v>
      </c>
      <c r="H297" s="3">
        <v>3.3450000000000002</v>
      </c>
      <c r="I297" s="3">
        <v>2.7</v>
      </c>
      <c r="J297" s="3">
        <v>3.9089999999999998</v>
      </c>
      <c r="K297" s="3">
        <v>6.09</v>
      </c>
      <c r="L297" s="3">
        <v>0.95</v>
      </c>
      <c r="M297" s="3">
        <v>0.71</v>
      </c>
      <c r="N297" s="3">
        <v>2.0099999999999998</v>
      </c>
      <c r="O297" s="3">
        <v>2.29</v>
      </c>
      <c r="P297" s="3">
        <v>4.9000000000000004</v>
      </c>
      <c r="Q297" s="3">
        <v>0.22</v>
      </c>
      <c r="R297" s="3">
        <v>1.8</v>
      </c>
      <c r="S297" s="3">
        <v>3.7</v>
      </c>
      <c r="T297" s="3">
        <v>0.53</v>
      </c>
      <c r="U297" s="3">
        <v>2.42</v>
      </c>
      <c r="V297" s="3">
        <v>1.1200000000000001</v>
      </c>
      <c r="W297" s="3">
        <v>11.04</v>
      </c>
      <c r="X297" s="3">
        <v>1.59</v>
      </c>
      <c r="Y297" s="3">
        <v>1.61</v>
      </c>
    </row>
    <row r="298" spans="1:25">
      <c r="A298" s="34">
        <v>39764</v>
      </c>
      <c r="B298" s="3">
        <v>10.66</v>
      </c>
      <c r="C298" s="3">
        <v>4.7750000000000004</v>
      </c>
      <c r="D298" s="3">
        <v>3.23</v>
      </c>
      <c r="E298" s="3">
        <v>5.18</v>
      </c>
      <c r="F298" s="3">
        <v>10.3</v>
      </c>
      <c r="G298" s="3">
        <v>0.95</v>
      </c>
      <c r="H298" s="3">
        <v>3.3820000000000001</v>
      </c>
      <c r="I298" s="3">
        <v>2.76</v>
      </c>
      <c r="J298" s="3">
        <v>4.0330000000000004</v>
      </c>
      <c r="K298" s="3">
        <v>6.21</v>
      </c>
      <c r="L298" s="3">
        <v>0.95499999999999996</v>
      </c>
      <c r="M298" s="3">
        <v>0.73</v>
      </c>
      <c r="N298" s="3">
        <v>2.08</v>
      </c>
      <c r="O298" s="3">
        <v>2.4</v>
      </c>
      <c r="P298" s="3">
        <v>5.03</v>
      </c>
      <c r="Q298" s="3">
        <v>0.23</v>
      </c>
      <c r="R298" s="3">
        <v>1.93</v>
      </c>
      <c r="S298" s="3">
        <v>3.75</v>
      </c>
      <c r="T298" s="3">
        <v>0.55000000000000004</v>
      </c>
      <c r="U298" s="3">
        <v>2.38</v>
      </c>
      <c r="V298" s="3">
        <v>1.23</v>
      </c>
      <c r="W298" s="3">
        <v>11.42</v>
      </c>
      <c r="X298" s="3">
        <v>1.62</v>
      </c>
      <c r="Y298" s="3">
        <v>1.69</v>
      </c>
    </row>
    <row r="299" spans="1:25">
      <c r="A299" s="34">
        <v>39763</v>
      </c>
      <c r="B299" s="3">
        <v>11.02</v>
      </c>
      <c r="C299" s="3">
        <v>4.8719999999999999</v>
      </c>
      <c r="D299" s="3">
        <v>3.28</v>
      </c>
      <c r="E299" s="3">
        <v>5.24</v>
      </c>
      <c r="F299" s="3">
        <v>10.9</v>
      </c>
      <c r="G299" s="4"/>
      <c r="H299" s="3">
        <v>3.355</v>
      </c>
      <c r="I299" s="3">
        <v>3</v>
      </c>
      <c r="J299" s="3">
        <v>4.1159999999999997</v>
      </c>
      <c r="K299" s="3">
        <v>6.25</v>
      </c>
      <c r="L299" s="3">
        <v>0.97499999999999998</v>
      </c>
      <c r="M299" s="3">
        <v>0.74</v>
      </c>
      <c r="N299" s="3">
        <v>1.98</v>
      </c>
      <c r="O299" s="3">
        <v>2.33</v>
      </c>
      <c r="P299" s="3">
        <v>5.59</v>
      </c>
      <c r="Q299" s="3">
        <v>0.22</v>
      </c>
      <c r="R299" s="3">
        <v>2.0299999999999998</v>
      </c>
      <c r="S299" s="3">
        <v>3.7</v>
      </c>
      <c r="T299" s="3">
        <v>0.505</v>
      </c>
      <c r="U299" s="3">
        <v>2.35</v>
      </c>
      <c r="V299" s="3">
        <v>1.25</v>
      </c>
      <c r="W299" s="3">
        <v>11.3</v>
      </c>
      <c r="X299" s="3">
        <v>1.68</v>
      </c>
      <c r="Y299" s="3">
        <v>1.72</v>
      </c>
    </row>
    <row r="300" spans="1:25">
      <c r="A300" s="34">
        <v>39762</v>
      </c>
      <c r="B300" s="3">
        <v>11.7</v>
      </c>
      <c r="C300" s="3">
        <v>5.0270000000000001</v>
      </c>
      <c r="D300" s="3">
        <v>3.26</v>
      </c>
      <c r="E300" s="3">
        <v>5.35</v>
      </c>
      <c r="F300" s="3">
        <v>10.9</v>
      </c>
      <c r="G300" s="3">
        <v>0.99</v>
      </c>
      <c r="H300" s="3">
        <v>3.4089999999999998</v>
      </c>
      <c r="I300" s="3">
        <v>3.24</v>
      </c>
      <c r="J300" s="3">
        <v>4.3220000000000001</v>
      </c>
      <c r="K300" s="3">
        <v>6.6</v>
      </c>
      <c r="L300" s="3">
        <v>0.97499999999999998</v>
      </c>
      <c r="M300" s="3">
        <v>0.76</v>
      </c>
      <c r="N300" s="3">
        <v>2.0499999999999998</v>
      </c>
      <c r="O300" s="3">
        <v>2.44</v>
      </c>
      <c r="P300" s="3">
        <v>5.63</v>
      </c>
      <c r="Q300" s="3">
        <v>0.23</v>
      </c>
      <c r="R300" s="3">
        <v>2.16</v>
      </c>
      <c r="S300" s="3">
        <v>3.64</v>
      </c>
      <c r="T300" s="3">
        <v>0.505</v>
      </c>
      <c r="U300" s="3">
        <v>2.5099999999999998</v>
      </c>
      <c r="V300" s="3">
        <v>1.29</v>
      </c>
      <c r="W300" s="3">
        <v>11.82</v>
      </c>
      <c r="X300" s="3">
        <v>1.65</v>
      </c>
      <c r="Y300" s="3">
        <v>1.69</v>
      </c>
    </row>
    <row r="301" spans="1:25">
      <c r="A301" s="34">
        <v>39759</v>
      </c>
      <c r="B301" s="3">
        <v>11.4</v>
      </c>
      <c r="C301" s="3">
        <v>5.0860000000000003</v>
      </c>
      <c r="D301" s="3">
        <v>3.16</v>
      </c>
      <c r="E301" s="3">
        <v>5.34</v>
      </c>
      <c r="F301" s="3">
        <v>10.5</v>
      </c>
      <c r="G301" s="3">
        <v>0.995</v>
      </c>
      <c r="H301" s="3">
        <v>3.2730000000000001</v>
      </c>
      <c r="I301" s="3">
        <v>3.17</v>
      </c>
      <c r="J301" s="3">
        <v>4.2889999999999997</v>
      </c>
      <c r="K301" s="3">
        <v>6.45</v>
      </c>
      <c r="L301" s="3">
        <v>0.97</v>
      </c>
      <c r="M301" s="3">
        <v>0.75</v>
      </c>
      <c r="N301" s="3">
        <v>1.99</v>
      </c>
      <c r="O301" s="3">
        <v>2.39</v>
      </c>
      <c r="P301" s="3">
        <v>5.77</v>
      </c>
      <c r="Q301" s="3">
        <v>0.23499999999999999</v>
      </c>
      <c r="R301" s="3">
        <v>2.0699999999999998</v>
      </c>
      <c r="S301" s="3">
        <v>3.65</v>
      </c>
      <c r="T301" s="3">
        <v>0.505</v>
      </c>
      <c r="U301" s="3">
        <v>2.52</v>
      </c>
      <c r="V301" s="3">
        <v>1.25</v>
      </c>
      <c r="W301" s="3">
        <v>12</v>
      </c>
      <c r="X301" s="3">
        <v>1.61</v>
      </c>
      <c r="Y301" s="3">
        <v>1.69</v>
      </c>
    </row>
    <row r="302" spans="1:25">
      <c r="A302" s="34">
        <v>39758</v>
      </c>
      <c r="B302" s="3">
        <v>11.1</v>
      </c>
      <c r="C302" s="3">
        <v>4.9690000000000003</v>
      </c>
      <c r="D302" s="3">
        <v>2.86</v>
      </c>
      <c r="E302" s="3">
        <v>5.4</v>
      </c>
      <c r="F302" s="3">
        <v>10.199999999999999</v>
      </c>
      <c r="G302" s="3">
        <v>0.995</v>
      </c>
      <c r="H302" s="3">
        <v>3.3639999999999999</v>
      </c>
      <c r="I302" s="3">
        <v>3.12</v>
      </c>
      <c r="J302" s="3">
        <v>4.008</v>
      </c>
      <c r="K302" s="3">
        <v>6.1</v>
      </c>
      <c r="L302" s="3">
        <v>0.95499999999999996</v>
      </c>
      <c r="M302" s="3">
        <v>0.76</v>
      </c>
      <c r="N302" s="3">
        <v>1.94</v>
      </c>
      <c r="O302" s="3">
        <v>2.27</v>
      </c>
      <c r="P302" s="3">
        <v>6.32</v>
      </c>
      <c r="Q302" s="3">
        <v>0.24</v>
      </c>
      <c r="R302" s="3">
        <v>2.06</v>
      </c>
      <c r="S302" s="3">
        <v>3.48</v>
      </c>
      <c r="T302" s="3">
        <v>0.52500000000000002</v>
      </c>
      <c r="U302" s="3">
        <v>2.35</v>
      </c>
      <c r="V302" s="3">
        <v>1.25</v>
      </c>
      <c r="W302" s="3">
        <v>11.4</v>
      </c>
      <c r="X302" s="3">
        <v>1.62</v>
      </c>
      <c r="Y302" s="3">
        <v>1.68</v>
      </c>
    </row>
    <row r="303" spans="1:25">
      <c r="A303" s="34">
        <v>39757</v>
      </c>
      <c r="B303" s="3">
        <v>11.38</v>
      </c>
      <c r="C303" s="3">
        <v>5.1239999999999997</v>
      </c>
      <c r="D303" s="3">
        <v>3</v>
      </c>
      <c r="E303" s="3">
        <v>5.54</v>
      </c>
      <c r="F303" s="3">
        <v>9.8000000000000007</v>
      </c>
      <c r="G303" s="3">
        <v>0.97</v>
      </c>
      <c r="H303" s="3">
        <v>3.4550000000000001</v>
      </c>
      <c r="I303" s="3">
        <v>3.1</v>
      </c>
      <c r="J303" s="3">
        <v>4.2889999999999997</v>
      </c>
      <c r="K303" s="3">
        <v>6.5</v>
      </c>
      <c r="L303" s="3">
        <v>0.995</v>
      </c>
      <c r="M303" s="3">
        <v>0.8</v>
      </c>
      <c r="N303" s="3">
        <v>1.92</v>
      </c>
      <c r="O303" s="3">
        <v>2.27</v>
      </c>
      <c r="P303" s="3">
        <v>6.67</v>
      </c>
      <c r="Q303" s="3">
        <v>0.24</v>
      </c>
      <c r="R303" s="3">
        <v>2.2799999999999998</v>
      </c>
      <c r="S303" s="3">
        <v>3.42</v>
      </c>
      <c r="T303" s="3">
        <v>0.54</v>
      </c>
      <c r="U303" s="3">
        <v>2.31</v>
      </c>
      <c r="V303" s="3">
        <v>1.35</v>
      </c>
      <c r="W303" s="3">
        <v>12.28</v>
      </c>
      <c r="X303" s="3">
        <v>1.67</v>
      </c>
      <c r="Y303" s="3">
        <v>1.67</v>
      </c>
    </row>
    <row r="304" spans="1:25">
      <c r="A304" s="34">
        <v>39756</v>
      </c>
      <c r="B304" s="3">
        <v>11.36</v>
      </c>
      <c r="C304" s="3">
        <v>4.9210000000000003</v>
      </c>
      <c r="D304" s="3">
        <v>2.95</v>
      </c>
      <c r="E304" s="3">
        <v>5.21</v>
      </c>
      <c r="F304" s="3">
        <v>10</v>
      </c>
      <c r="G304" s="3">
        <v>0.97</v>
      </c>
      <c r="H304" s="3">
        <v>3.2</v>
      </c>
      <c r="I304" s="3">
        <v>2.92</v>
      </c>
      <c r="J304" s="3">
        <v>3.9670000000000001</v>
      </c>
      <c r="K304" s="3">
        <v>6.35</v>
      </c>
      <c r="L304" s="3">
        <v>0.95499999999999996</v>
      </c>
      <c r="M304" s="3">
        <v>0.76</v>
      </c>
      <c r="N304" s="3">
        <v>1.9</v>
      </c>
      <c r="O304" s="3">
        <v>2.44</v>
      </c>
      <c r="P304" s="3">
        <v>6.35</v>
      </c>
      <c r="Q304" s="3">
        <v>0.26</v>
      </c>
      <c r="R304" s="3">
        <v>2.08</v>
      </c>
      <c r="S304" s="3">
        <v>3.41</v>
      </c>
      <c r="T304" s="3">
        <v>0.55000000000000004</v>
      </c>
      <c r="U304" s="3">
        <v>2.2999999999999998</v>
      </c>
      <c r="V304" s="3">
        <v>1.27</v>
      </c>
      <c r="W304" s="3">
        <v>12.12</v>
      </c>
      <c r="X304" s="3">
        <v>1.66</v>
      </c>
      <c r="Y304" s="3">
        <v>1.64</v>
      </c>
    </row>
    <row r="305" spans="1:25">
      <c r="A305" s="34">
        <v>39755</v>
      </c>
      <c r="B305" s="3">
        <v>11.68</v>
      </c>
      <c r="C305" s="3">
        <v>5.0369999999999999</v>
      </c>
      <c r="D305" s="3">
        <v>2.91</v>
      </c>
      <c r="E305" s="3">
        <v>5.35</v>
      </c>
      <c r="F305" s="3">
        <v>10.7</v>
      </c>
      <c r="G305" s="3">
        <v>0.97</v>
      </c>
      <c r="H305" s="3">
        <v>3.1819999999999999</v>
      </c>
      <c r="I305" s="3">
        <v>3.01</v>
      </c>
      <c r="J305" s="3">
        <v>4.1319999999999997</v>
      </c>
      <c r="K305" s="3">
        <v>6.46</v>
      </c>
      <c r="L305" s="3">
        <v>0.94</v>
      </c>
      <c r="M305" s="3">
        <v>0.755</v>
      </c>
      <c r="N305" s="3">
        <v>1.85</v>
      </c>
      <c r="O305" s="3">
        <v>2.5</v>
      </c>
      <c r="P305" s="3">
        <v>5.6</v>
      </c>
      <c r="Q305" s="3">
        <v>0.26</v>
      </c>
      <c r="R305" s="3">
        <v>2.0699999999999998</v>
      </c>
      <c r="S305" s="3">
        <v>3.2</v>
      </c>
      <c r="T305" s="3">
        <v>0.55000000000000004</v>
      </c>
      <c r="U305" s="3">
        <v>2.5099999999999998</v>
      </c>
      <c r="V305" s="3">
        <v>1.25</v>
      </c>
      <c r="W305" s="3">
        <v>11.92</v>
      </c>
      <c r="X305" s="3">
        <v>1.64</v>
      </c>
      <c r="Y305" s="3">
        <v>1.6</v>
      </c>
    </row>
    <row r="306" spans="1:25">
      <c r="A306" s="34">
        <v>39752</v>
      </c>
      <c r="B306" s="3">
        <v>11.02</v>
      </c>
      <c r="C306" s="3">
        <v>4.7560000000000002</v>
      </c>
      <c r="D306" s="3">
        <v>2.73</v>
      </c>
      <c r="E306" s="3">
        <v>5.0999999999999996</v>
      </c>
      <c r="F306" s="3">
        <v>9.26</v>
      </c>
      <c r="G306" s="3">
        <v>0.91</v>
      </c>
      <c r="H306" s="3">
        <v>3.109</v>
      </c>
      <c r="I306" s="3">
        <v>2.85</v>
      </c>
      <c r="J306" s="3">
        <v>3.702</v>
      </c>
      <c r="K306" s="3">
        <v>6.3</v>
      </c>
      <c r="L306" s="3">
        <v>0.90500000000000003</v>
      </c>
      <c r="M306" s="3">
        <v>0.67500000000000004</v>
      </c>
      <c r="N306" s="3">
        <v>1.88</v>
      </c>
      <c r="O306" s="3">
        <v>2.2999999999999998</v>
      </c>
      <c r="P306" s="3">
        <v>5.3</v>
      </c>
      <c r="Q306" s="3">
        <v>0.24</v>
      </c>
      <c r="R306" s="3">
        <v>1.85</v>
      </c>
      <c r="S306" s="3">
        <v>3</v>
      </c>
      <c r="T306" s="3">
        <v>0.46</v>
      </c>
      <c r="U306" s="3">
        <v>2.4300000000000002</v>
      </c>
      <c r="V306" s="3">
        <v>1.21</v>
      </c>
      <c r="W306" s="3">
        <v>11.08</v>
      </c>
      <c r="X306" s="3">
        <v>1.54</v>
      </c>
      <c r="Y306" s="3">
        <v>1.62</v>
      </c>
    </row>
    <row r="307" spans="1:25">
      <c r="A307" s="34">
        <v>39751</v>
      </c>
      <c r="B307" s="3">
        <v>11.5</v>
      </c>
      <c r="C307" s="3">
        <v>4.9980000000000002</v>
      </c>
      <c r="D307" s="3">
        <v>2.84</v>
      </c>
      <c r="E307" s="3">
        <v>5.31</v>
      </c>
      <c r="F307" s="3">
        <v>9.3000000000000007</v>
      </c>
      <c r="G307" s="3">
        <v>0.91</v>
      </c>
      <c r="H307" s="3">
        <v>3.2549999999999999</v>
      </c>
      <c r="I307" s="3">
        <v>2.85</v>
      </c>
      <c r="J307" s="3">
        <v>3.835</v>
      </c>
      <c r="K307" s="3">
        <v>6.65</v>
      </c>
      <c r="L307" s="3">
        <v>0.90500000000000003</v>
      </c>
      <c r="M307" s="3">
        <v>0.6</v>
      </c>
      <c r="N307" s="3">
        <v>1.85</v>
      </c>
      <c r="O307" s="3">
        <v>2.1800000000000002</v>
      </c>
      <c r="P307" s="3">
        <v>5.27</v>
      </c>
      <c r="Q307" s="3">
        <v>0.23</v>
      </c>
      <c r="R307" s="3">
        <v>1.75</v>
      </c>
      <c r="S307" s="3">
        <v>2.59</v>
      </c>
      <c r="T307" s="3">
        <v>0.41</v>
      </c>
      <c r="U307" s="3">
        <v>2.4300000000000002</v>
      </c>
      <c r="V307" s="3">
        <v>1.33</v>
      </c>
      <c r="W307" s="3">
        <v>10.78</v>
      </c>
      <c r="X307" s="3">
        <v>1.57</v>
      </c>
      <c r="Y307" s="30">
        <v>1.55</v>
      </c>
    </row>
    <row r="308" spans="1:25">
      <c r="A308" s="34">
        <v>39750</v>
      </c>
      <c r="B308" s="3">
        <v>10.6</v>
      </c>
      <c r="C308" s="3">
        <v>4.6589999999999998</v>
      </c>
      <c r="D308" s="3">
        <v>2.6</v>
      </c>
      <c r="E308" s="3">
        <v>4.8899999999999997</v>
      </c>
      <c r="F308" s="30">
        <v>8.3000000000000007</v>
      </c>
      <c r="G308" s="3">
        <v>0.86</v>
      </c>
      <c r="H308" s="3">
        <v>3.1</v>
      </c>
      <c r="I308" s="3">
        <v>2.63</v>
      </c>
      <c r="J308" s="3">
        <v>3.4049999999999998</v>
      </c>
      <c r="K308" s="3">
        <v>5.97</v>
      </c>
      <c r="L308" s="3">
        <v>0.89</v>
      </c>
      <c r="M308" s="30">
        <v>0.55000000000000004</v>
      </c>
      <c r="N308" s="30">
        <v>1.58</v>
      </c>
      <c r="O308" s="30">
        <v>1.99</v>
      </c>
      <c r="P308" s="3">
        <v>5.04</v>
      </c>
      <c r="Q308" s="3">
        <v>0.23</v>
      </c>
      <c r="R308" s="3">
        <v>1.6</v>
      </c>
      <c r="S308" s="30">
        <v>2.54</v>
      </c>
      <c r="T308" s="3">
        <v>0.42499999999999999</v>
      </c>
      <c r="U308" s="3">
        <v>2.41</v>
      </c>
      <c r="V308" s="3">
        <v>1.17</v>
      </c>
      <c r="W308" s="3">
        <v>10.3</v>
      </c>
      <c r="X308" s="3">
        <v>1.47</v>
      </c>
      <c r="Y308" s="3">
        <v>1.57</v>
      </c>
    </row>
    <row r="309" spans="1:25">
      <c r="A309" s="34">
        <v>39749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>
      <c r="A310" s="34">
        <v>39748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>
      <c r="A311" s="34">
        <v>39745</v>
      </c>
      <c r="B311" s="3">
        <v>10.039999999999999</v>
      </c>
      <c r="C311" s="3">
        <v>4.7359999999999998</v>
      </c>
      <c r="D311" s="3">
        <v>2.4</v>
      </c>
      <c r="E311" s="3">
        <v>4.68</v>
      </c>
      <c r="F311" s="3">
        <v>9.1</v>
      </c>
      <c r="G311" s="3">
        <v>0.93</v>
      </c>
      <c r="H311" s="3">
        <v>3.1640000000000001</v>
      </c>
      <c r="I311" s="3">
        <v>2.58</v>
      </c>
      <c r="J311" s="30">
        <v>3.0990000000000002</v>
      </c>
      <c r="K311" s="3">
        <v>6.1</v>
      </c>
      <c r="L311" s="3">
        <v>1</v>
      </c>
      <c r="M311" s="3">
        <v>0.60499999999999998</v>
      </c>
      <c r="N311" s="3">
        <v>1.58</v>
      </c>
      <c r="O311" s="3">
        <v>2.04</v>
      </c>
      <c r="P311" s="3">
        <v>4.42</v>
      </c>
      <c r="Q311" s="3">
        <v>0.24</v>
      </c>
      <c r="R311" s="3">
        <v>1.59</v>
      </c>
      <c r="S311" s="3">
        <v>3</v>
      </c>
      <c r="T311" s="3">
        <v>0.48</v>
      </c>
      <c r="U311" s="30">
        <v>2.06</v>
      </c>
      <c r="V311" s="3">
        <v>1.03</v>
      </c>
      <c r="W311" s="3">
        <v>10.52</v>
      </c>
      <c r="X311" s="3">
        <v>1.63</v>
      </c>
      <c r="Y311" s="3">
        <v>1.59</v>
      </c>
    </row>
    <row r="312" spans="1:25">
      <c r="A312" s="34">
        <v>39744</v>
      </c>
      <c r="B312" s="3">
        <v>10.98</v>
      </c>
      <c r="C312" s="3">
        <v>5.3280000000000003</v>
      </c>
      <c r="D312" s="3">
        <v>2.75</v>
      </c>
      <c r="E312" s="3">
        <v>5.07</v>
      </c>
      <c r="F312" s="3">
        <v>10.199999999999999</v>
      </c>
      <c r="G312" s="3">
        <v>0.98</v>
      </c>
      <c r="H312" s="3">
        <v>3.5</v>
      </c>
      <c r="I312" s="3">
        <v>2.77</v>
      </c>
      <c r="J312" s="3">
        <v>3.306</v>
      </c>
      <c r="K312" s="3">
        <v>6.56</v>
      </c>
      <c r="L312" s="3">
        <v>1.04</v>
      </c>
      <c r="M312" s="3">
        <v>0.67</v>
      </c>
      <c r="N312" s="3">
        <v>1.83</v>
      </c>
      <c r="O312" s="3">
        <v>2.23</v>
      </c>
      <c r="P312" s="3">
        <v>4.7</v>
      </c>
      <c r="Q312" s="4"/>
      <c r="R312" s="3">
        <v>1.68</v>
      </c>
      <c r="S312" s="3">
        <v>3.17</v>
      </c>
      <c r="T312" s="3">
        <v>0.53</v>
      </c>
      <c r="U312" s="3">
        <v>2.2799999999999998</v>
      </c>
      <c r="V312" s="3">
        <v>1.1599999999999999</v>
      </c>
      <c r="W312" s="3">
        <v>11.74</v>
      </c>
      <c r="X312" s="3">
        <v>1.73</v>
      </c>
      <c r="Y312" s="3">
        <v>1.6</v>
      </c>
    </row>
    <row r="313" spans="1:25">
      <c r="A313" s="34">
        <v>39743</v>
      </c>
      <c r="B313" s="3">
        <v>11.6</v>
      </c>
      <c r="C313" s="3">
        <v>5.726</v>
      </c>
      <c r="D313" s="3">
        <v>2.88</v>
      </c>
      <c r="E313" s="3">
        <v>5.18</v>
      </c>
      <c r="F313" s="3">
        <v>10.94</v>
      </c>
      <c r="G313" s="3">
        <v>1</v>
      </c>
      <c r="H313" s="3">
        <v>3.5449999999999999</v>
      </c>
      <c r="I313" s="3">
        <v>2.77</v>
      </c>
      <c r="J313" s="3">
        <v>3.4460000000000002</v>
      </c>
      <c r="K313" s="3">
        <v>6.5</v>
      </c>
      <c r="L313" s="3">
        <v>1.06</v>
      </c>
      <c r="M313" s="3">
        <v>0.7</v>
      </c>
      <c r="N313" s="3">
        <v>1.93</v>
      </c>
      <c r="O313" s="3">
        <v>2.15</v>
      </c>
      <c r="P313" s="3">
        <v>4.99</v>
      </c>
      <c r="Q313" s="3">
        <v>0.25</v>
      </c>
      <c r="R313" s="3">
        <v>1.8</v>
      </c>
      <c r="S313" s="3">
        <v>3.23</v>
      </c>
      <c r="T313" s="3">
        <v>0.56499999999999995</v>
      </c>
      <c r="U313" s="3">
        <v>2.4700000000000002</v>
      </c>
      <c r="V313" s="3">
        <v>1.29</v>
      </c>
      <c r="W313" s="3">
        <v>12.3</v>
      </c>
      <c r="X313" s="3">
        <v>1.79</v>
      </c>
      <c r="Y313" s="3">
        <v>1.66</v>
      </c>
    </row>
    <row r="314" spans="1:25">
      <c r="A314" s="34">
        <v>39742</v>
      </c>
      <c r="B314" s="3">
        <v>12.64</v>
      </c>
      <c r="C314" s="3">
        <v>5.9980000000000002</v>
      </c>
      <c r="D314" s="3">
        <v>3.04</v>
      </c>
      <c r="E314" s="3">
        <v>5.37</v>
      </c>
      <c r="F314" s="3">
        <v>11.4</v>
      </c>
      <c r="G314" s="3">
        <v>1</v>
      </c>
      <c r="H314" s="3">
        <v>3.5819999999999999</v>
      </c>
      <c r="I314" s="3">
        <v>3.06</v>
      </c>
      <c r="J314" s="3">
        <v>3.9830000000000001</v>
      </c>
      <c r="K314" s="3">
        <v>7.05</v>
      </c>
      <c r="L314" s="3">
        <v>1.05</v>
      </c>
      <c r="M314" s="3">
        <v>0.75</v>
      </c>
      <c r="N314" s="3">
        <v>1.98</v>
      </c>
      <c r="O314" s="3">
        <v>2.2400000000000002</v>
      </c>
      <c r="P314" s="3">
        <v>4.99</v>
      </c>
      <c r="Q314" s="3">
        <v>0.25</v>
      </c>
      <c r="R314" s="3">
        <v>1.88</v>
      </c>
      <c r="S314" s="3">
        <v>3.42</v>
      </c>
      <c r="T314" s="3">
        <v>0.60499999999999998</v>
      </c>
      <c r="U314" s="3">
        <v>2.6</v>
      </c>
      <c r="V314" s="3">
        <v>1.46</v>
      </c>
      <c r="W314" s="3">
        <v>12.64</v>
      </c>
      <c r="X314" s="3">
        <v>1.81</v>
      </c>
      <c r="Y314" s="3">
        <v>1.66</v>
      </c>
    </row>
    <row r="315" spans="1:25">
      <c r="A315" s="34">
        <v>39741</v>
      </c>
      <c r="B315" s="3">
        <v>13.04</v>
      </c>
      <c r="C315" s="3">
        <v>6.1920000000000002</v>
      </c>
      <c r="D315" s="3">
        <v>3.09</v>
      </c>
      <c r="E315" s="3">
        <v>5.46</v>
      </c>
      <c r="F315" s="3">
        <v>10.94</v>
      </c>
      <c r="G315" s="3">
        <v>1</v>
      </c>
      <c r="H315" s="3">
        <v>3.5449999999999999</v>
      </c>
      <c r="I315" s="3">
        <v>3.13</v>
      </c>
      <c r="J315" s="3">
        <v>3.843</v>
      </c>
      <c r="K315" s="3">
        <v>7.28</v>
      </c>
      <c r="L315" s="3">
        <v>1.03</v>
      </c>
      <c r="M315" s="3">
        <v>0.73499999999999999</v>
      </c>
      <c r="N315" s="3">
        <v>2</v>
      </c>
      <c r="O315" s="3">
        <v>2.41</v>
      </c>
      <c r="P315" s="3">
        <v>4.9800000000000004</v>
      </c>
      <c r="Q315" s="3">
        <v>0.25</v>
      </c>
      <c r="R315" s="3">
        <v>1.92</v>
      </c>
      <c r="S315" s="3">
        <v>3.3</v>
      </c>
      <c r="T315" s="3">
        <v>0.67</v>
      </c>
      <c r="U315" s="3">
        <v>2.61</v>
      </c>
      <c r="V315" s="3">
        <v>1.57</v>
      </c>
      <c r="W315" s="3">
        <v>12.56</v>
      </c>
      <c r="X315" s="3">
        <v>1.78</v>
      </c>
      <c r="Y315" s="3">
        <v>1.62</v>
      </c>
    </row>
    <row r="316" spans="1:25">
      <c r="A316" s="34">
        <v>39738</v>
      </c>
      <c r="B316" s="3">
        <v>13</v>
      </c>
      <c r="C316" s="3">
        <v>5.92</v>
      </c>
      <c r="D316" s="3">
        <v>2.9</v>
      </c>
      <c r="E316" s="3">
        <v>5.31</v>
      </c>
      <c r="F316" s="3">
        <v>10.3</v>
      </c>
      <c r="G316" s="3">
        <v>1.04</v>
      </c>
      <c r="H316" s="3">
        <v>3.4729999999999999</v>
      </c>
      <c r="I316" s="3">
        <v>2.85</v>
      </c>
      <c r="J316" s="3">
        <v>4.05</v>
      </c>
      <c r="K316" s="3">
        <v>6.72</v>
      </c>
      <c r="L316" s="3">
        <v>1.02</v>
      </c>
      <c r="M316" s="3">
        <v>0.7</v>
      </c>
      <c r="N316" s="3">
        <v>1.99</v>
      </c>
      <c r="O316" s="3">
        <v>2.44</v>
      </c>
      <c r="P316" s="3">
        <v>4.96</v>
      </c>
      <c r="Q316" s="3">
        <v>0.26</v>
      </c>
      <c r="R316" s="3">
        <v>1.8</v>
      </c>
      <c r="S316" s="3">
        <v>3.4</v>
      </c>
      <c r="T316" s="3">
        <v>0.67</v>
      </c>
      <c r="U316" s="3">
        <v>2.5</v>
      </c>
      <c r="V316" s="3">
        <v>1.5</v>
      </c>
      <c r="W316" s="3">
        <v>12.38</v>
      </c>
      <c r="X316" s="3">
        <v>1.74</v>
      </c>
      <c r="Y316" s="3">
        <v>1.62</v>
      </c>
    </row>
    <row r="317" spans="1:25">
      <c r="A317" s="34">
        <v>39737</v>
      </c>
      <c r="B317" s="3">
        <v>13.84</v>
      </c>
      <c r="C317" s="3">
        <v>6.1340000000000003</v>
      </c>
      <c r="D317" s="3">
        <v>2.91</v>
      </c>
      <c r="E317" s="3">
        <v>5.54</v>
      </c>
      <c r="F317" s="3">
        <v>11.12</v>
      </c>
      <c r="G317" s="3">
        <v>1.03</v>
      </c>
      <c r="H317" s="3">
        <v>3.6269999999999998</v>
      </c>
      <c r="I317" s="3">
        <v>2.8</v>
      </c>
      <c r="J317" s="3">
        <v>4.3550000000000004</v>
      </c>
      <c r="K317" s="3">
        <v>6.98</v>
      </c>
      <c r="L317" s="3">
        <v>1.01</v>
      </c>
      <c r="M317" s="3">
        <v>0.72</v>
      </c>
      <c r="N317" s="3">
        <v>2.13</v>
      </c>
      <c r="O317" s="3">
        <v>2.42</v>
      </c>
      <c r="P317" s="3">
        <v>5.0599999999999996</v>
      </c>
      <c r="Q317" s="4"/>
      <c r="R317" s="3">
        <v>1.95</v>
      </c>
      <c r="S317" s="3">
        <v>3.58</v>
      </c>
      <c r="T317" s="3">
        <v>0.68</v>
      </c>
      <c r="U317" s="3">
        <v>2.56</v>
      </c>
      <c r="V317" s="3">
        <v>1.62</v>
      </c>
      <c r="W317" s="3">
        <v>12.4</v>
      </c>
      <c r="X317" s="3">
        <v>1.78</v>
      </c>
      <c r="Y317" s="3">
        <v>1.7</v>
      </c>
    </row>
    <row r="318" spans="1:25">
      <c r="A318" s="34">
        <v>39736</v>
      </c>
      <c r="B318" s="3">
        <v>14.6</v>
      </c>
      <c r="C318" s="3">
        <v>6.3090000000000002</v>
      </c>
      <c r="D318" s="3">
        <v>3.11</v>
      </c>
      <c r="E318" s="3">
        <v>5.89</v>
      </c>
      <c r="F318" s="3">
        <v>12</v>
      </c>
      <c r="G318" s="3">
        <v>1.06</v>
      </c>
      <c r="H318" s="3">
        <v>3.5449999999999999</v>
      </c>
      <c r="I318" s="3">
        <v>2.88</v>
      </c>
      <c r="J318" s="3">
        <v>4.7359999999999998</v>
      </c>
      <c r="K318" s="3">
        <v>7.52</v>
      </c>
      <c r="L318" s="3">
        <v>1.04</v>
      </c>
      <c r="M318" s="3">
        <v>0.78</v>
      </c>
      <c r="N318" s="3">
        <v>2.13</v>
      </c>
      <c r="O318" s="3">
        <v>2.58</v>
      </c>
      <c r="P318" s="3">
        <v>5.5</v>
      </c>
      <c r="Q318" s="3">
        <v>0.26</v>
      </c>
      <c r="R318" s="3">
        <v>2</v>
      </c>
      <c r="S318" s="3">
        <v>3.68</v>
      </c>
      <c r="T318" s="3">
        <v>0.72499999999999998</v>
      </c>
      <c r="U318" s="3">
        <v>2.71</v>
      </c>
      <c r="V318" s="3">
        <v>1.65</v>
      </c>
      <c r="W318" s="3">
        <v>12.92</v>
      </c>
      <c r="X318" s="3">
        <v>1.72</v>
      </c>
      <c r="Y318" s="3">
        <v>1.78</v>
      </c>
    </row>
    <row r="319" spans="1:25">
      <c r="A319" s="34">
        <v>39735</v>
      </c>
      <c r="B319" s="3">
        <v>15.3</v>
      </c>
      <c r="C319" s="3">
        <v>6.4539999999999997</v>
      </c>
      <c r="D319" s="3">
        <v>3.09</v>
      </c>
      <c r="E319" s="3">
        <v>5.85</v>
      </c>
      <c r="F319" s="3">
        <v>11.62</v>
      </c>
      <c r="G319" s="3">
        <v>1.0900000000000001</v>
      </c>
      <c r="H319" s="3">
        <v>3.6909999999999998</v>
      </c>
      <c r="I319" s="3">
        <v>2.95</v>
      </c>
      <c r="J319" s="3">
        <v>5.0410000000000004</v>
      </c>
      <c r="K319" s="3">
        <v>7.81</v>
      </c>
      <c r="L319" s="3">
        <v>1.08</v>
      </c>
      <c r="M319" s="3">
        <v>0.78500000000000003</v>
      </c>
      <c r="N319" s="3">
        <v>2.11</v>
      </c>
      <c r="O319" s="3">
        <v>2.56</v>
      </c>
      <c r="P319" s="3">
        <v>5.7</v>
      </c>
      <c r="Q319" s="3">
        <v>0.27</v>
      </c>
      <c r="R319" s="3">
        <v>2.0499999999999998</v>
      </c>
      <c r="S319" s="3">
        <v>3.9</v>
      </c>
      <c r="T319" s="3">
        <v>0.72</v>
      </c>
      <c r="U319" s="3">
        <v>2.9</v>
      </c>
      <c r="V319" s="3">
        <v>1.76</v>
      </c>
      <c r="W319" s="3">
        <v>13.24</v>
      </c>
      <c r="X319" s="3">
        <v>1.76</v>
      </c>
      <c r="Y319" s="3">
        <v>1.79</v>
      </c>
    </row>
    <row r="320" spans="1:25">
      <c r="A320" s="34">
        <v>39734</v>
      </c>
      <c r="B320" s="3">
        <v>14.86</v>
      </c>
      <c r="C320" s="3">
        <v>6.2309999999999999</v>
      </c>
      <c r="D320" s="3">
        <v>2.95</v>
      </c>
      <c r="E320" s="3">
        <v>5.78</v>
      </c>
      <c r="F320" s="3">
        <v>9.9700000000000006</v>
      </c>
      <c r="G320" s="3">
        <v>1.04</v>
      </c>
      <c r="H320" s="3">
        <v>3.4359999999999999</v>
      </c>
      <c r="I320" s="3">
        <v>2.73</v>
      </c>
      <c r="J320" s="3">
        <v>4.9260000000000002</v>
      </c>
      <c r="K320" s="3">
        <v>7.2</v>
      </c>
      <c r="L320" s="3">
        <v>1.03</v>
      </c>
      <c r="M320" s="3">
        <v>0.745</v>
      </c>
      <c r="N320" s="3">
        <v>2.1</v>
      </c>
      <c r="O320" s="3">
        <v>2.57</v>
      </c>
      <c r="P320" s="3">
        <v>5.18</v>
      </c>
      <c r="Q320" s="3">
        <v>0.26</v>
      </c>
      <c r="R320" s="3">
        <v>2.0099999999999998</v>
      </c>
      <c r="S320" s="3">
        <v>3.73</v>
      </c>
      <c r="T320" s="3">
        <v>0.71499999999999997</v>
      </c>
      <c r="U320" s="3">
        <v>2.92</v>
      </c>
      <c r="V320" s="3">
        <v>1.76</v>
      </c>
      <c r="W320" s="3">
        <v>12.66</v>
      </c>
      <c r="X320" s="3">
        <v>1.76</v>
      </c>
      <c r="Y320" s="3">
        <v>1.78</v>
      </c>
    </row>
    <row r="321" spans="1:25">
      <c r="A321" s="34">
        <v>39731</v>
      </c>
      <c r="B321" s="3">
        <v>14</v>
      </c>
      <c r="C321" s="3">
        <v>5.9790000000000001</v>
      </c>
      <c r="D321" s="3">
        <v>2.9</v>
      </c>
      <c r="E321" s="3">
        <v>5.37</v>
      </c>
      <c r="F321" s="3">
        <v>9.99</v>
      </c>
      <c r="G321" s="3">
        <v>1</v>
      </c>
      <c r="H321" s="3">
        <v>3.3450000000000002</v>
      </c>
      <c r="I321" s="3">
        <v>2.5099999999999998</v>
      </c>
      <c r="J321" s="3">
        <v>4.4790000000000001</v>
      </c>
      <c r="K321" s="3">
        <v>6.48</v>
      </c>
      <c r="L321" s="3">
        <v>1.02</v>
      </c>
      <c r="M321" s="3">
        <v>0.68500000000000005</v>
      </c>
      <c r="N321" s="3">
        <v>1.9</v>
      </c>
      <c r="O321" s="3">
        <v>2.5</v>
      </c>
      <c r="P321" s="3">
        <v>5</v>
      </c>
      <c r="Q321" s="3">
        <v>0.26</v>
      </c>
      <c r="R321" s="3">
        <v>1.8</v>
      </c>
      <c r="S321" s="3">
        <v>3.8</v>
      </c>
      <c r="T321" s="3">
        <v>0.73</v>
      </c>
      <c r="U321" s="3">
        <v>2.77</v>
      </c>
      <c r="V321" s="3">
        <v>1.56</v>
      </c>
      <c r="W321" s="3">
        <v>12</v>
      </c>
      <c r="X321" s="3">
        <v>1.72</v>
      </c>
      <c r="Y321" s="3">
        <v>1.73</v>
      </c>
    </row>
    <row r="322" spans="1:25">
      <c r="A322" s="34">
        <v>39730</v>
      </c>
      <c r="B322" s="3">
        <v>15.34</v>
      </c>
      <c r="C322" s="3">
        <v>6.367</v>
      </c>
      <c r="D322" s="3">
        <v>3.14</v>
      </c>
      <c r="E322" s="3">
        <v>5.57</v>
      </c>
      <c r="F322" s="3">
        <v>12.1</v>
      </c>
      <c r="G322" s="3">
        <v>1.1499999999999999</v>
      </c>
      <c r="H322" s="3">
        <v>3.6269999999999998</v>
      </c>
      <c r="I322" s="3">
        <v>2.5099999999999998</v>
      </c>
      <c r="J322" s="3">
        <v>5.0250000000000004</v>
      </c>
      <c r="K322" s="3">
        <v>7.2</v>
      </c>
      <c r="L322" s="3">
        <v>1.08</v>
      </c>
      <c r="M322" s="3">
        <v>0.78500000000000003</v>
      </c>
      <c r="N322" s="3">
        <v>2.0499999999999998</v>
      </c>
      <c r="O322" s="3">
        <v>2.63</v>
      </c>
      <c r="P322" s="3">
        <v>5.42</v>
      </c>
      <c r="Q322" s="3">
        <v>0.26500000000000001</v>
      </c>
      <c r="R322" s="3">
        <v>2.11</v>
      </c>
      <c r="S322" s="3">
        <v>3.83</v>
      </c>
      <c r="T322" s="3">
        <v>0.76</v>
      </c>
      <c r="U322" s="3">
        <v>2.94</v>
      </c>
      <c r="V322" s="3">
        <v>1.78</v>
      </c>
      <c r="W322" s="3">
        <v>12.84</v>
      </c>
      <c r="X322" s="3">
        <v>1.8</v>
      </c>
      <c r="Y322" s="3">
        <v>1.8</v>
      </c>
    </row>
    <row r="323" spans="1:25">
      <c r="A323" s="34">
        <v>39729</v>
      </c>
      <c r="B323" s="3">
        <v>15</v>
      </c>
      <c r="C323" s="3">
        <v>6.0659999999999998</v>
      </c>
      <c r="D323" s="3">
        <v>3.2</v>
      </c>
      <c r="E323" s="3">
        <v>5.43</v>
      </c>
      <c r="F323" s="3">
        <v>12</v>
      </c>
      <c r="G323" s="3">
        <v>1.05</v>
      </c>
      <c r="H323" s="3">
        <v>3.8090000000000002</v>
      </c>
      <c r="I323" s="3">
        <v>2.44</v>
      </c>
      <c r="J323" s="3">
        <v>4.3639999999999999</v>
      </c>
      <c r="K323" s="3">
        <v>6.7</v>
      </c>
      <c r="L323" s="3">
        <v>1.05</v>
      </c>
      <c r="M323" s="3">
        <v>0.78</v>
      </c>
      <c r="N323" s="3">
        <v>2</v>
      </c>
      <c r="O323" s="3">
        <v>2.67</v>
      </c>
      <c r="P323" s="3">
        <v>5.3</v>
      </c>
      <c r="Q323" s="3">
        <v>0.26</v>
      </c>
      <c r="R323" s="3">
        <v>1.94</v>
      </c>
      <c r="S323" s="3">
        <v>3.97</v>
      </c>
      <c r="T323" s="3">
        <v>0.82</v>
      </c>
      <c r="U323" s="3">
        <v>2.9</v>
      </c>
      <c r="V323" s="3">
        <v>1.74</v>
      </c>
      <c r="W323" s="3">
        <v>12.32</v>
      </c>
      <c r="X323" s="3">
        <v>1.85</v>
      </c>
      <c r="Y323" s="3">
        <v>1.8</v>
      </c>
    </row>
    <row r="324" spans="1:25">
      <c r="A324" s="34">
        <v>39728</v>
      </c>
      <c r="B324" s="3">
        <v>15.78</v>
      </c>
      <c r="C324" s="3">
        <v>6.415</v>
      </c>
      <c r="D324" s="3">
        <v>3.39</v>
      </c>
      <c r="E324" s="3">
        <v>6.06</v>
      </c>
      <c r="F324" s="3">
        <v>14.26</v>
      </c>
      <c r="G324" s="3">
        <v>1.1399999999999999</v>
      </c>
      <c r="H324" s="3">
        <v>4</v>
      </c>
      <c r="I324" s="3">
        <v>2.57</v>
      </c>
      <c r="J324" s="3">
        <v>5.0830000000000002</v>
      </c>
      <c r="K324" s="3">
        <v>7.48</v>
      </c>
      <c r="L324" s="3">
        <v>1.1499999999999999</v>
      </c>
      <c r="M324" s="3">
        <v>0.85</v>
      </c>
      <c r="N324" s="3">
        <v>2.02</v>
      </c>
      <c r="O324" s="3">
        <v>2.63</v>
      </c>
      <c r="P324" s="3">
        <v>6.29</v>
      </c>
      <c r="Q324" s="4"/>
      <c r="R324" s="3">
        <v>2.25</v>
      </c>
      <c r="S324" s="3">
        <v>4.58</v>
      </c>
      <c r="T324" s="3">
        <v>0.82</v>
      </c>
      <c r="U324" s="3">
        <v>3.12</v>
      </c>
      <c r="V324" s="3">
        <v>1.9</v>
      </c>
      <c r="W324" s="3">
        <v>13.32</v>
      </c>
      <c r="X324" s="3">
        <v>1.89</v>
      </c>
      <c r="Y324" s="3">
        <v>1.85</v>
      </c>
    </row>
    <row r="325" spans="1:25">
      <c r="A325" s="34">
        <v>39727</v>
      </c>
      <c r="B325" s="3">
        <v>15.6</v>
      </c>
      <c r="C325" s="3">
        <v>6.415</v>
      </c>
      <c r="D325" s="3">
        <v>3.3</v>
      </c>
      <c r="E325" s="3">
        <v>5.95</v>
      </c>
      <c r="F325" s="3">
        <v>14.2</v>
      </c>
      <c r="G325" s="3">
        <v>1.17</v>
      </c>
      <c r="H325" s="3">
        <v>3.9550000000000001</v>
      </c>
      <c r="I325" s="3">
        <v>2.74</v>
      </c>
      <c r="J325" s="3">
        <v>5.2889999999999997</v>
      </c>
      <c r="K325" s="3">
        <v>7.61</v>
      </c>
      <c r="L325" s="3">
        <v>1.1599999999999999</v>
      </c>
      <c r="M325" s="3">
        <v>0.86</v>
      </c>
      <c r="N325" s="3">
        <v>2.1</v>
      </c>
      <c r="O325" s="3">
        <v>2.5499999999999998</v>
      </c>
      <c r="P325" s="3">
        <v>6.9</v>
      </c>
      <c r="Q325" s="3">
        <v>0.26500000000000001</v>
      </c>
      <c r="R325" s="3">
        <v>2.2799999999999998</v>
      </c>
      <c r="S325" s="3">
        <v>4.84</v>
      </c>
      <c r="T325" s="3">
        <v>0.85</v>
      </c>
      <c r="U325" s="3">
        <v>3.04</v>
      </c>
      <c r="V325" s="3">
        <v>1.8</v>
      </c>
      <c r="W325" s="3">
        <v>13.5</v>
      </c>
      <c r="X325" s="3">
        <v>1.88</v>
      </c>
      <c r="Y325" s="3">
        <v>1.87</v>
      </c>
    </row>
    <row r="326" spans="1:25">
      <c r="A326" s="34">
        <v>39724</v>
      </c>
      <c r="B326" s="3">
        <v>16.559999999999999</v>
      </c>
      <c r="C326" s="3">
        <v>6.891</v>
      </c>
      <c r="D326" s="3">
        <v>3.54</v>
      </c>
      <c r="E326" s="3">
        <v>6.19</v>
      </c>
      <c r="F326" s="3">
        <v>15.08</v>
      </c>
      <c r="G326" s="3">
        <v>1.2</v>
      </c>
      <c r="H326" s="3">
        <v>4.0910000000000002</v>
      </c>
      <c r="I326" s="3">
        <v>2.94</v>
      </c>
      <c r="J326" s="3">
        <v>5.8179999999999996</v>
      </c>
      <c r="K326" s="3">
        <v>8.01</v>
      </c>
      <c r="L326" s="3">
        <v>1.2</v>
      </c>
      <c r="M326" s="3">
        <v>0.90500000000000003</v>
      </c>
      <c r="N326" s="3">
        <v>2.27</v>
      </c>
      <c r="O326" s="3">
        <v>2.65</v>
      </c>
      <c r="P326" s="3">
        <v>7.4</v>
      </c>
      <c r="Q326" s="3">
        <v>0.26</v>
      </c>
      <c r="R326" s="3">
        <v>2.61</v>
      </c>
      <c r="S326" s="3">
        <v>4.8899999999999997</v>
      </c>
      <c r="T326" s="3">
        <v>0.89</v>
      </c>
      <c r="U326" s="3">
        <v>3.18</v>
      </c>
      <c r="V326" s="3">
        <v>1.9</v>
      </c>
      <c r="W326" s="3">
        <v>14.14</v>
      </c>
      <c r="X326" s="3">
        <v>1.94</v>
      </c>
      <c r="Y326" s="4"/>
    </row>
    <row r="327" spans="1:25">
      <c r="A327" s="34">
        <v>39723</v>
      </c>
      <c r="B327" s="3">
        <v>16.7</v>
      </c>
      <c r="C327" s="3">
        <v>6.9980000000000002</v>
      </c>
      <c r="D327" s="3">
        <v>3.63</v>
      </c>
      <c r="E327" s="3">
        <v>6.28</v>
      </c>
      <c r="F327" s="3">
        <v>15.32</v>
      </c>
      <c r="G327" s="3">
        <v>1.23</v>
      </c>
      <c r="H327" s="3">
        <v>4.0819999999999999</v>
      </c>
      <c r="I327" s="3">
        <v>3.04</v>
      </c>
      <c r="J327" s="3">
        <v>6.38</v>
      </c>
      <c r="K327" s="3">
        <v>8.3699999999999992</v>
      </c>
      <c r="L327" s="3">
        <v>1.25</v>
      </c>
      <c r="M327" s="3">
        <v>0.91</v>
      </c>
      <c r="N327" s="3">
        <v>2.41</v>
      </c>
      <c r="O327" s="3">
        <v>2.7</v>
      </c>
      <c r="P327" s="3">
        <v>7.8</v>
      </c>
      <c r="Q327" s="3">
        <v>0.26500000000000001</v>
      </c>
      <c r="R327" s="3">
        <v>2.75</v>
      </c>
      <c r="S327" s="3">
        <v>4.97</v>
      </c>
      <c r="T327" s="3">
        <v>0.9</v>
      </c>
      <c r="U327" s="3">
        <v>3.27</v>
      </c>
      <c r="V327" s="3">
        <v>2.02</v>
      </c>
      <c r="W327" s="3">
        <v>14.76</v>
      </c>
      <c r="X327" s="3">
        <v>1.95</v>
      </c>
      <c r="Y327" s="3">
        <v>1.9</v>
      </c>
    </row>
    <row r="328" spans="1:25">
      <c r="A328" s="34">
        <v>39722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>
      <c r="A329" s="34">
        <v>39721</v>
      </c>
      <c r="B329" s="3">
        <v>16.78</v>
      </c>
      <c r="C329" s="3">
        <v>6.9589999999999996</v>
      </c>
      <c r="D329" s="3">
        <v>3.55</v>
      </c>
      <c r="E329" s="3">
        <v>6.13</v>
      </c>
      <c r="F329" s="3">
        <v>15.6</v>
      </c>
      <c r="G329" s="3">
        <v>1.24</v>
      </c>
      <c r="H329" s="3">
        <v>4.1820000000000004</v>
      </c>
      <c r="I329" s="3">
        <v>3.06</v>
      </c>
      <c r="J329" s="3">
        <v>6.4880000000000004</v>
      </c>
      <c r="K329" s="3">
        <v>8.7899999999999991</v>
      </c>
      <c r="L329" s="3">
        <v>1.25</v>
      </c>
      <c r="M329" s="3">
        <v>0.94</v>
      </c>
      <c r="N329" s="3">
        <v>2.4900000000000002</v>
      </c>
      <c r="O329" s="3">
        <v>2.69</v>
      </c>
      <c r="P329" s="3">
        <v>7.7</v>
      </c>
      <c r="Q329" s="3">
        <v>0.26500000000000001</v>
      </c>
      <c r="R329" s="3">
        <v>2.83</v>
      </c>
      <c r="S329" s="3">
        <v>5.05</v>
      </c>
      <c r="T329" s="3">
        <v>0.88500000000000001</v>
      </c>
      <c r="U329" s="3">
        <v>3.25</v>
      </c>
      <c r="V329" s="3">
        <v>1.79</v>
      </c>
      <c r="W329" s="3">
        <v>14.22</v>
      </c>
      <c r="X329" s="3">
        <v>1.98</v>
      </c>
      <c r="Y329" s="3">
        <v>1.9</v>
      </c>
    </row>
    <row r="330" spans="1:25">
      <c r="A330" s="34">
        <v>39720</v>
      </c>
      <c r="B330" s="3">
        <v>16.899999999999999</v>
      </c>
      <c r="C330" s="3">
        <v>6.8620000000000001</v>
      </c>
      <c r="D330" s="3">
        <v>3.63</v>
      </c>
      <c r="E330" s="3">
        <v>6.12</v>
      </c>
      <c r="F330" s="3">
        <v>14.8</v>
      </c>
      <c r="G330" s="3">
        <v>1.3</v>
      </c>
      <c r="H330" s="3">
        <v>4.3449999999999998</v>
      </c>
      <c r="I330" s="3">
        <v>3.26</v>
      </c>
      <c r="J330" s="3">
        <v>6.5869999999999997</v>
      </c>
      <c r="K330" s="3">
        <v>8.6</v>
      </c>
      <c r="L330" s="3">
        <v>1.24</v>
      </c>
      <c r="M330" s="3">
        <v>0.98</v>
      </c>
      <c r="N330" s="3">
        <v>2.6</v>
      </c>
      <c r="O330" s="3">
        <v>2.6</v>
      </c>
      <c r="P330" s="3">
        <v>7.83</v>
      </c>
      <c r="Q330" s="3">
        <v>0.26</v>
      </c>
      <c r="R330" s="3">
        <v>2.76</v>
      </c>
      <c r="S330" s="3">
        <v>5.2</v>
      </c>
      <c r="T330" s="3">
        <v>0.82499999999999996</v>
      </c>
      <c r="U330" s="3">
        <v>3.14</v>
      </c>
      <c r="V330" s="3">
        <v>1.86</v>
      </c>
      <c r="W330" s="3">
        <v>14.24</v>
      </c>
      <c r="X330" s="3">
        <v>1.93</v>
      </c>
      <c r="Y330" s="3">
        <v>1.93</v>
      </c>
    </row>
    <row r="331" spans="1:25">
      <c r="A331" s="34">
        <v>39717</v>
      </c>
      <c r="B331" s="3">
        <v>16.920000000000002</v>
      </c>
      <c r="C331" s="3">
        <v>6.9489999999999998</v>
      </c>
      <c r="D331" s="3">
        <v>3.71</v>
      </c>
      <c r="E331" s="3">
        <v>6.37</v>
      </c>
      <c r="F331" s="3">
        <v>15.32</v>
      </c>
      <c r="G331" s="3">
        <v>1.26</v>
      </c>
      <c r="H331" s="3">
        <v>4.3179999999999996</v>
      </c>
      <c r="I331" s="3">
        <v>3.4</v>
      </c>
      <c r="J331" s="3">
        <v>6.8019999999999996</v>
      </c>
      <c r="K331" s="3">
        <v>9.15</v>
      </c>
      <c r="L331" s="3">
        <v>1.26</v>
      </c>
      <c r="M331" s="3">
        <v>1.05</v>
      </c>
      <c r="N331" s="3">
        <v>2.66</v>
      </c>
      <c r="O331" s="3">
        <v>2.64</v>
      </c>
      <c r="P331" s="3">
        <v>8</v>
      </c>
      <c r="Q331" s="3">
        <v>0.27500000000000002</v>
      </c>
      <c r="R331" s="3">
        <v>2.95</v>
      </c>
      <c r="S331" s="3">
        <v>5.09</v>
      </c>
      <c r="T331" s="3">
        <v>0.9</v>
      </c>
      <c r="U331" s="3">
        <v>3.21</v>
      </c>
      <c r="V331" s="3">
        <v>1.98</v>
      </c>
      <c r="W331" s="3">
        <v>14.38</v>
      </c>
      <c r="X331" s="3">
        <v>1.9</v>
      </c>
      <c r="Y331" s="3">
        <v>1.89</v>
      </c>
    </row>
    <row r="332" spans="1:25">
      <c r="A332" s="34">
        <v>39716</v>
      </c>
      <c r="B332" s="3">
        <v>16.899999999999999</v>
      </c>
      <c r="C332" s="3">
        <v>7.1040000000000001</v>
      </c>
      <c r="D332" s="3">
        <v>3.76</v>
      </c>
      <c r="E332" s="3">
        <v>6.42</v>
      </c>
      <c r="F332" s="3">
        <v>15.8</v>
      </c>
      <c r="G332" s="3">
        <v>1.25</v>
      </c>
      <c r="H332" s="3">
        <v>4.4729999999999999</v>
      </c>
      <c r="I332" s="3">
        <v>3.58</v>
      </c>
      <c r="J332" s="3">
        <v>7.0170000000000003</v>
      </c>
      <c r="K332" s="3">
        <v>9.32</v>
      </c>
      <c r="L332" s="3">
        <v>1.26</v>
      </c>
      <c r="M332" s="3">
        <v>1.07</v>
      </c>
      <c r="N332" s="3">
        <v>2.7</v>
      </c>
      <c r="O332" s="3">
        <v>2.6</v>
      </c>
      <c r="P332" s="3">
        <v>8.1199999999999992</v>
      </c>
      <c r="Q332" s="3">
        <v>0.27</v>
      </c>
      <c r="R332" s="3">
        <v>3.05</v>
      </c>
      <c r="S332" s="3">
        <v>5.01</v>
      </c>
      <c r="T332" s="3">
        <v>0.88500000000000001</v>
      </c>
      <c r="U332" s="3">
        <v>3.22</v>
      </c>
      <c r="V332" s="3">
        <v>2.02</v>
      </c>
      <c r="W332" s="3">
        <v>14.62</v>
      </c>
      <c r="X332" s="3">
        <v>1.88</v>
      </c>
      <c r="Y332" s="3">
        <v>1.89</v>
      </c>
    </row>
    <row r="333" spans="1:25">
      <c r="A333" s="34">
        <v>39715</v>
      </c>
      <c r="B333" s="3">
        <v>16.86</v>
      </c>
      <c r="C333" s="3">
        <v>7.2110000000000003</v>
      </c>
      <c r="D333" s="3">
        <v>3.88</v>
      </c>
      <c r="E333" s="3">
        <v>6.51</v>
      </c>
      <c r="F333" s="3">
        <v>15.88</v>
      </c>
      <c r="G333" s="4"/>
      <c r="H333" s="3">
        <v>4.4820000000000002</v>
      </c>
      <c r="I333" s="3">
        <v>3.71</v>
      </c>
      <c r="J333" s="3">
        <v>7.1239999999999997</v>
      </c>
      <c r="K333" s="3">
        <v>9.43</v>
      </c>
      <c r="L333" s="3">
        <v>1.25</v>
      </c>
      <c r="M333" s="3">
        <v>1.1200000000000001</v>
      </c>
      <c r="N333" s="3">
        <v>2.79</v>
      </c>
      <c r="O333" s="3">
        <v>2.68</v>
      </c>
      <c r="P333" s="3">
        <v>8.0500000000000007</v>
      </c>
      <c r="Q333" s="3">
        <v>0.27</v>
      </c>
      <c r="R333" s="3">
        <v>3.12</v>
      </c>
      <c r="S333" s="3">
        <v>5.0199999999999996</v>
      </c>
      <c r="T333" s="3">
        <v>0.96</v>
      </c>
      <c r="U333" s="3">
        <v>3.34</v>
      </c>
      <c r="V333" s="3">
        <v>2.14</v>
      </c>
      <c r="W333" s="3">
        <v>14.74</v>
      </c>
      <c r="X333" s="3">
        <v>1.88</v>
      </c>
      <c r="Y333" s="3">
        <v>1.88</v>
      </c>
    </row>
    <row r="334" spans="1:25">
      <c r="A334" s="34">
        <v>39714</v>
      </c>
      <c r="B334" s="3">
        <v>16.86</v>
      </c>
      <c r="C334" s="3">
        <v>7.1920000000000002</v>
      </c>
      <c r="D334" s="3">
        <v>3.89</v>
      </c>
      <c r="E334" s="3">
        <v>6.45</v>
      </c>
      <c r="F334" s="3">
        <v>15.66</v>
      </c>
      <c r="G334" s="3">
        <v>1.25</v>
      </c>
      <c r="H334" s="3">
        <v>4.5090000000000003</v>
      </c>
      <c r="I334" s="3">
        <v>3.71</v>
      </c>
      <c r="J334" s="3">
        <v>7.149</v>
      </c>
      <c r="K334" s="3">
        <v>9.33</v>
      </c>
      <c r="L334" s="3">
        <v>1.27</v>
      </c>
      <c r="M334" s="3">
        <v>1.1299999999999999</v>
      </c>
      <c r="N334" s="3">
        <v>2.83</v>
      </c>
      <c r="O334" s="3">
        <v>2.58</v>
      </c>
      <c r="P334" s="3">
        <v>7.97</v>
      </c>
      <c r="Q334" s="3">
        <v>0.27500000000000002</v>
      </c>
      <c r="R334" s="3">
        <v>3.1</v>
      </c>
      <c r="S334" s="3">
        <v>5.0199999999999996</v>
      </c>
      <c r="T334" s="3">
        <v>1</v>
      </c>
      <c r="U334" s="3">
        <v>3.4</v>
      </c>
      <c r="V334" s="3">
        <v>2.14</v>
      </c>
      <c r="W334" s="3">
        <v>14.5</v>
      </c>
      <c r="X334" s="3">
        <v>1.9</v>
      </c>
      <c r="Y334" s="3">
        <v>1.85</v>
      </c>
    </row>
    <row r="335" spans="1:25">
      <c r="A335" s="34">
        <v>39713</v>
      </c>
      <c r="B335" s="3">
        <v>17.18</v>
      </c>
      <c r="C335" s="3">
        <v>7.3570000000000002</v>
      </c>
      <c r="D335" s="3">
        <v>3.98</v>
      </c>
      <c r="E335" s="3">
        <v>6.73</v>
      </c>
      <c r="F335" s="3">
        <v>16.62</v>
      </c>
      <c r="G335" s="4"/>
      <c r="H335" s="3">
        <v>4.6820000000000004</v>
      </c>
      <c r="I335" s="3">
        <v>3.95</v>
      </c>
      <c r="J335" s="3">
        <v>7.3970000000000002</v>
      </c>
      <c r="K335" s="3">
        <v>9.61</v>
      </c>
      <c r="L335" s="3">
        <v>1.29</v>
      </c>
      <c r="M335" s="3">
        <v>1.18</v>
      </c>
      <c r="N335" s="3">
        <v>2.95</v>
      </c>
      <c r="O335" s="3">
        <v>2.63</v>
      </c>
      <c r="P335" s="3">
        <v>8.01</v>
      </c>
      <c r="Q335" s="4"/>
      <c r="R335" s="3">
        <v>3.22</v>
      </c>
      <c r="S335" s="3">
        <v>5.18</v>
      </c>
      <c r="T335" s="3">
        <v>0.97</v>
      </c>
      <c r="U335" s="3">
        <v>3.49</v>
      </c>
      <c r="V335" s="3">
        <v>2.16</v>
      </c>
      <c r="W335" s="3">
        <v>14.66</v>
      </c>
      <c r="X335" s="3">
        <v>1.92</v>
      </c>
      <c r="Y335" s="3">
        <v>1.9</v>
      </c>
    </row>
    <row r="336" spans="1:25">
      <c r="A336" s="34">
        <v>39710</v>
      </c>
      <c r="B336" s="3">
        <v>17.12</v>
      </c>
      <c r="C336" s="3">
        <v>7.4539999999999997</v>
      </c>
      <c r="D336" s="3">
        <v>3.9</v>
      </c>
      <c r="E336" s="3">
        <v>6.71</v>
      </c>
      <c r="F336" s="3">
        <v>16.48</v>
      </c>
      <c r="G336" s="3">
        <v>1.28</v>
      </c>
      <c r="H336" s="3">
        <v>4.6820000000000004</v>
      </c>
      <c r="I336" s="3">
        <v>4.0999999999999996</v>
      </c>
      <c r="J336" s="3">
        <v>7.19</v>
      </c>
      <c r="K336" s="3">
        <v>9.6300000000000008</v>
      </c>
      <c r="L336" s="3">
        <v>1.34</v>
      </c>
      <c r="M336" s="3">
        <v>1.2</v>
      </c>
      <c r="N336" s="3">
        <v>3.1</v>
      </c>
      <c r="O336" s="3">
        <v>2.74</v>
      </c>
      <c r="P336" s="3">
        <v>8.48</v>
      </c>
      <c r="Q336" s="3">
        <v>0.27500000000000002</v>
      </c>
      <c r="R336" s="3">
        <v>3.26</v>
      </c>
      <c r="S336" s="3">
        <v>5.2</v>
      </c>
      <c r="T336" s="3">
        <v>0.95</v>
      </c>
      <c r="U336" s="3">
        <v>3.57</v>
      </c>
      <c r="V336" s="3">
        <v>2.2999999999999998</v>
      </c>
      <c r="W336" s="3">
        <v>14.88</v>
      </c>
      <c r="X336" s="3">
        <v>1.99</v>
      </c>
      <c r="Y336" s="3">
        <v>1.9</v>
      </c>
    </row>
    <row r="337" spans="1:25">
      <c r="A337" s="34">
        <v>39709</v>
      </c>
      <c r="B337" s="3">
        <v>16.12</v>
      </c>
      <c r="C337" s="3">
        <v>7.1239999999999997</v>
      </c>
      <c r="D337" s="3">
        <v>3.93</v>
      </c>
      <c r="E337" s="3">
        <v>6.07</v>
      </c>
      <c r="F337" s="3">
        <v>14.66</v>
      </c>
      <c r="G337" s="3">
        <v>1.23</v>
      </c>
      <c r="H337" s="3">
        <v>4.5999999999999996</v>
      </c>
      <c r="I337" s="3">
        <v>3.79</v>
      </c>
      <c r="J337" s="3">
        <v>6.6120000000000001</v>
      </c>
      <c r="K337" s="3">
        <v>9</v>
      </c>
      <c r="L337" s="3">
        <v>1.28</v>
      </c>
      <c r="M337" s="3">
        <v>1.1499999999999999</v>
      </c>
      <c r="N337" s="3">
        <v>2.75</v>
      </c>
      <c r="O337" s="3">
        <v>2.5499999999999998</v>
      </c>
      <c r="P337" s="3">
        <v>8.34</v>
      </c>
      <c r="Q337" s="3">
        <v>0.27500000000000002</v>
      </c>
      <c r="R337" s="3">
        <v>3.11</v>
      </c>
      <c r="S337" s="3">
        <v>5.16</v>
      </c>
      <c r="T337" s="3">
        <v>0.92</v>
      </c>
      <c r="U337" s="3">
        <v>3.32</v>
      </c>
      <c r="V337" s="3">
        <v>1.95</v>
      </c>
      <c r="W337" s="3">
        <v>14.8</v>
      </c>
      <c r="X337" s="3">
        <v>1.9</v>
      </c>
      <c r="Y337" s="3">
        <v>1.91</v>
      </c>
    </row>
    <row r="338" spans="1:25">
      <c r="A338" s="34">
        <v>39708</v>
      </c>
      <c r="B338" s="3">
        <v>16.14</v>
      </c>
      <c r="C338" s="3">
        <v>7.1429999999999998</v>
      </c>
      <c r="D338" s="3">
        <v>3.87</v>
      </c>
      <c r="E338" s="3">
        <v>5.95</v>
      </c>
      <c r="F338" s="3">
        <v>14.72</v>
      </c>
      <c r="G338" s="3">
        <v>1.3</v>
      </c>
      <c r="H338" s="3">
        <v>4.8449999999999998</v>
      </c>
      <c r="I338" s="3">
        <v>3.96</v>
      </c>
      <c r="J338" s="3">
        <v>6.7930000000000001</v>
      </c>
      <c r="K338" s="3">
        <v>8.86</v>
      </c>
      <c r="L338" s="3">
        <v>1.25</v>
      </c>
      <c r="M338" s="3">
        <v>1.1499999999999999</v>
      </c>
      <c r="N338" s="3">
        <v>2.78</v>
      </c>
      <c r="O338" s="3">
        <v>2.54</v>
      </c>
      <c r="P338" s="3">
        <v>8.36</v>
      </c>
      <c r="Q338" s="3">
        <v>0.27500000000000002</v>
      </c>
      <c r="R338" s="3">
        <v>3.19</v>
      </c>
      <c r="S338" s="3">
        <v>5.35</v>
      </c>
      <c r="T338" s="3">
        <v>0.85499999999999998</v>
      </c>
      <c r="U338" s="3">
        <v>3.29</v>
      </c>
      <c r="V338" s="3">
        <v>2.04</v>
      </c>
      <c r="W338" s="3">
        <v>14.92</v>
      </c>
      <c r="X338" s="3">
        <v>1.89</v>
      </c>
      <c r="Y338" s="3">
        <v>1.97</v>
      </c>
    </row>
    <row r="339" spans="1:25">
      <c r="A339" s="34">
        <v>39707</v>
      </c>
      <c r="B339" s="3">
        <v>16.38</v>
      </c>
      <c r="C339" s="3">
        <v>7.2210000000000001</v>
      </c>
      <c r="D339" s="3">
        <v>3.84</v>
      </c>
      <c r="E339" s="3">
        <v>6</v>
      </c>
      <c r="F339" s="3">
        <v>14.72</v>
      </c>
      <c r="G339" s="3">
        <v>1.23</v>
      </c>
      <c r="H339" s="3">
        <v>5.0910000000000002</v>
      </c>
      <c r="I339" s="3">
        <v>4.0999999999999996</v>
      </c>
      <c r="J339" s="3">
        <v>6.86</v>
      </c>
      <c r="K339" s="3">
        <v>9.02</v>
      </c>
      <c r="L339" s="3">
        <v>1.25</v>
      </c>
      <c r="M339" s="3">
        <v>1.1299999999999999</v>
      </c>
      <c r="N339" s="3">
        <v>2.79</v>
      </c>
      <c r="O339" s="3">
        <v>2.6</v>
      </c>
      <c r="P339" s="3">
        <v>8.15</v>
      </c>
      <c r="Q339" s="3">
        <v>0.28000000000000003</v>
      </c>
      <c r="R339" s="3">
        <v>3.24</v>
      </c>
      <c r="S339" s="3">
        <v>5.47</v>
      </c>
      <c r="T339" s="3">
        <v>0.85</v>
      </c>
      <c r="U339" s="3">
        <v>3.3</v>
      </c>
      <c r="V339" s="3">
        <v>1.96</v>
      </c>
      <c r="W339" s="3">
        <v>15</v>
      </c>
      <c r="X339" s="3">
        <v>1.96</v>
      </c>
      <c r="Y339" s="3">
        <v>1.9</v>
      </c>
    </row>
    <row r="340" spans="1:25">
      <c r="A340" s="34">
        <v>39706</v>
      </c>
      <c r="B340" s="3">
        <v>16.46</v>
      </c>
      <c r="C340" s="3">
        <v>7.26</v>
      </c>
      <c r="D340" s="3">
        <v>3.85</v>
      </c>
      <c r="E340" s="3">
        <v>5.88</v>
      </c>
      <c r="F340" s="3">
        <v>14.7</v>
      </c>
      <c r="G340" s="3">
        <v>1.29</v>
      </c>
      <c r="H340" s="3">
        <v>5.4550000000000001</v>
      </c>
      <c r="I340" s="3">
        <v>4.03</v>
      </c>
      <c r="J340" s="3">
        <v>6.9340000000000002</v>
      </c>
      <c r="K340" s="3">
        <v>8.9700000000000006</v>
      </c>
      <c r="L340" s="3">
        <v>1.28</v>
      </c>
      <c r="M340" s="3">
        <v>1.1599999999999999</v>
      </c>
      <c r="N340" s="3">
        <v>2.74</v>
      </c>
      <c r="O340" s="3">
        <v>2.64</v>
      </c>
      <c r="P340" s="3">
        <v>8.24</v>
      </c>
      <c r="Q340" s="3">
        <v>0.28000000000000003</v>
      </c>
      <c r="R340" s="3">
        <v>3.25</v>
      </c>
      <c r="S340" s="3">
        <v>5.75</v>
      </c>
      <c r="T340" s="3">
        <v>0.85</v>
      </c>
      <c r="U340" s="3">
        <v>3.26</v>
      </c>
      <c r="V340" s="3">
        <v>1.87</v>
      </c>
      <c r="W340" s="3">
        <v>15.1</v>
      </c>
      <c r="X340" s="3">
        <v>1.96</v>
      </c>
      <c r="Y340" s="3">
        <v>1.98</v>
      </c>
    </row>
    <row r="341" spans="1:25">
      <c r="A341" s="34">
        <v>39703</v>
      </c>
      <c r="B341" s="3">
        <v>17.02</v>
      </c>
      <c r="C341" s="3">
        <v>7.4630000000000001</v>
      </c>
      <c r="D341" s="3">
        <v>3.98</v>
      </c>
      <c r="E341" s="3">
        <v>6.12</v>
      </c>
      <c r="F341" s="3">
        <v>15.52</v>
      </c>
      <c r="G341" s="3">
        <v>1.28</v>
      </c>
      <c r="H341" s="3">
        <v>5.6</v>
      </c>
      <c r="I341" s="3">
        <v>4.29</v>
      </c>
      <c r="J341" s="3">
        <v>7.14</v>
      </c>
      <c r="K341" s="3">
        <v>9.25</v>
      </c>
      <c r="L341" s="3">
        <v>1.32</v>
      </c>
      <c r="M341" s="3">
        <v>1.2</v>
      </c>
      <c r="N341" s="3">
        <v>2.77</v>
      </c>
      <c r="O341" s="3">
        <v>2.66</v>
      </c>
      <c r="P341" s="3">
        <v>8.2799999999999994</v>
      </c>
      <c r="Q341" s="3">
        <v>0.27500000000000002</v>
      </c>
      <c r="R341" s="3">
        <v>3.44</v>
      </c>
      <c r="S341" s="3">
        <v>5.8</v>
      </c>
      <c r="T341" s="3">
        <v>0.84</v>
      </c>
      <c r="U341" s="3">
        <v>3.36</v>
      </c>
      <c r="V341" s="3">
        <v>1.95</v>
      </c>
      <c r="W341" s="3">
        <v>15.4</v>
      </c>
      <c r="X341" s="3">
        <v>2</v>
      </c>
      <c r="Y341" s="3">
        <v>2</v>
      </c>
    </row>
    <row r="342" spans="1:25">
      <c r="A342" s="34">
        <v>39702</v>
      </c>
      <c r="B342" s="3">
        <v>17.079999999999998</v>
      </c>
      <c r="C342" s="3">
        <v>7.4050000000000002</v>
      </c>
      <c r="D342" s="3">
        <v>4.0199999999999996</v>
      </c>
      <c r="E342" s="3">
        <v>6.01</v>
      </c>
      <c r="F342" s="3">
        <v>16.22</v>
      </c>
      <c r="G342" s="3">
        <v>1.3</v>
      </c>
      <c r="H342" s="3">
        <v>5.7729999999999997</v>
      </c>
      <c r="I342" s="3">
        <v>4.17</v>
      </c>
      <c r="J342" s="3">
        <v>7.0250000000000004</v>
      </c>
      <c r="K342" s="3">
        <v>9.1199999999999992</v>
      </c>
      <c r="L342" s="3">
        <v>1.33</v>
      </c>
      <c r="M342" s="3">
        <v>1.1399999999999999</v>
      </c>
      <c r="N342" s="3">
        <v>2.76</v>
      </c>
      <c r="O342" s="3">
        <v>2.64</v>
      </c>
      <c r="P342" s="3">
        <v>8.26</v>
      </c>
      <c r="Q342" s="3">
        <v>0.30499999999999999</v>
      </c>
      <c r="R342" s="3">
        <v>3.38</v>
      </c>
      <c r="S342" s="3">
        <v>5.77</v>
      </c>
      <c r="T342" s="3">
        <v>0.85</v>
      </c>
      <c r="U342" s="3">
        <v>3.28</v>
      </c>
      <c r="V342" s="3">
        <v>1.9</v>
      </c>
      <c r="W342" s="3">
        <v>15.1</v>
      </c>
      <c r="X342" s="3">
        <v>1.99</v>
      </c>
      <c r="Y342" s="3">
        <v>1.98</v>
      </c>
    </row>
    <row r="343" spans="1:25">
      <c r="A343" s="34">
        <v>39701</v>
      </c>
      <c r="B343" s="3">
        <v>17.84</v>
      </c>
      <c r="C343" s="3">
        <v>7.6669999999999998</v>
      </c>
      <c r="D343" s="3">
        <v>4.08</v>
      </c>
      <c r="E343" s="3">
        <v>6.15</v>
      </c>
      <c r="F343" s="3">
        <v>17</v>
      </c>
      <c r="G343" s="3">
        <v>1.43</v>
      </c>
      <c r="H343" s="3">
        <v>5.7729999999999997</v>
      </c>
      <c r="I343" s="3">
        <v>4.26</v>
      </c>
      <c r="J343" s="3">
        <v>7.3390000000000004</v>
      </c>
      <c r="K343" s="3">
        <v>9.41</v>
      </c>
      <c r="L343" s="3">
        <v>1.35</v>
      </c>
      <c r="M343" s="3">
        <v>1.17</v>
      </c>
      <c r="N343" s="3">
        <v>2.8</v>
      </c>
      <c r="O343" s="3">
        <v>2.75</v>
      </c>
      <c r="P343" s="3">
        <v>8.4</v>
      </c>
      <c r="Q343" s="3">
        <v>0.32</v>
      </c>
      <c r="R343" s="3">
        <v>3.53</v>
      </c>
      <c r="S343" s="3">
        <v>5.78</v>
      </c>
      <c r="T343" s="3">
        <v>0.87</v>
      </c>
      <c r="U343" s="3">
        <v>3.36</v>
      </c>
      <c r="V343" s="3">
        <v>2.0299999999999998</v>
      </c>
      <c r="W343" s="3">
        <v>15.5</v>
      </c>
      <c r="X343" s="3">
        <v>1.96</v>
      </c>
      <c r="Y343" s="4"/>
    </row>
    <row r="344" spans="1:25">
      <c r="A344" s="34">
        <v>39700</v>
      </c>
      <c r="B344" s="3">
        <v>18.100000000000001</v>
      </c>
      <c r="C344" s="3">
        <v>7.7640000000000002</v>
      </c>
      <c r="D344" s="3">
        <v>4.1900000000000004</v>
      </c>
      <c r="E344" s="3">
        <v>6.32</v>
      </c>
      <c r="F344" s="3">
        <v>17.38</v>
      </c>
      <c r="G344" s="3">
        <v>1.43</v>
      </c>
      <c r="H344" s="3">
        <v>5.8819999999999997</v>
      </c>
      <c r="I344" s="3">
        <v>4.26</v>
      </c>
      <c r="J344" s="3">
        <v>7.4379999999999997</v>
      </c>
      <c r="K344" s="3">
        <v>9.66</v>
      </c>
      <c r="L344" s="3">
        <v>1.32</v>
      </c>
      <c r="M344" s="3">
        <v>1.1499999999999999</v>
      </c>
      <c r="N344" s="3">
        <v>2.79</v>
      </c>
      <c r="O344" s="3">
        <v>2.78</v>
      </c>
      <c r="P344" s="3">
        <v>8.4600000000000009</v>
      </c>
      <c r="Q344" s="4"/>
      <c r="R344" s="3">
        <v>3.53</v>
      </c>
      <c r="S344" s="3">
        <v>5.79</v>
      </c>
      <c r="T344" s="3">
        <v>0.875</v>
      </c>
      <c r="U344" s="3">
        <v>3.47</v>
      </c>
      <c r="V344" s="3">
        <v>2.12</v>
      </c>
      <c r="W344" s="3">
        <v>15.6</v>
      </c>
      <c r="X344" s="3">
        <v>1.9</v>
      </c>
      <c r="Y344" s="3">
        <v>2</v>
      </c>
    </row>
    <row r="345" spans="1:25">
      <c r="A345" s="34">
        <v>39699</v>
      </c>
      <c r="B345" s="3">
        <v>18.2</v>
      </c>
      <c r="C345" s="3">
        <v>7.8319999999999999</v>
      </c>
      <c r="D345" s="3">
        <v>4.26</v>
      </c>
      <c r="E345" s="3">
        <v>6.37</v>
      </c>
      <c r="F345" s="3">
        <v>17.8</v>
      </c>
      <c r="G345" s="3">
        <v>1.42</v>
      </c>
      <c r="H345" s="3">
        <v>5.8360000000000003</v>
      </c>
      <c r="I345" s="3">
        <v>4.4000000000000004</v>
      </c>
      <c r="J345" s="3">
        <v>7.4880000000000004</v>
      </c>
      <c r="K345" s="3">
        <v>9.76</v>
      </c>
      <c r="L345" s="3">
        <v>1.35</v>
      </c>
      <c r="M345" s="3">
        <v>1.2</v>
      </c>
      <c r="N345" s="3">
        <v>2.81</v>
      </c>
      <c r="O345" s="3">
        <v>2.77</v>
      </c>
      <c r="P345" s="3">
        <v>8.4600000000000009</v>
      </c>
      <c r="Q345" s="4"/>
      <c r="R345" s="3">
        <v>3.6</v>
      </c>
      <c r="S345" s="3">
        <v>5.84</v>
      </c>
      <c r="T345" s="3">
        <v>0.85</v>
      </c>
      <c r="U345" s="3">
        <v>3.48</v>
      </c>
      <c r="V345" s="3">
        <v>2.23</v>
      </c>
      <c r="W345" s="3">
        <v>15.5</v>
      </c>
      <c r="X345" s="3">
        <v>1.91</v>
      </c>
      <c r="Y345" s="3">
        <v>2.0499999999999998</v>
      </c>
    </row>
    <row r="346" spans="1:25">
      <c r="A346" s="34">
        <v>39696</v>
      </c>
      <c r="B346" s="3">
        <v>17.3</v>
      </c>
      <c r="C346" s="3">
        <v>7.4630000000000001</v>
      </c>
      <c r="D346" s="3">
        <v>4.09</v>
      </c>
      <c r="E346" s="3">
        <v>5.95</v>
      </c>
      <c r="F346" s="3">
        <v>17.04</v>
      </c>
      <c r="G346" s="3">
        <v>1.44</v>
      </c>
      <c r="H346" s="3">
        <v>5.7089999999999996</v>
      </c>
      <c r="I346" s="3">
        <v>4.1100000000000003</v>
      </c>
      <c r="J346" s="3">
        <v>7.14</v>
      </c>
      <c r="K346" s="3">
        <v>9.06</v>
      </c>
      <c r="L346" s="3">
        <v>1.28</v>
      </c>
      <c r="M346" s="3">
        <v>1.19</v>
      </c>
      <c r="N346" s="3">
        <v>2.69</v>
      </c>
      <c r="O346" s="3">
        <v>2.66</v>
      </c>
      <c r="P346" s="3">
        <v>8.34</v>
      </c>
      <c r="Q346" s="4"/>
      <c r="R346" s="3">
        <v>3.48</v>
      </c>
      <c r="S346" s="3">
        <v>5.95</v>
      </c>
      <c r="T346" s="3">
        <v>0.85</v>
      </c>
      <c r="U346" s="3">
        <v>3.39</v>
      </c>
      <c r="V346" s="3">
        <v>2.12</v>
      </c>
      <c r="W346" s="3">
        <v>15.04</v>
      </c>
      <c r="X346" s="3">
        <v>1.87</v>
      </c>
      <c r="Y346" s="3">
        <v>2.0499999999999998</v>
      </c>
    </row>
    <row r="347" spans="1:25">
      <c r="A347" s="34">
        <v>39695</v>
      </c>
      <c r="B347" s="3">
        <v>17.579999999999998</v>
      </c>
      <c r="C347" s="3">
        <v>7.6479999999999997</v>
      </c>
      <c r="D347" s="3">
        <v>4.2300000000000004</v>
      </c>
      <c r="E347" s="3">
        <v>6.1</v>
      </c>
      <c r="F347" s="3">
        <v>17.16</v>
      </c>
      <c r="G347" s="3">
        <v>1.42</v>
      </c>
      <c r="H347" s="3">
        <v>5.9089999999999998</v>
      </c>
      <c r="I347" s="3">
        <v>4.17</v>
      </c>
      <c r="J347" s="3">
        <v>7.5449999999999999</v>
      </c>
      <c r="K347" s="3">
        <v>9.33</v>
      </c>
      <c r="L347" s="3">
        <v>1.28</v>
      </c>
      <c r="M347" s="3">
        <v>1.21</v>
      </c>
      <c r="N347" s="3">
        <v>2.77</v>
      </c>
      <c r="O347" s="3">
        <v>2.76</v>
      </c>
      <c r="P347" s="3">
        <v>8.85</v>
      </c>
      <c r="Q347" s="3">
        <v>0.32</v>
      </c>
      <c r="R347" s="3">
        <v>3.6</v>
      </c>
      <c r="S347" s="3">
        <v>6</v>
      </c>
      <c r="T347" s="3">
        <v>0.85</v>
      </c>
      <c r="U347" s="3">
        <v>3.45</v>
      </c>
      <c r="V347" s="3">
        <v>2.12</v>
      </c>
      <c r="W347" s="3">
        <v>15.18</v>
      </c>
      <c r="X347" s="3">
        <v>1.87</v>
      </c>
      <c r="Y347" s="3">
        <v>2.06</v>
      </c>
    </row>
    <row r="348" spans="1:25">
      <c r="A348" s="34">
        <v>39694</v>
      </c>
      <c r="B348" s="3">
        <v>17.8</v>
      </c>
      <c r="C348" s="3">
        <v>7.8230000000000004</v>
      </c>
      <c r="D348" s="3">
        <v>4.3099999999999996</v>
      </c>
      <c r="E348" s="3">
        <v>6.25</v>
      </c>
      <c r="F348" s="3">
        <v>17.84</v>
      </c>
      <c r="G348" s="3">
        <v>1.42</v>
      </c>
      <c r="H348" s="3">
        <v>5.9269999999999996</v>
      </c>
      <c r="I348" s="3">
        <v>4.28</v>
      </c>
      <c r="J348" s="3">
        <v>7.9829999999999997</v>
      </c>
      <c r="K348" s="3">
        <v>9.92</v>
      </c>
      <c r="L348" s="3">
        <v>1.29</v>
      </c>
      <c r="M348" s="3">
        <v>1.28</v>
      </c>
      <c r="N348" s="3">
        <v>2.89</v>
      </c>
      <c r="O348" s="3">
        <v>2.86</v>
      </c>
      <c r="P348" s="3">
        <v>9.23</v>
      </c>
      <c r="Q348" s="3">
        <v>0.32</v>
      </c>
      <c r="R348" s="3">
        <v>3.62</v>
      </c>
      <c r="S348" s="3">
        <v>6.03</v>
      </c>
      <c r="T348" s="3">
        <v>0.86</v>
      </c>
      <c r="U348" s="3">
        <v>3.55</v>
      </c>
      <c r="V348" s="3">
        <v>2.2000000000000002</v>
      </c>
      <c r="W348" s="3">
        <v>15.36</v>
      </c>
      <c r="X348" s="3">
        <v>1.87</v>
      </c>
      <c r="Y348" s="3">
        <v>2.0699999999999998</v>
      </c>
    </row>
    <row r="349" spans="1:25">
      <c r="A349" s="34">
        <v>39693</v>
      </c>
      <c r="B349" s="3">
        <v>18.100000000000001</v>
      </c>
      <c r="C349" s="3">
        <v>7.91</v>
      </c>
      <c r="D349" s="3">
        <v>4.3</v>
      </c>
      <c r="E349" s="3">
        <v>6.4</v>
      </c>
      <c r="F349" s="3">
        <v>18.239999999999998</v>
      </c>
      <c r="G349" s="3">
        <v>1.42</v>
      </c>
      <c r="H349" s="3">
        <v>5.7549999999999999</v>
      </c>
      <c r="I349" s="3">
        <v>4.45</v>
      </c>
      <c r="J349" s="3">
        <v>8.2479999999999993</v>
      </c>
      <c r="K349" s="3">
        <v>10.4</v>
      </c>
      <c r="L349" s="3">
        <v>1.31</v>
      </c>
      <c r="M349" s="3">
        <v>1.29</v>
      </c>
      <c r="N349" s="3">
        <v>2.94</v>
      </c>
      <c r="O349" s="3">
        <v>2.87</v>
      </c>
      <c r="P349" s="3">
        <v>9.5</v>
      </c>
      <c r="Q349" s="4"/>
      <c r="R349" s="3">
        <v>3.72</v>
      </c>
      <c r="S349" s="3">
        <v>6</v>
      </c>
      <c r="T349" s="3">
        <v>0.84</v>
      </c>
      <c r="U349" s="3">
        <v>3.65</v>
      </c>
      <c r="V349" s="3">
        <v>2.27</v>
      </c>
      <c r="W349" s="3">
        <v>15.64</v>
      </c>
      <c r="X349" s="3">
        <v>1.84</v>
      </c>
      <c r="Y349" s="3">
        <v>2.0699999999999998</v>
      </c>
    </row>
    <row r="350" spans="1:25">
      <c r="A350" s="34">
        <v>39692</v>
      </c>
      <c r="B350" s="3">
        <v>17.899999999999999</v>
      </c>
      <c r="C350" s="3">
        <v>7.7640000000000002</v>
      </c>
      <c r="D350" s="3">
        <v>4.24</v>
      </c>
      <c r="E350" s="3">
        <v>6.26</v>
      </c>
      <c r="F350" s="3">
        <v>17.82</v>
      </c>
      <c r="G350" s="3">
        <v>1.42</v>
      </c>
      <c r="H350" s="3">
        <v>5.7549999999999999</v>
      </c>
      <c r="I350" s="3">
        <v>4.26</v>
      </c>
      <c r="J350" s="3">
        <v>8.1739999999999995</v>
      </c>
      <c r="K350" s="3">
        <v>10.1</v>
      </c>
      <c r="L350" s="3">
        <v>1.31</v>
      </c>
      <c r="M350" s="3">
        <v>1.32</v>
      </c>
      <c r="N350" s="3">
        <v>2.84</v>
      </c>
      <c r="O350" s="3">
        <v>2.79</v>
      </c>
      <c r="P350" s="3">
        <v>9.84</v>
      </c>
      <c r="Q350" s="4"/>
      <c r="R350" s="3">
        <v>3.75</v>
      </c>
      <c r="S350" s="3">
        <v>6.01</v>
      </c>
      <c r="T350" s="3">
        <v>0.86499999999999999</v>
      </c>
      <c r="U350" s="3">
        <v>3.54</v>
      </c>
      <c r="V350" s="3">
        <v>2.19</v>
      </c>
      <c r="W350" s="3">
        <v>15.18</v>
      </c>
      <c r="X350" s="3">
        <v>1.85</v>
      </c>
      <c r="Y350" s="3">
        <v>2.08</v>
      </c>
    </row>
    <row r="351" spans="1:25">
      <c r="A351" s="34">
        <v>39689</v>
      </c>
      <c r="B351" s="3">
        <v>18.079999999999998</v>
      </c>
      <c r="C351" s="3">
        <v>7.8520000000000003</v>
      </c>
      <c r="D351" s="3">
        <v>4.3899999999999997</v>
      </c>
      <c r="E351" s="3">
        <v>6.35</v>
      </c>
      <c r="F351" s="3">
        <v>17.84</v>
      </c>
      <c r="G351" s="3">
        <v>1.41</v>
      </c>
      <c r="H351" s="3">
        <v>5.827</v>
      </c>
      <c r="I351" s="3">
        <v>4.38</v>
      </c>
      <c r="J351" s="3">
        <v>8.2149999999999999</v>
      </c>
      <c r="K351" s="3">
        <v>10.4</v>
      </c>
      <c r="L351" s="3">
        <v>1.3</v>
      </c>
      <c r="M351" s="3">
        <v>1.35</v>
      </c>
      <c r="N351" s="3">
        <v>2.9</v>
      </c>
      <c r="O351" s="3">
        <v>2.82</v>
      </c>
      <c r="P351" s="3">
        <v>10.039999999999999</v>
      </c>
      <c r="Q351" s="3">
        <v>0.32500000000000001</v>
      </c>
      <c r="R351" s="3">
        <v>3.88</v>
      </c>
      <c r="S351" s="3">
        <v>6.11</v>
      </c>
      <c r="T351" s="3">
        <v>0.88</v>
      </c>
      <c r="U351" s="3">
        <v>3.53</v>
      </c>
      <c r="V351" s="3">
        <v>2.2599999999999998</v>
      </c>
      <c r="W351" s="3">
        <v>15.22</v>
      </c>
      <c r="X351" s="3">
        <v>1.84</v>
      </c>
      <c r="Y351" s="3">
        <v>2.09</v>
      </c>
    </row>
    <row r="352" spans="1:25">
      <c r="A352" s="34">
        <v>39688</v>
      </c>
      <c r="B352" s="3">
        <v>17.54</v>
      </c>
      <c r="C352" s="3">
        <v>7.8230000000000004</v>
      </c>
      <c r="D352" s="3">
        <v>4.2300000000000004</v>
      </c>
      <c r="E352" s="3">
        <v>6.1</v>
      </c>
      <c r="F352" s="3">
        <v>17.28</v>
      </c>
      <c r="G352" s="3">
        <v>1.4</v>
      </c>
      <c r="H352" s="3">
        <v>5.8730000000000002</v>
      </c>
      <c r="I352" s="3">
        <v>4.29</v>
      </c>
      <c r="J352" s="3">
        <v>8.1820000000000004</v>
      </c>
      <c r="K352" s="3">
        <v>10.220000000000001</v>
      </c>
      <c r="L352" s="3">
        <v>1.31</v>
      </c>
      <c r="M352" s="3">
        <v>1.3</v>
      </c>
      <c r="N352" s="3">
        <v>2.83</v>
      </c>
      <c r="O352" s="3">
        <v>2.8</v>
      </c>
      <c r="P352" s="3">
        <v>9.9499999999999993</v>
      </c>
      <c r="Q352" s="4"/>
      <c r="R352" s="3">
        <v>3.85</v>
      </c>
      <c r="S352" s="3">
        <v>6.1</v>
      </c>
      <c r="T352" s="3">
        <v>0.89500000000000002</v>
      </c>
      <c r="U352" s="3">
        <v>3.45</v>
      </c>
      <c r="V352" s="3">
        <v>2.23</v>
      </c>
      <c r="W352" s="3">
        <v>15.1</v>
      </c>
      <c r="X352" s="3">
        <v>1.82</v>
      </c>
      <c r="Y352" s="3">
        <v>2.06</v>
      </c>
    </row>
    <row r="353" spans="1:25">
      <c r="A353" s="34">
        <v>39687</v>
      </c>
      <c r="B353" s="3">
        <v>17.739999999999998</v>
      </c>
      <c r="C353" s="3">
        <v>7.8029999999999999</v>
      </c>
      <c r="D353" s="3">
        <v>4.22</v>
      </c>
      <c r="E353" s="3">
        <v>6.09</v>
      </c>
      <c r="F353" s="3">
        <v>17.3</v>
      </c>
      <c r="G353" s="3">
        <v>1.41</v>
      </c>
      <c r="H353" s="3">
        <v>5.9180000000000001</v>
      </c>
      <c r="I353" s="3">
        <v>4.4000000000000004</v>
      </c>
      <c r="J353" s="3">
        <v>8.298</v>
      </c>
      <c r="K353" s="3">
        <v>10.5</v>
      </c>
      <c r="L353" s="3">
        <v>1.31</v>
      </c>
      <c r="M353" s="3">
        <v>1.34</v>
      </c>
      <c r="N353" s="3">
        <v>2.83</v>
      </c>
      <c r="O353" s="3">
        <v>2.8</v>
      </c>
      <c r="P353" s="3">
        <v>9.91</v>
      </c>
      <c r="Q353" s="4"/>
      <c r="R353" s="3">
        <v>3.86</v>
      </c>
      <c r="S353" s="3">
        <v>6.1</v>
      </c>
      <c r="T353" s="3">
        <v>0.91</v>
      </c>
      <c r="U353" s="3">
        <v>3.48</v>
      </c>
      <c r="V353" s="3">
        <v>2.19</v>
      </c>
      <c r="W353" s="3">
        <v>15.02</v>
      </c>
      <c r="X353" s="3">
        <v>1.84</v>
      </c>
      <c r="Y353" s="4"/>
    </row>
    <row r="354" spans="1:25">
      <c r="A354" s="34">
        <v>39686</v>
      </c>
      <c r="B354" s="3">
        <v>17.62</v>
      </c>
      <c r="C354" s="3">
        <v>7.8129999999999997</v>
      </c>
      <c r="D354" s="3">
        <v>4.26</v>
      </c>
      <c r="E354" s="3">
        <v>6.03</v>
      </c>
      <c r="F354" s="3">
        <v>17.36</v>
      </c>
      <c r="G354" s="3">
        <v>1.38</v>
      </c>
      <c r="H354" s="3">
        <v>5.9269999999999996</v>
      </c>
      <c r="I354" s="3">
        <v>4.4000000000000004</v>
      </c>
      <c r="J354" s="3">
        <v>8.5120000000000005</v>
      </c>
      <c r="K354" s="3">
        <v>10.4</v>
      </c>
      <c r="L354" s="3">
        <v>1.32</v>
      </c>
      <c r="M354" s="3">
        <v>1.33</v>
      </c>
      <c r="N354" s="3">
        <v>2.96</v>
      </c>
      <c r="O354" s="3">
        <v>2.8</v>
      </c>
      <c r="P354" s="3">
        <v>9.74</v>
      </c>
      <c r="Q354" s="3">
        <v>0.33</v>
      </c>
      <c r="R354" s="3">
        <v>3.91</v>
      </c>
      <c r="S354" s="3">
        <v>6.1</v>
      </c>
      <c r="T354" s="3">
        <v>0.91500000000000004</v>
      </c>
      <c r="U354" s="3">
        <v>3.47</v>
      </c>
      <c r="V354" s="3">
        <v>2.19</v>
      </c>
      <c r="W354" s="3">
        <v>15.04</v>
      </c>
      <c r="X354" s="3">
        <v>1.84</v>
      </c>
      <c r="Y354" s="3">
        <v>2.09</v>
      </c>
    </row>
    <row r="355" spans="1:25">
      <c r="A355" s="34">
        <v>39685</v>
      </c>
      <c r="B355" s="3">
        <v>17.78</v>
      </c>
      <c r="C355" s="3">
        <v>7.89</v>
      </c>
      <c r="D355" s="3">
        <v>4.34</v>
      </c>
      <c r="E355" s="3">
        <v>6.16</v>
      </c>
      <c r="F355" s="3">
        <v>17.64</v>
      </c>
      <c r="G355" s="3">
        <v>1.42</v>
      </c>
      <c r="H355" s="3">
        <v>5.9359999999999999</v>
      </c>
      <c r="I355" s="3">
        <v>4.32</v>
      </c>
      <c r="J355" s="3">
        <v>8.5449999999999999</v>
      </c>
      <c r="K355" s="3">
        <v>10.28</v>
      </c>
      <c r="L355" s="3">
        <v>1.33</v>
      </c>
      <c r="M355" s="3">
        <v>1.42</v>
      </c>
      <c r="N355" s="3">
        <v>3.03</v>
      </c>
      <c r="O355" s="3">
        <v>2.82</v>
      </c>
      <c r="P355" s="3">
        <v>10.02</v>
      </c>
      <c r="Q355" s="3">
        <v>0.32500000000000001</v>
      </c>
      <c r="R355" s="3">
        <v>3.91</v>
      </c>
      <c r="S355" s="3">
        <v>6.16</v>
      </c>
      <c r="T355" s="3">
        <v>0.91</v>
      </c>
      <c r="U355" s="3">
        <v>3.5</v>
      </c>
      <c r="V355" s="3">
        <v>2.2999999999999998</v>
      </c>
      <c r="W355" s="3">
        <v>15.2</v>
      </c>
      <c r="X355" s="3">
        <v>1.86</v>
      </c>
      <c r="Y355" s="3">
        <v>2.1</v>
      </c>
    </row>
    <row r="356" spans="1:25">
      <c r="A356" s="34">
        <v>39682</v>
      </c>
      <c r="B356" s="3">
        <v>17.68</v>
      </c>
      <c r="C356" s="3">
        <v>7.89</v>
      </c>
      <c r="D356" s="3">
        <v>4.2699999999999996</v>
      </c>
      <c r="E356" s="3">
        <v>6.24</v>
      </c>
      <c r="F356" s="3">
        <v>17.48</v>
      </c>
      <c r="G356" s="3">
        <v>1.4</v>
      </c>
      <c r="H356" s="3">
        <v>6</v>
      </c>
      <c r="I356" s="3">
        <v>4.45</v>
      </c>
      <c r="J356" s="3">
        <v>8.4960000000000004</v>
      </c>
      <c r="K356" s="3">
        <v>9.98</v>
      </c>
      <c r="L356" s="3">
        <v>1.32</v>
      </c>
      <c r="M356" s="3">
        <v>1.42</v>
      </c>
      <c r="N356" s="3">
        <v>3.08</v>
      </c>
      <c r="O356" s="3">
        <v>2.87</v>
      </c>
      <c r="P356" s="3">
        <v>9.76</v>
      </c>
      <c r="Q356" s="3">
        <v>0.31</v>
      </c>
      <c r="R356" s="3">
        <v>3.93</v>
      </c>
      <c r="S356" s="3">
        <v>6.1</v>
      </c>
      <c r="T356" s="3">
        <v>0.9</v>
      </c>
      <c r="U356" s="3">
        <v>3.44</v>
      </c>
      <c r="V356" s="3">
        <v>2.2799999999999998</v>
      </c>
      <c r="W356" s="3">
        <v>14.88</v>
      </c>
      <c r="X356" s="3">
        <v>1.86</v>
      </c>
      <c r="Y356" s="3">
        <v>2.1</v>
      </c>
    </row>
    <row r="357" spans="1:25">
      <c r="A357" s="34">
        <v>39681</v>
      </c>
      <c r="B357" s="3">
        <v>17.72</v>
      </c>
      <c r="C357" s="3">
        <v>7.8609999999999998</v>
      </c>
      <c r="D357" s="3">
        <v>4.21</v>
      </c>
      <c r="E357" s="3">
        <v>6.21</v>
      </c>
      <c r="F357" s="3">
        <v>17.420000000000002</v>
      </c>
      <c r="G357" s="3">
        <v>1.42</v>
      </c>
      <c r="H357" s="3">
        <v>6</v>
      </c>
      <c r="I357" s="3">
        <v>4.4800000000000004</v>
      </c>
      <c r="J357" s="3">
        <v>8.4960000000000004</v>
      </c>
      <c r="K357" s="3">
        <v>10.199999999999999</v>
      </c>
      <c r="L357" s="3">
        <v>1.28</v>
      </c>
      <c r="M357" s="3">
        <v>1.45</v>
      </c>
      <c r="N357" s="3">
        <v>3.05</v>
      </c>
      <c r="O357" s="3">
        <v>2.87</v>
      </c>
      <c r="P357" s="3">
        <v>9.5</v>
      </c>
      <c r="Q357" s="3">
        <v>0.3</v>
      </c>
      <c r="R357" s="3">
        <v>3.86</v>
      </c>
      <c r="S357" s="3">
        <v>6.05</v>
      </c>
      <c r="T357" s="3">
        <v>0.89</v>
      </c>
      <c r="U357" s="3">
        <v>3.41</v>
      </c>
      <c r="V357" s="3">
        <v>2.37</v>
      </c>
      <c r="W357" s="3">
        <v>15</v>
      </c>
      <c r="X357" s="3">
        <v>1.86</v>
      </c>
      <c r="Y357" s="3">
        <v>2.12</v>
      </c>
    </row>
    <row r="358" spans="1:25">
      <c r="A358" s="34">
        <v>39680</v>
      </c>
      <c r="B358" s="3">
        <v>17.96</v>
      </c>
      <c r="C358" s="3">
        <v>7.9390000000000001</v>
      </c>
      <c r="D358" s="3">
        <v>4.26</v>
      </c>
      <c r="E358" s="3">
        <v>6.28</v>
      </c>
      <c r="F358" s="3">
        <v>17.28</v>
      </c>
      <c r="G358" s="3">
        <v>1.39</v>
      </c>
      <c r="H358" s="3">
        <v>6.0730000000000004</v>
      </c>
      <c r="I358" s="3">
        <v>4.59</v>
      </c>
      <c r="J358" s="3">
        <v>8.5619999999999994</v>
      </c>
      <c r="K358" s="3">
        <v>10.14</v>
      </c>
      <c r="L358" s="3">
        <v>1.31</v>
      </c>
      <c r="M358" s="3">
        <v>1.5</v>
      </c>
      <c r="N358" s="3">
        <v>3.07</v>
      </c>
      <c r="O358" s="3">
        <v>2.93</v>
      </c>
      <c r="P358" s="3">
        <v>9.43</v>
      </c>
      <c r="Q358" s="4"/>
      <c r="R358" s="3">
        <v>4.03</v>
      </c>
      <c r="S358" s="3">
        <v>6.1</v>
      </c>
      <c r="T358" s="3">
        <v>0.91500000000000004</v>
      </c>
      <c r="U358" s="3">
        <v>3.46</v>
      </c>
      <c r="V358" s="3">
        <v>2.4900000000000002</v>
      </c>
      <c r="W358" s="3">
        <v>15.2</v>
      </c>
      <c r="X358" s="3">
        <v>1.86</v>
      </c>
      <c r="Y358" s="3">
        <v>2.12</v>
      </c>
    </row>
    <row r="359" spans="1:25">
      <c r="A359" s="34">
        <v>39679</v>
      </c>
      <c r="B359" s="3">
        <v>17.920000000000002</v>
      </c>
      <c r="C359" s="3">
        <v>7.8520000000000003</v>
      </c>
      <c r="D359" s="3">
        <v>4.2</v>
      </c>
      <c r="E359" s="3">
        <v>6.34</v>
      </c>
      <c r="F359" s="3">
        <v>17.34</v>
      </c>
      <c r="G359" s="3">
        <v>1.44</v>
      </c>
      <c r="H359" s="3">
        <v>6.0449999999999999</v>
      </c>
      <c r="I359" s="3">
        <v>4.5</v>
      </c>
      <c r="J359" s="3">
        <v>8.43</v>
      </c>
      <c r="K359" s="3">
        <v>9.84</v>
      </c>
      <c r="L359" s="3">
        <v>1.33</v>
      </c>
      <c r="M359" s="3">
        <v>1.5</v>
      </c>
      <c r="N359" s="3">
        <v>3.18</v>
      </c>
      <c r="O359" s="3">
        <v>2.88</v>
      </c>
      <c r="P359" s="3">
        <v>9.0399999999999991</v>
      </c>
      <c r="Q359" s="4"/>
      <c r="R359" s="3">
        <v>4.05</v>
      </c>
      <c r="S359" s="3">
        <v>6</v>
      </c>
      <c r="T359" s="3">
        <v>0.94499999999999995</v>
      </c>
      <c r="U359" s="3">
        <v>3.45</v>
      </c>
      <c r="V359" s="3">
        <v>2.44</v>
      </c>
      <c r="W359" s="3">
        <v>15.28</v>
      </c>
      <c r="X359" s="3">
        <v>1.84</v>
      </c>
      <c r="Y359" s="3">
        <v>2.13</v>
      </c>
    </row>
    <row r="360" spans="1:25">
      <c r="A360" s="34">
        <v>39678</v>
      </c>
      <c r="B360" s="3">
        <v>18.399999999999999</v>
      </c>
      <c r="C360" s="3">
        <v>8.0069999999999997</v>
      </c>
      <c r="D360" s="3">
        <v>4.22</v>
      </c>
      <c r="E360" s="3">
        <v>6.55</v>
      </c>
      <c r="F360" s="3">
        <v>17.48</v>
      </c>
      <c r="G360" s="3">
        <v>1.41</v>
      </c>
      <c r="H360" s="3">
        <v>6.0449999999999999</v>
      </c>
      <c r="I360" s="3">
        <v>4.71</v>
      </c>
      <c r="J360" s="3">
        <v>8.4960000000000004</v>
      </c>
      <c r="K360" s="3">
        <v>10.14</v>
      </c>
      <c r="L360" s="3">
        <v>1.41</v>
      </c>
      <c r="M360" s="3">
        <v>1.47</v>
      </c>
      <c r="N360" s="3">
        <v>3.2</v>
      </c>
      <c r="O360" s="3">
        <v>2.88</v>
      </c>
      <c r="P360" s="3">
        <v>9.48</v>
      </c>
      <c r="Q360" s="3">
        <v>0.315</v>
      </c>
      <c r="R360" s="3">
        <v>4.18</v>
      </c>
      <c r="S360" s="3">
        <v>6.05</v>
      </c>
      <c r="T360" s="3">
        <v>0.96499999999999997</v>
      </c>
      <c r="U360" s="3">
        <v>3.44</v>
      </c>
      <c r="V360" s="3">
        <v>2.56</v>
      </c>
      <c r="W360" s="3">
        <v>15.4</v>
      </c>
      <c r="X360" s="3">
        <v>1.87</v>
      </c>
      <c r="Y360" s="3">
        <v>2.15</v>
      </c>
    </row>
    <row r="361" spans="1:25">
      <c r="A361" s="34">
        <v>39675</v>
      </c>
      <c r="B361" s="3">
        <v>18.600000000000001</v>
      </c>
      <c r="C361" s="3">
        <v>7.9880000000000004</v>
      </c>
      <c r="D361" s="3">
        <v>4.1100000000000003</v>
      </c>
      <c r="E361" s="3">
        <v>6.62</v>
      </c>
      <c r="F361" s="3">
        <v>17.28</v>
      </c>
      <c r="G361" s="3">
        <v>1.41</v>
      </c>
      <c r="H361" s="3">
        <v>6.1360000000000001</v>
      </c>
      <c r="I361" s="3">
        <v>4.9400000000000004</v>
      </c>
      <c r="J361" s="3">
        <v>8.4960000000000004</v>
      </c>
      <c r="K361" s="3">
        <v>10.18</v>
      </c>
      <c r="L361" s="3">
        <v>1.5</v>
      </c>
      <c r="M361" s="3">
        <v>1.5</v>
      </c>
      <c r="N361" s="3">
        <v>3.2</v>
      </c>
      <c r="O361" s="3">
        <v>2.82</v>
      </c>
      <c r="P361" s="3">
        <v>9.8000000000000007</v>
      </c>
      <c r="Q361" s="3">
        <v>0.31</v>
      </c>
      <c r="R361" s="3">
        <v>4.13</v>
      </c>
      <c r="S361" s="3">
        <v>6.02</v>
      </c>
      <c r="T361" s="3">
        <v>0.97499999999999998</v>
      </c>
      <c r="U361" s="3">
        <v>3.49</v>
      </c>
      <c r="V361" s="3">
        <v>2.63</v>
      </c>
      <c r="W361" s="3">
        <v>15.26</v>
      </c>
      <c r="X361" s="3">
        <v>1.86</v>
      </c>
      <c r="Y361" s="3">
        <v>2.17</v>
      </c>
    </row>
    <row r="362" spans="1:25">
      <c r="A362" s="34">
        <v>39674</v>
      </c>
      <c r="B362" s="3">
        <v>18.5</v>
      </c>
      <c r="C362" s="3">
        <v>7.9969999999999999</v>
      </c>
      <c r="D362" s="3">
        <v>4.1900000000000004</v>
      </c>
      <c r="E362" s="3">
        <v>6.69</v>
      </c>
      <c r="F362" s="3">
        <v>17.22</v>
      </c>
      <c r="G362" s="3">
        <v>1.4</v>
      </c>
      <c r="H362" s="3">
        <v>6.1</v>
      </c>
      <c r="I362" s="3">
        <v>5</v>
      </c>
      <c r="J362" s="3">
        <v>8.5449999999999999</v>
      </c>
      <c r="K362" s="3">
        <v>10.44</v>
      </c>
      <c r="L362" s="3">
        <v>1.55</v>
      </c>
      <c r="M362" s="3">
        <v>1.48</v>
      </c>
      <c r="N362" s="3">
        <v>3.23</v>
      </c>
      <c r="O362" s="3">
        <v>2.85</v>
      </c>
      <c r="P362" s="3">
        <v>9.76</v>
      </c>
      <c r="Q362" s="3">
        <v>0.315</v>
      </c>
      <c r="R362" s="3">
        <v>4.18</v>
      </c>
      <c r="S362" s="3">
        <v>5.95</v>
      </c>
      <c r="T362" s="3">
        <v>0.99</v>
      </c>
      <c r="U362" s="3">
        <v>3.47</v>
      </c>
      <c r="V362" s="3">
        <v>2.65</v>
      </c>
      <c r="W362" s="3">
        <v>15.18</v>
      </c>
      <c r="X362" s="3">
        <v>1.84</v>
      </c>
      <c r="Y362" s="3">
        <v>2.1800000000000002</v>
      </c>
    </row>
    <row r="363" spans="1:25">
      <c r="A363" s="34">
        <v>39673</v>
      </c>
      <c r="B363" s="3">
        <v>18.5</v>
      </c>
      <c r="C363" s="3">
        <v>7.968</v>
      </c>
      <c r="D363" s="3">
        <v>4.1500000000000004</v>
      </c>
      <c r="E363" s="3">
        <v>6.72</v>
      </c>
      <c r="F363" s="3">
        <v>17.2</v>
      </c>
      <c r="G363" s="3">
        <v>1.3</v>
      </c>
      <c r="H363" s="3">
        <v>6.1180000000000003</v>
      </c>
      <c r="I363" s="3">
        <v>5.0599999999999996</v>
      </c>
      <c r="J363" s="3">
        <v>8.3640000000000008</v>
      </c>
      <c r="K363" s="3">
        <v>10.6</v>
      </c>
      <c r="L363" s="3">
        <v>1.62</v>
      </c>
      <c r="M363" s="3">
        <v>1.54</v>
      </c>
      <c r="N363" s="3">
        <v>3.2</v>
      </c>
      <c r="O363" s="3">
        <v>2.8</v>
      </c>
      <c r="P363" s="3">
        <v>9.84</v>
      </c>
      <c r="Q363" s="3">
        <v>0.32</v>
      </c>
      <c r="R363" s="3">
        <v>4.26</v>
      </c>
      <c r="S363" s="3">
        <v>5.9</v>
      </c>
      <c r="T363" s="3">
        <v>0.98499999999999999</v>
      </c>
      <c r="U363" s="3">
        <v>3.48</v>
      </c>
      <c r="V363" s="3">
        <v>2.52</v>
      </c>
      <c r="W363" s="3">
        <v>15.3</v>
      </c>
      <c r="X363" s="3">
        <v>1.86</v>
      </c>
      <c r="Y363" s="3">
        <v>2.16</v>
      </c>
    </row>
    <row r="364" spans="1:25">
      <c r="A364" s="34">
        <v>39672</v>
      </c>
      <c r="B364" s="3">
        <v>18.579999999999998</v>
      </c>
      <c r="C364" s="3">
        <v>7.92</v>
      </c>
      <c r="D364" s="3">
        <v>4.1100000000000003</v>
      </c>
      <c r="E364" s="3">
        <v>6.73</v>
      </c>
      <c r="F364" s="3">
        <v>17.100000000000001</v>
      </c>
      <c r="G364" s="3">
        <v>1.32</v>
      </c>
      <c r="H364" s="3">
        <v>6.1360000000000001</v>
      </c>
      <c r="I364" s="3">
        <v>4.96</v>
      </c>
      <c r="J364" s="3">
        <v>8.4629999999999992</v>
      </c>
      <c r="K364" s="3">
        <v>10.42</v>
      </c>
      <c r="L364" s="3">
        <v>1.65</v>
      </c>
      <c r="M364" s="3">
        <v>1.53</v>
      </c>
      <c r="N364" s="3">
        <v>3.26</v>
      </c>
      <c r="O364" s="3">
        <v>2.8</v>
      </c>
      <c r="P364" s="3">
        <v>9.81</v>
      </c>
      <c r="Q364" s="4"/>
      <c r="R364" s="3">
        <v>4.3600000000000003</v>
      </c>
      <c r="S364" s="3">
        <v>5.9</v>
      </c>
      <c r="T364" s="3">
        <v>0.995</v>
      </c>
      <c r="U364" s="3">
        <v>3.52</v>
      </c>
      <c r="V364" s="3">
        <v>2.64</v>
      </c>
      <c r="W364" s="3">
        <v>15.42</v>
      </c>
      <c r="X364" s="3">
        <v>1.84</v>
      </c>
      <c r="Y364" s="3">
        <v>2.13</v>
      </c>
    </row>
    <row r="365" spans="1:25">
      <c r="A365" s="34">
        <v>39671</v>
      </c>
      <c r="B365" s="3">
        <v>18.78</v>
      </c>
      <c r="C365" s="3">
        <v>7.8609999999999998</v>
      </c>
      <c r="D365" s="3">
        <v>4.1500000000000004</v>
      </c>
      <c r="E365" s="3">
        <v>6.78</v>
      </c>
      <c r="F365" s="3">
        <v>17.2</v>
      </c>
      <c r="G365" s="3">
        <v>1.3</v>
      </c>
      <c r="H365" s="3">
        <v>6.1360000000000001</v>
      </c>
      <c r="I365" s="3">
        <v>5</v>
      </c>
      <c r="J365" s="3">
        <v>8.6120000000000001</v>
      </c>
      <c r="K365" s="3">
        <v>10.3</v>
      </c>
      <c r="L365" s="3">
        <v>1.65</v>
      </c>
      <c r="M365" s="3">
        <v>1.52</v>
      </c>
      <c r="N365" s="3">
        <v>3.21</v>
      </c>
      <c r="O365" s="3">
        <v>2.8</v>
      </c>
      <c r="P365" s="3">
        <v>9.82</v>
      </c>
      <c r="Q365" s="3">
        <v>0.32500000000000001</v>
      </c>
      <c r="R365" s="3">
        <v>4.4000000000000004</v>
      </c>
      <c r="S365" s="3">
        <v>5.86</v>
      </c>
      <c r="T365" s="3">
        <v>1</v>
      </c>
      <c r="U365" s="3">
        <v>3.58</v>
      </c>
      <c r="V365" s="3">
        <v>2.75</v>
      </c>
      <c r="W365" s="3">
        <v>15.1</v>
      </c>
      <c r="X365" s="3">
        <v>1.86</v>
      </c>
      <c r="Y365" s="3">
        <v>2.1800000000000002</v>
      </c>
    </row>
    <row r="366" spans="1:25">
      <c r="A366" s="34">
        <v>39668</v>
      </c>
      <c r="B366" s="3">
        <v>18.7</v>
      </c>
      <c r="C366" s="3">
        <v>7.92</v>
      </c>
      <c r="D366" s="3">
        <v>4.17</v>
      </c>
      <c r="E366" s="3">
        <v>6.73</v>
      </c>
      <c r="F366" s="3">
        <v>17.22</v>
      </c>
      <c r="G366" s="3">
        <v>1.3</v>
      </c>
      <c r="H366" s="3">
        <v>6.0640000000000001</v>
      </c>
      <c r="I366" s="3">
        <v>4.8600000000000003</v>
      </c>
      <c r="J366" s="3">
        <v>8.6449999999999996</v>
      </c>
      <c r="K366" s="3">
        <v>10.36</v>
      </c>
      <c r="L366" s="3">
        <v>1.7</v>
      </c>
      <c r="M366" s="3">
        <v>1.51</v>
      </c>
      <c r="N366" s="3">
        <v>3.24</v>
      </c>
      <c r="O366" s="3">
        <v>2.8</v>
      </c>
      <c r="P366" s="3">
        <v>10.02</v>
      </c>
      <c r="Q366" s="3">
        <v>0.32500000000000001</v>
      </c>
      <c r="R366" s="3">
        <v>4.45</v>
      </c>
      <c r="S366" s="3">
        <v>5.66</v>
      </c>
      <c r="T366" s="3">
        <v>0.995</v>
      </c>
      <c r="U366" s="3">
        <v>3.52</v>
      </c>
      <c r="V366" s="3">
        <v>2.52</v>
      </c>
      <c r="W366" s="3">
        <v>15.04</v>
      </c>
      <c r="X366" s="3">
        <v>1.85</v>
      </c>
      <c r="Y366" s="3">
        <v>2.15</v>
      </c>
    </row>
    <row r="367" spans="1:25">
      <c r="A367" s="34">
        <v>39667</v>
      </c>
      <c r="B367" s="3">
        <v>18.8</v>
      </c>
      <c r="C367" s="3">
        <v>7.9969999999999999</v>
      </c>
      <c r="D367" s="3">
        <v>4.2300000000000004</v>
      </c>
      <c r="E367" s="3">
        <v>6.75</v>
      </c>
      <c r="F367" s="3">
        <v>17.18</v>
      </c>
      <c r="G367" s="4"/>
      <c r="H367" s="3">
        <v>6.109</v>
      </c>
      <c r="I367" s="3">
        <v>5.0999999999999996</v>
      </c>
      <c r="J367" s="3">
        <v>8.7769999999999992</v>
      </c>
      <c r="K367" s="3">
        <v>10.58</v>
      </c>
      <c r="L367" s="3">
        <v>1.67</v>
      </c>
      <c r="M367" s="3">
        <v>1.58</v>
      </c>
      <c r="N367" s="3">
        <v>3.24</v>
      </c>
      <c r="O367" s="3">
        <v>2.85</v>
      </c>
      <c r="P367" s="3">
        <v>10.32</v>
      </c>
      <c r="Q367" s="3">
        <v>0.32500000000000001</v>
      </c>
      <c r="R367" s="3">
        <v>4.5</v>
      </c>
      <c r="S367" s="3">
        <v>5.64</v>
      </c>
      <c r="T367" s="3">
        <v>0.995</v>
      </c>
      <c r="U367" s="3">
        <v>3.5</v>
      </c>
      <c r="V367" s="3">
        <v>2.5099999999999998</v>
      </c>
      <c r="W367" s="3">
        <v>15.18</v>
      </c>
      <c r="X367" s="3">
        <v>1.84</v>
      </c>
      <c r="Y367" s="3">
        <v>2.14</v>
      </c>
    </row>
    <row r="368" spans="1:25">
      <c r="A368" s="34">
        <v>39666</v>
      </c>
      <c r="B368" s="3">
        <v>18.739999999999998</v>
      </c>
      <c r="C368" s="3">
        <v>8.1530000000000005</v>
      </c>
      <c r="D368" s="3">
        <v>4.34</v>
      </c>
      <c r="E368" s="3">
        <v>6.84</v>
      </c>
      <c r="F368" s="3">
        <v>17.48</v>
      </c>
      <c r="G368" s="4"/>
      <c r="H368" s="3">
        <v>6.1180000000000003</v>
      </c>
      <c r="I368" s="3">
        <v>5.26</v>
      </c>
      <c r="J368" s="3">
        <v>9.0079999999999991</v>
      </c>
      <c r="K368" s="3">
        <v>10.94</v>
      </c>
      <c r="L368" s="3">
        <v>1.7</v>
      </c>
      <c r="M368" s="3">
        <v>1.58</v>
      </c>
      <c r="N368" s="3">
        <v>3.31</v>
      </c>
      <c r="O368" s="3">
        <v>2.88</v>
      </c>
      <c r="P368" s="3">
        <v>10.92</v>
      </c>
      <c r="Q368" s="3">
        <v>0.32</v>
      </c>
      <c r="R368" s="3">
        <v>4.5599999999999996</v>
      </c>
      <c r="S368" s="3">
        <v>5.8</v>
      </c>
      <c r="T368" s="3">
        <v>1</v>
      </c>
      <c r="U368" s="3">
        <v>3.56</v>
      </c>
      <c r="V368" s="3">
        <v>2.75</v>
      </c>
      <c r="W368" s="3">
        <v>15.42</v>
      </c>
      <c r="X368" s="3">
        <v>1.9</v>
      </c>
      <c r="Y368" s="3">
        <v>2.16</v>
      </c>
    </row>
    <row r="369" spans="1:25">
      <c r="A369" s="34">
        <v>39665</v>
      </c>
      <c r="B369" s="3">
        <v>18.82</v>
      </c>
      <c r="C369" s="3">
        <v>8.1620000000000008</v>
      </c>
      <c r="D369" s="3">
        <v>4.32</v>
      </c>
      <c r="E369" s="3">
        <v>6.74</v>
      </c>
      <c r="F369" s="3">
        <v>16.899999999999999</v>
      </c>
      <c r="G369" s="3">
        <v>1.32</v>
      </c>
      <c r="H369" s="3">
        <v>6.0449999999999999</v>
      </c>
      <c r="I369" s="3">
        <v>5.28</v>
      </c>
      <c r="J369" s="3">
        <v>8.7439999999999998</v>
      </c>
      <c r="K369" s="3">
        <v>10.82</v>
      </c>
      <c r="L369" s="3">
        <v>1.67</v>
      </c>
      <c r="M369" s="3">
        <v>1.58</v>
      </c>
      <c r="N369" s="3">
        <v>3.29</v>
      </c>
      <c r="O369" s="3">
        <v>2.78</v>
      </c>
      <c r="P369" s="3">
        <v>10.9</v>
      </c>
      <c r="Q369" s="3">
        <v>0.33</v>
      </c>
      <c r="R369" s="3">
        <v>4.5999999999999996</v>
      </c>
      <c r="S369" s="3">
        <v>5.8</v>
      </c>
      <c r="T369" s="3">
        <v>0.995</v>
      </c>
      <c r="U369" s="3">
        <v>3.55</v>
      </c>
      <c r="V369" s="3">
        <v>2.65</v>
      </c>
      <c r="W369" s="3">
        <v>15.06</v>
      </c>
      <c r="X369" s="3">
        <v>1.87</v>
      </c>
      <c r="Y369" s="3">
        <v>2.15</v>
      </c>
    </row>
    <row r="370" spans="1:25">
      <c r="A370" s="34">
        <v>39664</v>
      </c>
      <c r="B370" s="3">
        <v>19.04</v>
      </c>
      <c r="C370" s="3">
        <v>8.0549999999999997</v>
      </c>
      <c r="D370" s="3">
        <v>4.37</v>
      </c>
      <c r="E370" s="3">
        <v>6.69</v>
      </c>
      <c r="F370" s="3">
        <v>17.02</v>
      </c>
      <c r="G370" s="3">
        <v>1.31</v>
      </c>
      <c r="H370" s="3">
        <v>5.9640000000000004</v>
      </c>
      <c r="I370" s="3">
        <v>5.35</v>
      </c>
      <c r="J370" s="3">
        <v>8.8930000000000007</v>
      </c>
      <c r="K370" s="3">
        <v>10.8</v>
      </c>
      <c r="L370" s="3">
        <v>1.67</v>
      </c>
      <c r="M370" s="3">
        <v>1.53</v>
      </c>
      <c r="N370" s="3">
        <v>3.32</v>
      </c>
      <c r="O370" s="3">
        <v>2.79</v>
      </c>
      <c r="P370" s="3">
        <v>10.92</v>
      </c>
      <c r="Q370" s="3">
        <v>0.33500000000000002</v>
      </c>
      <c r="R370" s="3">
        <v>4.62</v>
      </c>
      <c r="S370" s="3">
        <v>5.93</v>
      </c>
      <c r="T370" s="3">
        <v>1</v>
      </c>
      <c r="U370" s="3">
        <v>3.57</v>
      </c>
      <c r="V370" s="3">
        <v>2.63</v>
      </c>
      <c r="W370" s="3">
        <v>14.9</v>
      </c>
      <c r="X370" s="3">
        <v>1.81</v>
      </c>
      <c r="Y370" s="3">
        <v>2.13</v>
      </c>
    </row>
    <row r="371" spans="1:25">
      <c r="A371" s="34">
        <v>39661</v>
      </c>
      <c r="B371" s="3">
        <v>19.14</v>
      </c>
      <c r="C371" s="3">
        <v>8.1140000000000008</v>
      </c>
      <c r="D371" s="3">
        <v>4.41</v>
      </c>
      <c r="E371" s="3">
        <v>6.83</v>
      </c>
      <c r="F371" s="3">
        <v>17.12</v>
      </c>
      <c r="G371" s="3">
        <v>1.31</v>
      </c>
      <c r="H371" s="3">
        <v>5.9640000000000004</v>
      </c>
      <c r="I371" s="3">
        <v>5.47</v>
      </c>
      <c r="J371" s="3">
        <v>8.9589999999999996</v>
      </c>
      <c r="K371" s="3">
        <v>11.14</v>
      </c>
      <c r="L371" s="3">
        <v>1.69</v>
      </c>
      <c r="M371" s="3">
        <v>1.58</v>
      </c>
      <c r="N371" s="3">
        <v>3.36</v>
      </c>
      <c r="O371" s="3">
        <v>2.77</v>
      </c>
      <c r="P371" s="3">
        <v>11.04</v>
      </c>
      <c r="Q371" s="3">
        <v>0.33</v>
      </c>
      <c r="R371" s="3">
        <v>4.72</v>
      </c>
      <c r="S371" s="3">
        <v>5.83</v>
      </c>
      <c r="T371" s="3">
        <v>0.995</v>
      </c>
      <c r="U371" s="3">
        <v>3.58</v>
      </c>
      <c r="V371" s="3">
        <v>2.75</v>
      </c>
      <c r="W371" s="3">
        <v>15.1</v>
      </c>
      <c r="X371" s="3">
        <v>1.8</v>
      </c>
      <c r="Y371" s="3">
        <v>2.15</v>
      </c>
    </row>
    <row r="372" spans="1:25">
      <c r="A372" s="34">
        <v>39660</v>
      </c>
      <c r="B372" s="3">
        <v>19.2</v>
      </c>
      <c r="C372" s="3">
        <v>8.1820000000000004</v>
      </c>
      <c r="D372" s="3">
        <v>4.43</v>
      </c>
      <c r="E372" s="3">
        <v>6.82</v>
      </c>
      <c r="F372" s="3">
        <v>17.440000000000001</v>
      </c>
      <c r="G372" s="3">
        <v>1.31</v>
      </c>
      <c r="H372" s="3">
        <v>5.9820000000000002</v>
      </c>
      <c r="I372" s="3">
        <v>5.7</v>
      </c>
      <c r="J372" s="3">
        <v>8.81</v>
      </c>
      <c r="K372" s="3">
        <v>11.48</v>
      </c>
      <c r="L372" s="3">
        <v>1.69</v>
      </c>
      <c r="M372" s="3">
        <v>1.62</v>
      </c>
      <c r="N372" s="3">
        <v>3.4</v>
      </c>
      <c r="O372" s="3">
        <v>2.78</v>
      </c>
      <c r="P372" s="3">
        <v>10.9</v>
      </c>
      <c r="Q372" s="3">
        <v>0.32500000000000001</v>
      </c>
      <c r="R372" s="3">
        <v>4.88</v>
      </c>
      <c r="S372" s="3">
        <v>5.83</v>
      </c>
      <c r="T372" s="3">
        <v>1.01</v>
      </c>
      <c r="U372" s="3">
        <v>3.58</v>
      </c>
      <c r="V372" s="3">
        <v>2.84</v>
      </c>
      <c r="W372" s="3">
        <v>15.1</v>
      </c>
      <c r="X372" s="3">
        <v>1.78</v>
      </c>
      <c r="Y372" s="3">
        <v>2.15</v>
      </c>
    </row>
    <row r="373" spans="1:25">
      <c r="A373" s="34">
        <v>39659</v>
      </c>
      <c r="B373" s="3">
        <v>19.32</v>
      </c>
      <c r="C373" s="3">
        <v>8.1530000000000005</v>
      </c>
      <c r="D373" s="3">
        <v>4.4800000000000004</v>
      </c>
      <c r="E373" s="3">
        <v>6.9</v>
      </c>
      <c r="F373" s="3">
        <v>17.18</v>
      </c>
      <c r="G373" s="3">
        <v>1.31</v>
      </c>
      <c r="H373" s="3">
        <v>6.0359999999999996</v>
      </c>
      <c r="I373" s="3">
        <v>5.69</v>
      </c>
      <c r="J373" s="3">
        <v>8.8260000000000005</v>
      </c>
      <c r="K373" s="3">
        <v>11.4</v>
      </c>
      <c r="L373" s="3">
        <v>1.7</v>
      </c>
      <c r="M373" s="3">
        <v>1.62</v>
      </c>
      <c r="N373" s="3">
        <v>3.37</v>
      </c>
      <c r="O373" s="3">
        <v>2.76</v>
      </c>
      <c r="P373" s="3">
        <v>10.78</v>
      </c>
      <c r="Q373" s="3">
        <v>0.34</v>
      </c>
      <c r="R373" s="3">
        <v>5</v>
      </c>
      <c r="S373" s="3">
        <v>5.82</v>
      </c>
      <c r="T373" s="3">
        <v>1.02</v>
      </c>
      <c r="U373" s="3">
        <v>3.57</v>
      </c>
      <c r="V373" s="3">
        <v>2.98</v>
      </c>
      <c r="W373" s="3">
        <v>15.82</v>
      </c>
      <c r="X373" s="3">
        <v>1.8</v>
      </c>
      <c r="Y373" s="3">
        <v>2.13</v>
      </c>
    </row>
    <row r="374" spans="1:25">
      <c r="A374" s="34">
        <v>39658</v>
      </c>
      <c r="B374" s="3">
        <v>19.04</v>
      </c>
      <c r="C374" s="3">
        <v>8.0459999999999994</v>
      </c>
      <c r="D374" s="3">
        <v>4.4000000000000004</v>
      </c>
      <c r="E374" s="3">
        <v>6.83</v>
      </c>
      <c r="F374" s="3">
        <v>16.7</v>
      </c>
      <c r="G374" s="3">
        <v>1.28</v>
      </c>
      <c r="H374" s="3">
        <v>6.0449999999999999</v>
      </c>
      <c r="I374" s="3">
        <v>5.66</v>
      </c>
      <c r="J374" s="3">
        <v>8.7270000000000003</v>
      </c>
      <c r="K374" s="3">
        <v>11.1</v>
      </c>
      <c r="L374" s="3">
        <v>1.69</v>
      </c>
      <c r="M374" s="3">
        <v>1.57</v>
      </c>
      <c r="N374" s="3">
        <v>3.32</v>
      </c>
      <c r="O374" s="3">
        <v>2.7</v>
      </c>
      <c r="P374" s="3">
        <v>10.56</v>
      </c>
      <c r="Q374" s="3">
        <v>0.32</v>
      </c>
      <c r="R374" s="3">
        <v>5</v>
      </c>
      <c r="S374" s="3">
        <v>5.76</v>
      </c>
      <c r="T374" s="3">
        <v>1</v>
      </c>
      <c r="U374" s="3">
        <v>3.53</v>
      </c>
      <c r="V374" s="3">
        <v>2.98</v>
      </c>
      <c r="W374" s="3">
        <v>15.38</v>
      </c>
      <c r="X374" s="3">
        <v>1.78</v>
      </c>
      <c r="Y374" s="3">
        <v>2.13</v>
      </c>
    </row>
    <row r="375" spans="1:25">
      <c r="A375" s="34">
        <v>39657</v>
      </c>
      <c r="B375" s="3">
        <v>19.34</v>
      </c>
      <c r="C375" s="3">
        <v>8.1530000000000005</v>
      </c>
      <c r="D375" s="3">
        <v>4.5</v>
      </c>
      <c r="E375" s="3">
        <v>7.02</v>
      </c>
      <c r="F375" s="3">
        <v>17</v>
      </c>
      <c r="G375" s="4"/>
      <c r="H375" s="3">
        <v>6.1180000000000003</v>
      </c>
      <c r="I375" s="3">
        <v>5.83</v>
      </c>
      <c r="J375" s="3">
        <v>8.6780000000000008</v>
      </c>
      <c r="K375" s="3">
        <v>11.16</v>
      </c>
      <c r="L375" s="3">
        <v>1.71</v>
      </c>
      <c r="M375" s="3">
        <v>1.63</v>
      </c>
      <c r="N375" s="3">
        <v>3.38</v>
      </c>
      <c r="O375" s="3">
        <v>2.75</v>
      </c>
      <c r="P375" s="3">
        <v>10.58</v>
      </c>
      <c r="Q375" s="3">
        <v>0.32500000000000001</v>
      </c>
      <c r="R375" s="3">
        <v>5.16</v>
      </c>
      <c r="S375" s="3">
        <v>6.5</v>
      </c>
      <c r="T375" s="3">
        <v>1</v>
      </c>
      <c r="U375" s="3">
        <v>3.52</v>
      </c>
      <c r="V375" s="3">
        <v>3.12</v>
      </c>
      <c r="W375" s="3">
        <v>15.28</v>
      </c>
      <c r="X375" s="3">
        <v>1.81</v>
      </c>
      <c r="Y375" s="3">
        <v>2.14</v>
      </c>
    </row>
    <row r="376" spans="1:25">
      <c r="A376" s="34">
        <v>39654</v>
      </c>
      <c r="B376" s="3">
        <v>19.38</v>
      </c>
      <c r="C376" s="3">
        <v>8.1039999999999992</v>
      </c>
      <c r="D376" s="3">
        <v>4.55</v>
      </c>
      <c r="E376" s="3">
        <v>7.08</v>
      </c>
      <c r="F376" s="3">
        <v>17.100000000000001</v>
      </c>
      <c r="G376" s="3">
        <v>1.28</v>
      </c>
      <c r="H376" s="3">
        <v>6.0359999999999996</v>
      </c>
      <c r="I376" s="3">
        <v>5.91</v>
      </c>
      <c r="J376" s="3">
        <v>8.6780000000000008</v>
      </c>
      <c r="K376" s="3">
        <v>11.5</v>
      </c>
      <c r="L376" s="3">
        <v>1.7</v>
      </c>
      <c r="M376" s="3">
        <v>1.57</v>
      </c>
      <c r="N376" s="3">
        <v>3.44</v>
      </c>
      <c r="O376" s="3">
        <v>2.79</v>
      </c>
      <c r="P376" s="3">
        <v>10.28</v>
      </c>
      <c r="Q376" s="3">
        <v>0.33</v>
      </c>
      <c r="R376" s="3">
        <v>5.13</v>
      </c>
      <c r="S376" s="3">
        <v>5.71</v>
      </c>
      <c r="T376" s="3">
        <v>1</v>
      </c>
      <c r="U376" s="3">
        <v>3.53</v>
      </c>
      <c r="V376" s="3">
        <v>3.15</v>
      </c>
      <c r="W376" s="3">
        <v>15.42</v>
      </c>
      <c r="X376" s="3">
        <v>1.8</v>
      </c>
      <c r="Y376" s="3">
        <v>2.15</v>
      </c>
    </row>
    <row r="377" spans="1:25">
      <c r="A377" s="34">
        <v>39653</v>
      </c>
      <c r="B377" s="3">
        <v>19.760000000000002</v>
      </c>
      <c r="C377" s="3">
        <v>8.2110000000000003</v>
      </c>
      <c r="D377" s="3">
        <v>4.55</v>
      </c>
      <c r="E377" s="3">
        <v>7.3</v>
      </c>
      <c r="F377" s="3">
        <v>17.04</v>
      </c>
      <c r="G377" s="3">
        <v>1.27</v>
      </c>
      <c r="H377" s="3">
        <v>6</v>
      </c>
      <c r="I377" s="3">
        <v>6.1</v>
      </c>
      <c r="J377" s="3">
        <v>8.86</v>
      </c>
      <c r="K377" s="3">
        <v>11.9</v>
      </c>
      <c r="L377" s="3">
        <v>1.69</v>
      </c>
      <c r="M377" s="3">
        <v>1.62</v>
      </c>
      <c r="N377" s="3">
        <v>3.47</v>
      </c>
      <c r="O377" s="3">
        <v>2.83</v>
      </c>
      <c r="P377" s="3">
        <v>10.52</v>
      </c>
      <c r="Q377" s="3">
        <v>0.32500000000000001</v>
      </c>
      <c r="R377" s="3">
        <v>5.2</v>
      </c>
      <c r="S377" s="3">
        <v>5.83</v>
      </c>
      <c r="T377" s="3">
        <v>1.01</v>
      </c>
      <c r="U377" s="3">
        <v>3.58</v>
      </c>
      <c r="V377" s="3">
        <v>3.31</v>
      </c>
      <c r="W377" s="3">
        <v>15.9</v>
      </c>
      <c r="X377" s="3">
        <v>1.82</v>
      </c>
      <c r="Y377" s="3">
        <v>2.2000000000000002</v>
      </c>
    </row>
    <row r="378" spans="1:25">
      <c r="A378" s="34">
        <v>39652</v>
      </c>
      <c r="B378" s="3">
        <v>19.72</v>
      </c>
      <c r="C378" s="3">
        <v>8.1820000000000004</v>
      </c>
      <c r="D378" s="3">
        <v>4.55</v>
      </c>
      <c r="E378" s="3">
        <v>7.28</v>
      </c>
      <c r="F378" s="3">
        <v>17.059999999999999</v>
      </c>
      <c r="G378" s="3">
        <v>1.32</v>
      </c>
      <c r="H378" s="3">
        <v>6.0359999999999996</v>
      </c>
      <c r="I378" s="3">
        <v>6.15</v>
      </c>
      <c r="J378" s="3">
        <v>8.8759999999999994</v>
      </c>
      <c r="K378" s="3">
        <v>11.7</v>
      </c>
      <c r="L378" s="3">
        <v>1.7</v>
      </c>
      <c r="M378" s="3">
        <v>1.62</v>
      </c>
      <c r="N378" s="3">
        <v>3.46</v>
      </c>
      <c r="O378" s="3">
        <v>2.83</v>
      </c>
      <c r="P378" s="3">
        <v>10.5</v>
      </c>
      <c r="Q378" s="3">
        <v>0.35</v>
      </c>
      <c r="R378" s="3">
        <v>5.16</v>
      </c>
      <c r="S378" s="3">
        <v>5.86</v>
      </c>
      <c r="T378" s="3">
        <v>1.02</v>
      </c>
      <c r="U378" s="3">
        <v>3.6</v>
      </c>
      <c r="V378" s="3">
        <v>3.26</v>
      </c>
      <c r="W378" s="3">
        <v>15.86</v>
      </c>
      <c r="X378" s="3">
        <v>1.85</v>
      </c>
      <c r="Y378" s="3">
        <v>2.21</v>
      </c>
    </row>
    <row r="379" spans="1:25">
      <c r="A379" s="34">
        <v>39651</v>
      </c>
      <c r="B379" s="3">
        <v>19.16</v>
      </c>
      <c r="C379" s="3">
        <v>8.0069999999999997</v>
      </c>
      <c r="D379" s="3">
        <v>4.49</v>
      </c>
      <c r="E379" s="3">
        <v>6.92</v>
      </c>
      <c r="F379" s="3">
        <v>16.5</v>
      </c>
      <c r="G379" s="3">
        <v>1.33</v>
      </c>
      <c r="H379" s="3">
        <v>6</v>
      </c>
      <c r="I379" s="3">
        <v>5.75</v>
      </c>
      <c r="J379" s="3">
        <v>8.843</v>
      </c>
      <c r="K379" s="3">
        <v>10.76</v>
      </c>
      <c r="L379" s="3">
        <v>1.67</v>
      </c>
      <c r="M379" s="3">
        <v>1.57</v>
      </c>
      <c r="N379" s="3">
        <v>3.38</v>
      </c>
      <c r="O379" s="3">
        <v>2.7</v>
      </c>
      <c r="P379" s="3">
        <v>10.039999999999999</v>
      </c>
      <c r="Q379" s="3">
        <v>0.32500000000000001</v>
      </c>
      <c r="R379" s="3">
        <v>4.88</v>
      </c>
      <c r="S379" s="3">
        <v>5.85</v>
      </c>
      <c r="T379" s="3">
        <v>1.03</v>
      </c>
      <c r="U379" s="3">
        <v>3.51</v>
      </c>
      <c r="V379" s="3">
        <v>3.15</v>
      </c>
      <c r="W379" s="3">
        <v>15.26</v>
      </c>
      <c r="X379" s="3">
        <v>1.83</v>
      </c>
      <c r="Y379" s="4"/>
    </row>
    <row r="380" spans="1:25">
      <c r="A380" s="34">
        <v>39650</v>
      </c>
      <c r="B380" s="3">
        <v>19.18</v>
      </c>
      <c r="C380" s="3">
        <v>8.0459999999999994</v>
      </c>
      <c r="D380" s="3">
        <v>4.4800000000000004</v>
      </c>
      <c r="E380" s="3">
        <v>6.95</v>
      </c>
      <c r="F380" s="3">
        <v>16.399999999999999</v>
      </c>
      <c r="G380" s="4"/>
      <c r="H380" s="3">
        <v>5.9269999999999996</v>
      </c>
      <c r="I380" s="3">
        <v>5.87</v>
      </c>
      <c r="J380" s="3">
        <v>8.9090000000000007</v>
      </c>
      <c r="K380" s="3">
        <v>10.86</v>
      </c>
      <c r="L380" s="3">
        <v>1.68</v>
      </c>
      <c r="M380" s="3">
        <v>1.53</v>
      </c>
      <c r="N380" s="3">
        <v>3.41</v>
      </c>
      <c r="O380" s="3">
        <v>2.69</v>
      </c>
      <c r="P380" s="3">
        <v>10.16</v>
      </c>
      <c r="Q380" s="3">
        <v>0.33500000000000002</v>
      </c>
      <c r="R380" s="3">
        <v>4.9000000000000004</v>
      </c>
      <c r="S380" s="3">
        <v>5.8</v>
      </c>
      <c r="T380" s="3">
        <v>1.03</v>
      </c>
      <c r="U380" s="3">
        <v>3.56</v>
      </c>
      <c r="V380" s="3">
        <v>3.22</v>
      </c>
      <c r="W380" s="3">
        <v>15.58</v>
      </c>
      <c r="X380" s="3">
        <v>1.85</v>
      </c>
      <c r="Y380" s="3">
        <v>2.1800000000000002</v>
      </c>
    </row>
    <row r="381" spans="1:25">
      <c r="A381" s="34">
        <v>39647</v>
      </c>
      <c r="B381" s="3">
        <v>18.66</v>
      </c>
      <c r="C381" s="3">
        <v>7.9</v>
      </c>
      <c r="D381" s="3">
        <v>4.3899999999999997</v>
      </c>
      <c r="E381" s="3">
        <v>6.64</v>
      </c>
      <c r="F381" s="3">
        <v>16.02</v>
      </c>
      <c r="G381" s="3">
        <v>1.3</v>
      </c>
      <c r="H381" s="3">
        <v>5.8550000000000004</v>
      </c>
      <c r="I381" s="3">
        <v>5.59</v>
      </c>
      <c r="J381" s="3">
        <v>8.76</v>
      </c>
      <c r="K381" s="3">
        <v>10.52</v>
      </c>
      <c r="L381" s="3">
        <v>1.68</v>
      </c>
      <c r="M381" s="3">
        <v>1.53</v>
      </c>
      <c r="N381" s="3">
        <v>3.32</v>
      </c>
      <c r="O381" s="3">
        <v>2.62</v>
      </c>
      <c r="P381" s="3">
        <v>9.9</v>
      </c>
      <c r="Q381" s="3">
        <v>0.33500000000000002</v>
      </c>
      <c r="R381" s="3">
        <v>4.6399999999999997</v>
      </c>
      <c r="S381" s="3">
        <v>5.75</v>
      </c>
      <c r="T381" s="3">
        <v>1.04</v>
      </c>
      <c r="U381" s="3">
        <v>3.49</v>
      </c>
      <c r="V381" s="3">
        <v>3.12</v>
      </c>
      <c r="W381" s="3">
        <v>15.16</v>
      </c>
      <c r="X381" s="3">
        <v>1.86</v>
      </c>
      <c r="Y381" s="3">
        <v>2.17</v>
      </c>
    </row>
    <row r="382" spans="1:25">
      <c r="A382" s="34">
        <v>39646</v>
      </c>
      <c r="B382" s="3">
        <v>18.62</v>
      </c>
      <c r="C382" s="3">
        <v>7.8029999999999999</v>
      </c>
      <c r="D382" s="3">
        <v>4.4400000000000004</v>
      </c>
      <c r="E382" s="3">
        <v>6.74</v>
      </c>
      <c r="F382" s="3">
        <v>16.12</v>
      </c>
      <c r="G382" s="3">
        <v>1.31</v>
      </c>
      <c r="H382" s="3">
        <v>5.9089999999999998</v>
      </c>
      <c r="I382" s="3">
        <v>5.68</v>
      </c>
      <c r="J382" s="3">
        <v>8.76</v>
      </c>
      <c r="K382" s="3">
        <v>10.58</v>
      </c>
      <c r="L382" s="3">
        <v>1.67</v>
      </c>
      <c r="M382" s="3">
        <v>1.52</v>
      </c>
      <c r="N382" s="3">
        <v>3.34</v>
      </c>
      <c r="O382" s="3">
        <v>2.63</v>
      </c>
      <c r="P382" s="3">
        <v>9.99</v>
      </c>
      <c r="Q382" s="3">
        <v>0.34499999999999997</v>
      </c>
      <c r="R382" s="3">
        <v>4.67</v>
      </c>
      <c r="S382" s="3">
        <v>5.78</v>
      </c>
      <c r="T382" s="3">
        <v>1.06</v>
      </c>
      <c r="U382" s="3">
        <v>3.53</v>
      </c>
      <c r="V382" s="3">
        <v>3.1</v>
      </c>
      <c r="W382" s="3">
        <v>15.06</v>
      </c>
      <c r="X382" s="3">
        <v>1.83</v>
      </c>
      <c r="Y382" s="3">
        <v>2.1800000000000002</v>
      </c>
    </row>
    <row r="383" spans="1:25">
      <c r="A383" s="34">
        <v>39645</v>
      </c>
      <c r="B383" s="3">
        <v>18.399999999999999</v>
      </c>
      <c r="C383" s="3">
        <v>7.7160000000000002</v>
      </c>
      <c r="D383" s="3">
        <v>4.3899999999999997</v>
      </c>
      <c r="E383" s="3">
        <v>6.59</v>
      </c>
      <c r="F383" s="3">
        <v>15.6</v>
      </c>
      <c r="G383" s="3">
        <v>1.25</v>
      </c>
      <c r="H383" s="3">
        <v>5.9550000000000001</v>
      </c>
      <c r="I383" s="3">
        <v>5.54</v>
      </c>
      <c r="J383" s="3">
        <v>8.7110000000000003</v>
      </c>
      <c r="K383" s="3">
        <v>10.28</v>
      </c>
      <c r="L383" s="3">
        <v>1.69</v>
      </c>
      <c r="M383" s="3">
        <v>1.53</v>
      </c>
      <c r="N383" s="3">
        <v>3.24</v>
      </c>
      <c r="O383" s="3">
        <v>2.58</v>
      </c>
      <c r="P383" s="3">
        <v>9.91</v>
      </c>
      <c r="Q383" s="3">
        <v>0.34</v>
      </c>
      <c r="R383" s="3">
        <v>4.58</v>
      </c>
      <c r="S383" s="3">
        <v>5.85</v>
      </c>
      <c r="T383" s="3">
        <v>1.05</v>
      </c>
      <c r="U383" s="3">
        <v>3.48</v>
      </c>
      <c r="V383" s="3">
        <v>3.02</v>
      </c>
      <c r="W383" s="3">
        <v>14.68</v>
      </c>
      <c r="X383" s="3">
        <v>1.89</v>
      </c>
      <c r="Y383" s="3">
        <v>2.16</v>
      </c>
    </row>
    <row r="384" spans="1:25">
      <c r="A384" s="34">
        <v>39644</v>
      </c>
      <c r="B384" s="3">
        <v>18.38</v>
      </c>
      <c r="C384" s="3">
        <v>7.7930000000000001</v>
      </c>
      <c r="D384" s="3">
        <v>4.38</v>
      </c>
      <c r="E384" s="3">
        <v>6.61</v>
      </c>
      <c r="F384" s="3">
        <v>15.52</v>
      </c>
      <c r="G384" s="3">
        <v>1.26</v>
      </c>
      <c r="H384" s="3">
        <v>5.9550000000000001</v>
      </c>
      <c r="I384" s="3">
        <v>5.6</v>
      </c>
      <c r="J384" s="3">
        <v>8.6449999999999996</v>
      </c>
      <c r="K384" s="3">
        <v>10.36</v>
      </c>
      <c r="L384" s="3">
        <v>1.73</v>
      </c>
      <c r="M384" s="3">
        <v>1.46</v>
      </c>
      <c r="N384" s="3">
        <v>3.22</v>
      </c>
      <c r="O384" s="3">
        <v>2.4900000000000002</v>
      </c>
      <c r="P384" s="3">
        <v>9.84</v>
      </c>
      <c r="Q384" s="3">
        <v>0.34499999999999997</v>
      </c>
      <c r="R384" s="3">
        <v>4.6500000000000004</v>
      </c>
      <c r="S384" s="3">
        <v>5.95</v>
      </c>
      <c r="T384" s="3">
        <v>1.07</v>
      </c>
      <c r="U384" s="3">
        <v>3.46</v>
      </c>
      <c r="V384" s="3">
        <v>2.91</v>
      </c>
      <c r="W384" s="3">
        <v>14.38</v>
      </c>
      <c r="X384" s="3">
        <v>1.91</v>
      </c>
      <c r="Y384" s="3">
        <v>2.16</v>
      </c>
    </row>
    <row r="385" spans="1:25">
      <c r="A385" s="34">
        <v>39643</v>
      </c>
      <c r="B385" s="3">
        <v>18.8</v>
      </c>
      <c r="C385" s="3">
        <v>7.91</v>
      </c>
      <c r="D385" s="3">
        <v>4.4400000000000004</v>
      </c>
      <c r="E385" s="3">
        <v>6.93</v>
      </c>
      <c r="F385" s="3">
        <v>15.76</v>
      </c>
      <c r="G385" s="3">
        <v>1.3</v>
      </c>
      <c r="H385" s="3">
        <v>5.9269999999999996</v>
      </c>
      <c r="I385" s="3">
        <v>5.81</v>
      </c>
      <c r="J385" s="3">
        <v>8.86</v>
      </c>
      <c r="K385" s="3">
        <v>10.94</v>
      </c>
      <c r="L385" s="3">
        <v>1.65</v>
      </c>
      <c r="M385" s="3">
        <v>1.46</v>
      </c>
      <c r="N385" s="3">
        <v>3.3</v>
      </c>
      <c r="O385" s="3">
        <v>2.64</v>
      </c>
      <c r="P385" s="3">
        <v>10.24</v>
      </c>
      <c r="Q385" s="3">
        <v>0.35</v>
      </c>
      <c r="R385" s="3">
        <v>4.71</v>
      </c>
      <c r="S385" s="3">
        <v>6.04</v>
      </c>
      <c r="T385" s="3">
        <v>1.1100000000000001</v>
      </c>
      <c r="U385" s="3">
        <v>3.53</v>
      </c>
      <c r="V385" s="3">
        <v>3.1</v>
      </c>
      <c r="W385" s="3">
        <v>14.78</v>
      </c>
      <c r="X385" s="3">
        <v>1.89</v>
      </c>
      <c r="Y385" s="3">
        <v>2.16</v>
      </c>
    </row>
    <row r="386" spans="1:25">
      <c r="A386" s="34">
        <v>39640</v>
      </c>
      <c r="B386" s="3">
        <v>19.04</v>
      </c>
      <c r="C386" s="3">
        <v>7.9390000000000001</v>
      </c>
      <c r="D386" s="3">
        <v>4.46</v>
      </c>
      <c r="E386" s="3">
        <v>6.97</v>
      </c>
      <c r="F386" s="3">
        <v>15.9</v>
      </c>
      <c r="G386" s="3">
        <v>1.31</v>
      </c>
      <c r="H386" s="3">
        <v>5.9180000000000001</v>
      </c>
      <c r="I386" s="3">
        <v>5.82</v>
      </c>
      <c r="J386" s="3">
        <v>8.8930000000000007</v>
      </c>
      <c r="K386" s="3">
        <v>11.22</v>
      </c>
      <c r="L386" s="3">
        <v>1.68</v>
      </c>
      <c r="M386" s="3">
        <v>1.47</v>
      </c>
      <c r="N386" s="3">
        <v>3.3</v>
      </c>
      <c r="O386" s="3">
        <v>2.69</v>
      </c>
      <c r="P386" s="3">
        <v>10.34</v>
      </c>
      <c r="Q386" s="3">
        <v>0.35499999999999998</v>
      </c>
      <c r="R386" s="3">
        <v>4.84</v>
      </c>
      <c r="S386" s="3">
        <v>6.11</v>
      </c>
      <c r="T386" s="3">
        <v>1.1100000000000001</v>
      </c>
      <c r="U386" s="3">
        <v>3.51</v>
      </c>
      <c r="V386" s="3">
        <v>3.1</v>
      </c>
      <c r="W386" s="3">
        <v>14.84</v>
      </c>
      <c r="X386" s="3">
        <v>1.88</v>
      </c>
      <c r="Y386" s="3">
        <v>2.1800000000000002</v>
      </c>
    </row>
    <row r="387" spans="1:25">
      <c r="A387" s="34">
        <v>39639</v>
      </c>
      <c r="B387" s="3">
        <v>18.68</v>
      </c>
      <c r="C387" s="3">
        <v>7.7640000000000002</v>
      </c>
      <c r="D387" s="3">
        <v>4.43</v>
      </c>
      <c r="E387" s="3">
        <v>6.86</v>
      </c>
      <c r="F387" s="3">
        <v>16.16</v>
      </c>
      <c r="G387" s="3">
        <v>1.3</v>
      </c>
      <c r="H387" s="3">
        <v>5.9550000000000001</v>
      </c>
      <c r="I387" s="3">
        <v>5.89</v>
      </c>
      <c r="J387" s="3">
        <v>8.76</v>
      </c>
      <c r="K387" s="3">
        <v>11.2</v>
      </c>
      <c r="L387" s="3">
        <v>1.66</v>
      </c>
      <c r="M387" s="3">
        <v>1.44</v>
      </c>
      <c r="N387" s="3">
        <v>3.27</v>
      </c>
      <c r="O387" s="3">
        <v>2.76</v>
      </c>
      <c r="P387" s="3">
        <v>10.3</v>
      </c>
      <c r="Q387" s="3">
        <v>0.35499999999999998</v>
      </c>
      <c r="R387" s="3">
        <v>4.84</v>
      </c>
      <c r="S387" s="3">
        <v>6.04</v>
      </c>
      <c r="T387" s="3">
        <v>1.1200000000000001</v>
      </c>
      <c r="U387" s="3">
        <v>3.48</v>
      </c>
      <c r="V387" s="3">
        <v>3</v>
      </c>
      <c r="W387" s="3">
        <v>14.88</v>
      </c>
      <c r="X387" s="3">
        <v>1.88</v>
      </c>
      <c r="Y387" s="3">
        <v>2.16</v>
      </c>
    </row>
    <row r="388" spans="1:25">
      <c r="A388" s="34">
        <v>39638</v>
      </c>
      <c r="B388" s="3">
        <v>18.84</v>
      </c>
      <c r="C388" s="3">
        <v>7.8319999999999999</v>
      </c>
      <c r="D388" s="3">
        <v>4.4800000000000004</v>
      </c>
      <c r="E388" s="3">
        <v>6.95</v>
      </c>
      <c r="F388" s="3">
        <v>16.14</v>
      </c>
      <c r="G388" s="3">
        <v>1.32</v>
      </c>
      <c r="H388" s="3">
        <v>5.9269999999999996</v>
      </c>
      <c r="I388" s="3">
        <v>5.82</v>
      </c>
      <c r="J388" s="3">
        <v>8.7929999999999993</v>
      </c>
      <c r="K388" s="3">
        <v>11.28</v>
      </c>
      <c r="L388" s="3">
        <v>1.68</v>
      </c>
      <c r="M388" s="3">
        <v>1.45</v>
      </c>
      <c r="N388" s="3">
        <v>3.27</v>
      </c>
      <c r="O388" s="3">
        <v>2.8</v>
      </c>
      <c r="P388" s="3">
        <v>10.34</v>
      </c>
      <c r="Q388" s="3">
        <v>0.36</v>
      </c>
      <c r="R388" s="3">
        <v>4.8</v>
      </c>
      <c r="S388" s="3">
        <v>6.08</v>
      </c>
      <c r="T388" s="3">
        <v>1.1299999999999999</v>
      </c>
      <c r="U388" s="3">
        <v>3.52</v>
      </c>
      <c r="V388" s="3">
        <v>3.05</v>
      </c>
      <c r="W388" s="3">
        <v>14.88</v>
      </c>
      <c r="X388" s="3">
        <v>1.86</v>
      </c>
      <c r="Y388" s="3">
        <v>2.1800000000000002</v>
      </c>
    </row>
    <row r="389" spans="1:25">
      <c r="A389" s="34">
        <v>39637</v>
      </c>
      <c r="B389" s="3">
        <v>18.48</v>
      </c>
      <c r="C389" s="3">
        <v>7.7350000000000003</v>
      </c>
      <c r="D389" s="3">
        <v>4.3899999999999997</v>
      </c>
      <c r="E389" s="3">
        <v>6.59</v>
      </c>
      <c r="F389" s="3">
        <v>16.100000000000001</v>
      </c>
      <c r="G389" s="3">
        <v>1.33</v>
      </c>
      <c r="H389" s="3">
        <v>5.9550000000000001</v>
      </c>
      <c r="I389" s="3">
        <v>5.78</v>
      </c>
      <c r="J389" s="3">
        <v>8.81</v>
      </c>
      <c r="K389" s="3">
        <v>11</v>
      </c>
      <c r="L389" s="3">
        <v>1.67</v>
      </c>
      <c r="M389" s="3">
        <v>1.45</v>
      </c>
      <c r="N389" s="3">
        <v>3.2</v>
      </c>
      <c r="O389" s="3">
        <v>2.75</v>
      </c>
      <c r="P389" s="3">
        <v>9.85</v>
      </c>
      <c r="Q389" s="3">
        <v>0.36</v>
      </c>
      <c r="R389" s="3">
        <v>4.7</v>
      </c>
      <c r="S389" s="3">
        <v>6.08</v>
      </c>
      <c r="T389" s="3">
        <v>1.1299999999999999</v>
      </c>
      <c r="U389" s="3">
        <v>3.51</v>
      </c>
      <c r="V389" s="3">
        <v>2.98</v>
      </c>
      <c r="W389" s="3">
        <v>14.36</v>
      </c>
      <c r="X389" s="3">
        <v>1.85</v>
      </c>
      <c r="Y389" s="4"/>
    </row>
    <row r="390" spans="1:25">
      <c r="A390" s="34">
        <v>39636</v>
      </c>
      <c r="B390" s="3">
        <v>18.78</v>
      </c>
      <c r="C390" s="3">
        <v>7.8319999999999999</v>
      </c>
      <c r="D390" s="3">
        <v>4.43</v>
      </c>
      <c r="E390" s="3">
        <v>6.81</v>
      </c>
      <c r="F390" s="3">
        <v>16.64</v>
      </c>
      <c r="G390" s="4"/>
      <c r="H390" s="3">
        <v>5.9640000000000004</v>
      </c>
      <c r="I390" s="3">
        <v>5.88</v>
      </c>
      <c r="J390" s="3">
        <v>8.8930000000000007</v>
      </c>
      <c r="K390" s="3">
        <v>11.3</v>
      </c>
      <c r="L390" s="3">
        <v>1.7</v>
      </c>
      <c r="M390" s="3">
        <v>1.48</v>
      </c>
      <c r="N390" s="3">
        <v>3.31</v>
      </c>
      <c r="O390" s="3">
        <v>2.84</v>
      </c>
      <c r="P390" s="3">
        <v>10</v>
      </c>
      <c r="Q390" s="3">
        <v>0.36</v>
      </c>
      <c r="R390" s="3">
        <v>4.8099999999999996</v>
      </c>
      <c r="S390" s="3">
        <v>6.02</v>
      </c>
      <c r="T390" s="3">
        <v>1.1499999999999999</v>
      </c>
      <c r="U390" s="3">
        <v>3.52</v>
      </c>
      <c r="V390" s="3">
        <v>3.17</v>
      </c>
      <c r="W390" s="3">
        <v>14.42</v>
      </c>
      <c r="X390" s="3">
        <v>1.83</v>
      </c>
      <c r="Y390" s="3">
        <v>2.15</v>
      </c>
    </row>
    <row r="391" spans="1:25">
      <c r="A391" s="34">
        <v>39633</v>
      </c>
      <c r="B391" s="3">
        <v>18.68</v>
      </c>
      <c r="C391" s="3">
        <v>7.8129999999999997</v>
      </c>
      <c r="D391" s="3">
        <v>4.47</v>
      </c>
      <c r="E391" s="3">
        <v>6.68</v>
      </c>
      <c r="F391" s="3">
        <v>16.78</v>
      </c>
      <c r="G391" s="3">
        <v>1.32</v>
      </c>
      <c r="H391" s="3">
        <v>5.9729999999999999</v>
      </c>
      <c r="I391" s="3">
        <v>5.79</v>
      </c>
      <c r="J391" s="3">
        <v>8.81</v>
      </c>
      <c r="K391" s="3">
        <v>10.9</v>
      </c>
      <c r="L391" s="3">
        <v>1.69</v>
      </c>
      <c r="M391" s="3">
        <v>1.5</v>
      </c>
      <c r="N391" s="3">
        <v>3.31</v>
      </c>
      <c r="O391" s="3">
        <v>2.8</v>
      </c>
      <c r="P391" s="3">
        <v>9.85</v>
      </c>
      <c r="Q391" s="4"/>
      <c r="R391" s="3">
        <v>4.7300000000000004</v>
      </c>
      <c r="S391" s="3">
        <v>6.01</v>
      </c>
      <c r="T391" s="3">
        <v>1.1299999999999999</v>
      </c>
      <c r="U391" s="3">
        <v>3.47</v>
      </c>
      <c r="V391" s="3">
        <v>3.01</v>
      </c>
      <c r="W391" s="3">
        <v>14.1</v>
      </c>
      <c r="X391" s="3">
        <v>1.81</v>
      </c>
      <c r="Y391" s="3">
        <v>2.17</v>
      </c>
    </row>
    <row r="392" spans="1:25">
      <c r="A392" s="34">
        <v>39632</v>
      </c>
      <c r="B392" s="3">
        <v>18.66</v>
      </c>
      <c r="C392" s="3">
        <v>7.8419999999999996</v>
      </c>
      <c r="D392" s="3">
        <v>4.45</v>
      </c>
      <c r="E392" s="3">
        <v>6.65</v>
      </c>
      <c r="F392" s="3">
        <v>16.760000000000002</v>
      </c>
      <c r="G392" s="3">
        <v>1.31</v>
      </c>
      <c r="H392" s="3">
        <v>5.9909999999999997</v>
      </c>
      <c r="I392" s="3">
        <v>5.72</v>
      </c>
      <c r="J392" s="3">
        <v>8.6940000000000008</v>
      </c>
      <c r="K392" s="3">
        <v>10.66</v>
      </c>
      <c r="L392" s="3">
        <v>1.72</v>
      </c>
      <c r="M392" s="3">
        <v>1.49</v>
      </c>
      <c r="N392" s="3">
        <v>3.33</v>
      </c>
      <c r="O392" s="3">
        <v>2.77</v>
      </c>
      <c r="P392" s="3">
        <v>9.6999999999999993</v>
      </c>
      <c r="Q392" s="3">
        <v>0.38500000000000001</v>
      </c>
      <c r="R392" s="3">
        <v>4.75</v>
      </c>
      <c r="S392" s="3">
        <v>6.02</v>
      </c>
      <c r="T392" s="3">
        <v>1.1299999999999999</v>
      </c>
      <c r="U392" s="3">
        <v>3.49</v>
      </c>
      <c r="V392" s="3">
        <v>3.01</v>
      </c>
      <c r="W392" s="3">
        <v>13.92</v>
      </c>
      <c r="X392" s="3">
        <v>1.81</v>
      </c>
      <c r="Y392" s="3">
        <v>2.17</v>
      </c>
    </row>
    <row r="393" spans="1:25">
      <c r="A393" s="34">
        <v>39631</v>
      </c>
      <c r="B393" s="3">
        <v>18.68</v>
      </c>
      <c r="C393" s="3">
        <v>7.91</v>
      </c>
      <c r="D393" s="3">
        <v>4.46</v>
      </c>
      <c r="E393" s="3">
        <v>6.73</v>
      </c>
      <c r="F393" s="3">
        <v>16.88</v>
      </c>
      <c r="G393" s="4"/>
      <c r="H393" s="3">
        <v>5.9729999999999999</v>
      </c>
      <c r="I393" s="3">
        <v>5.67</v>
      </c>
      <c r="J393" s="3">
        <v>8.7929999999999993</v>
      </c>
      <c r="K393" s="3">
        <v>10.64</v>
      </c>
      <c r="L393" s="3">
        <v>1.76</v>
      </c>
      <c r="M393" s="3">
        <v>1.52</v>
      </c>
      <c r="N393" s="3">
        <v>3.4</v>
      </c>
      <c r="O393" s="3">
        <v>2.7</v>
      </c>
      <c r="P393" s="3">
        <v>9.7200000000000006</v>
      </c>
      <c r="Q393" s="3">
        <v>0.39500000000000002</v>
      </c>
      <c r="R393" s="3">
        <v>4.8099999999999996</v>
      </c>
      <c r="S393" s="3">
        <v>6.05</v>
      </c>
      <c r="T393" s="3">
        <v>1.1399999999999999</v>
      </c>
      <c r="U393" s="3">
        <v>3.52</v>
      </c>
      <c r="V393" s="3">
        <v>3.25</v>
      </c>
      <c r="W393" s="3">
        <v>14.3</v>
      </c>
      <c r="X393" s="3">
        <v>1.83</v>
      </c>
      <c r="Y393" s="3">
        <v>2.19</v>
      </c>
    </row>
    <row r="394" spans="1:25">
      <c r="A394" s="34">
        <v>39630</v>
      </c>
      <c r="B394" s="3">
        <v>18.739999999999998</v>
      </c>
      <c r="C394" s="3">
        <v>7.8319999999999999</v>
      </c>
      <c r="D394" s="3">
        <v>4.4400000000000004</v>
      </c>
      <c r="E394" s="3">
        <v>6.78</v>
      </c>
      <c r="F394" s="3">
        <v>16.920000000000002</v>
      </c>
      <c r="G394" s="3">
        <v>1.31</v>
      </c>
      <c r="H394" s="3">
        <v>5.9450000000000003</v>
      </c>
      <c r="I394" s="3">
        <v>5.57</v>
      </c>
      <c r="J394" s="3">
        <v>8.843</v>
      </c>
      <c r="K394" s="3">
        <v>10.74</v>
      </c>
      <c r="L394" s="3">
        <v>1.76</v>
      </c>
      <c r="M394" s="3">
        <v>1.51</v>
      </c>
      <c r="N394" s="3">
        <v>3.4</v>
      </c>
      <c r="O394" s="3">
        <v>2.72</v>
      </c>
      <c r="P394" s="3">
        <v>9.65</v>
      </c>
      <c r="Q394" s="3">
        <v>0.39</v>
      </c>
      <c r="R394" s="3">
        <v>4.82</v>
      </c>
      <c r="S394" s="3">
        <v>6.02</v>
      </c>
      <c r="T394" s="3">
        <v>1.1499999999999999</v>
      </c>
      <c r="U394" s="3">
        <v>3.57</v>
      </c>
      <c r="V394" s="3">
        <v>3.3</v>
      </c>
      <c r="W394" s="3">
        <v>14.6</v>
      </c>
      <c r="X394" s="3">
        <v>1.84</v>
      </c>
      <c r="Y394" s="3">
        <v>2.19</v>
      </c>
    </row>
    <row r="395" spans="1:25">
      <c r="A395" s="34">
        <v>39629</v>
      </c>
      <c r="B395" s="3">
        <v>18.86</v>
      </c>
      <c r="C395" s="3">
        <v>7.9290000000000003</v>
      </c>
      <c r="D395" s="3">
        <v>4.53</v>
      </c>
      <c r="E395" s="3">
        <v>6.91</v>
      </c>
      <c r="F395" s="3">
        <v>17</v>
      </c>
      <c r="G395" s="3">
        <v>1.32</v>
      </c>
      <c r="H395" s="3">
        <v>5.9359999999999999</v>
      </c>
      <c r="I395" s="3">
        <v>5.7</v>
      </c>
      <c r="J395" s="3">
        <v>9.2070000000000007</v>
      </c>
      <c r="K395" s="3">
        <v>10.86</v>
      </c>
      <c r="L395" s="3">
        <v>1.8</v>
      </c>
      <c r="M395" s="3">
        <v>1.61</v>
      </c>
      <c r="N395" s="3">
        <v>3.4</v>
      </c>
      <c r="O395" s="3">
        <v>2.75</v>
      </c>
      <c r="P395" s="3">
        <v>9.81</v>
      </c>
      <c r="Q395" s="3">
        <v>0.38500000000000001</v>
      </c>
      <c r="R395" s="3">
        <v>4.96</v>
      </c>
      <c r="S395" s="3">
        <v>6.19</v>
      </c>
      <c r="T395" s="3">
        <v>1.1599999999999999</v>
      </c>
      <c r="U395" s="3">
        <v>3.62</v>
      </c>
      <c r="V395" s="3">
        <v>3.23</v>
      </c>
      <c r="W395" s="3">
        <v>14.7</v>
      </c>
      <c r="X395" s="3">
        <v>1.86</v>
      </c>
      <c r="Y395" s="3">
        <v>2.17</v>
      </c>
    </row>
    <row r="396" spans="1:25">
      <c r="A396" s="34">
        <v>39626</v>
      </c>
      <c r="B396" s="3">
        <v>19.079999999999998</v>
      </c>
      <c r="C396" s="3">
        <v>8.0259999999999998</v>
      </c>
      <c r="D396" s="3">
        <v>4.55</v>
      </c>
      <c r="E396" s="3">
        <v>6.92</v>
      </c>
      <c r="F396" s="3">
        <v>16.760000000000002</v>
      </c>
      <c r="G396" s="3">
        <v>1.31</v>
      </c>
      <c r="H396" s="3">
        <v>5.9359999999999999</v>
      </c>
      <c r="I396" s="3">
        <v>5.59</v>
      </c>
      <c r="J396" s="3">
        <v>8.9920000000000009</v>
      </c>
      <c r="K396" s="3">
        <v>10.82</v>
      </c>
      <c r="L396" s="3">
        <v>1.79</v>
      </c>
      <c r="M396" s="3">
        <v>1.5</v>
      </c>
      <c r="N396" s="3">
        <v>3.47</v>
      </c>
      <c r="O396" s="3">
        <v>2.78</v>
      </c>
      <c r="P396" s="3">
        <v>10.1</v>
      </c>
      <c r="Q396" s="3">
        <v>0.4</v>
      </c>
      <c r="R396" s="3">
        <v>5.03</v>
      </c>
      <c r="S396" s="3">
        <v>6.27</v>
      </c>
      <c r="T396" s="3">
        <v>1.1499999999999999</v>
      </c>
      <c r="U396" s="3">
        <v>3.67</v>
      </c>
      <c r="V396" s="3">
        <v>3.24</v>
      </c>
      <c r="W396" s="3">
        <v>14.74</v>
      </c>
      <c r="X396" s="3">
        <v>1.86</v>
      </c>
      <c r="Y396" s="3">
        <v>2.16</v>
      </c>
    </row>
    <row r="397" spans="1:25">
      <c r="A397" s="34">
        <v>39625</v>
      </c>
      <c r="B397" s="3">
        <v>19</v>
      </c>
      <c r="C397" s="3">
        <v>8.1430000000000007</v>
      </c>
      <c r="D397" s="3">
        <v>4.59</v>
      </c>
      <c r="E397" s="3">
        <v>7.03</v>
      </c>
      <c r="F397" s="3">
        <v>16.82</v>
      </c>
      <c r="G397" s="3">
        <v>1.33</v>
      </c>
      <c r="H397" s="3">
        <v>5.9820000000000002</v>
      </c>
      <c r="I397" s="3">
        <v>5.69</v>
      </c>
      <c r="J397" s="3">
        <v>8.9920000000000009</v>
      </c>
      <c r="K397" s="3">
        <v>11.2</v>
      </c>
      <c r="L397" s="3">
        <v>1.79</v>
      </c>
      <c r="M397" s="3">
        <v>1.58</v>
      </c>
      <c r="N397" s="3">
        <v>3.52</v>
      </c>
      <c r="O397" s="3">
        <v>2.84</v>
      </c>
      <c r="P397" s="3">
        <v>10.199999999999999</v>
      </c>
      <c r="Q397" s="3">
        <v>0.41</v>
      </c>
      <c r="R397" s="3">
        <v>5.2</v>
      </c>
      <c r="S397" s="3">
        <v>6.33</v>
      </c>
      <c r="T397" s="3">
        <v>1.18</v>
      </c>
      <c r="U397" s="3">
        <v>3.7</v>
      </c>
      <c r="V397" s="3">
        <v>3.22</v>
      </c>
      <c r="W397" s="3">
        <v>14.94</v>
      </c>
      <c r="X397" s="3">
        <v>1.85</v>
      </c>
      <c r="Y397" s="3">
        <v>2.19</v>
      </c>
    </row>
    <row r="398" spans="1:25">
      <c r="A398" s="34">
        <v>39624</v>
      </c>
      <c r="B398" s="3">
        <v>19.059999999999999</v>
      </c>
      <c r="C398" s="3">
        <v>8.0850000000000009</v>
      </c>
      <c r="D398" s="3">
        <v>4.53</v>
      </c>
      <c r="E398" s="3">
        <v>7.1</v>
      </c>
      <c r="F398" s="3">
        <v>16.899999999999999</v>
      </c>
      <c r="G398" s="4"/>
      <c r="H398" s="3">
        <v>5.8730000000000002</v>
      </c>
      <c r="I398" s="3">
        <v>5.72</v>
      </c>
      <c r="J398" s="3">
        <v>9.1739999999999995</v>
      </c>
      <c r="K398" s="3">
        <v>10.84</v>
      </c>
      <c r="L398" s="3">
        <v>1.79</v>
      </c>
      <c r="M398" s="3">
        <v>1.5</v>
      </c>
      <c r="N398" s="3">
        <v>3.46</v>
      </c>
      <c r="O398" s="3">
        <v>2.89</v>
      </c>
      <c r="P398" s="3">
        <v>9.7200000000000006</v>
      </c>
      <c r="Q398" s="3">
        <v>0.42499999999999999</v>
      </c>
      <c r="R398" s="3">
        <v>5.16</v>
      </c>
      <c r="S398" s="3">
        <v>6.42</v>
      </c>
      <c r="T398" s="3">
        <v>1.19</v>
      </c>
      <c r="U398" s="3">
        <v>3.75</v>
      </c>
      <c r="V398" s="3">
        <v>3.18</v>
      </c>
      <c r="W398" s="3">
        <v>14.94</v>
      </c>
      <c r="X398" s="3">
        <v>1.86</v>
      </c>
      <c r="Y398" s="3">
        <v>2.2000000000000002</v>
      </c>
    </row>
    <row r="399" spans="1:25">
      <c r="A399" s="34">
        <v>39623</v>
      </c>
      <c r="B399" s="3">
        <v>18.739999999999998</v>
      </c>
      <c r="C399" s="3">
        <v>7.9489999999999998</v>
      </c>
      <c r="D399" s="3">
        <v>4.45</v>
      </c>
      <c r="E399" s="3">
        <v>7.09</v>
      </c>
      <c r="F399" s="3">
        <v>16.68</v>
      </c>
      <c r="G399" s="3">
        <v>1.36</v>
      </c>
      <c r="H399" s="3">
        <v>5.9359999999999999</v>
      </c>
      <c r="I399" s="3">
        <v>5.75</v>
      </c>
      <c r="J399" s="3">
        <v>9.2230000000000008</v>
      </c>
      <c r="K399" s="3">
        <v>10.48</v>
      </c>
      <c r="L399" s="3">
        <v>1.79</v>
      </c>
      <c r="M399" s="3">
        <v>1.46</v>
      </c>
      <c r="N399" s="3">
        <v>3.45</v>
      </c>
      <c r="O399" s="3">
        <v>2.91</v>
      </c>
      <c r="P399" s="3">
        <v>9.5500000000000007</v>
      </c>
      <c r="Q399" s="3">
        <v>0.40500000000000003</v>
      </c>
      <c r="R399" s="3">
        <v>5.12</v>
      </c>
      <c r="S399" s="3">
        <v>6.55</v>
      </c>
      <c r="T399" s="3">
        <v>1.2</v>
      </c>
      <c r="U399" s="3">
        <v>3.67</v>
      </c>
      <c r="V399" s="3">
        <v>3.15</v>
      </c>
      <c r="W399" s="3">
        <v>14.84</v>
      </c>
      <c r="X399" s="3">
        <v>1.84</v>
      </c>
      <c r="Y399" s="3">
        <v>2.25</v>
      </c>
    </row>
    <row r="400" spans="1:25">
      <c r="A400" s="34">
        <v>39622</v>
      </c>
      <c r="B400" s="3">
        <v>18.920000000000002</v>
      </c>
      <c r="C400" s="3">
        <v>7.9580000000000002</v>
      </c>
      <c r="D400" s="3">
        <v>4.47</v>
      </c>
      <c r="E400" s="3">
        <v>7.19</v>
      </c>
      <c r="F400" s="3">
        <v>17</v>
      </c>
      <c r="G400" s="4"/>
      <c r="H400" s="3">
        <v>5.9550000000000001</v>
      </c>
      <c r="I400" s="3">
        <v>5.81</v>
      </c>
      <c r="J400" s="3">
        <v>9.3059999999999992</v>
      </c>
      <c r="K400" s="3">
        <v>10.38</v>
      </c>
      <c r="L400" s="3">
        <v>1.81</v>
      </c>
      <c r="M400" s="3">
        <v>1.48</v>
      </c>
      <c r="N400" s="3">
        <v>3.46</v>
      </c>
      <c r="O400" s="3">
        <v>2.95</v>
      </c>
      <c r="P400" s="3">
        <v>9.64</v>
      </c>
      <c r="Q400" s="3">
        <v>0.39500000000000002</v>
      </c>
      <c r="R400" s="3">
        <v>5.0599999999999996</v>
      </c>
      <c r="S400" s="3">
        <v>6.56</v>
      </c>
      <c r="T400" s="3">
        <v>1.22</v>
      </c>
      <c r="U400" s="3">
        <v>3.71</v>
      </c>
      <c r="V400" s="3">
        <v>3.2</v>
      </c>
      <c r="W400" s="3">
        <v>14.86</v>
      </c>
      <c r="X400" s="3">
        <v>1.83</v>
      </c>
      <c r="Y400" s="3">
        <v>2.17</v>
      </c>
    </row>
    <row r="401" spans="1:25">
      <c r="A401" s="34">
        <v>39619</v>
      </c>
      <c r="B401" s="3">
        <v>19.100000000000001</v>
      </c>
      <c r="C401" s="3">
        <v>7.9779999999999998</v>
      </c>
      <c r="D401" s="3">
        <v>4.5599999999999996</v>
      </c>
      <c r="E401" s="3">
        <v>7.26</v>
      </c>
      <c r="F401" s="3">
        <v>16.600000000000001</v>
      </c>
      <c r="G401" s="3">
        <v>1.38</v>
      </c>
      <c r="H401" s="3">
        <v>5.8449999999999998</v>
      </c>
      <c r="I401" s="3">
        <v>6.08</v>
      </c>
      <c r="J401" s="3">
        <v>9.3879999999999999</v>
      </c>
      <c r="K401" s="3">
        <v>10.32</v>
      </c>
      <c r="L401" s="3">
        <v>1.82</v>
      </c>
      <c r="M401" s="3">
        <v>1.54</v>
      </c>
      <c r="N401" s="3">
        <v>3.48</v>
      </c>
      <c r="O401" s="3">
        <v>2.95</v>
      </c>
      <c r="P401" s="3">
        <v>9.6999999999999993</v>
      </c>
      <c r="Q401" s="3">
        <v>0.39500000000000002</v>
      </c>
      <c r="R401" s="3">
        <v>5.2</v>
      </c>
      <c r="S401" s="3">
        <v>6.65</v>
      </c>
      <c r="T401" s="3">
        <v>1.23</v>
      </c>
      <c r="U401" s="3">
        <v>3.77</v>
      </c>
      <c r="V401" s="3">
        <v>3.29</v>
      </c>
      <c r="W401" s="3">
        <v>14.92</v>
      </c>
      <c r="X401" s="3">
        <v>1.83</v>
      </c>
      <c r="Y401" s="3">
        <v>2.13</v>
      </c>
    </row>
    <row r="402" spans="1:25">
      <c r="A402" s="34">
        <v>39618</v>
      </c>
      <c r="B402" s="3">
        <v>19.239999999999998</v>
      </c>
      <c r="C402" s="3">
        <v>7.968</v>
      </c>
      <c r="D402" s="3">
        <v>4.4400000000000004</v>
      </c>
      <c r="E402" s="3">
        <v>7.28</v>
      </c>
      <c r="F402" s="3">
        <v>16.7</v>
      </c>
      <c r="G402" s="3">
        <v>1.33</v>
      </c>
      <c r="H402" s="3">
        <v>5.8730000000000002</v>
      </c>
      <c r="I402" s="3">
        <v>5.72</v>
      </c>
      <c r="J402" s="3">
        <v>9.3059999999999992</v>
      </c>
      <c r="K402" s="3">
        <v>10.28</v>
      </c>
      <c r="L402" s="3">
        <v>1.85</v>
      </c>
      <c r="M402" s="3">
        <v>1.55</v>
      </c>
      <c r="N402" s="3">
        <v>3.54</v>
      </c>
      <c r="O402" s="3">
        <v>2.96</v>
      </c>
      <c r="P402" s="3">
        <v>9.64</v>
      </c>
      <c r="Q402" s="3">
        <v>0.4</v>
      </c>
      <c r="R402" s="3">
        <v>5.13</v>
      </c>
      <c r="S402" s="3">
        <v>6.75</v>
      </c>
      <c r="T402" s="3">
        <v>1.22</v>
      </c>
      <c r="U402" s="3">
        <v>3.69</v>
      </c>
      <c r="V402" s="3">
        <v>3.27</v>
      </c>
      <c r="W402" s="3">
        <v>14.82</v>
      </c>
      <c r="X402" s="3">
        <v>1.84</v>
      </c>
      <c r="Y402" s="3">
        <v>2.2000000000000002</v>
      </c>
    </row>
    <row r="403" spans="1:25">
      <c r="A403" s="34">
        <v>39617</v>
      </c>
      <c r="B403" s="3">
        <v>19.54</v>
      </c>
      <c r="C403" s="3">
        <v>8.1039999999999992</v>
      </c>
      <c r="D403" s="3">
        <v>4.53</v>
      </c>
      <c r="E403" s="3">
        <v>7.36</v>
      </c>
      <c r="F403" s="3">
        <v>17</v>
      </c>
      <c r="G403" s="3">
        <v>1.35</v>
      </c>
      <c r="H403" s="3">
        <v>5.891</v>
      </c>
      <c r="I403" s="3">
        <v>5.84</v>
      </c>
      <c r="J403" s="3">
        <v>9.4879999999999995</v>
      </c>
      <c r="K403" s="3">
        <v>10.66</v>
      </c>
      <c r="L403" s="3">
        <v>1.87</v>
      </c>
      <c r="M403" s="3">
        <v>1.59</v>
      </c>
      <c r="N403" s="3">
        <v>3.59</v>
      </c>
      <c r="O403" s="3">
        <v>3</v>
      </c>
      <c r="P403" s="3">
        <v>9.75</v>
      </c>
      <c r="Q403" s="3">
        <v>0.39</v>
      </c>
      <c r="R403" s="3">
        <v>5.15</v>
      </c>
      <c r="S403" s="3">
        <v>6.75</v>
      </c>
      <c r="T403" s="3">
        <v>1.2</v>
      </c>
      <c r="U403" s="3">
        <v>3.74</v>
      </c>
      <c r="V403" s="3">
        <v>3.36</v>
      </c>
      <c r="W403" s="3">
        <v>15.1</v>
      </c>
      <c r="X403" s="3">
        <v>1.83</v>
      </c>
      <c r="Y403" s="3">
        <v>2.19</v>
      </c>
    </row>
    <row r="404" spans="1:25">
      <c r="A404" s="34">
        <v>39616</v>
      </c>
      <c r="B404" s="3">
        <v>19.420000000000002</v>
      </c>
      <c r="C404" s="3">
        <v>8.1039999999999992</v>
      </c>
      <c r="D404" s="3">
        <v>4.59</v>
      </c>
      <c r="E404" s="3">
        <v>7.34</v>
      </c>
      <c r="F404" s="3">
        <v>16.760000000000002</v>
      </c>
      <c r="G404" s="3">
        <v>1.34</v>
      </c>
      <c r="H404" s="3">
        <v>5.9450000000000003</v>
      </c>
      <c r="I404" s="3">
        <v>5.72</v>
      </c>
      <c r="J404" s="3">
        <v>9.5869999999999997</v>
      </c>
      <c r="K404" s="3">
        <v>10.3</v>
      </c>
      <c r="L404" s="3">
        <v>1.87</v>
      </c>
      <c r="M404" s="3">
        <v>1.63</v>
      </c>
      <c r="N404" s="3">
        <v>3.59</v>
      </c>
      <c r="O404" s="3">
        <v>3.08</v>
      </c>
      <c r="P404" s="3">
        <v>9.6</v>
      </c>
      <c r="Q404" s="3">
        <v>0.4</v>
      </c>
      <c r="R404" s="3">
        <v>5.14</v>
      </c>
      <c r="S404" s="3">
        <v>6.66</v>
      </c>
      <c r="T404" s="3">
        <v>1.21</v>
      </c>
      <c r="U404" s="3">
        <v>3.73</v>
      </c>
      <c r="V404" s="3">
        <v>3.42</v>
      </c>
      <c r="W404" s="3">
        <v>15.06</v>
      </c>
      <c r="X404" s="3">
        <v>1.8</v>
      </c>
      <c r="Y404" s="3">
        <v>2.19</v>
      </c>
    </row>
    <row r="405" spans="1:25">
      <c r="A405" s="34">
        <v>39615</v>
      </c>
      <c r="B405" s="3">
        <v>19.440000000000001</v>
      </c>
      <c r="C405" s="3">
        <v>8.0939999999999994</v>
      </c>
      <c r="D405" s="3">
        <v>4.6100000000000003</v>
      </c>
      <c r="E405" s="3">
        <v>7.47</v>
      </c>
      <c r="F405" s="3">
        <v>16.8</v>
      </c>
      <c r="G405" s="3">
        <v>1.35</v>
      </c>
      <c r="H405" s="3">
        <v>5.9269999999999996</v>
      </c>
      <c r="I405" s="3">
        <v>5.9</v>
      </c>
      <c r="J405" s="3">
        <v>9.57</v>
      </c>
      <c r="K405" s="3">
        <v>10.52</v>
      </c>
      <c r="L405" s="3">
        <v>1.86</v>
      </c>
      <c r="M405" s="3">
        <v>1.67</v>
      </c>
      <c r="N405" s="3">
        <v>3.57</v>
      </c>
      <c r="O405" s="3">
        <v>3.07</v>
      </c>
      <c r="P405" s="3">
        <v>9.64</v>
      </c>
      <c r="Q405" s="3">
        <v>0.39500000000000002</v>
      </c>
      <c r="R405" s="3">
        <v>5.16</v>
      </c>
      <c r="S405" s="3">
        <v>6.8</v>
      </c>
      <c r="T405" s="3">
        <v>1.21</v>
      </c>
      <c r="U405" s="3">
        <v>3.72</v>
      </c>
      <c r="V405" s="3">
        <v>3.58</v>
      </c>
      <c r="W405" s="3">
        <v>14.96</v>
      </c>
      <c r="X405" s="3">
        <v>1.79</v>
      </c>
      <c r="Y405" s="3">
        <v>2.2000000000000002</v>
      </c>
    </row>
    <row r="406" spans="1:25">
      <c r="A406" s="34">
        <v>39612</v>
      </c>
      <c r="B406" s="3">
        <v>19.059999999999999</v>
      </c>
      <c r="C406" s="3">
        <v>7.9580000000000002</v>
      </c>
      <c r="D406" s="3">
        <v>4.57</v>
      </c>
      <c r="E406" s="3">
        <v>7.35</v>
      </c>
      <c r="F406" s="3">
        <v>16.66</v>
      </c>
      <c r="G406" s="3">
        <v>1.36</v>
      </c>
      <c r="H406" s="3">
        <v>5.9089999999999998</v>
      </c>
      <c r="I406" s="3">
        <v>5.8</v>
      </c>
      <c r="J406" s="3">
        <v>9.3390000000000004</v>
      </c>
      <c r="K406" s="3">
        <v>10.42</v>
      </c>
      <c r="L406" s="3">
        <v>1.87</v>
      </c>
      <c r="M406" s="3">
        <v>1.68</v>
      </c>
      <c r="N406" s="3">
        <v>3.57</v>
      </c>
      <c r="O406" s="3">
        <v>3.07</v>
      </c>
      <c r="P406" s="3">
        <v>9.5</v>
      </c>
      <c r="Q406" s="3">
        <v>0.38500000000000001</v>
      </c>
      <c r="R406" s="3">
        <v>5.12</v>
      </c>
      <c r="S406" s="3">
        <v>6.7</v>
      </c>
      <c r="T406" s="3">
        <v>1.21</v>
      </c>
      <c r="U406" s="3">
        <v>3.59</v>
      </c>
      <c r="V406" s="3">
        <v>3.36</v>
      </c>
      <c r="W406" s="3">
        <v>14.82</v>
      </c>
      <c r="X406" s="3">
        <v>1.77</v>
      </c>
      <c r="Y406" s="3">
        <v>2.1800000000000002</v>
      </c>
    </row>
    <row r="407" spans="1:25">
      <c r="A407" s="34">
        <v>39611</v>
      </c>
      <c r="B407" s="3">
        <v>19.34</v>
      </c>
      <c r="C407" s="3">
        <v>8.0459999999999994</v>
      </c>
      <c r="D407" s="3">
        <v>4.5999999999999996</v>
      </c>
      <c r="E407" s="3">
        <v>7.47</v>
      </c>
      <c r="F407" s="3">
        <v>16.739999999999998</v>
      </c>
      <c r="G407" s="3">
        <v>1.36</v>
      </c>
      <c r="H407" s="3">
        <v>5.9640000000000004</v>
      </c>
      <c r="I407" s="3">
        <v>5.85</v>
      </c>
      <c r="J407" s="3">
        <v>9.3550000000000004</v>
      </c>
      <c r="K407" s="3">
        <v>10.6</v>
      </c>
      <c r="L407" s="3">
        <v>1.87</v>
      </c>
      <c r="M407" s="3">
        <v>1.67</v>
      </c>
      <c r="N407" s="3">
        <v>3.67</v>
      </c>
      <c r="O407" s="3">
        <v>3.1</v>
      </c>
      <c r="P407" s="3">
        <v>9.6999999999999993</v>
      </c>
      <c r="Q407" s="3">
        <v>0.39500000000000002</v>
      </c>
      <c r="R407" s="3">
        <v>5.16</v>
      </c>
      <c r="S407" s="3">
        <v>6.8</v>
      </c>
      <c r="T407" s="3">
        <v>1.21</v>
      </c>
      <c r="U407" s="3">
        <v>3.63</v>
      </c>
      <c r="V407" s="3">
        <v>3.45</v>
      </c>
      <c r="W407" s="3">
        <v>14.9</v>
      </c>
      <c r="X407" s="3">
        <v>1.75</v>
      </c>
      <c r="Y407" s="3">
        <v>2.2000000000000002</v>
      </c>
    </row>
    <row r="408" spans="1:25">
      <c r="A408" s="34">
        <v>39610</v>
      </c>
      <c r="B408" s="3">
        <v>19.48</v>
      </c>
      <c r="C408" s="3">
        <v>8.0649999999999995</v>
      </c>
      <c r="D408" s="3">
        <v>4.6500000000000004</v>
      </c>
      <c r="E408" s="3">
        <v>7.56</v>
      </c>
      <c r="F408" s="3">
        <v>16.8</v>
      </c>
      <c r="G408" s="3">
        <v>1.36</v>
      </c>
      <c r="H408" s="3">
        <v>6</v>
      </c>
      <c r="I408" s="3">
        <v>5.91</v>
      </c>
      <c r="J408" s="3">
        <v>9.5540000000000003</v>
      </c>
      <c r="K408" s="3">
        <v>10.64</v>
      </c>
      <c r="L408" s="3">
        <v>1.88</v>
      </c>
      <c r="M408" s="3">
        <v>1.7</v>
      </c>
      <c r="N408" s="3">
        <v>3.68</v>
      </c>
      <c r="O408" s="3">
        <v>3.13</v>
      </c>
      <c r="P408" s="3">
        <v>9.8000000000000007</v>
      </c>
      <c r="Q408" s="3">
        <v>0.4</v>
      </c>
      <c r="R408" s="3">
        <v>5.15</v>
      </c>
      <c r="S408" s="3">
        <v>6.75</v>
      </c>
      <c r="T408" s="3">
        <v>1.21</v>
      </c>
      <c r="U408" s="3">
        <v>3.61</v>
      </c>
      <c r="V408" s="3">
        <v>3.53</v>
      </c>
      <c r="W408" s="3">
        <v>15.12</v>
      </c>
      <c r="X408" s="3">
        <v>1.76</v>
      </c>
      <c r="Y408" s="3">
        <v>2.21</v>
      </c>
    </row>
    <row r="409" spans="1:25">
      <c r="A409" s="34">
        <v>39609</v>
      </c>
      <c r="B409" s="3">
        <v>19.16</v>
      </c>
      <c r="C409" s="3">
        <v>7.9880000000000004</v>
      </c>
      <c r="D409" s="3">
        <v>4.66</v>
      </c>
      <c r="E409" s="3">
        <v>7.53</v>
      </c>
      <c r="F409" s="3">
        <v>16.739999999999998</v>
      </c>
      <c r="G409" s="3">
        <v>1.35</v>
      </c>
      <c r="H409" s="3">
        <v>5.9089999999999998</v>
      </c>
      <c r="I409" s="3">
        <v>5.95</v>
      </c>
      <c r="J409" s="3">
        <v>9.5540000000000003</v>
      </c>
      <c r="K409" s="3">
        <v>10.5</v>
      </c>
      <c r="L409" s="3">
        <v>1.87</v>
      </c>
      <c r="M409" s="3">
        <v>1.62</v>
      </c>
      <c r="N409" s="3">
        <v>3.72</v>
      </c>
      <c r="O409" s="3">
        <v>3.16</v>
      </c>
      <c r="P409" s="3">
        <v>9.89</v>
      </c>
      <c r="Q409" s="3">
        <v>0.4</v>
      </c>
      <c r="R409" s="3">
        <v>5.0999999999999996</v>
      </c>
      <c r="S409" s="3">
        <v>6.7</v>
      </c>
      <c r="T409" s="3">
        <v>1.22</v>
      </c>
      <c r="U409" s="3">
        <v>3.61</v>
      </c>
      <c r="V409" s="3">
        <v>3.47</v>
      </c>
      <c r="W409" s="3">
        <v>15.08</v>
      </c>
      <c r="X409" s="3">
        <v>1.78</v>
      </c>
      <c r="Y409" s="3">
        <v>2.1800000000000002</v>
      </c>
    </row>
    <row r="410" spans="1:25">
      <c r="A410" s="34">
        <v>39608</v>
      </c>
      <c r="B410" s="3">
        <v>19.5</v>
      </c>
      <c r="C410" s="3">
        <v>8.0749999999999993</v>
      </c>
      <c r="D410" s="3">
        <v>4.7699999999999996</v>
      </c>
      <c r="E410" s="3">
        <v>7.71</v>
      </c>
      <c r="F410" s="3">
        <v>16.8</v>
      </c>
      <c r="G410" s="3">
        <v>1.38</v>
      </c>
      <c r="H410" s="3">
        <v>5.9729999999999999</v>
      </c>
      <c r="I410" s="3">
        <v>6.12</v>
      </c>
      <c r="J410" s="3">
        <v>9.7360000000000007</v>
      </c>
      <c r="K410" s="3">
        <v>10.82</v>
      </c>
      <c r="L410" s="3">
        <v>1.88</v>
      </c>
      <c r="M410" s="3">
        <v>1.64</v>
      </c>
      <c r="N410" s="3">
        <v>3.79</v>
      </c>
      <c r="O410" s="3">
        <v>3.19</v>
      </c>
      <c r="P410" s="3">
        <v>10.06</v>
      </c>
      <c r="Q410" s="3">
        <v>0.39500000000000002</v>
      </c>
      <c r="R410" s="3">
        <v>5.25</v>
      </c>
      <c r="S410" s="3">
        <v>6.5</v>
      </c>
      <c r="T410" s="3">
        <v>1.24</v>
      </c>
      <c r="U410" s="3">
        <v>3.63</v>
      </c>
      <c r="V410" s="3">
        <v>3.64</v>
      </c>
      <c r="W410" s="3">
        <v>15.4</v>
      </c>
      <c r="X410" s="3">
        <v>1.77</v>
      </c>
      <c r="Y410" s="3">
        <v>2.2000000000000002</v>
      </c>
    </row>
    <row r="411" spans="1:25">
      <c r="A411" s="34">
        <v>39605</v>
      </c>
      <c r="B411" s="3">
        <v>19.86</v>
      </c>
      <c r="C411" s="3">
        <v>8.2789999999999999</v>
      </c>
      <c r="D411" s="3">
        <v>4.9000000000000004</v>
      </c>
      <c r="E411" s="3">
        <v>8</v>
      </c>
      <c r="F411" s="3">
        <v>17.16</v>
      </c>
      <c r="G411" s="3">
        <v>1.38</v>
      </c>
      <c r="H411" s="3">
        <v>6.0449999999999999</v>
      </c>
      <c r="I411" s="3">
        <v>6.31</v>
      </c>
      <c r="J411" s="3">
        <v>9.9499999999999993</v>
      </c>
      <c r="K411" s="3">
        <v>11.18</v>
      </c>
      <c r="L411" s="3">
        <v>1.88</v>
      </c>
      <c r="M411" s="3">
        <v>1.75</v>
      </c>
      <c r="N411" s="3">
        <v>3.82</v>
      </c>
      <c r="O411" s="3">
        <v>3.23</v>
      </c>
      <c r="P411" s="3">
        <v>10.220000000000001</v>
      </c>
      <c r="Q411" s="3">
        <v>0.4</v>
      </c>
      <c r="R411" s="3">
        <v>5.37</v>
      </c>
      <c r="S411" s="3">
        <v>6.7</v>
      </c>
      <c r="T411" s="3">
        <v>1.26</v>
      </c>
      <c r="U411" s="3">
        <v>3.68</v>
      </c>
      <c r="V411" s="3">
        <v>3.79</v>
      </c>
      <c r="W411" s="3">
        <v>15.76</v>
      </c>
      <c r="X411" s="3">
        <v>1.8</v>
      </c>
      <c r="Y411" s="3">
        <v>2.2000000000000002</v>
      </c>
    </row>
    <row r="412" spans="1:25">
      <c r="A412" s="34">
        <v>39604</v>
      </c>
      <c r="B412" s="3">
        <v>19.78</v>
      </c>
      <c r="C412" s="3">
        <v>8.3079999999999998</v>
      </c>
      <c r="D412" s="3">
        <v>4.88</v>
      </c>
      <c r="E412" s="3">
        <v>8</v>
      </c>
      <c r="F412" s="3">
        <v>17.440000000000001</v>
      </c>
      <c r="G412" s="3">
        <v>1.39</v>
      </c>
      <c r="H412" s="3">
        <v>6.0179999999999998</v>
      </c>
      <c r="I412" s="3">
        <v>6.36</v>
      </c>
      <c r="J412" s="3">
        <v>9.8019999999999996</v>
      </c>
      <c r="K412" s="3">
        <v>11.1</v>
      </c>
      <c r="L412" s="3">
        <v>1.86</v>
      </c>
      <c r="M412" s="3">
        <v>1.74</v>
      </c>
      <c r="N412" s="3">
        <v>3.82</v>
      </c>
      <c r="O412" s="3">
        <v>3.24</v>
      </c>
      <c r="P412" s="3">
        <v>10.220000000000001</v>
      </c>
      <c r="Q412" s="3">
        <v>0.40500000000000003</v>
      </c>
      <c r="R412" s="3">
        <v>5.36</v>
      </c>
      <c r="S412" s="3">
        <v>6.68</v>
      </c>
      <c r="T412" s="3">
        <v>1.25</v>
      </c>
      <c r="U412" s="3">
        <v>3.69</v>
      </c>
      <c r="V412" s="3">
        <v>3.78</v>
      </c>
      <c r="W412" s="3">
        <v>15.9</v>
      </c>
      <c r="X412" s="3">
        <v>1.76</v>
      </c>
      <c r="Y412" s="3">
        <v>2.2000000000000002</v>
      </c>
    </row>
    <row r="413" spans="1:25">
      <c r="A413" s="34">
        <v>39603</v>
      </c>
      <c r="B413" s="3">
        <v>19.559999999999999</v>
      </c>
      <c r="C413" s="3">
        <v>8.3079999999999998</v>
      </c>
      <c r="D413" s="3">
        <v>4.91</v>
      </c>
      <c r="E413" s="3">
        <v>7.99</v>
      </c>
      <c r="F413" s="3">
        <v>17.14</v>
      </c>
      <c r="G413" s="3">
        <v>1.39</v>
      </c>
      <c r="H413" s="3">
        <v>6.0910000000000002</v>
      </c>
      <c r="I413" s="3">
        <v>6.15</v>
      </c>
      <c r="J413" s="3">
        <v>9.8350000000000009</v>
      </c>
      <c r="K413" s="3">
        <v>11.2</v>
      </c>
      <c r="L413" s="3">
        <v>1.88</v>
      </c>
      <c r="M413" s="3">
        <v>1.75</v>
      </c>
      <c r="N413" s="3">
        <v>3.84</v>
      </c>
      <c r="O413" s="3">
        <v>3.22</v>
      </c>
      <c r="P413" s="3">
        <v>10.3</v>
      </c>
      <c r="Q413" s="3">
        <v>0.39500000000000002</v>
      </c>
      <c r="R413" s="3">
        <v>5.16</v>
      </c>
      <c r="S413" s="3">
        <v>6.64</v>
      </c>
      <c r="T413" s="3">
        <v>1.26</v>
      </c>
      <c r="U413" s="3">
        <v>3.62</v>
      </c>
      <c r="V413" s="3">
        <v>3.72</v>
      </c>
      <c r="W413" s="3">
        <v>15.9</v>
      </c>
      <c r="X413" s="3">
        <v>1.75</v>
      </c>
      <c r="Y413" s="3">
        <v>2.25</v>
      </c>
    </row>
    <row r="414" spans="1:25">
      <c r="A414" s="34">
        <v>39602</v>
      </c>
      <c r="B414" s="3">
        <v>19.420000000000002</v>
      </c>
      <c r="C414" s="3">
        <v>8.3369999999999997</v>
      </c>
      <c r="D414" s="3">
        <v>4.92</v>
      </c>
      <c r="E414" s="3">
        <v>7.96</v>
      </c>
      <c r="F414" s="3">
        <v>18</v>
      </c>
      <c r="G414" s="3">
        <v>1.37</v>
      </c>
      <c r="H414" s="3">
        <v>6.1269999999999998</v>
      </c>
      <c r="I414" s="3">
        <v>6.23</v>
      </c>
      <c r="J414" s="3">
        <v>10.016999999999999</v>
      </c>
      <c r="K414" s="3">
        <v>11.26</v>
      </c>
      <c r="L414" s="3">
        <v>1.88</v>
      </c>
      <c r="M414" s="3">
        <v>1.78</v>
      </c>
      <c r="N414" s="3">
        <v>3.82</v>
      </c>
      <c r="O414" s="3">
        <v>3.25</v>
      </c>
      <c r="P414" s="3">
        <v>10.3</v>
      </c>
      <c r="Q414" s="3">
        <v>0.39</v>
      </c>
      <c r="R414" s="3">
        <v>5.2</v>
      </c>
      <c r="S414" s="3">
        <v>6.6</v>
      </c>
      <c r="T414" s="3">
        <v>1.26</v>
      </c>
      <c r="U414" s="3">
        <v>3.66</v>
      </c>
      <c r="V414" s="3">
        <v>3.7</v>
      </c>
      <c r="W414" s="3">
        <v>15.84</v>
      </c>
      <c r="X414" s="3">
        <v>1.73</v>
      </c>
      <c r="Y414" s="3">
        <v>2.16</v>
      </c>
    </row>
    <row r="415" spans="1:25">
      <c r="A415" s="34">
        <v>39601</v>
      </c>
      <c r="B415" s="3">
        <v>19.68</v>
      </c>
      <c r="C415" s="3">
        <v>8.4149999999999991</v>
      </c>
      <c r="D415" s="3">
        <v>5</v>
      </c>
      <c r="E415" s="3">
        <v>8.02</v>
      </c>
      <c r="F415" s="3">
        <v>16.48</v>
      </c>
      <c r="G415" s="4"/>
      <c r="H415" s="3">
        <v>6.1180000000000003</v>
      </c>
      <c r="I415" s="3">
        <v>6.35</v>
      </c>
      <c r="J415" s="3">
        <v>10.198</v>
      </c>
      <c r="K415" s="3">
        <v>11.4</v>
      </c>
      <c r="L415" s="3">
        <v>1.91</v>
      </c>
      <c r="M415" s="3">
        <v>1.82</v>
      </c>
      <c r="N415" s="3">
        <v>3.89</v>
      </c>
      <c r="O415" s="3">
        <v>3.22</v>
      </c>
      <c r="P415" s="3">
        <v>10.199999999999999</v>
      </c>
      <c r="Q415" s="3">
        <v>0.375</v>
      </c>
      <c r="R415" s="3">
        <v>5.3</v>
      </c>
      <c r="S415" s="3">
        <v>6.51</v>
      </c>
      <c r="T415" s="3">
        <v>1.24</v>
      </c>
      <c r="U415" s="3">
        <v>3.73</v>
      </c>
      <c r="V415" s="3">
        <v>3.83</v>
      </c>
      <c r="W415" s="3">
        <v>16.059999999999999</v>
      </c>
      <c r="X415" s="3">
        <v>1.75</v>
      </c>
      <c r="Y415" s="3">
        <v>2.19</v>
      </c>
    </row>
    <row r="416" spans="1:25">
      <c r="A416" s="34">
        <v>39598</v>
      </c>
      <c r="B416" s="3">
        <v>19.5</v>
      </c>
      <c r="C416" s="3">
        <v>8.4149999999999991</v>
      </c>
      <c r="D416" s="3">
        <v>4.93</v>
      </c>
      <c r="E416" s="3">
        <v>8.0399999999999991</v>
      </c>
      <c r="F416" s="3">
        <v>16.38</v>
      </c>
      <c r="G416" s="3">
        <v>1.39</v>
      </c>
      <c r="H416" s="3">
        <v>5.9909999999999997</v>
      </c>
      <c r="I416" s="3">
        <v>6.55</v>
      </c>
      <c r="J416" s="3">
        <v>10.016999999999999</v>
      </c>
      <c r="K416" s="3">
        <v>11.38</v>
      </c>
      <c r="L416" s="3">
        <v>1.94</v>
      </c>
      <c r="M416" s="3">
        <v>1.82</v>
      </c>
      <c r="N416" s="3">
        <v>3.9</v>
      </c>
      <c r="O416" s="3">
        <v>3.18</v>
      </c>
      <c r="P416" s="3">
        <v>10.02</v>
      </c>
      <c r="Q416" s="3">
        <v>0.375</v>
      </c>
      <c r="R416" s="3">
        <v>5.33</v>
      </c>
      <c r="S416" s="3">
        <v>6.42</v>
      </c>
      <c r="T416" s="3">
        <v>1.25</v>
      </c>
      <c r="U416" s="3">
        <v>3.81</v>
      </c>
      <c r="V416" s="3">
        <v>4.0599999999999996</v>
      </c>
      <c r="W416" s="3">
        <v>15.92</v>
      </c>
      <c r="X416" s="3">
        <v>1.68</v>
      </c>
      <c r="Y416" s="3">
        <v>2.11</v>
      </c>
    </row>
    <row r="417" spans="1:25">
      <c r="A417" s="34">
        <v>39597</v>
      </c>
      <c r="B417" s="3">
        <v>19.36</v>
      </c>
      <c r="C417" s="3">
        <v>8.3559999999999999</v>
      </c>
      <c r="D417" s="3">
        <v>4.92</v>
      </c>
      <c r="E417" s="3">
        <v>8.0500000000000007</v>
      </c>
      <c r="F417" s="3">
        <v>16.420000000000002</v>
      </c>
      <c r="G417" s="3">
        <v>1.4</v>
      </c>
      <c r="H417" s="3">
        <v>6.4359999999999999</v>
      </c>
      <c r="I417" s="3">
        <v>6.38</v>
      </c>
      <c r="J417" s="3">
        <v>10.066000000000001</v>
      </c>
      <c r="K417" s="3">
        <v>11.24</v>
      </c>
      <c r="L417" s="3">
        <v>1.9</v>
      </c>
      <c r="M417" s="3">
        <v>1.84</v>
      </c>
      <c r="N417" s="3">
        <v>3.86</v>
      </c>
      <c r="O417" s="3">
        <v>3.16</v>
      </c>
      <c r="P417" s="3">
        <v>10.4</v>
      </c>
      <c r="Q417" s="3">
        <v>0.37</v>
      </c>
      <c r="R417" s="3">
        <v>5.44</v>
      </c>
      <c r="S417" s="3">
        <v>6.5</v>
      </c>
      <c r="T417" s="3">
        <v>1.23</v>
      </c>
      <c r="U417" s="3">
        <v>3.71</v>
      </c>
      <c r="V417" s="3">
        <v>3.9</v>
      </c>
      <c r="W417" s="3">
        <v>16.079999999999998</v>
      </c>
      <c r="X417" s="3">
        <v>1.71</v>
      </c>
      <c r="Y417" s="3">
        <v>2.2000000000000002</v>
      </c>
    </row>
    <row r="418" spans="1:25">
      <c r="A418" s="34">
        <v>39596</v>
      </c>
      <c r="B418" s="3">
        <v>19.36</v>
      </c>
      <c r="C418" s="3">
        <v>8.3849999999999998</v>
      </c>
      <c r="D418" s="3">
        <v>4.88</v>
      </c>
      <c r="E418" s="3">
        <v>7.95</v>
      </c>
      <c r="F418" s="3">
        <v>16.46</v>
      </c>
      <c r="G418" s="3">
        <v>1.41</v>
      </c>
      <c r="H418" s="3">
        <v>6.3090000000000002</v>
      </c>
      <c r="I418" s="3">
        <v>6.25</v>
      </c>
      <c r="J418" s="3">
        <v>9.8510000000000009</v>
      </c>
      <c r="K418" s="3">
        <v>11.2</v>
      </c>
      <c r="L418" s="3">
        <v>1.93</v>
      </c>
      <c r="M418" s="3">
        <v>1.87</v>
      </c>
      <c r="N418" s="3">
        <v>3.82</v>
      </c>
      <c r="O418" s="3">
        <v>3.16</v>
      </c>
      <c r="P418" s="3">
        <v>10.26</v>
      </c>
      <c r="Q418" s="3">
        <v>0.36</v>
      </c>
      <c r="R418" s="3">
        <v>5.41</v>
      </c>
      <c r="S418" s="3">
        <v>6.5</v>
      </c>
      <c r="T418" s="3">
        <v>1.24</v>
      </c>
      <c r="U418" s="3">
        <v>3.67</v>
      </c>
      <c r="V418" s="3">
        <v>3.7</v>
      </c>
      <c r="W418" s="3">
        <v>15.9</v>
      </c>
      <c r="X418" s="3">
        <v>1.7</v>
      </c>
      <c r="Y418" s="3">
        <v>2.2400000000000002</v>
      </c>
    </row>
    <row r="419" spans="1:25">
      <c r="A419" s="34">
        <v>39595</v>
      </c>
      <c r="B419" s="3">
        <v>19.32</v>
      </c>
      <c r="C419" s="3">
        <v>8.3659999999999997</v>
      </c>
      <c r="D419" s="3">
        <v>4.84</v>
      </c>
      <c r="E419" s="3">
        <v>8.1</v>
      </c>
      <c r="F419" s="3">
        <v>16.559999999999999</v>
      </c>
      <c r="G419" s="3">
        <v>1.4</v>
      </c>
      <c r="H419" s="3">
        <v>6.4</v>
      </c>
      <c r="I419" s="3">
        <v>6.3</v>
      </c>
      <c r="J419" s="3">
        <v>9.5370000000000008</v>
      </c>
      <c r="K419" s="3">
        <v>11.06</v>
      </c>
      <c r="L419" s="3">
        <v>1.9</v>
      </c>
      <c r="M419" s="3">
        <v>1.92</v>
      </c>
      <c r="N419" s="3">
        <v>3.85</v>
      </c>
      <c r="O419" s="3">
        <v>3.16</v>
      </c>
      <c r="P419" s="3">
        <v>10.1</v>
      </c>
      <c r="Q419" s="3">
        <v>0.37</v>
      </c>
      <c r="R419" s="3">
        <v>5.44</v>
      </c>
      <c r="S419" s="3">
        <v>6.5</v>
      </c>
      <c r="T419" s="3">
        <v>1.24</v>
      </c>
      <c r="U419" s="3">
        <v>3.64</v>
      </c>
      <c r="V419" s="3">
        <v>3.57</v>
      </c>
      <c r="W419" s="3">
        <v>15.6</v>
      </c>
      <c r="X419" s="3">
        <v>1.71</v>
      </c>
      <c r="Y419" s="3">
        <v>2.2000000000000002</v>
      </c>
    </row>
    <row r="420" spans="1:25">
      <c r="A420" s="34">
        <v>39594</v>
      </c>
      <c r="B420" s="3">
        <v>19.32</v>
      </c>
      <c r="C420" s="3">
        <v>8.3949999999999996</v>
      </c>
      <c r="D420" s="3">
        <v>4.78</v>
      </c>
      <c r="E420" s="3">
        <v>8.16</v>
      </c>
      <c r="F420" s="3">
        <v>16.5</v>
      </c>
      <c r="G420" s="3">
        <v>1.39</v>
      </c>
      <c r="H420" s="3">
        <v>6.3639999999999999</v>
      </c>
      <c r="I420" s="3">
        <v>6.3</v>
      </c>
      <c r="J420" s="3">
        <v>9.5540000000000003</v>
      </c>
      <c r="K420" s="3">
        <v>11</v>
      </c>
      <c r="L420" s="3">
        <v>1.92</v>
      </c>
      <c r="M420" s="3">
        <v>1.91</v>
      </c>
      <c r="N420" s="3">
        <v>3.84</v>
      </c>
      <c r="O420" s="3">
        <v>3.16</v>
      </c>
      <c r="P420" s="3">
        <v>10.4</v>
      </c>
      <c r="Q420" s="3">
        <v>0.34499999999999997</v>
      </c>
      <c r="R420" s="3">
        <v>5.47</v>
      </c>
      <c r="S420" s="3">
        <v>6.41</v>
      </c>
      <c r="T420" s="3">
        <v>1.23</v>
      </c>
      <c r="U420" s="3">
        <v>3.61</v>
      </c>
      <c r="V420" s="3">
        <v>3.53</v>
      </c>
      <c r="W420" s="3">
        <v>15.5</v>
      </c>
      <c r="X420" s="3">
        <v>1.71</v>
      </c>
      <c r="Y420" s="3">
        <v>2.23</v>
      </c>
    </row>
    <row r="421" spans="1:25">
      <c r="A421" s="34">
        <v>39591</v>
      </c>
      <c r="B421" s="3">
        <v>19.559999999999999</v>
      </c>
      <c r="C421" s="3">
        <v>8.5310000000000006</v>
      </c>
      <c r="D421" s="3">
        <v>4.82</v>
      </c>
      <c r="E421" s="3">
        <v>8.3800000000000008</v>
      </c>
      <c r="F421" s="3">
        <v>16.82</v>
      </c>
      <c r="G421" s="3">
        <v>1.39</v>
      </c>
      <c r="H421" s="3">
        <v>6.4909999999999997</v>
      </c>
      <c r="I421" s="3">
        <v>6.3</v>
      </c>
      <c r="J421" s="3">
        <v>9.7520000000000007</v>
      </c>
      <c r="K421" s="3">
        <v>11.04</v>
      </c>
      <c r="L421" s="3">
        <v>1.96</v>
      </c>
      <c r="M421" s="3">
        <v>1.97</v>
      </c>
      <c r="N421" s="3">
        <v>3.86</v>
      </c>
      <c r="O421" s="3">
        <v>3.16</v>
      </c>
      <c r="P421" s="3">
        <v>10.66</v>
      </c>
      <c r="Q421" s="3">
        <v>0.35499999999999998</v>
      </c>
      <c r="R421" s="3">
        <v>5.48</v>
      </c>
      <c r="S421" s="3">
        <v>6.5</v>
      </c>
      <c r="T421" s="3">
        <v>1.24</v>
      </c>
      <c r="U421" s="3">
        <v>3.61</v>
      </c>
      <c r="V421" s="3">
        <v>3.6</v>
      </c>
      <c r="W421" s="3">
        <v>15.78</v>
      </c>
      <c r="X421" s="3">
        <v>1.75</v>
      </c>
      <c r="Y421" s="3">
        <v>2.23</v>
      </c>
    </row>
    <row r="422" spans="1:25">
      <c r="A422" s="34">
        <v>39590</v>
      </c>
      <c r="B422" s="3">
        <v>19.62</v>
      </c>
      <c r="C422" s="3">
        <v>8.5500000000000007</v>
      </c>
      <c r="D422" s="3">
        <v>4.82</v>
      </c>
      <c r="E422" s="3">
        <v>8.51</v>
      </c>
      <c r="F422" s="3">
        <v>17.059999999999999</v>
      </c>
      <c r="G422" s="3">
        <v>1.4</v>
      </c>
      <c r="H422" s="3">
        <v>6.5090000000000003</v>
      </c>
      <c r="I422" s="3">
        <v>6.36</v>
      </c>
      <c r="J422" s="3">
        <v>9.9499999999999993</v>
      </c>
      <c r="K422" s="3">
        <v>11.32</v>
      </c>
      <c r="L422" s="3">
        <v>1.97</v>
      </c>
      <c r="M422" s="3">
        <v>1.99</v>
      </c>
      <c r="N422" s="3">
        <v>3.86</v>
      </c>
      <c r="O422" s="3">
        <v>3.17</v>
      </c>
      <c r="P422" s="3">
        <v>11.02</v>
      </c>
      <c r="Q422" s="3">
        <v>0.34499999999999997</v>
      </c>
      <c r="R422" s="3">
        <v>5.63</v>
      </c>
      <c r="S422" s="3">
        <v>6.45</v>
      </c>
      <c r="T422" s="3">
        <v>1.26</v>
      </c>
      <c r="U422" s="3">
        <v>3.66</v>
      </c>
      <c r="V422" s="3">
        <v>3.58</v>
      </c>
      <c r="W422" s="3">
        <v>15.8</v>
      </c>
      <c r="X422" s="3">
        <v>1.77</v>
      </c>
      <c r="Y422" s="3">
        <v>2.25</v>
      </c>
    </row>
    <row r="423" spans="1:25">
      <c r="A423" s="34">
        <v>39589</v>
      </c>
      <c r="B423" s="3">
        <v>19.8</v>
      </c>
      <c r="C423" s="3">
        <v>8.6379999999999999</v>
      </c>
      <c r="D423" s="3">
        <v>4.8600000000000003</v>
      </c>
      <c r="E423" s="3">
        <v>8.69</v>
      </c>
      <c r="F423" s="3">
        <v>17.34</v>
      </c>
      <c r="G423" s="3">
        <v>1.4</v>
      </c>
      <c r="H423" s="3">
        <v>6.5640000000000001</v>
      </c>
      <c r="I423" s="3">
        <v>6.6</v>
      </c>
      <c r="J423" s="3">
        <v>9.8019999999999996</v>
      </c>
      <c r="K423" s="3">
        <v>11.62</v>
      </c>
      <c r="L423" s="3">
        <v>2</v>
      </c>
      <c r="M423" s="3">
        <v>2</v>
      </c>
      <c r="N423" s="3">
        <v>3.91</v>
      </c>
      <c r="O423" s="3">
        <v>3.23</v>
      </c>
      <c r="P423" s="3">
        <v>10.8</v>
      </c>
      <c r="Q423" s="3">
        <v>0.33</v>
      </c>
      <c r="R423" s="3">
        <v>5.7</v>
      </c>
      <c r="S423" s="3">
        <v>6.45</v>
      </c>
      <c r="T423" s="3">
        <v>1.26</v>
      </c>
      <c r="U423" s="3">
        <v>3.68</v>
      </c>
      <c r="V423" s="3">
        <v>3.76</v>
      </c>
      <c r="W423" s="3">
        <v>16.059999999999999</v>
      </c>
      <c r="X423" s="3">
        <v>1.77</v>
      </c>
      <c r="Y423" s="3">
        <v>2.2799999999999998</v>
      </c>
    </row>
    <row r="424" spans="1:25">
      <c r="A424" s="34">
        <v>39588</v>
      </c>
      <c r="B424" s="3">
        <v>20</v>
      </c>
      <c r="C424" s="3">
        <v>8.6379999999999999</v>
      </c>
      <c r="D424" s="3">
        <v>4.9000000000000004</v>
      </c>
      <c r="E424" s="3">
        <v>8.76</v>
      </c>
      <c r="F424" s="3">
        <v>17.46</v>
      </c>
      <c r="G424" s="3">
        <v>1.41</v>
      </c>
      <c r="H424" s="3">
        <v>6.4359999999999999</v>
      </c>
      <c r="I424" s="3">
        <v>6.66</v>
      </c>
      <c r="J424" s="3">
        <v>9.6199999999999992</v>
      </c>
      <c r="K424" s="3">
        <v>11.68</v>
      </c>
      <c r="L424" s="3">
        <v>2</v>
      </c>
      <c r="M424" s="3">
        <v>2</v>
      </c>
      <c r="N424" s="3">
        <v>3.89</v>
      </c>
      <c r="O424" s="3">
        <v>3.19</v>
      </c>
      <c r="P424" s="3">
        <v>10.88</v>
      </c>
      <c r="Q424" s="3">
        <v>0.33500000000000002</v>
      </c>
      <c r="R424" s="3">
        <v>5.73</v>
      </c>
      <c r="S424" s="3">
        <v>6.49</v>
      </c>
      <c r="T424" s="3">
        <v>1.27</v>
      </c>
      <c r="U424" s="3">
        <v>3.68</v>
      </c>
      <c r="V424" s="3">
        <v>3.95</v>
      </c>
      <c r="W424" s="3">
        <v>16.02</v>
      </c>
      <c r="X424" s="3">
        <v>1.76</v>
      </c>
      <c r="Y424" s="3">
        <v>2.2999999999999998</v>
      </c>
    </row>
    <row r="425" spans="1:25">
      <c r="A425" s="34">
        <v>39587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>
      <c r="A426" s="34">
        <v>39584</v>
      </c>
      <c r="B426" s="3">
        <v>20.48</v>
      </c>
      <c r="C426" s="3">
        <v>8.7059999999999995</v>
      </c>
      <c r="D426" s="3">
        <v>5</v>
      </c>
      <c r="E426" s="3">
        <v>9.0299999999999994</v>
      </c>
      <c r="F426" s="3">
        <v>17.32</v>
      </c>
      <c r="G426" s="3">
        <v>1.42</v>
      </c>
      <c r="H426" s="3">
        <v>6.6360000000000001</v>
      </c>
      <c r="I426" s="3">
        <v>6.8</v>
      </c>
      <c r="J426" s="3">
        <v>9.7520000000000007</v>
      </c>
      <c r="K426" s="3">
        <v>12</v>
      </c>
      <c r="L426" s="3">
        <v>2.0099999999999998</v>
      </c>
      <c r="M426" s="3">
        <v>2.0299999999999998</v>
      </c>
      <c r="N426" s="3">
        <v>3.87</v>
      </c>
      <c r="O426" s="3">
        <v>3.25</v>
      </c>
      <c r="P426" s="3">
        <v>11.14</v>
      </c>
      <c r="Q426" s="3">
        <v>0.32</v>
      </c>
      <c r="R426" s="3">
        <v>5.87</v>
      </c>
      <c r="S426" s="3">
        <v>6.57</v>
      </c>
      <c r="T426" s="3">
        <v>1.31</v>
      </c>
      <c r="U426" s="3">
        <v>3.71</v>
      </c>
      <c r="V426" s="3">
        <v>4.08</v>
      </c>
      <c r="W426" s="3">
        <v>16.3</v>
      </c>
      <c r="X426" s="3">
        <v>1.79</v>
      </c>
      <c r="Y426" s="3">
        <v>2.25</v>
      </c>
    </row>
    <row r="427" spans="1:25">
      <c r="A427" s="34">
        <v>39583</v>
      </c>
      <c r="B427" s="3">
        <v>20.059999999999999</v>
      </c>
      <c r="C427" s="3">
        <v>8.6180000000000003</v>
      </c>
      <c r="D427" s="3">
        <v>4.99</v>
      </c>
      <c r="E427" s="3">
        <v>8.8800000000000008</v>
      </c>
      <c r="F427" s="3">
        <v>17.16</v>
      </c>
      <c r="G427" s="3">
        <v>1.4</v>
      </c>
      <c r="H427" s="3">
        <v>6.6180000000000003</v>
      </c>
      <c r="I427" s="3">
        <v>6.71</v>
      </c>
      <c r="J427" s="3">
        <v>9.5039999999999996</v>
      </c>
      <c r="K427" s="3">
        <v>11.7</v>
      </c>
      <c r="L427" s="3">
        <v>1.97</v>
      </c>
      <c r="M427" s="3">
        <v>2.06</v>
      </c>
      <c r="N427" s="3">
        <v>3.91</v>
      </c>
      <c r="O427" s="3">
        <v>3.22</v>
      </c>
      <c r="P427" s="3">
        <v>11.32</v>
      </c>
      <c r="Q427" s="3">
        <v>0.33</v>
      </c>
      <c r="R427" s="3">
        <v>5.76</v>
      </c>
      <c r="S427" s="3">
        <v>6.6</v>
      </c>
      <c r="T427" s="3">
        <v>1.32</v>
      </c>
      <c r="U427" s="3">
        <v>3.69</v>
      </c>
      <c r="V427" s="3">
        <v>3.88</v>
      </c>
      <c r="W427" s="3">
        <v>16.02</v>
      </c>
      <c r="X427" s="3">
        <v>1.83</v>
      </c>
      <c r="Y427" s="3">
        <v>2.2400000000000002</v>
      </c>
    </row>
    <row r="428" spans="1:25">
      <c r="A428" s="34">
        <v>39582</v>
      </c>
      <c r="B428" s="3">
        <v>20.02</v>
      </c>
      <c r="C428" s="3">
        <v>8.57</v>
      </c>
      <c r="D428" s="3">
        <v>4.93</v>
      </c>
      <c r="E428" s="3">
        <v>8.82</v>
      </c>
      <c r="F428" s="3">
        <v>17.100000000000001</v>
      </c>
      <c r="G428" s="3">
        <v>1.4</v>
      </c>
      <c r="H428" s="3">
        <v>6.4729999999999999</v>
      </c>
      <c r="I428" s="3">
        <v>6.62</v>
      </c>
      <c r="J428" s="3">
        <v>9.19</v>
      </c>
      <c r="K428" s="3">
        <v>11.7</v>
      </c>
      <c r="L428" s="3">
        <v>1.97</v>
      </c>
      <c r="M428" s="3">
        <v>2.04</v>
      </c>
      <c r="N428" s="3">
        <v>3.84</v>
      </c>
      <c r="O428" s="3">
        <v>3.24</v>
      </c>
      <c r="P428" s="3">
        <v>11.2</v>
      </c>
      <c r="Q428" s="3">
        <v>0.32500000000000001</v>
      </c>
      <c r="R428" s="3">
        <v>5.7</v>
      </c>
      <c r="S428" s="3">
        <v>6.55</v>
      </c>
      <c r="T428" s="3">
        <v>1.33</v>
      </c>
      <c r="U428" s="3">
        <v>3.73</v>
      </c>
      <c r="V428" s="3">
        <v>3.76</v>
      </c>
      <c r="W428" s="3">
        <v>15.78</v>
      </c>
      <c r="X428" s="3">
        <v>1.81</v>
      </c>
      <c r="Y428" s="3">
        <v>2.2200000000000002</v>
      </c>
    </row>
    <row r="429" spans="1:25">
      <c r="A429" s="34">
        <v>39581</v>
      </c>
      <c r="B429" s="3">
        <v>20.16</v>
      </c>
      <c r="C429" s="3">
        <v>8.5890000000000004</v>
      </c>
      <c r="D429" s="3">
        <v>4.9800000000000004</v>
      </c>
      <c r="E429" s="3">
        <v>9.02</v>
      </c>
      <c r="F429" s="3">
        <v>17.059999999999999</v>
      </c>
      <c r="G429" s="3">
        <v>1.4</v>
      </c>
      <c r="H429" s="3">
        <v>6.4729999999999999</v>
      </c>
      <c r="I429" s="3">
        <v>6.68</v>
      </c>
      <c r="J429" s="3">
        <v>9.157</v>
      </c>
      <c r="K429" s="3">
        <v>11.7</v>
      </c>
      <c r="L429" s="3">
        <v>2</v>
      </c>
      <c r="M429" s="3">
        <v>2.0299999999999998</v>
      </c>
      <c r="N429" s="3">
        <v>3.84</v>
      </c>
      <c r="O429" s="3">
        <v>3.28</v>
      </c>
      <c r="P429" s="3">
        <v>11.16</v>
      </c>
      <c r="Q429" s="3">
        <v>0.315</v>
      </c>
      <c r="R429" s="3">
        <v>5.8</v>
      </c>
      <c r="S429" s="3">
        <v>6.51</v>
      </c>
      <c r="T429" s="3">
        <v>1.29</v>
      </c>
      <c r="U429" s="3">
        <v>3.75</v>
      </c>
      <c r="V429" s="3">
        <v>3.59</v>
      </c>
      <c r="W429" s="3">
        <v>15.76</v>
      </c>
      <c r="X429" s="3">
        <v>1.8</v>
      </c>
      <c r="Y429" s="3">
        <v>2.2200000000000002</v>
      </c>
    </row>
    <row r="430" spans="1:25">
      <c r="A430" s="34">
        <v>39580</v>
      </c>
      <c r="B430" s="3">
        <v>20.100000000000001</v>
      </c>
      <c r="C430" s="3">
        <v>8.5210000000000008</v>
      </c>
      <c r="D430" s="3">
        <v>4.9400000000000004</v>
      </c>
      <c r="E430" s="3">
        <v>8.89</v>
      </c>
      <c r="F430" s="3">
        <v>17.079999999999998</v>
      </c>
      <c r="G430" s="3">
        <v>1.4</v>
      </c>
      <c r="H430" s="3">
        <v>6.6449999999999996</v>
      </c>
      <c r="I430" s="3">
        <v>6.69</v>
      </c>
      <c r="J430" s="3">
        <v>9.0739999999999998</v>
      </c>
      <c r="K430" s="3">
        <v>11.6</v>
      </c>
      <c r="L430" s="3">
        <v>1.98</v>
      </c>
      <c r="M430" s="3">
        <v>2.06</v>
      </c>
      <c r="N430" s="3">
        <v>3.85</v>
      </c>
      <c r="O430" s="3">
        <v>3.18</v>
      </c>
      <c r="P430" s="3">
        <v>10.72</v>
      </c>
      <c r="Q430" s="3">
        <v>0.315</v>
      </c>
      <c r="R430" s="3">
        <v>5.83</v>
      </c>
      <c r="S430" s="3">
        <v>6.5</v>
      </c>
      <c r="T430" s="3">
        <v>1.31</v>
      </c>
      <c r="U430" s="3">
        <v>3.71</v>
      </c>
      <c r="V430" s="3">
        <v>3.47</v>
      </c>
      <c r="W430" s="3">
        <v>15.66</v>
      </c>
      <c r="X430" s="3">
        <v>1.82</v>
      </c>
      <c r="Y430" s="3">
        <v>2.21</v>
      </c>
    </row>
    <row r="431" spans="1:25">
      <c r="A431" s="34">
        <v>39577</v>
      </c>
      <c r="B431" s="3">
        <v>19.98</v>
      </c>
      <c r="C431" s="3">
        <v>8.57</v>
      </c>
      <c r="D431" s="3">
        <v>4.92</v>
      </c>
      <c r="E431" s="3">
        <v>8.7200000000000006</v>
      </c>
      <c r="F431" s="3">
        <v>17.079999999999998</v>
      </c>
      <c r="G431" s="3">
        <v>1.42</v>
      </c>
      <c r="H431" s="3">
        <v>6.6269999999999998</v>
      </c>
      <c r="I431" s="3">
        <v>6.5</v>
      </c>
      <c r="J431" s="3">
        <v>8.843</v>
      </c>
      <c r="K431" s="3">
        <v>11.52</v>
      </c>
      <c r="L431" s="3">
        <v>2.14</v>
      </c>
      <c r="M431" s="3">
        <v>2.0699999999999998</v>
      </c>
      <c r="N431" s="3">
        <v>3.82</v>
      </c>
      <c r="O431" s="3">
        <v>3.16</v>
      </c>
      <c r="P431" s="3">
        <v>10.7</v>
      </c>
      <c r="Q431" s="3">
        <v>0.31</v>
      </c>
      <c r="R431" s="3">
        <v>5.8</v>
      </c>
      <c r="S431" s="3">
        <v>6.49</v>
      </c>
      <c r="T431" s="3">
        <v>1.29</v>
      </c>
      <c r="U431" s="3">
        <v>3.71</v>
      </c>
      <c r="V431" s="3">
        <v>3.46</v>
      </c>
      <c r="W431" s="3">
        <v>15.54</v>
      </c>
      <c r="X431" s="3">
        <v>1.83</v>
      </c>
      <c r="Y431" s="3">
        <v>2.27</v>
      </c>
    </row>
    <row r="432" spans="1:25">
      <c r="A432" s="34">
        <v>39576</v>
      </c>
      <c r="B432" s="3">
        <v>19.98</v>
      </c>
      <c r="C432" s="3">
        <v>8.5890000000000004</v>
      </c>
      <c r="D432" s="3">
        <v>4.8899999999999997</v>
      </c>
      <c r="E432" s="3">
        <v>8.99</v>
      </c>
      <c r="F432" s="3">
        <v>16.940000000000001</v>
      </c>
      <c r="G432" s="3">
        <v>1.41</v>
      </c>
      <c r="H432" s="3">
        <v>6.5449999999999999</v>
      </c>
      <c r="I432" s="3">
        <v>6.58</v>
      </c>
      <c r="J432" s="3">
        <v>8.7929999999999993</v>
      </c>
      <c r="K432" s="3">
        <v>11.82</v>
      </c>
      <c r="L432" s="3">
        <v>2.14</v>
      </c>
      <c r="M432" s="3">
        <v>2.08</v>
      </c>
      <c r="N432" s="3">
        <v>3.82</v>
      </c>
      <c r="O432" s="3">
        <v>3.18</v>
      </c>
      <c r="P432" s="3">
        <v>10.78</v>
      </c>
      <c r="Q432" s="3">
        <v>0.30499999999999999</v>
      </c>
      <c r="R432" s="3">
        <v>5.86</v>
      </c>
      <c r="S432" s="3">
        <v>6.47</v>
      </c>
      <c r="T432" s="3">
        <v>1.33</v>
      </c>
      <c r="U432" s="3">
        <v>3.72</v>
      </c>
      <c r="V432" s="3">
        <v>3.38</v>
      </c>
      <c r="W432" s="3">
        <v>15.52</v>
      </c>
      <c r="X432" s="3">
        <v>1.85</v>
      </c>
      <c r="Y432" s="3">
        <v>2.2999999999999998</v>
      </c>
    </row>
    <row r="433" spans="1:25">
      <c r="A433" s="34">
        <v>39575</v>
      </c>
      <c r="B433" s="3">
        <v>20.28</v>
      </c>
      <c r="C433" s="3">
        <v>8.7349999999999994</v>
      </c>
      <c r="D433" s="3">
        <v>4.9400000000000004</v>
      </c>
      <c r="E433" s="3">
        <v>9.27</v>
      </c>
      <c r="F433" s="3">
        <v>17.04</v>
      </c>
      <c r="G433" s="3">
        <v>1.42</v>
      </c>
      <c r="H433" s="3">
        <v>6.673</v>
      </c>
      <c r="I433" s="3">
        <v>6.7</v>
      </c>
      <c r="J433" s="3">
        <v>8.81</v>
      </c>
      <c r="K433" s="3">
        <v>11.96</v>
      </c>
      <c r="L433" s="3">
        <v>2.14</v>
      </c>
      <c r="M433" s="3">
        <v>2.06</v>
      </c>
      <c r="N433" s="3">
        <v>3.87</v>
      </c>
      <c r="O433" s="3">
        <v>3.22</v>
      </c>
      <c r="P433" s="3">
        <v>11.04</v>
      </c>
      <c r="Q433" s="3">
        <v>0.30499999999999999</v>
      </c>
      <c r="R433" s="3">
        <v>6</v>
      </c>
      <c r="S433" s="3">
        <v>6.5</v>
      </c>
      <c r="T433" s="3">
        <v>1.29</v>
      </c>
      <c r="U433" s="3">
        <v>3.82</v>
      </c>
      <c r="V433" s="3">
        <v>3.51</v>
      </c>
      <c r="W433" s="3">
        <v>15.78</v>
      </c>
      <c r="X433" s="3">
        <v>1.86</v>
      </c>
      <c r="Y433" s="3">
        <v>2.2999999999999998</v>
      </c>
    </row>
    <row r="434" spans="1:25">
      <c r="A434" s="34">
        <v>39574</v>
      </c>
      <c r="B434" s="3">
        <v>20.5</v>
      </c>
      <c r="C434" s="3">
        <v>8.7539999999999996</v>
      </c>
      <c r="D434" s="3">
        <v>4.88</v>
      </c>
      <c r="E434" s="3">
        <v>9.57</v>
      </c>
      <c r="F434" s="3">
        <v>16.920000000000002</v>
      </c>
      <c r="G434" s="3">
        <v>1.43</v>
      </c>
      <c r="H434" s="3">
        <v>6.718</v>
      </c>
      <c r="I434" s="3">
        <v>6.97</v>
      </c>
      <c r="J434" s="3">
        <v>8.6780000000000008</v>
      </c>
      <c r="K434" s="3">
        <v>12.12</v>
      </c>
      <c r="L434" s="3">
        <v>2.16</v>
      </c>
      <c r="M434" s="3">
        <v>2.0499999999999998</v>
      </c>
      <c r="N434" s="3">
        <v>3.94</v>
      </c>
      <c r="O434" s="3">
        <v>3.21</v>
      </c>
      <c r="P434" s="3">
        <v>11.18</v>
      </c>
      <c r="Q434" s="3">
        <v>0.31</v>
      </c>
      <c r="R434" s="3">
        <v>6.02</v>
      </c>
      <c r="S434" s="3">
        <v>6.63</v>
      </c>
      <c r="T434" s="3">
        <v>1.29</v>
      </c>
      <c r="U434" s="3">
        <v>3.86</v>
      </c>
      <c r="V434" s="3">
        <v>3.63</v>
      </c>
      <c r="W434" s="3">
        <v>15.98</v>
      </c>
      <c r="X434" s="3">
        <v>1.83</v>
      </c>
      <c r="Y434" s="3">
        <v>2.31</v>
      </c>
    </row>
    <row r="435" spans="1:25">
      <c r="A435" s="34">
        <v>39573</v>
      </c>
      <c r="B435" s="3">
        <v>20.399999999999999</v>
      </c>
      <c r="C435" s="3">
        <v>8.7449999999999992</v>
      </c>
      <c r="D435" s="3">
        <v>4.9400000000000004</v>
      </c>
      <c r="E435" s="3">
        <v>9.4600000000000009</v>
      </c>
      <c r="F435" s="3">
        <v>17</v>
      </c>
      <c r="G435" s="3">
        <v>1.42</v>
      </c>
      <c r="H435" s="3">
        <v>6.9550000000000001</v>
      </c>
      <c r="I435" s="3">
        <v>7.06</v>
      </c>
      <c r="J435" s="3">
        <v>8.7110000000000003</v>
      </c>
      <c r="K435" s="3">
        <v>12.34</v>
      </c>
      <c r="L435" s="3">
        <v>2.14</v>
      </c>
      <c r="M435" s="3">
        <v>2.1</v>
      </c>
      <c r="N435" s="3">
        <v>3.89</v>
      </c>
      <c r="O435" s="3">
        <v>3.21</v>
      </c>
      <c r="P435" s="3">
        <v>11.18</v>
      </c>
      <c r="Q435" s="3">
        <v>0.31</v>
      </c>
      <c r="R435" s="3">
        <v>6.02</v>
      </c>
      <c r="S435" s="3">
        <v>6.54</v>
      </c>
      <c r="T435" s="3">
        <v>1.28</v>
      </c>
      <c r="U435" s="3">
        <v>3.87</v>
      </c>
      <c r="V435" s="3">
        <v>3.6</v>
      </c>
      <c r="W435" s="3">
        <v>16.260000000000002</v>
      </c>
      <c r="X435" s="3">
        <v>1.84</v>
      </c>
      <c r="Y435" s="3">
        <v>2.2999999999999998</v>
      </c>
    </row>
    <row r="436" spans="1:25">
      <c r="A436" s="34">
        <v>39570</v>
      </c>
      <c r="B436" s="3">
        <v>20.239999999999998</v>
      </c>
      <c r="C436" s="3">
        <v>8.7349999999999994</v>
      </c>
      <c r="D436" s="3">
        <v>4.9400000000000004</v>
      </c>
      <c r="E436" s="3">
        <v>9.3000000000000007</v>
      </c>
      <c r="F436" s="3">
        <v>17.12</v>
      </c>
      <c r="G436" s="3">
        <v>1.42</v>
      </c>
      <c r="H436" s="3">
        <v>6.8449999999999998</v>
      </c>
      <c r="I436" s="3">
        <v>7.09</v>
      </c>
      <c r="J436" s="3">
        <v>8.6940000000000008</v>
      </c>
      <c r="K436" s="3">
        <v>12.5</v>
      </c>
      <c r="L436" s="3">
        <v>2.1</v>
      </c>
      <c r="M436" s="3">
        <v>2.0499999999999998</v>
      </c>
      <c r="N436" s="3">
        <v>3.9</v>
      </c>
      <c r="O436" s="3">
        <v>3.27</v>
      </c>
      <c r="P436" s="3">
        <v>11.7</v>
      </c>
      <c r="Q436" s="3">
        <v>0.3</v>
      </c>
      <c r="R436" s="3">
        <v>6</v>
      </c>
      <c r="S436" s="3">
        <v>6.5</v>
      </c>
      <c r="T436" s="3">
        <v>1.26</v>
      </c>
      <c r="U436" s="3">
        <v>3.89</v>
      </c>
      <c r="V436" s="3">
        <v>3.4</v>
      </c>
      <c r="W436" s="3">
        <v>16.16</v>
      </c>
      <c r="X436" s="3">
        <v>1.83</v>
      </c>
      <c r="Y436" s="3">
        <v>2.2799999999999998</v>
      </c>
    </row>
    <row r="437" spans="1:25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>
      <c r="A438" s="34">
        <v>39568</v>
      </c>
      <c r="B438" s="3">
        <v>19.86</v>
      </c>
      <c r="C438" s="3">
        <v>8.5890000000000004</v>
      </c>
      <c r="D438" s="3">
        <v>4.78</v>
      </c>
      <c r="E438" s="3">
        <v>8.59</v>
      </c>
      <c r="F438" s="3">
        <v>16.62</v>
      </c>
      <c r="G438" s="3">
        <v>1.45</v>
      </c>
      <c r="H438" s="3">
        <v>6.8179999999999996</v>
      </c>
      <c r="I438" s="3">
        <v>6.79</v>
      </c>
      <c r="J438" s="3">
        <v>8.5289999999999999</v>
      </c>
      <c r="K438" s="3">
        <v>12.1</v>
      </c>
      <c r="L438" s="3">
        <v>2.08</v>
      </c>
      <c r="M438" s="3">
        <v>2.0099999999999998</v>
      </c>
      <c r="N438" s="3">
        <v>3.8</v>
      </c>
      <c r="O438" s="3">
        <v>3.22</v>
      </c>
      <c r="P438" s="3">
        <v>11.1</v>
      </c>
      <c r="Q438" s="3">
        <v>0.28999999999999998</v>
      </c>
      <c r="R438" s="3">
        <v>6.06</v>
      </c>
      <c r="S438" s="3">
        <v>6.5</v>
      </c>
      <c r="T438" s="3">
        <v>1.1299999999999999</v>
      </c>
      <c r="U438" s="3">
        <v>3.86</v>
      </c>
      <c r="V438" s="3">
        <v>3.22</v>
      </c>
      <c r="W438" s="3">
        <v>16</v>
      </c>
      <c r="X438" s="3">
        <v>1.8</v>
      </c>
      <c r="Y438" s="3">
        <v>2.2799999999999998</v>
      </c>
    </row>
    <row r="439" spans="1:25">
      <c r="A439" s="34">
        <v>39567</v>
      </c>
      <c r="B439" s="3">
        <v>19.88</v>
      </c>
      <c r="C439" s="3">
        <v>8.5310000000000006</v>
      </c>
      <c r="D439" s="3">
        <v>4.8499999999999996</v>
      </c>
      <c r="E439" s="3">
        <v>8.4600000000000009</v>
      </c>
      <c r="F439" s="3">
        <v>16.559999999999999</v>
      </c>
      <c r="G439" s="3">
        <v>1.47</v>
      </c>
      <c r="H439" s="3">
        <v>6.7359999999999998</v>
      </c>
      <c r="I439" s="3">
        <v>6.97</v>
      </c>
      <c r="J439" s="3">
        <v>8.5619999999999994</v>
      </c>
      <c r="K439" s="3">
        <v>12.44</v>
      </c>
      <c r="L439" s="3">
        <v>2.08</v>
      </c>
      <c r="M439" s="3">
        <v>2.04</v>
      </c>
      <c r="N439" s="3">
        <v>3.95</v>
      </c>
      <c r="O439" s="3">
        <v>3.41</v>
      </c>
      <c r="P439" s="3">
        <v>11.22</v>
      </c>
      <c r="Q439" s="3">
        <v>0.28499999999999998</v>
      </c>
      <c r="R439" s="3">
        <v>6.07</v>
      </c>
      <c r="S439" s="3">
        <v>6.5</v>
      </c>
      <c r="T439" s="3">
        <v>1.1299999999999999</v>
      </c>
      <c r="U439" s="3">
        <v>3.89</v>
      </c>
      <c r="V439" s="3">
        <v>3.25</v>
      </c>
      <c r="W439" s="3">
        <v>16.16</v>
      </c>
      <c r="X439" s="3">
        <v>1.76</v>
      </c>
      <c r="Y439" s="3">
        <v>2.2799999999999998</v>
      </c>
    </row>
    <row r="440" spans="1:25">
      <c r="A440" s="34">
        <v>39566</v>
      </c>
      <c r="B440" s="3">
        <v>20.04</v>
      </c>
      <c r="C440" s="3">
        <v>8.5020000000000007</v>
      </c>
      <c r="D440" s="3">
        <v>4.8499999999999996</v>
      </c>
      <c r="E440" s="3">
        <v>8.86</v>
      </c>
      <c r="F440" s="3">
        <v>16.600000000000001</v>
      </c>
      <c r="G440" s="3">
        <v>1.57</v>
      </c>
      <c r="H440" s="3">
        <v>6.8090000000000002</v>
      </c>
      <c r="I440" s="3">
        <v>7.04</v>
      </c>
      <c r="J440" s="3">
        <v>8.9260000000000002</v>
      </c>
      <c r="K440" s="3">
        <v>12.56</v>
      </c>
      <c r="L440" s="3">
        <v>2.09</v>
      </c>
      <c r="M440" s="3">
        <v>2.06</v>
      </c>
      <c r="N440" s="3">
        <v>3.95</v>
      </c>
      <c r="O440" s="3">
        <v>3.41</v>
      </c>
      <c r="P440" s="3">
        <v>11.02</v>
      </c>
      <c r="Q440" s="3">
        <v>0.26</v>
      </c>
      <c r="R440" s="3">
        <v>6.1</v>
      </c>
      <c r="S440" s="3">
        <v>6.48</v>
      </c>
      <c r="T440" s="3">
        <v>1.1499999999999999</v>
      </c>
      <c r="U440" s="3">
        <v>3.87</v>
      </c>
      <c r="V440" s="3">
        <v>3.28</v>
      </c>
      <c r="W440" s="3">
        <v>16.04</v>
      </c>
      <c r="X440" s="3">
        <v>1.77</v>
      </c>
      <c r="Y440" s="3">
        <v>2.2799999999999998</v>
      </c>
    </row>
    <row r="441" spans="1:25">
      <c r="A441" s="34">
        <v>39563</v>
      </c>
      <c r="B441" s="3">
        <v>19.899999999999999</v>
      </c>
      <c r="C441" s="3">
        <v>8.4440000000000008</v>
      </c>
      <c r="D441" s="3">
        <v>4.92</v>
      </c>
      <c r="E441" s="3">
        <v>9</v>
      </c>
      <c r="F441" s="3">
        <v>16.760000000000002</v>
      </c>
      <c r="G441" s="3">
        <v>1.58</v>
      </c>
      <c r="H441" s="3">
        <v>6.8179999999999996</v>
      </c>
      <c r="I441" s="3">
        <v>6.99</v>
      </c>
      <c r="J441" s="3">
        <v>9.0079999999999991</v>
      </c>
      <c r="K441" s="3">
        <v>12.48</v>
      </c>
      <c r="L441" s="3">
        <v>2.08</v>
      </c>
      <c r="M441" s="3">
        <v>2.0499999999999998</v>
      </c>
      <c r="N441" s="3">
        <v>3.89</v>
      </c>
      <c r="O441" s="3">
        <v>3.37</v>
      </c>
      <c r="P441" s="3">
        <v>11.06</v>
      </c>
      <c r="Q441" s="3">
        <v>0.25</v>
      </c>
      <c r="R441" s="3">
        <v>6.11</v>
      </c>
      <c r="S441" s="3">
        <v>6.44</v>
      </c>
      <c r="T441" s="3">
        <v>1.17</v>
      </c>
      <c r="U441" s="3">
        <v>3.82</v>
      </c>
      <c r="V441" s="3">
        <v>3.27</v>
      </c>
      <c r="W441" s="3">
        <v>15.86</v>
      </c>
      <c r="X441" s="3">
        <v>1.76</v>
      </c>
      <c r="Y441" s="3">
        <v>2.2799999999999998</v>
      </c>
    </row>
    <row r="442" spans="1:25">
      <c r="A442" s="34">
        <v>39562</v>
      </c>
      <c r="B442" s="3">
        <v>19.7</v>
      </c>
      <c r="C442" s="3">
        <v>8.3759999999999994</v>
      </c>
      <c r="D442" s="3">
        <v>4.9000000000000004</v>
      </c>
      <c r="E442" s="3">
        <v>8.76</v>
      </c>
      <c r="F442" s="3">
        <v>16.96</v>
      </c>
      <c r="G442" s="3">
        <v>1.57</v>
      </c>
      <c r="H442" s="3">
        <v>6.7729999999999997</v>
      </c>
      <c r="I442" s="3">
        <v>6.95</v>
      </c>
      <c r="J442" s="3">
        <v>9.6359999999999992</v>
      </c>
      <c r="K442" s="3">
        <v>12.54</v>
      </c>
      <c r="L442" s="3">
        <v>2.04</v>
      </c>
      <c r="M442" s="3">
        <v>2.02</v>
      </c>
      <c r="N442" s="3">
        <v>3.87</v>
      </c>
      <c r="O442" s="3">
        <v>3.41</v>
      </c>
      <c r="P442" s="3">
        <v>11.4</v>
      </c>
      <c r="Q442" s="3">
        <v>0.255</v>
      </c>
      <c r="R442" s="3">
        <v>6.08</v>
      </c>
      <c r="S442" s="3">
        <v>6.45</v>
      </c>
      <c r="T442" s="3">
        <v>1.1599999999999999</v>
      </c>
      <c r="U442" s="3">
        <v>3.79</v>
      </c>
      <c r="V442" s="3">
        <v>3.21</v>
      </c>
      <c r="W442" s="3">
        <v>15.42</v>
      </c>
      <c r="X442" s="3">
        <v>1.77</v>
      </c>
      <c r="Y442" s="3">
        <v>2.2799999999999998</v>
      </c>
    </row>
    <row r="443" spans="1:25">
      <c r="A443" s="34">
        <v>39561</v>
      </c>
      <c r="B443" s="3">
        <v>19.899999999999999</v>
      </c>
      <c r="C443" s="3">
        <v>8.4239999999999995</v>
      </c>
      <c r="D443" s="3">
        <v>4.8499999999999996</v>
      </c>
      <c r="E443" s="3">
        <v>8.56</v>
      </c>
      <c r="F443" s="3">
        <v>17.239999999999998</v>
      </c>
      <c r="G443" s="3">
        <v>1.56</v>
      </c>
      <c r="H443" s="3">
        <v>6.7359999999999998</v>
      </c>
      <c r="I443" s="3">
        <v>6.93</v>
      </c>
      <c r="J443" s="3">
        <v>9.9009999999999998</v>
      </c>
      <c r="K443" s="3">
        <v>12.4</v>
      </c>
      <c r="L443" s="3">
        <v>2.02</v>
      </c>
      <c r="M443" s="3">
        <v>2.04</v>
      </c>
      <c r="N443" s="3">
        <v>3.89</v>
      </c>
      <c r="O443" s="3">
        <v>3.47</v>
      </c>
      <c r="P443" s="3">
        <v>11.72</v>
      </c>
      <c r="Q443" s="3">
        <v>0.26500000000000001</v>
      </c>
      <c r="R443" s="3">
        <v>6.1</v>
      </c>
      <c r="S443" s="3">
        <v>6.48</v>
      </c>
      <c r="T443" s="3">
        <v>1.1299999999999999</v>
      </c>
      <c r="U443" s="3">
        <v>3.84</v>
      </c>
      <c r="V443" s="3">
        <v>3.19</v>
      </c>
      <c r="W443" s="3">
        <v>15.46</v>
      </c>
      <c r="X443" s="3">
        <v>1.82</v>
      </c>
      <c r="Y443" s="3">
        <v>2.2999999999999998</v>
      </c>
    </row>
    <row r="444" spans="1:25">
      <c r="A444" s="34">
        <v>39560</v>
      </c>
      <c r="B444" s="3">
        <v>19.7</v>
      </c>
      <c r="C444" s="3">
        <v>8.3469999999999995</v>
      </c>
      <c r="D444" s="3">
        <v>4.92</v>
      </c>
      <c r="E444" s="3">
        <v>8.4</v>
      </c>
      <c r="F444" s="3">
        <v>17.420000000000002</v>
      </c>
      <c r="G444" s="3">
        <v>1.56</v>
      </c>
      <c r="H444" s="3">
        <v>6.7729999999999997</v>
      </c>
      <c r="I444" s="3">
        <v>6.91</v>
      </c>
      <c r="J444" s="3">
        <v>9.9169999999999998</v>
      </c>
      <c r="K444" s="3">
        <v>12.3</v>
      </c>
      <c r="L444" s="3">
        <v>2.0099999999999998</v>
      </c>
      <c r="M444" s="3">
        <v>2.08</v>
      </c>
      <c r="N444" s="3">
        <v>3.97</v>
      </c>
      <c r="O444" s="3">
        <v>3.46</v>
      </c>
      <c r="P444" s="3">
        <v>11.94</v>
      </c>
      <c r="Q444" s="4"/>
      <c r="R444" s="3">
        <v>6.07</v>
      </c>
      <c r="S444" s="3">
        <v>6.35</v>
      </c>
      <c r="T444" s="3">
        <v>1.1499999999999999</v>
      </c>
      <c r="U444" s="3">
        <v>3.88</v>
      </c>
      <c r="V444" s="3">
        <v>3.16</v>
      </c>
      <c r="W444" s="3">
        <v>15.52</v>
      </c>
      <c r="X444" s="3">
        <v>1.82</v>
      </c>
      <c r="Y444" s="3">
        <v>2.38</v>
      </c>
    </row>
    <row r="445" spans="1:25">
      <c r="A445" s="34">
        <v>39559</v>
      </c>
      <c r="B445" s="3">
        <v>19.559999999999999</v>
      </c>
      <c r="C445" s="3">
        <v>8.3659999999999997</v>
      </c>
      <c r="D445" s="3">
        <v>4.9400000000000004</v>
      </c>
      <c r="E445" s="3">
        <v>8.3800000000000008</v>
      </c>
      <c r="F445" s="3">
        <v>17.68</v>
      </c>
      <c r="G445" s="3">
        <v>1.55</v>
      </c>
      <c r="H445" s="3">
        <v>6.7359999999999998</v>
      </c>
      <c r="I445" s="3">
        <v>6.86</v>
      </c>
      <c r="J445" s="3">
        <v>9.8350000000000009</v>
      </c>
      <c r="K445" s="3">
        <v>12.28</v>
      </c>
      <c r="L445" s="3">
        <v>2.0099999999999998</v>
      </c>
      <c r="M445" s="3">
        <v>2.09</v>
      </c>
      <c r="N445" s="3">
        <v>3.96</v>
      </c>
      <c r="O445" s="3">
        <v>3.44</v>
      </c>
      <c r="P445" s="3">
        <v>11.74</v>
      </c>
      <c r="Q445" s="3">
        <v>0.26</v>
      </c>
      <c r="R445" s="3">
        <v>6</v>
      </c>
      <c r="S445" s="3">
        <v>6.33</v>
      </c>
      <c r="T445" s="3">
        <v>1.1499999999999999</v>
      </c>
      <c r="U445" s="3">
        <v>3.86</v>
      </c>
      <c r="V445" s="3">
        <v>3.24</v>
      </c>
      <c r="W445" s="3">
        <v>15.6</v>
      </c>
      <c r="X445" s="3">
        <v>1.8</v>
      </c>
      <c r="Y445" s="3">
        <v>2.41</v>
      </c>
    </row>
    <row r="446" spans="1:25">
      <c r="A446" s="34">
        <v>39556</v>
      </c>
      <c r="B446" s="3">
        <v>19.14</v>
      </c>
      <c r="C446" s="3">
        <v>8.2690000000000001</v>
      </c>
      <c r="D446" s="3">
        <v>4.84</v>
      </c>
      <c r="E446" s="3">
        <v>8</v>
      </c>
      <c r="F446" s="3">
        <v>17.440000000000001</v>
      </c>
      <c r="G446" s="3">
        <v>1.52</v>
      </c>
      <c r="H446" s="3">
        <v>6.6360000000000001</v>
      </c>
      <c r="I446" s="3">
        <v>6.74</v>
      </c>
      <c r="J446" s="3">
        <v>9.5039999999999996</v>
      </c>
      <c r="K446" s="3">
        <v>11.92</v>
      </c>
      <c r="L446" s="3">
        <v>2</v>
      </c>
      <c r="M446" s="3">
        <v>2.02</v>
      </c>
      <c r="N446" s="3">
        <v>3.93</v>
      </c>
      <c r="O446" s="3">
        <v>3.41</v>
      </c>
      <c r="P446" s="3">
        <v>11.3</v>
      </c>
      <c r="Q446" s="4"/>
      <c r="R446" s="3">
        <v>5.81</v>
      </c>
      <c r="S446" s="3">
        <v>6.1</v>
      </c>
      <c r="T446" s="3">
        <v>1.1299999999999999</v>
      </c>
      <c r="U446" s="3">
        <v>3.85</v>
      </c>
      <c r="V446" s="3">
        <v>3.22</v>
      </c>
      <c r="W446" s="3">
        <v>15.36</v>
      </c>
      <c r="X446" s="3">
        <v>1.78</v>
      </c>
      <c r="Y446" s="3">
        <v>2.4300000000000002</v>
      </c>
    </row>
    <row r="447" spans="1:25">
      <c r="A447" s="34">
        <v>39555</v>
      </c>
      <c r="B447" s="3">
        <v>19.18</v>
      </c>
      <c r="C447" s="3">
        <v>8.25</v>
      </c>
      <c r="D447" s="3">
        <v>4.79</v>
      </c>
      <c r="E447" s="3">
        <v>8.11</v>
      </c>
      <c r="F447" s="3">
        <v>17.78</v>
      </c>
      <c r="G447" s="3">
        <v>1.54</v>
      </c>
      <c r="H447" s="3">
        <v>6.4550000000000001</v>
      </c>
      <c r="I447" s="3">
        <v>6.63</v>
      </c>
      <c r="J447" s="3">
        <v>9.5039999999999996</v>
      </c>
      <c r="K447" s="3">
        <v>11.84</v>
      </c>
      <c r="L447" s="3">
        <v>2.0099999999999998</v>
      </c>
      <c r="M447" s="3">
        <v>1.99</v>
      </c>
      <c r="N447" s="3">
        <v>3.95</v>
      </c>
      <c r="O447" s="3">
        <v>3.38</v>
      </c>
      <c r="P447" s="3">
        <v>11.6</v>
      </c>
      <c r="Q447" s="4"/>
      <c r="R447" s="3">
        <v>5.81</v>
      </c>
      <c r="S447" s="3">
        <v>6.11</v>
      </c>
      <c r="T447" s="3">
        <v>1.1399999999999999</v>
      </c>
      <c r="U447" s="3">
        <v>3.89</v>
      </c>
      <c r="V447" s="3">
        <v>3.36</v>
      </c>
      <c r="W447" s="3">
        <v>15.34</v>
      </c>
      <c r="X447" s="3">
        <v>1.77</v>
      </c>
      <c r="Y447" s="3">
        <v>2.44</v>
      </c>
    </row>
    <row r="448" spans="1:25">
      <c r="A448" s="34">
        <v>39554</v>
      </c>
      <c r="B448" s="3">
        <v>19.059999999999999</v>
      </c>
      <c r="C448" s="3">
        <v>8.1229999999999993</v>
      </c>
      <c r="D448" s="3">
        <v>4.6900000000000004</v>
      </c>
      <c r="E448" s="3">
        <v>7.94</v>
      </c>
      <c r="F448" s="3">
        <v>17.5</v>
      </c>
      <c r="G448" s="3">
        <v>1.52</v>
      </c>
      <c r="H448" s="3">
        <v>6.5910000000000002</v>
      </c>
      <c r="I448" s="3">
        <v>6.4</v>
      </c>
      <c r="J448" s="3">
        <v>9.0909999999999993</v>
      </c>
      <c r="K448" s="3">
        <v>11.64</v>
      </c>
      <c r="L448" s="3">
        <v>2.0099999999999998</v>
      </c>
      <c r="M448" s="3">
        <v>1.99</v>
      </c>
      <c r="N448" s="3">
        <v>3.86</v>
      </c>
      <c r="O448" s="3">
        <v>3.42</v>
      </c>
      <c r="P448" s="3">
        <v>10.88</v>
      </c>
      <c r="Q448" s="3">
        <v>0.26</v>
      </c>
      <c r="R448" s="3">
        <v>5.7</v>
      </c>
      <c r="S448" s="3">
        <v>6.08</v>
      </c>
      <c r="T448" s="3">
        <v>1.1599999999999999</v>
      </c>
      <c r="U448" s="3">
        <v>3.89</v>
      </c>
      <c r="V448" s="3">
        <v>3.28</v>
      </c>
      <c r="W448" s="3">
        <v>15.26</v>
      </c>
      <c r="X448" s="3">
        <v>1.78</v>
      </c>
      <c r="Y448" s="3">
        <v>2.44</v>
      </c>
    </row>
    <row r="449" spans="1:25">
      <c r="A449" s="34">
        <v>39553</v>
      </c>
      <c r="B449" s="3">
        <v>19.02</v>
      </c>
      <c r="C449" s="3">
        <v>8.1229999999999993</v>
      </c>
      <c r="D449" s="3">
        <v>4.72</v>
      </c>
      <c r="E449" s="3">
        <v>8.0299999999999994</v>
      </c>
      <c r="F449" s="3">
        <v>17.059999999999999</v>
      </c>
      <c r="G449" s="4"/>
      <c r="H449" s="3">
        <v>6.5</v>
      </c>
      <c r="I449" s="3">
        <v>6.24</v>
      </c>
      <c r="J449" s="3">
        <v>8.5950000000000006</v>
      </c>
      <c r="K449" s="3">
        <v>11.4</v>
      </c>
      <c r="L449" s="3">
        <v>2.0099999999999998</v>
      </c>
      <c r="M449" s="3">
        <v>2.04</v>
      </c>
      <c r="N449" s="3">
        <v>3.82</v>
      </c>
      <c r="O449" s="3">
        <v>3.39</v>
      </c>
      <c r="P449" s="3">
        <v>10.6</v>
      </c>
      <c r="Q449" s="3">
        <v>0.255</v>
      </c>
      <c r="R449" s="3">
        <v>5.66</v>
      </c>
      <c r="S449" s="3">
        <v>6.15</v>
      </c>
      <c r="T449" s="3">
        <v>1.1599999999999999</v>
      </c>
      <c r="U449" s="3">
        <v>3.92</v>
      </c>
      <c r="V449" s="3">
        <v>3.23</v>
      </c>
      <c r="W449" s="3">
        <v>15.4</v>
      </c>
      <c r="X449" s="3">
        <v>1.78</v>
      </c>
      <c r="Y449" s="3">
        <v>2.4500000000000002</v>
      </c>
    </row>
    <row r="450" spans="1:25">
      <c r="A450" s="34">
        <v>39552</v>
      </c>
      <c r="B450" s="3">
        <v>19.18</v>
      </c>
      <c r="C450" s="3">
        <v>8.24</v>
      </c>
      <c r="D450" s="3">
        <v>4.6900000000000004</v>
      </c>
      <c r="E450" s="3">
        <v>7.93</v>
      </c>
      <c r="F450" s="3">
        <v>16.84</v>
      </c>
      <c r="G450" s="3">
        <v>1.53</v>
      </c>
      <c r="H450" s="3">
        <v>6.3179999999999996</v>
      </c>
      <c r="I450" s="3">
        <v>6.26</v>
      </c>
      <c r="J450" s="3">
        <v>8.3800000000000008</v>
      </c>
      <c r="K450" s="3">
        <v>11.3</v>
      </c>
      <c r="L450" s="3">
        <v>2.0099999999999998</v>
      </c>
      <c r="M450" s="3">
        <v>2.0099999999999998</v>
      </c>
      <c r="N450" s="3">
        <v>3.77</v>
      </c>
      <c r="O450" s="3">
        <v>3.37</v>
      </c>
      <c r="P450" s="3">
        <v>10.3</v>
      </c>
      <c r="Q450" s="3">
        <v>0.27</v>
      </c>
      <c r="R450" s="3">
        <v>5.66</v>
      </c>
      <c r="S450" s="3">
        <v>6.11</v>
      </c>
      <c r="T450" s="3">
        <v>1.18</v>
      </c>
      <c r="U450" s="3">
        <v>3.87</v>
      </c>
      <c r="V450" s="3">
        <v>3.12</v>
      </c>
      <c r="W450" s="3">
        <v>15.24</v>
      </c>
      <c r="X450" s="3">
        <v>1.8</v>
      </c>
      <c r="Y450" s="3">
        <v>2.4500000000000002</v>
      </c>
    </row>
    <row r="451" spans="1:25">
      <c r="A451" s="34">
        <v>39549</v>
      </c>
      <c r="B451" s="3">
        <v>19.66</v>
      </c>
      <c r="C451" s="3">
        <v>8.4049999999999994</v>
      </c>
      <c r="D451" s="3">
        <v>4.87</v>
      </c>
      <c r="E451" s="3">
        <v>8.2799999999999994</v>
      </c>
      <c r="F451" s="3">
        <v>17.2</v>
      </c>
      <c r="G451" s="3">
        <v>1.5</v>
      </c>
      <c r="H451" s="3">
        <v>6.5640000000000001</v>
      </c>
      <c r="I451" s="3">
        <v>6.47</v>
      </c>
      <c r="J451" s="3">
        <v>8.6780000000000008</v>
      </c>
      <c r="K451" s="3">
        <v>11.92</v>
      </c>
      <c r="L451" s="3">
        <v>2.0099999999999998</v>
      </c>
      <c r="M451" s="3">
        <v>2.08</v>
      </c>
      <c r="N451" s="3">
        <v>3.89</v>
      </c>
      <c r="O451" s="3">
        <v>3.44</v>
      </c>
      <c r="P451" s="3">
        <v>10.5</v>
      </c>
      <c r="Q451" s="4"/>
      <c r="R451" s="3">
        <v>5.92</v>
      </c>
      <c r="S451" s="3">
        <v>6.08</v>
      </c>
      <c r="T451" s="3">
        <v>1.18</v>
      </c>
      <c r="U451" s="3">
        <v>3.98</v>
      </c>
      <c r="V451" s="3">
        <v>3.2</v>
      </c>
      <c r="W451" s="3">
        <v>15.7</v>
      </c>
      <c r="X451" s="3">
        <v>1.79</v>
      </c>
      <c r="Y451" s="3">
        <v>2.46</v>
      </c>
    </row>
    <row r="452" spans="1:25">
      <c r="A452" s="34">
        <v>39548</v>
      </c>
      <c r="B452" s="3">
        <v>19.3</v>
      </c>
      <c r="C452" s="3">
        <v>8.2789999999999999</v>
      </c>
      <c r="D452" s="3">
        <v>4.6900000000000004</v>
      </c>
      <c r="E452" s="3">
        <v>7.98</v>
      </c>
      <c r="F452" s="3">
        <v>16.899999999999999</v>
      </c>
      <c r="G452" s="3">
        <v>1.49</v>
      </c>
      <c r="H452" s="3">
        <v>6.4269999999999996</v>
      </c>
      <c r="I452" s="3">
        <v>6.37</v>
      </c>
      <c r="J452" s="3">
        <v>8.3800000000000008</v>
      </c>
      <c r="K452" s="3">
        <v>11.5</v>
      </c>
      <c r="L452" s="3">
        <v>2.0099999999999998</v>
      </c>
      <c r="M452" s="3">
        <v>2</v>
      </c>
      <c r="N452" s="3">
        <v>3.85</v>
      </c>
      <c r="O452" s="3">
        <v>3.47</v>
      </c>
      <c r="P452" s="3">
        <v>10.32</v>
      </c>
      <c r="Q452" s="3">
        <v>0.28000000000000003</v>
      </c>
      <c r="R452" s="3">
        <v>5.92</v>
      </c>
      <c r="S452" s="3">
        <v>6.16</v>
      </c>
      <c r="T452" s="3">
        <v>1.17</v>
      </c>
      <c r="U452" s="3">
        <v>3.88</v>
      </c>
      <c r="V452" s="3">
        <v>3.15</v>
      </c>
      <c r="W452" s="3">
        <v>15.46</v>
      </c>
      <c r="X452" s="3">
        <v>1.77</v>
      </c>
      <c r="Y452" s="3">
        <v>2.46</v>
      </c>
    </row>
    <row r="453" spans="1:25">
      <c r="A453" s="34">
        <v>39547</v>
      </c>
      <c r="B453" s="3">
        <v>19.3</v>
      </c>
      <c r="C453" s="3">
        <v>8.1820000000000004</v>
      </c>
      <c r="D453" s="3">
        <v>4.72</v>
      </c>
      <c r="E453" s="3">
        <v>8</v>
      </c>
      <c r="F453" s="3">
        <v>16.54</v>
      </c>
      <c r="G453" s="4"/>
      <c r="H453" s="3">
        <v>6.4729999999999999</v>
      </c>
      <c r="I453" s="3">
        <v>6.53</v>
      </c>
      <c r="J453" s="3">
        <v>8.5449999999999999</v>
      </c>
      <c r="K453" s="3">
        <v>11.92</v>
      </c>
      <c r="L453" s="3">
        <v>2</v>
      </c>
      <c r="M453" s="3">
        <v>2.0499999999999998</v>
      </c>
      <c r="N453" s="3">
        <v>3.87</v>
      </c>
      <c r="O453" s="3">
        <v>3.52</v>
      </c>
      <c r="P453" s="3">
        <v>10.4</v>
      </c>
      <c r="Q453" s="3">
        <v>0.25</v>
      </c>
      <c r="R453" s="3">
        <v>6.08</v>
      </c>
      <c r="S453" s="3">
        <v>6.16</v>
      </c>
      <c r="T453" s="3">
        <v>1.1599999999999999</v>
      </c>
      <c r="U453" s="3">
        <v>3.92</v>
      </c>
      <c r="V453" s="3">
        <v>3.21</v>
      </c>
      <c r="W453" s="3">
        <v>15.9</v>
      </c>
      <c r="X453" s="3">
        <v>1.79</v>
      </c>
      <c r="Y453" s="3">
        <v>2.4700000000000002</v>
      </c>
    </row>
    <row r="454" spans="1:25">
      <c r="A454" s="34">
        <v>39546</v>
      </c>
      <c r="B454" s="3">
        <v>19.46</v>
      </c>
      <c r="C454" s="3">
        <v>8.2690000000000001</v>
      </c>
      <c r="D454" s="3">
        <v>4.82</v>
      </c>
      <c r="E454" s="3">
        <v>8.44</v>
      </c>
      <c r="F454" s="3">
        <v>16.84</v>
      </c>
      <c r="G454" s="4"/>
      <c r="H454" s="3">
        <v>6.6449999999999996</v>
      </c>
      <c r="I454" s="3">
        <v>6.69</v>
      </c>
      <c r="J454" s="3">
        <v>8.9260000000000002</v>
      </c>
      <c r="K454" s="3">
        <v>12.24</v>
      </c>
      <c r="L454" s="3">
        <v>2.0099999999999998</v>
      </c>
      <c r="M454" s="3">
        <v>2.13</v>
      </c>
      <c r="N454" s="3">
        <v>3.98</v>
      </c>
      <c r="O454" s="3">
        <v>3.45</v>
      </c>
      <c r="P454" s="3">
        <v>10.4</v>
      </c>
      <c r="Q454" s="3">
        <v>0.25</v>
      </c>
      <c r="R454" s="3">
        <v>6.07</v>
      </c>
      <c r="S454" s="3">
        <v>6.24</v>
      </c>
      <c r="T454" s="3">
        <v>1.1499999999999999</v>
      </c>
      <c r="U454" s="3">
        <v>3.92</v>
      </c>
      <c r="V454" s="3">
        <v>3.4</v>
      </c>
      <c r="W454" s="3">
        <v>16.100000000000001</v>
      </c>
      <c r="X454" s="3">
        <v>1.79</v>
      </c>
      <c r="Y454" s="3">
        <v>2.48</v>
      </c>
    </row>
    <row r="455" spans="1:25">
      <c r="A455" s="34">
        <v>39545</v>
      </c>
      <c r="B455" s="3">
        <v>19.72</v>
      </c>
      <c r="C455" s="3">
        <v>8.2880000000000003</v>
      </c>
      <c r="D455" s="3">
        <v>4.87</v>
      </c>
      <c r="E455" s="3">
        <v>9</v>
      </c>
      <c r="F455" s="3">
        <v>16.940000000000001</v>
      </c>
      <c r="G455" s="3">
        <v>1.5</v>
      </c>
      <c r="H455" s="3">
        <v>6.7089999999999996</v>
      </c>
      <c r="I455" s="3">
        <v>7</v>
      </c>
      <c r="J455" s="3">
        <v>9.0250000000000004</v>
      </c>
      <c r="K455" s="3">
        <v>12.48</v>
      </c>
      <c r="L455" s="3">
        <v>2.02</v>
      </c>
      <c r="M455" s="3">
        <v>2.17</v>
      </c>
      <c r="N455" s="3">
        <v>4.09</v>
      </c>
      <c r="O455" s="3">
        <v>3.49</v>
      </c>
      <c r="P455" s="3">
        <v>10.5</v>
      </c>
      <c r="Q455" s="4"/>
      <c r="R455" s="3">
        <v>6.18</v>
      </c>
      <c r="S455" s="3">
        <v>6.16</v>
      </c>
      <c r="T455" s="3">
        <v>1.1499999999999999</v>
      </c>
      <c r="U455" s="3">
        <v>3.98</v>
      </c>
      <c r="V455" s="3">
        <v>3.49</v>
      </c>
      <c r="W455" s="3">
        <v>16.34</v>
      </c>
      <c r="X455" s="3">
        <v>1.81</v>
      </c>
      <c r="Y455" s="3">
        <v>2.48</v>
      </c>
    </row>
    <row r="456" spans="1:25">
      <c r="A456" s="34">
        <v>39542</v>
      </c>
      <c r="B456" s="3">
        <v>19.84</v>
      </c>
      <c r="C456" s="3">
        <v>8.2010000000000005</v>
      </c>
      <c r="D456" s="3">
        <v>4.92</v>
      </c>
      <c r="E456" s="3">
        <v>8.9</v>
      </c>
      <c r="F456" s="3">
        <v>17.3</v>
      </c>
      <c r="G456" s="3">
        <v>1.48</v>
      </c>
      <c r="H456" s="3">
        <v>6.609</v>
      </c>
      <c r="I456" s="3">
        <v>6.9</v>
      </c>
      <c r="J456" s="3">
        <v>8.8930000000000007</v>
      </c>
      <c r="K456" s="3">
        <v>12.16</v>
      </c>
      <c r="L456" s="3">
        <v>2</v>
      </c>
      <c r="M456" s="3">
        <v>2.2000000000000002</v>
      </c>
      <c r="N456" s="3">
        <v>4.05</v>
      </c>
      <c r="O456" s="3">
        <v>3.46</v>
      </c>
      <c r="P456" s="3">
        <v>10.46</v>
      </c>
      <c r="Q456" s="4"/>
      <c r="R456" s="3">
        <v>6.15</v>
      </c>
      <c r="S456" s="3">
        <v>6.13</v>
      </c>
      <c r="T456" s="3">
        <v>1.1399999999999999</v>
      </c>
      <c r="U456" s="3">
        <v>3.95</v>
      </c>
      <c r="V456" s="3">
        <v>3.57</v>
      </c>
      <c r="W456" s="3">
        <v>16.2</v>
      </c>
      <c r="X456" s="3">
        <v>1.8</v>
      </c>
      <c r="Y456" s="3">
        <v>2.48</v>
      </c>
    </row>
    <row r="457" spans="1:25">
      <c r="A457" s="34">
        <v>39541</v>
      </c>
      <c r="B457" s="3">
        <v>19.82</v>
      </c>
      <c r="C457" s="3">
        <v>8.2789999999999999</v>
      </c>
      <c r="D457" s="3">
        <v>4.9800000000000004</v>
      </c>
      <c r="E457" s="3">
        <v>8.8000000000000007</v>
      </c>
      <c r="F457" s="3">
        <v>18</v>
      </c>
      <c r="G457" s="3">
        <v>1.51</v>
      </c>
      <c r="H457" s="3">
        <v>6.5449999999999999</v>
      </c>
      <c r="I457" s="3">
        <v>6.8</v>
      </c>
      <c r="J457" s="3">
        <v>8.6940000000000008</v>
      </c>
      <c r="K457" s="3">
        <v>12.4</v>
      </c>
      <c r="L457" s="3">
        <v>2.0099999999999998</v>
      </c>
      <c r="M457" s="3">
        <v>2.19</v>
      </c>
      <c r="N457" s="3">
        <v>4.05</v>
      </c>
      <c r="O457" s="3">
        <v>3.47</v>
      </c>
      <c r="P457" s="3">
        <v>10.54</v>
      </c>
      <c r="Q457" s="3">
        <v>0.25</v>
      </c>
      <c r="R457" s="3">
        <v>6.2</v>
      </c>
      <c r="S457" s="3">
        <v>6.1</v>
      </c>
      <c r="T457" s="3">
        <v>1.1299999999999999</v>
      </c>
      <c r="U457" s="3">
        <v>4.0199999999999996</v>
      </c>
      <c r="V457" s="3">
        <v>3.63</v>
      </c>
      <c r="W457" s="3">
        <v>16.059999999999999</v>
      </c>
      <c r="X457" s="3">
        <v>1.82</v>
      </c>
      <c r="Y457" s="3">
        <v>2.4700000000000002</v>
      </c>
    </row>
    <row r="458" spans="1:25">
      <c r="A458" s="34">
        <v>39540</v>
      </c>
      <c r="B458" s="3">
        <v>19.579999999999998</v>
      </c>
      <c r="C458" s="3">
        <v>8.2110000000000003</v>
      </c>
      <c r="D458" s="3">
        <v>4.8899999999999997</v>
      </c>
      <c r="E458" s="3">
        <v>8.3000000000000007</v>
      </c>
      <c r="F458" s="3">
        <v>19.399999999999999</v>
      </c>
      <c r="G458" s="3">
        <v>1.52</v>
      </c>
      <c r="H458" s="3">
        <v>6.4450000000000003</v>
      </c>
      <c r="I458" s="3">
        <v>6.68</v>
      </c>
      <c r="J458" s="3">
        <v>8.4459999999999997</v>
      </c>
      <c r="K458" s="3">
        <v>11.92</v>
      </c>
      <c r="L458" s="3">
        <v>2</v>
      </c>
      <c r="M458" s="3">
        <v>2.1800000000000002</v>
      </c>
      <c r="N458" s="3">
        <v>3.95</v>
      </c>
      <c r="O458" s="3">
        <v>3.44</v>
      </c>
      <c r="P458" s="3">
        <v>10.5</v>
      </c>
      <c r="Q458" s="3">
        <v>0.25</v>
      </c>
      <c r="R458" s="3">
        <v>6.03</v>
      </c>
      <c r="S458" s="3">
        <v>6.23</v>
      </c>
      <c r="T458" s="3">
        <v>1.1499999999999999</v>
      </c>
      <c r="U458" s="3">
        <v>3.95</v>
      </c>
      <c r="V458" s="3">
        <v>3.44</v>
      </c>
      <c r="W458" s="3">
        <v>15.94</v>
      </c>
      <c r="X458" s="3">
        <v>1.81</v>
      </c>
      <c r="Y458" s="3">
        <v>2.48</v>
      </c>
    </row>
    <row r="459" spans="1:25">
      <c r="A459" s="34">
        <v>39539</v>
      </c>
      <c r="B459" s="3">
        <v>18.64</v>
      </c>
      <c r="C459" s="3">
        <v>8.0069999999999997</v>
      </c>
      <c r="D459" s="3">
        <v>4.83</v>
      </c>
      <c r="E459" s="3">
        <v>7.65</v>
      </c>
      <c r="F459" s="3">
        <v>18.98</v>
      </c>
      <c r="G459" s="3">
        <v>1.52</v>
      </c>
      <c r="H459" s="3">
        <v>6.391</v>
      </c>
      <c r="I459" s="3">
        <v>6.48</v>
      </c>
      <c r="J459" s="3">
        <v>8.157</v>
      </c>
      <c r="K459" s="3">
        <v>11.56</v>
      </c>
      <c r="L459" s="3">
        <v>1.99</v>
      </c>
      <c r="M459" s="3">
        <v>2.19</v>
      </c>
      <c r="N459" s="3">
        <v>3.83</v>
      </c>
      <c r="O459" s="3">
        <v>3.4</v>
      </c>
      <c r="P459" s="3">
        <v>10.5</v>
      </c>
      <c r="Q459" s="3">
        <v>0.25</v>
      </c>
      <c r="R459" s="3">
        <v>5.69</v>
      </c>
      <c r="S459" s="3">
        <v>6.23</v>
      </c>
      <c r="T459" s="3">
        <v>1.1299999999999999</v>
      </c>
      <c r="U459" s="3">
        <v>3.96</v>
      </c>
      <c r="V459" s="3">
        <v>3.3</v>
      </c>
      <c r="W459" s="3">
        <v>15.76</v>
      </c>
      <c r="X459" s="3">
        <v>1.82</v>
      </c>
      <c r="Y459" s="3">
        <v>2.48</v>
      </c>
    </row>
    <row r="460" spans="1:25">
      <c r="A460" s="34">
        <v>39538</v>
      </c>
      <c r="B460" s="3">
        <v>18</v>
      </c>
      <c r="C460" s="3">
        <v>7.8609999999999998</v>
      </c>
      <c r="D460" s="3">
        <v>4.8499999999999996</v>
      </c>
      <c r="E460" s="3">
        <v>7.5</v>
      </c>
      <c r="F460" s="3">
        <v>19.54</v>
      </c>
      <c r="G460" s="3">
        <v>1.52</v>
      </c>
      <c r="H460" s="3">
        <v>6.2450000000000001</v>
      </c>
      <c r="I460" s="3">
        <v>6.35</v>
      </c>
      <c r="J460" s="3">
        <v>8.1820000000000004</v>
      </c>
      <c r="K460" s="3">
        <v>11.02</v>
      </c>
      <c r="L460" s="3">
        <v>1.96</v>
      </c>
      <c r="M460" s="3">
        <v>2.19</v>
      </c>
      <c r="N460" s="3">
        <v>3.86</v>
      </c>
      <c r="O460" s="3">
        <v>3.38</v>
      </c>
      <c r="P460" s="3">
        <v>10.54</v>
      </c>
      <c r="Q460" s="3">
        <v>0.25</v>
      </c>
      <c r="R460" s="3">
        <v>5.55</v>
      </c>
      <c r="S460" s="3">
        <v>6.14</v>
      </c>
      <c r="T460" s="3">
        <v>1.1200000000000001</v>
      </c>
      <c r="U460" s="3">
        <v>3.91</v>
      </c>
      <c r="V460" s="3">
        <v>3.25</v>
      </c>
      <c r="W460" s="3">
        <v>15.6</v>
      </c>
      <c r="X460" s="3">
        <v>1.82</v>
      </c>
      <c r="Y460" s="3">
        <v>2.48</v>
      </c>
    </row>
    <row r="461" spans="1:25">
      <c r="A461" s="34">
        <v>39535</v>
      </c>
      <c r="B461" s="3">
        <v>18.420000000000002</v>
      </c>
      <c r="C461" s="3">
        <v>7.9290000000000003</v>
      </c>
      <c r="D461" s="3">
        <v>4.8499999999999996</v>
      </c>
      <c r="E461" s="3">
        <v>7.75</v>
      </c>
      <c r="F461" s="3">
        <v>19.38</v>
      </c>
      <c r="G461" s="3">
        <v>1.55</v>
      </c>
      <c r="H461" s="3">
        <v>6.1909999999999998</v>
      </c>
      <c r="I461" s="3">
        <v>6.34</v>
      </c>
      <c r="J461" s="3">
        <v>8.2639999999999993</v>
      </c>
      <c r="K461" s="3">
        <v>11.18</v>
      </c>
      <c r="L461" s="3">
        <v>1.96</v>
      </c>
      <c r="M461" s="3">
        <v>2.13</v>
      </c>
      <c r="N461" s="3">
        <v>3.82</v>
      </c>
      <c r="O461" s="3">
        <v>3.41</v>
      </c>
      <c r="P461" s="3">
        <v>11.06</v>
      </c>
      <c r="Q461" s="4"/>
      <c r="R461" s="3">
        <v>5.56</v>
      </c>
      <c r="S461" s="3">
        <v>6.25</v>
      </c>
      <c r="T461" s="3">
        <v>1.1399999999999999</v>
      </c>
      <c r="U461" s="3">
        <v>3.91</v>
      </c>
      <c r="V461" s="3">
        <v>3.33</v>
      </c>
      <c r="W461" s="3">
        <v>15.5</v>
      </c>
      <c r="X461" s="3">
        <v>1.81</v>
      </c>
      <c r="Y461" s="3">
        <v>2.48</v>
      </c>
    </row>
    <row r="462" spans="1:25">
      <c r="A462" s="34">
        <v>39534</v>
      </c>
      <c r="B462" s="3">
        <v>18.600000000000001</v>
      </c>
      <c r="C462" s="3">
        <v>7.89</v>
      </c>
      <c r="D462" s="3">
        <v>4.78</v>
      </c>
      <c r="E462" s="3">
        <v>7.76</v>
      </c>
      <c r="F462" s="3">
        <v>19.239999999999998</v>
      </c>
      <c r="G462" s="3">
        <v>1.46</v>
      </c>
      <c r="H462" s="3">
        <v>6.0179999999999998</v>
      </c>
      <c r="I462" s="3">
        <v>6.4</v>
      </c>
      <c r="J462" s="3">
        <v>8.0909999999999993</v>
      </c>
      <c r="K462" s="3">
        <v>11.2</v>
      </c>
      <c r="L462" s="3">
        <v>1.93</v>
      </c>
      <c r="M462" s="3">
        <v>2.14</v>
      </c>
      <c r="N462" s="3">
        <v>3.82</v>
      </c>
      <c r="O462" s="3">
        <v>3.34</v>
      </c>
      <c r="P462" s="3">
        <v>11.2</v>
      </c>
      <c r="Q462" s="3">
        <v>0.25</v>
      </c>
      <c r="R462" s="3">
        <v>5.54</v>
      </c>
      <c r="S462" s="3">
        <v>6.4</v>
      </c>
      <c r="T462" s="3">
        <v>1.1499999999999999</v>
      </c>
      <c r="U462" s="3">
        <v>3.95</v>
      </c>
      <c r="V462" s="3">
        <v>3.2</v>
      </c>
      <c r="W462" s="3">
        <v>15.46</v>
      </c>
      <c r="X462" s="3">
        <v>1.82</v>
      </c>
      <c r="Y462" s="3">
        <v>2.48</v>
      </c>
    </row>
    <row r="463" spans="1:25">
      <c r="A463" s="34">
        <v>39533</v>
      </c>
      <c r="B463" s="3">
        <v>18.38</v>
      </c>
      <c r="C463" s="3">
        <v>7.9</v>
      </c>
      <c r="D463" s="3">
        <v>4.84</v>
      </c>
      <c r="E463" s="3">
        <v>7.4</v>
      </c>
      <c r="F463" s="3">
        <v>18.96</v>
      </c>
      <c r="G463" s="3">
        <v>1.46</v>
      </c>
      <c r="H463" s="3">
        <v>5.9909999999999997</v>
      </c>
      <c r="I463" s="3">
        <v>6.26</v>
      </c>
      <c r="J463" s="3">
        <v>8.0990000000000002</v>
      </c>
      <c r="K463" s="3">
        <v>10.98</v>
      </c>
      <c r="L463" s="3">
        <v>1.95</v>
      </c>
      <c r="M463" s="3">
        <v>2.15</v>
      </c>
      <c r="N463" s="3">
        <v>3.76</v>
      </c>
      <c r="O463" s="3">
        <v>3.34</v>
      </c>
      <c r="P463" s="3">
        <v>11.42</v>
      </c>
      <c r="Q463" s="3">
        <v>0.24</v>
      </c>
      <c r="R463" s="3">
        <v>5.53</v>
      </c>
      <c r="S463" s="3">
        <v>6.31</v>
      </c>
      <c r="T463" s="3">
        <v>1.1599999999999999</v>
      </c>
      <c r="U463" s="3">
        <v>4</v>
      </c>
      <c r="V463" s="3">
        <v>3.1</v>
      </c>
      <c r="W463" s="3">
        <v>15.26</v>
      </c>
      <c r="X463" s="3">
        <v>1.8</v>
      </c>
      <c r="Y463" s="3">
        <v>2.48</v>
      </c>
    </row>
    <row r="464" spans="1:25">
      <c r="A464" s="34">
        <v>39532</v>
      </c>
      <c r="B464" s="3">
        <v>18.440000000000001</v>
      </c>
      <c r="C464" s="3">
        <v>7.8230000000000004</v>
      </c>
      <c r="D464" s="3">
        <v>4.8099999999999996</v>
      </c>
      <c r="E464" s="3">
        <v>7.55</v>
      </c>
      <c r="F464" s="3">
        <v>18.38</v>
      </c>
      <c r="G464" s="3">
        <v>1.46</v>
      </c>
      <c r="H464" s="3">
        <v>5.7729999999999997</v>
      </c>
      <c r="I464" s="3">
        <v>6.3</v>
      </c>
      <c r="J464" s="3">
        <v>8.2810000000000006</v>
      </c>
      <c r="K464" s="3">
        <v>10.9</v>
      </c>
      <c r="L464" s="3">
        <v>1.91</v>
      </c>
      <c r="M464" s="3">
        <v>2.2000000000000002</v>
      </c>
      <c r="N464" s="3">
        <v>3.84</v>
      </c>
      <c r="O464" s="3">
        <v>3.35</v>
      </c>
      <c r="P464" s="3">
        <v>11.3</v>
      </c>
      <c r="Q464" s="4"/>
      <c r="R464" s="3">
        <v>5.54</v>
      </c>
      <c r="S464" s="3">
        <v>6.24</v>
      </c>
      <c r="T464" s="3">
        <v>1.1100000000000001</v>
      </c>
      <c r="U464" s="3">
        <v>4.01</v>
      </c>
      <c r="V464" s="3">
        <v>3.14</v>
      </c>
      <c r="W464" s="3">
        <v>15.04</v>
      </c>
      <c r="X464" s="3">
        <v>1.78</v>
      </c>
      <c r="Y464" s="3">
        <v>2.4500000000000002</v>
      </c>
    </row>
    <row r="465" spans="1:25">
      <c r="A465" s="34">
        <v>39531</v>
      </c>
      <c r="B465" s="3">
        <v>18</v>
      </c>
      <c r="C465" s="3">
        <v>7.6280000000000001</v>
      </c>
      <c r="D465" s="3">
        <v>4.7699999999999996</v>
      </c>
      <c r="E465" s="3">
        <v>6.9</v>
      </c>
      <c r="F465" s="3">
        <v>17.04</v>
      </c>
      <c r="G465" s="3">
        <v>1.45</v>
      </c>
      <c r="H465" s="3">
        <v>5.8179999999999996</v>
      </c>
      <c r="I465" s="3">
        <v>6.1</v>
      </c>
      <c r="J465" s="3">
        <v>8.157</v>
      </c>
      <c r="K465" s="3">
        <v>10.44</v>
      </c>
      <c r="L465" s="3">
        <v>1.96</v>
      </c>
      <c r="M465" s="3">
        <v>2.14</v>
      </c>
      <c r="N465" s="3">
        <v>3.78</v>
      </c>
      <c r="O465" s="3">
        <v>3.36</v>
      </c>
      <c r="P465" s="3">
        <v>10.88</v>
      </c>
      <c r="Q465" s="3">
        <v>0.24</v>
      </c>
      <c r="R465" s="3">
        <v>5.34</v>
      </c>
      <c r="S465" s="3">
        <v>6.25</v>
      </c>
      <c r="T465" s="3">
        <v>1.1200000000000001</v>
      </c>
      <c r="U465" s="3">
        <v>3.93</v>
      </c>
      <c r="V465" s="3">
        <v>3.07</v>
      </c>
      <c r="W465" s="3">
        <v>15.02</v>
      </c>
      <c r="X465" s="3">
        <v>1.77</v>
      </c>
      <c r="Y465" s="3">
        <v>2.4300000000000002</v>
      </c>
    </row>
    <row r="466" spans="1:25">
      <c r="A466" s="34">
        <v>39528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>
      <c r="A467" s="34">
        <v>39527</v>
      </c>
      <c r="B467" s="3">
        <v>17.100000000000001</v>
      </c>
      <c r="C467" s="3">
        <v>7.5220000000000002</v>
      </c>
      <c r="D467" s="3">
        <v>4.49</v>
      </c>
      <c r="E467" s="3">
        <v>6.4</v>
      </c>
      <c r="F467" s="3">
        <v>16.399999999999999</v>
      </c>
      <c r="G467" s="3">
        <v>1.42</v>
      </c>
      <c r="H467" s="3">
        <v>5.6820000000000004</v>
      </c>
      <c r="I467" s="3">
        <v>5.68</v>
      </c>
      <c r="J467" s="3">
        <v>7.8019999999999996</v>
      </c>
      <c r="K467" s="3">
        <v>9.75</v>
      </c>
      <c r="L467" s="3">
        <v>1.86</v>
      </c>
      <c r="M467" s="3">
        <v>2.11</v>
      </c>
      <c r="N467" s="3">
        <v>3.7</v>
      </c>
      <c r="O467" s="3">
        <v>3.28</v>
      </c>
      <c r="P467" s="3">
        <v>10.02</v>
      </c>
      <c r="Q467" s="4"/>
      <c r="R467" s="3">
        <v>5.08</v>
      </c>
      <c r="S467" s="3">
        <v>6.25</v>
      </c>
      <c r="T467" s="3">
        <v>1.1200000000000001</v>
      </c>
      <c r="U467" s="3">
        <v>3.89</v>
      </c>
      <c r="V467" s="3">
        <v>2.97</v>
      </c>
      <c r="W467" s="3">
        <v>14.48</v>
      </c>
      <c r="X467" s="3">
        <v>1.75</v>
      </c>
      <c r="Y467" s="3">
        <v>2.4300000000000002</v>
      </c>
    </row>
    <row r="468" spans="1:25">
      <c r="A468" s="34">
        <v>39526</v>
      </c>
      <c r="B468" s="3">
        <v>17.38</v>
      </c>
      <c r="C468" s="3">
        <v>7.5410000000000004</v>
      </c>
      <c r="D468" s="3">
        <v>4.5</v>
      </c>
      <c r="E468" s="3">
        <v>6.48</v>
      </c>
      <c r="F468" s="3">
        <v>16.399999999999999</v>
      </c>
      <c r="G468" s="3">
        <v>1.43</v>
      </c>
      <c r="H468" s="3">
        <v>5.7729999999999997</v>
      </c>
      <c r="I468" s="3">
        <v>5.72</v>
      </c>
      <c r="J468" s="3">
        <v>7.8929999999999998</v>
      </c>
      <c r="K468" s="3">
        <v>9.8000000000000007</v>
      </c>
      <c r="L468" s="3">
        <v>1.86</v>
      </c>
      <c r="M468" s="3">
        <v>2.13</v>
      </c>
      <c r="N468" s="3">
        <v>3.69</v>
      </c>
      <c r="O468" s="3">
        <v>3.32</v>
      </c>
      <c r="P468" s="3">
        <v>10.46</v>
      </c>
      <c r="Q468" s="30">
        <v>0.2</v>
      </c>
      <c r="R468" s="3">
        <v>5.2</v>
      </c>
      <c r="S468" s="3">
        <v>6.81</v>
      </c>
      <c r="T468" s="3">
        <v>1.1399999999999999</v>
      </c>
      <c r="U468" s="3">
        <v>3.93</v>
      </c>
      <c r="V468" s="3">
        <v>3.01</v>
      </c>
      <c r="W468" s="3">
        <v>14.34</v>
      </c>
      <c r="X468" s="3">
        <v>1.74</v>
      </c>
      <c r="Y468" s="3">
        <v>2.44</v>
      </c>
    </row>
    <row r="469" spans="1:25">
      <c r="A469" s="34">
        <v>39525</v>
      </c>
      <c r="B469" s="3">
        <v>17.14</v>
      </c>
      <c r="C469" s="3">
        <v>7.4249999999999998</v>
      </c>
      <c r="D469" s="3">
        <v>4.51</v>
      </c>
      <c r="E469" s="3">
        <v>6.63</v>
      </c>
      <c r="F469" s="3">
        <v>16.559999999999999</v>
      </c>
      <c r="G469" s="3">
        <v>1.42</v>
      </c>
      <c r="H469" s="3">
        <v>5.6180000000000003</v>
      </c>
      <c r="I469" s="3">
        <v>5.86</v>
      </c>
      <c r="J469" s="3">
        <v>7.7690000000000001</v>
      </c>
      <c r="K469" s="3">
        <v>9.9499999999999993</v>
      </c>
      <c r="L469" s="3">
        <v>1.85</v>
      </c>
      <c r="M469" s="3">
        <v>2.14</v>
      </c>
      <c r="N469" s="3">
        <v>3.64</v>
      </c>
      <c r="O469" s="3">
        <v>3.41</v>
      </c>
      <c r="P469" s="3">
        <v>10.42</v>
      </c>
      <c r="Q469" s="3">
        <v>0.22</v>
      </c>
      <c r="R469" s="3">
        <v>5.15</v>
      </c>
      <c r="S469" s="3">
        <v>6.85</v>
      </c>
      <c r="T469" s="3">
        <v>1.1499999999999999</v>
      </c>
      <c r="U469" s="3">
        <v>3.97</v>
      </c>
      <c r="V469" s="3">
        <v>3.11</v>
      </c>
      <c r="W469" s="3">
        <v>14.24</v>
      </c>
      <c r="X469" s="3">
        <v>1.73</v>
      </c>
      <c r="Y469" s="3">
        <v>2.44</v>
      </c>
    </row>
    <row r="470" spans="1:25">
      <c r="A470" s="34">
        <v>39524</v>
      </c>
      <c r="B470" s="3">
        <v>16.7</v>
      </c>
      <c r="C470" s="3">
        <v>7.298</v>
      </c>
      <c r="D470" s="3">
        <v>4.58</v>
      </c>
      <c r="E470" s="3">
        <v>6.43</v>
      </c>
      <c r="F470" s="3">
        <v>16.52</v>
      </c>
      <c r="G470" s="3">
        <v>1.42</v>
      </c>
      <c r="H470" s="3">
        <v>5.609</v>
      </c>
      <c r="I470" s="3">
        <v>5.55</v>
      </c>
      <c r="J470" s="3">
        <v>7.7519999999999998</v>
      </c>
      <c r="K470" s="3">
        <v>9.99</v>
      </c>
      <c r="L470" s="3">
        <v>1.87</v>
      </c>
      <c r="M470" s="3">
        <v>2.0699999999999998</v>
      </c>
      <c r="N470" s="3">
        <v>3.51</v>
      </c>
      <c r="O470" s="3">
        <v>3.25</v>
      </c>
      <c r="P470" s="3">
        <v>9.6999999999999993</v>
      </c>
      <c r="Q470" s="4"/>
      <c r="R470" s="3">
        <v>5</v>
      </c>
      <c r="S470" s="3">
        <v>7</v>
      </c>
      <c r="T470" s="3">
        <v>1.18</v>
      </c>
      <c r="U470" s="3">
        <v>3.9</v>
      </c>
      <c r="V470" s="3">
        <v>3.03</v>
      </c>
      <c r="W470" s="3">
        <v>14.14</v>
      </c>
      <c r="X470" s="3">
        <v>1.76</v>
      </c>
      <c r="Y470" s="3">
        <v>2.5</v>
      </c>
    </row>
    <row r="471" spans="1:25">
      <c r="A471" s="34">
        <v>39521</v>
      </c>
      <c r="B471" s="3">
        <v>16.86</v>
      </c>
      <c r="C471" s="3">
        <v>7.3659999999999997</v>
      </c>
      <c r="D471" s="3">
        <v>4.55</v>
      </c>
      <c r="E471" s="3">
        <v>6.8</v>
      </c>
      <c r="F471" s="3">
        <v>17.600000000000001</v>
      </c>
      <c r="G471" s="3">
        <v>1.45</v>
      </c>
      <c r="H471" s="3">
        <v>5.5359999999999996</v>
      </c>
      <c r="I471" s="3">
        <v>5.76</v>
      </c>
      <c r="J471" s="3">
        <v>7.9749999999999996</v>
      </c>
      <c r="K471" s="3">
        <v>10.4</v>
      </c>
      <c r="L471" s="3">
        <v>1.89</v>
      </c>
      <c r="M471" s="3">
        <v>2.08</v>
      </c>
      <c r="N471" s="3">
        <v>3.6</v>
      </c>
      <c r="O471" s="3">
        <v>3.3</v>
      </c>
      <c r="P471" s="3">
        <v>9.65</v>
      </c>
      <c r="Q471" s="4"/>
      <c r="R471" s="3">
        <v>5.25</v>
      </c>
      <c r="S471" s="3">
        <v>7.05</v>
      </c>
      <c r="T471" s="3">
        <v>1.1499999999999999</v>
      </c>
      <c r="U471" s="3">
        <v>3.87</v>
      </c>
      <c r="V471" s="3">
        <v>3.14</v>
      </c>
      <c r="W471" s="3">
        <v>14.12</v>
      </c>
      <c r="X471" s="3">
        <v>1.8</v>
      </c>
      <c r="Y471" s="3">
        <v>2.44</v>
      </c>
    </row>
    <row r="472" spans="1:25">
      <c r="A472" s="34">
        <v>39520</v>
      </c>
      <c r="B472" s="3">
        <v>16.899999999999999</v>
      </c>
      <c r="C472" s="3">
        <v>7.24</v>
      </c>
      <c r="D472" s="3">
        <v>4.45</v>
      </c>
      <c r="E472" s="3">
        <v>6.67</v>
      </c>
      <c r="F472" s="3">
        <v>17.84</v>
      </c>
      <c r="G472" s="3">
        <v>1.42</v>
      </c>
      <c r="H472" s="3">
        <v>5.5090000000000003</v>
      </c>
      <c r="I472" s="3">
        <v>5.61</v>
      </c>
      <c r="J472" s="3">
        <v>7.851</v>
      </c>
      <c r="K472" s="3">
        <v>10.36</v>
      </c>
      <c r="L472" s="3">
        <v>1.9</v>
      </c>
      <c r="M472" s="3">
        <v>2.0699999999999998</v>
      </c>
      <c r="N472" s="3">
        <v>3.6</v>
      </c>
      <c r="O472" s="3">
        <v>3.27</v>
      </c>
      <c r="P472" s="3">
        <v>9.4</v>
      </c>
      <c r="Q472" s="3">
        <v>0.24</v>
      </c>
      <c r="R472" s="3">
        <v>5.22</v>
      </c>
      <c r="S472" s="3">
        <v>7.2</v>
      </c>
      <c r="T472" s="3">
        <v>1.1399999999999999</v>
      </c>
      <c r="U472" s="3">
        <v>3.77</v>
      </c>
      <c r="V472" s="3">
        <v>3.1</v>
      </c>
      <c r="W472" s="3">
        <v>14.42</v>
      </c>
      <c r="X472" s="3">
        <v>1.8</v>
      </c>
      <c r="Y472" s="3">
        <v>2.4300000000000002</v>
      </c>
    </row>
    <row r="473" spans="1:25">
      <c r="A473" s="34">
        <v>39519</v>
      </c>
      <c r="B473" s="3">
        <v>17.34</v>
      </c>
      <c r="C473" s="3">
        <v>7.444</v>
      </c>
      <c r="D473" s="3">
        <v>4.6100000000000003</v>
      </c>
      <c r="E473" s="3">
        <v>7.4</v>
      </c>
      <c r="F473" s="3">
        <v>18.7</v>
      </c>
      <c r="G473" s="3">
        <v>1.41</v>
      </c>
      <c r="H473" s="3">
        <v>5.7270000000000003</v>
      </c>
      <c r="I473" s="3">
        <v>6.16</v>
      </c>
      <c r="J473" s="3">
        <v>8.298</v>
      </c>
      <c r="K473" s="3">
        <v>11</v>
      </c>
      <c r="L473" s="3">
        <v>1.92</v>
      </c>
      <c r="M473" s="3">
        <v>2.09</v>
      </c>
      <c r="N473" s="3">
        <v>3.8</v>
      </c>
      <c r="O473" s="3">
        <v>3.32</v>
      </c>
      <c r="P473" s="3">
        <v>10.16</v>
      </c>
      <c r="Q473" s="3">
        <v>0.26</v>
      </c>
      <c r="R473" s="3">
        <v>5.49</v>
      </c>
      <c r="S473" s="3">
        <v>7.33</v>
      </c>
      <c r="T473" s="3">
        <v>1.18</v>
      </c>
      <c r="U473" s="3">
        <v>3.83</v>
      </c>
      <c r="V473" s="3">
        <v>3.35</v>
      </c>
      <c r="W473" s="3">
        <v>14.88</v>
      </c>
      <c r="X473" s="3">
        <v>1.78</v>
      </c>
      <c r="Y473" s="3">
        <v>2.4500000000000002</v>
      </c>
    </row>
    <row r="474" spans="1:25">
      <c r="A474" s="34">
        <v>39518</v>
      </c>
      <c r="B474" s="3">
        <v>16.82</v>
      </c>
      <c r="C474" s="3">
        <v>7.3280000000000003</v>
      </c>
      <c r="D474" s="3">
        <v>4.5</v>
      </c>
      <c r="E474" s="3">
        <v>7.05</v>
      </c>
      <c r="F474" s="3">
        <v>17.86</v>
      </c>
      <c r="G474" s="3">
        <v>1.42</v>
      </c>
      <c r="H474" s="3">
        <v>5.6269999999999998</v>
      </c>
      <c r="I474" s="3">
        <v>5.89</v>
      </c>
      <c r="J474" s="3">
        <v>8.0250000000000004</v>
      </c>
      <c r="K474" s="3">
        <v>10.5</v>
      </c>
      <c r="L474" s="3">
        <v>1.9</v>
      </c>
      <c r="M474" s="3">
        <v>2.0299999999999998</v>
      </c>
      <c r="N474" s="3">
        <v>3.66</v>
      </c>
      <c r="O474" s="3">
        <v>3.25</v>
      </c>
      <c r="P474" s="3">
        <v>9.65</v>
      </c>
      <c r="Q474" s="3">
        <v>0.25</v>
      </c>
      <c r="R474" s="3">
        <v>5.35</v>
      </c>
      <c r="S474" s="3">
        <v>7.37</v>
      </c>
      <c r="T474" s="3">
        <v>1.18</v>
      </c>
      <c r="U474" s="3">
        <v>3.81</v>
      </c>
      <c r="V474" s="3">
        <v>3.26</v>
      </c>
      <c r="W474" s="3">
        <v>14.7</v>
      </c>
      <c r="X474" s="3">
        <v>1.75</v>
      </c>
      <c r="Y474" s="3">
        <v>2.4500000000000002</v>
      </c>
    </row>
    <row r="475" spans="1:25">
      <c r="A475" s="34">
        <v>39517</v>
      </c>
      <c r="B475" s="3">
        <v>16.579999999999998</v>
      </c>
      <c r="C475" s="3">
        <v>7.2309999999999999</v>
      </c>
      <c r="D475" s="3">
        <v>4.51</v>
      </c>
      <c r="E475" s="3">
        <v>6.84</v>
      </c>
      <c r="F475" s="3">
        <v>18.399999999999999</v>
      </c>
      <c r="G475" s="3">
        <v>1.42</v>
      </c>
      <c r="H475" s="3">
        <v>5.6550000000000002</v>
      </c>
      <c r="I475" s="3">
        <v>5.71</v>
      </c>
      <c r="J475" s="3">
        <v>8</v>
      </c>
      <c r="K475" s="3">
        <v>10.44</v>
      </c>
      <c r="L475" s="3">
        <v>1.91</v>
      </c>
      <c r="M475" s="3">
        <v>2.06</v>
      </c>
      <c r="N475" s="3">
        <v>3.57</v>
      </c>
      <c r="O475" s="3">
        <v>3.18</v>
      </c>
      <c r="P475" s="3">
        <v>9.61</v>
      </c>
      <c r="Q475" s="3">
        <v>0.25</v>
      </c>
      <c r="R475" s="3">
        <v>5.3</v>
      </c>
      <c r="S475" s="3">
        <v>7.15</v>
      </c>
      <c r="T475" s="3">
        <v>1.1499999999999999</v>
      </c>
      <c r="U475" s="3">
        <v>3.73</v>
      </c>
      <c r="V475" s="3">
        <v>3.15</v>
      </c>
      <c r="W475" s="3">
        <v>14.7</v>
      </c>
      <c r="X475" s="3">
        <v>1.77</v>
      </c>
      <c r="Y475" s="3">
        <v>2.4500000000000002</v>
      </c>
    </row>
    <row r="476" spans="1:25">
      <c r="A476" s="34">
        <v>39514</v>
      </c>
      <c r="B476" s="3">
        <v>16.68</v>
      </c>
      <c r="C476" s="3">
        <v>7.25</v>
      </c>
      <c r="D476" s="3">
        <v>4.62</v>
      </c>
      <c r="E476" s="3">
        <v>7.16</v>
      </c>
      <c r="F476" s="3">
        <v>19.2</v>
      </c>
      <c r="G476" s="3">
        <v>1.43</v>
      </c>
      <c r="H476" s="3">
        <v>5.6269999999999998</v>
      </c>
      <c r="I476" s="3">
        <v>5.7</v>
      </c>
      <c r="J476" s="3">
        <v>8.2230000000000008</v>
      </c>
      <c r="K476" s="3">
        <v>10.8</v>
      </c>
      <c r="L476" s="3">
        <v>1.96</v>
      </c>
      <c r="M476" s="3">
        <v>2.1</v>
      </c>
      <c r="N476" s="3">
        <v>3.64</v>
      </c>
      <c r="O476" s="3">
        <v>3.22</v>
      </c>
      <c r="P476" s="3">
        <v>9.84</v>
      </c>
      <c r="Q476" s="3">
        <v>0.255</v>
      </c>
      <c r="R476" s="3">
        <v>5.39</v>
      </c>
      <c r="S476" s="3">
        <v>7.16</v>
      </c>
      <c r="T476" s="3">
        <v>1.2</v>
      </c>
      <c r="U476" s="3">
        <v>3.65</v>
      </c>
      <c r="V476" s="3">
        <v>3.08</v>
      </c>
      <c r="W476" s="3">
        <v>14.78</v>
      </c>
      <c r="X476" s="3">
        <v>1.76</v>
      </c>
      <c r="Y476" s="3">
        <v>2.5</v>
      </c>
    </row>
    <row r="477" spans="1:25">
      <c r="A477" s="34">
        <v>39513</v>
      </c>
      <c r="B477" s="3">
        <v>17</v>
      </c>
      <c r="C477" s="3">
        <v>7.3179999999999996</v>
      </c>
      <c r="D477" s="3">
        <v>4.7</v>
      </c>
      <c r="E477" s="3">
        <v>7.64</v>
      </c>
      <c r="F477" s="3">
        <v>19.82</v>
      </c>
      <c r="G477" s="3">
        <v>1.46</v>
      </c>
      <c r="H477" s="3">
        <v>5.6639999999999997</v>
      </c>
      <c r="I477" s="3">
        <v>5.85</v>
      </c>
      <c r="J477" s="3">
        <v>8.4459999999999997</v>
      </c>
      <c r="K477" s="3">
        <v>11.1</v>
      </c>
      <c r="L477" s="3">
        <v>1.95</v>
      </c>
      <c r="M477" s="3">
        <v>2.11</v>
      </c>
      <c r="N477" s="3">
        <v>3.69</v>
      </c>
      <c r="O477" s="3">
        <v>3.27</v>
      </c>
      <c r="P477" s="3">
        <v>10.02</v>
      </c>
      <c r="Q477" s="4"/>
      <c r="R477" s="3">
        <v>5.49</v>
      </c>
      <c r="S477" s="3">
        <v>7.36</v>
      </c>
      <c r="T477" s="3">
        <v>1.17</v>
      </c>
      <c r="U477" s="3">
        <v>3.68</v>
      </c>
      <c r="V477" s="3">
        <v>3.09</v>
      </c>
      <c r="W477" s="3">
        <v>15.02</v>
      </c>
      <c r="X477" s="3">
        <v>1.78</v>
      </c>
      <c r="Y477" s="3">
        <v>2.5</v>
      </c>
    </row>
    <row r="478" spans="1:25">
      <c r="A478" s="34">
        <v>39512</v>
      </c>
      <c r="B478" s="3">
        <v>17.22</v>
      </c>
      <c r="C478" s="3">
        <v>7.25</v>
      </c>
      <c r="D478" s="3">
        <v>4.7</v>
      </c>
      <c r="E478" s="3">
        <v>7.58</v>
      </c>
      <c r="F478" s="3">
        <v>19.38</v>
      </c>
      <c r="G478" s="3">
        <v>1.42</v>
      </c>
      <c r="H478" s="3">
        <v>5.6180000000000003</v>
      </c>
      <c r="I478" s="3">
        <v>5.99</v>
      </c>
      <c r="J478" s="3">
        <v>8.3970000000000002</v>
      </c>
      <c r="K478" s="3">
        <v>11.22</v>
      </c>
      <c r="L478" s="3">
        <v>1.95</v>
      </c>
      <c r="M478" s="3">
        <v>2.1</v>
      </c>
      <c r="N478" s="3">
        <v>3.65</v>
      </c>
      <c r="O478" s="3">
        <v>3.25</v>
      </c>
      <c r="P478" s="3">
        <v>9.69</v>
      </c>
      <c r="Q478" s="3">
        <v>0.27500000000000002</v>
      </c>
      <c r="R478" s="3">
        <v>5.52</v>
      </c>
      <c r="S478" s="3">
        <v>7.48</v>
      </c>
      <c r="T478" s="3">
        <v>1.19</v>
      </c>
      <c r="U478" s="3">
        <v>3.68</v>
      </c>
      <c r="V478" s="3">
        <v>3.29</v>
      </c>
      <c r="W478" s="3">
        <v>15.3</v>
      </c>
      <c r="X478" s="3">
        <v>1.76</v>
      </c>
      <c r="Y478" s="3">
        <v>2.48</v>
      </c>
    </row>
    <row r="479" spans="1:25">
      <c r="A479" s="34">
        <v>39511</v>
      </c>
      <c r="B479" s="3">
        <v>17.2</v>
      </c>
      <c r="C479" s="3">
        <v>7.2690000000000001</v>
      </c>
      <c r="D479" s="3">
        <v>4.84</v>
      </c>
      <c r="E479" s="3">
        <v>7.81</v>
      </c>
      <c r="F479" s="3">
        <v>19.940000000000001</v>
      </c>
      <c r="G479" s="3">
        <v>1.41</v>
      </c>
      <c r="H479" s="3">
        <v>5.6269999999999998</v>
      </c>
      <c r="I479" s="3">
        <v>6.06</v>
      </c>
      <c r="J479" s="3">
        <v>8.3640000000000008</v>
      </c>
      <c r="K479" s="3">
        <v>11.22</v>
      </c>
      <c r="L479" s="3">
        <v>2.0299999999999998</v>
      </c>
      <c r="M479" s="3">
        <v>2.12</v>
      </c>
      <c r="N479" s="3">
        <v>3.69</v>
      </c>
      <c r="O479" s="3">
        <v>3.3</v>
      </c>
      <c r="P479" s="3">
        <v>9.59</v>
      </c>
      <c r="Q479" s="3">
        <v>0.28000000000000003</v>
      </c>
      <c r="R479" s="3">
        <v>5.53</v>
      </c>
      <c r="S479" s="3">
        <v>7.45</v>
      </c>
      <c r="T479" s="3">
        <v>1.17</v>
      </c>
      <c r="U479" s="3">
        <v>3.72</v>
      </c>
      <c r="V479" s="3">
        <v>3.19</v>
      </c>
      <c r="W479" s="3">
        <v>15</v>
      </c>
      <c r="X479" s="3">
        <v>1.78</v>
      </c>
      <c r="Y479" s="3">
        <v>2.5</v>
      </c>
    </row>
    <row r="480" spans="1:25">
      <c r="A480" s="34">
        <v>39510</v>
      </c>
      <c r="B480" s="3">
        <v>17.02</v>
      </c>
      <c r="C480" s="3">
        <v>7.2789999999999999</v>
      </c>
      <c r="D480" s="3">
        <v>4.7</v>
      </c>
      <c r="E480" s="3">
        <v>8.0500000000000007</v>
      </c>
      <c r="F480" s="3">
        <v>20.74</v>
      </c>
      <c r="G480" s="3">
        <v>1.41</v>
      </c>
      <c r="H480" s="3">
        <v>5.6180000000000003</v>
      </c>
      <c r="I480" s="3">
        <v>6.07</v>
      </c>
      <c r="J480" s="3">
        <v>8.3970000000000002</v>
      </c>
      <c r="K480" s="3">
        <v>11.24</v>
      </c>
      <c r="L480" s="3">
        <v>2.0299999999999998</v>
      </c>
      <c r="M480" s="3">
        <v>2.0499999999999998</v>
      </c>
      <c r="N480" s="3">
        <v>3.77</v>
      </c>
      <c r="O480" s="3">
        <v>3.32</v>
      </c>
      <c r="P480" s="3">
        <v>9.8000000000000007</v>
      </c>
      <c r="Q480" s="4"/>
      <c r="R480" s="3">
        <v>5.59</v>
      </c>
      <c r="S480" s="3">
        <v>7.25</v>
      </c>
      <c r="T480" s="3">
        <v>1.1200000000000001</v>
      </c>
      <c r="U480" s="3">
        <v>3.7</v>
      </c>
      <c r="V480" s="3">
        <v>3.03</v>
      </c>
      <c r="W480" s="3">
        <v>15.04</v>
      </c>
      <c r="X480" s="3">
        <v>1.76</v>
      </c>
      <c r="Y480" s="3">
        <v>2.4700000000000002</v>
      </c>
    </row>
    <row r="481" spans="1:25">
      <c r="A481" s="34">
        <v>39507</v>
      </c>
      <c r="B481" s="3">
        <v>17.34</v>
      </c>
      <c r="C481" s="3">
        <v>7.4340000000000002</v>
      </c>
      <c r="D481" s="3">
        <v>4.9000000000000004</v>
      </c>
      <c r="E481" s="3">
        <v>8.39</v>
      </c>
      <c r="F481" s="3">
        <v>21.5</v>
      </c>
      <c r="G481" s="3">
        <v>1.44</v>
      </c>
      <c r="H481" s="3">
        <v>5.8</v>
      </c>
      <c r="I481" s="3">
        <v>6.3</v>
      </c>
      <c r="J481" s="3">
        <v>8.9090000000000007</v>
      </c>
      <c r="K481" s="3">
        <v>11.96</v>
      </c>
      <c r="L481" s="3">
        <v>2.04</v>
      </c>
      <c r="M481" s="3">
        <v>2.16</v>
      </c>
      <c r="N481" s="3">
        <v>3.9</v>
      </c>
      <c r="O481" s="3">
        <v>3.43</v>
      </c>
      <c r="P481" s="3">
        <v>10.3</v>
      </c>
      <c r="Q481" s="4"/>
      <c r="R481" s="3">
        <v>5.9</v>
      </c>
      <c r="S481" s="3">
        <v>7.38</v>
      </c>
      <c r="T481" s="3">
        <v>1.18</v>
      </c>
      <c r="U481" s="3">
        <v>3.85</v>
      </c>
      <c r="V481" s="3">
        <v>3.14</v>
      </c>
      <c r="W481" s="3">
        <v>15.34</v>
      </c>
      <c r="X481" s="3">
        <v>1.76</v>
      </c>
      <c r="Y481" s="3">
        <v>2.4700000000000002</v>
      </c>
    </row>
    <row r="482" spans="1:25">
      <c r="A482" s="34">
        <v>39506</v>
      </c>
      <c r="B482" s="3">
        <v>17.52</v>
      </c>
      <c r="C482" s="3">
        <v>7.4630000000000001</v>
      </c>
      <c r="D482" s="3">
        <v>4.8899999999999997</v>
      </c>
      <c r="E482" s="3">
        <v>8.6199999999999992</v>
      </c>
      <c r="F482" s="3">
        <v>21.5</v>
      </c>
      <c r="G482" s="3">
        <v>1.45</v>
      </c>
      <c r="H482" s="3">
        <v>6.0359999999999996</v>
      </c>
      <c r="I482" s="3">
        <v>6.63</v>
      </c>
      <c r="J482" s="3">
        <v>9.0739999999999998</v>
      </c>
      <c r="K482" s="3">
        <v>12.48</v>
      </c>
      <c r="L482" s="3">
        <v>2.0099999999999998</v>
      </c>
      <c r="M482" s="3">
        <v>2.2599999999999998</v>
      </c>
      <c r="N482" s="3">
        <v>4.03</v>
      </c>
      <c r="O482" s="3">
        <v>3.47</v>
      </c>
      <c r="P482" s="3">
        <v>10.68</v>
      </c>
      <c r="Q482" s="4"/>
      <c r="R482" s="3">
        <v>6.1</v>
      </c>
      <c r="S482" s="3">
        <v>7.27</v>
      </c>
      <c r="T482" s="3">
        <v>1.18</v>
      </c>
      <c r="U482" s="3">
        <v>3.86</v>
      </c>
      <c r="V482" s="3">
        <v>3.25</v>
      </c>
      <c r="W482" s="3">
        <v>15.56</v>
      </c>
      <c r="X482" s="3">
        <v>1.74</v>
      </c>
      <c r="Y482" s="3">
        <v>2.48</v>
      </c>
    </row>
    <row r="483" spans="1:25">
      <c r="A483" s="34">
        <v>39505</v>
      </c>
      <c r="B483" s="3">
        <v>17.7</v>
      </c>
      <c r="C483" s="3">
        <v>7.5510000000000002</v>
      </c>
      <c r="D483" s="3">
        <v>4.9800000000000004</v>
      </c>
      <c r="E483" s="3">
        <v>8.6999999999999993</v>
      </c>
      <c r="F483" s="3">
        <v>20.96</v>
      </c>
      <c r="G483" s="3">
        <v>1.47</v>
      </c>
      <c r="H483" s="3">
        <v>6</v>
      </c>
      <c r="I483" s="3">
        <v>6.56</v>
      </c>
      <c r="J483" s="3">
        <v>9.1739999999999995</v>
      </c>
      <c r="K483" s="3">
        <v>12.32</v>
      </c>
      <c r="L483" s="3">
        <v>2.02</v>
      </c>
      <c r="M483" s="3">
        <v>2.2599999999999998</v>
      </c>
      <c r="N483" s="3">
        <v>4.1500000000000004</v>
      </c>
      <c r="O483" s="3">
        <v>3.6</v>
      </c>
      <c r="P483" s="3">
        <v>10.58</v>
      </c>
      <c r="Q483" s="3">
        <v>0.28000000000000003</v>
      </c>
      <c r="R483" s="3">
        <v>6.07</v>
      </c>
      <c r="S483" s="3">
        <v>7.32</v>
      </c>
      <c r="T483" s="3">
        <v>1.1200000000000001</v>
      </c>
      <c r="U483" s="3">
        <v>3.92</v>
      </c>
      <c r="V483" s="3">
        <v>3.21</v>
      </c>
      <c r="W483" s="3">
        <v>15.8</v>
      </c>
      <c r="X483" s="3">
        <v>1.76</v>
      </c>
      <c r="Y483" s="3">
        <v>2.48</v>
      </c>
    </row>
    <row r="484" spans="1:25">
      <c r="A484" s="34">
        <v>39504</v>
      </c>
      <c r="B484" s="3">
        <v>17.88</v>
      </c>
      <c r="C484" s="3">
        <v>7.444</v>
      </c>
      <c r="D484" s="3">
        <v>5</v>
      </c>
      <c r="E484" s="3">
        <v>8.5299999999999994</v>
      </c>
      <c r="F484" s="3">
        <v>21.54</v>
      </c>
      <c r="G484" s="3">
        <v>1.46</v>
      </c>
      <c r="H484" s="3">
        <v>5.8360000000000003</v>
      </c>
      <c r="I484" s="3">
        <v>6.4</v>
      </c>
      <c r="J484" s="3">
        <v>8.9090000000000007</v>
      </c>
      <c r="K484" s="3">
        <v>11.8</v>
      </c>
      <c r="L484" s="3">
        <v>1.96</v>
      </c>
      <c r="M484" s="3">
        <v>2.2400000000000002</v>
      </c>
      <c r="N484" s="3">
        <v>4.12</v>
      </c>
      <c r="O484" s="3">
        <v>3.65</v>
      </c>
      <c r="P484" s="3">
        <v>10.78</v>
      </c>
      <c r="Q484" s="3">
        <v>0.26</v>
      </c>
      <c r="R484" s="3">
        <v>5.96</v>
      </c>
      <c r="S484" s="3">
        <v>7.09</v>
      </c>
      <c r="T484" s="3">
        <v>1.1499999999999999</v>
      </c>
      <c r="U484" s="3">
        <v>3.9</v>
      </c>
      <c r="V484" s="3">
        <v>3.22</v>
      </c>
      <c r="W484" s="3">
        <v>15.76</v>
      </c>
      <c r="X484" s="3">
        <v>1.76</v>
      </c>
      <c r="Y484" s="3">
        <v>2.48</v>
      </c>
    </row>
    <row r="485" spans="1:25">
      <c r="A485" s="34">
        <v>39503</v>
      </c>
      <c r="B485" s="3">
        <v>17.940000000000001</v>
      </c>
      <c r="C485" s="3">
        <v>7.3470000000000004</v>
      </c>
      <c r="D485" s="3">
        <v>4.95</v>
      </c>
      <c r="E485" s="3">
        <v>8.76</v>
      </c>
      <c r="F485" s="3">
        <v>21.6</v>
      </c>
      <c r="G485" s="3">
        <v>1.45</v>
      </c>
      <c r="H485" s="3">
        <v>5.7450000000000001</v>
      </c>
      <c r="I485" s="3">
        <v>6.3</v>
      </c>
      <c r="J485" s="3">
        <v>8.76</v>
      </c>
      <c r="K485" s="3">
        <v>11.66</v>
      </c>
      <c r="L485" s="3">
        <v>1.93</v>
      </c>
      <c r="M485" s="3">
        <v>2.2000000000000002</v>
      </c>
      <c r="N485" s="3">
        <v>4.0199999999999996</v>
      </c>
      <c r="O485" s="3">
        <v>3.62</v>
      </c>
      <c r="P485" s="3">
        <v>10.78</v>
      </c>
      <c r="Q485" s="4"/>
      <c r="R485" s="3">
        <v>5.96</v>
      </c>
      <c r="S485" s="3">
        <v>7</v>
      </c>
      <c r="T485" s="3">
        <v>1.24</v>
      </c>
      <c r="U485" s="3">
        <v>3.89</v>
      </c>
      <c r="V485" s="3">
        <v>3.45</v>
      </c>
      <c r="W485" s="3">
        <v>15.74</v>
      </c>
      <c r="X485" s="3">
        <v>1.74</v>
      </c>
      <c r="Y485" s="3">
        <v>2.4700000000000002</v>
      </c>
    </row>
    <row r="486" spans="1:25">
      <c r="A486" s="34">
        <v>39500</v>
      </c>
      <c r="B486" s="3">
        <v>17.899999999999999</v>
      </c>
      <c r="C486" s="3">
        <v>7.4539999999999997</v>
      </c>
      <c r="D486" s="3">
        <v>4.95</v>
      </c>
      <c r="E486" s="3">
        <v>8.7899999999999991</v>
      </c>
      <c r="F486" s="3">
        <v>20.6</v>
      </c>
      <c r="G486" s="3">
        <v>1.44</v>
      </c>
      <c r="H486" s="3">
        <v>5.8</v>
      </c>
      <c r="I486" s="3">
        <v>6.18</v>
      </c>
      <c r="J486" s="3">
        <v>8.8260000000000005</v>
      </c>
      <c r="K486" s="3">
        <v>11.74</v>
      </c>
      <c r="L486" s="3">
        <v>1.91</v>
      </c>
      <c r="M486" s="3">
        <v>2.12</v>
      </c>
      <c r="N486" s="3">
        <v>4.0199999999999996</v>
      </c>
      <c r="O486" s="3">
        <v>3.57</v>
      </c>
      <c r="P486" s="3">
        <v>10.5</v>
      </c>
      <c r="Q486" s="3">
        <v>0.28999999999999998</v>
      </c>
      <c r="R486" s="3">
        <v>5.99</v>
      </c>
      <c r="S486" s="3">
        <v>7.02</v>
      </c>
      <c r="T486" s="3">
        <v>1.28</v>
      </c>
      <c r="U486" s="3">
        <v>3.82</v>
      </c>
      <c r="V486" s="3">
        <v>3.48</v>
      </c>
      <c r="W486" s="3">
        <v>15.36</v>
      </c>
      <c r="X486" s="3">
        <v>1.75</v>
      </c>
      <c r="Y486" s="3">
        <v>2.4900000000000002</v>
      </c>
    </row>
    <row r="487" spans="1:25">
      <c r="A487" s="34">
        <v>39499</v>
      </c>
      <c r="B487" s="3">
        <v>18.2</v>
      </c>
      <c r="C487" s="3">
        <v>7.3760000000000003</v>
      </c>
      <c r="D487" s="3">
        <v>4.83</v>
      </c>
      <c r="E487" s="3">
        <v>9.0500000000000007</v>
      </c>
      <c r="F487" s="3">
        <v>21.28</v>
      </c>
      <c r="G487" s="3">
        <v>1.45</v>
      </c>
      <c r="H487" s="3">
        <v>5.7089999999999996</v>
      </c>
      <c r="I487" s="3">
        <v>6.27</v>
      </c>
      <c r="J487" s="3">
        <v>8.6120000000000001</v>
      </c>
      <c r="K487" s="3">
        <v>11.78</v>
      </c>
      <c r="L487" s="3">
        <v>1.9</v>
      </c>
      <c r="M487" s="3">
        <v>2.11</v>
      </c>
      <c r="N487" s="3">
        <v>3.92</v>
      </c>
      <c r="O487" s="3">
        <v>3.59</v>
      </c>
      <c r="P487" s="3">
        <v>10.86</v>
      </c>
      <c r="Q487" s="3">
        <v>0.28999999999999998</v>
      </c>
      <c r="R487" s="3">
        <v>5.94</v>
      </c>
      <c r="S487" s="3">
        <v>6.82</v>
      </c>
      <c r="T487" s="3">
        <v>1.31</v>
      </c>
      <c r="U487" s="3">
        <v>3.82</v>
      </c>
      <c r="V487" s="3">
        <v>3.62</v>
      </c>
      <c r="W487" s="3">
        <v>15.42</v>
      </c>
      <c r="X487" s="3">
        <v>1.73</v>
      </c>
      <c r="Y487" s="3">
        <v>2.4900000000000002</v>
      </c>
    </row>
    <row r="488" spans="1:25">
      <c r="A488" s="34">
        <v>39498</v>
      </c>
      <c r="B488" s="3">
        <v>17.899999999999999</v>
      </c>
      <c r="C488" s="3">
        <v>7.2309999999999999</v>
      </c>
      <c r="D488" s="3">
        <v>4.8499999999999996</v>
      </c>
      <c r="E488" s="3">
        <v>9.08</v>
      </c>
      <c r="F488" s="3">
        <v>21.3</v>
      </c>
      <c r="G488" s="3">
        <v>1.4</v>
      </c>
      <c r="H488" s="3">
        <v>5.6180000000000003</v>
      </c>
      <c r="I488" s="3">
        <v>6.1</v>
      </c>
      <c r="J488" s="3">
        <v>8.5790000000000006</v>
      </c>
      <c r="K488" s="3">
        <v>11.78</v>
      </c>
      <c r="L488" s="3">
        <v>1.88</v>
      </c>
      <c r="M488" s="3">
        <v>2.1</v>
      </c>
      <c r="N488" s="3">
        <v>3.81</v>
      </c>
      <c r="O488" s="3">
        <v>3.44</v>
      </c>
      <c r="P488" s="3">
        <v>10.54</v>
      </c>
      <c r="Q488" s="4"/>
      <c r="R488" s="3">
        <v>6.02</v>
      </c>
      <c r="S488" s="3">
        <v>6.53</v>
      </c>
      <c r="T488" s="3">
        <v>1.3</v>
      </c>
      <c r="U488" s="3">
        <v>3.78</v>
      </c>
      <c r="V488" s="3">
        <v>3.47</v>
      </c>
      <c r="W488" s="3">
        <v>15.64</v>
      </c>
      <c r="X488" s="3">
        <v>1.74</v>
      </c>
      <c r="Y488" s="3">
        <v>2.5</v>
      </c>
    </row>
    <row r="489" spans="1:25">
      <c r="A489" s="34">
        <v>39497</v>
      </c>
      <c r="B489" s="3">
        <v>18.36</v>
      </c>
      <c r="C489" s="3">
        <v>7.298</v>
      </c>
      <c r="D489" s="3">
        <v>4.9000000000000004</v>
      </c>
      <c r="E489" s="3">
        <v>9.39</v>
      </c>
      <c r="F489" s="3">
        <v>20.9</v>
      </c>
      <c r="G489" s="3">
        <v>1.4</v>
      </c>
      <c r="H489" s="3">
        <v>5.7640000000000002</v>
      </c>
      <c r="I489" s="3">
        <v>6.3</v>
      </c>
      <c r="J489" s="3">
        <v>8.9260000000000002</v>
      </c>
      <c r="K489" s="3">
        <v>11.92</v>
      </c>
      <c r="L489" s="3">
        <v>1.91</v>
      </c>
      <c r="M489" s="3">
        <v>2.14</v>
      </c>
      <c r="N489" s="3">
        <v>3.97</v>
      </c>
      <c r="O489" s="3">
        <v>3.46</v>
      </c>
      <c r="P489" s="3">
        <v>10.82</v>
      </c>
      <c r="Q489" s="3">
        <v>0.28499999999999998</v>
      </c>
      <c r="R489" s="3">
        <v>6.15</v>
      </c>
      <c r="S489" s="3">
        <v>6.68</v>
      </c>
      <c r="T489" s="3">
        <v>1.31</v>
      </c>
      <c r="U489" s="3">
        <v>3.92</v>
      </c>
      <c r="V489" s="3">
        <v>3.78</v>
      </c>
      <c r="W489" s="3">
        <v>16.079999999999998</v>
      </c>
      <c r="X489" s="3">
        <v>1.73</v>
      </c>
      <c r="Y489" s="3">
        <v>2.4900000000000002</v>
      </c>
    </row>
    <row r="490" spans="1:25">
      <c r="A490" s="34">
        <v>39496</v>
      </c>
      <c r="B490" s="3">
        <v>18.239999999999998</v>
      </c>
      <c r="C490" s="3">
        <v>7.3280000000000003</v>
      </c>
      <c r="D490" s="3">
        <v>4.9400000000000004</v>
      </c>
      <c r="E490" s="3">
        <v>9.34</v>
      </c>
      <c r="F490" s="3">
        <v>21</v>
      </c>
      <c r="G490" s="4"/>
      <c r="H490" s="3">
        <v>5.673</v>
      </c>
      <c r="I490" s="3">
        <v>6.31</v>
      </c>
      <c r="J490" s="3">
        <v>8.81</v>
      </c>
      <c r="K490" s="3">
        <v>12.12</v>
      </c>
      <c r="L490" s="3">
        <v>1.9</v>
      </c>
      <c r="M490" s="3">
        <v>2.09</v>
      </c>
      <c r="N490" s="3">
        <v>3.87</v>
      </c>
      <c r="O490" s="3">
        <v>3.38</v>
      </c>
      <c r="P490" s="3">
        <v>10.36</v>
      </c>
      <c r="Q490" s="3">
        <v>0.28000000000000003</v>
      </c>
      <c r="R490" s="3">
        <v>6.2</v>
      </c>
      <c r="S490" s="3">
        <v>6.7</v>
      </c>
      <c r="T490" s="3">
        <v>1.32</v>
      </c>
      <c r="U490" s="3">
        <v>3.97</v>
      </c>
      <c r="V490" s="3">
        <v>3.95</v>
      </c>
      <c r="W490" s="3">
        <v>15.8</v>
      </c>
      <c r="X490" s="3">
        <v>1.73</v>
      </c>
      <c r="Y490" s="3">
        <v>2.4900000000000002</v>
      </c>
    </row>
    <row r="491" spans="1:25">
      <c r="A491" s="34">
        <v>39493</v>
      </c>
      <c r="B491" s="3">
        <v>17.899999999999999</v>
      </c>
      <c r="C491" s="3">
        <v>7.2789999999999999</v>
      </c>
      <c r="D491" s="3">
        <v>4.96</v>
      </c>
      <c r="E491" s="3">
        <v>9.49</v>
      </c>
      <c r="F491" s="3">
        <v>20.9</v>
      </c>
      <c r="G491" s="3">
        <v>1.4</v>
      </c>
      <c r="H491" s="3">
        <v>5.8179999999999996</v>
      </c>
      <c r="I491" s="3">
        <v>6.32</v>
      </c>
      <c r="J491" s="3">
        <v>8.86</v>
      </c>
      <c r="K491" s="3">
        <v>12.2</v>
      </c>
      <c r="L491" s="3">
        <v>1.91</v>
      </c>
      <c r="M491" s="3">
        <v>2.12</v>
      </c>
      <c r="N491" s="3">
        <v>3.86</v>
      </c>
      <c r="O491" s="3">
        <v>3.41</v>
      </c>
      <c r="P491" s="3">
        <v>9.85</v>
      </c>
      <c r="Q491" s="3">
        <v>0.27500000000000002</v>
      </c>
      <c r="R491" s="3">
        <v>6.32</v>
      </c>
      <c r="S491" s="3">
        <v>6.74</v>
      </c>
      <c r="T491" s="3">
        <v>1.33</v>
      </c>
      <c r="U491" s="3">
        <v>3.98</v>
      </c>
      <c r="V491" s="3">
        <v>3.71</v>
      </c>
      <c r="W491" s="3">
        <v>15.82</v>
      </c>
      <c r="X491" s="3">
        <v>1.7</v>
      </c>
      <c r="Y491" s="3">
        <v>2.5499999999999998</v>
      </c>
    </row>
    <row r="492" spans="1:25">
      <c r="A492" s="34">
        <v>39492</v>
      </c>
      <c r="B492" s="3">
        <v>17.3</v>
      </c>
      <c r="C492" s="3">
        <v>7.1139999999999999</v>
      </c>
      <c r="D492" s="3">
        <v>4.93</v>
      </c>
      <c r="E492" s="3">
        <v>9.6300000000000008</v>
      </c>
      <c r="F492" s="3">
        <v>20.5</v>
      </c>
      <c r="G492" s="3">
        <v>1.37</v>
      </c>
      <c r="H492" s="3">
        <v>5.6820000000000004</v>
      </c>
      <c r="I492" s="3">
        <v>6.2</v>
      </c>
      <c r="J492" s="3">
        <v>8.6780000000000008</v>
      </c>
      <c r="K492" s="3">
        <v>12.02</v>
      </c>
      <c r="L492" s="3">
        <v>1.89</v>
      </c>
      <c r="M492" s="3">
        <v>2.11</v>
      </c>
      <c r="N492" s="3">
        <v>3.75</v>
      </c>
      <c r="O492" s="3">
        <v>3.44</v>
      </c>
      <c r="P492" s="3">
        <v>9.66</v>
      </c>
      <c r="Q492" s="3">
        <v>0.27500000000000002</v>
      </c>
      <c r="R492" s="3">
        <v>6.2</v>
      </c>
      <c r="S492" s="3">
        <v>6.52</v>
      </c>
      <c r="T492" s="3">
        <v>1.35</v>
      </c>
      <c r="U492" s="3">
        <v>3.96</v>
      </c>
      <c r="V492" s="3">
        <v>3.48</v>
      </c>
      <c r="W492" s="3">
        <v>16</v>
      </c>
      <c r="X492" s="3">
        <v>1.72</v>
      </c>
      <c r="Y492" s="3">
        <v>2.5499999999999998</v>
      </c>
    </row>
    <row r="493" spans="1:25">
      <c r="A493" s="34">
        <v>39491</v>
      </c>
      <c r="B493" s="3">
        <v>16.8</v>
      </c>
      <c r="C493" s="3">
        <v>6.91</v>
      </c>
      <c r="D493" s="3">
        <v>4.71</v>
      </c>
      <c r="E493" s="3">
        <v>9.07</v>
      </c>
      <c r="F493" s="3">
        <v>19.34</v>
      </c>
      <c r="G493" s="3">
        <v>1.38</v>
      </c>
      <c r="H493" s="3">
        <v>5.5449999999999999</v>
      </c>
      <c r="I493" s="3">
        <v>5.86</v>
      </c>
      <c r="J493" s="3">
        <v>8.3800000000000008</v>
      </c>
      <c r="K493" s="3">
        <v>11.6</v>
      </c>
      <c r="L493" s="3">
        <v>1.88</v>
      </c>
      <c r="M493" s="3">
        <v>2.04</v>
      </c>
      <c r="N493" s="3">
        <v>3.7</v>
      </c>
      <c r="O493" s="3">
        <v>3.27</v>
      </c>
      <c r="P493" s="3">
        <v>9.4700000000000006</v>
      </c>
      <c r="Q493" s="3">
        <v>0.27</v>
      </c>
      <c r="R493" s="3">
        <v>5.89</v>
      </c>
      <c r="S493" s="3">
        <v>6.78</v>
      </c>
      <c r="T493" s="3">
        <v>1.38</v>
      </c>
      <c r="U493" s="3">
        <v>3.92</v>
      </c>
      <c r="V493" s="3">
        <v>3.29</v>
      </c>
      <c r="W493" s="3">
        <v>15.52</v>
      </c>
      <c r="X493" s="3">
        <v>1.67</v>
      </c>
      <c r="Y493" s="3">
        <v>2.5499999999999998</v>
      </c>
    </row>
    <row r="494" spans="1:25">
      <c r="A494" s="34">
        <v>39490</v>
      </c>
      <c r="B494" s="3">
        <v>16.78</v>
      </c>
      <c r="C494" s="3">
        <v>6.9390000000000001</v>
      </c>
      <c r="D494" s="3">
        <v>4.62</v>
      </c>
      <c r="E494" s="3">
        <v>8.84</v>
      </c>
      <c r="F494" s="3">
        <v>18.399999999999999</v>
      </c>
      <c r="G494" s="3">
        <v>1.35</v>
      </c>
      <c r="H494" s="3">
        <v>5.4820000000000002</v>
      </c>
      <c r="I494" s="3">
        <v>5.68</v>
      </c>
      <c r="J494" s="3">
        <v>8.2230000000000008</v>
      </c>
      <c r="K494" s="3">
        <v>11.22</v>
      </c>
      <c r="L494" s="3">
        <v>1.87</v>
      </c>
      <c r="M494" s="3">
        <v>2.0299999999999998</v>
      </c>
      <c r="N494" s="3">
        <v>3.62</v>
      </c>
      <c r="O494" s="3">
        <v>3.35</v>
      </c>
      <c r="P494" s="3">
        <v>9.2899999999999991</v>
      </c>
      <c r="Q494" s="3">
        <v>0.27</v>
      </c>
      <c r="R494" s="3">
        <v>5.77</v>
      </c>
      <c r="S494" s="3">
        <v>6.54</v>
      </c>
      <c r="T494" s="3">
        <v>1.34</v>
      </c>
      <c r="U494" s="3">
        <v>3.93</v>
      </c>
      <c r="V494" s="3">
        <v>3.31</v>
      </c>
      <c r="W494" s="3">
        <v>15.48</v>
      </c>
      <c r="X494" s="3">
        <v>1.71</v>
      </c>
      <c r="Y494" s="3">
        <v>2.5499999999999998</v>
      </c>
    </row>
    <row r="495" spans="1:25">
      <c r="A495" s="34">
        <v>39489</v>
      </c>
      <c r="B495" s="3">
        <v>16.66</v>
      </c>
      <c r="C495" s="3">
        <v>6.93</v>
      </c>
      <c r="D495" s="3">
        <v>4.6500000000000004</v>
      </c>
      <c r="E495" s="3">
        <v>8.7899999999999991</v>
      </c>
      <c r="F495" s="3">
        <v>18.2</v>
      </c>
      <c r="G495" s="3">
        <v>1.33</v>
      </c>
      <c r="H495" s="3">
        <v>5.4550000000000001</v>
      </c>
      <c r="I495" s="3">
        <v>5.45</v>
      </c>
      <c r="J495" s="3">
        <v>8.0830000000000002</v>
      </c>
      <c r="K495" s="3">
        <v>11.06</v>
      </c>
      <c r="L495" s="3">
        <v>1.87</v>
      </c>
      <c r="M495" s="3">
        <v>2.04</v>
      </c>
      <c r="N495" s="3">
        <v>3.55</v>
      </c>
      <c r="O495" s="3">
        <v>3.17</v>
      </c>
      <c r="P495" s="3">
        <v>9.31</v>
      </c>
      <c r="Q495" s="3">
        <v>0.27</v>
      </c>
      <c r="R495" s="3">
        <v>5.74</v>
      </c>
      <c r="S495" s="3">
        <v>6.25</v>
      </c>
      <c r="T495" s="3">
        <v>1.32</v>
      </c>
      <c r="U495" s="3">
        <v>3.72</v>
      </c>
      <c r="V495" s="3">
        <v>3.2</v>
      </c>
      <c r="W495" s="3">
        <v>15.18</v>
      </c>
      <c r="X495" s="3">
        <v>1.68</v>
      </c>
      <c r="Y495" s="3">
        <v>2.56</v>
      </c>
    </row>
    <row r="496" spans="1:25">
      <c r="A496" s="34">
        <v>39486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>
      <c r="A497" s="34">
        <v>39485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>
      <c r="A498" s="34">
        <v>39484</v>
      </c>
      <c r="B498" s="3">
        <v>17.02</v>
      </c>
      <c r="C498" s="3">
        <v>7.085</v>
      </c>
      <c r="D498" s="3">
        <v>4.87</v>
      </c>
      <c r="E498" s="3">
        <v>9.26</v>
      </c>
      <c r="F498" s="3">
        <v>18.8</v>
      </c>
      <c r="G498" s="3">
        <v>1.4</v>
      </c>
      <c r="H498" s="3">
        <v>5.5640000000000001</v>
      </c>
      <c r="I498" s="3">
        <v>5.68</v>
      </c>
      <c r="J498" s="3">
        <v>8.3970000000000002</v>
      </c>
      <c r="K498" s="3">
        <v>11.46</v>
      </c>
      <c r="L498" s="3">
        <v>1.84</v>
      </c>
      <c r="M498" s="3">
        <v>2.13</v>
      </c>
      <c r="N498" s="3">
        <v>3.64</v>
      </c>
      <c r="O498" s="3">
        <v>3.27</v>
      </c>
      <c r="P498" s="3">
        <v>9.73</v>
      </c>
      <c r="Q498" s="3">
        <v>0.28000000000000003</v>
      </c>
      <c r="R498" s="3">
        <v>5.83</v>
      </c>
      <c r="S498" s="3">
        <v>5.9</v>
      </c>
      <c r="T498" s="3">
        <v>1.31</v>
      </c>
      <c r="U498" s="3">
        <v>3.71</v>
      </c>
      <c r="V498" s="3">
        <v>3.1</v>
      </c>
      <c r="W498" s="3">
        <v>15.46</v>
      </c>
      <c r="X498" s="3">
        <v>1.69</v>
      </c>
      <c r="Y498" s="3">
        <v>2.5499999999999998</v>
      </c>
    </row>
    <row r="499" spans="1:25">
      <c r="A499" s="34">
        <v>39483</v>
      </c>
      <c r="B499" s="3">
        <v>17.600000000000001</v>
      </c>
      <c r="C499" s="3">
        <v>7.3280000000000003</v>
      </c>
      <c r="D499" s="3">
        <v>5.01</v>
      </c>
      <c r="E499" s="3">
        <v>9.86</v>
      </c>
      <c r="F499" s="3">
        <v>19.32</v>
      </c>
      <c r="G499" s="3">
        <v>1.4</v>
      </c>
      <c r="H499" s="3">
        <v>5.782</v>
      </c>
      <c r="I499" s="3">
        <v>5.94</v>
      </c>
      <c r="J499" s="3">
        <v>8.76</v>
      </c>
      <c r="K499" s="3">
        <v>11.9</v>
      </c>
      <c r="L499" s="3">
        <v>1.85</v>
      </c>
      <c r="M499" s="3">
        <v>2.29</v>
      </c>
      <c r="N499" s="3">
        <v>3.78</v>
      </c>
      <c r="O499" s="3">
        <v>3.36</v>
      </c>
      <c r="P499" s="3">
        <v>10.199999999999999</v>
      </c>
      <c r="Q499" s="3">
        <v>0.28000000000000003</v>
      </c>
      <c r="R499" s="3">
        <v>6.14</v>
      </c>
      <c r="S499" s="3">
        <v>5.93</v>
      </c>
      <c r="T499" s="3">
        <v>1.32</v>
      </c>
      <c r="U499" s="3">
        <v>3.9</v>
      </c>
      <c r="V499" s="3">
        <v>3.1</v>
      </c>
      <c r="W499" s="3">
        <v>15.88</v>
      </c>
      <c r="X499" s="3">
        <v>1.67</v>
      </c>
      <c r="Y499" s="3">
        <v>2.5499999999999998</v>
      </c>
    </row>
    <row r="500" spans="1:25">
      <c r="A500" s="34">
        <v>39482</v>
      </c>
      <c r="B500" s="3">
        <v>17.98</v>
      </c>
      <c r="C500" s="3">
        <v>7.4050000000000002</v>
      </c>
      <c r="D500" s="3">
        <v>5.16</v>
      </c>
      <c r="E500" s="3">
        <v>10.220000000000001</v>
      </c>
      <c r="F500" s="3">
        <v>19.68</v>
      </c>
      <c r="G500" s="3">
        <v>1.4</v>
      </c>
      <c r="H500" s="3">
        <v>5.6360000000000001</v>
      </c>
      <c r="I500" s="3">
        <v>5.99</v>
      </c>
      <c r="J500" s="3">
        <v>8.9260000000000002</v>
      </c>
      <c r="K500" s="3">
        <v>12</v>
      </c>
      <c r="L500" s="3">
        <v>1.89</v>
      </c>
      <c r="M500" s="3">
        <v>2.2999999999999998</v>
      </c>
      <c r="N500" s="3">
        <v>3.77</v>
      </c>
      <c r="O500" s="3">
        <v>3.48</v>
      </c>
      <c r="P500" s="3">
        <v>10.3</v>
      </c>
      <c r="Q500" s="3">
        <v>0.27500000000000002</v>
      </c>
      <c r="R500" s="3">
        <v>6.28</v>
      </c>
      <c r="S500" s="3">
        <v>5.86</v>
      </c>
      <c r="T500" s="3">
        <v>1.32</v>
      </c>
      <c r="U500" s="3">
        <v>3.86</v>
      </c>
      <c r="V500" s="3">
        <v>3.25</v>
      </c>
      <c r="W500" s="3">
        <v>16.260000000000002</v>
      </c>
      <c r="X500" s="3">
        <v>1.69</v>
      </c>
      <c r="Y500" s="3">
        <v>2.5</v>
      </c>
    </row>
    <row r="501" spans="1:25">
      <c r="A501" s="34">
        <v>39479</v>
      </c>
      <c r="B501" s="3">
        <v>17.7</v>
      </c>
      <c r="C501" s="3">
        <v>7.2789999999999999</v>
      </c>
      <c r="D501" s="3">
        <v>4.79</v>
      </c>
      <c r="E501" s="3">
        <v>9.6999999999999993</v>
      </c>
      <c r="F501" s="3">
        <v>19.64</v>
      </c>
      <c r="G501" s="4"/>
      <c r="H501" s="3">
        <v>5.6360000000000001</v>
      </c>
      <c r="I501" s="3">
        <v>5.8</v>
      </c>
      <c r="J501" s="3">
        <v>8.8930000000000007</v>
      </c>
      <c r="K501" s="3">
        <v>11.5</v>
      </c>
      <c r="L501" s="3">
        <v>1.85</v>
      </c>
      <c r="M501" s="3">
        <v>2.29</v>
      </c>
      <c r="N501" s="3">
        <v>3.65</v>
      </c>
      <c r="O501" s="3">
        <v>3.44</v>
      </c>
      <c r="P501" s="3">
        <v>10.220000000000001</v>
      </c>
      <c r="Q501" s="3">
        <v>0.27500000000000002</v>
      </c>
      <c r="R501" s="3">
        <v>6.2</v>
      </c>
      <c r="S501" s="3">
        <v>5.65</v>
      </c>
      <c r="T501" s="3">
        <v>1.31</v>
      </c>
      <c r="U501" s="3">
        <v>3.83</v>
      </c>
      <c r="V501" s="3">
        <v>3.18</v>
      </c>
      <c r="W501" s="3">
        <v>15.64</v>
      </c>
      <c r="X501" s="3">
        <v>1.68</v>
      </c>
      <c r="Y501" s="3">
        <v>2.4700000000000002</v>
      </c>
    </row>
    <row r="502" spans="1:25">
      <c r="A502" s="34">
        <v>39478</v>
      </c>
      <c r="B502" s="3">
        <v>17.38</v>
      </c>
      <c r="C502" s="3">
        <v>7.2309999999999999</v>
      </c>
      <c r="D502" s="3">
        <v>4.8</v>
      </c>
      <c r="E502" s="3">
        <v>9.6</v>
      </c>
      <c r="F502" s="3">
        <v>19.5</v>
      </c>
      <c r="G502" s="3">
        <v>1.45</v>
      </c>
      <c r="H502" s="3">
        <v>5.5</v>
      </c>
      <c r="I502" s="3">
        <v>5.9</v>
      </c>
      <c r="J502" s="3">
        <v>9.3550000000000004</v>
      </c>
      <c r="K502" s="3">
        <v>11.3</v>
      </c>
      <c r="L502" s="3">
        <v>1.86</v>
      </c>
      <c r="M502" s="3">
        <v>2.2999999999999998</v>
      </c>
      <c r="N502" s="3">
        <v>3.61</v>
      </c>
      <c r="O502" s="3">
        <v>3.34</v>
      </c>
      <c r="P502" s="3">
        <v>10.199999999999999</v>
      </c>
      <c r="Q502" s="3">
        <v>0.27</v>
      </c>
      <c r="R502" s="3">
        <v>6.22</v>
      </c>
      <c r="S502" s="3">
        <v>5.45</v>
      </c>
      <c r="T502" s="3">
        <v>1.32</v>
      </c>
      <c r="U502" s="3">
        <v>3.65</v>
      </c>
      <c r="V502" s="3">
        <v>3.19</v>
      </c>
      <c r="W502" s="3">
        <v>15.4</v>
      </c>
      <c r="X502" s="3">
        <v>1.71</v>
      </c>
      <c r="Y502" s="3">
        <v>2.4500000000000002</v>
      </c>
    </row>
    <row r="503" spans="1:25">
      <c r="A503" s="34">
        <v>39477</v>
      </c>
      <c r="B503" s="3">
        <v>17.7</v>
      </c>
      <c r="C503" s="3">
        <v>7.3179999999999996</v>
      </c>
      <c r="D503" s="3">
        <v>4.7300000000000004</v>
      </c>
      <c r="E503" s="3">
        <v>9.9499999999999993</v>
      </c>
      <c r="F503" s="3">
        <v>19.7</v>
      </c>
      <c r="G503" s="3">
        <v>1.33</v>
      </c>
      <c r="H503" s="3">
        <v>5.5179999999999998</v>
      </c>
      <c r="I503" s="3">
        <v>5.99</v>
      </c>
      <c r="J503" s="3">
        <v>9.4049999999999994</v>
      </c>
      <c r="K503" s="3">
        <v>11.56</v>
      </c>
      <c r="L503" s="3">
        <v>1.87</v>
      </c>
      <c r="M503" s="3">
        <v>2.1800000000000002</v>
      </c>
      <c r="N503" s="3">
        <v>3.54</v>
      </c>
      <c r="O503" s="3">
        <v>3.38</v>
      </c>
      <c r="P503" s="3">
        <v>10.38</v>
      </c>
      <c r="Q503" s="3">
        <v>0.28000000000000003</v>
      </c>
      <c r="R503" s="3">
        <v>6.3</v>
      </c>
      <c r="S503" s="3">
        <v>5.56</v>
      </c>
      <c r="T503" s="3">
        <v>1.32</v>
      </c>
      <c r="U503" s="3">
        <v>3.64</v>
      </c>
      <c r="V503" s="3">
        <v>3.11</v>
      </c>
      <c r="W503" s="3">
        <v>15.54</v>
      </c>
      <c r="X503" s="3">
        <v>1.69</v>
      </c>
      <c r="Y503" s="3">
        <v>2.4500000000000002</v>
      </c>
    </row>
    <row r="504" spans="1:25">
      <c r="A504" s="34">
        <v>39476</v>
      </c>
      <c r="B504" s="3">
        <v>18.059999999999999</v>
      </c>
      <c r="C504" s="3">
        <v>7.3760000000000003</v>
      </c>
      <c r="D504" s="3">
        <v>4.79</v>
      </c>
      <c r="E504" s="3">
        <v>10.24</v>
      </c>
      <c r="F504" s="3">
        <v>20.04</v>
      </c>
      <c r="G504" s="3">
        <v>1.33</v>
      </c>
      <c r="H504" s="3">
        <v>5.6180000000000003</v>
      </c>
      <c r="I504" s="3">
        <v>6.15</v>
      </c>
      <c r="J504" s="3">
        <v>9.5210000000000008</v>
      </c>
      <c r="K504" s="3">
        <v>11.94</v>
      </c>
      <c r="L504" s="3">
        <v>1.86</v>
      </c>
      <c r="M504" s="3">
        <v>2.2000000000000002</v>
      </c>
      <c r="N504" s="3">
        <v>3.67</v>
      </c>
      <c r="O504" s="3">
        <v>3.45</v>
      </c>
      <c r="P504" s="3">
        <v>10.3</v>
      </c>
      <c r="Q504" s="3">
        <v>0.28000000000000003</v>
      </c>
      <c r="R504" s="3">
        <v>6.45</v>
      </c>
      <c r="S504" s="3">
        <v>5.12</v>
      </c>
      <c r="T504" s="3">
        <v>1.32</v>
      </c>
      <c r="U504" s="3">
        <v>3.68</v>
      </c>
      <c r="V504" s="3">
        <v>3.27</v>
      </c>
      <c r="W504" s="3">
        <v>15.62</v>
      </c>
      <c r="X504" s="3">
        <v>1.62</v>
      </c>
      <c r="Y504" s="3">
        <v>2.4300000000000002</v>
      </c>
    </row>
    <row r="505" spans="1:25">
      <c r="A505" s="34">
        <v>39475</v>
      </c>
      <c r="B505" s="3">
        <v>18.059999999999999</v>
      </c>
      <c r="C505" s="3">
        <v>7.3760000000000003</v>
      </c>
      <c r="D505" s="3">
        <v>4.79</v>
      </c>
      <c r="E505" s="3">
        <v>10.16</v>
      </c>
      <c r="F505" s="3">
        <v>18.86</v>
      </c>
      <c r="G505" s="3">
        <v>1.33</v>
      </c>
      <c r="H505" s="3">
        <v>5.6820000000000004</v>
      </c>
      <c r="I505" s="3">
        <v>6.25</v>
      </c>
      <c r="J505" s="3">
        <v>9.5540000000000003</v>
      </c>
      <c r="K505" s="3">
        <v>12.2</v>
      </c>
      <c r="L505" s="3">
        <v>1.85</v>
      </c>
      <c r="M505" s="3">
        <v>2.15</v>
      </c>
      <c r="N505" s="3">
        <v>3.75</v>
      </c>
      <c r="O505" s="3">
        <v>3.38</v>
      </c>
      <c r="P505" s="3">
        <v>10</v>
      </c>
      <c r="Q505" s="3">
        <v>0.27500000000000002</v>
      </c>
      <c r="R505" s="3">
        <v>6.43</v>
      </c>
      <c r="S505" s="3">
        <v>5</v>
      </c>
      <c r="T505" s="3">
        <v>1.34</v>
      </c>
      <c r="U505" s="3">
        <v>3.64</v>
      </c>
      <c r="V505" s="3">
        <v>3.28</v>
      </c>
      <c r="W505" s="3">
        <v>16</v>
      </c>
      <c r="X505" s="3">
        <v>1.65</v>
      </c>
      <c r="Y505" s="3">
        <v>2.4300000000000002</v>
      </c>
    </row>
    <row r="506" spans="1:25">
      <c r="A506" s="34">
        <v>39472</v>
      </c>
      <c r="B506" s="3">
        <v>18.940000000000001</v>
      </c>
      <c r="C506" s="3">
        <v>7.57</v>
      </c>
      <c r="D506" s="3">
        <v>4.9400000000000004</v>
      </c>
      <c r="E506" s="3">
        <v>10.88</v>
      </c>
      <c r="F506" s="3">
        <v>19.34</v>
      </c>
      <c r="G506" s="3">
        <v>1.43</v>
      </c>
      <c r="H506" s="3">
        <v>5.9180000000000001</v>
      </c>
      <c r="I506" s="3">
        <v>6.53</v>
      </c>
      <c r="J506" s="3">
        <v>9.7360000000000007</v>
      </c>
      <c r="K506" s="3">
        <v>12.88</v>
      </c>
      <c r="L506" s="3">
        <v>1.84</v>
      </c>
      <c r="M506" s="3">
        <v>2.2999999999999998</v>
      </c>
      <c r="N506" s="3">
        <v>3.91</v>
      </c>
      <c r="O506" s="3">
        <v>3.46</v>
      </c>
      <c r="P506" s="3">
        <v>10.4</v>
      </c>
      <c r="Q506" s="3">
        <v>0.27500000000000002</v>
      </c>
      <c r="R506" s="3">
        <v>6.65</v>
      </c>
      <c r="S506" s="3">
        <v>5.07</v>
      </c>
      <c r="T506" s="3">
        <v>1.35</v>
      </c>
      <c r="U506" s="3">
        <v>3.76</v>
      </c>
      <c r="V506" s="3">
        <v>3.48</v>
      </c>
      <c r="W506" s="3">
        <v>16.46</v>
      </c>
      <c r="X506" s="3">
        <v>1.7</v>
      </c>
      <c r="Y506" s="3">
        <v>2.5299999999999998</v>
      </c>
    </row>
    <row r="507" spans="1:25">
      <c r="A507" s="34">
        <v>39471</v>
      </c>
      <c r="B507" s="3">
        <v>18.46</v>
      </c>
      <c r="C507" s="3">
        <v>7.4539999999999997</v>
      </c>
      <c r="D507" s="3">
        <v>4.8</v>
      </c>
      <c r="E507" s="3">
        <v>10.1</v>
      </c>
      <c r="F507" s="3">
        <v>18.16</v>
      </c>
      <c r="G507" s="3">
        <v>1.36</v>
      </c>
      <c r="H507" s="3">
        <v>5.5549999999999997</v>
      </c>
      <c r="I507" s="3">
        <v>6.14</v>
      </c>
      <c r="J507" s="3">
        <v>9.3550000000000004</v>
      </c>
      <c r="K507" s="3">
        <v>12.22</v>
      </c>
      <c r="L507" s="3">
        <v>1.81</v>
      </c>
      <c r="M507" s="3">
        <v>2.2400000000000002</v>
      </c>
      <c r="N507" s="3">
        <v>3.65</v>
      </c>
      <c r="O507" s="3">
        <v>3.42</v>
      </c>
      <c r="P507" s="3">
        <v>10.02</v>
      </c>
      <c r="Q507" s="3">
        <v>0.27500000000000002</v>
      </c>
      <c r="R507" s="3">
        <v>6.24</v>
      </c>
      <c r="S507" s="3">
        <v>5.1100000000000003</v>
      </c>
      <c r="T507" s="3">
        <v>1.34</v>
      </c>
      <c r="U507" s="3">
        <v>3.69</v>
      </c>
      <c r="V507" s="3">
        <v>3.19</v>
      </c>
      <c r="W507" s="3">
        <v>15.86</v>
      </c>
      <c r="X507" s="3">
        <v>1.69</v>
      </c>
      <c r="Y507" s="3">
        <v>2.5499999999999998</v>
      </c>
    </row>
    <row r="508" spans="1:25">
      <c r="A508" s="34">
        <v>39470</v>
      </c>
      <c r="B508" s="3">
        <v>17.8</v>
      </c>
      <c r="C508" s="3">
        <v>7.3860000000000001</v>
      </c>
      <c r="D508" s="3">
        <v>4.88</v>
      </c>
      <c r="E508" s="3">
        <v>9.19</v>
      </c>
      <c r="F508" s="3">
        <v>17.3</v>
      </c>
      <c r="G508" s="3">
        <v>1.35</v>
      </c>
      <c r="H508" s="3">
        <v>5.5449999999999999</v>
      </c>
      <c r="I508" s="3">
        <v>5.84</v>
      </c>
      <c r="J508" s="3">
        <v>9.2560000000000002</v>
      </c>
      <c r="K508" s="3">
        <v>11.7</v>
      </c>
      <c r="L508" s="3">
        <v>1.74</v>
      </c>
      <c r="M508" s="3">
        <v>2.13</v>
      </c>
      <c r="N508" s="3">
        <v>3.58</v>
      </c>
      <c r="O508" s="3">
        <v>3.47</v>
      </c>
      <c r="P508" s="3">
        <v>9.1999999999999993</v>
      </c>
      <c r="Q508" s="3">
        <v>0.27500000000000002</v>
      </c>
      <c r="R508" s="3">
        <v>5.95</v>
      </c>
      <c r="S508" s="3">
        <v>5.01</v>
      </c>
      <c r="T508" s="3">
        <v>1.36</v>
      </c>
      <c r="U508" s="3">
        <v>3.76</v>
      </c>
      <c r="V508" s="3">
        <v>2.94</v>
      </c>
      <c r="W508" s="3">
        <v>15.58</v>
      </c>
      <c r="X508" s="3">
        <v>1.68</v>
      </c>
      <c r="Y508" s="3">
        <v>2.54</v>
      </c>
    </row>
    <row r="509" spans="1:25">
      <c r="A509" s="34">
        <v>39469</v>
      </c>
      <c r="B509" s="3">
        <v>17.5</v>
      </c>
      <c r="C509" s="3">
        <v>7.1820000000000004</v>
      </c>
      <c r="D509" s="3">
        <v>4.6500000000000004</v>
      </c>
      <c r="E509" s="3">
        <v>8.6999999999999993</v>
      </c>
      <c r="F509" s="3">
        <v>15.84</v>
      </c>
      <c r="G509" s="3">
        <v>1.37</v>
      </c>
      <c r="H509" s="3">
        <v>5.2729999999999997</v>
      </c>
      <c r="I509" s="3">
        <v>5.42</v>
      </c>
      <c r="J509" s="3">
        <v>8.6609999999999996</v>
      </c>
      <c r="K509" s="3">
        <v>10.82</v>
      </c>
      <c r="L509" s="3">
        <v>1.74</v>
      </c>
      <c r="M509" s="3">
        <v>2.0299999999999998</v>
      </c>
      <c r="N509" s="3">
        <v>3.45</v>
      </c>
      <c r="O509" s="3">
        <v>3.39</v>
      </c>
      <c r="P509" s="3">
        <v>7.75</v>
      </c>
      <c r="Q509" s="3">
        <v>0.27</v>
      </c>
      <c r="R509" s="3">
        <v>5.67</v>
      </c>
      <c r="S509" s="3">
        <v>4.88</v>
      </c>
      <c r="T509" s="3">
        <v>1.34</v>
      </c>
      <c r="U509" s="3">
        <v>3.65</v>
      </c>
      <c r="V509" s="3">
        <v>2.8</v>
      </c>
      <c r="W509" s="3">
        <v>15.28</v>
      </c>
      <c r="X509" s="3">
        <v>1.64</v>
      </c>
      <c r="Y509" s="3">
        <v>2.46</v>
      </c>
    </row>
    <row r="510" spans="1:25">
      <c r="A510" s="34">
        <v>39468</v>
      </c>
      <c r="B510" s="3">
        <v>17.5</v>
      </c>
      <c r="C510" s="3">
        <v>7.1630000000000003</v>
      </c>
      <c r="D510" s="3">
        <v>4.71</v>
      </c>
      <c r="E510" s="3">
        <v>8.8000000000000007</v>
      </c>
      <c r="F510" s="3">
        <v>18.04</v>
      </c>
      <c r="G510" s="3">
        <v>1.39</v>
      </c>
      <c r="H510" s="3">
        <v>5.7089999999999996</v>
      </c>
      <c r="I510" s="3">
        <v>5.4</v>
      </c>
      <c r="J510" s="3">
        <v>8.9260000000000002</v>
      </c>
      <c r="K510" s="3">
        <v>11.02</v>
      </c>
      <c r="L510" s="3">
        <v>1.8</v>
      </c>
      <c r="M510" s="3">
        <v>2.12</v>
      </c>
      <c r="N510" s="3">
        <v>3.57</v>
      </c>
      <c r="O510" s="3">
        <v>3.51</v>
      </c>
      <c r="P510" s="3">
        <v>8.65</v>
      </c>
      <c r="Q510" s="3">
        <v>0.29499999999999998</v>
      </c>
      <c r="R510" s="3">
        <v>5.74</v>
      </c>
      <c r="S510" s="3">
        <v>5</v>
      </c>
      <c r="T510" s="3">
        <v>1.35</v>
      </c>
      <c r="U510" s="3">
        <v>3.58</v>
      </c>
      <c r="V510" s="3">
        <v>2.85</v>
      </c>
      <c r="W510" s="3">
        <v>14.92</v>
      </c>
      <c r="X510" s="3">
        <v>1.69</v>
      </c>
      <c r="Y510" s="3">
        <v>2.66</v>
      </c>
    </row>
    <row r="511" spans="1:25">
      <c r="A511" s="34">
        <v>39465</v>
      </c>
      <c r="B511" s="3">
        <v>18.68</v>
      </c>
      <c r="C511" s="3">
        <v>7.5990000000000002</v>
      </c>
      <c r="D511" s="3">
        <v>5.22</v>
      </c>
      <c r="E511" s="3">
        <v>9.5500000000000007</v>
      </c>
      <c r="F511" s="3">
        <v>20</v>
      </c>
      <c r="G511" s="3">
        <v>1.39</v>
      </c>
      <c r="H511" s="3">
        <v>6.0730000000000004</v>
      </c>
      <c r="I511" s="3">
        <v>5.89</v>
      </c>
      <c r="J511" s="3">
        <v>9.4550000000000001</v>
      </c>
      <c r="K511" s="3">
        <v>11.7</v>
      </c>
      <c r="L511" s="3">
        <v>1.84</v>
      </c>
      <c r="M511" s="3">
        <v>2.16</v>
      </c>
      <c r="N511" s="3">
        <v>3.7</v>
      </c>
      <c r="O511" s="3">
        <v>3.63</v>
      </c>
      <c r="P511" s="3">
        <v>9.68</v>
      </c>
      <c r="Q511" s="3">
        <v>0.31</v>
      </c>
      <c r="R511" s="3">
        <v>6.2</v>
      </c>
      <c r="S511" s="3">
        <v>5.38</v>
      </c>
      <c r="T511" s="3">
        <v>1.38</v>
      </c>
      <c r="U511" s="3">
        <v>3.86</v>
      </c>
      <c r="V511" s="3">
        <v>3.06</v>
      </c>
      <c r="W511" s="3">
        <v>15.62</v>
      </c>
      <c r="X511" s="3">
        <v>1.73</v>
      </c>
      <c r="Y511" s="3">
        <v>2.83</v>
      </c>
    </row>
    <row r="512" spans="1:25">
      <c r="A512" s="34">
        <v>39464</v>
      </c>
      <c r="B512" s="3">
        <v>19.14</v>
      </c>
      <c r="C512" s="3">
        <v>7.57</v>
      </c>
      <c r="D512" s="3">
        <v>5.5</v>
      </c>
      <c r="E512" s="3">
        <v>9.83</v>
      </c>
      <c r="F512" s="3">
        <v>20.58</v>
      </c>
      <c r="G512" s="3">
        <v>1.4</v>
      </c>
      <c r="H512" s="3">
        <v>6.173</v>
      </c>
      <c r="I512" s="3">
        <v>5.76</v>
      </c>
      <c r="J512" s="3">
        <v>9.5370000000000008</v>
      </c>
      <c r="K512" s="3">
        <v>11.3</v>
      </c>
      <c r="L512" s="3">
        <v>1.84</v>
      </c>
      <c r="M512" s="3">
        <v>2.2599999999999998</v>
      </c>
      <c r="N512" s="3">
        <v>3.73</v>
      </c>
      <c r="O512" s="3">
        <v>3.61</v>
      </c>
      <c r="P512" s="3">
        <v>9.91</v>
      </c>
      <c r="Q512" s="3">
        <v>0.3</v>
      </c>
      <c r="R512" s="3">
        <v>6.28</v>
      </c>
      <c r="S512" s="3">
        <v>5.18</v>
      </c>
      <c r="T512" s="3">
        <v>1.38</v>
      </c>
      <c r="U512" s="3">
        <v>3.91</v>
      </c>
      <c r="V512" s="3">
        <v>3.22</v>
      </c>
      <c r="W512" s="3">
        <v>15.92</v>
      </c>
      <c r="X512" s="3">
        <v>1.72</v>
      </c>
      <c r="Y512" s="3">
        <v>2.83</v>
      </c>
    </row>
    <row r="513" spans="1:25">
      <c r="A513" s="34">
        <v>39463</v>
      </c>
      <c r="B513" s="3">
        <v>18.2</v>
      </c>
      <c r="C513" s="3">
        <v>7.3860000000000001</v>
      </c>
      <c r="D513" s="3">
        <v>5.29</v>
      </c>
      <c r="E513" s="3">
        <v>9.32</v>
      </c>
      <c r="F513" s="3">
        <v>19.5</v>
      </c>
      <c r="G513" s="3">
        <v>1.38</v>
      </c>
      <c r="H513" s="3">
        <v>6.2729999999999997</v>
      </c>
      <c r="I513" s="3">
        <v>5.43</v>
      </c>
      <c r="J513" s="3">
        <v>9.4380000000000006</v>
      </c>
      <c r="K513" s="3">
        <v>11.2</v>
      </c>
      <c r="L513" s="3">
        <v>1.81</v>
      </c>
      <c r="M513" s="3">
        <v>2.0699999999999998</v>
      </c>
      <c r="N513" s="3">
        <v>3.46</v>
      </c>
      <c r="O513" s="3">
        <v>3.52</v>
      </c>
      <c r="P513" s="3">
        <v>9.9</v>
      </c>
      <c r="Q513" s="3">
        <v>0.27500000000000002</v>
      </c>
      <c r="R513" s="3">
        <v>6.09</v>
      </c>
      <c r="S513" s="3">
        <v>5.28</v>
      </c>
      <c r="T513" s="3">
        <v>1.4</v>
      </c>
      <c r="U513" s="3">
        <v>3.85</v>
      </c>
      <c r="V513" s="3">
        <v>2.91</v>
      </c>
      <c r="W513" s="3">
        <v>15.56</v>
      </c>
      <c r="X513" s="3">
        <v>1.68</v>
      </c>
      <c r="Y513" s="3">
        <v>2.81</v>
      </c>
    </row>
    <row r="514" spans="1:25">
      <c r="A514" s="34">
        <v>39462</v>
      </c>
      <c r="B514" s="3">
        <v>18.82</v>
      </c>
      <c r="C514" s="3">
        <v>7.4539999999999997</v>
      </c>
      <c r="D514" s="3">
        <v>5.35</v>
      </c>
      <c r="E514" s="3">
        <v>10</v>
      </c>
      <c r="F514" s="3">
        <v>20.96</v>
      </c>
      <c r="G514" s="3">
        <v>1.41</v>
      </c>
      <c r="H514" s="3">
        <v>6.0730000000000004</v>
      </c>
      <c r="I514" s="3">
        <v>5.62</v>
      </c>
      <c r="J514" s="3">
        <v>9.8680000000000003</v>
      </c>
      <c r="K514" s="3">
        <v>11.64</v>
      </c>
      <c r="L514" s="3">
        <v>1.91</v>
      </c>
      <c r="M514" s="3">
        <v>2.29</v>
      </c>
      <c r="N514" s="3">
        <v>3.65</v>
      </c>
      <c r="O514" s="3">
        <v>3.67</v>
      </c>
      <c r="P514" s="3">
        <v>10.5</v>
      </c>
      <c r="Q514" s="3">
        <v>0.28000000000000003</v>
      </c>
      <c r="R514" s="3">
        <v>6.46</v>
      </c>
      <c r="S514" s="3">
        <v>5.5</v>
      </c>
      <c r="T514" s="3">
        <v>1.45</v>
      </c>
      <c r="U514" s="3">
        <v>3.97</v>
      </c>
      <c r="V514" s="3">
        <v>3.08</v>
      </c>
      <c r="W514" s="3">
        <v>15.86</v>
      </c>
      <c r="X514" s="3">
        <v>1.72</v>
      </c>
      <c r="Y514" s="3">
        <v>2.82</v>
      </c>
    </row>
    <row r="515" spans="1:25">
      <c r="A515" s="34">
        <v>39461</v>
      </c>
      <c r="B515" s="3">
        <v>19.239999999999998</v>
      </c>
      <c r="C515" s="3">
        <v>7.58</v>
      </c>
      <c r="D515" s="3">
        <v>5.35</v>
      </c>
      <c r="E515" s="3">
        <v>10.76</v>
      </c>
      <c r="F515" s="3">
        <v>22.14</v>
      </c>
      <c r="G515" s="3">
        <v>1.43</v>
      </c>
      <c r="H515" s="3">
        <v>6.1550000000000002</v>
      </c>
      <c r="I515" s="3">
        <v>5.75</v>
      </c>
      <c r="J515" s="3">
        <v>10.198</v>
      </c>
      <c r="K515" s="3">
        <v>11.78</v>
      </c>
      <c r="L515" s="3">
        <v>1.94</v>
      </c>
      <c r="M515" s="3">
        <v>2.3199999999999998</v>
      </c>
      <c r="N515" s="3">
        <v>3.82</v>
      </c>
      <c r="O515" s="3">
        <v>3.63</v>
      </c>
      <c r="P515" s="3">
        <v>10.8</v>
      </c>
      <c r="Q515" s="3">
        <v>0.29499999999999998</v>
      </c>
      <c r="R515" s="3">
        <v>6.56</v>
      </c>
      <c r="S515" s="3">
        <v>5.59</v>
      </c>
      <c r="T515" s="3">
        <v>1.48</v>
      </c>
      <c r="U515" s="3">
        <v>4</v>
      </c>
      <c r="V515" s="3">
        <v>3</v>
      </c>
      <c r="W515" s="3">
        <v>15.92</v>
      </c>
      <c r="X515" s="3">
        <v>1.72</v>
      </c>
      <c r="Y515" s="3">
        <v>2.82</v>
      </c>
    </row>
    <row r="516" spans="1:25">
      <c r="A516" s="34">
        <v>39458</v>
      </c>
      <c r="B516" s="3">
        <v>19.84</v>
      </c>
      <c r="C516" s="3">
        <v>7.7930000000000001</v>
      </c>
      <c r="D516" s="3">
        <v>5.5</v>
      </c>
      <c r="E516" s="3">
        <v>11.1</v>
      </c>
      <c r="F516" s="3">
        <v>21.96</v>
      </c>
      <c r="G516" s="3">
        <v>1.43</v>
      </c>
      <c r="H516" s="3">
        <v>6.2549999999999999</v>
      </c>
      <c r="I516" s="3">
        <v>6</v>
      </c>
      <c r="J516" s="3">
        <v>10.561999999999999</v>
      </c>
      <c r="K516" s="3">
        <v>12.46</v>
      </c>
      <c r="L516" s="3">
        <v>2.04</v>
      </c>
      <c r="M516" s="3">
        <v>2.2999999999999998</v>
      </c>
      <c r="N516" s="3">
        <v>3.98</v>
      </c>
      <c r="O516" s="3">
        <v>3.74</v>
      </c>
      <c r="P516" s="3">
        <v>10.8</v>
      </c>
      <c r="Q516" s="3">
        <v>0.32</v>
      </c>
      <c r="R516" s="3">
        <v>6.86</v>
      </c>
      <c r="S516" s="3">
        <v>5.78</v>
      </c>
      <c r="T516" s="3">
        <v>1.52</v>
      </c>
      <c r="U516" s="3">
        <v>3.94</v>
      </c>
      <c r="V516" s="3">
        <v>3.19</v>
      </c>
      <c r="W516" s="3">
        <v>16.3</v>
      </c>
      <c r="X516" s="3">
        <v>1.68</v>
      </c>
      <c r="Y516" s="3">
        <v>2.82</v>
      </c>
    </row>
    <row r="517" spans="1:25">
      <c r="A517" s="34">
        <v>39457</v>
      </c>
      <c r="B517" s="3">
        <v>20.079999999999998</v>
      </c>
      <c r="C517" s="3">
        <v>7.8609999999999998</v>
      </c>
      <c r="D517" s="3">
        <v>5.39</v>
      </c>
      <c r="E517" s="3">
        <v>11.7</v>
      </c>
      <c r="F517" s="3">
        <v>21</v>
      </c>
      <c r="G517" s="4"/>
      <c r="H517" s="3">
        <v>6.2450000000000001</v>
      </c>
      <c r="I517" s="3">
        <v>6.07</v>
      </c>
      <c r="J517" s="3">
        <v>10.645</v>
      </c>
      <c r="K517" s="3">
        <v>12.52</v>
      </c>
      <c r="L517" s="3">
        <v>2.09</v>
      </c>
      <c r="M517" s="3">
        <v>2.2999999999999998</v>
      </c>
      <c r="N517" s="3">
        <v>4.09</v>
      </c>
      <c r="O517" s="3">
        <v>3.68</v>
      </c>
      <c r="P517" s="3">
        <v>11.14</v>
      </c>
      <c r="Q517" s="3">
        <v>0.33500000000000002</v>
      </c>
      <c r="R517" s="3">
        <v>6.92</v>
      </c>
      <c r="S517" s="3">
        <v>5.9</v>
      </c>
      <c r="T517" s="3">
        <v>1.5</v>
      </c>
      <c r="U517" s="3">
        <v>3.86</v>
      </c>
      <c r="V517" s="3">
        <v>3.36</v>
      </c>
      <c r="W517" s="3">
        <v>16.38</v>
      </c>
      <c r="X517" s="3">
        <v>1.68</v>
      </c>
      <c r="Y517" s="3">
        <v>2.86</v>
      </c>
    </row>
    <row r="518" spans="1:25">
      <c r="A518" s="34">
        <v>39456</v>
      </c>
      <c r="B518" s="3">
        <v>20.3</v>
      </c>
      <c r="C518" s="3">
        <v>7.9969999999999999</v>
      </c>
      <c r="D518" s="3">
        <v>5.4</v>
      </c>
      <c r="E518" s="3">
        <v>12.1</v>
      </c>
      <c r="F518" s="3">
        <v>20.3</v>
      </c>
      <c r="G518" s="3">
        <v>1.44</v>
      </c>
      <c r="H518" s="3">
        <v>6.2729999999999997</v>
      </c>
      <c r="I518" s="3">
        <v>5.95</v>
      </c>
      <c r="J518" s="3">
        <v>10.826000000000001</v>
      </c>
      <c r="K518" s="3">
        <v>12.6</v>
      </c>
      <c r="L518" s="3">
        <v>2.06</v>
      </c>
      <c r="M518" s="3">
        <v>2.38</v>
      </c>
      <c r="N518" s="3">
        <v>4.24</v>
      </c>
      <c r="O518" s="3">
        <v>3.7</v>
      </c>
      <c r="P518" s="3">
        <v>11.5</v>
      </c>
      <c r="Q518" s="4"/>
      <c r="R518" s="3">
        <v>6.96</v>
      </c>
      <c r="S518" s="3">
        <v>5.78</v>
      </c>
      <c r="T518" s="3">
        <v>1.45</v>
      </c>
      <c r="U518" s="3">
        <v>3.78</v>
      </c>
      <c r="V518" s="3">
        <v>3.62</v>
      </c>
      <c r="W518" s="3">
        <v>16.86</v>
      </c>
      <c r="X518" s="3">
        <v>1.72</v>
      </c>
      <c r="Y518" s="3">
        <v>2.86</v>
      </c>
    </row>
    <row r="519" spans="1:25">
      <c r="A519" s="34">
        <v>39455</v>
      </c>
      <c r="B519" s="3">
        <v>20.04</v>
      </c>
      <c r="C519" s="3">
        <v>7.8520000000000003</v>
      </c>
      <c r="D519" s="3">
        <v>5.5</v>
      </c>
      <c r="E519" s="3">
        <v>12.1</v>
      </c>
      <c r="F519" s="3">
        <v>19.78</v>
      </c>
      <c r="G519" s="3">
        <v>1.44</v>
      </c>
      <c r="H519" s="3">
        <v>6.2729999999999997</v>
      </c>
      <c r="I519" s="3">
        <v>5.92</v>
      </c>
      <c r="J519" s="3">
        <v>10.826000000000001</v>
      </c>
      <c r="K519" s="3">
        <v>12.64</v>
      </c>
      <c r="L519" s="3">
        <v>2.08</v>
      </c>
      <c r="M519" s="3">
        <v>2.5</v>
      </c>
      <c r="N519" s="3">
        <v>4.32</v>
      </c>
      <c r="O519" s="3">
        <v>3.67</v>
      </c>
      <c r="P519" s="3">
        <v>11.94</v>
      </c>
      <c r="Q519" s="3">
        <v>0.34</v>
      </c>
      <c r="R519" s="3">
        <v>6.9</v>
      </c>
      <c r="S519" s="3">
        <v>6.02</v>
      </c>
      <c r="T519" s="3">
        <v>1.45</v>
      </c>
      <c r="U519" s="3">
        <v>3.8</v>
      </c>
      <c r="V519" s="3">
        <v>3.59</v>
      </c>
      <c r="W519" s="3">
        <v>16.7</v>
      </c>
      <c r="X519" s="3">
        <v>1.72</v>
      </c>
      <c r="Y519" s="3">
        <v>2.88</v>
      </c>
    </row>
    <row r="520" spans="1:25">
      <c r="A520" s="34">
        <v>39454</v>
      </c>
      <c r="B520" s="3">
        <v>20.239999999999998</v>
      </c>
      <c r="C520" s="3">
        <v>7.9489999999999998</v>
      </c>
      <c r="D520" s="3">
        <v>5.55</v>
      </c>
      <c r="E520" s="3">
        <v>12.3</v>
      </c>
      <c r="F520" s="3">
        <v>19.82</v>
      </c>
      <c r="G520" s="3">
        <v>1.45</v>
      </c>
      <c r="H520" s="3">
        <v>6.2549999999999999</v>
      </c>
      <c r="I520" s="4"/>
      <c r="J520" s="3">
        <v>10.512</v>
      </c>
      <c r="K520" s="3">
        <v>13</v>
      </c>
      <c r="L520" s="3">
        <v>2.06</v>
      </c>
      <c r="M520" s="3">
        <v>2.57</v>
      </c>
      <c r="N520" s="3">
        <v>4.32</v>
      </c>
      <c r="O520" s="3">
        <v>3.65</v>
      </c>
      <c r="P520" s="3">
        <v>12.04</v>
      </c>
      <c r="Q520" s="3">
        <v>0.34</v>
      </c>
      <c r="R520" s="3">
        <v>7.05</v>
      </c>
      <c r="S520" s="3">
        <v>6.19</v>
      </c>
      <c r="T520" s="3">
        <v>1.45</v>
      </c>
      <c r="U520" s="3">
        <v>3.76</v>
      </c>
      <c r="V520" s="3">
        <v>3.7</v>
      </c>
      <c r="W520" s="3">
        <v>16.52</v>
      </c>
      <c r="X520" s="3">
        <v>1.67</v>
      </c>
      <c r="Y520" s="3">
        <v>2.9</v>
      </c>
    </row>
    <row r="521" spans="1:25">
      <c r="A521" s="34">
        <v>39451</v>
      </c>
      <c r="B521" s="3">
        <v>20.48</v>
      </c>
      <c r="C521" s="3">
        <v>8.0649999999999995</v>
      </c>
      <c r="D521" s="3">
        <v>5.75</v>
      </c>
      <c r="E521" s="3">
        <v>12.78</v>
      </c>
      <c r="F521" s="3">
        <v>20.8</v>
      </c>
      <c r="G521" s="3">
        <v>1.43</v>
      </c>
      <c r="H521" s="3">
        <v>6.327</v>
      </c>
      <c r="I521" s="3">
        <v>6.25</v>
      </c>
      <c r="J521" s="3">
        <v>10.744</v>
      </c>
      <c r="K521" s="3">
        <v>13.54</v>
      </c>
      <c r="L521" s="3">
        <v>2.1</v>
      </c>
      <c r="M521" s="3">
        <v>2.64</v>
      </c>
      <c r="N521" s="3">
        <v>4.49</v>
      </c>
      <c r="O521" s="3">
        <v>3.74</v>
      </c>
      <c r="P521" s="3">
        <v>12.32</v>
      </c>
      <c r="Q521" s="3">
        <v>0.34499999999999997</v>
      </c>
      <c r="R521" s="3">
        <v>7.18</v>
      </c>
      <c r="S521" s="3">
        <v>6.36</v>
      </c>
      <c r="T521" s="3">
        <v>1.5</v>
      </c>
      <c r="U521" s="3">
        <v>3.9</v>
      </c>
      <c r="V521" s="3">
        <v>3.8</v>
      </c>
      <c r="W521" s="3">
        <v>16.96</v>
      </c>
      <c r="X521" s="3">
        <v>1.7</v>
      </c>
      <c r="Y521" s="3">
        <v>2.9</v>
      </c>
    </row>
    <row r="522" spans="1:25">
      <c r="A522" s="34">
        <v>39450</v>
      </c>
      <c r="B522" s="3">
        <v>20.28</v>
      </c>
      <c r="C522" s="3">
        <v>7.9779999999999998</v>
      </c>
      <c r="D522" s="3">
        <v>5.66</v>
      </c>
      <c r="E522" s="3">
        <v>12.72</v>
      </c>
      <c r="F522" s="3">
        <v>21.32</v>
      </c>
      <c r="G522" s="3">
        <v>1.45</v>
      </c>
      <c r="H522" s="3">
        <v>6.3819999999999997</v>
      </c>
      <c r="I522" s="3">
        <v>6.21</v>
      </c>
      <c r="J522" s="3">
        <v>10.512</v>
      </c>
      <c r="K522" s="3">
        <v>13.72</v>
      </c>
      <c r="L522" s="3">
        <v>2.11</v>
      </c>
      <c r="M522" s="3">
        <v>2.7</v>
      </c>
      <c r="N522" s="3">
        <v>4.43</v>
      </c>
      <c r="O522" s="3">
        <v>3.69</v>
      </c>
      <c r="P522" s="3">
        <v>12.42</v>
      </c>
      <c r="Q522" s="3">
        <v>0.32500000000000001</v>
      </c>
      <c r="R522" s="3">
        <v>7.18</v>
      </c>
      <c r="S522" s="3">
        <v>6.32</v>
      </c>
      <c r="T522" s="3">
        <v>1.51</v>
      </c>
      <c r="U522" s="3">
        <v>3.86</v>
      </c>
      <c r="V522" s="3">
        <v>3.83</v>
      </c>
      <c r="W522" s="3">
        <v>17.100000000000001</v>
      </c>
      <c r="X522" s="3">
        <v>1.67</v>
      </c>
      <c r="Y522" s="3">
        <v>2.92</v>
      </c>
    </row>
    <row r="523" spans="1:25">
      <c r="A523" s="34">
        <v>39449</v>
      </c>
      <c r="B523" s="3">
        <v>20.64</v>
      </c>
      <c r="C523" s="3">
        <v>8.0169999999999995</v>
      </c>
      <c r="D523" s="3">
        <v>5.8</v>
      </c>
      <c r="E523" s="3">
        <v>13.24</v>
      </c>
      <c r="F523" s="3">
        <v>22.02</v>
      </c>
      <c r="G523" s="3">
        <v>1.45</v>
      </c>
      <c r="H523" s="3">
        <v>6.5179999999999998</v>
      </c>
      <c r="I523" s="3">
        <v>6.25</v>
      </c>
      <c r="J523" s="3">
        <v>10.711</v>
      </c>
      <c r="K523" s="3">
        <v>14.1</v>
      </c>
      <c r="L523" s="3">
        <v>2.13</v>
      </c>
      <c r="M523" s="3">
        <v>2.73</v>
      </c>
      <c r="N523" s="3">
        <v>4.49</v>
      </c>
      <c r="O523" s="3">
        <v>3.78</v>
      </c>
      <c r="P523" s="3">
        <v>12.8</v>
      </c>
      <c r="Q523" s="3">
        <v>0.32500000000000001</v>
      </c>
      <c r="R523" s="3">
        <v>7.24</v>
      </c>
      <c r="S523" s="3">
        <v>6.38</v>
      </c>
      <c r="T523" s="3">
        <v>1.5</v>
      </c>
      <c r="U523" s="3">
        <v>3.99</v>
      </c>
      <c r="V523" s="3">
        <v>3.94</v>
      </c>
      <c r="W523" s="3">
        <v>17.2</v>
      </c>
      <c r="X523" s="3">
        <v>1.68</v>
      </c>
      <c r="Y523" s="3">
        <v>2.93</v>
      </c>
    </row>
    <row r="524" spans="1:25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>
      <c r="A525" s="34">
        <v>39447</v>
      </c>
      <c r="B525" s="3">
        <v>20.7</v>
      </c>
      <c r="C525" s="3">
        <v>8.0459999999999994</v>
      </c>
      <c r="D525" s="3">
        <v>5.9</v>
      </c>
      <c r="E525" s="3">
        <v>13.42</v>
      </c>
      <c r="F525" s="3">
        <v>21.8</v>
      </c>
      <c r="G525" s="4"/>
      <c r="H525" s="3">
        <v>6.4640000000000004</v>
      </c>
      <c r="I525" s="3">
        <v>6.27</v>
      </c>
      <c r="J525" s="3">
        <v>10.744</v>
      </c>
      <c r="K525" s="3">
        <v>14.2</v>
      </c>
      <c r="L525" s="3">
        <v>2.14</v>
      </c>
      <c r="M525" s="3">
        <v>2.7</v>
      </c>
      <c r="N525" s="3">
        <v>4.5199999999999996</v>
      </c>
      <c r="O525" s="3">
        <v>3.75</v>
      </c>
      <c r="P525" s="3">
        <v>12.8</v>
      </c>
      <c r="Q525" s="3">
        <v>0.315</v>
      </c>
      <c r="R525" s="3">
        <v>7.28</v>
      </c>
      <c r="S525" s="3">
        <v>6.33</v>
      </c>
      <c r="T525" s="3">
        <v>1.6</v>
      </c>
      <c r="U525" s="3">
        <v>4</v>
      </c>
      <c r="V525" s="3">
        <v>3.91</v>
      </c>
      <c r="W525" s="3">
        <v>17.38</v>
      </c>
      <c r="X525" s="3">
        <v>1.68</v>
      </c>
      <c r="Y525" s="3">
        <v>2.93</v>
      </c>
    </row>
    <row r="526" spans="1:25">
      <c r="A526" s="34">
        <v>39444</v>
      </c>
      <c r="B526" s="3">
        <v>20.72</v>
      </c>
      <c r="C526" s="3">
        <v>8.0169999999999995</v>
      </c>
      <c r="D526" s="3">
        <v>5.74</v>
      </c>
      <c r="E526" s="3">
        <v>13.04</v>
      </c>
      <c r="F526" s="3">
        <v>21.04</v>
      </c>
      <c r="G526" s="3">
        <v>1.46</v>
      </c>
      <c r="H526" s="3">
        <v>6.2729999999999997</v>
      </c>
      <c r="I526" s="3">
        <v>6.21</v>
      </c>
      <c r="J526" s="3">
        <v>10.561999999999999</v>
      </c>
      <c r="K526" s="3">
        <v>13.98</v>
      </c>
      <c r="L526" s="3">
        <v>2.12</v>
      </c>
      <c r="M526" s="3">
        <v>2.7</v>
      </c>
      <c r="N526" s="3">
        <v>4.51</v>
      </c>
      <c r="O526" s="3">
        <v>3.7</v>
      </c>
      <c r="P526" s="3">
        <v>12.7</v>
      </c>
      <c r="Q526" s="3">
        <v>0.315</v>
      </c>
      <c r="R526" s="3">
        <v>7.28</v>
      </c>
      <c r="S526" s="3">
        <v>6.3</v>
      </c>
      <c r="T526" s="3">
        <v>1.5</v>
      </c>
      <c r="U526" s="3">
        <v>3.92</v>
      </c>
      <c r="V526" s="3">
        <v>3.97</v>
      </c>
      <c r="W526" s="3">
        <v>17.100000000000001</v>
      </c>
      <c r="X526" s="3">
        <v>1.65</v>
      </c>
      <c r="Y526" s="3">
        <v>2.92</v>
      </c>
    </row>
    <row r="527" spans="1:25">
      <c r="A527" s="34">
        <v>39443</v>
      </c>
      <c r="B527" s="3">
        <v>21.06</v>
      </c>
      <c r="C527" s="3">
        <v>8.1039999999999992</v>
      </c>
      <c r="D527" s="3">
        <v>5.75</v>
      </c>
      <c r="E527" s="3">
        <v>13.34</v>
      </c>
      <c r="F527" s="3">
        <v>21.02</v>
      </c>
      <c r="G527" s="4"/>
      <c r="H527" s="3">
        <v>6.3</v>
      </c>
      <c r="I527" s="3">
        <v>6.4</v>
      </c>
      <c r="J527" s="3">
        <v>10.645</v>
      </c>
      <c r="K527" s="3">
        <v>14.16</v>
      </c>
      <c r="L527" s="3">
        <v>2.13</v>
      </c>
      <c r="M527" s="3">
        <v>2.76</v>
      </c>
      <c r="N527" s="3">
        <v>4.5</v>
      </c>
      <c r="O527" s="3">
        <v>3.75</v>
      </c>
      <c r="P527" s="3">
        <v>12.6</v>
      </c>
      <c r="Q527" s="3">
        <v>0.315</v>
      </c>
      <c r="R527" s="3">
        <v>7.39</v>
      </c>
      <c r="S527" s="3">
        <v>6.36</v>
      </c>
      <c r="T527" s="3">
        <v>1.54</v>
      </c>
      <c r="U527" s="3">
        <v>3.9</v>
      </c>
      <c r="V527" s="3">
        <v>4.0599999999999996</v>
      </c>
      <c r="W527" s="3">
        <v>17.34</v>
      </c>
      <c r="X527" s="3">
        <v>1.67</v>
      </c>
      <c r="Y527" s="3">
        <v>2.93</v>
      </c>
    </row>
    <row r="528" spans="1:25">
      <c r="A528" s="34">
        <v>39442</v>
      </c>
      <c r="B528" s="3">
        <v>21.12</v>
      </c>
      <c r="C528" s="3">
        <v>8.1820000000000004</v>
      </c>
      <c r="D528" s="3">
        <v>5.76</v>
      </c>
      <c r="E528" s="3">
        <v>13.52</v>
      </c>
      <c r="F528" s="3">
        <v>21.54</v>
      </c>
      <c r="G528" s="4"/>
      <c r="H528" s="3">
        <v>6.1820000000000004</v>
      </c>
      <c r="I528" s="3">
        <v>6.41</v>
      </c>
      <c r="J528" s="3">
        <v>10.561999999999999</v>
      </c>
      <c r="K528" s="3">
        <v>13.96</v>
      </c>
      <c r="L528" s="3">
        <v>2.14</v>
      </c>
      <c r="M528" s="3">
        <v>2.82</v>
      </c>
      <c r="N528" s="3">
        <v>4.49</v>
      </c>
      <c r="O528" s="3">
        <v>3.75</v>
      </c>
      <c r="P528" s="3">
        <v>12.54</v>
      </c>
      <c r="Q528" s="3">
        <v>0.32500000000000001</v>
      </c>
      <c r="R528" s="3">
        <v>7.35</v>
      </c>
      <c r="S528" s="3">
        <v>6.35</v>
      </c>
      <c r="T528" s="3">
        <v>1.55</v>
      </c>
      <c r="U528" s="3">
        <v>3.86</v>
      </c>
      <c r="V528" s="3">
        <v>4.0999999999999996</v>
      </c>
      <c r="W528" s="3">
        <v>17.399999999999999</v>
      </c>
      <c r="X528" s="3">
        <v>1.68</v>
      </c>
      <c r="Y528" s="3">
        <v>2.95</v>
      </c>
    </row>
    <row r="529" spans="1:25">
      <c r="A529" s="34">
        <v>39441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>
      <c r="A530" s="34">
        <v>39440</v>
      </c>
      <c r="B530" s="3">
        <v>20.68</v>
      </c>
      <c r="C530" s="3">
        <v>8.1530000000000005</v>
      </c>
      <c r="D530" s="3">
        <v>5.75</v>
      </c>
      <c r="E530" s="3">
        <v>13.36</v>
      </c>
      <c r="F530" s="3">
        <v>21.1</v>
      </c>
      <c r="G530" s="4"/>
      <c r="H530" s="3">
        <v>6.0910000000000002</v>
      </c>
      <c r="I530" s="3">
        <v>6.31</v>
      </c>
      <c r="J530" s="3">
        <v>10.247999999999999</v>
      </c>
      <c r="K530" s="3">
        <v>14.16</v>
      </c>
      <c r="L530" s="3">
        <v>2.13</v>
      </c>
      <c r="M530" s="3">
        <v>2.78</v>
      </c>
      <c r="N530" s="3">
        <v>4.5</v>
      </c>
      <c r="O530" s="3">
        <v>3.79</v>
      </c>
      <c r="P530" s="3">
        <v>12.42</v>
      </c>
      <c r="Q530" s="3">
        <v>0.30499999999999999</v>
      </c>
      <c r="R530" s="3">
        <v>7.35</v>
      </c>
      <c r="S530" s="3">
        <v>6.3</v>
      </c>
      <c r="T530" s="3">
        <v>1.59</v>
      </c>
      <c r="U530" s="3">
        <v>3.8</v>
      </c>
      <c r="V530" s="3">
        <v>4.07</v>
      </c>
      <c r="W530" s="3">
        <v>17.46</v>
      </c>
      <c r="X530" s="3">
        <v>1.63</v>
      </c>
      <c r="Y530" s="3">
        <v>2.95</v>
      </c>
    </row>
    <row r="531" spans="1:25">
      <c r="A531" s="34">
        <v>39437</v>
      </c>
      <c r="B531" s="3">
        <v>20.5</v>
      </c>
      <c r="C531" s="3">
        <v>8.0549999999999997</v>
      </c>
      <c r="D531" s="3">
        <v>5.6</v>
      </c>
      <c r="E531" s="3">
        <v>13.4</v>
      </c>
      <c r="F531" s="3">
        <v>20.9</v>
      </c>
      <c r="G531" s="3">
        <v>1.43</v>
      </c>
      <c r="H531" s="3">
        <v>6.0910000000000002</v>
      </c>
      <c r="I531" s="3">
        <v>6.15</v>
      </c>
      <c r="J531" s="3">
        <v>10.413</v>
      </c>
      <c r="K531" s="3">
        <v>13.8</v>
      </c>
      <c r="L531" s="3">
        <v>2.09</v>
      </c>
      <c r="M531" s="3">
        <v>2.72</v>
      </c>
      <c r="N531" s="3">
        <v>4.4400000000000004</v>
      </c>
      <c r="O531" s="3">
        <v>3.8</v>
      </c>
      <c r="P531" s="3">
        <v>12.6</v>
      </c>
      <c r="Q531" s="3">
        <v>0.32</v>
      </c>
      <c r="R531" s="3">
        <v>7.25</v>
      </c>
      <c r="S531" s="3">
        <v>6.3</v>
      </c>
      <c r="T531" s="3">
        <v>1.54</v>
      </c>
      <c r="U531" s="3">
        <v>3.68</v>
      </c>
      <c r="V531" s="3">
        <v>4.04</v>
      </c>
      <c r="W531" s="3">
        <v>17.3</v>
      </c>
      <c r="X531" s="3">
        <v>1.63</v>
      </c>
      <c r="Y531" s="3">
        <v>2.95</v>
      </c>
    </row>
    <row r="532" spans="1:25">
      <c r="A532" s="34">
        <v>39436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>
      <c r="A533" s="34">
        <v>39435</v>
      </c>
      <c r="B533" s="3">
        <v>20</v>
      </c>
      <c r="C533" s="3">
        <v>8.1530000000000005</v>
      </c>
      <c r="D533" s="3">
        <v>5.6</v>
      </c>
      <c r="E533" s="3">
        <v>12.8</v>
      </c>
      <c r="F533" s="3">
        <v>19.899999999999999</v>
      </c>
      <c r="G533" s="3">
        <v>1.47</v>
      </c>
      <c r="H533" s="3">
        <v>6.0449999999999999</v>
      </c>
      <c r="I533" s="3">
        <v>6.2</v>
      </c>
      <c r="J533" s="3">
        <v>10.164999999999999</v>
      </c>
      <c r="K533" s="3">
        <v>13.3</v>
      </c>
      <c r="L533" s="3">
        <v>2.1</v>
      </c>
      <c r="M533" s="3">
        <v>2.76</v>
      </c>
      <c r="N533" s="3">
        <v>4.28</v>
      </c>
      <c r="O533" s="3">
        <v>3.7</v>
      </c>
      <c r="P533" s="3">
        <v>12.6</v>
      </c>
      <c r="Q533" s="3">
        <v>0.3</v>
      </c>
      <c r="R533" s="3">
        <v>7.15</v>
      </c>
      <c r="S533" s="3">
        <v>6.45</v>
      </c>
      <c r="T533" s="3">
        <v>1.54</v>
      </c>
      <c r="U533" s="3">
        <v>3.72</v>
      </c>
      <c r="V533" s="3">
        <v>3.88</v>
      </c>
      <c r="W533" s="3">
        <v>17.2</v>
      </c>
      <c r="X533" s="3">
        <v>1.61</v>
      </c>
      <c r="Y533" s="3">
        <v>2.95</v>
      </c>
    </row>
    <row r="534" spans="1:25">
      <c r="A534" s="34">
        <v>39434</v>
      </c>
      <c r="B534" s="3">
        <v>20</v>
      </c>
      <c r="C534" s="3">
        <v>8.25</v>
      </c>
      <c r="D534" s="3">
        <v>5.65</v>
      </c>
      <c r="E534" s="3">
        <v>12.6</v>
      </c>
      <c r="F534" s="3">
        <v>20.5</v>
      </c>
      <c r="G534" s="3">
        <v>1.45</v>
      </c>
      <c r="H534" s="3">
        <v>6.1360000000000001</v>
      </c>
      <c r="I534" s="3">
        <v>6.1</v>
      </c>
      <c r="J534" s="3">
        <v>10.413</v>
      </c>
      <c r="K534" s="3">
        <v>13.7</v>
      </c>
      <c r="L534" s="3">
        <v>2.11</v>
      </c>
      <c r="M534" s="3">
        <v>2.62</v>
      </c>
      <c r="N534" s="3">
        <v>4.3</v>
      </c>
      <c r="O534" s="3">
        <v>3.7</v>
      </c>
      <c r="P534" s="3">
        <v>12.3</v>
      </c>
      <c r="Q534" s="3">
        <v>0.315</v>
      </c>
      <c r="R534" s="3">
        <v>7.05</v>
      </c>
      <c r="S534" s="3">
        <v>6.3</v>
      </c>
      <c r="T534" s="3">
        <v>1.53</v>
      </c>
      <c r="U534" s="3">
        <v>3.82</v>
      </c>
      <c r="V534" s="3">
        <v>3.86</v>
      </c>
      <c r="W534" s="3">
        <v>17.5</v>
      </c>
      <c r="X534" s="3">
        <v>1.64</v>
      </c>
      <c r="Y534" s="3">
        <v>2.96</v>
      </c>
    </row>
    <row r="535" spans="1:25">
      <c r="A535" s="34">
        <v>39433</v>
      </c>
      <c r="B535" s="3">
        <v>19.7</v>
      </c>
      <c r="C535" s="3">
        <v>8.1530000000000005</v>
      </c>
      <c r="D535" s="3">
        <v>5.65</v>
      </c>
      <c r="E535" s="3">
        <v>12.5</v>
      </c>
      <c r="F535" s="3">
        <v>20</v>
      </c>
      <c r="G535" s="3">
        <v>1.45</v>
      </c>
      <c r="H535" s="3">
        <v>6.0449999999999999</v>
      </c>
      <c r="I535" s="3">
        <v>6.1</v>
      </c>
      <c r="J535" s="3">
        <v>10.413</v>
      </c>
      <c r="K535" s="3">
        <v>13.4</v>
      </c>
      <c r="L535" s="3">
        <v>2.1</v>
      </c>
      <c r="M535" s="3">
        <v>2.67</v>
      </c>
      <c r="N535" s="3">
        <v>4.5</v>
      </c>
      <c r="O535" s="3">
        <v>3.72</v>
      </c>
      <c r="P535" s="3">
        <v>12.3</v>
      </c>
      <c r="Q535" s="3">
        <v>0.31</v>
      </c>
      <c r="R535" s="3">
        <v>7.1</v>
      </c>
      <c r="S535" s="3">
        <v>6.3</v>
      </c>
      <c r="T535" s="3">
        <v>1.58</v>
      </c>
      <c r="U535" s="3">
        <v>3.78</v>
      </c>
      <c r="V535" s="3">
        <v>3.98</v>
      </c>
      <c r="W535" s="3">
        <v>17.5</v>
      </c>
      <c r="X535" s="3">
        <v>1.67</v>
      </c>
      <c r="Y535" s="3">
        <v>2.93</v>
      </c>
    </row>
    <row r="536" spans="1:25">
      <c r="A536" s="34">
        <v>39430</v>
      </c>
      <c r="B536" s="3">
        <v>20.399999999999999</v>
      </c>
      <c r="C536" s="3">
        <v>8.3949999999999996</v>
      </c>
      <c r="D536" s="3">
        <v>5.8</v>
      </c>
      <c r="E536" s="3">
        <v>13.3</v>
      </c>
      <c r="F536" s="3">
        <v>20.7</v>
      </c>
      <c r="G536" s="3">
        <v>1.48</v>
      </c>
      <c r="H536" s="3">
        <v>6.1820000000000004</v>
      </c>
      <c r="I536" s="3">
        <v>6.6</v>
      </c>
      <c r="J536" s="3">
        <v>10.579000000000001</v>
      </c>
      <c r="K536" s="3">
        <v>13.7</v>
      </c>
      <c r="L536" s="3">
        <v>2.12</v>
      </c>
      <c r="M536" s="3">
        <v>2.72</v>
      </c>
      <c r="N536" s="3">
        <v>4.62</v>
      </c>
      <c r="O536" s="3">
        <v>3.82</v>
      </c>
      <c r="P536" s="3">
        <v>12.7</v>
      </c>
      <c r="Q536" s="3">
        <v>0.33</v>
      </c>
      <c r="R536" s="3">
        <v>7.4</v>
      </c>
      <c r="S536" s="3">
        <v>6.3</v>
      </c>
      <c r="T536" s="3">
        <v>1.58</v>
      </c>
      <c r="U536" s="3">
        <v>3.96</v>
      </c>
      <c r="V536" s="3">
        <v>4.0999999999999996</v>
      </c>
      <c r="W536" s="3">
        <v>17.8</v>
      </c>
      <c r="X536" s="3">
        <v>1.67</v>
      </c>
      <c r="Y536" s="3">
        <v>2.95</v>
      </c>
    </row>
    <row r="537" spans="1:25">
      <c r="A537" s="34">
        <v>39429</v>
      </c>
      <c r="B537" s="3">
        <v>20.6</v>
      </c>
      <c r="C537" s="3">
        <v>8.298</v>
      </c>
      <c r="D537" s="3">
        <v>5.65</v>
      </c>
      <c r="E537" s="3">
        <v>13.8</v>
      </c>
      <c r="F537" s="3">
        <v>20.7</v>
      </c>
      <c r="G537" s="3">
        <v>1.42</v>
      </c>
      <c r="H537" s="3">
        <v>6.1360000000000001</v>
      </c>
      <c r="I537" s="3">
        <v>6.7</v>
      </c>
      <c r="J537" s="3">
        <v>10.826000000000001</v>
      </c>
      <c r="K537" s="3">
        <v>14</v>
      </c>
      <c r="L537" s="3">
        <v>2.14</v>
      </c>
      <c r="M537" s="3">
        <v>2.73</v>
      </c>
      <c r="N537" s="3">
        <v>4.58</v>
      </c>
      <c r="O537" s="3">
        <v>3.8</v>
      </c>
      <c r="P537" s="3">
        <v>12.7</v>
      </c>
      <c r="Q537" s="3">
        <v>0.33</v>
      </c>
      <c r="R537" s="3">
        <v>7.55</v>
      </c>
      <c r="S537" s="3">
        <v>6.4</v>
      </c>
      <c r="T537" s="3">
        <v>1.64</v>
      </c>
      <c r="U537" s="3">
        <v>3.92</v>
      </c>
      <c r="V537" s="3">
        <v>4.12</v>
      </c>
      <c r="W537" s="3">
        <v>17.8</v>
      </c>
      <c r="X537" s="3">
        <v>1.65</v>
      </c>
      <c r="Y537" s="3">
        <v>2.93</v>
      </c>
    </row>
    <row r="538" spans="1:25">
      <c r="A538" s="34">
        <v>39428</v>
      </c>
      <c r="B538" s="3">
        <v>21.4</v>
      </c>
      <c r="C538" s="3">
        <v>8.4920000000000009</v>
      </c>
      <c r="D538" s="3">
        <v>5.75</v>
      </c>
      <c r="E538" s="3">
        <v>14</v>
      </c>
      <c r="F538" s="3">
        <v>19.8</v>
      </c>
      <c r="G538" s="3">
        <v>1.44</v>
      </c>
      <c r="H538" s="3">
        <v>6.1820000000000004</v>
      </c>
      <c r="I538" s="3">
        <v>6.9</v>
      </c>
      <c r="J538" s="3">
        <v>10.826000000000001</v>
      </c>
      <c r="K538" s="3">
        <v>14.4</v>
      </c>
      <c r="L538" s="3">
        <v>2.15</v>
      </c>
      <c r="M538" s="3">
        <v>2.73</v>
      </c>
      <c r="N538" s="3">
        <v>4.6399999999999997</v>
      </c>
      <c r="O538" s="3">
        <v>3.76</v>
      </c>
      <c r="P538" s="3">
        <v>13</v>
      </c>
      <c r="Q538" s="3">
        <v>0.33</v>
      </c>
      <c r="R538" s="3">
        <v>7.7</v>
      </c>
      <c r="S538" s="3">
        <v>6.3</v>
      </c>
      <c r="T538" s="3">
        <v>1.64</v>
      </c>
      <c r="U538" s="3">
        <v>3.98</v>
      </c>
      <c r="V538" s="3">
        <v>4.3</v>
      </c>
      <c r="W538" s="3">
        <v>18.100000000000001</v>
      </c>
      <c r="X538" s="3">
        <v>1.65</v>
      </c>
      <c r="Y538" s="3">
        <v>2.93</v>
      </c>
    </row>
    <row r="539" spans="1:25">
      <c r="A539" s="34">
        <v>39427</v>
      </c>
      <c r="B539" s="3">
        <v>21.7</v>
      </c>
      <c r="C539" s="3">
        <v>8.4920000000000009</v>
      </c>
      <c r="D539" s="3">
        <v>5.8</v>
      </c>
      <c r="E539" s="3">
        <v>14.4</v>
      </c>
      <c r="F539" s="3">
        <v>20</v>
      </c>
      <c r="G539" s="3">
        <v>1.45</v>
      </c>
      <c r="H539" s="3">
        <v>6.2729999999999997</v>
      </c>
      <c r="I539" s="3">
        <v>7.05</v>
      </c>
      <c r="J539" s="3">
        <v>10.992000000000001</v>
      </c>
      <c r="K539" s="3">
        <v>14.7</v>
      </c>
      <c r="L539" s="3">
        <v>2.1800000000000002</v>
      </c>
      <c r="M539" s="3">
        <v>2.79</v>
      </c>
      <c r="N539" s="3">
        <v>4.74</v>
      </c>
      <c r="O539" s="3">
        <v>3.78</v>
      </c>
      <c r="P539" s="3">
        <v>13.3</v>
      </c>
      <c r="Q539" s="3">
        <v>0.34499999999999997</v>
      </c>
      <c r="R539" s="3">
        <v>7.7</v>
      </c>
      <c r="S539" s="3">
        <v>6.3</v>
      </c>
      <c r="T539" s="3">
        <v>1.65</v>
      </c>
      <c r="U539" s="3">
        <v>3.94</v>
      </c>
      <c r="V539" s="3">
        <v>4.5</v>
      </c>
      <c r="W539" s="3">
        <v>18.3</v>
      </c>
      <c r="X539" s="3">
        <v>1.65</v>
      </c>
      <c r="Y539" s="3">
        <v>2.93</v>
      </c>
    </row>
    <row r="540" spans="1:25">
      <c r="A540" s="34">
        <v>39426</v>
      </c>
      <c r="B540" s="3">
        <v>21.1</v>
      </c>
      <c r="C540" s="3">
        <v>8.3949999999999996</v>
      </c>
      <c r="D540" s="3">
        <v>5.85</v>
      </c>
      <c r="E540" s="3">
        <v>14.4</v>
      </c>
      <c r="F540" s="3">
        <v>19.899999999999999</v>
      </c>
      <c r="G540" s="3">
        <v>1.45</v>
      </c>
      <c r="H540" s="3">
        <v>6.2270000000000003</v>
      </c>
      <c r="I540" s="3">
        <v>7</v>
      </c>
      <c r="J540" s="3">
        <v>10.826000000000001</v>
      </c>
      <c r="K540" s="3">
        <v>14.6</v>
      </c>
      <c r="L540" s="3">
        <v>2.16</v>
      </c>
      <c r="M540" s="3">
        <v>2.8</v>
      </c>
      <c r="N540" s="3">
        <v>4.7</v>
      </c>
      <c r="O540" s="3">
        <v>3.76</v>
      </c>
      <c r="P540" s="3">
        <v>13.1</v>
      </c>
      <c r="Q540" s="3">
        <v>0.34499999999999997</v>
      </c>
      <c r="R540" s="3">
        <v>7.7</v>
      </c>
      <c r="S540" s="3">
        <v>6.35</v>
      </c>
      <c r="T540" s="3">
        <v>1.65</v>
      </c>
      <c r="U540" s="3">
        <v>3.88</v>
      </c>
      <c r="V540" s="3">
        <v>4.5</v>
      </c>
      <c r="W540" s="3">
        <v>18.399999999999999</v>
      </c>
      <c r="X540" s="3">
        <v>1.66</v>
      </c>
      <c r="Y540" s="3">
        <v>2.9</v>
      </c>
    </row>
    <row r="541" spans="1:25">
      <c r="A541" s="34">
        <v>39423</v>
      </c>
      <c r="B541" s="3">
        <v>21.1</v>
      </c>
      <c r="C541" s="3">
        <v>8.3469999999999995</v>
      </c>
      <c r="D541" s="3">
        <v>5.8</v>
      </c>
      <c r="E541" s="3">
        <v>14.4</v>
      </c>
      <c r="F541" s="3">
        <v>20.100000000000001</v>
      </c>
      <c r="G541" s="3">
        <v>1.44</v>
      </c>
      <c r="H541" s="3">
        <v>6.2270000000000003</v>
      </c>
      <c r="I541" s="3">
        <v>6.95</v>
      </c>
      <c r="J541" s="3">
        <v>10.992000000000001</v>
      </c>
      <c r="K541" s="3">
        <v>14.5</v>
      </c>
      <c r="L541" s="3">
        <v>2.16</v>
      </c>
      <c r="M541" s="3">
        <v>2.76</v>
      </c>
      <c r="N541" s="3">
        <v>4.68</v>
      </c>
      <c r="O541" s="3">
        <v>3.68</v>
      </c>
      <c r="P541" s="3">
        <v>12.9</v>
      </c>
      <c r="Q541" s="3">
        <v>0.35499999999999998</v>
      </c>
      <c r="R541" s="3">
        <v>7.9</v>
      </c>
      <c r="S541" s="3">
        <v>6.35</v>
      </c>
      <c r="T541" s="3">
        <v>1.66</v>
      </c>
      <c r="U541" s="3">
        <v>3.84</v>
      </c>
      <c r="V541" s="3">
        <v>4.54</v>
      </c>
      <c r="W541" s="3">
        <v>18.100000000000001</v>
      </c>
      <c r="X541" s="3">
        <v>1.69</v>
      </c>
      <c r="Y541" s="3">
        <v>2.93</v>
      </c>
    </row>
    <row r="542" spans="1:25">
      <c r="A542" s="34">
        <v>39422</v>
      </c>
      <c r="B542" s="3">
        <v>21</v>
      </c>
      <c r="C542" s="3">
        <v>8.298</v>
      </c>
      <c r="D542" s="3">
        <v>5.75</v>
      </c>
      <c r="E542" s="3">
        <v>14.9</v>
      </c>
      <c r="F542" s="3">
        <v>19.3</v>
      </c>
      <c r="G542" s="3">
        <v>1.47</v>
      </c>
      <c r="H542" s="3">
        <v>6.2270000000000003</v>
      </c>
      <c r="I542" s="3">
        <v>6.9</v>
      </c>
      <c r="J542" s="3">
        <v>10.992000000000001</v>
      </c>
      <c r="K542" s="3">
        <v>14.4</v>
      </c>
      <c r="L542" s="3">
        <v>2.16</v>
      </c>
      <c r="M542" s="3">
        <v>2.74</v>
      </c>
      <c r="N542" s="3">
        <v>4.4800000000000004</v>
      </c>
      <c r="O542" s="3">
        <v>3.66</v>
      </c>
      <c r="P542" s="3">
        <v>13</v>
      </c>
      <c r="Q542" s="3">
        <v>0.35</v>
      </c>
      <c r="R542" s="3">
        <v>7.7</v>
      </c>
      <c r="S542" s="3">
        <v>6.35</v>
      </c>
      <c r="T542" s="3">
        <v>1.67</v>
      </c>
      <c r="U542" s="3">
        <v>3.78</v>
      </c>
      <c r="V542" s="3">
        <v>4.4000000000000004</v>
      </c>
      <c r="W542" s="3">
        <v>18.3</v>
      </c>
      <c r="X542" s="3">
        <v>1.65</v>
      </c>
      <c r="Y542" s="3">
        <v>2.92</v>
      </c>
    </row>
    <row r="543" spans="1:25">
      <c r="A543" s="34">
        <v>39421</v>
      </c>
      <c r="B543" s="3">
        <v>20.7</v>
      </c>
      <c r="C543" s="3">
        <v>8.298</v>
      </c>
      <c r="D543" s="3">
        <v>5.75</v>
      </c>
      <c r="E543" s="3">
        <v>15.1</v>
      </c>
      <c r="F543" s="3">
        <v>19.600000000000001</v>
      </c>
      <c r="G543" s="3">
        <v>1.46</v>
      </c>
      <c r="H543" s="3">
        <v>6.3179999999999996</v>
      </c>
      <c r="I543" s="3">
        <v>6.95</v>
      </c>
      <c r="J543" s="3">
        <v>11.157</v>
      </c>
      <c r="K543" s="3">
        <v>14</v>
      </c>
      <c r="L543" s="3">
        <v>2.14</v>
      </c>
      <c r="M543" s="3">
        <v>2.65</v>
      </c>
      <c r="N543" s="3">
        <v>4.42</v>
      </c>
      <c r="O543" s="3">
        <v>3.72</v>
      </c>
      <c r="P543" s="3">
        <v>13.5</v>
      </c>
      <c r="Q543" s="3">
        <v>0.36499999999999999</v>
      </c>
      <c r="R543" s="3">
        <v>7.65</v>
      </c>
      <c r="S543" s="3">
        <v>6.5</v>
      </c>
      <c r="T543" s="3">
        <v>1.67</v>
      </c>
      <c r="U543" s="3">
        <v>3.9</v>
      </c>
      <c r="V543" s="3">
        <v>4.3</v>
      </c>
      <c r="W543" s="3">
        <v>18.3</v>
      </c>
      <c r="X543" s="3">
        <v>1.65</v>
      </c>
      <c r="Y543" s="3">
        <v>2.9</v>
      </c>
    </row>
    <row r="544" spans="1:25">
      <c r="A544" s="34">
        <v>39420</v>
      </c>
      <c r="B544" s="3">
        <v>20.5</v>
      </c>
      <c r="C544" s="3">
        <v>8.298</v>
      </c>
      <c r="D544" s="3">
        <v>5.8</v>
      </c>
      <c r="E544" s="3">
        <v>14.9</v>
      </c>
      <c r="F544" s="3">
        <v>19.7</v>
      </c>
      <c r="G544" s="3">
        <v>1.43</v>
      </c>
      <c r="H544" s="3">
        <v>6.3639999999999999</v>
      </c>
      <c r="I544" s="3">
        <v>6.8</v>
      </c>
      <c r="J544" s="3">
        <v>10.992000000000001</v>
      </c>
      <c r="K544" s="3">
        <v>14</v>
      </c>
      <c r="L544" s="3">
        <v>2.12</v>
      </c>
      <c r="M544" s="3">
        <v>2.7</v>
      </c>
      <c r="N544" s="3">
        <v>4.4000000000000004</v>
      </c>
      <c r="O544" s="3">
        <v>3.68</v>
      </c>
      <c r="P544" s="3">
        <v>13.2</v>
      </c>
      <c r="Q544" s="3">
        <v>0.34</v>
      </c>
      <c r="R544" s="3">
        <v>7.55</v>
      </c>
      <c r="S544" s="3">
        <v>6.5</v>
      </c>
      <c r="T544" s="3">
        <v>1.67</v>
      </c>
      <c r="U544" s="3">
        <v>3.78</v>
      </c>
      <c r="V544" s="3">
        <v>4.0599999999999996</v>
      </c>
      <c r="W544" s="3">
        <v>18.100000000000001</v>
      </c>
      <c r="X544" s="3">
        <v>1.6</v>
      </c>
      <c r="Y544" s="3">
        <v>2.89</v>
      </c>
    </row>
    <row r="545" spans="1:25">
      <c r="A545" s="34">
        <v>39419</v>
      </c>
      <c r="B545" s="3">
        <v>20.399999999999999</v>
      </c>
      <c r="C545" s="3">
        <v>8.2010000000000005</v>
      </c>
      <c r="D545" s="3">
        <v>5.75</v>
      </c>
      <c r="E545" s="3">
        <v>14.7</v>
      </c>
      <c r="F545" s="3">
        <v>19.899999999999999</v>
      </c>
      <c r="G545" s="3">
        <v>1.42</v>
      </c>
      <c r="H545" s="3">
        <v>6.2729999999999997</v>
      </c>
      <c r="I545" s="3">
        <v>6.95</v>
      </c>
      <c r="J545" s="3">
        <v>11.074</v>
      </c>
      <c r="K545" s="3">
        <v>14.1</v>
      </c>
      <c r="L545" s="3">
        <v>2.15</v>
      </c>
      <c r="M545" s="3">
        <v>2.67</v>
      </c>
      <c r="N545" s="3">
        <v>4.4800000000000004</v>
      </c>
      <c r="O545" s="3">
        <v>3.7</v>
      </c>
      <c r="P545" s="3">
        <v>12.7</v>
      </c>
      <c r="Q545" s="3">
        <v>0.33500000000000002</v>
      </c>
      <c r="R545" s="3">
        <v>7.5</v>
      </c>
      <c r="S545" s="3">
        <v>6.3</v>
      </c>
      <c r="T545" s="3">
        <v>1.67</v>
      </c>
      <c r="U545" s="3">
        <v>3.76</v>
      </c>
      <c r="V545" s="3">
        <v>3.98</v>
      </c>
      <c r="W545" s="3">
        <v>17.7</v>
      </c>
      <c r="X545" s="3">
        <v>1.59</v>
      </c>
      <c r="Y545" s="3">
        <v>2.95</v>
      </c>
    </row>
    <row r="546" spans="1:25">
      <c r="A546" s="34">
        <v>39416</v>
      </c>
      <c r="B546" s="3">
        <v>20.100000000000001</v>
      </c>
      <c r="C546" s="3">
        <v>8.25</v>
      </c>
      <c r="D546" s="3">
        <v>5.8</v>
      </c>
      <c r="E546" s="3">
        <v>14.1</v>
      </c>
      <c r="F546" s="3">
        <v>20.9</v>
      </c>
      <c r="G546" s="3">
        <v>1.45</v>
      </c>
      <c r="H546" s="3">
        <v>6.2729999999999997</v>
      </c>
      <c r="I546" s="3">
        <v>7</v>
      </c>
      <c r="J546" s="3">
        <v>11.074</v>
      </c>
      <c r="K546" s="3">
        <v>14.4</v>
      </c>
      <c r="L546" s="3">
        <v>2.17</v>
      </c>
      <c r="M546" s="3">
        <v>2.63</v>
      </c>
      <c r="N546" s="3">
        <v>4.5199999999999996</v>
      </c>
      <c r="O546" s="3">
        <v>3.78</v>
      </c>
      <c r="P546" s="3">
        <v>12.6</v>
      </c>
      <c r="Q546" s="3">
        <v>0.35499999999999998</v>
      </c>
      <c r="R546" s="3">
        <v>7.5</v>
      </c>
      <c r="S546" s="3">
        <v>6.35</v>
      </c>
      <c r="T546" s="3">
        <v>1.7</v>
      </c>
      <c r="U546" s="3">
        <v>3.88</v>
      </c>
      <c r="V546" s="3">
        <v>4.16</v>
      </c>
      <c r="W546" s="3">
        <v>17.899999999999999</v>
      </c>
      <c r="X546" s="3">
        <v>1.61</v>
      </c>
      <c r="Y546" s="3">
        <v>2.95</v>
      </c>
    </row>
    <row r="547" spans="1:25">
      <c r="A547" s="34">
        <v>39415</v>
      </c>
      <c r="B547" s="3">
        <v>19.8</v>
      </c>
      <c r="C547" s="3">
        <v>8.2010000000000005</v>
      </c>
      <c r="D547" s="3">
        <v>5.8</v>
      </c>
      <c r="E547" s="3">
        <v>13.5</v>
      </c>
      <c r="F547" s="3">
        <v>21.8</v>
      </c>
      <c r="G547" s="3">
        <v>1.42</v>
      </c>
      <c r="H547" s="3">
        <v>6.4089999999999998</v>
      </c>
      <c r="I547" s="3">
        <v>6.95</v>
      </c>
      <c r="J547" s="3">
        <v>10.744</v>
      </c>
      <c r="K547" s="3">
        <v>14.3</v>
      </c>
      <c r="L547" s="3">
        <v>2.0699999999999998</v>
      </c>
      <c r="M547" s="3">
        <v>2.82</v>
      </c>
      <c r="N547" s="3">
        <v>4.46</v>
      </c>
      <c r="O547" s="3">
        <v>3.74</v>
      </c>
      <c r="P547" s="3">
        <v>12.8</v>
      </c>
      <c r="Q547" s="3">
        <v>0.32</v>
      </c>
      <c r="R547" s="3">
        <v>7.5</v>
      </c>
      <c r="S547" s="3">
        <v>6.4</v>
      </c>
      <c r="T547" s="3">
        <v>1.7</v>
      </c>
      <c r="U547" s="3">
        <v>3.82</v>
      </c>
      <c r="V547" s="3">
        <v>4.0599999999999996</v>
      </c>
      <c r="W547" s="3">
        <v>18</v>
      </c>
      <c r="X547" s="3">
        <v>1.63</v>
      </c>
      <c r="Y547" s="3">
        <v>2.9</v>
      </c>
    </row>
    <row r="548" spans="1:25">
      <c r="A548" s="34">
        <v>39414</v>
      </c>
      <c r="B548" s="3">
        <v>18.899999999999999</v>
      </c>
      <c r="C548" s="3">
        <v>8.0549999999999997</v>
      </c>
      <c r="D548" s="3">
        <v>5.75</v>
      </c>
      <c r="E548" s="3">
        <v>12.8</v>
      </c>
      <c r="F548" s="3">
        <v>20.7</v>
      </c>
      <c r="G548" s="3">
        <v>1.41</v>
      </c>
      <c r="H548" s="3">
        <v>6.1820000000000004</v>
      </c>
      <c r="I548" s="3">
        <v>6.75</v>
      </c>
      <c r="J548" s="3">
        <v>10.331</v>
      </c>
      <c r="K548" s="3">
        <v>14.1</v>
      </c>
      <c r="L548" s="3">
        <v>2.0299999999999998</v>
      </c>
      <c r="M548" s="3">
        <v>2.68</v>
      </c>
      <c r="N548" s="3">
        <v>4.32</v>
      </c>
      <c r="O548" s="3">
        <v>3.68</v>
      </c>
      <c r="P548" s="3">
        <v>12.5</v>
      </c>
      <c r="Q548" s="3">
        <v>0.315</v>
      </c>
      <c r="R548" s="3">
        <v>7.45</v>
      </c>
      <c r="S548" s="3">
        <v>6.3</v>
      </c>
      <c r="T548" s="3">
        <v>1.68</v>
      </c>
      <c r="U548" s="3">
        <v>3.72</v>
      </c>
      <c r="V548" s="3">
        <v>3.92</v>
      </c>
      <c r="W548" s="3">
        <v>17.600000000000001</v>
      </c>
      <c r="X548" s="3">
        <v>1.59</v>
      </c>
      <c r="Y548" s="3">
        <v>2.93</v>
      </c>
    </row>
    <row r="549" spans="1:25">
      <c r="A549" s="34">
        <v>39413</v>
      </c>
      <c r="B549" s="3">
        <v>19.2</v>
      </c>
      <c r="C549" s="3">
        <v>8.1039999999999992</v>
      </c>
      <c r="D549" s="3">
        <v>5.7</v>
      </c>
      <c r="E549" s="3">
        <v>12.8</v>
      </c>
      <c r="F549" s="3">
        <v>18.7</v>
      </c>
      <c r="G549" s="3">
        <v>1.39</v>
      </c>
      <c r="H549" s="3">
        <v>6.0449999999999999</v>
      </c>
      <c r="I549" s="3">
        <v>6.8</v>
      </c>
      <c r="J549" s="3">
        <v>10.413</v>
      </c>
      <c r="K549" s="3">
        <v>14.2</v>
      </c>
      <c r="L549" s="3">
        <v>2.0299999999999998</v>
      </c>
      <c r="M549" s="3">
        <v>2.7</v>
      </c>
      <c r="N549" s="3">
        <v>4.4000000000000004</v>
      </c>
      <c r="O549" s="3">
        <v>3.7</v>
      </c>
      <c r="P549" s="3">
        <v>12.4</v>
      </c>
      <c r="Q549" s="3">
        <v>0.32</v>
      </c>
      <c r="R549" s="3">
        <v>7.65</v>
      </c>
      <c r="S549" s="3">
        <v>6.25</v>
      </c>
      <c r="T549" s="3">
        <v>1.69</v>
      </c>
      <c r="U549" s="3">
        <v>3.66</v>
      </c>
      <c r="V549" s="3">
        <v>4</v>
      </c>
      <c r="W549" s="3">
        <v>17.8</v>
      </c>
      <c r="X549" s="3">
        <v>1.57</v>
      </c>
      <c r="Y549" s="3">
        <v>2.93</v>
      </c>
    </row>
    <row r="550" spans="1:25">
      <c r="A550" s="34">
        <v>39412</v>
      </c>
      <c r="B550" s="3">
        <v>19.399999999999999</v>
      </c>
      <c r="C550" s="3">
        <v>8.1039999999999992</v>
      </c>
      <c r="D550" s="3">
        <v>5.8</v>
      </c>
      <c r="E550" s="3">
        <v>13</v>
      </c>
      <c r="F550" s="3">
        <v>18.7</v>
      </c>
      <c r="G550" s="4"/>
      <c r="H550" s="3">
        <v>6.2270000000000003</v>
      </c>
      <c r="I550" s="3">
        <v>6.85</v>
      </c>
      <c r="J550" s="3">
        <v>10.661</v>
      </c>
      <c r="K550" s="3">
        <v>14.5</v>
      </c>
      <c r="L550" s="3">
        <v>2.12</v>
      </c>
      <c r="M550" s="3">
        <v>2.8</v>
      </c>
      <c r="N550" s="3">
        <v>4.6399999999999997</v>
      </c>
      <c r="O550" s="3">
        <v>3.7</v>
      </c>
      <c r="P550" s="3">
        <v>12.9</v>
      </c>
      <c r="Q550" s="3">
        <v>0.32500000000000001</v>
      </c>
      <c r="R550" s="3">
        <v>7.8</v>
      </c>
      <c r="S550" s="3">
        <v>6.3</v>
      </c>
      <c r="T550" s="3">
        <v>1.69</v>
      </c>
      <c r="U550" s="3">
        <v>3.78</v>
      </c>
      <c r="V550" s="3">
        <v>4.28</v>
      </c>
      <c r="W550" s="3">
        <v>17.899999999999999</v>
      </c>
      <c r="X550" s="3">
        <v>1.6</v>
      </c>
      <c r="Y550" s="3">
        <v>2.97</v>
      </c>
    </row>
    <row r="551" spans="1:25">
      <c r="A551" s="34">
        <v>39409</v>
      </c>
      <c r="B551" s="3">
        <v>19</v>
      </c>
      <c r="C551" s="3">
        <v>7.9580000000000002</v>
      </c>
      <c r="D551" s="3">
        <v>5.7</v>
      </c>
      <c r="E551" s="3">
        <v>12.3</v>
      </c>
      <c r="F551" s="3">
        <v>17.899999999999999</v>
      </c>
      <c r="G551" s="3">
        <v>1.42</v>
      </c>
      <c r="H551" s="3">
        <v>6.0449999999999999</v>
      </c>
      <c r="I551" s="3">
        <v>6.5</v>
      </c>
      <c r="J551" s="3">
        <v>10.247999999999999</v>
      </c>
      <c r="K551" s="3">
        <v>13.7</v>
      </c>
      <c r="L551" s="3">
        <v>2.1</v>
      </c>
      <c r="M551" s="3">
        <v>2.61</v>
      </c>
      <c r="N551" s="3">
        <v>4.46</v>
      </c>
      <c r="O551" s="3">
        <v>3.6</v>
      </c>
      <c r="P551" s="3">
        <v>12.4</v>
      </c>
      <c r="Q551" s="3">
        <v>0.32</v>
      </c>
      <c r="R551" s="3">
        <v>7.65</v>
      </c>
      <c r="S551" s="3">
        <v>6.3</v>
      </c>
      <c r="T551" s="3">
        <v>1.67</v>
      </c>
      <c r="U551" s="3">
        <v>3.72</v>
      </c>
      <c r="V551" s="3">
        <v>4.2</v>
      </c>
      <c r="W551" s="3">
        <v>17.5</v>
      </c>
      <c r="X551" s="3">
        <v>1.59</v>
      </c>
      <c r="Y551" s="3">
        <v>3</v>
      </c>
    </row>
    <row r="552" spans="1:25">
      <c r="A552" s="34">
        <v>39408</v>
      </c>
      <c r="B552" s="3">
        <v>19</v>
      </c>
      <c r="C552" s="3">
        <v>7.9580000000000002</v>
      </c>
      <c r="D552" s="3">
        <v>5.65</v>
      </c>
      <c r="E552" s="3">
        <v>12.2</v>
      </c>
      <c r="F552" s="3">
        <v>17.5</v>
      </c>
      <c r="G552" s="3">
        <v>1.43</v>
      </c>
      <c r="H552" s="3">
        <v>6.1360000000000001</v>
      </c>
      <c r="I552" s="3">
        <v>6.5</v>
      </c>
      <c r="J552" s="3">
        <v>10.247999999999999</v>
      </c>
      <c r="K552" s="3">
        <v>13.5</v>
      </c>
      <c r="L552" s="3">
        <v>2.0699999999999998</v>
      </c>
      <c r="M552" s="3">
        <v>2.58</v>
      </c>
      <c r="N552" s="3">
        <v>4.54</v>
      </c>
      <c r="O552" s="3">
        <v>3.62</v>
      </c>
      <c r="P552" s="3">
        <v>12.5</v>
      </c>
      <c r="Q552" s="3">
        <v>0.315</v>
      </c>
      <c r="R552" s="3">
        <v>7.6</v>
      </c>
      <c r="S552" s="3">
        <v>6.25</v>
      </c>
      <c r="T552" s="3">
        <v>1.66</v>
      </c>
      <c r="U552" s="3">
        <v>3.68</v>
      </c>
      <c r="V552" s="3">
        <v>4.08</v>
      </c>
      <c r="W552" s="3">
        <v>17.5</v>
      </c>
      <c r="X552" s="3">
        <v>1.59</v>
      </c>
      <c r="Y552" s="3">
        <v>3</v>
      </c>
    </row>
    <row r="553" spans="1:25">
      <c r="A553" s="34">
        <v>39407</v>
      </c>
      <c r="B553" s="3">
        <v>19.2</v>
      </c>
      <c r="C553" s="3">
        <v>8.0069999999999997</v>
      </c>
      <c r="D553" s="3">
        <v>5.6</v>
      </c>
      <c r="E553" s="3">
        <v>12.4</v>
      </c>
      <c r="F553" s="3">
        <v>17.899999999999999</v>
      </c>
      <c r="G553" s="3">
        <v>1.48</v>
      </c>
      <c r="H553" s="3">
        <v>6.1820000000000004</v>
      </c>
      <c r="I553" s="3">
        <v>6.5</v>
      </c>
      <c r="J553" s="3">
        <v>10.496</v>
      </c>
      <c r="K553" s="3">
        <v>13.5</v>
      </c>
      <c r="L553" s="3">
        <v>2.1</v>
      </c>
      <c r="M553" s="3">
        <v>2.63</v>
      </c>
      <c r="N553" s="3">
        <v>4.5599999999999996</v>
      </c>
      <c r="O553" s="3">
        <v>3.66</v>
      </c>
      <c r="P553" s="3">
        <v>12.6</v>
      </c>
      <c r="Q553" s="3">
        <v>0.315</v>
      </c>
      <c r="R553" s="3">
        <v>7.55</v>
      </c>
      <c r="S553" s="3">
        <v>6.2</v>
      </c>
      <c r="T553" s="3">
        <v>1.67</v>
      </c>
      <c r="U553" s="3">
        <v>3.72</v>
      </c>
      <c r="V553" s="3">
        <v>4.08</v>
      </c>
      <c r="W553" s="3">
        <v>17.5</v>
      </c>
      <c r="X553" s="3">
        <v>1.63</v>
      </c>
      <c r="Y553" s="3">
        <v>3.08</v>
      </c>
    </row>
    <row r="554" spans="1:25">
      <c r="A554" s="34">
        <v>39406</v>
      </c>
      <c r="B554" s="3">
        <v>19.600000000000001</v>
      </c>
      <c r="C554" s="3">
        <v>8.1530000000000005</v>
      </c>
      <c r="D554" s="3">
        <v>5.75</v>
      </c>
      <c r="E554" s="3">
        <v>13.1</v>
      </c>
      <c r="F554" s="3">
        <v>19.3</v>
      </c>
      <c r="G554" s="3">
        <v>1.5</v>
      </c>
      <c r="H554" s="3">
        <v>6.5</v>
      </c>
      <c r="I554" s="3">
        <v>6.7</v>
      </c>
      <c r="J554" s="3">
        <v>10.826000000000001</v>
      </c>
      <c r="K554" s="3">
        <v>14.1</v>
      </c>
      <c r="L554" s="3">
        <v>2.16</v>
      </c>
      <c r="M554" s="3">
        <v>2.72</v>
      </c>
      <c r="N554" s="3">
        <v>4.68</v>
      </c>
      <c r="O554" s="3">
        <v>3.74</v>
      </c>
      <c r="P554" s="3">
        <v>13.3</v>
      </c>
      <c r="Q554" s="3">
        <v>0.32500000000000001</v>
      </c>
      <c r="R554" s="3">
        <v>7.95</v>
      </c>
      <c r="S554" s="3">
        <v>6.45</v>
      </c>
      <c r="T554" s="3">
        <v>1.68</v>
      </c>
      <c r="U554" s="3">
        <v>3.78</v>
      </c>
      <c r="V554" s="3">
        <v>4.4800000000000004</v>
      </c>
      <c r="W554" s="3">
        <v>17.899999999999999</v>
      </c>
      <c r="X554" s="3">
        <v>1.65</v>
      </c>
      <c r="Y554" s="3">
        <v>3.08</v>
      </c>
    </row>
    <row r="555" spans="1:25">
      <c r="A555" s="34">
        <v>39405</v>
      </c>
      <c r="B555" s="3">
        <v>19.399999999999999</v>
      </c>
      <c r="C555" s="3">
        <v>8.1530000000000005</v>
      </c>
      <c r="D555" s="3">
        <v>5.75</v>
      </c>
      <c r="E555" s="3">
        <v>13</v>
      </c>
      <c r="F555" s="3">
        <v>18</v>
      </c>
      <c r="G555" s="3">
        <v>1.5</v>
      </c>
      <c r="H555" s="3">
        <v>6.5449999999999999</v>
      </c>
      <c r="I555" s="3">
        <v>6.8</v>
      </c>
      <c r="J555" s="3">
        <v>10.579000000000001</v>
      </c>
      <c r="K555" s="3">
        <v>14</v>
      </c>
      <c r="L555" s="3">
        <v>2.14</v>
      </c>
      <c r="M555" s="3">
        <v>2.74</v>
      </c>
      <c r="N555" s="3">
        <v>4.76</v>
      </c>
      <c r="O555" s="3">
        <v>3.64</v>
      </c>
      <c r="P555" s="3">
        <v>12.6</v>
      </c>
      <c r="Q555" s="3">
        <v>0.32500000000000001</v>
      </c>
      <c r="R555" s="3">
        <v>7.9</v>
      </c>
      <c r="S555" s="3">
        <v>6.4</v>
      </c>
      <c r="T555" s="3">
        <v>1.68</v>
      </c>
      <c r="U555" s="3">
        <v>3.68</v>
      </c>
      <c r="V555" s="3">
        <v>4.58</v>
      </c>
      <c r="W555" s="3">
        <v>17.899999999999999</v>
      </c>
      <c r="X555" s="3">
        <v>1.64</v>
      </c>
      <c r="Y555" s="3">
        <v>3.1</v>
      </c>
    </row>
    <row r="556" spans="1:25">
      <c r="A556" s="34">
        <v>39402</v>
      </c>
      <c r="B556" s="3">
        <v>19.5</v>
      </c>
      <c r="C556" s="3">
        <v>8.2010000000000005</v>
      </c>
      <c r="D556" s="3">
        <v>5.7</v>
      </c>
      <c r="E556" s="3">
        <v>13.3</v>
      </c>
      <c r="F556" s="3">
        <v>18.600000000000001</v>
      </c>
      <c r="G556" s="3">
        <v>1.53</v>
      </c>
      <c r="H556" s="3">
        <v>6.6360000000000001</v>
      </c>
      <c r="I556" s="3">
        <v>6.8</v>
      </c>
      <c r="J556" s="3">
        <v>10.661</v>
      </c>
      <c r="K556" s="3">
        <v>14.1</v>
      </c>
      <c r="L556" s="3">
        <v>2.17</v>
      </c>
      <c r="M556" s="3">
        <v>2.73</v>
      </c>
      <c r="N556" s="3">
        <v>4.74</v>
      </c>
      <c r="O556" s="3">
        <v>3.64</v>
      </c>
      <c r="P556" s="3">
        <v>13.1</v>
      </c>
      <c r="Q556" s="3">
        <v>0.32</v>
      </c>
      <c r="R556" s="3">
        <v>7.85</v>
      </c>
      <c r="S556" s="3">
        <v>6.45</v>
      </c>
      <c r="T556" s="3">
        <v>1.68</v>
      </c>
      <c r="U556" s="3">
        <v>3.74</v>
      </c>
      <c r="V556" s="3">
        <v>4.68</v>
      </c>
      <c r="W556" s="3">
        <v>17.899999999999999</v>
      </c>
      <c r="X556" s="3">
        <v>1.65</v>
      </c>
      <c r="Y556" s="3">
        <v>3.12</v>
      </c>
    </row>
    <row r="557" spans="1:25">
      <c r="A557" s="34">
        <v>39401</v>
      </c>
      <c r="B557" s="3">
        <v>19.8</v>
      </c>
      <c r="C557" s="3">
        <v>8.1530000000000005</v>
      </c>
      <c r="D557" s="3">
        <v>5.7</v>
      </c>
      <c r="E557" s="3">
        <v>13.6</v>
      </c>
      <c r="F557" s="3">
        <v>19.5</v>
      </c>
      <c r="G557" s="3">
        <v>1.52</v>
      </c>
      <c r="H557" s="3">
        <v>6.5910000000000002</v>
      </c>
      <c r="I557" s="3">
        <v>6.95</v>
      </c>
      <c r="J557" s="3">
        <v>10.826000000000001</v>
      </c>
      <c r="K557" s="3">
        <v>14.2</v>
      </c>
      <c r="L557" s="3">
        <v>2.23</v>
      </c>
      <c r="M557" s="3">
        <v>2.7</v>
      </c>
      <c r="N557" s="3">
        <v>4.68</v>
      </c>
      <c r="O557" s="3">
        <v>3.7</v>
      </c>
      <c r="P557" s="3">
        <v>13.3</v>
      </c>
      <c r="Q557" s="3">
        <v>0.315</v>
      </c>
      <c r="R557" s="3">
        <v>7.95</v>
      </c>
      <c r="S557" s="3">
        <v>6.5</v>
      </c>
      <c r="T557" s="3">
        <v>1.67</v>
      </c>
      <c r="U557" s="3">
        <v>3.76</v>
      </c>
      <c r="V557" s="3">
        <v>4.8</v>
      </c>
      <c r="W557" s="3">
        <v>18.3</v>
      </c>
      <c r="X557" s="3">
        <v>1.63</v>
      </c>
      <c r="Y557" s="3">
        <v>3.04</v>
      </c>
    </row>
    <row r="558" spans="1:25">
      <c r="A558" s="34">
        <v>39400</v>
      </c>
      <c r="B558" s="3">
        <v>20.100000000000001</v>
      </c>
      <c r="C558" s="3">
        <v>8.298</v>
      </c>
      <c r="D558" s="3">
        <v>5.75</v>
      </c>
      <c r="E558" s="3">
        <v>13.8</v>
      </c>
      <c r="F558" s="3">
        <v>20.3</v>
      </c>
      <c r="G558" s="3">
        <v>1.53</v>
      </c>
      <c r="H558" s="3">
        <v>6.7270000000000003</v>
      </c>
      <c r="I558" s="3">
        <v>7.1</v>
      </c>
      <c r="J558" s="3">
        <v>10.992000000000001</v>
      </c>
      <c r="K558" s="3">
        <v>14.2</v>
      </c>
      <c r="L558" s="3">
        <v>2.29</v>
      </c>
      <c r="M558" s="3">
        <v>2.75</v>
      </c>
      <c r="N558" s="3">
        <v>4.8</v>
      </c>
      <c r="O558" s="3">
        <v>3.72</v>
      </c>
      <c r="P558" s="3">
        <v>13.5</v>
      </c>
      <c r="Q558" s="3">
        <v>0.33</v>
      </c>
      <c r="R558" s="3">
        <v>8.1999999999999993</v>
      </c>
      <c r="S558" s="3">
        <v>6.7</v>
      </c>
      <c r="T558" s="3">
        <v>1.67</v>
      </c>
      <c r="U558" s="3">
        <v>3.82</v>
      </c>
      <c r="V558" s="3">
        <v>4.9400000000000004</v>
      </c>
      <c r="W558" s="3">
        <v>18.8</v>
      </c>
      <c r="X558" s="3">
        <v>1.67</v>
      </c>
      <c r="Y558" s="3">
        <v>3.04</v>
      </c>
    </row>
    <row r="559" spans="1:25">
      <c r="A559" s="34">
        <v>39399</v>
      </c>
      <c r="B559" s="3">
        <v>20.100000000000001</v>
      </c>
      <c r="C559" s="3">
        <v>8.2010000000000005</v>
      </c>
      <c r="D559" s="3">
        <v>5.6</v>
      </c>
      <c r="E559" s="3">
        <v>13</v>
      </c>
      <c r="F559" s="3">
        <v>20.2</v>
      </c>
      <c r="G559" s="3">
        <v>1.53</v>
      </c>
      <c r="H559" s="3">
        <v>6.6820000000000004</v>
      </c>
      <c r="I559" s="3">
        <v>6.95</v>
      </c>
      <c r="J559" s="3">
        <v>10.744</v>
      </c>
      <c r="K559" s="3">
        <v>14.2</v>
      </c>
      <c r="L559" s="3">
        <v>2.25</v>
      </c>
      <c r="M559" s="3">
        <v>2.59</v>
      </c>
      <c r="N559" s="3">
        <v>4.88</v>
      </c>
      <c r="O559" s="3">
        <v>3.72</v>
      </c>
      <c r="P559" s="3">
        <v>13.2</v>
      </c>
      <c r="Q559" s="3">
        <v>0.34</v>
      </c>
      <c r="R559" s="3">
        <v>8.15</v>
      </c>
      <c r="S559" s="3">
        <v>6.55</v>
      </c>
      <c r="T559" s="3">
        <v>1.66</v>
      </c>
      <c r="U559" s="3">
        <v>3.76</v>
      </c>
      <c r="V559" s="3">
        <v>4.72</v>
      </c>
      <c r="W559" s="3">
        <v>18.899999999999999</v>
      </c>
      <c r="X559" s="3">
        <v>1.68</v>
      </c>
      <c r="Y559" s="3">
        <v>3.06</v>
      </c>
    </row>
    <row r="560" spans="1:25">
      <c r="A560" s="34">
        <v>39398</v>
      </c>
      <c r="B560" s="3">
        <v>19.8</v>
      </c>
      <c r="C560" s="3">
        <v>8.25</v>
      </c>
      <c r="D560" s="3">
        <v>5.7</v>
      </c>
      <c r="E560" s="3">
        <v>13.6</v>
      </c>
      <c r="F560" s="3">
        <v>20.100000000000001</v>
      </c>
      <c r="G560" s="3">
        <v>1.52</v>
      </c>
      <c r="H560" s="3">
        <v>6.7729999999999997</v>
      </c>
      <c r="I560" s="3">
        <v>7.05</v>
      </c>
      <c r="J560" s="3">
        <v>10.909000000000001</v>
      </c>
      <c r="K560" s="3">
        <v>14</v>
      </c>
      <c r="L560" s="3">
        <v>2.25</v>
      </c>
      <c r="M560" s="3">
        <v>2.61</v>
      </c>
      <c r="N560" s="3">
        <v>4.8600000000000003</v>
      </c>
      <c r="O560" s="3">
        <v>3.76</v>
      </c>
      <c r="P560" s="3">
        <v>13.2</v>
      </c>
      <c r="Q560" s="3">
        <v>0.34499999999999997</v>
      </c>
      <c r="R560" s="3">
        <v>8.1999999999999993</v>
      </c>
      <c r="S560" s="3">
        <v>6.65</v>
      </c>
      <c r="T560" s="3">
        <v>1.67</v>
      </c>
      <c r="U560" s="3">
        <v>3.84</v>
      </c>
      <c r="V560" s="3">
        <v>4.8</v>
      </c>
      <c r="W560" s="3">
        <v>18.899999999999999</v>
      </c>
      <c r="X560" s="3">
        <v>1.69</v>
      </c>
      <c r="Y560" s="3">
        <v>3.02</v>
      </c>
    </row>
    <row r="561" spans="1:25">
      <c r="A561" s="34">
        <v>39395</v>
      </c>
      <c r="B561" s="3">
        <v>20.5</v>
      </c>
      <c r="C561" s="3">
        <v>8.3949999999999996</v>
      </c>
      <c r="D561" s="3">
        <v>5.85</v>
      </c>
      <c r="E561" s="3">
        <v>14.3</v>
      </c>
      <c r="F561" s="3">
        <v>21.1</v>
      </c>
      <c r="G561" s="3">
        <v>1.59</v>
      </c>
      <c r="H561" s="3">
        <v>6.8179999999999996</v>
      </c>
      <c r="I561" s="3">
        <v>7.4</v>
      </c>
      <c r="J561" s="3">
        <v>11.321999999999999</v>
      </c>
      <c r="K561" s="3">
        <v>14.5</v>
      </c>
      <c r="L561" s="3">
        <v>2.36</v>
      </c>
      <c r="M561" s="3">
        <v>2.84</v>
      </c>
      <c r="N561" s="3">
        <v>4.9000000000000004</v>
      </c>
      <c r="O561" s="3">
        <v>3.8</v>
      </c>
      <c r="P561" s="3">
        <v>13.8</v>
      </c>
      <c r="Q561" s="3">
        <v>0.39</v>
      </c>
      <c r="R561" s="3">
        <v>8.35</v>
      </c>
      <c r="S561" s="3">
        <v>7.15</v>
      </c>
      <c r="T561" s="3">
        <v>1.65</v>
      </c>
      <c r="U561" s="3">
        <v>3.86</v>
      </c>
      <c r="V561" s="3">
        <v>4.9800000000000004</v>
      </c>
      <c r="W561" s="3">
        <v>19.3</v>
      </c>
      <c r="X561" s="3">
        <v>1.72</v>
      </c>
      <c r="Y561" s="3">
        <v>3.06</v>
      </c>
    </row>
    <row r="562" spans="1:25">
      <c r="A562" s="34">
        <v>39394</v>
      </c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>
      <c r="A563" s="34">
        <v>39393</v>
      </c>
      <c r="B563" s="3">
        <v>21</v>
      </c>
      <c r="C563" s="3">
        <v>8.5410000000000004</v>
      </c>
      <c r="D563" s="3">
        <v>5.95</v>
      </c>
      <c r="E563" s="3">
        <v>15</v>
      </c>
      <c r="F563" s="3">
        <v>21.7</v>
      </c>
      <c r="G563" s="3">
        <v>1.59</v>
      </c>
      <c r="H563" s="3">
        <v>6.9089999999999998</v>
      </c>
      <c r="I563" s="3">
        <v>7.6</v>
      </c>
      <c r="J563" s="3">
        <v>11.736000000000001</v>
      </c>
      <c r="K563" s="3">
        <v>14.7</v>
      </c>
      <c r="L563" s="3">
        <v>2.41</v>
      </c>
      <c r="M563" s="3">
        <v>2.93</v>
      </c>
      <c r="N563" s="3">
        <v>5</v>
      </c>
      <c r="O563" s="3">
        <v>3.78</v>
      </c>
      <c r="P563" s="3">
        <v>14.3</v>
      </c>
      <c r="Q563" s="3">
        <v>0.41</v>
      </c>
      <c r="R563" s="3">
        <v>8.1999999999999993</v>
      </c>
      <c r="S563" s="3">
        <v>7.3</v>
      </c>
      <c r="T563" s="3">
        <v>1.65</v>
      </c>
      <c r="U563" s="3">
        <v>3.96</v>
      </c>
      <c r="V563" s="3">
        <v>5.05</v>
      </c>
      <c r="W563" s="3">
        <v>19.7</v>
      </c>
      <c r="X563" s="3">
        <v>1.75</v>
      </c>
      <c r="Y563" s="3">
        <v>3.08</v>
      </c>
    </row>
    <row r="564" spans="1:25">
      <c r="A564" s="34">
        <v>39392</v>
      </c>
      <c r="B564" s="3">
        <v>21.5</v>
      </c>
      <c r="C564" s="3">
        <v>8.6379999999999999</v>
      </c>
      <c r="D564" s="3">
        <v>6.05</v>
      </c>
      <c r="E564" s="3">
        <v>15.2</v>
      </c>
      <c r="F564" s="3">
        <v>21.7</v>
      </c>
      <c r="G564" s="3">
        <v>1.61</v>
      </c>
      <c r="H564" s="3">
        <v>7.0449999999999999</v>
      </c>
      <c r="I564" s="3">
        <v>7.7</v>
      </c>
      <c r="J564" s="3">
        <v>11.488</v>
      </c>
      <c r="K564" s="3">
        <v>15.1</v>
      </c>
      <c r="L564" s="3">
        <v>2.42</v>
      </c>
      <c r="M564" s="3">
        <v>2.96</v>
      </c>
      <c r="N564" s="3">
        <v>5</v>
      </c>
      <c r="O564" s="3">
        <v>3.82</v>
      </c>
      <c r="P564" s="3">
        <v>14.1</v>
      </c>
      <c r="Q564" s="3">
        <v>0.41499999999999998</v>
      </c>
      <c r="R564" s="3">
        <v>8.25</v>
      </c>
      <c r="S564" s="3">
        <v>7.45</v>
      </c>
      <c r="T564" s="3">
        <v>1.66</v>
      </c>
      <c r="U564" s="3">
        <v>3.92</v>
      </c>
      <c r="V564" s="3">
        <v>5.05</v>
      </c>
      <c r="W564" s="3">
        <v>19.600000000000001</v>
      </c>
      <c r="X564" s="3">
        <v>1.76</v>
      </c>
      <c r="Y564" s="3">
        <v>3.08</v>
      </c>
    </row>
    <row r="565" spans="1:25">
      <c r="A565" s="34">
        <v>39391</v>
      </c>
      <c r="B565" s="3">
        <v>21.4</v>
      </c>
      <c r="C565" s="3">
        <v>8.5890000000000004</v>
      </c>
      <c r="D565" s="3">
        <v>5.95</v>
      </c>
      <c r="E565" s="3">
        <v>15.5</v>
      </c>
      <c r="F565" s="3">
        <v>21.5</v>
      </c>
      <c r="G565" s="3">
        <v>1.61</v>
      </c>
      <c r="H565" s="3">
        <v>6.8639999999999999</v>
      </c>
      <c r="I565" s="3">
        <v>7.7</v>
      </c>
      <c r="J565" s="3">
        <v>11.901</v>
      </c>
      <c r="K565" s="3">
        <v>14.9</v>
      </c>
      <c r="L565" s="3">
        <v>2.38</v>
      </c>
      <c r="M565" s="3">
        <v>2.94</v>
      </c>
      <c r="N565" s="3">
        <v>4.92</v>
      </c>
      <c r="O565" s="3">
        <v>3.66</v>
      </c>
      <c r="P565" s="3">
        <v>13.5</v>
      </c>
      <c r="Q565" s="3">
        <v>0.41</v>
      </c>
      <c r="R565" s="3">
        <v>8.25</v>
      </c>
      <c r="S565" s="3">
        <v>6.6</v>
      </c>
      <c r="T565" s="3">
        <v>1.64</v>
      </c>
      <c r="U565" s="3">
        <v>3.86</v>
      </c>
      <c r="V565" s="3">
        <v>4.9800000000000004</v>
      </c>
      <c r="W565" s="3">
        <v>19.5</v>
      </c>
      <c r="X565" s="3">
        <v>1.74</v>
      </c>
      <c r="Y565" s="3">
        <v>3.02</v>
      </c>
    </row>
    <row r="566" spans="1:25">
      <c r="A566" s="34">
        <v>39388</v>
      </c>
      <c r="B566" s="3">
        <v>21.6</v>
      </c>
      <c r="C566" s="3">
        <v>8.5890000000000004</v>
      </c>
      <c r="D566" s="3">
        <v>5.9</v>
      </c>
      <c r="E566" s="3">
        <v>15.4</v>
      </c>
      <c r="F566" s="3">
        <v>21.9</v>
      </c>
      <c r="G566" s="3">
        <v>1.61</v>
      </c>
      <c r="H566" s="3">
        <v>7</v>
      </c>
      <c r="I566" s="3">
        <v>7.9</v>
      </c>
      <c r="J566" s="3">
        <v>11.901</v>
      </c>
      <c r="K566" s="3">
        <v>15.1</v>
      </c>
      <c r="L566" s="3">
        <v>2.42</v>
      </c>
      <c r="M566" s="3">
        <v>3.12</v>
      </c>
      <c r="N566" s="3">
        <v>4.96</v>
      </c>
      <c r="O566" s="3">
        <v>3.68</v>
      </c>
      <c r="P566" s="3">
        <v>13.2</v>
      </c>
      <c r="R566" s="3">
        <v>8.3000000000000007</v>
      </c>
      <c r="S566" s="3">
        <v>6.25</v>
      </c>
      <c r="T566" s="3">
        <v>1.64</v>
      </c>
      <c r="U566" s="3">
        <v>3.9</v>
      </c>
      <c r="V566" s="3">
        <v>4.9800000000000004</v>
      </c>
      <c r="W566" s="3">
        <v>19.3</v>
      </c>
      <c r="X566" s="3">
        <v>1.74</v>
      </c>
      <c r="Y566" s="3">
        <v>3.04</v>
      </c>
    </row>
    <row r="567" spans="1:25">
      <c r="A567" s="34">
        <v>39387</v>
      </c>
      <c r="B567" s="3">
        <v>22.6</v>
      </c>
      <c r="C567" s="3">
        <v>8.7349999999999994</v>
      </c>
      <c r="D567" s="3">
        <v>6</v>
      </c>
      <c r="E567" s="3">
        <v>15.9</v>
      </c>
      <c r="F567" s="3">
        <v>22.6</v>
      </c>
      <c r="G567" s="3">
        <v>1.62</v>
      </c>
      <c r="H567" s="3">
        <v>7.0910000000000002</v>
      </c>
      <c r="I567" s="3">
        <v>8.1999999999999993</v>
      </c>
      <c r="J567" s="3">
        <v>12.231</v>
      </c>
      <c r="K567" s="3">
        <v>15.4</v>
      </c>
      <c r="L567" s="3">
        <v>2.5</v>
      </c>
      <c r="M567" s="3">
        <v>3.2</v>
      </c>
      <c r="N567" s="3">
        <v>5.0999999999999996</v>
      </c>
      <c r="O567" s="3">
        <v>3.76</v>
      </c>
      <c r="P567" s="3">
        <v>13.7</v>
      </c>
      <c r="R567" s="3">
        <v>8.3000000000000007</v>
      </c>
      <c r="S567" s="3">
        <v>6.15</v>
      </c>
      <c r="T567" s="3">
        <v>1.64</v>
      </c>
      <c r="U567" s="3">
        <v>4</v>
      </c>
      <c r="V567" s="3">
        <v>5.3</v>
      </c>
      <c r="W567" s="3">
        <v>19.7</v>
      </c>
      <c r="X567" s="3">
        <v>1.77</v>
      </c>
      <c r="Y567" s="3">
        <v>3.06</v>
      </c>
    </row>
    <row r="568" spans="1:25">
      <c r="A568" s="34">
        <v>39386</v>
      </c>
      <c r="B568" s="3">
        <v>22.4</v>
      </c>
      <c r="C568" s="3">
        <v>8.9290000000000003</v>
      </c>
      <c r="D568" s="3">
        <v>6</v>
      </c>
      <c r="E568" s="3">
        <v>15.6</v>
      </c>
      <c r="F568" s="3">
        <v>21</v>
      </c>
      <c r="G568" s="3">
        <v>1.62</v>
      </c>
      <c r="H568" s="3">
        <v>7.1820000000000004</v>
      </c>
      <c r="I568" s="3">
        <v>8.0500000000000007</v>
      </c>
      <c r="J568" s="3">
        <v>12.148999999999999</v>
      </c>
      <c r="K568" s="3">
        <v>15.8</v>
      </c>
      <c r="L568" s="3">
        <v>2.42</v>
      </c>
      <c r="M568" s="3">
        <v>3.46</v>
      </c>
      <c r="N568" s="3">
        <v>5.25</v>
      </c>
      <c r="O568" s="3">
        <v>3.8</v>
      </c>
      <c r="P568" s="3">
        <v>13.9</v>
      </c>
      <c r="R568" s="3">
        <v>8.3000000000000007</v>
      </c>
      <c r="S568" s="3">
        <v>6.05</v>
      </c>
      <c r="T568" s="3">
        <v>1.64</v>
      </c>
      <c r="U568" s="3">
        <v>4.08</v>
      </c>
      <c r="V568" s="3">
        <v>5.0999999999999996</v>
      </c>
      <c r="W568" s="3">
        <v>19.600000000000001</v>
      </c>
      <c r="X568" s="3">
        <v>1.76</v>
      </c>
      <c r="Y568" s="3">
        <v>3.08</v>
      </c>
    </row>
    <row r="569" spans="1:25">
      <c r="A569" s="34">
        <v>39385</v>
      </c>
      <c r="B569" s="3">
        <v>22.3</v>
      </c>
      <c r="C569" s="3">
        <v>8.7349999999999994</v>
      </c>
      <c r="D569" s="3">
        <v>5.9</v>
      </c>
      <c r="E569" s="3">
        <v>15.9</v>
      </c>
      <c r="F569" s="3">
        <v>21.7</v>
      </c>
      <c r="G569" s="3">
        <v>1.63</v>
      </c>
      <c r="H569" s="3">
        <v>7.2729999999999997</v>
      </c>
      <c r="I569" s="3">
        <v>8.1</v>
      </c>
      <c r="J569" s="3">
        <v>11.983000000000001</v>
      </c>
      <c r="K569" s="3">
        <v>15.5</v>
      </c>
      <c r="L569" s="3">
        <v>2.42</v>
      </c>
      <c r="M569" s="3">
        <v>3.46</v>
      </c>
      <c r="N569" s="3">
        <v>5.2</v>
      </c>
      <c r="O569" s="3">
        <v>3.88</v>
      </c>
      <c r="P569" s="3">
        <v>14.2</v>
      </c>
      <c r="R569" s="3">
        <v>8.35</v>
      </c>
      <c r="S569" s="3">
        <v>5.95</v>
      </c>
      <c r="T569" s="3">
        <v>1.63</v>
      </c>
      <c r="U569" s="3">
        <v>4.08</v>
      </c>
      <c r="V569" s="3">
        <v>5.2</v>
      </c>
      <c r="W569" s="3">
        <v>19.399999999999999</v>
      </c>
      <c r="X569" s="3">
        <v>1.76</v>
      </c>
      <c r="Y569" s="3">
        <v>3.08</v>
      </c>
    </row>
    <row r="570" spans="1:25">
      <c r="A570" s="34">
        <v>39384</v>
      </c>
      <c r="B570" s="3">
        <v>22.3</v>
      </c>
      <c r="C570" s="3">
        <v>8.8320000000000007</v>
      </c>
      <c r="D570" s="3">
        <v>6</v>
      </c>
      <c r="E570" s="3">
        <v>15.8</v>
      </c>
      <c r="F570" s="3">
        <v>20.8</v>
      </c>
      <c r="G570" s="3">
        <v>1.63</v>
      </c>
      <c r="H570" s="3">
        <v>7.3639999999999999</v>
      </c>
      <c r="I570" s="3">
        <v>8.1</v>
      </c>
      <c r="J570" s="3">
        <v>12.148999999999999</v>
      </c>
      <c r="K570" s="3">
        <v>15.8</v>
      </c>
      <c r="L570" s="3">
        <v>2.37</v>
      </c>
      <c r="M570" s="3">
        <v>3.44</v>
      </c>
      <c r="N570" s="3">
        <v>5.0999999999999996</v>
      </c>
      <c r="O570" s="3">
        <v>3.94</v>
      </c>
      <c r="P570" s="3">
        <v>14.8</v>
      </c>
      <c r="R570" s="3">
        <v>8.35</v>
      </c>
      <c r="S570" s="3">
        <v>5.95</v>
      </c>
      <c r="T570" s="3">
        <v>1.63</v>
      </c>
      <c r="U570" s="3">
        <v>4.08</v>
      </c>
      <c r="V570" s="3">
        <v>4.96</v>
      </c>
      <c r="W570" s="3">
        <v>19.7</v>
      </c>
      <c r="X570" s="3">
        <v>1.75</v>
      </c>
      <c r="Y570" s="3">
        <v>3.1</v>
      </c>
    </row>
    <row r="571" spans="1:25">
      <c r="A571" s="34">
        <v>39381</v>
      </c>
      <c r="B571" s="3">
        <v>22</v>
      </c>
      <c r="C571" s="3">
        <v>8.8320000000000007</v>
      </c>
      <c r="D571" s="3">
        <v>6</v>
      </c>
      <c r="E571" s="3">
        <v>15.1</v>
      </c>
      <c r="F571" s="3">
        <v>19.7</v>
      </c>
      <c r="G571" s="3">
        <v>1.62</v>
      </c>
      <c r="H571" s="3">
        <v>7.2729999999999997</v>
      </c>
      <c r="I571" s="3">
        <v>8.0500000000000007</v>
      </c>
      <c r="J571" s="3">
        <v>11.983000000000001</v>
      </c>
      <c r="K571" s="3">
        <v>16.3</v>
      </c>
      <c r="L571" s="3">
        <v>2.25</v>
      </c>
      <c r="M571" s="3">
        <v>3.62</v>
      </c>
      <c r="N571" s="3">
        <v>5.05</v>
      </c>
      <c r="O571" s="3">
        <v>3.86</v>
      </c>
      <c r="P571" s="3">
        <v>14.3</v>
      </c>
      <c r="R571" s="3">
        <v>8.35</v>
      </c>
      <c r="S571" s="3">
        <v>5.95</v>
      </c>
      <c r="T571" s="3">
        <v>1.66</v>
      </c>
      <c r="U571" s="3">
        <v>4</v>
      </c>
      <c r="V571" s="3">
        <v>4.92</v>
      </c>
      <c r="W571" s="3">
        <v>19.8</v>
      </c>
      <c r="X571" s="3">
        <v>1.73</v>
      </c>
      <c r="Y571" s="3">
        <v>3.08</v>
      </c>
    </row>
    <row r="572" spans="1:25">
      <c r="A572" s="34">
        <v>39380</v>
      </c>
      <c r="B572" s="3">
        <v>21.3</v>
      </c>
      <c r="C572" s="3">
        <v>8.6859999999999999</v>
      </c>
      <c r="D572" s="3">
        <v>6</v>
      </c>
      <c r="E572" s="3">
        <v>14.7</v>
      </c>
      <c r="F572" s="3">
        <v>19</v>
      </c>
      <c r="G572" s="3">
        <v>1.65</v>
      </c>
      <c r="H572" s="3">
        <v>7.1820000000000004</v>
      </c>
      <c r="I572" s="3">
        <v>7.8</v>
      </c>
      <c r="J572" s="3">
        <v>11.818</v>
      </c>
      <c r="K572" s="3">
        <v>15.6</v>
      </c>
      <c r="L572" s="3">
        <v>2.25</v>
      </c>
      <c r="M572" s="3">
        <v>3.5</v>
      </c>
      <c r="N572" s="3">
        <v>5.05</v>
      </c>
      <c r="O572" s="3">
        <v>3.84</v>
      </c>
      <c r="P572" s="3">
        <v>14</v>
      </c>
      <c r="R572" s="3">
        <v>8.3000000000000007</v>
      </c>
      <c r="S572" s="3">
        <v>5.9</v>
      </c>
      <c r="T572" s="3">
        <v>1.66</v>
      </c>
      <c r="U572" s="3">
        <v>4</v>
      </c>
      <c r="V572" s="3">
        <v>4.88</v>
      </c>
      <c r="W572" s="3">
        <v>19.8</v>
      </c>
      <c r="X572" s="3">
        <v>1.73</v>
      </c>
      <c r="Y572" s="3">
        <v>3.08</v>
      </c>
    </row>
    <row r="573" spans="1:25">
      <c r="A573" s="34">
        <v>39379</v>
      </c>
      <c r="B573" s="3">
        <v>20.7</v>
      </c>
      <c r="C573" s="3">
        <v>8.5890000000000004</v>
      </c>
      <c r="D573" s="3">
        <v>5.95</v>
      </c>
      <c r="E573" s="3">
        <v>14.5</v>
      </c>
      <c r="F573" s="3">
        <v>18.7</v>
      </c>
      <c r="G573" s="3">
        <v>1.63</v>
      </c>
      <c r="H573" s="3">
        <v>7.2270000000000003</v>
      </c>
      <c r="I573" s="3">
        <v>7.75</v>
      </c>
      <c r="J573" s="3">
        <v>11.818</v>
      </c>
      <c r="K573" s="3">
        <v>15.6</v>
      </c>
      <c r="L573" s="3">
        <v>2.25</v>
      </c>
      <c r="M573" s="3">
        <v>3.48</v>
      </c>
      <c r="N573" s="3">
        <v>4.9800000000000004</v>
      </c>
      <c r="O573" s="3">
        <v>3.78</v>
      </c>
      <c r="P573" s="3">
        <v>14</v>
      </c>
      <c r="R573" s="3">
        <v>8.3000000000000007</v>
      </c>
      <c r="S573" s="3">
        <v>5.95</v>
      </c>
      <c r="T573" s="3">
        <v>1.64</v>
      </c>
      <c r="U573" s="3">
        <v>3.9</v>
      </c>
      <c r="V573" s="3">
        <v>4.8</v>
      </c>
      <c r="W573" s="3">
        <v>19.3</v>
      </c>
      <c r="X573" s="3">
        <v>1.69</v>
      </c>
      <c r="Y573" s="3">
        <v>3.08</v>
      </c>
    </row>
    <row r="574" spans="1:25">
      <c r="A574" s="34">
        <v>39378</v>
      </c>
      <c r="B574" s="3">
        <v>21.1</v>
      </c>
      <c r="C574" s="3">
        <v>8.6859999999999999</v>
      </c>
      <c r="D574" s="3">
        <v>5.9</v>
      </c>
      <c r="E574" s="3">
        <v>14.8</v>
      </c>
      <c r="F574" s="3">
        <v>18.600000000000001</v>
      </c>
      <c r="G574" s="3">
        <v>1.65</v>
      </c>
      <c r="H574" s="3">
        <v>7.3639999999999999</v>
      </c>
      <c r="I574" s="3">
        <v>7.75</v>
      </c>
      <c r="J574" s="3">
        <v>11.901</v>
      </c>
      <c r="K574" s="3">
        <v>15.5</v>
      </c>
      <c r="L574" s="3">
        <v>2.2400000000000002</v>
      </c>
      <c r="M574" s="3">
        <v>3.58</v>
      </c>
      <c r="N574" s="3">
        <v>5.0999999999999996</v>
      </c>
      <c r="O574" s="3">
        <v>3.78</v>
      </c>
      <c r="P574" s="3">
        <v>14.4</v>
      </c>
      <c r="R574" s="3">
        <v>8.25</v>
      </c>
      <c r="S574" s="3">
        <v>6.05</v>
      </c>
      <c r="T574" s="3">
        <v>1.63</v>
      </c>
      <c r="U574" s="3">
        <v>3.96</v>
      </c>
      <c r="V574" s="3">
        <v>5</v>
      </c>
      <c r="W574" s="3">
        <v>19.5</v>
      </c>
      <c r="X574" s="3">
        <v>1.73</v>
      </c>
      <c r="Y574" s="3">
        <v>3.08</v>
      </c>
    </row>
    <row r="575" spans="1:25">
      <c r="A575" s="34">
        <v>39377</v>
      </c>
      <c r="B575" s="3">
        <v>20.7</v>
      </c>
      <c r="C575" s="3">
        <v>8.5890000000000004</v>
      </c>
      <c r="D575" s="3">
        <v>5.75</v>
      </c>
      <c r="E575" s="3">
        <v>14.2</v>
      </c>
      <c r="F575" s="3">
        <v>18.3</v>
      </c>
      <c r="G575" s="3">
        <v>1.63</v>
      </c>
      <c r="H575" s="3">
        <v>7.2270000000000003</v>
      </c>
      <c r="I575" s="3">
        <v>7.6</v>
      </c>
      <c r="J575" s="3">
        <v>11.736000000000001</v>
      </c>
      <c r="K575" s="3">
        <v>15.3</v>
      </c>
      <c r="L575" s="3">
        <v>2.2200000000000002</v>
      </c>
      <c r="M575" s="3">
        <v>3.4</v>
      </c>
      <c r="N575" s="3">
        <v>4.9800000000000004</v>
      </c>
      <c r="O575" s="3">
        <v>3.64</v>
      </c>
      <c r="P575" s="3">
        <v>14</v>
      </c>
      <c r="R575" s="3">
        <v>8.1999999999999993</v>
      </c>
      <c r="S575" s="3">
        <v>5.85</v>
      </c>
      <c r="T575" s="3">
        <v>1.62</v>
      </c>
      <c r="U575" s="3">
        <v>3.82</v>
      </c>
      <c r="V575" s="3">
        <v>4.84</v>
      </c>
      <c r="W575" s="3">
        <v>19.3</v>
      </c>
      <c r="X575" s="3">
        <v>1.69</v>
      </c>
      <c r="Y575" s="3">
        <v>3.06</v>
      </c>
    </row>
    <row r="576" spans="1:25">
      <c r="A576" s="34">
        <v>39374</v>
      </c>
      <c r="B576" s="3">
        <v>21.4</v>
      </c>
      <c r="C576" s="3">
        <v>8.7349999999999994</v>
      </c>
      <c r="D576" s="3">
        <v>5.75</v>
      </c>
      <c r="E576" s="3">
        <v>14.9</v>
      </c>
      <c r="F576" s="3">
        <v>19</v>
      </c>
      <c r="G576" s="3">
        <v>1.67</v>
      </c>
      <c r="H576" s="3">
        <v>7.3639999999999999</v>
      </c>
      <c r="I576" s="3">
        <v>7.75</v>
      </c>
      <c r="J576" s="3">
        <v>12.148999999999999</v>
      </c>
      <c r="K576" s="3">
        <v>15.7</v>
      </c>
      <c r="L576" s="3">
        <v>2.31</v>
      </c>
      <c r="M576" s="3">
        <v>3.56</v>
      </c>
      <c r="N576" s="3">
        <v>5.15</v>
      </c>
      <c r="O576" s="3">
        <v>3.7</v>
      </c>
      <c r="P576" s="3">
        <v>14.8</v>
      </c>
      <c r="R576" s="3">
        <v>8.35</v>
      </c>
      <c r="S576" s="3">
        <v>6</v>
      </c>
      <c r="T576" s="3">
        <v>1.63</v>
      </c>
      <c r="U576" s="3">
        <v>3.98</v>
      </c>
      <c r="V576" s="3">
        <v>5.0999999999999996</v>
      </c>
      <c r="W576" s="3">
        <v>19.5</v>
      </c>
      <c r="X576" s="3">
        <v>1.72</v>
      </c>
      <c r="Y576" s="3">
        <v>3.06</v>
      </c>
    </row>
    <row r="577" spans="1:25">
      <c r="A577" s="34">
        <v>39373</v>
      </c>
      <c r="B577" s="3">
        <v>21.9</v>
      </c>
      <c r="C577" s="3">
        <v>8.9290000000000003</v>
      </c>
      <c r="D577" s="3">
        <v>5.8</v>
      </c>
      <c r="E577" s="3">
        <v>15.7</v>
      </c>
      <c r="F577" s="3">
        <v>19.5</v>
      </c>
      <c r="G577" s="3">
        <v>1.65</v>
      </c>
      <c r="H577" s="3">
        <v>7.4550000000000001</v>
      </c>
      <c r="I577" s="3">
        <v>7.85</v>
      </c>
      <c r="J577" s="3">
        <v>12.314</v>
      </c>
      <c r="K577" s="3">
        <v>16</v>
      </c>
      <c r="L577" s="3">
        <v>2.3199999999999998</v>
      </c>
      <c r="M577" s="3">
        <v>3.6</v>
      </c>
      <c r="N577" s="3">
        <v>5.2</v>
      </c>
      <c r="O577" s="3">
        <v>3.78</v>
      </c>
      <c r="P577" s="3">
        <v>15.2</v>
      </c>
      <c r="R577" s="3">
        <v>8.4499999999999993</v>
      </c>
      <c r="S577" s="3">
        <v>6.05</v>
      </c>
      <c r="T577" s="3">
        <v>1.62</v>
      </c>
      <c r="U577" s="3">
        <v>4.0199999999999996</v>
      </c>
      <c r="V577" s="3">
        <v>5.4</v>
      </c>
      <c r="W577" s="3">
        <v>19.8</v>
      </c>
      <c r="X577" s="3">
        <v>1.72</v>
      </c>
      <c r="Y577" s="3">
        <v>3.06</v>
      </c>
    </row>
    <row r="578" spans="1:25">
      <c r="A578" s="34">
        <v>39372</v>
      </c>
      <c r="B578" s="3">
        <v>22</v>
      </c>
      <c r="C578" s="3">
        <v>8.9779999999999998</v>
      </c>
      <c r="D578" s="3">
        <v>5.8</v>
      </c>
      <c r="E578" s="3">
        <v>15.5</v>
      </c>
      <c r="F578" s="3">
        <v>19.5</v>
      </c>
      <c r="G578" s="3">
        <v>1.66</v>
      </c>
      <c r="H578" s="3">
        <v>7.5910000000000002</v>
      </c>
      <c r="I578" s="3">
        <v>7.95</v>
      </c>
      <c r="J578" s="3">
        <v>12.561999999999999</v>
      </c>
      <c r="K578" s="3">
        <v>16.100000000000001</v>
      </c>
      <c r="L578" s="3">
        <v>2.29</v>
      </c>
      <c r="M578" s="3">
        <v>3.66</v>
      </c>
      <c r="N578" s="3">
        <v>5.35</v>
      </c>
      <c r="O578" s="3">
        <v>3.84</v>
      </c>
      <c r="P578" s="3">
        <v>15.4</v>
      </c>
      <c r="R578" s="3">
        <v>8.5500000000000007</v>
      </c>
      <c r="S578" s="3">
        <v>6</v>
      </c>
      <c r="T578" s="3">
        <v>1.62</v>
      </c>
      <c r="U578" s="3">
        <v>4.08</v>
      </c>
      <c r="V578" s="3">
        <v>5.75</v>
      </c>
      <c r="W578" s="3">
        <v>19.8</v>
      </c>
      <c r="X578" s="3">
        <v>1.73</v>
      </c>
      <c r="Y578" s="3">
        <v>3.08</v>
      </c>
    </row>
    <row r="579" spans="1:25">
      <c r="A579" s="34">
        <v>39371</v>
      </c>
      <c r="B579" s="3">
        <v>22.2</v>
      </c>
      <c r="C579" s="3">
        <v>8.8800000000000008</v>
      </c>
      <c r="D579" s="3">
        <v>5.85</v>
      </c>
      <c r="E579" s="3">
        <v>15.4</v>
      </c>
      <c r="F579" s="3">
        <v>19.2</v>
      </c>
      <c r="G579" s="3">
        <v>1.67</v>
      </c>
      <c r="H579" s="3">
        <v>7.5</v>
      </c>
      <c r="I579" s="3">
        <v>7.95</v>
      </c>
      <c r="J579" s="3">
        <v>12.397</v>
      </c>
      <c r="K579" s="3">
        <v>16</v>
      </c>
      <c r="L579" s="3">
        <v>2.2400000000000002</v>
      </c>
      <c r="M579" s="3">
        <v>3.66</v>
      </c>
      <c r="N579" s="3">
        <v>5.25</v>
      </c>
      <c r="O579" s="3">
        <v>3.78</v>
      </c>
      <c r="P579" s="3">
        <v>15.5</v>
      </c>
      <c r="R579" s="3">
        <v>8.6</v>
      </c>
      <c r="S579" s="3">
        <v>6.1</v>
      </c>
      <c r="T579" s="3">
        <v>1.59</v>
      </c>
      <c r="U579" s="3">
        <v>4.08</v>
      </c>
      <c r="V579" s="3">
        <v>5.7</v>
      </c>
      <c r="W579" s="3">
        <v>19.600000000000001</v>
      </c>
      <c r="X579" s="3">
        <v>1.72</v>
      </c>
      <c r="Y579" s="3">
        <v>3.04</v>
      </c>
    </row>
    <row r="580" spans="1:25">
      <c r="A580" s="34">
        <v>39370</v>
      </c>
      <c r="B580" s="3">
        <v>22.4</v>
      </c>
      <c r="C580" s="3">
        <v>9.0749999999999993</v>
      </c>
      <c r="D580" s="3">
        <v>5.9</v>
      </c>
      <c r="E580" s="3">
        <v>15.8</v>
      </c>
      <c r="F580" s="3">
        <v>19.899999999999999</v>
      </c>
      <c r="G580" s="3">
        <v>1.68</v>
      </c>
      <c r="H580" s="3">
        <v>7.4550000000000001</v>
      </c>
      <c r="I580" s="3">
        <v>8.1999999999999993</v>
      </c>
      <c r="J580" s="3">
        <v>12.397</v>
      </c>
      <c r="K580" s="3">
        <v>16.100000000000001</v>
      </c>
      <c r="L580" s="3">
        <v>2.31</v>
      </c>
      <c r="M580" s="3">
        <v>3.78</v>
      </c>
      <c r="N580" s="3">
        <v>5.3</v>
      </c>
      <c r="O580" s="3">
        <v>3.88</v>
      </c>
      <c r="P580" s="3">
        <v>16</v>
      </c>
      <c r="R580" s="3">
        <v>8.6999999999999993</v>
      </c>
      <c r="S580" s="3">
        <v>6.05</v>
      </c>
      <c r="T580" s="3">
        <v>1.6</v>
      </c>
      <c r="U580" s="3">
        <v>4.0999999999999996</v>
      </c>
      <c r="V580" s="3">
        <v>5.4</v>
      </c>
      <c r="W580" s="3">
        <v>20.100000000000001</v>
      </c>
      <c r="X580" s="3">
        <v>1.73</v>
      </c>
      <c r="Y580" s="3">
        <v>3.08</v>
      </c>
    </row>
    <row r="581" spans="1:25">
      <c r="A581" s="34">
        <v>39367</v>
      </c>
      <c r="B581" s="3">
        <v>22.4</v>
      </c>
      <c r="C581" s="3">
        <v>9.0259999999999998</v>
      </c>
      <c r="D581" s="3">
        <v>5.75</v>
      </c>
      <c r="E581" s="3">
        <v>15.9</v>
      </c>
      <c r="F581" s="3">
        <v>20</v>
      </c>
      <c r="G581" s="3">
        <v>1.67</v>
      </c>
      <c r="H581" s="3">
        <v>7.5</v>
      </c>
      <c r="I581" s="3">
        <v>8.3000000000000007</v>
      </c>
      <c r="J581" s="3">
        <v>12.397</v>
      </c>
      <c r="K581" s="3">
        <v>16.100000000000001</v>
      </c>
      <c r="L581" s="3">
        <v>2.3199999999999998</v>
      </c>
      <c r="M581" s="3">
        <v>3.74</v>
      </c>
      <c r="N581" s="3">
        <v>5.35</v>
      </c>
      <c r="O581" s="3">
        <v>3.9</v>
      </c>
      <c r="P581" s="3">
        <v>15.7</v>
      </c>
      <c r="R581" s="3">
        <v>8.6999999999999993</v>
      </c>
      <c r="S581" s="3">
        <v>6.1</v>
      </c>
      <c r="T581" s="3">
        <v>1.61</v>
      </c>
      <c r="U581" s="3">
        <v>4.12</v>
      </c>
      <c r="V581" s="3">
        <v>5.25</v>
      </c>
      <c r="W581" s="3">
        <v>20.100000000000001</v>
      </c>
      <c r="X581" s="3">
        <v>1.73</v>
      </c>
      <c r="Y581" s="3">
        <v>3.08</v>
      </c>
    </row>
    <row r="582" spans="1:25">
      <c r="A582" s="34">
        <v>39366</v>
      </c>
      <c r="B582" s="3">
        <v>22.5</v>
      </c>
      <c r="C582" s="3">
        <v>9.0259999999999998</v>
      </c>
      <c r="D582" s="3">
        <v>5.8</v>
      </c>
      <c r="E582" s="3">
        <v>15.8</v>
      </c>
      <c r="F582" s="3">
        <v>20.2</v>
      </c>
      <c r="G582" s="3">
        <v>1.68</v>
      </c>
      <c r="H582" s="3">
        <v>7.5910000000000002</v>
      </c>
      <c r="I582" s="3">
        <v>8.35</v>
      </c>
      <c r="J582" s="3">
        <v>12.397</v>
      </c>
      <c r="K582" s="3">
        <v>16.600000000000001</v>
      </c>
      <c r="L582" s="3">
        <v>2.36</v>
      </c>
      <c r="M582" s="3">
        <v>3.78</v>
      </c>
      <c r="N582" s="3">
        <v>5.5</v>
      </c>
      <c r="O582" s="3">
        <v>3.94</v>
      </c>
      <c r="P582" s="3">
        <v>15.8</v>
      </c>
      <c r="R582" s="3">
        <v>8.6</v>
      </c>
      <c r="S582" s="3">
        <v>6.05</v>
      </c>
      <c r="T582" s="3">
        <v>1.61</v>
      </c>
      <c r="U582" s="3">
        <v>4.1399999999999997</v>
      </c>
      <c r="V582" s="3">
        <v>5.35</v>
      </c>
      <c r="W582" s="3">
        <v>20.2</v>
      </c>
      <c r="X582" s="3">
        <v>1.74</v>
      </c>
      <c r="Y582" s="3">
        <v>3.08</v>
      </c>
    </row>
    <row r="583" spans="1:25">
      <c r="A583" s="34">
        <v>39365</v>
      </c>
      <c r="B583" s="3">
        <v>22.3</v>
      </c>
      <c r="C583" s="3">
        <v>8.9290000000000003</v>
      </c>
      <c r="D583" s="3">
        <v>5.7</v>
      </c>
      <c r="E583" s="3">
        <v>15.6</v>
      </c>
      <c r="F583" s="3">
        <v>19.100000000000001</v>
      </c>
      <c r="G583" s="3">
        <v>1.64</v>
      </c>
      <c r="H583" s="3">
        <v>7.4550000000000001</v>
      </c>
      <c r="I583" s="3">
        <v>8.3000000000000007</v>
      </c>
      <c r="J583" s="3">
        <v>12.231</v>
      </c>
      <c r="K583" s="3">
        <v>16.3</v>
      </c>
      <c r="L583" s="3">
        <v>2.31</v>
      </c>
      <c r="M583" s="3">
        <v>3.74</v>
      </c>
      <c r="N583" s="3">
        <v>5.45</v>
      </c>
      <c r="O583" s="3">
        <v>3.92</v>
      </c>
      <c r="P583" s="3">
        <v>15.6</v>
      </c>
      <c r="R583" s="3">
        <v>8.5500000000000007</v>
      </c>
      <c r="S583" s="3">
        <v>6.05</v>
      </c>
      <c r="T583" s="3">
        <v>1.62</v>
      </c>
      <c r="U583" s="3">
        <v>4.04</v>
      </c>
      <c r="V583" s="3">
        <v>5.2</v>
      </c>
      <c r="W583" s="3">
        <v>19.899999999999999</v>
      </c>
      <c r="X583" s="3">
        <v>1.72</v>
      </c>
      <c r="Y583" s="3">
        <v>3.08</v>
      </c>
    </row>
    <row r="584" spans="1:25">
      <c r="A584" s="34">
        <v>39364</v>
      </c>
      <c r="B584" s="3">
        <v>22.6</v>
      </c>
      <c r="C584" s="3">
        <v>9.0749999999999993</v>
      </c>
      <c r="D584" s="3">
        <v>5.8</v>
      </c>
      <c r="E584" s="3">
        <v>16.3</v>
      </c>
      <c r="F584" s="3">
        <v>19.8</v>
      </c>
      <c r="G584" s="3">
        <v>1.67</v>
      </c>
      <c r="H584" s="3">
        <v>7.5449999999999999</v>
      </c>
      <c r="I584" s="3">
        <v>8.35</v>
      </c>
      <c r="J584" s="3">
        <v>12.397</v>
      </c>
      <c r="K584" s="3">
        <v>16.399999999999999</v>
      </c>
      <c r="L584" s="3">
        <v>2.31</v>
      </c>
      <c r="M584" s="3">
        <v>3.88</v>
      </c>
      <c r="N584" s="3">
        <v>5.55</v>
      </c>
      <c r="O584" s="3">
        <v>3.94</v>
      </c>
      <c r="P584" s="3">
        <v>16.2</v>
      </c>
      <c r="R584" s="3">
        <v>8.5500000000000007</v>
      </c>
      <c r="S584" s="3">
        <v>6</v>
      </c>
      <c r="T584" s="3">
        <v>1.6</v>
      </c>
      <c r="U584" s="3">
        <v>4.1399999999999997</v>
      </c>
      <c r="V584" s="3">
        <v>5.25</v>
      </c>
      <c r="W584" s="3">
        <v>19.899999999999999</v>
      </c>
      <c r="X584" s="3">
        <v>1.73</v>
      </c>
      <c r="Y584" s="3">
        <v>3.08</v>
      </c>
    </row>
    <row r="585" spans="1:25">
      <c r="A585" s="34">
        <v>39363</v>
      </c>
      <c r="B585" s="3">
        <v>22.5</v>
      </c>
      <c r="C585" s="3">
        <v>9.0259999999999998</v>
      </c>
      <c r="D585" s="3">
        <v>6.05</v>
      </c>
      <c r="E585" s="3">
        <v>16.399999999999999</v>
      </c>
      <c r="F585" s="3">
        <v>19.5</v>
      </c>
      <c r="G585" s="3">
        <v>1.68</v>
      </c>
      <c r="H585" s="3">
        <v>7.5</v>
      </c>
      <c r="I585" s="3">
        <v>8.3000000000000007</v>
      </c>
      <c r="J585" s="3">
        <v>12.066000000000001</v>
      </c>
      <c r="K585" s="3">
        <v>16.100000000000001</v>
      </c>
      <c r="L585" s="3">
        <v>2.3199999999999998</v>
      </c>
      <c r="M585" s="3">
        <v>3.84</v>
      </c>
      <c r="N585" s="3">
        <v>5.45</v>
      </c>
      <c r="O585" s="3">
        <v>3.9</v>
      </c>
      <c r="P585" s="3">
        <v>15.7</v>
      </c>
      <c r="R585" s="3">
        <v>8.6</v>
      </c>
      <c r="S585" s="3">
        <v>6.1</v>
      </c>
      <c r="T585" s="3">
        <v>1.6</v>
      </c>
      <c r="U585" s="3">
        <v>3.98</v>
      </c>
      <c r="V585" s="3">
        <v>5.3</v>
      </c>
      <c r="W585" s="3">
        <v>19.899999999999999</v>
      </c>
      <c r="X585" s="3">
        <v>1.74</v>
      </c>
      <c r="Y585" s="3">
        <v>3.08</v>
      </c>
    </row>
    <row r="586" spans="1:25">
      <c r="A586" s="34">
        <v>39360</v>
      </c>
      <c r="B586" s="3">
        <v>22.5</v>
      </c>
      <c r="C586" s="3">
        <v>9.0259999999999998</v>
      </c>
      <c r="D586" s="3">
        <v>5.95</v>
      </c>
      <c r="E586" s="3">
        <v>15.4</v>
      </c>
      <c r="F586" s="3">
        <v>19.5</v>
      </c>
      <c r="G586" s="3">
        <v>1.69</v>
      </c>
      <c r="H586" s="3">
        <v>7.5</v>
      </c>
      <c r="I586" s="3">
        <v>8.4</v>
      </c>
      <c r="J586" s="3">
        <v>12.478999999999999</v>
      </c>
      <c r="K586" s="3">
        <v>16.5</v>
      </c>
      <c r="L586" s="3">
        <v>2.35</v>
      </c>
      <c r="M586" s="3">
        <v>3.8</v>
      </c>
      <c r="N586" s="3">
        <v>5.35</v>
      </c>
      <c r="O586" s="3">
        <v>3.9</v>
      </c>
      <c r="P586" s="3">
        <v>16</v>
      </c>
      <c r="R586" s="3">
        <v>8.6</v>
      </c>
      <c r="S586" s="3">
        <v>6.15</v>
      </c>
      <c r="T586" s="3">
        <v>1.61</v>
      </c>
      <c r="U586" s="3">
        <v>4.0199999999999996</v>
      </c>
      <c r="V586" s="3">
        <v>5.0999999999999996</v>
      </c>
      <c r="W586" s="3">
        <v>19.600000000000001</v>
      </c>
      <c r="X586" s="3">
        <v>1.74</v>
      </c>
      <c r="Y586" s="3">
        <v>3.08</v>
      </c>
    </row>
    <row r="587" spans="1:25">
      <c r="A587" s="34">
        <v>39359</v>
      </c>
      <c r="B587" s="3">
        <v>22.4</v>
      </c>
      <c r="C587" s="3">
        <v>8.9290000000000003</v>
      </c>
      <c r="D587" s="3">
        <v>5.65</v>
      </c>
      <c r="E587" s="3">
        <v>14.8</v>
      </c>
      <c r="F587" s="3">
        <v>18.8</v>
      </c>
      <c r="G587" s="3">
        <v>1.69</v>
      </c>
      <c r="H587" s="3">
        <v>7.5</v>
      </c>
      <c r="I587" s="3">
        <v>8.35</v>
      </c>
      <c r="J587" s="3">
        <v>12.314</v>
      </c>
      <c r="K587" s="3">
        <v>16.600000000000001</v>
      </c>
      <c r="L587" s="3">
        <v>2.35</v>
      </c>
      <c r="M587" s="3">
        <v>3.78</v>
      </c>
      <c r="N587" s="3">
        <v>5.25</v>
      </c>
      <c r="O587" s="3">
        <v>3.9</v>
      </c>
      <c r="P587" s="3">
        <v>16.2</v>
      </c>
      <c r="R587" s="3">
        <v>8.65</v>
      </c>
      <c r="S587" s="3">
        <v>6.2</v>
      </c>
      <c r="T587" s="3">
        <v>1.61</v>
      </c>
      <c r="U587" s="3">
        <v>3.98</v>
      </c>
      <c r="V587" s="3">
        <v>5.2</v>
      </c>
      <c r="W587" s="3">
        <v>19.5</v>
      </c>
      <c r="X587" s="3">
        <v>1.73</v>
      </c>
      <c r="Y587" s="3">
        <v>3.08</v>
      </c>
    </row>
    <row r="588" spans="1:25">
      <c r="A588" s="34">
        <v>39358</v>
      </c>
      <c r="B588" s="3">
        <v>22.2</v>
      </c>
      <c r="C588" s="3">
        <v>8.7829999999999995</v>
      </c>
      <c r="D588" s="3">
        <v>5.55</v>
      </c>
      <c r="E588" s="3">
        <v>15.2</v>
      </c>
      <c r="F588" s="3">
        <v>17.899999999999999</v>
      </c>
      <c r="G588" s="3">
        <v>1.69</v>
      </c>
      <c r="H588" s="3">
        <v>7.3639999999999999</v>
      </c>
      <c r="I588" s="3">
        <v>8.25</v>
      </c>
      <c r="J588" s="3">
        <v>12.148999999999999</v>
      </c>
      <c r="K588" s="3">
        <v>16.3</v>
      </c>
      <c r="L588" s="3">
        <v>2.33</v>
      </c>
      <c r="M588" s="3">
        <v>3.84</v>
      </c>
      <c r="N588" s="3">
        <v>5.25</v>
      </c>
      <c r="O588" s="3">
        <v>3.84</v>
      </c>
      <c r="P588" s="3">
        <v>16.100000000000001</v>
      </c>
      <c r="R588" s="3">
        <v>8.5500000000000007</v>
      </c>
      <c r="S588" s="3">
        <v>6.25</v>
      </c>
      <c r="T588" s="3">
        <v>1.6</v>
      </c>
      <c r="U588" s="3">
        <v>3.86</v>
      </c>
      <c r="V588" s="3">
        <v>5.2</v>
      </c>
      <c r="W588" s="3">
        <v>19</v>
      </c>
      <c r="X588" s="3">
        <v>1.73</v>
      </c>
      <c r="Y588" s="3">
        <v>3.1</v>
      </c>
    </row>
    <row r="589" spans="1:25">
      <c r="A589" s="34">
        <v>39357</v>
      </c>
      <c r="B589" s="3">
        <v>22.5</v>
      </c>
      <c r="C589" s="3">
        <v>8.8800000000000008</v>
      </c>
      <c r="D589" s="3">
        <v>5.65</v>
      </c>
      <c r="E589" s="3">
        <v>14.4</v>
      </c>
      <c r="F589" s="3">
        <v>18.7</v>
      </c>
      <c r="G589" s="3">
        <v>1.69</v>
      </c>
      <c r="H589" s="3">
        <v>7.4550000000000001</v>
      </c>
      <c r="I589" s="3">
        <v>8.3000000000000007</v>
      </c>
      <c r="J589" s="3">
        <v>12.231</v>
      </c>
      <c r="K589" s="3">
        <v>16.899999999999999</v>
      </c>
      <c r="L589" s="3">
        <v>2.4700000000000002</v>
      </c>
      <c r="M589" s="3">
        <v>3.94</v>
      </c>
      <c r="N589" s="3">
        <v>5.5</v>
      </c>
      <c r="O589" s="3">
        <v>3.92</v>
      </c>
      <c r="P589" s="3">
        <v>16.100000000000001</v>
      </c>
      <c r="R589" s="3">
        <v>8.65</v>
      </c>
      <c r="S589" s="3">
        <v>6.3</v>
      </c>
      <c r="T589" s="3">
        <v>1.58</v>
      </c>
      <c r="U589" s="3">
        <v>3.94</v>
      </c>
      <c r="V589" s="3">
        <v>5.45</v>
      </c>
      <c r="W589" s="3">
        <v>18.8</v>
      </c>
      <c r="X589" s="3">
        <v>1.76</v>
      </c>
      <c r="Y589" s="3">
        <v>3.06</v>
      </c>
    </row>
    <row r="590" spans="1:25">
      <c r="A590" s="34">
        <v>39356</v>
      </c>
      <c r="B590" s="3">
        <v>21.9</v>
      </c>
      <c r="C590" s="3">
        <v>8.6859999999999999</v>
      </c>
      <c r="D590" s="3">
        <v>5.65</v>
      </c>
      <c r="E590" s="3">
        <v>13.5</v>
      </c>
      <c r="F590" s="3">
        <v>18.5</v>
      </c>
      <c r="G590" s="3">
        <v>1.67</v>
      </c>
      <c r="H590" s="3">
        <v>7.4089999999999998</v>
      </c>
      <c r="I590" s="3">
        <v>8.1999999999999993</v>
      </c>
      <c r="J590" s="3">
        <v>12.148999999999999</v>
      </c>
      <c r="K590" s="3">
        <v>16.7</v>
      </c>
      <c r="L590" s="3">
        <v>2.29</v>
      </c>
      <c r="M590" s="3">
        <v>3.88</v>
      </c>
      <c r="N590" s="3">
        <v>5.35</v>
      </c>
      <c r="O590" s="3">
        <v>3.9</v>
      </c>
      <c r="P590" s="3">
        <v>16.600000000000001</v>
      </c>
      <c r="R590" s="3">
        <v>8.4</v>
      </c>
      <c r="S590" s="3">
        <v>6.2</v>
      </c>
      <c r="T590" s="3">
        <v>1.6</v>
      </c>
      <c r="U590" s="3">
        <v>4</v>
      </c>
      <c r="V590" s="3">
        <v>5.15</v>
      </c>
      <c r="W590" s="3">
        <v>18.7</v>
      </c>
      <c r="X590" s="3">
        <v>1.72</v>
      </c>
      <c r="Y590" s="3">
        <v>3.06</v>
      </c>
    </row>
    <row r="591" spans="1:25">
      <c r="A591" s="34">
        <v>39353</v>
      </c>
      <c r="B591" s="3">
        <v>21.6</v>
      </c>
      <c r="C591" s="3">
        <v>8.6379999999999999</v>
      </c>
      <c r="D591" s="3">
        <v>5.7</v>
      </c>
      <c r="E591" s="3">
        <v>12.9</v>
      </c>
      <c r="F591" s="3">
        <v>18.5</v>
      </c>
      <c r="G591" s="3">
        <v>1.68</v>
      </c>
      <c r="H591" s="3">
        <v>7.3639999999999999</v>
      </c>
      <c r="I591" s="3">
        <v>8.15</v>
      </c>
      <c r="J591" s="3">
        <v>11.901</v>
      </c>
      <c r="K591" s="3">
        <v>16.2</v>
      </c>
      <c r="L591" s="3">
        <v>2.15</v>
      </c>
      <c r="M591" s="3">
        <v>3.86</v>
      </c>
      <c r="N591" s="3">
        <v>5.2</v>
      </c>
      <c r="O591" s="3">
        <v>3.9</v>
      </c>
      <c r="P591" s="3">
        <v>16.5</v>
      </c>
      <c r="R591" s="3">
        <v>8.3000000000000007</v>
      </c>
      <c r="S591" s="3">
        <v>6.1</v>
      </c>
      <c r="T591" s="3">
        <v>1.63</v>
      </c>
      <c r="U591" s="3">
        <v>4.0199999999999996</v>
      </c>
      <c r="V591" s="3">
        <v>5.3</v>
      </c>
      <c r="W591" s="3">
        <v>18.600000000000001</v>
      </c>
      <c r="X591" s="3">
        <v>1.71</v>
      </c>
      <c r="Y591" s="3">
        <v>3.06</v>
      </c>
    </row>
    <row r="592" spans="1:25">
      <c r="A592" s="34">
        <v>39352</v>
      </c>
      <c r="B592" s="3">
        <v>22</v>
      </c>
      <c r="C592" s="3">
        <v>8.6859999999999999</v>
      </c>
      <c r="D592" s="3">
        <v>5.55</v>
      </c>
      <c r="E592" s="3">
        <v>13.3</v>
      </c>
      <c r="F592" s="3">
        <v>18.2</v>
      </c>
      <c r="G592" s="3">
        <v>1.68</v>
      </c>
      <c r="H592" s="3">
        <v>7.5910000000000002</v>
      </c>
      <c r="I592" s="3">
        <v>8.1</v>
      </c>
      <c r="J592" s="3">
        <v>11.818</v>
      </c>
      <c r="K592" s="3">
        <v>16.3</v>
      </c>
      <c r="L592" s="3">
        <v>2.17</v>
      </c>
      <c r="M592" s="3">
        <v>3.96</v>
      </c>
      <c r="N592" s="3">
        <v>5.45</v>
      </c>
      <c r="O592" s="3">
        <v>3.86</v>
      </c>
      <c r="P592" s="3">
        <v>16.399999999999999</v>
      </c>
      <c r="R592" s="3">
        <v>8.35</v>
      </c>
      <c r="S592" s="3">
        <v>6.2</v>
      </c>
      <c r="T592" s="3">
        <v>1.61</v>
      </c>
      <c r="U592" s="3">
        <v>4.0199999999999996</v>
      </c>
      <c r="V592" s="3">
        <v>5.25</v>
      </c>
      <c r="W592" s="3">
        <v>18.899999999999999</v>
      </c>
      <c r="X592" s="3">
        <v>1.73</v>
      </c>
      <c r="Y592" s="3">
        <v>3.06</v>
      </c>
    </row>
    <row r="593" spans="1:25">
      <c r="A593" s="34">
        <v>39351</v>
      </c>
      <c r="B593" s="3">
        <v>21.1</v>
      </c>
      <c r="C593" s="3">
        <v>8.4920000000000009</v>
      </c>
      <c r="D593" s="3">
        <v>5.45</v>
      </c>
      <c r="E593" s="3">
        <v>13.8</v>
      </c>
      <c r="F593" s="3">
        <v>17.899999999999999</v>
      </c>
      <c r="G593" s="3">
        <v>1.69</v>
      </c>
      <c r="H593" s="3">
        <v>7.4550000000000001</v>
      </c>
      <c r="I593" s="3">
        <v>8.1</v>
      </c>
      <c r="J593" s="3">
        <v>11.57</v>
      </c>
      <c r="K593" s="3">
        <v>16.3</v>
      </c>
      <c r="L593" s="3">
        <v>2.16</v>
      </c>
      <c r="M593" s="3">
        <v>3.88</v>
      </c>
      <c r="N593" s="3">
        <v>5.35</v>
      </c>
      <c r="O593" s="3">
        <v>3.78</v>
      </c>
      <c r="P593" s="3">
        <v>16.2</v>
      </c>
      <c r="R593" s="3">
        <v>8.3000000000000007</v>
      </c>
      <c r="S593" s="3">
        <v>6.2</v>
      </c>
      <c r="T593" s="3">
        <v>1.62</v>
      </c>
      <c r="U593" s="3">
        <v>3.84</v>
      </c>
      <c r="V593" s="3">
        <v>5.15</v>
      </c>
      <c r="W593" s="3">
        <v>18.8</v>
      </c>
      <c r="X593" s="3">
        <v>1.72</v>
      </c>
      <c r="Y593" s="3">
        <v>3.04</v>
      </c>
    </row>
    <row r="594" spans="1:25">
      <c r="A594" s="34">
        <v>39350</v>
      </c>
      <c r="B594" s="3">
        <v>20.9</v>
      </c>
      <c r="C594" s="3">
        <v>8.4440000000000008</v>
      </c>
      <c r="D594" s="3">
        <v>5.3</v>
      </c>
      <c r="E594" s="3">
        <v>13.7</v>
      </c>
      <c r="F594" s="3">
        <v>18</v>
      </c>
      <c r="G594" s="3">
        <v>1.69</v>
      </c>
      <c r="H594" s="3">
        <v>7.4550000000000001</v>
      </c>
      <c r="I594" s="3">
        <v>8.15</v>
      </c>
      <c r="J594" s="3">
        <v>11.24</v>
      </c>
      <c r="K594" s="3">
        <v>16.5</v>
      </c>
      <c r="L594" s="3">
        <v>2.15</v>
      </c>
      <c r="M594" s="3">
        <v>3.7</v>
      </c>
      <c r="N594" s="3">
        <v>5.3</v>
      </c>
      <c r="O594" s="3">
        <v>3.74</v>
      </c>
      <c r="P594" s="3">
        <v>16.2</v>
      </c>
      <c r="R594" s="3">
        <v>8.25</v>
      </c>
      <c r="S594" s="3">
        <v>6.3</v>
      </c>
      <c r="T594" s="3">
        <v>1.6</v>
      </c>
      <c r="U594" s="3">
        <v>3.82</v>
      </c>
      <c r="V594" s="3">
        <v>5.15</v>
      </c>
      <c r="W594" s="3">
        <v>18.899999999999999</v>
      </c>
      <c r="X594" s="3">
        <v>1.71</v>
      </c>
      <c r="Y594" s="3">
        <v>3.04</v>
      </c>
    </row>
    <row r="595" spans="1:25">
      <c r="A595" s="34">
        <v>39349</v>
      </c>
      <c r="B595" s="3">
        <v>20.9</v>
      </c>
      <c r="C595" s="3">
        <v>8.5890000000000004</v>
      </c>
      <c r="D595" s="3">
        <v>5.35</v>
      </c>
      <c r="E595" s="3">
        <v>13.7</v>
      </c>
      <c r="F595" s="3">
        <v>17.5</v>
      </c>
      <c r="G595" s="3">
        <v>1.7</v>
      </c>
      <c r="H595" s="3">
        <v>7.5449999999999999</v>
      </c>
      <c r="I595" s="3">
        <v>8.1999999999999993</v>
      </c>
      <c r="J595" s="3">
        <v>11.57</v>
      </c>
      <c r="K595" s="3">
        <v>16.3</v>
      </c>
      <c r="L595" s="3">
        <v>2.15</v>
      </c>
      <c r="M595" s="3">
        <v>3.76</v>
      </c>
      <c r="N595" s="3">
        <v>5.5</v>
      </c>
      <c r="O595" s="3">
        <v>3.74</v>
      </c>
      <c r="P595" s="3">
        <v>16.3</v>
      </c>
      <c r="R595" s="3">
        <v>8.25</v>
      </c>
      <c r="S595" s="3">
        <v>6.2</v>
      </c>
      <c r="T595" s="3">
        <v>1.59</v>
      </c>
      <c r="U595" s="3">
        <v>3.8</v>
      </c>
      <c r="V595" s="3">
        <v>5.0999999999999996</v>
      </c>
      <c r="W595" s="3">
        <v>18.8</v>
      </c>
      <c r="X595" s="3">
        <v>1.72</v>
      </c>
      <c r="Y595" s="3">
        <v>3.06</v>
      </c>
    </row>
    <row r="596" spans="1:25">
      <c r="A596" s="34">
        <v>39346</v>
      </c>
      <c r="B596" s="3">
        <v>20.2</v>
      </c>
      <c r="C596" s="3">
        <v>8.3949999999999996</v>
      </c>
      <c r="D596" s="3">
        <v>5.25</v>
      </c>
      <c r="E596" s="3">
        <v>11.7</v>
      </c>
      <c r="F596" s="3">
        <v>17</v>
      </c>
      <c r="G596" s="3">
        <v>1.7</v>
      </c>
      <c r="H596" s="3">
        <v>7.4550000000000001</v>
      </c>
      <c r="I596" s="3">
        <v>8</v>
      </c>
      <c r="J596" s="3">
        <v>11.404999999999999</v>
      </c>
      <c r="K596" s="3">
        <v>16.100000000000001</v>
      </c>
      <c r="L596" s="3">
        <v>2.1</v>
      </c>
      <c r="M596" s="3">
        <v>3.54</v>
      </c>
      <c r="N596" s="3">
        <v>5.2</v>
      </c>
      <c r="O596" s="3">
        <v>3.74</v>
      </c>
      <c r="P596" s="3">
        <v>16.100000000000001</v>
      </c>
      <c r="R596" s="3">
        <v>8.25</v>
      </c>
      <c r="S596" s="3">
        <v>6.05</v>
      </c>
      <c r="T596" s="3">
        <v>1.59</v>
      </c>
      <c r="U596" s="3">
        <v>3.72</v>
      </c>
      <c r="V596" s="3">
        <v>5</v>
      </c>
      <c r="W596" s="3">
        <v>18.7</v>
      </c>
      <c r="X596" s="3">
        <v>1.7</v>
      </c>
      <c r="Y596" s="3">
        <v>3.06</v>
      </c>
    </row>
    <row r="597" spans="1:25">
      <c r="A597" s="34">
        <v>39345</v>
      </c>
      <c r="B597" s="3">
        <v>20.399999999999999</v>
      </c>
      <c r="C597" s="3">
        <v>8.5410000000000004</v>
      </c>
      <c r="D597" s="3">
        <v>5.35</v>
      </c>
      <c r="E597" s="3">
        <v>11.2</v>
      </c>
      <c r="F597" s="3">
        <v>17.399999999999999</v>
      </c>
      <c r="G597" s="3">
        <v>1.7</v>
      </c>
      <c r="H597" s="3">
        <v>7.3639999999999999</v>
      </c>
      <c r="I597" s="3">
        <v>8.0500000000000007</v>
      </c>
      <c r="J597" s="3">
        <v>11.404999999999999</v>
      </c>
      <c r="K597" s="3">
        <v>15.8</v>
      </c>
      <c r="L597" s="3">
        <v>2.13</v>
      </c>
      <c r="M597" s="3">
        <v>3.56</v>
      </c>
      <c r="N597" s="3">
        <v>5.3</v>
      </c>
      <c r="O597" s="3">
        <v>3.86</v>
      </c>
      <c r="P597" s="3">
        <v>16</v>
      </c>
      <c r="R597" s="3">
        <v>8.3000000000000007</v>
      </c>
      <c r="S597" s="3">
        <v>6.1</v>
      </c>
      <c r="T597" s="3">
        <v>1.59</v>
      </c>
      <c r="U597" s="3">
        <v>3.78</v>
      </c>
      <c r="V597" s="3">
        <v>5.25</v>
      </c>
      <c r="W597" s="3">
        <v>18.600000000000001</v>
      </c>
      <c r="X597" s="3">
        <v>1.73</v>
      </c>
      <c r="Y597" s="3">
        <v>3.02</v>
      </c>
    </row>
    <row r="598" spans="1:25">
      <c r="A598" s="34">
        <v>39344</v>
      </c>
      <c r="B598" s="3">
        <v>20.100000000000001</v>
      </c>
      <c r="C598" s="3">
        <v>8.6379999999999999</v>
      </c>
      <c r="D598" s="3">
        <v>5.45</v>
      </c>
      <c r="E598" s="3">
        <v>11.2</v>
      </c>
      <c r="F598" s="3">
        <v>17.3</v>
      </c>
      <c r="G598" s="3">
        <v>1.67</v>
      </c>
      <c r="H598" s="3">
        <v>7.5449999999999999</v>
      </c>
      <c r="I598" s="3">
        <v>8.25</v>
      </c>
      <c r="J598" s="3">
        <v>11.57</v>
      </c>
      <c r="K598" s="3">
        <v>15.9</v>
      </c>
      <c r="L598" s="3">
        <v>2.15</v>
      </c>
      <c r="M598" s="3">
        <v>3.66</v>
      </c>
      <c r="N598" s="3">
        <v>5.35</v>
      </c>
      <c r="O598" s="3">
        <v>3.8</v>
      </c>
      <c r="P598" s="3">
        <v>16.100000000000001</v>
      </c>
      <c r="R598" s="3">
        <v>8.35</v>
      </c>
      <c r="S598" s="3">
        <v>6.2</v>
      </c>
      <c r="T598" s="3">
        <v>1.61</v>
      </c>
      <c r="U598" s="3">
        <v>3.98</v>
      </c>
      <c r="V598" s="3">
        <v>5.35</v>
      </c>
      <c r="W598" s="3">
        <v>18.8</v>
      </c>
      <c r="X598" s="3">
        <v>1.73</v>
      </c>
      <c r="Y598" s="3">
        <v>3</v>
      </c>
    </row>
    <row r="599" spans="1:25">
      <c r="A599" s="34">
        <v>39343</v>
      </c>
      <c r="B599" s="3">
        <v>19.3</v>
      </c>
      <c r="C599" s="3">
        <v>8.3469999999999995</v>
      </c>
      <c r="D599" s="3">
        <v>5.2</v>
      </c>
      <c r="E599" s="3">
        <v>10.4</v>
      </c>
      <c r="F599" s="3">
        <v>16.600000000000001</v>
      </c>
      <c r="G599" s="3">
        <v>1.69</v>
      </c>
      <c r="H599" s="3">
        <v>7.2729999999999997</v>
      </c>
      <c r="I599" s="3">
        <v>7.95</v>
      </c>
      <c r="J599" s="3">
        <v>11.074</v>
      </c>
      <c r="K599" s="3">
        <v>15.2</v>
      </c>
      <c r="L599" s="3">
        <v>2.0699999999999998</v>
      </c>
      <c r="M599" s="3">
        <v>3.46</v>
      </c>
      <c r="N599" s="3">
        <v>5.05</v>
      </c>
      <c r="O599" s="3">
        <v>3.76</v>
      </c>
      <c r="P599" s="3">
        <v>15.8</v>
      </c>
      <c r="R599" s="3">
        <v>8.0500000000000007</v>
      </c>
      <c r="S599" s="3">
        <v>6.05</v>
      </c>
      <c r="T599" s="3">
        <v>1.63</v>
      </c>
      <c r="U599" s="3">
        <v>3.82</v>
      </c>
      <c r="V599" s="3">
        <v>4.92</v>
      </c>
      <c r="W599" s="3">
        <v>18.7</v>
      </c>
      <c r="X599" s="3">
        <v>1.71</v>
      </c>
      <c r="Y599" s="3">
        <v>3.02</v>
      </c>
    </row>
    <row r="600" spans="1:25">
      <c r="A600" s="34">
        <v>39342</v>
      </c>
      <c r="B600" s="3">
        <v>19.399999999999999</v>
      </c>
      <c r="C600" s="3">
        <v>8.4440000000000008</v>
      </c>
      <c r="D600" s="3">
        <v>5.25</v>
      </c>
      <c r="E600" s="3">
        <v>10.3</v>
      </c>
      <c r="F600" s="3">
        <v>16.5</v>
      </c>
      <c r="G600" s="3">
        <v>1.68</v>
      </c>
      <c r="H600" s="3">
        <v>7.2729999999999997</v>
      </c>
      <c r="I600" s="3">
        <v>7.95</v>
      </c>
      <c r="J600" s="3">
        <v>10.909000000000001</v>
      </c>
      <c r="K600" s="3">
        <v>15.1</v>
      </c>
      <c r="L600" s="3">
        <v>2.09</v>
      </c>
      <c r="M600" s="3">
        <v>3.44</v>
      </c>
      <c r="N600" s="3">
        <v>5.05</v>
      </c>
      <c r="O600" s="3">
        <v>3.8</v>
      </c>
      <c r="P600" s="3">
        <v>15.7</v>
      </c>
      <c r="R600" s="3">
        <v>8.0500000000000007</v>
      </c>
      <c r="S600" s="3">
        <v>6.05</v>
      </c>
      <c r="T600" s="3">
        <v>1.6</v>
      </c>
      <c r="U600" s="3">
        <v>3.74</v>
      </c>
      <c r="V600" s="3">
        <v>4.82</v>
      </c>
      <c r="W600" s="3">
        <v>18.7</v>
      </c>
      <c r="X600" s="3">
        <v>1.72</v>
      </c>
      <c r="Y600" s="3">
        <v>3.02</v>
      </c>
    </row>
    <row r="601" spans="1:25">
      <c r="A601" s="34">
        <v>39339</v>
      </c>
      <c r="B601" s="3">
        <v>19.600000000000001</v>
      </c>
      <c r="C601" s="3">
        <v>8.5890000000000004</v>
      </c>
      <c r="D601" s="3">
        <v>5.35</v>
      </c>
      <c r="E601" s="3">
        <v>10.7</v>
      </c>
      <c r="F601" s="3">
        <v>17.100000000000001</v>
      </c>
      <c r="G601" s="3">
        <v>1.67</v>
      </c>
      <c r="H601" s="3">
        <v>7.5449999999999999</v>
      </c>
      <c r="I601" s="3">
        <v>8</v>
      </c>
      <c r="J601" s="3">
        <v>11.321999999999999</v>
      </c>
      <c r="K601" s="3">
        <v>15.4</v>
      </c>
      <c r="L601" s="3">
        <v>2.09</v>
      </c>
      <c r="M601" s="3">
        <v>3.54</v>
      </c>
      <c r="N601" s="3">
        <v>5.2</v>
      </c>
      <c r="O601" s="3">
        <v>3.84</v>
      </c>
      <c r="P601" s="3">
        <v>16.2</v>
      </c>
      <c r="R601" s="3">
        <v>8.15</v>
      </c>
      <c r="S601" s="3">
        <v>6.1</v>
      </c>
      <c r="T601" s="3">
        <v>1.6</v>
      </c>
      <c r="U601" s="3">
        <v>3.74</v>
      </c>
      <c r="V601" s="3">
        <v>5.15</v>
      </c>
      <c r="W601" s="3">
        <v>19</v>
      </c>
      <c r="X601" s="3">
        <v>1.74</v>
      </c>
      <c r="Y601" s="3">
        <v>3.04</v>
      </c>
    </row>
    <row r="602" spans="1:25">
      <c r="A602" s="34">
        <v>39338</v>
      </c>
      <c r="B602" s="3">
        <v>19.600000000000001</v>
      </c>
      <c r="C602" s="3">
        <v>8.4920000000000009</v>
      </c>
      <c r="D602" s="3">
        <v>5.35</v>
      </c>
      <c r="E602" s="3">
        <v>10.4</v>
      </c>
      <c r="F602" s="3">
        <v>17</v>
      </c>
      <c r="G602" s="3">
        <v>1.69</v>
      </c>
      <c r="H602" s="3">
        <v>7.4089999999999998</v>
      </c>
      <c r="I602" s="3">
        <v>7.8</v>
      </c>
      <c r="J602" s="3">
        <v>11.074</v>
      </c>
      <c r="K602" s="3">
        <v>14.9</v>
      </c>
      <c r="L602" s="3">
        <v>2.09</v>
      </c>
      <c r="M602" s="3">
        <v>3.4</v>
      </c>
      <c r="N602" s="3">
        <v>5.3</v>
      </c>
      <c r="O602" s="3">
        <v>3.86</v>
      </c>
      <c r="P602" s="3">
        <v>15.9</v>
      </c>
      <c r="R602" s="3">
        <v>7.95</v>
      </c>
      <c r="S602" s="3">
        <v>6.1</v>
      </c>
      <c r="T602" s="3">
        <v>1.59</v>
      </c>
      <c r="U602" s="3">
        <v>3.68</v>
      </c>
      <c r="V602" s="3">
        <v>5.2</v>
      </c>
      <c r="W602" s="3">
        <v>19</v>
      </c>
      <c r="X602" s="3">
        <v>1.73</v>
      </c>
      <c r="Y602" s="3">
        <v>3.04</v>
      </c>
    </row>
    <row r="603" spans="1:25">
      <c r="A603" s="34">
        <v>39337</v>
      </c>
      <c r="B603" s="3">
        <v>20</v>
      </c>
      <c r="C603" s="3">
        <v>8.5410000000000004</v>
      </c>
      <c r="D603" s="3">
        <v>5.35</v>
      </c>
      <c r="E603" s="3">
        <v>10.6</v>
      </c>
      <c r="F603" s="3">
        <v>16.8</v>
      </c>
      <c r="G603" s="3">
        <v>1.69</v>
      </c>
      <c r="H603" s="3">
        <v>7.3639999999999999</v>
      </c>
      <c r="I603" s="3">
        <v>7.7</v>
      </c>
      <c r="J603" s="3">
        <v>10.992000000000001</v>
      </c>
      <c r="K603" s="3">
        <v>15</v>
      </c>
      <c r="L603" s="3">
        <v>2.11</v>
      </c>
      <c r="M603" s="3">
        <v>3.46</v>
      </c>
      <c r="N603" s="3">
        <v>5.25</v>
      </c>
      <c r="O603" s="3">
        <v>3.82</v>
      </c>
      <c r="P603" s="3">
        <v>16</v>
      </c>
      <c r="R603" s="3">
        <v>7.85</v>
      </c>
      <c r="S603" s="3">
        <v>6.2</v>
      </c>
      <c r="T603" s="3">
        <v>1.61</v>
      </c>
      <c r="U603" s="3">
        <v>3.66</v>
      </c>
      <c r="V603" s="3">
        <v>5.5</v>
      </c>
      <c r="W603" s="3">
        <v>18.899999999999999</v>
      </c>
      <c r="X603" s="3">
        <v>1.76</v>
      </c>
      <c r="Y603" s="3">
        <v>3.08</v>
      </c>
    </row>
    <row r="604" spans="1:25">
      <c r="A604" s="34">
        <v>39336</v>
      </c>
      <c r="B604" s="3">
        <v>19.899999999999999</v>
      </c>
      <c r="C604" s="3">
        <v>8.4920000000000009</v>
      </c>
      <c r="D604" s="3">
        <v>5.2</v>
      </c>
      <c r="E604" s="3">
        <v>10.7</v>
      </c>
      <c r="F604" s="3">
        <v>17.2</v>
      </c>
      <c r="G604" s="4"/>
      <c r="H604" s="3">
        <v>7.3179999999999996</v>
      </c>
      <c r="I604" s="3">
        <v>7.55</v>
      </c>
      <c r="J604" s="3">
        <v>10.909000000000001</v>
      </c>
      <c r="K604" s="3">
        <v>14.8</v>
      </c>
      <c r="L604" s="3">
        <v>2.12</v>
      </c>
      <c r="M604" s="3">
        <v>3.52</v>
      </c>
      <c r="N604" s="3">
        <v>5.25</v>
      </c>
      <c r="O604" s="3">
        <v>3.78</v>
      </c>
      <c r="P604" s="3">
        <v>15.8</v>
      </c>
      <c r="R604" s="3">
        <v>7.8</v>
      </c>
      <c r="S604" s="3">
        <v>6.05</v>
      </c>
      <c r="T604" s="3">
        <v>1.63</v>
      </c>
      <c r="U604" s="3">
        <v>3.66</v>
      </c>
      <c r="V604" s="3">
        <v>5.65</v>
      </c>
      <c r="W604" s="3">
        <v>19.5</v>
      </c>
      <c r="X604" s="3">
        <v>1.73</v>
      </c>
      <c r="Y604" s="3">
        <v>3.04</v>
      </c>
    </row>
    <row r="605" spans="1:25">
      <c r="A605" s="34">
        <v>39335</v>
      </c>
      <c r="B605" s="3">
        <v>19.899999999999999</v>
      </c>
      <c r="C605" s="3">
        <v>8.298</v>
      </c>
      <c r="D605" s="3">
        <v>5.05</v>
      </c>
      <c r="E605" s="3">
        <v>10.5</v>
      </c>
      <c r="F605" s="3">
        <v>16.7</v>
      </c>
      <c r="G605" s="3">
        <v>1.67</v>
      </c>
      <c r="H605" s="3">
        <v>7.2729999999999997</v>
      </c>
      <c r="I605" s="3">
        <v>7.5</v>
      </c>
      <c r="J605" s="3">
        <v>10.744</v>
      </c>
      <c r="K605" s="3">
        <v>15</v>
      </c>
      <c r="L605" s="3">
        <v>2.09</v>
      </c>
      <c r="M605" s="3">
        <v>3.38</v>
      </c>
      <c r="N605" s="3">
        <v>5.15</v>
      </c>
      <c r="O605" s="3">
        <v>3.66</v>
      </c>
      <c r="P605" s="3">
        <v>15.5</v>
      </c>
      <c r="R605" s="3">
        <v>7.7</v>
      </c>
      <c r="S605" s="3">
        <v>6</v>
      </c>
      <c r="T605" s="3">
        <v>1.63</v>
      </c>
      <c r="U605" s="3">
        <v>3.6</v>
      </c>
      <c r="V605" s="3">
        <v>5.65</v>
      </c>
      <c r="W605" s="3">
        <v>19.100000000000001</v>
      </c>
      <c r="X605" s="3">
        <v>1.73</v>
      </c>
      <c r="Y605" s="3">
        <v>3.04</v>
      </c>
    </row>
    <row r="606" spans="1:25">
      <c r="A606" s="34">
        <v>39332</v>
      </c>
      <c r="B606" s="3">
        <v>20.3</v>
      </c>
      <c r="C606" s="3">
        <v>8.4920000000000009</v>
      </c>
      <c r="D606" s="3">
        <v>5.15</v>
      </c>
      <c r="E606" s="3">
        <v>10.3</v>
      </c>
      <c r="F606" s="3">
        <v>16.5</v>
      </c>
      <c r="G606" s="3">
        <v>1.68</v>
      </c>
      <c r="H606" s="3">
        <v>7.3179999999999996</v>
      </c>
      <c r="I606" s="3">
        <v>7.55</v>
      </c>
      <c r="J606" s="3">
        <v>11.074</v>
      </c>
      <c r="K606" s="3">
        <v>15</v>
      </c>
      <c r="L606" s="3">
        <v>2.15</v>
      </c>
      <c r="M606" s="3">
        <v>3.36</v>
      </c>
      <c r="N606" s="3">
        <v>5.2</v>
      </c>
      <c r="O606" s="3">
        <v>3.8</v>
      </c>
      <c r="P606" s="3">
        <v>15.5</v>
      </c>
      <c r="R606" s="3">
        <v>7.75</v>
      </c>
      <c r="S606" s="3">
        <v>6.05</v>
      </c>
      <c r="T606" s="3">
        <v>1.6</v>
      </c>
      <c r="U606" s="3">
        <v>3.62</v>
      </c>
      <c r="V606" s="3">
        <v>6.1</v>
      </c>
      <c r="W606" s="3">
        <v>19.100000000000001</v>
      </c>
      <c r="X606" s="3">
        <v>1.75</v>
      </c>
      <c r="Y606" s="3">
        <v>3.06</v>
      </c>
    </row>
    <row r="607" spans="1:25">
      <c r="A607" s="34">
        <v>39331</v>
      </c>
      <c r="B607" s="3">
        <v>20.399999999999999</v>
      </c>
      <c r="C607" s="3">
        <v>8.5410000000000004</v>
      </c>
      <c r="D607" s="3">
        <v>5.15</v>
      </c>
      <c r="E607" s="3">
        <v>10</v>
      </c>
      <c r="F607" s="3">
        <v>17.3</v>
      </c>
      <c r="G607" s="3">
        <v>1.69</v>
      </c>
      <c r="H607" s="3">
        <v>7.2729999999999997</v>
      </c>
      <c r="I607" s="3">
        <v>7.5</v>
      </c>
      <c r="J607" s="3">
        <v>10.909000000000001</v>
      </c>
      <c r="K607" s="3">
        <v>14.9</v>
      </c>
      <c r="L607" s="3">
        <v>2.08</v>
      </c>
      <c r="M607" s="3">
        <v>3.3</v>
      </c>
      <c r="N607" s="3">
        <v>5.15</v>
      </c>
      <c r="O607" s="3">
        <v>3.76</v>
      </c>
      <c r="P607" s="3">
        <v>15.3</v>
      </c>
      <c r="R607" s="3">
        <v>7.8</v>
      </c>
      <c r="S607" s="3">
        <v>5.9</v>
      </c>
      <c r="T607" s="3">
        <v>1.57</v>
      </c>
      <c r="U607" s="3">
        <v>3.6</v>
      </c>
      <c r="V607" s="3">
        <v>5.9</v>
      </c>
      <c r="W607" s="3">
        <v>19</v>
      </c>
      <c r="X607" s="3">
        <v>1.74</v>
      </c>
      <c r="Y607" s="3">
        <v>3.02</v>
      </c>
    </row>
    <row r="608" spans="1:25">
      <c r="A608" s="34">
        <v>39330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R608" s="4"/>
      <c r="S608" s="4"/>
      <c r="T608" s="4"/>
      <c r="U608" s="4"/>
      <c r="V608" s="4"/>
      <c r="W608" s="3">
        <v>19</v>
      </c>
      <c r="X608" s="4"/>
      <c r="Y608" s="4"/>
    </row>
    <row r="609" spans="1:25">
      <c r="A609" s="34">
        <v>39329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R609" s="4"/>
      <c r="S609" s="4"/>
      <c r="T609" s="4"/>
      <c r="U609" s="4"/>
      <c r="V609" s="4"/>
      <c r="W609" s="3">
        <v>18.824000000000002</v>
      </c>
      <c r="X609" s="4"/>
      <c r="Y609" s="4"/>
    </row>
    <row r="610" spans="1:25">
      <c r="A610" s="34">
        <v>39328</v>
      </c>
      <c r="B610" s="3">
        <v>19.7</v>
      </c>
      <c r="C610" s="3">
        <v>8.25</v>
      </c>
      <c r="D610" s="3">
        <v>4.96</v>
      </c>
      <c r="E610" s="3">
        <v>9.8000000000000007</v>
      </c>
      <c r="F610" s="3">
        <v>15.6</v>
      </c>
      <c r="G610" s="3">
        <v>1.68</v>
      </c>
      <c r="H610" s="3">
        <v>7.2729999999999997</v>
      </c>
      <c r="I610" s="3">
        <v>7.4</v>
      </c>
      <c r="J610" s="3">
        <v>10.661</v>
      </c>
      <c r="K610" s="3">
        <v>14.8</v>
      </c>
      <c r="L610" s="3">
        <v>2.09</v>
      </c>
      <c r="M610" s="3">
        <v>3.42</v>
      </c>
      <c r="N610" s="3">
        <v>4.96</v>
      </c>
      <c r="O610" s="3">
        <v>3.7</v>
      </c>
      <c r="P610" s="3">
        <v>15.4</v>
      </c>
      <c r="R610" s="3">
        <v>7.7</v>
      </c>
      <c r="S610" s="3">
        <v>6</v>
      </c>
      <c r="T610" s="3">
        <v>1.56</v>
      </c>
      <c r="U610" s="3">
        <v>3.58</v>
      </c>
      <c r="V610" s="3">
        <v>4.92</v>
      </c>
      <c r="W610" s="3">
        <v>19.024999999999999</v>
      </c>
      <c r="X610" s="3">
        <v>1.74</v>
      </c>
      <c r="Y610" s="3">
        <v>3.02</v>
      </c>
    </row>
    <row r="611" spans="1:25">
      <c r="A611" s="34">
        <v>39325</v>
      </c>
      <c r="B611" s="3">
        <v>20</v>
      </c>
      <c r="C611" s="3">
        <v>8.298</v>
      </c>
      <c r="D611" s="3">
        <v>4.96</v>
      </c>
      <c r="E611" s="3">
        <v>9.75</v>
      </c>
      <c r="F611" s="3">
        <v>15.7</v>
      </c>
      <c r="G611" s="3">
        <v>1.67</v>
      </c>
      <c r="H611" s="3">
        <v>7.2729999999999997</v>
      </c>
      <c r="I611" s="3">
        <v>7.4</v>
      </c>
      <c r="J611" s="3">
        <v>10.579000000000001</v>
      </c>
      <c r="K611" s="3">
        <v>14.9</v>
      </c>
      <c r="L611" s="3">
        <v>2.08</v>
      </c>
      <c r="M611" s="3">
        <v>3.48</v>
      </c>
      <c r="N611" s="3">
        <v>4.9800000000000004</v>
      </c>
      <c r="O611" s="3">
        <v>3.68</v>
      </c>
      <c r="P611" s="3">
        <v>15.6</v>
      </c>
      <c r="R611" s="3">
        <v>7.7</v>
      </c>
      <c r="S611" s="3">
        <v>5.95</v>
      </c>
      <c r="T611" s="3">
        <v>1.58</v>
      </c>
      <c r="U611" s="3">
        <v>3.64</v>
      </c>
      <c r="V611" s="3">
        <v>4.9000000000000004</v>
      </c>
      <c r="W611" s="3">
        <v>19.024999999999999</v>
      </c>
      <c r="X611" s="3">
        <v>1.74</v>
      </c>
      <c r="Y611" s="3">
        <v>3.04</v>
      </c>
    </row>
    <row r="612" spans="1:25">
      <c r="A612" s="34">
        <v>39324</v>
      </c>
      <c r="B612" s="3">
        <v>19.5</v>
      </c>
      <c r="C612" s="3">
        <v>8.2010000000000005</v>
      </c>
      <c r="D612" s="3">
        <v>4.84</v>
      </c>
      <c r="E612" s="3">
        <v>9.35</v>
      </c>
      <c r="F612" s="3">
        <v>15</v>
      </c>
      <c r="G612" s="3">
        <v>1.67</v>
      </c>
      <c r="H612" s="3">
        <v>7.1820000000000004</v>
      </c>
      <c r="I612" s="3">
        <v>7.3</v>
      </c>
      <c r="J612" s="3">
        <v>10.496</v>
      </c>
      <c r="K612" s="3">
        <v>14.5</v>
      </c>
      <c r="L612" s="3">
        <v>2.08</v>
      </c>
      <c r="M612" s="3">
        <v>3.4</v>
      </c>
      <c r="N612" s="3">
        <v>4.92</v>
      </c>
      <c r="O612" s="3">
        <v>3.52</v>
      </c>
      <c r="P612" s="3">
        <v>15.2</v>
      </c>
      <c r="R612" s="3">
        <v>7.7</v>
      </c>
      <c r="S612" s="3">
        <v>5.95</v>
      </c>
      <c r="T612" s="3">
        <v>1.56</v>
      </c>
      <c r="U612" s="3">
        <v>3.54</v>
      </c>
      <c r="V612" s="3">
        <v>4.7</v>
      </c>
      <c r="W612" s="3">
        <v>18.824000000000002</v>
      </c>
      <c r="X612" s="3">
        <v>1.72</v>
      </c>
      <c r="Y612" s="3">
        <v>3.04</v>
      </c>
    </row>
    <row r="613" spans="1:25">
      <c r="A613" s="34">
        <v>39323</v>
      </c>
      <c r="B613" s="3">
        <v>19.5</v>
      </c>
      <c r="C613" s="3">
        <v>8.298</v>
      </c>
      <c r="D613" s="3">
        <v>4.92</v>
      </c>
      <c r="E613" s="3">
        <v>9.35</v>
      </c>
      <c r="F613" s="3">
        <v>15</v>
      </c>
      <c r="G613" s="3">
        <v>1.67</v>
      </c>
      <c r="H613" s="3">
        <v>7.1360000000000001</v>
      </c>
      <c r="I613" s="3">
        <v>7.35</v>
      </c>
      <c r="J613" s="3">
        <v>10.247999999999999</v>
      </c>
      <c r="K613" s="3">
        <v>14.6</v>
      </c>
      <c r="L613" s="3">
        <v>2.16</v>
      </c>
      <c r="M613" s="3">
        <v>3.44</v>
      </c>
      <c r="N613" s="3">
        <v>4.9000000000000004</v>
      </c>
      <c r="O613" s="3">
        <v>3.54</v>
      </c>
      <c r="P613" s="3">
        <v>15.4</v>
      </c>
      <c r="R613" s="3">
        <v>7.75</v>
      </c>
      <c r="S613" s="3">
        <v>6.05</v>
      </c>
      <c r="T613" s="3">
        <v>1.55</v>
      </c>
      <c r="U613" s="3">
        <v>3.62</v>
      </c>
      <c r="V613" s="3">
        <v>4.5999999999999996</v>
      </c>
      <c r="W613" s="3">
        <v>18.524000000000001</v>
      </c>
      <c r="X613" s="3">
        <v>1.7</v>
      </c>
      <c r="Y613" s="3">
        <v>3.04</v>
      </c>
    </row>
    <row r="614" spans="1:25">
      <c r="A614" s="34">
        <v>39322</v>
      </c>
      <c r="B614" s="3">
        <v>19.8</v>
      </c>
      <c r="C614" s="3">
        <v>8.25</v>
      </c>
      <c r="D614" s="3">
        <v>4.92</v>
      </c>
      <c r="E614" s="3">
        <v>9.5</v>
      </c>
      <c r="F614" s="3">
        <v>14.6</v>
      </c>
      <c r="G614" s="3">
        <v>1.62</v>
      </c>
      <c r="H614" s="3">
        <v>7</v>
      </c>
      <c r="I614" s="3">
        <v>7.4</v>
      </c>
      <c r="J614" s="3">
        <v>10.413</v>
      </c>
      <c r="K614" s="3">
        <v>14.7</v>
      </c>
      <c r="L614" s="3">
        <v>2.15</v>
      </c>
      <c r="M614" s="3">
        <v>3.46</v>
      </c>
      <c r="N614" s="3">
        <v>4.92</v>
      </c>
      <c r="O614" s="3">
        <v>3.6</v>
      </c>
      <c r="P614" s="3">
        <v>15.5</v>
      </c>
      <c r="R614" s="3">
        <v>7.9</v>
      </c>
      <c r="S614" s="3">
        <v>5.9</v>
      </c>
      <c r="T614" s="3">
        <v>1.57</v>
      </c>
      <c r="U614" s="3">
        <v>3.52</v>
      </c>
      <c r="V614" s="3">
        <v>4.76</v>
      </c>
      <c r="W614" s="3">
        <v>18.324000000000002</v>
      </c>
      <c r="X614" s="3">
        <v>1.72</v>
      </c>
      <c r="Y614" s="3">
        <v>3.08</v>
      </c>
    </row>
    <row r="615" spans="1:25">
      <c r="A615" s="34">
        <v>39321</v>
      </c>
      <c r="B615" s="3">
        <v>20.399999999999999</v>
      </c>
      <c r="C615" s="3">
        <v>8.3469999999999995</v>
      </c>
      <c r="D615" s="3">
        <v>5</v>
      </c>
      <c r="E615" s="3">
        <v>9.5500000000000007</v>
      </c>
      <c r="F615" s="3">
        <v>14.8</v>
      </c>
      <c r="G615" s="3">
        <v>1.61</v>
      </c>
      <c r="H615" s="3">
        <v>7.1820000000000004</v>
      </c>
      <c r="I615" s="3">
        <v>7.45</v>
      </c>
      <c r="J615" s="3">
        <v>10.579000000000001</v>
      </c>
      <c r="K615" s="3">
        <v>15.1</v>
      </c>
      <c r="L615" s="3">
        <v>2.16</v>
      </c>
      <c r="M615" s="3">
        <v>3.52</v>
      </c>
      <c r="N615" s="3">
        <v>5</v>
      </c>
      <c r="O615" s="3">
        <v>3.68</v>
      </c>
      <c r="P615" s="3">
        <v>15.5</v>
      </c>
      <c r="R615" s="3">
        <v>7.95</v>
      </c>
      <c r="S615" s="3">
        <v>6</v>
      </c>
      <c r="T615" s="3">
        <v>1.56</v>
      </c>
      <c r="U615" s="3">
        <v>3.58</v>
      </c>
      <c r="V615" s="3">
        <v>4.92</v>
      </c>
      <c r="W615" s="3">
        <v>18.324000000000002</v>
      </c>
      <c r="X615" s="3">
        <v>1.74</v>
      </c>
      <c r="Y615" s="3">
        <v>3.08</v>
      </c>
    </row>
    <row r="616" spans="1:25">
      <c r="A616" s="34">
        <v>39318</v>
      </c>
      <c r="B616" s="3">
        <v>20.3</v>
      </c>
      <c r="C616" s="3">
        <v>8.3949999999999996</v>
      </c>
      <c r="D616" s="3">
        <v>5</v>
      </c>
      <c r="E616" s="3">
        <v>9.4499999999999993</v>
      </c>
      <c r="F616" s="3">
        <v>14.8</v>
      </c>
      <c r="G616" s="3">
        <v>1.61</v>
      </c>
      <c r="H616" s="3">
        <v>7.2270000000000003</v>
      </c>
      <c r="I616" s="3">
        <v>7.35</v>
      </c>
      <c r="J616" s="3">
        <v>10.413</v>
      </c>
      <c r="K616" s="3">
        <v>15</v>
      </c>
      <c r="L616" s="3">
        <v>2.11</v>
      </c>
      <c r="M616" s="3">
        <v>3.4</v>
      </c>
      <c r="N616" s="3">
        <v>4.88</v>
      </c>
      <c r="O616" s="3">
        <v>3.7</v>
      </c>
      <c r="P616" s="3">
        <v>15.5</v>
      </c>
      <c r="R616" s="3">
        <v>8</v>
      </c>
      <c r="S616" s="3">
        <v>6</v>
      </c>
      <c r="T616" s="3">
        <v>1.48</v>
      </c>
      <c r="U616" s="3">
        <v>3.64</v>
      </c>
      <c r="V616" s="3">
        <v>4.76</v>
      </c>
      <c r="W616" s="3">
        <v>18.222999999999999</v>
      </c>
      <c r="X616" s="3">
        <v>1.75</v>
      </c>
      <c r="Y616" s="3">
        <v>3.1</v>
      </c>
    </row>
    <row r="617" spans="1:25">
      <c r="A617" s="34">
        <v>39317</v>
      </c>
      <c r="B617" s="3">
        <v>20.6</v>
      </c>
      <c r="C617" s="3">
        <v>8.3469999999999995</v>
      </c>
      <c r="D617" s="3">
        <v>4.96</v>
      </c>
      <c r="E617" s="3">
        <v>9.65</v>
      </c>
      <c r="F617" s="3">
        <v>15</v>
      </c>
      <c r="G617" s="3">
        <v>1.64</v>
      </c>
      <c r="H617" s="3">
        <v>7.1820000000000004</v>
      </c>
      <c r="I617" s="3">
        <v>7.25</v>
      </c>
      <c r="J617" s="3">
        <v>10.413</v>
      </c>
      <c r="K617" s="3">
        <v>14.9</v>
      </c>
      <c r="L617" s="3">
        <v>2.13</v>
      </c>
      <c r="M617" s="3">
        <v>3.46</v>
      </c>
      <c r="N617" s="3">
        <v>4.9000000000000004</v>
      </c>
      <c r="O617" s="3">
        <v>3.7</v>
      </c>
      <c r="P617" s="3">
        <v>15.5</v>
      </c>
      <c r="R617" s="3">
        <v>7.95</v>
      </c>
      <c r="S617" s="3">
        <v>5.9</v>
      </c>
      <c r="T617" s="3">
        <v>1.48</v>
      </c>
      <c r="U617" s="3">
        <v>3.56</v>
      </c>
      <c r="V617" s="3">
        <v>4.9400000000000004</v>
      </c>
      <c r="W617" s="3">
        <v>18.222999999999999</v>
      </c>
      <c r="X617" s="3">
        <v>1.75</v>
      </c>
      <c r="Y617" s="3">
        <v>3.16</v>
      </c>
    </row>
    <row r="618" spans="1:25">
      <c r="A618" s="34">
        <v>39316</v>
      </c>
      <c r="B618" s="3">
        <v>20.5</v>
      </c>
      <c r="C618" s="3">
        <v>8.298</v>
      </c>
      <c r="D618" s="3">
        <v>4.88</v>
      </c>
      <c r="E618" s="3">
        <v>9.1</v>
      </c>
      <c r="F618" s="3">
        <v>14.9</v>
      </c>
      <c r="G618" s="3">
        <v>1.62</v>
      </c>
      <c r="H618" s="3">
        <v>7.2729999999999997</v>
      </c>
      <c r="I618" s="3">
        <v>7</v>
      </c>
      <c r="J618" s="3">
        <v>10.164999999999999</v>
      </c>
      <c r="K618" s="3">
        <v>14.5</v>
      </c>
      <c r="L618" s="3">
        <v>2.0499999999999998</v>
      </c>
      <c r="M618" s="3">
        <v>3.34</v>
      </c>
      <c r="N618" s="3">
        <v>4.9000000000000004</v>
      </c>
      <c r="O618" s="3">
        <v>3.56</v>
      </c>
      <c r="P618" s="3">
        <v>15.2</v>
      </c>
      <c r="R618" s="3">
        <v>7.9</v>
      </c>
      <c r="S618" s="3">
        <v>5.9</v>
      </c>
      <c r="T618" s="3">
        <v>1.47</v>
      </c>
      <c r="U618" s="3">
        <v>3.5</v>
      </c>
      <c r="V618" s="3">
        <v>4.4800000000000004</v>
      </c>
      <c r="W618" s="3">
        <v>17.922999999999998</v>
      </c>
      <c r="X618" s="3">
        <v>1.76</v>
      </c>
      <c r="Y618" s="3">
        <v>3.1</v>
      </c>
    </row>
    <row r="619" spans="1:25">
      <c r="A619" s="34">
        <v>39315</v>
      </c>
      <c r="B619" s="3">
        <v>20.2</v>
      </c>
      <c r="C619" s="3">
        <v>8.0549999999999997</v>
      </c>
      <c r="D619" s="3">
        <v>4.8</v>
      </c>
      <c r="E619" s="3">
        <v>8.6999999999999993</v>
      </c>
      <c r="F619" s="3">
        <v>13.8</v>
      </c>
      <c r="G619" s="3">
        <v>1.62</v>
      </c>
      <c r="H619" s="3">
        <v>7.0449999999999999</v>
      </c>
      <c r="I619" s="3">
        <v>6.85</v>
      </c>
      <c r="J619" s="3">
        <v>9.4209999999999994</v>
      </c>
      <c r="K619" s="3">
        <v>14.2</v>
      </c>
      <c r="L619" s="3">
        <v>2.0099999999999998</v>
      </c>
      <c r="M619" s="3">
        <v>3.26</v>
      </c>
      <c r="N619" s="3">
        <v>4.78</v>
      </c>
      <c r="O619" s="3">
        <v>3.44</v>
      </c>
      <c r="P619" s="3">
        <v>15</v>
      </c>
      <c r="R619" s="3">
        <v>7.85</v>
      </c>
      <c r="S619" s="3">
        <v>5.8</v>
      </c>
      <c r="T619" s="3">
        <v>1.45</v>
      </c>
      <c r="U619" s="3">
        <v>3.36</v>
      </c>
      <c r="V619" s="3">
        <v>4.42</v>
      </c>
      <c r="W619" s="3">
        <v>17.722999999999999</v>
      </c>
      <c r="X619" s="3">
        <v>1.74</v>
      </c>
      <c r="Y619" s="3">
        <v>3.1</v>
      </c>
    </row>
    <row r="620" spans="1:25">
      <c r="A620" s="34">
        <v>39314</v>
      </c>
      <c r="B620" s="3">
        <v>21.3</v>
      </c>
      <c r="C620" s="3">
        <v>8.3469999999999995</v>
      </c>
      <c r="D620" s="3">
        <v>5</v>
      </c>
      <c r="E620" s="3">
        <v>8.9</v>
      </c>
      <c r="F620" s="3">
        <v>14.4</v>
      </c>
      <c r="G620" s="3">
        <v>1.63</v>
      </c>
      <c r="H620" s="3">
        <v>7.0910000000000002</v>
      </c>
      <c r="I620" s="3">
        <v>6.85</v>
      </c>
      <c r="J620" s="3">
        <v>9.5039999999999996</v>
      </c>
      <c r="K620" s="3">
        <v>14.6</v>
      </c>
      <c r="L620" s="3">
        <v>2.0299999999999998</v>
      </c>
      <c r="M620" s="3">
        <v>3.28</v>
      </c>
      <c r="N620" s="3">
        <v>4.82</v>
      </c>
      <c r="O620" s="3">
        <v>3.5</v>
      </c>
      <c r="P620" s="3">
        <v>14.7</v>
      </c>
      <c r="R620" s="3">
        <v>7.9</v>
      </c>
      <c r="S620" s="3">
        <v>6.05</v>
      </c>
      <c r="T620" s="3">
        <v>1.47</v>
      </c>
      <c r="U620" s="3">
        <v>3.48</v>
      </c>
      <c r="V620" s="3">
        <v>4.38</v>
      </c>
      <c r="W620" s="3">
        <v>17.922999999999998</v>
      </c>
      <c r="X620" s="3">
        <v>1.79</v>
      </c>
      <c r="Y620" s="3">
        <v>3.14</v>
      </c>
    </row>
    <row r="621" spans="1:25">
      <c r="A621" s="34">
        <v>39311</v>
      </c>
      <c r="B621" s="3">
        <v>19.5</v>
      </c>
      <c r="C621" s="3">
        <v>7.8129999999999997</v>
      </c>
      <c r="D621" s="3">
        <v>4.5999999999999996</v>
      </c>
      <c r="E621" s="3">
        <v>8.3000000000000007</v>
      </c>
      <c r="F621" s="3">
        <v>13.4</v>
      </c>
      <c r="G621" s="3">
        <v>1.57</v>
      </c>
      <c r="H621" s="3">
        <v>7.0910000000000002</v>
      </c>
      <c r="I621" s="3">
        <v>6.4</v>
      </c>
      <c r="J621" s="3">
        <v>8.3469999999999995</v>
      </c>
      <c r="K621" s="3">
        <v>13.7</v>
      </c>
      <c r="L621" s="3">
        <v>1.93</v>
      </c>
      <c r="M621" s="3">
        <v>3.04</v>
      </c>
      <c r="N621" s="3">
        <v>4.6399999999999997</v>
      </c>
      <c r="O621" s="3">
        <v>3.26</v>
      </c>
      <c r="P621" s="3">
        <v>13.5</v>
      </c>
      <c r="R621" s="3">
        <v>7.55</v>
      </c>
      <c r="S621" s="3">
        <v>5.8</v>
      </c>
      <c r="T621" s="3">
        <v>1.49</v>
      </c>
      <c r="U621" s="3">
        <v>3.4</v>
      </c>
      <c r="V621" s="3">
        <v>4</v>
      </c>
      <c r="W621" s="3">
        <v>16.922000000000001</v>
      </c>
      <c r="X621" s="3">
        <v>1.69</v>
      </c>
      <c r="Y621" s="3">
        <v>3</v>
      </c>
    </row>
    <row r="622" spans="1:25">
      <c r="A622" s="34">
        <v>39310</v>
      </c>
      <c r="B622" s="3">
        <v>19.600000000000001</v>
      </c>
      <c r="C622" s="3">
        <v>7.7640000000000002</v>
      </c>
      <c r="D622" s="3">
        <v>4.66</v>
      </c>
      <c r="E622" s="3">
        <v>8.25</v>
      </c>
      <c r="F622" s="3">
        <v>13.1</v>
      </c>
      <c r="G622" s="3">
        <v>1.59</v>
      </c>
      <c r="H622" s="3">
        <v>6.9550000000000001</v>
      </c>
      <c r="I622" s="3">
        <v>6.6</v>
      </c>
      <c r="J622" s="3">
        <v>9.0909999999999993</v>
      </c>
      <c r="K622" s="3">
        <v>13.6</v>
      </c>
      <c r="L622" s="3">
        <v>1.99</v>
      </c>
      <c r="M622" s="3">
        <v>2.97</v>
      </c>
      <c r="N622" s="3">
        <v>4.5999999999999996</v>
      </c>
      <c r="O622" s="3">
        <v>3.44</v>
      </c>
      <c r="P622" s="3">
        <v>13.2</v>
      </c>
      <c r="R622" s="3">
        <v>7.6</v>
      </c>
      <c r="S622" s="3">
        <v>5.9</v>
      </c>
      <c r="T622" s="3">
        <v>1.5</v>
      </c>
      <c r="U622" s="3">
        <v>3.36</v>
      </c>
      <c r="V622" s="3">
        <v>4.0599999999999996</v>
      </c>
      <c r="W622" s="3">
        <v>17.021999999999998</v>
      </c>
      <c r="X622" s="3">
        <v>1.73</v>
      </c>
      <c r="Y622" s="3">
        <v>3.14</v>
      </c>
    </row>
    <row r="623" spans="1:25">
      <c r="A623" s="34">
        <v>39309</v>
      </c>
      <c r="B623" s="3">
        <v>20.2</v>
      </c>
      <c r="C623" s="3">
        <v>8.1039999999999992</v>
      </c>
      <c r="D623" s="3">
        <v>4.84</v>
      </c>
      <c r="E623" s="3">
        <v>8.9499999999999993</v>
      </c>
      <c r="F623" s="3">
        <v>13.5</v>
      </c>
      <c r="G623" s="3">
        <v>1.66</v>
      </c>
      <c r="H623" s="3">
        <v>7.0449999999999999</v>
      </c>
      <c r="I623" s="3">
        <v>6.9</v>
      </c>
      <c r="J623" s="3">
        <v>9.9169999999999998</v>
      </c>
      <c r="K623" s="3">
        <v>14.1</v>
      </c>
      <c r="L623" s="3">
        <v>2.1</v>
      </c>
      <c r="M623" s="3">
        <v>3.06</v>
      </c>
      <c r="N623" s="3">
        <v>4.88</v>
      </c>
      <c r="O623" s="3">
        <v>3.64</v>
      </c>
      <c r="P623" s="3">
        <v>13.8</v>
      </c>
      <c r="R623" s="3">
        <v>7.9</v>
      </c>
      <c r="S623" s="3">
        <v>6</v>
      </c>
      <c r="T623" s="3">
        <v>1.57</v>
      </c>
      <c r="U623" s="3">
        <v>3.46</v>
      </c>
      <c r="V623" s="3">
        <v>4.4800000000000004</v>
      </c>
      <c r="W623" s="3">
        <v>17.623000000000001</v>
      </c>
      <c r="X623" s="3">
        <v>1.8</v>
      </c>
      <c r="Y623" s="3">
        <v>3.14</v>
      </c>
    </row>
    <row r="624" spans="1:25">
      <c r="A624" s="34">
        <v>39308</v>
      </c>
      <c r="B624" s="3">
        <v>21.2</v>
      </c>
      <c r="C624" s="3">
        <v>8.4440000000000008</v>
      </c>
      <c r="D624" s="3">
        <v>4.9800000000000004</v>
      </c>
      <c r="E624" s="3">
        <v>9.5</v>
      </c>
      <c r="F624" s="3">
        <v>14</v>
      </c>
      <c r="G624" s="3">
        <v>1.69</v>
      </c>
      <c r="H624" s="3">
        <v>7.0910000000000002</v>
      </c>
      <c r="I624" s="3">
        <v>7.25</v>
      </c>
      <c r="J624" s="3">
        <v>10.164999999999999</v>
      </c>
      <c r="K624" s="3">
        <v>14.6</v>
      </c>
      <c r="L624" s="3">
        <v>2.2599999999999998</v>
      </c>
      <c r="M624" s="3">
        <v>3.16</v>
      </c>
      <c r="N624" s="3">
        <v>5.0999999999999996</v>
      </c>
      <c r="O624" s="3">
        <v>3.76</v>
      </c>
      <c r="P624" s="3">
        <v>14.3</v>
      </c>
      <c r="R624" s="3">
        <v>8.1</v>
      </c>
      <c r="S624" s="3">
        <v>6.15</v>
      </c>
      <c r="T624" s="3">
        <v>1.6</v>
      </c>
      <c r="U624" s="3">
        <v>3.5</v>
      </c>
      <c r="V624" s="3">
        <v>4.9000000000000004</v>
      </c>
      <c r="W624" s="3">
        <v>18.222999999999999</v>
      </c>
      <c r="X624" s="3">
        <v>1.82</v>
      </c>
      <c r="Y624" s="3">
        <v>3.14</v>
      </c>
    </row>
    <row r="625" spans="1:25">
      <c r="A625" s="34">
        <v>39307</v>
      </c>
      <c r="B625" s="3">
        <v>21.2</v>
      </c>
      <c r="C625" s="3">
        <v>8.4440000000000008</v>
      </c>
      <c r="D625" s="3">
        <v>4.96</v>
      </c>
      <c r="E625" s="3">
        <v>9.6</v>
      </c>
      <c r="F625" s="3">
        <v>13.5</v>
      </c>
      <c r="G625" s="3">
        <v>1.67</v>
      </c>
      <c r="H625" s="3">
        <v>7</v>
      </c>
      <c r="I625" s="3">
        <v>7.3</v>
      </c>
      <c r="J625" s="3">
        <v>10.083</v>
      </c>
      <c r="K625" s="3">
        <v>14.7</v>
      </c>
      <c r="L625" s="3">
        <v>2.2999999999999998</v>
      </c>
      <c r="M625" s="3">
        <v>3.22</v>
      </c>
      <c r="N625" s="3">
        <v>5.15</v>
      </c>
      <c r="O625" s="3">
        <v>3.8</v>
      </c>
      <c r="P625" s="3">
        <v>14.4</v>
      </c>
      <c r="R625" s="3">
        <v>8.1</v>
      </c>
      <c r="S625" s="3">
        <v>6.1</v>
      </c>
      <c r="T625" s="3">
        <v>1.61</v>
      </c>
      <c r="U625" s="3">
        <v>3.5</v>
      </c>
      <c r="V625" s="3">
        <v>4.76</v>
      </c>
      <c r="W625" s="3">
        <v>17.722999999999999</v>
      </c>
      <c r="X625" s="3">
        <v>1.78</v>
      </c>
      <c r="Y625" s="3">
        <v>3.1</v>
      </c>
    </row>
    <row r="626" spans="1:25">
      <c r="A626" s="34">
        <v>39304</v>
      </c>
      <c r="B626" s="3">
        <v>21.2</v>
      </c>
      <c r="C626" s="3">
        <v>8.298</v>
      </c>
      <c r="D626" s="3">
        <v>4.96</v>
      </c>
      <c r="E626" s="3">
        <v>9.1999999999999993</v>
      </c>
      <c r="F626" s="3">
        <v>13.7</v>
      </c>
      <c r="G626" s="3">
        <v>1.7</v>
      </c>
      <c r="H626" s="3">
        <v>6.8639999999999999</v>
      </c>
      <c r="I626" s="3">
        <v>7.2</v>
      </c>
      <c r="J626" s="3">
        <v>10.331</v>
      </c>
      <c r="K626" s="3">
        <v>14.6</v>
      </c>
      <c r="L626" s="3">
        <v>2.21</v>
      </c>
      <c r="M626" s="3">
        <v>3.24</v>
      </c>
      <c r="N626" s="3">
        <v>5.05</v>
      </c>
      <c r="O626" s="3">
        <v>3.72</v>
      </c>
      <c r="P626" s="3">
        <v>14.2</v>
      </c>
      <c r="R626" s="3">
        <v>7.95</v>
      </c>
      <c r="S626" s="3">
        <v>6.3</v>
      </c>
      <c r="T626" s="3">
        <v>1.57</v>
      </c>
      <c r="U626" s="3">
        <v>3.46</v>
      </c>
      <c r="V626" s="3">
        <v>4.6399999999999997</v>
      </c>
      <c r="W626" s="3">
        <v>17.722999999999999</v>
      </c>
      <c r="X626" s="3">
        <v>1.78</v>
      </c>
      <c r="Y626" s="3">
        <v>3.14</v>
      </c>
    </row>
    <row r="627" spans="1:25">
      <c r="A627" s="34">
        <v>39303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R627" s="4"/>
      <c r="S627" s="4"/>
      <c r="T627" s="4"/>
      <c r="U627" s="4"/>
      <c r="V627" s="4"/>
      <c r="W627" s="4"/>
      <c r="X627" s="4"/>
      <c r="Y627" s="4"/>
    </row>
    <row r="628" spans="1:25">
      <c r="A628" s="34">
        <v>39302</v>
      </c>
      <c r="B628" s="3">
        <v>21.8</v>
      </c>
      <c r="C628" s="3">
        <v>8.4440000000000008</v>
      </c>
      <c r="D628" s="3">
        <v>5.05</v>
      </c>
      <c r="E628" s="3">
        <v>9.6</v>
      </c>
      <c r="F628" s="3">
        <v>14.9</v>
      </c>
      <c r="G628" s="3">
        <v>1.69</v>
      </c>
      <c r="H628" s="3">
        <v>6.9089999999999998</v>
      </c>
      <c r="I628" s="3">
        <v>7.35</v>
      </c>
      <c r="J628" s="3">
        <v>10.661</v>
      </c>
      <c r="K628" s="3">
        <v>14.9</v>
      </c>
      <c r="L628" s="3">
        <v>2.25</v>
      </c>
      <c r="M628" s="3">
        <v>3.32</v>
      </c>
      <c r="N628" s="3">
        <v>5.15</v>
      </c>
      <c r="O628" s="3">
        <v>3.7</v>
      </c>
      <c r="P628" s="3">
        <v>14.8</v>
      </c>
      <c r="R628" s="3">
        <v>8.1</v>
      </c>
      <c r="S628" s="3">
        <v>6.6</v>
      </c>
      <c r="T628" s="3">
        <v>1.57</v>
      </c>
      <c r="U628" s="3">
        <v>3.4</v>
      </c>
      <c r="V628" s="3">
        <v>5.05</v>
      </c>
      <c r="W628" s="3">
        <v>18.222999999999999</v>
      </c>
      <c r="X628" s="3">
        <v>1.79</v>
      </c>
      <c r="Y628" s="3">
        <v>3.18</v>
      </c>
    </row>
    <row r="629" spans="1:25">
      <c r="A629" s="34">
        <v>39301</v>
      </c>
      <c r="B629" s="3">
        <v>20.7</v>
      </c>
      <c r="C629" s="3">
        <v>8.1530000000000005</v>
      </c>
      <c r="D629" s="3">
        <v>4.8</v>
      </c>
      <c r="E629" s="3">
        <v>9.25</v>
      </c>
      <c r="F629" s="3">
        <v>14.5</v>
      </c>
      <c r="G629" s="3">
        <v>1.69</v>
      </c>
      <c r="H629" s="3">
        <v>6.7270000000000003</v>
      </c>
      <c r="I629" s="3">
        <v>7.2</v>
      </c>
      <c r="J629" s="3">
        <v>10.496</v>
      </c>
      <c r="K629" s="3">
        <v>14.2</v>
      </c>
      <c r="L629" s="3">
        <v>2.15</v>
      </c>
      <c r="M629" s="3">
        <v>3.28</v>
      </c>
      <c r="N629" s="3">
        <v>4.8</v>
      </c>
      <c r="O629" s="3">
        <v>3.64</v>
      </c>
      <c r="P629" s="3">
        <v>14</v>
      </c>
      <c r="R629" s="3">
        <v>7.95</v>
      </c>
      <c r="S629" s="3">
        <v>6.75</v>
      </c>
      <c r="T629" s="3">
        <v>1.57</v>
      </c>
      <c r="U629" s="3">
        <v>3.26</v>
      </c>
      <c r="V629" s="3">
        <v>5.0999999999999996</v>
      </c>
      <c r="W629" s="3">
        <v>17.922999999999998</v>
      </c>
      <c r="X629" s="3">
        <v>1.76</v>
      </c>
      <c r="Y629" s="3">
        <v>3.18</v>
      </c>
    </row>
    <row r="630" spans="1:25">
      <c r="A630" s="34">
        <v>39300</v>
      </c>
      <c r="B630" s="3">
        <v>20.9</v>
      </c>
      <c r="C630" s="3">
        <v>8.0069999999999997</v>
      </c>
      <c r="D630" s="3">
        <v>4.9000000000000004</v>
      </c>
      <c r="E630" s="3">
        <v>9.1999999999999993</v>
      </c>
      <c r="F630" s="3">
        <v>14.8</v>
      </c>
      <c r="G630" s="3">
        <v>1.68</v>
      </c>
      <c r="H630" s="3">
        <v>6.8179999999999996</v>
      </c>
      <c r="I630" s="3">
        <v>7.15</v>
      </c>
      <c r="J630" s="3">
        <v>10.579000000000001</v>
      </c>
      <c r="K630" s="3">
        <v>13.9</v>
      </c>
      <c r="L630" s="3">
        <v>2.15</v>
      </c>
      <c r="M630" s="3">
        <v>3.34</v>
      </c>
      <c r="N630" s="3">
        <v>4.9000000000000004</v>
      </c>
      <c r="O630" s="3">
        <v>3.56</v>
      </c>
      <c r="P630" s="3">
        <v>14.3</v>
      </c>
      <c r="R630" s="3">
        <v>7.9</v>
      </c>
      <c r="S630" s="3">
        <v>6.6</v>
      </c>
      <c r="T630" s="3">
        <v>1.57</v>
      </c>
      <c r="U630" s="3">
        <v>3.42</v>
      </c>
      <c r="V630" s="3">
        <v>5.25</v>
      </c>
      <c r="W630" s="3">
        <v>17.823</v>
      </c>
      <c r="X630" s="3">
        <v>1.72</v>
      </c>
      <c r="Y630" s="3">
        <v>3.12</v>
      </c>
    </row>
    <row r="631" spans="1:25">
      <c r="A631" s="34">
        <v>39297</v>
      </c>
      <c r="B631" s="3">
        <v>21.9</v>
      </c>
      <c r="C631" s="3">
        <v>8.4440000000000008</v>
      </c>
      <c r="D631" s="3">
        <v>5.0999999999999996</v>
      </c>
      <c r="E631" s="3">
        <v>9.5500000000000007</v>
      </c>
      <c r="F631" s="3">
        <v>15.9</v>
      </c>
      <c r="G631" s="3">
        <v>1.7</v>
      </c>
      <c r="H631" s="3">
        <v>7.0910000000000002</v>
      </c>
      <c r="I631" s="3">
        <v>7.4</v>
      </c>
      <c r="J631" s="3">
        <v>10.826000000000001</v>
      </c>
      <c r="K631" s="3">
        <v>14.7</v>
      </c>
      <c r="L631" s="3">
        <v>2.3199999999999998</v>
      </c>
      <c r="M631" s="3">
        <v>3.58</v>
      </c>
      <c r="N631" s="3">
        <v>5.2</v>
      </c>
      <c r="O631" s="3">
        <v>3.64</v>
      </c>
      <c r="P631" s="3">
        <v>14.7</v>
      </c>
      <c r="R631" s="3">
        <v>8.15</v>
      </c>
      <c r="S631" s="3">
        <v>6.95</v>
      </c>
      <c r="T631" s="3">
        <v>1.6</v>
      </c>
      <c r="U631" s="3">
        <v>3.44</v>
      </c>
      <c r="V631" s="3">
        <v>5.45</v>
      </c>
      <c r="W631" s="3">
        <v>18.324000000000002</v>
      </c>
      <c r="X631" s="3">
        <v>1.8</v>
      </c>
      <c r="Y631" s="3">
        <v>3.18</v>
      </c>
    </row>
    <row r="632" spans="1:25">
      <c r="A632" s="34">
        <v>39296</v>
      </c>
      <c r="B632" s="3">
        <v>22.4</v>
      </c>
      <c r="C632" s="3">
        <v>8.5890000000000004</v>
      </c>
      <c r="D632" s="3">
        <v>5.05</v>
      </c>
      <c r="E632" s="3">
        <v>9.3000000000000007</v>
      </c>
      <c r="F632" s="3">
        <v>15.9</v>
      </c>
      <c r="G632" s="3">
        <v>1.7</v>
      </c>
      <c r="H632" s="3">
        <v>6.9550000000000001</v>
      </c>
      <c r="I632" s="3">
        <v>7.25</v>
      </c>
      <c r="J632" s="3">
        <v>10.579000000000001</v>
      </c>
      <c r="K632" s="3">
        <v>14.5</v>
      </c>
      <c r="L632" s="3">
        <v>2.34</v>
      </c>
      <c r="M632" s="3">
        <v>3.74</v>
      </c>
      <c r="N632" s="3">
        <v>5.15</v>
      </c>
      <c r="O632" s="3">
        <v>3.64</v>
      </c>
      <c r="P632" s="3">
        <v>14.1</v>
      </c>
      <c r="R632" s="3">
        <v>8.0500000000000007</v>
      </c>
      <c r="S632" s="3">
        <v>6.95</v>
      </c>
      <c r="T632" s="3">
        <v>1.57</v>
      </c>
      <c r="U632" s="3">
        <v>3.42</v>
      </c>
      <c r="V632" s="3">
        <v>5.85</v>
      </c>
      <c r="W632" s="3">
        <v>17.823</v>
      </c>
      <c r="X632" s="3">
        <v>1.81</v>
      </c>
      <c r="Y632" s="3">
        <v>3.18</v>
      </c>
    </row>
    <row r="633" spans="1:25">
      <c r="A633" s="34">
        <v>39295</v>
      </c>
      <c r="B633" s="3">
        <v>22.5</v>
      </c>
      <c r="C633" s="3">
        <v>8.5890000000000004</v>
      </c>
      <c r="D633" s="3">
        <v>5.15</v>
      </c>
      <c r="E633" s="3">
        <v>9.25</v>
      </c>
      <c r="F633" s="3">
        <v>16</v>
      </c>
      <c r="G633" s="3">
        <v>1.72</v>
      </c>
      <c r="H633" s="3">
        <v>6.9550000000000001</v>
      </c>
      <c r="I633" s="3">
        <v>7.35</v>
      </c>
      <c r="J633" s="3">
        <v>10.496</v>
      </c>
      <c r="K633" s="3">
        <v>14.8</v>
      </c>
      <c r="L633" s="3">
        <v>2.33</v>
      </c>
      <c r="M633" s="3">
        <v>3.62</v>
      </c>
      <c r="N633" s="3">
        <v>5.25</v>
      </c>
      <c r="O633" s="3">
        <v>3.68</v>
      </c>
      <c r="P633" s="3">
        <v>14.3</v>
      </c>
      <c r="R633" s="3">
        <v>8.0500000000000007</v>
      </c>
      <c r="S633" s="3">
        <v>7.15</v>
      </c>
      <c r="T633" s="3">
        <v>1.62</v>
      </c>
      <c r="U633" s="3">
        <v>3.4</v>
      </c>
      <c r="V633" s="3">
        <v>5.3</v>
      </c>
      <c r="W633" s="3">
        <v>18.923999999999999</v>
      </c>
      <c r="X633" s="3">
        <v>1.77</v>
      </c>
      <c r="Y633" s="3">
        <v>3.14</v>
      </c>
    </row>
    <row r="634" spans="1:25">
      <c r="A634" s="34">
        <v>39294</v>
      </c>
      <c r="B634" s="3">
        <v>23.1</v>
      </c>
      <c r="C634" s="3">
        <v>8.8320000000000007</v>
      </c>
      <c r="D634" s="3">
        <v>5.25</v>
      </c>
      <c r="E634" s="3">
        <v>9.9</v>
      </c>
      <c r="F634" s="3">
        <v>16.100000000000001</v>
      </c>
      <c r="G634" s="3">
        <v>1.76</v>
      </c>
      <c r="H634" s="3">
        <v>7.3179999999999996</v>
      </c>
      <c r="I634" s="3">
        <v>7.5</v>
      </c>
      <c r="J634" s="3">
        <v>11.074</v>
      </c>
      <c r="K634" s="3">
        <v>15.2</v>
      </c>
      <c r="L634" s="3">
        <v>2.52</v>
      </c>
      <c r="M634" s="3">
        <v>3.74</v>
      </c>
      <c r="N634" s="3">
        <v>5.4</v>
      </c>
      <c r="O634" s="3">
        <v>3.7</v>
      </c>
      <c r="P634" s="3">
        <v>15.3</v>
      </c>
      <c r="R634" s="3">
        <v>8.35</v>
      </c>
      <c r="S634" s="3">
        <v>7.2</v>
      </c>
      <c r="T634" s="3">
        <v>1.7</v>
      </c>
      <c r="U634" s="3">
        <v>3.5</v>
      </c>
      <c r="V634" s="3">
        <v>5.65</v>
      </c>
      <c r="W634" s="3">
        <v>19.425000000000001</v>
      </c>
      <c r="X634" s="3">
        <v>1.79</v>
      </c>
      <c r="Y634" s="3">
        <v>3.16</v>
      </c>
    </row>
    <row r="635" spans="1:25">
      <c r="A635" s="34">
        <v>39293</v>
      </c>
      <c r="B635" s="3">
        <v>22.6</v>
      </c>
      <c r="C635" s="3">
        <v>8.8320000000000007</v>
      </c>
      <c r="D635" s="3">
        <v>5.35</v>
      </c>
      <c r="E635" s="3">
        <v>10.1</v>
      </c>
      <c r="F635" s="3">
        <v>16.5</v>
      </c>
      <c r="G635" s="3">
        <v>1.74</v>
      </c>
      <c r="H635" s="3">
        <v>7.3639999999999999</v>
      </c>
      <c r="I635" s="3">
        <v>7.25</v>
      </c>
      <c r="J635" s="3">
        <v>10.744</v>
      </c>
      <c r="K635" s="3">
        <v>14.6</v>
      </c>
      <c r="L635" s="3">
        <v>2.5299999999999998</v>
      </c>
      <c r="M635" s="3">
        <v>3.66</v>
      </c>
      <c r="N635" s="3">
        <v>5.3</v>
      </c>
      <c r="O635" s="3">
        <v>3.78</v>
      </c>
      <c r="P635" s="3">
        <v>15.4</v>
      </c>
      <c r="R635" s="3">
        <v>8.4</v>
      </c>
      <c r="S635" s="3">
        <v>7.35</v>
      </c>
      <c r="T635" s="3">
        <v>1.63</v>
      </c>
      <c r="U635" s="3">
        <v>3.44</v>
      </c>
      <c r="V635" s="3">
        <v>5.5</v>
      </c>
      <c r="W635" s="3">
        <v>19.524999999999999</v>
      </c>
      <c r="X635" s="3">
        <v>1.79</v>
      </c>
      <c r="Y635" s="3">
        <v>3.16</v>
      </c>
    </row>
    <row r="636" spans="1:25">
      <c r="A636" s="34">
        <v>39290</v>
      </c>
      <c r="B636" s="3">
        <v>22.4</v>
      </c>
      <c r="C636" s="3">
        <v>8.7829999999999995</v>
      </c>
      <c r="D636" s="3">
        <v>5.25</v>
      </c>
      <c r="E636" s="3">
        <v>10.1</v>
      </c>
      <c r="F636" s="3">
        <v>16.2</v>
      </c>
      <c r="G636" s="3">
        <v>1.74</v>
      </c>
      <c r="H636" s="3">
        <v>7.1360000000000001</v>
      </c>
      <c r="I636" s="3">
        <v>7.05</v>
      </c>
      <c r="J636" s="3">
        <v>10.826000000000001</v>
      </c>
      <c r="K636" s="3">
        <v>14.6</v>
      </c>
      <c r="L636" s="3">
        <v>2.56</v>
      </c>
      <c r="M636" s="3">
        <v>3.52</v>
      </c>
      <c r="N636" s="3">
        <v>5.2</v>
      </c>
      <c r="O636" s="3">
        <v>3.68</v>
      </c>
      <c r="P636" s="3">
        <v>15</v>
      </c>
      <c r="R636" s="3">
        <v>8.3000000000000007</v>
      </c>
      <c r="S636" s="3">
        <v>7.1</v>
      </c>
      <c r="T636" s="3">
        <v>1.63</v>
      </c>
      <c r="U636" s="3">
        <v>3.44</v>
      </c>
      <c r="V636" s="3">
        <v>5.45</v>
      </c>
      <c r="W636" s="3">
        <v>19.024999999999999</v>
      </c>
      <c r="X636" s="3">
        <v>1.76</v>
      </c>
      <c r="Y636" s="3">
        <v>3.18</v>
      </c>
    </row>
    <row r="637" spans="1:25">
      <c r="A637" s="34">
        <v>39289</v>
      </c>
      <c r="B637" s="3">
        <v>22.7</v>
      </c>
      <c r="C637" s="3">
        <v>8.9290000000000003</v>
      </c>
      <c r="D637" s="3">
        <v>5.35</v>
      </c>
      <c r="E637" s="3">
        <v>10.5</v>
      </c>
      <c r="F637" s="3">
        <v>17.100000000000001</v>
      </c>
      <c r="G637" s="3">
        <v>1.78</v>
      </c>
      <c r="H637" s="3">
        <v>7.4550000000000001</v>
      </c>
      <c r="I637" s="3">
        <v>7.2</v>
      </c>
      <c r="J637" s="3">
        <v>11.321999999999999</v>
      </c>
      <c r="K637" s="3">
        <v>15.1</v>
      </c>
      <c r="L637" s="3">
        <v>2.66</v>
      </c>
      <c r="M637" s="3">
        <v>3.64</v>
      </c>
      <c r="N637" s="3">
        <v>5.3</v>
      </c>
      <c r="O637" s="3">
        <v>3.8</v>
      </c>
      <c r="P637" s="3">
        <v>15.5</v>
      </c>
      <c r="R637" s="3">
        <v>8.6</v>
      </c>
      <c r="S637" s="3">
        <v>7.35</v>
      </c>
      <c r="T637" s="3">
        <v>1.66</v>
      </c>
      <c r="U637" s="3">
        <v>3.48</v>
      </c>
      <c r="V637" s="3">
        <v>5.6</v>
      </c>
      <c r="W637" s="3">
        <v>19.324999999999999</v>
      </c>
      <c r="X637" s="3">
        <v>1.81</v>
      </c>
      <c r="Y637" s="3">
        <v>3.22</v>
      </c>
    </row>
    <row r="638" spans="1:25">
      <c r="A638" s="34">
        <v>39288</v>
      </c>
      <c r="B638" s="3">
        <v>23.3</v>
      </c>
      <c r="C638" s="3">
        <v>9.0259999999999998</v>
      </c>
      <c r="D638" s="3">
        <v>5.45</v>
      </c>
      <c r="E638" s="3">
        <v>10.9</v>
      </c>
      <c r="F638" s="3">
        <v>17.399999999999999</v>
      </c>
      <c r="G638" s="3">
        <v>1.77</v>
      </c>
      <c r="H638" s="3">
        <v>7.5449999999999999</v>
      </c>
      <c r="I638" s="3">
        <v>7.35</v>
      </c>
      <c r="J638" s="3">
        <v>11.404999999999999</v>
      </c>
      <c r="K638" s="3">
        <v>15.4</v>
      </c>
      <c r="L638" s="3">
        <v>2.73</v>
      </c>
      <c r="M638" s="3">
        <v>3.6</v>
      </c>
      <c r="N638" s="3">
        <v>5.45</v>
      </c>
      <c r="O638" s="3">
        <v>3.88</v>
      </c>
      <c r="P638" s="3">
        <v>15.7</v>
      </c>
      <c r="R638" s="3">
        <v>8.65</v>
      </c>
      <c r="S638" s="3">
        <v>7.15</v>
      </c>
      <c r="T638" s="3">
        <v>1.7</v>
      </c>
      <c r="U638" s="3">
        <v>3.52</v>
      </c>
      <c r="V638" s="3">
        <v>5.9</v>
      </c>
      <c r="W638" s="3">
        <v>19.024999999999999</v>
      </c>
      <c r="X638" s="3">
        <v>1.77</v>
      </c>
      <c r="Y638" s="3">
        <v>3.22</v>
      </c>
    </row>
    <row r="639" spans="1:25">
      <c r="A639" s="34">
        <v>39287</v>
      </c>
      <c r="B639" s="3">
        <v>23.4</v>
      </c>
      <c r="C639" s="3">
        <v>9.1720000000000006</v>
      </c>
      <c r="D639" s="3">
        <v>5.6</v>
      </c>
      <c r="E639" s="3">
        <v>10.8</v>
      </c>
      <c r="F639" s="3">
        <v>17.399999999999999</v>
      </c>
      <c r="G639" s="3">
        <v>1.76</v>
      </c>
      <c r="H639" s="3">
        <v>7.5449999999999999</v>
      </c>
      <c r="I639" s="3">
        <v>7.5</v>
      </c>
      <c r="J639" s="3">
        <v>11.488</v>
      </c>
      <c r="K639" s="3">
        <v>15.6</v>
      </c>
      <c r="L639" s="3">
        <v>2.76</v>
      </c>
      <c r="M639" s="3">
        <v>3.64</v>
      </c>
      <c r="N639" s="3">
        <v>5.6</v>
      </c>
      <c r="O639" s="3">
        <v>3.98</v>
      </c>
      <c r="P639" s="3">
        <v>15.8</v>
      </c>
      <c r="R639" s="3">
        <v>8.6999999999999993</v>
      </c>
      <c r="S639" s="3">
        <v>7.25</v>
      </c>
      <c r="T639" s="3">
        <v>1.69</v>
      </c>
      <c r="U639" s="3">
        <v>3.52</v>
      </c>
      <c r="V639" s="3">
        <v>5.85</v>
      </c>
      <c r="W639" s="3">
        <v>19.024999999999999</v>
      </c>
      <c r="X639" s="3">
        <v>1.82</v>
      </c>
      <c r="Y639" s="3">
        <v>3.2</v>
      </c>
    </row>
    <row r="640" spans="1:25">
      <c r="A640" s="34">
        <v>39286</v>
      </c>
      <c r="B640" s="3">
        <v>23.2</v>
      </c>
      <c r="C640" s="3">
        <v>9.1229999999999993</v>
      </c>
      <c r="D640" s="3">
        <v>5.45</v>
      </c>
      <c r="E640" s="3">
        <v>10.1</v>
      </c>
      <c r="F640" s="3">
        <v>17.399999999999999</v>
      </c>
      <c r="G640" s="3">
        <v>1.77</v>
      </c>
      <c r="H640" s="3">
        <v>7.4089999999999998</v>
      </c>
      <c r="I640" s="3">
        <v>7.5</v>
      </c>
      <c r="J640" s="3">
        <v>10.909000000000001</v>
      </c>
      <c r="K640" s="3">
        <v>15.3</v>
      </c>
      <c r="L640" s="3">
        <v>2.65</v>
      </c>
      <c r="M640" s="3">
        <v>3.64</v>
      </c>
      <c r="N640" s="3">
        <v>5.65</v>
      </c>
      <c r="O640" s="3">
        <v>3.98</v>
      </c>
      <c r="P640" s="3">
        <v>15.7</v>
      </c>
      <c r="R640" s="3">
        <v>8.5500000000000007</v>
      </c>
      <c r="S640" s="3">
        <v>7.05</v>
      </c>
      <c r="T640" s="3">
        <v>1.7</v>
      </c>
      <c r="U640" s="3">
        <v>3.5</v>
      </c>
      <c r="V640" s="3">
        <v>5.9</v>
      </c>
      <c r="W640" s="3">
        <v>19.024999999999999</v>
      </c>
      <c r="X640" s="3">
        <v>1.81</v>
      </c>
      <c r="Y640" s="3">
        <v>3.18</v>
      </c>
    </row>
    <row r="641" spans="1:25">
      <c r="A641" s="34">
        <v>39283</v>
      </c>
      <c r="B641" s="3">
        <v>23.6</v>
      </c>
      <c r="C641" s="3">
        <v>9.2690000000000001</v>
      </c>
      <c r="D641" s="3">
        <v>5.5</v>
      </c>
      <c r="E641" s="3">
        <v>10.3</v>
      </c>
      <c r="F641" s="3">
        <v>18</v>
      </c>
      <c r="G641" s="3">
        <v>1.76</v>
      </c>
      <c r="H641" s="3">
        <v>7.5</v>
      </c>
      <c r="I641" s="3">
        <v>7.55</v>
      </c>
      <c r="J641" s="3">
        <v>10.992000000000001</v>
      </c>
      <c r="K641" s="3">
        <v>15.6</v>
      </c>
      <c r="L641" s="3">
        <v>2.68</v>
      </c>
      <c r="M641" s="3">
        <v>3.7</v>
      </c>
      <c r="N641" s="3">
        <v>5.65</v>
      </c>
      <c r="O641" s="3">
        <v>3.94</v>
      </c>
      <c r="P641" s="3">
        <v>16</v>
      </c>
      <c r="R641" s="3">
        <v>8.6999999999999993</v>
      </c>
      <c r="S641" s="3">
        <v>7.1</v>
      </c>
      <c r="T641" s="3">
        <v>1.68</v>
      </c>
      <c r="U641" s="3">
        <v>3.5</v>
      </c>
      <c r="V641" s="3">
        <v>6.1</v>
      </c>
      <c r="W641" s="3">
        <v>19.125</v>
      </c>
      <c r="X641" s="3">
        <v>1.82</v>
      </c>
      <c r="Y641" s="3">
        <v>3.2</v>
      </c>
    </row>
    <row r="642" spans="1:25">
      <c r="A642" s="34">
        <v>39282</v>
      </c>
      <c r="B642" s="3">
        <v>23.6</v>
      </c>
      <c r="C642" s="3">
        <v>9.1229999999999993</v>
      </c>
      <c r="D642" s="3">
        <v>5.45</v>
      </c>
      <c r="E642" s="3">
        <v>10.1</v>
      </c>
      <c r="F642" s="3">
        <v>17.5</v>
      </c>
      <c r="G642" s="3">
        <v>1.78</v>
      </c>
      <c r="H642" s="3">
        <v>7.5</v>
      </c>
      <c r="I642" s="3">
        <v>7.5</v>
      </c>
      <c r="J642" s="3">
        <v>10.744</v>
      </c>
      <c r="K642" s="3">
        <v>15.7</v>
      </c>
      <c r="L642" s="3">
        <v>2.69</v>
      </c>
      <c r="M642" s="3">
        <v>3.58</v>
      </c>
      <c r="N642" s="3">
        <v>5.5</v>
      </c>
      <c r="O642" s="3">
        <v>3.86</v>
      </c>
      <c r="P642" s="3">
        <v>15.8</v>
      </c>
      <c r="R642" s="3">
        <v>8.5500000000000007</v>
      </c>
      <c r="S642" s="3">
        <v>7.2</v>
      </c>
      <c r="T642" s="3">
        <v>1.7</v>
      </c>
      <c r="U642" s="3">
        <v>3.46</v>
      </c>
      <c r="V642" s="3">
        <v>5.8</v>
      </c>
      <c r="W642" s="3">
        <v>19.024999999999999</v>
      </c>
      <c r="X642" s="3">
        <v>1.81</v>
      </c>
      <c r="Y642" s="3">
        <v>3.18</v>
      </c>
    </row>
    <row r="643" spans="1:25">
      <c r="A643" s="34">
        <v>39281</v>
      </c>
      <c r="B643" s="3">
        <v>23.4</v>
      </c>
      <c r="C643" s="3">
        <v>9.0259999999999998</v>
      </c>
      <c r="D643" s="3">
        <v>5.4</v>
      </c>
      <c r="E643" s="3">
        <v>9.9</v>
      </c>
      <c r="F643" s="3">
        <v>17.399999999999999</v>
      </c>
      <c r="G643" s="3">
        <v>1.76</v>
      </c>
      <c r="H643" s="3">
        <v>7.4550000000000001</v>
      </c>
      <c r="I643" s="3">
        <v>7.55</v>
      </c>
      <c r="J643" s="3">
        <v>10.826000000000001</v>
      </c>
      <c r="K643" s="3">
        <v>15.9</v>
      </c>
      <c r="L643" s="3">
        <v>2.63</v>
      </c>
      <c r="M643" s="3">
        <v>3.7</v>
      </c>
      <c r="N643" s="3">
        <v>5.55</v>
      </c>
      <c r="O643" s="3">
        <v>3.7</v>
      </c>
      <c r="P643" s="3">
        <v>15.4</v>
      </c>
      <c r="R643" s="3">
        <v>8.5500000000000007</v>
      </c>
      <c r="S643" s="3">
        <v>7.25</v>
      </c>
      <c r="T643" s="3">
        <v>1.68</v>
      </c>
      <c r="U643" s="3">
        <v>3.42</v>
      </c>
      <c r="V643" s="3">
        <v>5.6</v>
      </c>
      <c r="W643" s="3">
        <v>19.125</v>
      </c>
      <c r="X643" s="3">
        <v>1.86</v>
      </c>
      <c r="Y643" s="3">
        <v>3.16</v>
      </c>
    </row>
    <row r="644" spans="1:25">
      <c r="A644" s="34">
        <v>39280</v>
      </c>
      <c r="B644" s="3">
        <v>23.6</v>
      </c>
      <c r="C644" s="3">
        <v>9.1229999999999993</v>
      </c>
      <c r="D644" s="3">
        <v>5.5</v>
      </c>
      <c r="E644" s="3">
        <v>10</v>
      </c>
      <c r="F644" s="3">
        <v>17.3</v>
      </c>
      <c r="G644" s="3">
        <v>1.82</v>
      </c>
      <c r="H644" s="3">
        <v>7.4089999999999998</v>
      </c>
      <c r="I644" s="3">
        <v>7.7</v>
      </c>
      <c r="J644" s="3">
        <v>10.992000000000001</v>
      </c>
      <c r="K644" s="3">
        <v>16.3</v>
      </c>
      <c r="L644" s="3">
        <v>2.81</v>
      </c>
      <c r="M644" s="3">
        <v>3.96</v>
      </c>
      <c r="N644" s="3">
        <v>5.8</v>
      </c>
      <c r="O644" s="3">
        <v>3.8</v>
      </c>
      <c r="P644" s="3">
        <v>15.8</v>
      </c>
      <c r="R644" s="3">
        <v>8.6999999999999993</v>
      </c>
      <c r="S644" s="3">
        <v>7.35</v>
      </c>
      <c r="T644" s="3">
        <v>1.69</v>
      </c>
      <c r="U644" s="3">
        <v>3.48</v>
      </c>
      <c r="V644" s="3">
        <v>5.95</v>
      </c>
      <c r="W644" s="3">
        <v>19.324999999999999</v>
      </c>
      <c r="X644" s="3">
        <v>1.89</v>
      </c>
      <c r="Y644" s="3">
        <v>3.16</v>
      </c>
    </row>
    <row r="645" spans="1:25">
      <c r="A645" s="34">
        <v>39279</v>
      </c>
      <c r="B645" s="3">
        <v>23.9</v>
      </c>
      <c r="C645" s="3">
        <v>9.2200000000000006</v>
      </c>
      <c r="D645" s="3">
        <v>5.65</v>
      </c>
      <c r="E645" s="3">
        <v>9.9499999999999993</v>
      </c>
      <c r="F645" s="3">
        <v>17.3</v>
      </c>
      <c r="G645" s="3">
        <v>1.83</v>
      </c>
      <c r="H645" s="3">
        <v>7.3639999999999999</v>
      </c>
      <c r="I645" s="3">
        <v>7.75</v>
      </c>
      <c r="J645" s="3">
        <v>10.826000000000001</v>
      </c>
      <c r="K645" s="3">
        <v>16.7</v>
      </c>
      <c r="L645" s="3">
        <v>2.78</v>
      </c>
      <c r="M645" s="3">
        <v>4</v>
      </c>
      <c r="N645" s="3">
        <v>5.8</v>
      </c>
      <c r="O645" s="3">
        <v>3.68</v>
      </c>
      <c r="P645" s="3">
        <v>15.9</v>
      </c>
      <c r="R645" s="3">
        <v>8.65</v>
      </c>
      <c r="S645" s="3">
        <v>7.3</v>
      </c>
      <c r="T645" s="3">
        <v>1.7</v>
      </c>
      <c r="U645" s="3">
        <v>3.52</v>
      </c>
      <c r="V645" s="3">
        <v>6.15</v>
      </c>
      <c r="W645" s="3">
        <v>19.425000000000001</v>
      </c>
      <c r="X645" s="3">
        <v>1.92</v>
      </c>
      <c r="Y645" s="3">
        <v>3.12</v>
      </c>
    </row>
    <row r="646" spans="1:25">
      <c r="A646" s="34">
        <v>39276</v>
      </c>
      <c r="B646" s="3">
        <v>23.9</v>
      </c>
      <c r="C646" s="3">
        <v>9.1720000000000006</v>
      </c>
      <c r="D646" s="3">
        <v>5.7</v>
      </c>
      <c r="E646" s="3">
        <v>10.199999999999999</v>
      </c>
      <c r="F646" s="3">
        <v>17.7</v>
      </c>
      <c r="G646" s="3">
        <v>1.83</v>
      </c>
      <c r="H646" s="3">
        <v>7.2729999999999997</v>
      </c>
      <c r="I646" s="3">
        <v>7.75</v>
      </c>
      <c r="J646" s="3">
        <v>10.661</v>
      </c>
      <c r="K646" s="3">
        <v>16.899999999999999</v>
      </c>
      <c r="L646" s="3">
        <v>2.73</v>
      </c>
      <c r="M646" s="3">
        <v>4.0199999999999996</v>
      </c>
      <c r="N646" s="3">
        <v>5.85</v>
      </c>
      <c r="O646" s="3">
        <v>3.64</v>
      </c>
      <c r="P646" s="3">
        <v>15.7</v>
      </c>
      <c r="R646" s="3">
        <v>8.5500000000000007</v>
      </c>
      <c r="S646" s="3">
        <v>7.4</v>
      </c>
      <c r="T646" s="3">
        <v>1.7</v>
      </c>
      <c r="U646" s="3">
        <v>3.48</v>
      </c>
      <c r="V646" s="3">
        <v>6</v>
      </c>
      <c r="W646" s="3">
        <v>19.625</v>
      </c>
      <c r="X646" s="3">
        <v>1.98</v>
      </c>
      <c r="Y646" s="3">
        <v>3.14</v>
      </c>
    </row>
    <row r="647" spans="1:25">
      <c r="A647" s="34">
        <v>39275</v>
      </c>
      <c r="B647" s="3">
        <v>23.6</v>
      </c>
      <c r="C647" s="3">
        <v>9.2200000000000006</v>
      </c>
      <c r="D647" s="3">
        <v>5.65</v>
      </c>
      <c r="E647" s="3">
        <v>10.1</v>
      </c>
      <c r="F647" s="3">
        <v>16.899999999999999</v>
      </c>
      <c r="G647" s="3">
        <v>1.82</v>
      </c>
      <c r="H647" s="3">
        <v>7.0910000000000002</v>
      </c>
      <c r="I647" s="3">
        <v>7.7</v>
      </c>
      <c r="J647" s="3">
        <v>10.331</v>
      </c>
      <c r="K647" s="3">
        <v>16.5</v>
      </c>
      <c r="L647" s="3">
        <v>2.69</v>
      </c>
      <c r="M647" s="3">
        <v>3.96</v>
      </c>
      <c r="N647" s="3">
        <v>5.75</v>
      </c>
      <c r="O647" s="3">
        <v>3.62</v>
      </c>
      <c r="P647" s="3">
        <v>15.6</v>
      </c>
      <c r="R647" s="3">
        <v>8.5</v>
      </c>
      <c r="S647" s="3">
        <v>7.4</v>
      </c>
      <c r="T647" s="3">
        <v>1.7</v>
      </c>
      <c r="U647" s="3">
        <v>3.46</v>
      </c>
      <c r="V647" s="3">
        <v>5.95</v>
      </c>
      <c r="W647" s="3">
        <v>19.425000000000001</v>
      </c>
      <c r="X647" s="3">
        <v>1.96</v>
      </c>
      <c r="Y647" s="3">
        <v>3.16</v>
      </c>
    </row>
    <row r="648" spans="1:25">
      <c r="A648" s="34">
        <v>39274</v>
      </c>
      <c r="B648" s="3">
        <v>23.5</v>
      </c>
      <c r="C648" s="3">
        <v>9.1229999999999993</v>
      </c>
      <c r="D648" s="3">
        <v>5.6</v>
      </c>
      <c r="E648" s="3">
        <v>9.9499999999999993</v>
      </c>
      <c r="F648" s="3">
        <v>16.100000000000001</v>
      </c>
      <c r="G648" s="3">
        <v>1.82</v>
      </c>
      <c r="H648" s="3">
        <v>6.9089999999999998</v>
      </c>
      <c r="I648" s="3">
        <v>7.65</v>
      </c>
      <c r="J648" s="3">
        <v>10.164999999999999</v>
      </c>
      <c r="K648" s="3">
        <v>16.600000000000001</v>
      </c>
      <c r="L648" s="3">
        <v>2.5499999999999998</v>
      </c>
      <c r="M648" s="3">
        <v>3.86</v>
      </c>
      <c r="N648" s="3">
        <v>5.7</v>
      </c>
      <c r="O648" s="3">
        <v>3.6</v>
      </c>
      <c r="P648" s="3">
        <v>15.7</v>
      </c>
      <c r="R648" s="3">
        <v>8.5500000000000007</v>
      </c>
      <c r="S648" s="3">
        <v>7.4</v>
      </c>
      <c r="T648" s="3">
        <v>1.71</v>
      </c>
      <c r="U648" s="3">
        <v>3.46</v>
      </c>
      <c r="V648" s="3">
        <v>5.65</v>
      </c>
      <c r="W648" s="3">
        <v>19.524999999999999</v>
      </c>
      <c r="X648" s="3">
        <v>1.96</v>
      </c>
      <c r="Y648" s="3">
        <v>3.08</v>
      </c>
    </row>
    <row r="649" spans="1:25">
      <c r="A649" s="34">
        <v>39273</v>
      </c>
      <c r="B649" s="3">
        <v>23.8</v>
      </c>
      <c r="C649" s="3">
        <v>9.1229999999999993</v>
      </c>
      <c r="D649" s="3">
        <v>5.55</v>
      </c>
      <c r="E649" s="3">
        <v>10.3</v>
      </c>
      <c r="F649" s="3">
        <v>16.7</v>
      </c>
      <c r="G649" s="3">
        <v>1.84</v>
      </c>
      <c r="H649" s="3">
        <v>7.0449999999999999</v>
      </c>
      <c r="I649" s="3">
        <v>7.8</v>
      </c>
      <c r="J649" s="3">
        <v>10.413</v>
      </c>
      <c r="K649" s="3">
        <v>17</v>
      </c>
      <c r="L649" s="3">
        <v>2.41</v>
      </c>
      <c r="M649" s="3">
        <v>3.98</v>
      </c>
      <c r="N649" s="3">
        <v>5.75</v>
      </c>
      <c r="O649" s="3">
        <v>3.66</v>
      </c>
      <c r="P649" s="3">
        <v>16.2</v>
      </c>
      <c r="R649" s="3">
        <v>8.6</v>
      </c>
      <c r="S649" s="3">
        <v>7.5</v>
      </c>
      <c r="T649" s="3">
        <v>1.72</v>
      </c>
      <c r="U649" s="3">
        <v>3.46</v>
      </c>
      <c r="V649" s="3">
        <v>5.8</v>
      </c>
      <c r="W649" s="3">
        <v>19.524999999999999</v>
      </c>
      <c r="X649" s="3">
        <v>1.98</v>
      </c>
      <c r="Y649" s="3">
        <v>3.08</v>
      </c>
    </row>
    <row r="650" spans="1:25">
      <c r="A650" s="34">
        <v>39272</v>
      </c>
      <c r="B650" s="3">
        <v>23.6</v>
      </c>
      <c r="C650" s="3">
        <v>9.1229999999999993</v>
      </c>
      <c r="D650" s="3">
        <v>5.5</v>
      </c>
      <c r="E650" s="3">
        <v>10.199999999999999</v>
      </c>
      <c r="F650" s="3">
        <v>16.5</v>
      </c>
      <c r="G650" s="3">
        <v>1.84</v>
      </c>
      <c r="H650" s="3">
        <v>7</v>
      </c>
      <c r="I650" s="3">
        <v>8</v>
      </c>
      <c r="J650" s="3">
        <v>10.164999999999999</v>
      </c>
      <c r="K650" s="3">
        <v>17.2</v>
      </c>
      <c r="L650" s="3">
        <v>2.37</v>
      </c>
      <c r="M650" s="3">
        <v>3.98</v>
      </c>
      <c r="N650" s="3">
        <v>5.65</v>
      </c>
      <c r="O650" s="3">
        <v>3.68</v>
      </c>
      <c r="P650" s="3">
        <v>16</v>
      </c>
      <c r="R650" s="3">
        <v>8.6</v>
      </c>
      <c r="S650" s="3">
        <v>7.6</v>
      </c>
      <c r="T650" s="3">
        <v>1.7</v>
      </c>
      <c r="U650" s="3">
        <v>3.46</v>
      </c>
      <c r="V650" s="3">
        <v>5.7</v>
      </c>
      <c r="W650" s="3">
        <v>19.425000000000001</v>
      </c>
      <c r="X650" s="3">
        <v>1.97</v>
      </c>
      <c r="Y650" s="3">
        <v>3.12</v>
      </c>
    </row>
    <row r="651" spans="1:25">
      <c r="A651" s="34">
        <v>39269</v>
      </c>
      <c r="B651" s="3">
        <v>22.9</v>
      </c>
      <c r="C651" s="3">
        <v>8.9779999999999998</v>
      </c>
      <c r="D651" s="3">
        <v>5.35</v>
      </c>
      <c r="E651" s="3">
        <v>10.1</v>
      </c>
      <c r="F651" s="3">
        <v>16.100000000000001</v>
      </c>
      <c r="G651" s="3">
        <v>1.83</v>
      </c>
      <c r="H651" s="3">
        <v>6.6360000000000001</v>
      </c>
      <c r="I651" s="3">
        <v>7.9</v>
      </c>
      <c r="J651" s="3">
        <v>10.083</v>
      </c>
      <c r="K651" s="3">
        <v>16.8</v>
      </c>
      <c r="L651" s="3">
        <v>2.2799999999999998</v>
      </c>
      <c r="M651" s="3">
        <v>3.88</v>
      </c>
      <c r="N651" s="3">
        <v>5.75</v>
      </c>
      <c r="O651" s="3">
        <v>3.6</v>
      </c>
      <c r="P651" s="3">
        <v>15.5</v>
      </c>
      <c r="R651" s="3">
        <v>8.5</v>
      </c>
      <c r="S651" s="3">
        <v>7.55</v>
      </c>
      <c r="T651" s="3">
        <v>1.73</v>
      </c>
      <c r="U651" s="3">
        <v>3.4</v>
      </c>
      <c r="V651" s="3">
        <v>5.35</v>
      </c>
      <c r="W651" s="3">
        <v>19.024999999999999</v>
      </c>
      <c r="X651" s="3">
        <v>1.97</v>
      </c>
      <c r="Y651" s="3">
        <v>3.18</v>
      </c>
    </row>
    <row r="652" spans="1:25">
      <c r="A652" s="34">
        <v>39268</v>
      </c>
      <c r="B652" s="3">
        <v>22.6</v>
      </c>
      <c r="C652" s="3">
        <v>8.9290000000000003</v>
      </c>
      <c r="D652" s="3">
        <v>5.35</v>
      </c>
      <c r="E652" s="3">
        <v>10</v>
      </c>
      <c r="F652" s="3">
        <v>15.9</v>
      </c>
      <c r="G652" s="3">
        <v>1.85</v>
      </c>
      <c r="H652" s="3">
        <v>6.6360000000000001</v>
      </c>
      <c r="I652" s="3">
        <v>7.9</v>
      </c>
      <c r="J652" s="3">
        <v>10</v>
      </c>
      <c r="K652" s="3">
        <v>16.899999999999999</v>
      </c>
      <c r="L652" s="3">
        <v>2.35</v>
      </c>
      <c r="M652" s="3">
        <v>3.9</v>
      </c>
      <c r="N652" s="3">
        <v>5.75</v>
      </c>
      <c r="O652" s="3">
        <v>3.62</v>
      </c>
      <c r="P652" s="3">
        <v>15.9</v>
      </c>
      <c r="R652" s="3">
        <v>8.4499999999999993</v>
      </c>
      <c r="S652" s="3">
        <v>7.5</v>
      </c>
      <c r="T652" s="3">
        <v>1.72</v>
      </c>
      <c r="U652" s="3">
        <v>3.42</v>
      </c>
      <c r="V652" s="3">
        <v>5.75</v>
      </c>
      <c r="W652" s="3">
        <v>19.324999999999999</v>
      </c>
      <c r="X652" s="3">
        <v>1.92</v>
      </c>
      <c r="Y652" s="3">
        <v>3.24</v>
      </c>
    </row>
    <row r="653" spans="1:25">
      <c r="A653" s="34">
        <v>39267</v>
      </c>
      <c r="B653" s="3">
        <v>22.7</v>
      </c>
      <c r="C653" s="3">
        <v>8.8800000000000008</v>
      </c>
      <c r="D653" s="3">
        <v>5.35</v>
      </c>
      <c r="E653" s="3">
        <v>10.3</v>
      </c>
      <c r="F653" s="3">
        <v>16.100000000000001</v>
      </c>
      <c r="G653" s="3">
        <v>1.81</v>
      </c>
      <c r="H653" s="3">
        <v>6.6820000000000004</v>
      </c>
      <c r="I653" s="3">
        <v>8</v>
      </c>
      <c r="J653" s="3">
        <v>10</v>
      </c>
      <c r="K653" s="3">
        <v>17.3</v>
      </c>
      <c r="L653" s="3">
        <v>2.35</v>
      </c>
      <c r="M653" s="3">
        <v>3.86</v>
      </c>
      <c r="N653" s="3">
        <v>5.7</v>
      </c>
      <c r="O653" s="3">
        <v>3.62</v>
      </c>
      <c r="P653" s="3">
        <v>16.100000000000001</v>
      </c>
      <c r="R653" s="3">
        <v>8.5500000000000007</v>
      </c>
      <c r="S653" s="3">
        <v>7.55</v>
      </c>
      <c r="T653" s="3">
        <v>1.72</v>
      </c>
      <c r="U653" s="3">
        <v>3.42</v>
      </c>
      <c r="V653" s="3">
        <v>6</v>
      </c>
      <c r="W653" s="3">
        <v>19.425000000000001</v>
      </c>
      <c r="X653" s="3">
        <v>1.95</v>
      </c>
      <c r="Y653" s="3">
        <v>3.26</v>
      </c>
    </row>
    <row r="654" spans="1:25">
      <c r="A654" s="34">
        <v>39266</v>
      </c>
      <c r="B654" s="3">
        <v>23</v>
      </c>
      <c r="C654" s="3">
        <v>9.0259999999999998</v>
      </c>
      <c r="D654" s="3">
        <v>5.45</v>
      </c>
      <c r="E654" s="3">
        <v>9.9</v>
      </c>
      <c r="F654" s="3">
        <v>16</v>
      </c>
      <c r="G654" s="3">
        <v>1.81</v>
      </c>
      <c r="H654" s="3">
        <v>6.8179999999999996</v>
      </c>
      <c r="I654" s="3">
        <v>8.0500000000000007</v>
      </c>
      <c r="J654" s="3">
        <v>10.164999999999999</v>
      </c>
      <c r="K654" s="3">
        <v>17.5</v>
      </c>
      <c r="L654" s="3">
        <v>2.35</v>
      </c>
      <c r="M654" s="3">
        <v>3.94</v>
      </c>
      <c r="N654" s="3">
        <v>5.9</v>
      </c>
      <c r="O654" s="3">
        <v>3.64</v>
      </c>
      <c r="P654" s="3">
        <v>16</v>
      </c>
      <c r="R654" s="3">
        <v>8.65</v>
      </c>
      <c r="S654" s="3">
        <v>7.6</v>
      </c>
      <c r="T654" s="3">
        <v>1.72</v>
      </c>
      <c r="U654" s="3">
        <v>3.42</v>
      </c>
      <c r="V654" s="3">
        <v>6</v>
      </c>
      <c r="W654" s="3">
        <v>19.024999999999999</v>
      </c>
      <c r="X654" s="3">
        <v>1.96</v>
      </c>
      <c r="Y654" s="3">
        <v>3.3</v>
      </c>
    </row>
    <row r="655" spans="1:25">
      <c r="A655" s="34">
        <v>39265</v>
      </c>
      <c r="B655" s="3">
        <v>23</v>
      </c>
      <c r="C655" s="3">
        <v>8.9779999999999998</v>
      </c>
      <c r="D655" s="3">
        <v>5.4</v>
      </c>
      <c r="E655" s="3">
        <v>9.65</v>
      </c>
      <c r="F655" s="3">
        <v>15.6</v>
      </c>
      <c r="G655" s="3">
        <v>1.83</v>
      </c>
      <c r="H655" s="3">
        <v>6.9089999999999998</v>
      </c>
      <c r="I655" s="3">
        <v>8.0500000000000007</v>
      </c>
      <c r="J655" s="3">
        <v>10.083</v>
      </c>
      <c r="K655" s="3">
        <v>17.100000000000001</v>
      </c>
      <c r="L655" s="3">
        <v>2.3199999999999998</v>
      </c>
      <c r="M655" s="3">
        <v>3.96</v>
      </c>
      <c r="N655" s="3">
        <v>5.9</v>
      </c>
      <c r="O655" s="3">
        <v>3.62</v>
      </c>
      <c r="P655" s="3">
        <v>15.9</v>
      </c>
      <c r="R655" s="3">
        <v>8.65</v>
      </c>
      <c r="S655" s="3">
        <v>7.65</v>
      </c>
      <c r="T655" s="3">
        <v>1.73</v>
      </c>
      <c r="U655" s="3">
        <v>3.4</v>
      </c>
      <c r="V655" s="3">
        <v>5.4</v>
      </c>
      <c r="W655" s="3">
        <v>18.724</v>
      </c>
      <c r="X655" s="3">
        <v>1.91</v>
      </c>
      <c r="Y655" s="3">
        <v>3.3</v>
      </c>
    </row>
    <row r="656" spans="1:25">
      <c r="A656" s="34">
        <v>39262</v>
      </c>
      <c r="B656" s="3">
        <v>22.8</v>
      </c>
      <c r="C656" s="3">
        <v>8.8800000000000008</v>
      </c>
      <c r="D656" s="3">
        <v>5.45</v>
      </c>
      <c r="E656" s="3">
        <v>9.8000000000000007</v>
      </c>
      <c r="F656" s="3">
        <v>15.7</v>
      </c>
      <c r="G656" s="3">
        <v>1.82</v>
      </c>
      <c r="H656" s="3">
        <v>6.9550000000000001</v>
      </c>
      <c r="I656" s="3">
        <v>8.1</v>
      </c>
      <c r="J656" s="3">
        <v>10.083</v>
      </c>
      <c r="K656" s="3">
        <v>17.3</v>
      </c>
      <c r="L656" s="3">
        <v>2.16</v>
      </c>
      <c r="M656" s="3">
        <v>3.98</v>
      </c>
      <c r="N656" s="3">
        <v>5.8</v>
      </c>
      <c r="O656" s="3">
        <v>3.6</v>
      </c>
      <c r="P656" s="3">
        <v>15.7</v>
      </c>
      <c r="R656" s="3">
        <v>8.75</v>
      </c>
      <c r="S656" s="3">
        <v>7.7</v>
      </c>
      <c r="T656" s="3">
        <v>1.76</v>
      </c>
      <c r="U656" s="3">
        <v>3.4</v>
      </c>
      <c r="V656" s="3">
        <v>5.3</v>
      </c>
      <c r="W656" s="3">
        <v>18.824000000000002</v>
      </c>
      <c r="X656" s="3">
        <v>1.97</v>
      </c>
      <c r="Y656" s="3">
        <v>3.3</v>
      </c>
    </row>
    <row r="657" spans="1:25">
      <c r="A657" s="34">
        <v>39261</v>
      </c>
      <c r="B657" s="3">
        <v>23</v>
      </c>
      <c r="C657" s="3">
        <v>8.9779999999999998</v>
      </c>
      <c r="D657" s="3">
        <v>5.4</v>
      </c>
      <c r="E657" s="3">
        <v>9.6</v>
      </c>
      <c r="F657" s="3">
        <v>15.4</v>
      </c>
      <c r="G657" s="3">
        <v>1.84</v>
      </c>
      <c r="H657" s="3">
        <v>6.9089999999999998</v>
      </c>
      <c r="I657" s="3">
        <v>7.7</v>
      </c>
      <c r="J657" s="3">
        <v>9.9169999999999998</v>
      </c>
      <c r="K657" s="3">
        <v>17.100000000000001</v>
      </c>
      <c r="L657" s="3">
        <v>2.04</v>
      </c>
      <c r="M657" s="3">
        <v>3.8</v>
      </c>
      <c r="N657" s="3">
        <v>5.8</v>
      </c>
      <c r="O657" s="3">
        <v>3.58</v>
      </c>
      <c r="P657" s="3">
        <v>15.3</v>
      </c>
      <c r="R657" s="3">
        <v>8.65</v>
      </c>
      <c r="S657" s="3">
        <v>7.45</v>
      </c>
      <c r="T657" s="3">
        <v>1.74</v>
      </c>
      <c r="U657" s="3">
        <v>3.5</v>
      </c>
      <c r="V657" s="3">
        <v>5.2</v>
      </c>
      <c r="W657" s="3">
        <v>18.824000000000002</v>
      </c>
      <c r="X657" s="3">
        <v>1.94</v>
      </c>
      <c r="Y657" s="3">
        <v>3.3</v>
      </c>
    </row>
    <row r="658" spans="1:25">
      <c r="A658" s="34">
        <v>39260</v>
      </c>
      <c r="B658" s="3">
        <v>22.8</v>
      </c>
      <c r="C658" s="3">
        <v>8.9290000000000003</v>
      </c>
      <c r="D658" s="3">
        <v>5.45</v>
      </c>
      <c r="E658" s="3">
        <v>9.5</v>
      </c>
      <c r="F658" s="3">
        <v>15</v>
      </c>
      <c r="G658" s="3">
        <v>1.82</v>
      </c>
      <c r="H658" s="3">
        <v>7.0449999999999999</v>
      </c>
      <c r="I658" s="3">
        <v>7.55</v>
      </c>
      <c r="J658" s="3">
        <v>9.9169999999999998</v>
      </c>
      <c r="K658" s="3">
        <v>16.899999999999999</v>
      </c>
      <c r="L658" s="3">
        <v>1.94</v>
      </c>
      <c r="M658" s="3">
        <v>3.84</v>
      </c>
      <c r="N658" s="3">
        <v>5.65</v>
      </c>
      <c r="O658" s="3">
        <v>3.6</v>
      </c>
      <c r="P658" s="3">
        <v>15.2</v>
      </c>
      <c r="R658" s="3">
        <v>8.6</v>
      </c>
      <c r="S658" s="3">
        <v>7.5</v>
      </c>
      <c r="T658" s="3">
        <v>1.73</v>
      </c>
      <c r="U658" s="3">
        <v>3.44</v>
      </c>
      <c r="V658" s="3">
        <v>5.2</v>
      </c>
      <c r="W658" s="3">
        <v>18.524000000000001</v>
      </c>
      <c r="X658" s="3">
        <v>1.95</v>
      </c>
      <c r="Y658" s="3">
        <v>3.3</v>
      </c>
    </row>
    <row r="659" spans="1:25">
      <c r="A659" s="34">
        <v>39259</v>
      </c>
      <c r="B659" s="3">
        <v>23.1</v>
      </c>
      <c r="C659" s="3">
        <v>8.8320000000000007</v>
      </c>
      <c r="D659" s="3">
        <v>5.4</v>
      </c>
      <c r="E659" s="3">
        <v>9.85</v>
      </c>
      <c r="F659" s="3">
        <v>15.1</v>
      </c>
      <c r="G659" s="3">
        <v>1.86</v>
      </c>
      <c r="H659" s="3">
        <v>7.1360000000000001</v>
      </c>
      <c r="I659" s="3">
        <v>7.8</v>
      </c>
      <c r="J659" s="3">
        <v>10.164999999999999</v>
      </c>
      <c r="K659" s="3">
        <v>17.2</v>
      </c>
      <c r="L659" s="3">
        <v>1.88</v>
      </c>
      <c r="M659" s="3">
        <v>3.94</v>
      </c>
      <c r="N659" s="3">
        <v>5.65</v>
      </c>
      <c r="O659" s="3">
        <v>3.6</v>
      </c>
      <c r="P659" s="3">
        <v>15.5</v>
      </c>
      <c r="R659" s="3">
        <v>8.85</v>
      </c>
      <c r="S659" s="3">
        <v>7.45</v>
      </c>
      <c r="T659" s="3">
        <v>1.71</v>
      </c>
      <c r="U659" s="3">
        <v>3.44</v>
      </c>
      <c r="V659" s="3">
        <v>5.05</v>
      </c>
      <c r="W659" s="3">
        <v>18.724</v>
      </c>
      <c r="X659" s="3">
        <v>1.94</v>
      </c>
      <c r="Y659" s="3">
        <v>3.34</v>
      </c>
    </row>
    <row r="660" spans="1:25">
      <c r="A660" s="34">
        <v>39258</v>
      </c>
      <c r="B660" s="3">
        <v>23.4</v>
      </c>
      <c r="C660" s="3">
        <v>8.9779999999999998</v>
      </c>
      <c r="D660" s="3">
        <v>5.5</v>
      </c>
      <c r="E660" s="3">
        <v>9.9499999999999993</v>
      </c>
      <c r="F660" s="3">
        <v>15.1</v>
      </c>
      <c r="G660" s="3">
        <v>1.9</v>
      </c>
      <c r="H660" s="3">
        <v>7.1820000000000004</v>
      </c>
      <c r="I660" s="3">
        <v>8.0500000000000007</v>
      </c>
      <c r="J660" s="3">
        <v>10.083</v>
      </c>
      <c r="K660" s="3">
        <v>17.399999999999999</v>
      </c>
      <c r="L660" s="3">
        <v>1.88</v>
      </c>
      <c r="M660" s="3">
        <v>4.04</v>
      </c>
      <c r="N660" s="3">
        <v>5.9</v>
      </c>
      <c r="O660" s="3">
        <v>3.74</v>
      </c>
      <c r="P660" s="3">
        <v>15.4</v>
      </c>
      <c r="R660" s="3">
        <v>9.0500000000000007</v>
      </c>
      <c r="S660" s="3">
        <v>7.35</v>
      </c>
      <c r="T660" s="3">
        <v>1.67</v>
      </c>
      <c r="U660" s="3">
        <v>3.42</v>
      </c>
      <c r="V660" s="3">
        <v>5</v>
      </c>
      <c r="W660" s="3">
        <v>18.824000000000002</v>
      </c>
      <c r="X660" s="3">
        <v>1.96</v>
      </c>
      <c r="Y660" s="3">
        <v>3.36</v>
      </c>
    </row>
    <row r="661" spans="1:25">
      <c r="A661" s="34">
        <v>39255</v>
      </c>
      <c r="B661" s="3">
        <v>23.7</v>
      </c>
      <c r="C661" s="3">
        <v>9.0749999999999993</v>
      </c>
      <c r="D661" s="3">
        <v>5.7</v>
      </c>
      <c r="E661" s="3">
        <v>10.1</v>
      </c>
      <c r="F661" s="3">
        <v>15.1</v>
      </c>
      <c r="G661" s="3">
        <v>1.82</v>
      </c>
      <c r="H661" s="3">
        <v>7.2270000000000003</v>
      </c>
      <c r="I661" s="3">
        <v>8.0500000000000007</v>
      </c>
      <c r="J661" s="3">
        <v>10</v>
      </c>
      <c r="K661" s="3">
        <v>17.600000000000001</v>
      </c>
      <c r="L661" s="3">
        <v>1.89</v>
      </c>
      <c r="M661" s="3">
        <v>4.04</v>
      </c>
      <c r="N661" s="3">
        <v>5.75</v>
      </c>
      <c r="O661" s="3">
        <v>3.78</v>
      </c>
      <c r="P661" s="3">
        <v>15.2</v>
      </c>
      <c r="R661" s="3">
        <v>9.1</v>
      </c>
      <c r="S661" s="3">
        <v>7.5</v>
      </c>
      <c r="T661" s="3">
        <v>1.73</v>
      </c>
      <c r="U661" s="3">
        <v>3.44</v>
      </c>
      <c r="V661" s="3">
        <v>5.15</v>
      </c>
      <c r="W661" s="3">
        <v>18.923999999999999</v>
      </c>
      <c r="X661" s="3">
        <v>1.96</v>
      </c>
      <c r="Y661" s="3">
        <v>3.36</v>
      </c>
    </row>
    <row r="662" spans="1:25">
      <c r="A662" s="34">
        <v>39254</v>
      </c>
      <c r="B662" s="3">
        <v>23.9</v>
      </c>
      <c r="C662" s="3">
        <v>9.1720000000000006</v>
      </c>
      <c r="D662" s="3">
        <v>5.7</v>
      </c>
      <c r="E662" s="3">
        <v>10.3</v>
      </c>
      <c r="F662" s="3">
        <v>15.3</v>
      </c>
      <c r="G662" s="3">
        <v>1.72</v>
      </c>
      <c r="H662" s="3">
        <v>7.3179999999999996</v>
      </c>
      <c r="I662" s="3">
        <v>8.1999999999999993</v>
      </c>
      <c r="J662" s="3">
        <v>10.083</v>
      </c>
      <c r="K662" s="3">
        <v>17.2</v>
      </c>
      <c r="L662" s="3">
        <v>1.9</v>
      </c>
      <c r="M662" s="3">
        <v>4.0999999999999996</v>
      </c>
      <c r="N662" s="3">
        <v>5.8</v>
      </c>
      <c r="O662" s="3">
        <v>3.86</v>
      </c>
      <c r="P662" s="3">
        <v>15.4</v>
      </c>
      <c r="R662" s="3">
        <v>9.1999999999999993</v>
      </c>
      <c r="S662" s="3">
        <v>7.65</v>
      </c>
      <c r="T662" s="3">
        <v>1.75</v>
      </c>
      <c r="U662" s="3">
        <v>3.44</v>
      </c>
      <c r="V662" s="3">
        <v>5.2</v>
      </c>
      <c r="W662" s="3">
        <v>18.724</v>
      </c>
      <c r="X662" s="3">
        <v>1.99</v>
      </c>
      <c r="Y662" s="3">
        <v>3.38</v>
      </c>
    </row>
    <row r="663" spans="1:25">
      <c r="A663" s="34">
        <v>39253</v>
      </c>
      <c r="B663" s="3">
        <v>23.8</v>
      </c>
      <c r="C663" s="3">
        <v>9.1720000000000006</v>
      </c>
      <c r="D663" s="3">
        <v>5.8</v>
      </c>
      <c r="E663" s="3">
        <v>9.9499999999999993</v>
      </c>
      <c r="F663" s="3">
        <v>15</v>
      </c>
      <c r="G663" s="3">
        <v>1.69</v>
      </c>
      <c r="H663" s="3">
        <v>7.4089999999999998</v>
      </c>
      <c r="I663" s="3">
        <v>8.1</v>
      </c>
      <c r="J663" s="3">
        <v>10.164999999999999</v>
      </c>
      <c r="K663" s="3">
        <v>17.5</v>
      </c>
      <c r="L663" s="3">
        <v>1.88</v>
      </c>
      <c r="M663" s="3">
        <v>4.16</v>
      </c>
      <c r="N663" s="3">
        <v>5.85</v>
      </c>
      <c r="O663" s="3">
        <v>3.86</v>
      </c>
      <c r="P663" s="3">
        <v>15.6</v>
      </c>
      <c r="R663" s="3">
        <v>9.1999999999999993</v>
      </c>
      <c r="S663" s="3">
        <v>7.5</v>
      </c>
      <c r="T663" s="3">
        <v>1.75</v>
      </c>
      <c r="U663" s="3">
        <v>3.42</v>
      </c>
      <c r="V663" s="3">
        <v>5.15</v>
      </c>
      <c r="W663" s="3">
        <v>19.024999999999999</v>
      </c>
      <c r="X663" s="3">
        <v>1.98</v>
      </c>
      <c r="Y663" s="3">
        <v>3.4</v>
      </c>
    </row>
    <row r="664" spans="1:25">
      <c r="A664" s="34">
        <v>39252</v>
      </c>
      <c r="B664" s="3">
        <v>24.1</v>
      </c>
      <c r="C664" s="3">
        <v>9.2200000000000006</v>
      </c>
      <c r="D664" s="3">
        <v>5.85</v>
      </c>
      <c r="E664" s="3">
        <v>10.1</v>
      </c>
      <c r="F664" s="3">
        <v>15.2</v>
      </c>
      <c r="G664" s="3">
        <v>1.69</v>
      </c>
      <c r="H664" s="3">
        <v>7.4550000000000001</v>
      </c>
      <c r="I664" s="3">
        <v>8.1</v>
      </c>
      <c r="J664" s="3">
        <v>10.247999999999999</v>
      </c>
      <c r="K664" s="3">
        <v>17.899999999999999</v>
      </c>
      <c r="L664" s="3">
        <v>1.86</v>
      </c>
      <c r="M664" s="3">
        <v>4.04</v>
      </c>
      <c r="N664" s="3">
        <v>5.8</v>
      </c>
      <c r="O664" s="3">
        <v>3.8</v>
      </c>
      <c r="P664" s="3">
        <v>15.5</v>
      </c>
      <c r="R664" s="3">
        <v>9.15</v>
      </c>
      <c r="S664" s="3">
        <v>7.7</v>
      </c>
      <c r="T664" s="3">
        <v>1.7</v>
      </c>
      <c r="U664" s="3">
        <v>3.4</v>
      </c>
      <c r="V664" s="3">
        <v>4.9800000000000004</v>
      </c>
      <c r="W664" s="3">
        <v>18.923999999999999</v>
      </c>
      <c r="X664" s="3">
        <v>1.96</v>
      </c>
      <c r="Y664" s="3">
        <v>3.42</v>
      </c>
    </row>
    <row r="665" spans="1:25">
      <c r="A665" s="34">
        <v>39251</v>
      </c>
      <c r="B665" s="3">
        <v>24.3</v>
      </c>
      <c r="C665" s="3">
        <v>9.2690000000000001</v>
      </c>
      <c r="D665" s="3">
        <v>5.7</v>
      </c>
      <c r="E665" s="3">
        <v>10</v>
      </c>
      <c r="F665" s="3">
        <v>14.9</v>
      </c>
      <c r="G665" s="3">
        <v>1.69</v>
      </c>
      <c r="H665" s="3">
        <v>7.3639999999999999</v>
      </c>
      <c r="I665" s="3">
        <v>8.1999999999999993</v>
      </c>
      <c r="J665" s="3">
        <v>10.331</v>
      </c>
      <c r="K665" s="3">
        <v>17.7</v>
      </c>
      <c r="L665" s="3">
        <v>1.88</v>
      </c>
      <c r="M665" s="3">
        <v>4.0999999999999996</v>
      </c>
      <c r="N665" s="3">
        <v>5.8</v>
      </c>
      <c r="O665" s="3">
        <v>3.74</v>
      </c>
      <c r="P665" s="3">
        <v>15.6</v>
      </c>
      <c r="R665" s="3">
        <v>9.3000000000000007</v>
      </c>
      <c r="S665" s="3">
        <v>7.8</v>
      </c>
      <c r="T665" s="3">
        <v>1.68</v>
      </c>
      <c r="U665" s="3">
        <v>3.4</v>
      </c>
      <c r="V665" s="3">
        <v>4.92</v>
      </c>
      <c r="W665" s="3">
        <v>18.724</v>
      </c>
      <c r="X665" s="3">
        <v>1.95</v>
      </c>
      <c r="Y665" s="3">
        <v>3.4</v>
      </c>
    </row>
    <row r="666" spans="1:25">
      <c r="A666" s="34">
        <v>39248</v>
      </c>
      <c r="B666" s="3">
        <v>23.9</v>
      </c>
      <c r="C666" s="3">
        <v>9.1229999999999993</v>
      </c>
      <c r="D666" s="3">
        <v>5.55</v>
      </c>
      <c r="E666" s="3">
        <v>9.9499999999999993</v>
      </c>
      <c r="F666" s="3">
        <v>14.6</v>
      </c>
      <c r="G666" s="3">
        <v>1.67</v>
      </c>
      <c r="H666" s="3">
        <v>7.2729999999999997</v>
      </c>
      <c r="I666" s="3">
        <v>8.1</v>
      </c>
      <c r="J666" s="3">
        <v>10.083</v>
      </c>
      <c r="K666" s="3">
        <v>17.3</v>
      </c>
      <c r="L666" s="3">
        <v>1.82</v>
      </c>
      <c r="M666" s="3">
        <v>3.94</v>
      </c>
      <c r="N666" s="3">
        <v>6</v>
      </c>
      <c r="O666" s="3">
        <v>3.7</v>
      </c>
      <c r="P666" s="3">
        <v>15.5</v>
      </c>
      <c r="R666" s="3">
        <v>9.1</v>
      </c>
      <c r="S666" s="3">
        <v>7.75</v>
      </c>
      <c r="T666" s="3">
        <v>1.67</v>
      </c>
      <c r="U666" s="3">
        <v>3.36</v>
      </c>
      <c r="V666" s="3">
        <v>4.8600000000000003</v>
      </c>
      <c r="W666" s="3">
        <v>18.724</v>
      </c>
      <c r="X666" s="3">
        <v>1.91</v>
      </c>
      <c r="Y666" s="3">
        <v>3.4</v>
      </c>
    </row>
    <row r="667" spans="1:25">
      <c r="A667" s="34">
        <v>39247</v>
      </c>
      <c r="B667" s="3">
        <v>23.6</v>
      </c>
      <c r="C667" s="3">
        <v>9.1720000000000006</v>
      </c>
      <c r="D667" s="3">
        <v>5.55</v>
      </c>
      <c r="E667" s="3">
        <v>9.8000000000000007</v>
      </c>
      <c r="F667" s="3">
        <v>14.7</v>
      </c>
      <c r="G667" s="3">
        <v>1.63</v>
      </c>
      <c r="H667" s="3">
        <v>7.1360000000000001</v>
      </c>
      <c r="I667" s="3">
        <v>8.0500000000000007</v>
      </c>
      <c r="J667" s="3">
        <v>10.247999999999999</v>
      </c>
      <c r="K667" s="3">
        <v>17.5</v>
      </c>
      <c r="L667" s="3">
        <v>1.77</v>
      </c>
      <c r="M667" s="3">
        <v>3.84</v>
      </c>
      <c r="N667" s="3">
        <v>5.6</v>
      </c>
      <c r="O667" s="3">
        <v>3.62</v>
      </c>
      <c r="P667" s="3">
        <v>15.9</v>
      </c>
      <c r="R667" s="3">
        <v>9.1</v>
      </c>
      <c r="S667" s="3">
        <v>8</v>
      </c>
      <c r="T667" s="3">
        <v>1.64</v>
      </c>
      <c r="U667" s="3">
        <v>3.38</v>
      </c>
      <c r="V667" s="3">
        <v>4.4800000000000004</v>
      </c>
      <c r="W667" s="3">
        <v>18.423999999999999</v>
      </c>
      <c r="X667" s="3">
        <v>1.92</v>
      </c>
      <c r="Y667" s="3">
        <v>3.4</v>
      </c>
    </row>
    <row r="668" spans="1:25">
      <c r="A668" s="34">
        <v>39246</v>
      </c>
      <c r="B668" s="3">
        <v>23.3</v>
      </c>
      <c r="C668" s="3">
        <v>9.1229999999999993</v>
      </c>
      <c r="D668" s="3">
        <v>5.6</v>
      </c>
      <c r="E668" s="3">
        <v>9.65</v>
      </c>
      <c r="F668" s="3">
        <v>14.7</v>
      </c>
      <c r="G668" s="3">
        <v>1.6</v>
      </c>
      <c r="H668" s="3">
        <v>6.9089999999999998</v>
      </c>
      <c r="I668" s="3">
        <v>7.95</v>
      </c>
      <c r="J668" s="3">
        <v>9.6690000000000005</v>
      </c>
      <c r="K668" s="3">
        <v>17.399999999999999</v>
      </c>
      <c r="L668" s="3">
        <v>1.74</v>
      </c>
      <c r="M668" s="3">
        <v>3.82</v>
      </c>
      <c r="N668" s="3">
        <v>5.45</v>
      </c>
      <c r="O668" s="3">
        <v>3.64</v>
      </c>
      <c r="P668" s="3">
        <v>15.9</v>
      </c>
      <c r="R668" s="3">
        <v>9.0500000000000007</v>
      </c>
      <c r="S668" s="3">
        <v>8</v>
      </c>
      <c r="T668" s="3">
        <v>1.64</v>
      </c>
      <c r="U668" s="3">
        <v>3.38</v>
      </c>
      <c r="V668" s="3">
        <v>4.2</v>
      </c>
      <c r="W668" s="3">
        <v>18.524000000000001</v>
      </c>
      <c r="X668" s="3">
        <v>1.91</v>
      </c>
      <c r="Y668" s="3">
        <v>3.4</v>
      </c>
    </row>
    <row r="669" spans="1:25">
      <c r="A669" s="34">
        <v>39245</v>
      </c>
      <c r="B669" s="3">
        <v>23.6</v>
      </c>
      <c r="C669" s="3">
        <v>9.1720000000000006</v>
      </c>
      <c r="D669" s="3">
        <v>5.5</v>
      </c>
      <c r="E669" s="3">
        <v>9.85</v>
      </c>
      <c r="F669" s="3">
        <v>14.9</v>
      </c>
      <c r="G669" s="3">
        <v>1.59</v>
      </c>
      <c r="H669" s="3">
        <v>6.9089999999999998</v>
      </c>
      <c r="I669" s="3">
        <v>8</v>
      </c>
      <c r="J669" s="3">
        <v>9.9169999999999998</v>
      </c>
      <c r="K669" s="3">
        <v>17.399999999999999</v>
      </c>
      <c r="L669" s="3">
        <v>1.72</v>
      </c>
      <c r="M669" s="3">
        <v>3.76</v>
      </c>
      <c r="N669" s="3">
        <v>5.45</v>
      </c>
      <c r="O669" s="3">
        <v>3.62</v>
      </c>
      <c r="P669" s="3">
        <v>15.9</v>
      </c>
      <c r="R669" s="3">
        <v>9.1999999999999993</v>
      </c>
      <c r="S669" s="3">
        <v>8.3000000000000007</v>
      </c>
      <c r="T669" s="3">
        <v>1.65</v>
      </c>
      <c r="U669" s="3">
        <v>3.46</v>
      </c>
      <c r="V669" s="3">
        <v>4.26</v>
      </c>
      <c r="W669" s="3">
        <v>18.524000000000001</v>
      </c>
      <c r="X669" s="3">
        <v>1.9</v>
      </c>
      <c r="Y669" s="3">
        <v>3.42</v>
      </c>
    </row>
    <row r="670" spans="1:25">
      <c r="A670" s="34">
        <v>39244</v>
      </c>
      <c r="B670" s="3">
        <v>23.3</v>
      </c>
      <c r="C670" s="3">
        <v>9.2200000000000006</v>
      </c>
      <c r="D670" s="3">
        <v>5.55</v>
      </c>
      <c r="E670" s="3">
        <v>9.3000000000000007</v>
      </c>
      <c r="F670" s="3">
        <v>14.8</v>
      </c>
      <c r="G670" s="3">
        <v>1.59</v>
      </c>
      <c r="H670" s="3">
        <v>6.8179999999999996</v>
      </c>
      <c r="I670" s="3">
        <v>7.95</v>
      </c>
      <c r="J670" s="3">
        <v>9.5869999999999997</v>
      </c>
      <c r="K670" s="3">
        <v>17.2</v>
      </c>
      <c r="L670" s="3">
        <v>1.7</v>
      </c>
      <c r="M670" s="3">
        <v>3.74</v>
      </c>
      <c r="N670" s="3">
        <v>5.3</v>
      </c>
      <c r="O670" s="3">
        <v>3.54</v>
      </c>
      <c r="P670" s="3">
        <v>15.9</v>
      </c>
      <c r="R670" s="3">
        <v>9.25</v>
      </c>
      <c r="S670" s="3">
        <v>8.1</v>
      </c>
      <c r="T670" s="3">
        <v>1.66</v>
      </c>
      <c r="U670" s="3">
        <v>3.52</v>
      </c>
      <c r="V670" s="3">
        <v>4.26</v>
      </c>
      <c r="W670" s="3">
        <v>18.524000000000001</v>
      </c>
      <c r="X670" s="3">
        <v>1.91</v>
      </c>
      <c r="Y670" s="3">
        <v>3.46</v>
      </c>
    </row>
    <row r="671" spans="1:25">
      <c r="A671" s="34">
        <v>39241</v>
      </c>
      <c r="B671" s="3">
        <v>23.2</v>
      </c>
      <c r="C671" s="3">
        <v>9.1229999999999993</v>
      </c>
      <c r="D671" s="3">
        <v>5.65</v>
      </c>
      <c r="E671" s="3">
        <v>8.65</v>
      </c>
      <c r="F671" s="3">
        <v>14.4</v>
      </c>
      <c r="G671" s="3">
        <v>1.59</v>
      </c>
      <c r="H671" s="3">
        <v>6.7729999999999997</v>
      </c>
      <c r="I671" s="3">
        <v>7.9</v>
      </c>
      <c r="J671" s="3">
        <v>9.2560000000000002</v>
      </c>
      <c r="K671" s="3">
        <v>16.7</v>
      </c>
      <c r="L671" s="3">
        <v>1.69</v>
      </c>
      <c r="M671" s="3">
        <v>3.84</v>
      </c>
      <c r="N671" s="3">
        <v>5.25</v>
      </c>
      <c r="O671" s="3">
        <v>3.5</v>
      </c>
      <c r="P671" s="3">
        <v>15.4</v>
      </c>
      <c r="R671" s="3">
        <v>9.35</v>
      </c>
      <c r="S671" s="3">
        <v>7.95</v>
      </c>
      <c r="T671" s="3">
        <v>1.66</v>
      </c>
      <c r="U671" s="3">
        <v>3.44</v>
      </c>
      <c r="V671" s="3">
        <v>4.22</v>
      </c>
      <c r="W671" s="3">
        <v>18.222999999999999</v>
      </c>
      <c r="X671" s="3">
        <v>1.91</v>
      </c>
      <c r="Y671" s="3">
        <v>3.4</v>
      </c>
    </row>
    <row r="672" spans="1:25">
      <c r="A672" s="34">
        <v>39240</v>
      </c>
      <c r="B672" s="3">
        <v>23.8</v>
      </c>
      <c r="C672" s="3">
        <v>9.2200000000000006</v>
      </c>
      <c r="D672" s="3">
        <v>5.7</v>
      </c>
      <c r="E672" s="3">
        <v>8.85</v>
      </c>
      <c r="F672" s="3">
        <v>14.5</v>
      </c>
      <c r="G672" s="3">
        <v>1.59</v>
      </c>
      <c r="H672" s="3">
        <v>7</v>
      </c>
      <c r="I672" s="3">
        <v>8</v>
      </c>
      <c r="J672" s="3">
        <v>9.4209999999999994</v>
      </c>
      <c r="K672" s="3">
        <v>17.3</v>
      </c>
      <c r="L672" s="3">
        <v>1.7</v>
      </c>
      <c r="M672" s="3">
        <v>3.8</v>
      </c>
      <c r="N672" s="3">
        <v>5.45</v>
      </c>
      <c r="O672" s="3">
        <v>3.58</v>
      </c>
      <c r="P672" s="3">
        <v>15.7</v>
      </c>
      <c r="R672" s="3">
        <v>9.1999999999999993</v>
      </c>
      <c r="S672" s="3">
        <v>7.85</v>
      </c>
      <c r="T672" s="3">
        <v>1.66</v>
      </c>
      <c r="U672" s="3">
        <v>3.5</v>
      </c>
      <c r="V672" s="3">
        <v>4.4000000000000004</v>
      </c>
      <c r="W672" s="3">
        <v>18.524000000000001</v>
      </c>
      <c r="X672" s="3">
        <v>1.93</v>
      </c>
      <c r="Y672" s="3">
        <v>3.46</v>
      </c>
    </row>
    <row r="673" spans="1:25">
      <c r="A673" s="34">
        <v>39239</v>
      </c>
      <c r="B673" s="3">
        <v>24</v>
      </c>
      <c r="C673" s="3">
        <v>9.2200000000000006</v>
      </c>
      <c r="D673" s="3">
        <v>5.9</v>
      </c>
      <c r="E673" s="3">
        <v>8.6</v>
      </c>
      <c r="F673" s="3">
        <v>14.8</v>
      </c>
      <c r="G673" s="3">
        <v>1.59</v>
      </c>
      <c r="H673" s="3">
        <v>7.0910000000000002</v>
      </c>
      <c r="I673" s="3">
        <v>7.95</v>
      </c>
      <c r="J673" s="3">
        <v>9.6690000000000005</v>
      </c>
      <c r="K673" s="3">
        <v>17.7</v>
      </c>
      <c r="L673" s="3">
        <v>1.68</v>
      </c>
      <c r="M673" s="3">
        <v>3.84</v>
      </c>
      <c r="N673" s="3">
        <v>5.4</v>
      </c>
      <c r="O673" s="3">
        <v>3.58</v>
      </c>
      <c r="P673" s="3">
        <v>16.100000000000001</v>
      </c>
      <c r="R673" s="3">
        <v>9.3000000000000007</v>
      </c>
      <c r="S673" s="3">
        <v>7.7</v>
      </c>
      <c r="T673" s="3">
        <v>1.61</v>
      </c>
      <c r="U673" s="3">
        <v>3.52</v>
      </c>
      <c r="V673" s="3">
        <v>4.54</v>
      </c>
      <c r="W673" s="3">
        <v>18.524000000000001</v>
      </c>
      <c r="X673" s="3">
        <v>1.92</v>
      </c>
      <c r="Y673" s="3">
        <v>3.46</v>
      </c>
    </row>
    <row r="674" spans="1:25">
      <c r="A674" s="34">
        <v>39238</v>
      </c>
      <c r="B674" s="3">
        <v>24.1</v>
      </c>
      <c r="C674" s="3">
        <v>9.2200000000000006</v>
      </c>
      <c r="D674" s="3">
        <v>5.9</v>
      </c>
      <c r="E674" s="3">
        <v>8.6999999999999993</v>
      </c>
      <c r="F674" s="3">
        <v>14.6</v>
      </c>
      <c r="G674" s="3">
        <v>1.6</v>
      </c>
      <c r="H674" s="3">
        <v>7.0910000000000002</v>
      </c>
      <c r="I674" s="3">
        <v>8.1</v>
      </c>
      <c r="J674" s="3">
        <v>9.5869999999999997</v>
      </c>
      <c r="K674" s="3">
        <v>17.8</v>
      </c>
      <c r="L674" s="3">
        <v>1.67</v>
      </c>
      <c r="M674" s="3">
        <v>3.84</v>
      </c>
      <c r="N674" s="3">
        <v>5.45</v>
      </c>
      <c r="O674" s="3">
        <v>3.58</v>
      </c>
      <c r="P674" s="3">
        <v>16.2</v>
      </c>
      <c r="R674" s="3">
        <v>9.25</v>
      </c>
      <c r="S674" s="3">
        <v>7.6</v>
      </c>
      <c r="T674" s="3">
        <v>1.65</v>
      </c>
      <c r="U674" s="3">
        <v>3.48</v>
      </c>
      <c r="V674" s="3">
        <v>4.5999999999999996</v>
      </c>
      <c r="W674" s="3">
        <v>18.524000000000001</v>
      </c>
      <c r="X674" s="3">
        <v>1.91</v>
      </c>
      <c r="Y674" s="3">
        <v>3.46</v>
      </c>
    </row>
    <row r="675" spans="1:25">
      <c r="A675" s="34">
        <v>39237</v>
      </c>
      <c r="B675" s="3">
        <v>24.2</v>
      </c>
      <c r="C675" s="3">
        <v>9.3170000000000002</v>
      </c>
      <c r="D675" s="3">
        <v>5.85</v>
      </c>
      <c r="E675" s="3">
        <v>8.4499999999999993</v>
      </c>
      <c r="F675" s="3">
        <v>14.5</v>
      </c>
      <c r="G675" s="3">
        <v>1.59</v>
      </c>
      <c r="H675" s="3">
        <v>7.0449999999999999</v>
      </c>
      <c r="I675" s="3">
        <v>8.15</v>
      </c>
      <c r="J675" s="3">
        <v>9.4209999999999994</v>
      </c>
      <c r="K675" s="3">
        <v>17.399999999999999</v>
      </c>
      <c r="L675" s="3">
        <v>1.65</v>
      </c>
      <c r="M675" s="3">
        <v>3.66</v>
      </c>
      <c r="N675" s="3">
        <v>5.45</v>
      </c>
      <c r="O675" s="3">
        <v>3.56</v>
      </c>
      <c r="P675" s="3">
        <v>15.6</v>
      </c>
      <c r="R675" s="3">
        <v>9.15</v>
      </c>
      <c r="S675" s="3">
        <v>7.45</v>
      </c>
      <c r="T675" s="3">
        <v>1.63</v>
      </c>
      <c r="U675" s="3">
        <v>3.58</v>
      </c>
      <c r="V675" s="3">
        <v>4.5</v>
      </c>
      <c r="W675" s="3">
        <v>18.423999999999999</v>
      </c>
      <c r="X675" s="3">
        <v>1.93</v>
      </c>
      <c r="Y675" s="3">
        <v>3.46</v>
      </c>
    </row>
    <row r="676" spans="1:25">
      <c r="A676" s="34">
        <v>39234</v>
      </c>
      <c r="B676" s="3">
        <v>24.2</v>
      </c>
      <c r="C676" s="3">
        <v>9.3170000000000002</v>
      </c>
      <c r="D676" s="3">
        <v>5.7</v>
      </c>
      <c r="E676" s="3">
        <v>7.85</v>
      </c>
      <c r="F676" s="3">
        <v>14.5</v>
      </c>
      <c r="G676" s="3">
        <v>1.59</v>
      </c>
      <c r="H676" s="3">
        <v>6.9089999999999998</v>
      </c>
      <c r="I676" s="3">
        <v>8.1</v>
      </c>
      <c r="J676" s="3">
        <v>9.1739999999999995</v>
      </c>
      <c r="K676" s="3">
        <v>17.399999999999999</v>
      </c>
      <c r="L676" s="3">
        <v>1.63</v>
      </c>
      <c r="M676" s="3">
        <v>3.6</v>
      </c>
      <c r="N676" s="3">
        <v>5.3</v>
      </c>
      <c r="O676" s="3">
        <v>3.52</v>
      </c>
      <c r="P676" s="3">
        <v>15.4</v>
      </c>
      <c r="R676" s="3">
        <v>9.35</v>
      </c>
      <c r="S676" s="3">
        <v>7.2</v>
      </c>
      <c r="T676" s="3">
        <v>1.61</v>
      </c>
      <c r="U676" s="3">
        <v>3.56</v>
      </c>
      <c r="V676" s="3">
        <v>4.62</v>
      </c>
      <c r="W676" s="3">
        <v>18.524000000000001</v>
      </c>
      <c r="X676" s="3">
        <v>1.94</v>
      </c>
      <c r="Y676" s="3">
        <v>3.42</v>
      </c>
    </row>
    <row r="677" spans="1:25" s="12" customFormat="1">
      <c r="A677"/>
      <c r="B677" s="12">
        <f>MIN(B3:B676)</f>
        <v>6.45</v>
      </c>
      <c r="C677" s="12">
        <f t="shared" ref="C677:Y677" si="0">MIN(C3:C676)</f>
        <v>3.8340000000000001</v>
      </c>
      <c r="D677" s="12">
        <f t="shared" si="0"/>
        <v>1.86</v>
      </c>
      <c r="E677" s="12">
        <f t="shared" si="0"/>
        <v>4.0199999999999996</v>
      </c>
      <c r="F677" s="12">
        <f t="shared" si="0"/>
        <v>8.3000000000000007</v>
      </c>
      <c r="G677" s="12">
        <f t="shared" si="0"/>
        <v>0.8</v>
      </c>
      <c r="H677" s="12">
        <f t="shared" si="0"/>
        <v>3</v>
      </c>
      <c r="I677" s="12">
        <f t="shared" si="0"/>
        <v>1.79</v>
      </c>
      <c r="J677" s="12">
        <f t="shared" si="0"/>
        <v>3.0990000000000002</v>
      </c>
      <c r="K677" s="12">
        <f t="shared" si="0"/>
        <v>4.07</v>
      </c>
      <c r="L677" s="12">
        <f t="shared" si="0"/>
        <v>0.88</v>
      </c>
      <c r="M677" s="12">
        <f t="shared" si="0"/>
        <v>0.55000000000000004</v>
      </c>
      <c r="N677" s="12">
        <f t="shared" si="0"/>
        <v>1.58</v>
      </c>
      <c r="O677" s="12">
        <f t="shared" si="0"/>
        <v>1.99</v>
      </c>
      <c r="P677" s="12">
        <f t="shared" si="0"/>
        <v>3.9</v>
      </c>
      <c r="Q677" s="12">
        <f t="shared" si="0"/>
        <v>0.2</v>
      </c>
      <c r="R677" s="12">
        <f t="shared" si="0"/>
        <v>0.995</v>
      </c>
      <c r="S677" s="12">
        <f t="shared" si="0"/>
        <v>2.54</v>
      </c>
      <c r="T677" s="12">
        <f t="shared" si="0"/>
        <v>0.27500000000000002</v>
      </c>
      <c r="U677" s="12">
        <f t="shared" si="0"/>
        <v>2.06</v>
      </c>
      <c r="V677" s="12">
        <f t="shared" si="0"/>
        <v>0.86499999999999999</v>
      </c>
      <c r="W677" s="12">
        <f t="shared" si="0"/>
        <v>9.39</v>
      </c>
      <c r="X677" s="12">
        <f t="shared" si="0"/>
        <v>1.46</v>
      </c>
      <c r="Y677" s="12">
        <f t="shared" si="0"/>
        <v>1.55</v>
      </c>
    </row>
    <row r="678" spans="1:25" s="12" customFormat="1">
      <c r="A678"/>
      <c r="B678" s="12">
        <f>MAX(B3:B676)-MIN(B3:B676)</f>
        <v>17.850000000000001</v>
      </c>
      <c r="C678" s="12">
        <f t="shared" ref="C678:Y678" si="1">MAX(C3:C676)-MIN(C3:C676)</f>
        <v>5.4830000000000005</v>
      </c>
      <c r="D678" s="12">
        <f t="shared" si="1"/>
        <v>4.1899999999999995</v>
      </c>
      <c r="E678" s="12">
        <f t="shared" si="1"/>
        <v>12.379999999999999</v>
      </c>
      <c r="F678" s="12">
        <f t="shared" si="1"/>
        <v>18.419999999999998</v>
      </c>
      <c r="G678" s="12">
        <f t="shared" si="1"/>
        <v>1.0999999999999999</v>
      </c>
      <c r="H678" s="12">
        <f t="shared" si="1"/>
        <v>4.5910000000000002</v>
      </c>
      <c r="I678" s="12">
        <f t="shared" si="1"/>
        <v>6.61</v>
      </c>
      <c r="J678" s="12">
        <f t="shared" si="1"/>
        <v>9.4629999999999992</v>
      </c>
      <c r="K678" s="12">
        <f t="shared" si="1"/>
        <v>13.829999999999998</v>
      </c>
      <c r="L678" s="12">
        <f t="shared" si="1"/>
        <v>1.9300000000000002</v>
      </c>
      <c r="M678" s="12">
        <f t="shared" si="1"/>
        <v>3.6100000000000003</v>
      </c>
      <c r="N678" s="12">
        <f t="shared" si="1"/>
        <v>4.42</v>
      </c>
      <c r="O678" s="12">
        <f t="shared" si="1"/>
        <v>1.99</v>
      </c>
      <c r="P678" s="12">
        <f t="shared" si="1"/>
        <v>12.700000000000001</v>
      </c>
      <c r="Q678" s="12">
        <f t="shared" si="1"/>
        <v>0.37499999999999994</v>
      </c>
      <c r="R678" s="12">
        <f t="shared" si="1"/>
        <v>8.3550000000000004</v>
      </c>
      <c r="S678" s="12">
        <f t="shared" si="1"/>
        <v>5.7600000000000007</v>
      </c>
      <c r="T678" s="12">
        <f t="shared" si="1"/>
        <v>1.4849999999999999</v>
      </c>
      <c r="U678" s="12">
        <f t="shared" si="1"/>
        <v>2.0799999999999996</v>
      </c>
      <c r="V678" s="12">
        <f t="shared" si="1"/>
        <v>5.2850000000000001</v>
      </c>
      <c r="W678" s="12">
        <f t="shared" si="1"/>
        <v>10.809999999999999</v>
      </c>
      <c r="X678" s="12">
        <f t="shared" si="1"/>
        <v>0.54</v>
      </c>
      <c r="Y678" s="12">
        <f t="shared" si="1"/>
        <v>1.91</v>
      </c>
    </row>
    <row r="679" spans="1:25" s="12" customFormat="1">
      <c r="A679"/>
      <c r="B679" s="12">
        <f>B678/AVERAGE(B3:B676)</f>
        <v>1.1300557329912462</v>
      </c>
      <c r="C679" s="12">
        <f t="shared" ref="C679:Y679" si="2">C678/AVERAGE(C3:C676)</f>
        <v>0.75343409559119956</v>
      </c>
      <c r="D679" s="12">
        <f t="shared" si="2"/>
        <v>0.99026788953175193</v>
      </c>
      <c r="E679" s="12">
        <f t="shared" si="2"/>
        <v>1.5081958556805222</v>
      </c>
      <c r="F679" s="12">
        <f t="shared" si="2"/>
        <v>1.0687122449089566</v>
      </c>
      <c r="G679" s="12">
        <f t="shared" si="2"/>
        <v>0.81323442360734854</v>
      </c>
      <c r="H679" s="12">
        <f t="shared" si="2"/>
        <v>0.86651918375229908</v>
      </c>
      <c r="I679" s="12">
        <f t="shared" si="2"/>
        <v>1.3343264370702923</v>
      </c>
      <c r="J679" s="12">
        <f t="shared" si="2"/>
        <v>1.2546351282763308</v>
      </c>
      <c r="K679" s="12">
        <f t="shared" si="2"/>
        <v>1.3094767328524874</v>
      </c>
      <c r="L679" s="12">
        <f t="shared" si="2"/>
        <v>1.1909704948145887</v>
      </c>
      <c r="M679" s="12">
        <f t="shared" si="2"/>
        <v>1.9181674240710664</v>
      </c>
      <c r="N679" s="12">
        <f t="shared" si="2"/>
        <v>1.2550801974496808</v>
      </c>
      <c r="O679" s="12">
        <f t="shared" si="2"/>
        <v>0.66605184214207558</v>
      </c>
      <c r="P679" s="12">
        <f t="shared" si="2"/>
        <v>1.3367549776778447</v>
      </c>
      <c r="Q679" s="12">
        <f t="shared" si="2"/>
        <v>1.0886770847366294</v>
      </c>
      <c r="R679" s="12">
        <f t="shared" si="2"/>
        <v>1.8841840501720166</v>
      </c>
      <c r="S679" s="12">
        <f t="shared" si="2"/>
        <v>1.0498088405252437</v>
      </c>
      <c r="T679" s="12">
        <f t="shared" si="2"/>
        <v>1.4697991226044771</v>
      </c>
      <c r="U679" s="12">
        <f t="shared" si="2"/>
        <v>0.63571847618326593</v>
      </c>
      <c r="V679" s="12">
        <f t="shared" si="2"/>
        <v>1.9462095779665647</v>
      </c>
      <c r="W679" s="12">
        <f t="shared" si="2"/>
        <v>0.73901164229662331</v>
      </c>
      <c r="X679" s="12">
        <f t="shared" si="2"/>
        <v>0.31277963578979417</v>
      </c>
      <c r="Y679" s="12">
        <f t="shared" si="2"/>
        <v>0.86278860002618762</v>
      </c>
    </row>
    <row r="681" spans="1:25">
      <c r="B681">
        <f>100%*B677/B676</f>
        <v>0.26652892561983471</v>
      </c>
      <c r="C681">
        <f t="shared" ref="C681:Y681" si="3">100%*C677/C676</f>
        <v>0.41150584952237845</v>
      </c>
      <c r="D681">
        <f t="shared" si="3"/>
        <v>0.32631578947368423</v>
      </c>
      <c r="E681">
        <f t="shared" si="3"/>
        <v>0.51210191082802548</v>
      </c>
      <c r="F681">
        <f t="shared" si="3"/>
        <v>0.57241379310344831</v>
      </c>
      <c r="G681">
        <f t="shared" si="3"/>
        <v>0.50314465408805031</v>
      </c>
      <c r="H681">
        <f t="shared" si="3"/>
        <v>0.43421623968736434</v>
      </c>
      <c r="I681">
        <f t="shared" si="3"/>
        <v>0.22098765432098766</v>
      </c>
      <c r="J681">
        <f t="shared" si="3"/>
        <v>0.33780248528449969</v>
      </c>
      <c r="K681">
        <f t="shared" si="3"/>
        <v>0.23390804597701154</v>
      </c>
      <c r="L681">
        <f t="shared" si="3"/>
        <v>0.53987730061349692</v>
      </c>
      <c r="M681">
        <f t="shared" si="3"/>
        <v>0.15277777777777779</v>
      </c>
      <c r="N681">
        <f t="shared" si="3"/>
        <v>0.29811320754716986</v>
      </c>
      <c r="O681">
        <f t="shared" si="3"/>
        <v>0.56534090909090906</v>
      </c>
      <c r="P681">
        <f t="shared" si="3"/>
        <v>0.25324675324675322</v>
      </c>
      <c r="R681">
        <f t="shared" si="3"/>
        <v>0.10641711229946524</v>
      </c>
      <c r="S681">
        <f t="shared" si="3"/>
        <v>0.3527777777777778</v>
      </c>
      <c r="T681">
        <f t="shared" si="3"/>
        <v>0.17080745341614909</v>
      </c>
      <c r="U681">
        <f t="shared" si="3"/>
        <v>0.5786516853932584</v>
      </c>
      <c r="V681">
        <f t="shared" si="3"/>
        <v>0.18722943722943722</v>
      </c>
      <c r="W681">
        <f t="shared" si="3"/>
        <v>0.50690995465342259</v>
      </c>
      <c r="X681">
        <f t="shared" si="3"/>
        <v>0.75257731958762886</v>
      </c>
      <c r="Y681">
        <f t="shared" si="3"/>
        <v>0.45321637426900585</v>
      </c>
    </row>
    <row r="683" spans="1:25">
      <c r="B683">
        <f>AVERAGE(B681:Y681)</f>
        <v>0.3798638439481537</v>
      </c>
    </row>
    <row r="684" spans="1:25">
      <c r="B684">
        <f>1-B683</f>
        <v>0.62013615605184635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684"/>
  <sheetViews>
    <sheetView topLeftCell="A666" workbookViewId="0">
      <pane xSplit="1" topLeftCell="B1" activePane="topRight" state="frozen"/>
      <selection activeCell="A203" sqref="A203"/>
      <selection pane="topRight" activeCell="B685" sqref="B685"/>
    </sheetView>
  </sheetViews>
  <sheetFormatPr defaultRowHeight="15"/>
  <cols>
    <col min="1" max="1" width="24.7109375" customWidth="1"/>
    <col min="2" max="2" width="18.5703125" customWidth="1"/>
    <col min="3" max="3" width="30.7109375" customWidth="1"/>
    <col min="4" max="4" width="14" customWidth="1"/>
    <col min="5" max="5" width="18.85546875" customWidth="1"/>
    <col min="6" max="6" width="19.7109375" customWidth="1"/>
    <col min="7" max="7" width="28.28515625" customWidth="1"/>
    <col min="8" max="8" width="20" customWidth="1"/>
    <col min="9" max="9" width="18.7109375" customWidth="1"/>
    <col min="10" max="10" width="15.85546875" customWidth="1"/>
    <col min="11" max="11" width="13.140625" customWidth="1"/>
    <col min="12" max="12" width="15.5703125" customWidth="1"/>
    <col min="13" max="13" width="18" customWidth="1"/>
    <col min="14" max="14" width="14.5703125" customWidth="1"/>
    <col min="15" max="15" width="17" customWidth="1"/>
    <col min="16" max="16" width="18.5703125" customWidth="1"/>
    <col min="17" max="17" width="20.85546875" customWidth="1"/>
    <col min="18" max="18" width="19.7109375" customWidth="1"/>
    <col min="19" max="19" width="23.28515625" customWidth="1"/>
    <col min="20" max="20" width="19.42578125" customWidth="1"/>
    <col min="21" max="21" width="17.85546875" customWidth="1"/>
    <col min="22" max="22" width="15.7109375" customWidth="1"/>
    <col min="23" max="23" width="19.140625" customWidth="1"/>
    <col min="24" max="24" width="21.28515625" customWidth="1"/>
    <col min="25" max="25" width="20.28515625" customWidth="1"/>
    <col min="26" max="26" width="23.28515625" customWidth="1"/>
    <col min="27" max="27" width="20" customWidth="1"/>
    <col min="28" max="28" width="21.85546875" customWidth="1"/>
    <col min="29" max="29" width="18.140625" customWidth="1"/>
    <col min="30" max="30" width="24.85546875" customWidth="1"/>
    <col min="31" max="31" width="15.5703125" customWidth="1"/>
    <col min="32" max="32" width="16" customWidth="1"/>
    <col min="33" max="33" width="19.140625" customWidth="1"/>
    <col min="34" max="34" width="16.140625" customWidth="1"/>
    <col min="35" max="35" width="19.5703125" customWidth="1"/>
    <col min="36" max="36" width="17" customWidth="1"/>
    <col min="37" max="37" width="19.5703125" customWidth="1"/>
    <col min="38" max="38" width="16.85546875" customWidth="1"/>
    <col min="39" max="39" width="18.140625" customWidth="1"/>
  </cols>
  <sheetData>
    <row r="1" spans="1:39" s="10" customFormat="1" ht="26.25">
      <c r="A1" s="33"/>
      <c r="B1" s="11" t="s">
        <v>419</v>
      </c>
      <c r="C1" s="11" t="s">
        <v>422</v>
      </c>
      <c r="D1" s="11" t="s">
        <v>424</v>
      </c>
      <c r="E1" s="2" t="s">
        <v>425</v>
      </c>
      <c r="F1" s="1" t="s">
        <v>427</v>
      </c>
      <c r="G1" s="1" t="s">
        <v>429</v>
      </c>
      <c r="H1" s="1" t="s">
        <v>431</v>
      </c>
      <c r="I1" s="2" t="s">
        <v>433</v>
      </c>
      <c r="J1" s="1" t="s">
        <v>437</v>
      </c>
      <c r="K1" s="1" t="s">
        <v>438</v>
      </c>
      <c r="L1" s="1" t="s">
        <v>440</v>
      </c>
      <c r="M1" s="2" t="s">
        <v>442</v>
      </c>
      <c r="N1" s="1" t="s">
        <v>444</v>
      </c>
      <c r="O1" s="1" t="s">
        <v>446</v>
      </c>
      <c r="P1" s="1" t="s">
        <v>448</v>
      </c>
      <c r="Q1" s="1" t="s">
        <v>450</v>
      </c>
      <c r="R1" s="1" t="s">
        <v>452</v>
      </c>
      <c r="S1" s="1" t="s">
        <v>454</v>
      </c>
      <c r="T1" s="1" t="s">
        <v>456</v>
      </c>
      <c r="U1" s="1" t="s">
        <v>459</v>
      </c>
      <c r="V1" s="1" t="s">
        <v>460</v>
      </c>
      <c r="W1" s="1" t="s">
        <v>462</v>
      </c>
      <c r="X1" s="1" t="s">
        <v>464</v>
      </c>
      <c r="Y1" s="1" t="s">
        <v>466</v>
      </c>
      <c r="Z1" s="1" t="s">
        <v>467</v>
      </c>
      <c r="AA1" s="1" t="s">
        <v>469</v>
      </c>
      <c r="AB1" s="1" t="s">
        <v>471</v>
      </c>
      <c r="AC1" s="1" t="s">
        <v>473</v>
      </c>
      <c r="AD1" s="1" t="s">
        <v>475</v>
      </c>
      <c r="AE1" s="1" t="s">
        <v>477</v>
      </c>
      <c r="AF1" s="1" t="s">
        <v>479</v>
      </c>
      <c r="AG1" s="1" t="s">
        <v>481</v>
      </c>
      <c r="AH1" s="1" t="s">
        <v>483</v>
      </c>
      <c r="AI1" s="2" t="s">
        <v>485</v>
      </c>
      <c r="AJ1" s="1" t="s">
        <v>487</v>
      </c>
      <c r="AK1" s="1" t="s">
        <v>490</v>
      </c>
      <c r="AL1" s="1" t="s">
        <v>491</v>
      </c>
      <c r="AM1" s="1" t="s">
        <v>493</v>
      </c>
    </row>
    <row r="2" spans="1:39">
      <c r="A2" s="2" t="s">
        <v>713</v>
      </c>
      <c r="B2" s="2" t="s">
        <v>420</v>
      </c>
      <c r="C2" s="2" t="s">
        <v>421</v>
      </c>
      <c r="D2" s="2" t="s">
        <v>423</v>
      </c>
      <c r="E2" s="2" t="s">
        <v>426</v>
      </c>
      <c r="F2" s="2" t="s">
        <v>428</v>
      </c>
      <c r="G2" s="2" t="s">
        <v>430</v>
      </c>
      <c r="H2" s="2" t="s">
        <v>432</v>
      </c>
      <c r="I2" s="2" t="s">
        <v>434</v>
      </c>
      <c r="J2" s="2" t="s">
        <v>436</v>
      </c>
      <c r="K2" s="2" t="s">
        <v>439</v>
      </c>
      <c r="L2" s="2" t="s">
        <v>441</v>
      </c>
      <c r="M2" s="2" t="s">
        <v>443</v>
      </c>
      <c r="N2" s="2" t="s">
        <v>445</v>
      </c>
      <c r="O2" s="2" t="s">
        <v>447</v>
      </c>
      <c r="P2" s="2" t="s">
        <v>449</v>
      </c>
      <c r="Q2" s="2" t="s">
        <v>451</v>
      </c>
      <c r="R2" s="2" t="s">
        <v>453</v>
      </c>
      <c r="S2" s="2" t="s">
        <v>455</v>
      </c>
      <c r="T2" s="2" t="s">
        <v>457</v>
      </c>
      <c r="U2" s="2" t="s">
        <v>458</v>
      </c>
      <c r="V2" s="2" t="s">
        <v>461</v>
      </c>
      <c r="W2" s="2" t="s">
        <v>463</v>
      </c>
      <c r="X2" s="2" t="s">
        <v>465</v>
      </c>
      <c r="Y2" s="2" t="s">
        <v>435</v>
      </c>
      <c r="Z2" s="2" t="s">
        <v>468</v>
      </c>
      <c r="AA2" s="2" t="s">
        <v>470</v>
      </c>
      <c r="AB2" s="2" t="s">
        <v>472</v>
      </c>
      <c r="AC2" s="2" t="s">
        <v>474</v>
      </c>
      <c r="AD2" s="2" t="s">
        <v>476</v>
      </c>
      <c r="AE2" s="2" t="s">
        <v>478</v>
      </c>
      <c r="AF2" s="2" t="s">
        <v>480</v>
      </c>
      <c r="AG2" s="2" t="s">
        <v>482</v>
      </c>
      <c r="AH2" s="2" t="s">
        <v>484</v>
      </c>
      <c r="AI2" s="2" t="s">
        <v>486</v>
      </c>
      <c r="AJ2" s="2" t="s">
        <v>488</v>
      </c>
      <c r="AK2" s="2" t="s">
        <v>489</v>
      </c>
      <c r="AL2" s="2" t="s">
        <v>492</v>
      </c>
      <c r="AM2" s="2" t="s">
        <v>494</v>
      </c>
    </row>
    <row r="3" spans="1:39">
      <c r="A3" s="34">
        <v>40177</v>
      </c>
      <c r="B3" s="3">
        <v>57.52</v>
      </c>
      <c r="C3" s="3">
        <v>64.040000000000006</v>
      </c>
      <c r="D3" s="3">
        <v>33.19</v>
      </c>
      <c r="E3" s="3">
        <v>8.59</v>
      </c>
      <c r="F3" s="3">
        <v>14.53</v>
      </c>
      <c r="G3" s="3">
        <v>14.83</v>
      </c>
      <c r="H3" s="3">
        <v>9.93</v>
      </c>
      <c r="I3" s="3">
        <v>89.28</v>
      </c>
      <c r="J3" s="3">
        <v>25.69</v>
      </c>
      <c r="K3" s="3">
        <v>27.36</v>
      </c>
      <c r="L3" s="3">
        <v>10.95</v>
      </c>
      <c r="M3" s="3">
        <v>99</v>
      </c>
      <c r="N3" s="3">
        <v>55.24</v>
      </c>
      <c r="O3" s="3">
        <v>8.66</v>
      </c>
      <c r="P3" s="3">
        <v>89.54</v>
      </c>
      <c r="Q3" s="3">
        <v>15.8</v>
      </c>
      <c r="R3" s="3">
        <v>69.3</v>
      </c>
      <c r="S3" s="3">
        <v>90.14</v>
      </c>
      <c r="T3" s="3">
        <v>36.4</v>
      </c>
      <c r="U3" s="3">
        <v>34.1</v>
      </c>
      <c r="V3" s="3">
        <v>59.67</v>
      </c>
      <c r="W3" s="3">
        <v>17.25</v>
      </c>
      <c r="X3" s="3">
        <v>43.95</v>
      </c>
      <c r="Y3" s="3">
        <v>53</v>
      </c>
      <c r="Z3" s="3">
        <v>9.15</v>
      </c>
      <c r="AA3" s="3">
        <v>338.25</v>
      </c>
      <c r="AB3" s="3">
        <v>6.92</v>
      </c>
      <c r="AC3" s="3">
        <v>20.53</v>
      </c>
      <c r="AD3" s="3">
        <v>553.89000999999996</v>
      </c>
      <c r="AE3" s="3">
        <v>38.5</v>
      </c>
      <c r="AF3" s="3">
        <v>15.67</v>
      </c>
      <c r="AG3" s="3">
        <v>11.97</v>
      </c>
      <c r="AH3" s="3">
        <v>10.8</v>
      </c>
      <c r="AI3" s="3">
        <v>75.7</v>
      </c>
      <c r="AJ3" s="3">
        <v>35.090000000000003</v>
      </c>
      <c r="AK3" s="3">
        <v>8.57</v>
      </c>
      <c r="AL3" s="3">
        <v>37.9</v>
      </c>
      <c r="AM3" s="3">
        <v>46.51</v>
      </c>
    </row>
    <row r="4" spans="1:39">
      <c r="A4" s="34">
        <v>40176</v>
      </c>
      <c r="B4" s="3">
        <v>57.43</v>
      </c>
      <c r="C4" s="3">
        <v>64.23</v>
      </c>
      <c r="D4" s="3">
        <v>32.5</v>
      </c>
      <c r="E4" s="3">
        <v>8.66</v>
      </c>
      <c r="F4" s="3">
        <v>14.31</v>
      </c>
      <c r="G4" s="3">
        <v>14.75</v>
      </c>
      <c r="H4" s="3">
        <v>9.93</v>
      </c>
      <c r="I4" s="3">
        <v>89.97</v>
      </c>
      <c r="J4" s="3">
        <v>25.25</v>
      </c>
      <c r="K4" s="3">
        <v>27.14</v>
      </c>
      <c r="L4" s="3">
        <v>10.25</v>
      </c>
      <c r="M4" s="3">
        <v>98.5</v>
      </c>
      <c r="N4" s="3">
        <v>54.77</v>
      </c>
      <c r="O4" s="3">
        <v>8.6199999999999992</v>
      </c>
      <c r="P4" s="3">
        <v>89.84</v>
      </c>
      <c r="Q4" s="3">
        <v>14.8</v>
      </c>
      <c r="R4" s="3">
        <v>69.5</v>
      </c>
      <c r="S4" s="3">
        <v>89.08</v>
      </c>
      <c r="T4" s="3">
        <v>36</v>
      </c>
      <c r="U4" s="3">
        <v>31.9</v>
      </c>
      <c r="V4" s="3">
        <v>60.08</v>
      </c>
      <c r="W4" s="3">
        <v>17.29</v>
      </c>
      <c r="X4" s="3">
        <v>43.4</v>
      </c>
      <c r="Y4" s="3">
        <v>52</v>
      </c>
      <c r="Z4" s="3">
        <v>9.14</v>
      </c>
      <c r="AA4" s="3">
        <v>340.44</v>
      </c>
      <c r="AB4" s="3">
        <v>6.86</v>
      </c>
      <c r="AC4" s="3">
        <v>20.53</v>
      </c>
      <c r="AD4" s="3">
        <v>540.91998000000001</v>
      </c>
      <c r="AE4" s="3">
        <v>38.049999999999997</v>
      </c>
      <c r="AF4" s="3">
        <v>15.57</v>
      </c>
      <c r="AG4" s="3">
        <v>11.97</v>
      </c>
      <c r="AH4" s="3">
        <v>10.71</v>
      </c>
      <c r="AI4" s="3">
        <v>75.7</v>
      </c>
      <c r="AJ4" s="3">
        <v>35</v>
      </c>
      <c r="AK4" s="3">
        <v>8.52</v>
      </c>
      <c r="AL4" s="3">
        <v>37.9</v>
      </c>
      <c r="AM4" s="3">
        <v>46.28</v>
      </c>
    </row>
    <row r="5" spans="1:39">
      <c r="A5" s="34">
        <v>40175</v>
      </c>
      <c r="B5" s="3">
        <v>57.52</v>
      </c>
      <c r="C5" s="3">
        <v>64.23</v>
      </c>
      <c r="D5" s="3">
        <v>31.67</v>
      </c>
      <c r="E5" s="3">
        <v>8.69</v>
      </c>
      <c r="F5" s="3">
        <v>14.38</v>
      </c>
      <c r="G5" s="3">
        <v>14.79</v>
      </c>
      <c r="H5" s="3">
        <v>9.93</v>
      </c>
      <c r="I5" s="3">
        <v>88.88</v>
      </c>
      <c r="J5" s="3">
        <v>25.1</v>
      </c>
      <c r="K5" s="3">
        <v>27.27</v>
      </c>
      <c r="L5" s="3">
        <v>10.45</v>
      </c>
      <c r="M5" s="3">
        <v>98.5</v>
      </c>
      <c r="N5" s="3">
        <v>54.77</v>
      </c>
      <c r="O5" s="3">
        <v>8.82</v>
      </c>
      <c r="P5" s="3">
        <v>89.84</v>
      </c>
      <c r="Q5" s="3">
        <v>14.95</v>
      </c>
      <c r="R5" s="3">
        <v>70.5</v>
      </c>
      <c r="S5" s="3">
        <v>90.43</v>
      </c>
      <c r="T5" s="3">
        <v>36</v>
      </c>
      <c r="U5" s="3">
        <v>30.65</v>
      </c>
      <c r="V5" s="3">
        <v>60.5</v>
      </c>
      <c r="W5" s="3">
        <v>16.62</v>
      </c>
      <c r="X5" s="3">
        <v>43.5</v>
      </c>
      <c r="Y5" s="3">
        <v>53</v>
      </c>
      <c r="Z5" s="3">
        <v>9.15</v>
      </c>
      <c r="AA5" s="3">
        <v>334.42998999999998</v>
      </c>
      <c r="AB5" s="3">
        <v>6.88</v>
      </c>
      <c r="AC5" s="3">
        <v>20.53</v>
      </c>
      <c r="AD5" s="3">
        <v>543.90997000000004</v>
      </c>
      <c r="AE5" s="3">
        <v>38.25</v>
      </c>
      <c r="AF5" s="3">
        <v>15.67</v>
      </c>
      <c r="AG5" s="3">
        <v>11.97</v>
      </c>
      <c r="AH5" s="3">
        <v>10.8</v>
      </c>
      <c r="AI5" s="3">
        <v>75.8</v>
      </c>
      <c r="AJ5" s="3">
        <v>35.17</v>
      </c>
      <c r="AK5" s="3">
        <v>8.44</v>
      </c>
      <c r="AL5" s="3">
        <v>38.200000000000003</v>
      </c>
      <c r="AM5" s="3">
        <v>46.75</v>
      </c>
    </row>
    <row r="6" spans="1:39">
      <c r="A6" s="34">
        <v>40172</v>
      </c>
      <c r="B6" s="3">
        <v>56.93</v>
      </c>
      <c r="C6" s="3">
        <v>63.65</v>
      </c>
      <c r="D6" s="3">
        <v>31.42</v>
      </c>
      <c r="E6" s="3">
        <v>8.42</v>
      </c>
      <c r="F6" s="3">
        <v>14.2</v>
      </c>
      <c r="G6" s="3">
        <v>14.53</v>
      </c>
      <c r="H6" s="3">
        <v>9.42</v>
      </c>
      <c r="I6" s="3">
        <v>88.78</v>
      </c>
      <c r="J6" s="3">
        <v>24.95</v>
      </c>
      <c r="K6" s="3">
        <v>27.14</v>
      </c>
      <c r="L6" s="3">
        <v>10.4</v>
      </c>
      <c r="M6" s="3">
        <v>98.6</v>
      </c>
      <c r="N6" s="3">
        <v>54.77</v>
      </c>
      <c r="O6" s="3">
        <v>8.66</v>
      </c>
      <c r="P6" s="3">
        <v>88.34</v>
      </c>
      <c r="Q6" s="3">
        <v>14.35</v>
      </c>
      <c r="R6" s="3">
        <v>69.599999999999994</v>
      </c>
      <c r="S6" s="3">
        <v>90.04</v>
      </c>
      <c r="T6" s="3">
        <v>36.5</v>
      </c>
      <c r="U6" s="3">
        <v>30.45</v>
      </c>
      <c r="V6" s="3">
        <v>61.74</v>
      </c>
      <c r="W6" s="3">
        <v>16.47</v>
      </c>
      <c r="X6" s="3">
        <v>43.45</v>
      </c>
      <c r="Y6" s="3">
        <v>51.4</v>
      </c>
      <c r="Z6" s="3">
        <v>8.64</v>
      </c>
      <c r="AA6" s="3">
        <v>325.67998999999998</v>
      </c>
      <c r="AB6" s="4"/>
      <c r="AC6" s="3">
        <v>20.32</v>
      </c>
      <c r="AD6" s="3">
        <v>543.90997000000004</v>
      </c>
      <c r="AE6" s="3">
        <v>38</v>
      </c>
      <c r="AF6" s="3">
        <v>15.43</v>
      </c>
      <c r="AG6" s="3">
        <v>12.01</v>
      </c>
      <c r="AH6" s="3">
        <v>10.76</v>
      </c>
      <c r="AI6" s="3">
        <v>75.599999999999994</v>
      </c>
      <c r="AJ6" s="3">
        <v>35.090000000000003</v>
      </c>
      <c r="AK6" s="3">
        <v>8.3800000000000008</v>
      </c>
      <c r="AL6" s="3">
        <v>38.1</v>
      </c>
      <c r="AM6" s="3">
        <v>45.72</v>
      </c>
    </row>
    <row r="7" spans="1:39">
      <c r="A7" s="34">
        <v>40171</v>
      </c>
      <c r="B7" s="3">
        <v>57.33</v>
      </c>
      <c r="C7" s="3">
        <v>63.94</v>
      </c>
      <c r="D7" s="3">
        <v>31.18</v>
      </c>
      <c r="E7" s="3">
        <v>8.4600000000000009</v>
      </c>
      <c r="F7" s="3">
        <v>14.23</v>
      </c>
      <c r="G7" s="3">
        <v>14.53</v>
      </c>
      <c r="H7" s="3">
        <v>9.42</v>
      </c>
      <c r="I7" s="3">
        <v>88.49</v>
      </c>
      <c r="J7" s="3">
        <v>25.03</v>
      </c>
      <c r="K7" s="3">
        <v>26.97</v>
      </c>
      <c r="L7" s="3">
        <v>9.76</v>
      </c>
      <c r="M7" s="3">
        <v>98</v>
      </c>
      <c r="N7" s="3">
        <v>54.3</v>
      </c>
      <c r="O7" s="3">
        <v>8.19</v>
      </c>
      <c r="P7" s="3">
        <v>89.24</v>
      </c>
      <c r="Q7" s="3">
        <v>14.35</v>
      </c>
      <c r="R7" s="3">
        <v>69.900000000000006</v>
      </c>
      <c r="S7" s="3">
        <v>92.06</v>
      </c>
      <c r="T7" s="3">
        <v>34.700000000000003</v>
      </c>
      <c r="U7" s="3">
        <v>30.4</v>
      </c>
      <c r="V7" s="3">
        <v>60.58</v>
      </c>
      <c r="W7" s="3">
        <v>16.47</v>
      </c>
      <c r="X7" s="3">
        <v>43.65</v>
      </c>
      <c r="Y7" s="3">
        <v>51.6</v>
      </c>
      <c r="Z7" s="3">
        <v>8.08</v>
      </c>
      <c r="AA7" s="3">
        <v>322.39999</v>
      </c>
      <c r="AB7" s="3">
        <v>6.87</v>
      </c>
      <c r="AC7" s="3">
        <v>20.350000000000001</v>
      </c>
      <c r="AD7" s="3">
        <v>543.90997000000004</v>
      </c>
      <c r="AE7" s="3">
        <v>37.9</v>
      </c>
      <c r="AF7" s="3">
        <v>15.43</v>
      </c>
      <c r="AG7" s="3">
        <v>12.14</v>
      </c>
      <c r="AH7" s="3">
        <v>10.76</v>
      </c>
      <c r="AI7" s="3">
        <v>75.5</v>
      </c>
      <c r="AJ7" s="3">
        <v>35.53</v>
      </c>
      <c r="AK7" s="3">
        <v>8.3800000000000008</v>
      </c>
      <c r="AL7" s="3">
        <v>37.85</v>
      </c>
      <c r="AM7" s="3">
        <v>45.88</v>
      </c>
    </row>
    <row r="8" spans="1:39">
      <c r="A8" s="34">
        <v>40170</v>
      </c>
      <c r="B8" s="3">
        <v>56.24</v>
      </c>
      <c r="C8" s="3">
        <v>63.37</v>
      </c>
      <c r="D8" s="3">
        <v>31.67</v>
      </c>
      <c r="E8" s="3">
        <v>8.49</v>
      </c>
      <c r="F8" s="3">
        <v>14.16</v>
      </c>
      <c r="G8" s="3">
        <v>14.49</v>
      </c>
      <c r="H8" s="3">
        <v>9.34</v>
      </c>
      <c r="I8" s="3">
        <v>88.78</v>
      </c>
      <c r="J8" s="3">
        <v>24.88</v>
      </c>
      <c r="K8" s="3">
        <v>26.84</v>
      </c>
      <c r="L8" s="3">
        <v>10</v>
      </c>
      <c r="M8" s="3">
        <v>98.8</v>
      </c>
      <c r="N8" s="3">
        <v>51.23</v>
      </c>
      <c r="O8" s="3">
        <v>8</v>
      </c>
      <c r="P8" s="3">
        <v>86.55</v>
      </c>
      <c r="Q8" s="3">
        <v>14.45</v>
      </c>
      <c r="R8" s="3">
        <v>69.099999999999994</v>
      </c>
      <c r="S8" s="3">
        <v>86.78</v>
      </c>
      <c r="T8" s="3">
        <v>34.1</v>
      </c>
      <c r="U8" s="3">
        <v>30.3</v>
      </c>
      <c r="V8" s="3">
        <v>58.93</v>
      </c>
      <c r="W8" s="3">
        <v>16.09</v>
      </c>
      <c r="X8" s="3">
        <v>43.9</v>
      </c>
      <c r="Y8" s="3">
        <v>52.1</v>
      </c>
      <c r="Z8" s="3">
        <v>7.56</v>
      </c>
      <c r="AA8" s="3">
        <v>315.29998999999998</v>
      </c>
      <c r="AB8" s="3">
        <v>6.82</v>
      </c>
      <c r="AC8" s="3">
        <v>20.53</v>
      </c>
      <c r="AD8" s="3">
        <v>538.91998000000001</v>
      </c>
      <c r="AE8" s="3">
        <v>37.799999999999997</v>
      </c>
      <c r="AF8" s="3">
        <v>15.24</v>
      </c>
      <c r="AG8" s="3">
        <v>12.14</v>
      </c>
      <c r="AH8" s="3">
        <v>10.8</v>
      </c>
      <c r="AI8" s="3">
        <v>75.400000000000006</v>
      </c>
      <c r="AJ8" s="3">
        <v>34.69</v>
      </c>
      <c r="AK8" s="3">
        <v>8.3800000000000008</v>
      </c>
      <c r="AL8" s="3">
        <v>37.6</v>
      </c>
      <c r="AM8" s="3">
        <v>45.72</v>
      </c>
    </row>
    <row r="9" spans="1:39">
      <c r="A9" s="34">
        <v>40169</v>
      </c>
      <c r="B9" s="3">
        <v>55.94</v>
      </c>
      <c r="C9" s="3">
        <v>63.08</v>
      </c>
      <c r="D9" s="3">
        <v>30.74</v>
      </c>
      <c r="E9" s="3">
        <v>8.52</v>
      </c>
      <c r="F9" s="3">
        <v>13.87</v>
      </c>
      <c r="G9" s="3">
        <v>14.49</v>
      </c>
      <c r="H9" s="3">
        <v>9.3000000000000007</v>
      </c>
      <c r="I9" s="3">
        <v>90.27</v>
      </c>
      <c r="J9" s="3">
        <v>24.95</v>
      </c>
      <c r="K9" s="3">
        <v>26.93</v>
      </c>
      <c r="L9" s="3">
        <v>9.6300000000000008</v>
      </c>
      <c r="M9" s="3">
        <v>99.5</v>
      </c>
      <c r="N9" s="3">
        <v>47.92</v>
      </c>
      <c r="O9" s="3">
        <v>8.02</v>
      </c>
      <c r="P9" s="3">
        <v>84.15</v>
      </c>
      <c r="Q9" s="3">
        <v>14.45</v>
      </c>
      <c r="R9" s="3">
        <v>69.400000000000006</v>
      </c>
      <c r="S9" s="3">
        <v>86.78</v>
      </c>
      <c r="T9" s="3">
        <v>33.799999999999997</v>
      </c>
      <c r="U9" s="3">
        <v>30.25</v>
      </c>
      <c r="V9" s="3">
        <v>59.17</v>
      </c>
      <c r="W9" s="3">
        <v>16.04</v>
      </c>
      <c r="X9" s="3">
        <v>43.55</v>
      </c>
      <c r="Y9" s="3">
        <v>52.6</v>
      </c>
      <c r="Z9" s="3">
        <v>7.07</v>
      </c>
      <c r="AA9" s="3">
        <v>312.01999000000001</v>
      </c>
      <c r="AB9" s="3">
        <v>6.87</v>
      </c>
      <c r="AC9" s="3">
        <v>20.14</v>
      </c>
      <c r="AD9" s="3">
        <v>534.92998999999998</v>
      </c>
      <c r="AE9" s="3">
        <v>38.299999999999997</v>
      </c>
      <c r="AF9" s="3">
        <v>15.19</v>
      </c>
      <c r="AG9" s="3">
        <v>12.19</v>
      </c>
      <c r="AH9" s="3">
        <v>10.95</v>
      </c>
      <c r="AI9" s="3">
        <v>75.3</v>
      </c>
      <c r="AJ9" s="3">
        <v>34.64</v>
      </c>
      <c r="AK9" s="3">
        <v>8.36</v>
      </c>
      <c r="AL9" s="3">
        <v>37.75</v>
      </c>
      <c r="AM9" s="3">
        <v>45.41</v>
      </c>
    </row>
    <row r="10" spans="1:39">
      <c r="A10" s="34">
        <v>40168</v>
      </c>
      <c r="B10" s="3">
        <v>55.25</v>
      </c>
      <c r="C10" s="3">
        <v>62.79</v>
      </c>
      <c r="D10" s="3">
        <v>30.49</v>
      </c>
      <c r="E10" s="3">
        <v>8.15</v>
      </c>
      <c r="F10" s="3">
        <v>13.65</v>
      </c>
      <c r="G10" s="3">
        <v>14.3</v>
      </c>
      <c r="H10" s="3">
        <v>9.14</v>
      </c>
      <c r="I10" s="3">
        <v>89.18</v>
      </c>
      <c r="J10" s="3">
        <v>24.73</v>
      </c>
      <c r="K10" s="3">
        <v>26.55</v>
      </c>
      <c r="L10" s="3">
        <v>9</v>
      </c>
      <c r="M10" s="3">
        <v>96.9</v>
      </c>
      <c r="N10" s="3">
        <v>48.4</v>
      </c>
      <c r="O10" s="3">
        <v>8.0399999999999991</v>
      </c>
      <c r="P10" s="3">
        <v>82.95</v>
      </c>
      <c r="Q10" s="3">
        <v>14.2</v>
      </c>
      <c r="R10" s="3">
        <v>69</v>
      </c>
      <c r="S10" s="3">
        <v>86.58</v>
      </c>
      <c r="T10" s="3">
        <v>33.6</v>
      </c>
      <c r="U10" s="3">
        <v>29.95</v>
      </c>
      <c r="V10" s="3">
        <v>59.09</v>
      </c>
      <c r="W10" s="3">
        <v>15.7</v>
      </c>
      <c r="X10" s="3">
        <v>43.45</v>
      </c>
      <c r="Y10" s="3">
        <v>51</v>
      </c>
      <c r="Z10" s="3">
        <v>6.72</v>
      </c>
      <c r="AA10" s="3">
        <v>306.56</v>
      </c>
      <c r="AB10" s="3">
        <v>6.71</v>
      </c>
      <c r="AC10" s="3">
        <v>20.100000000000001</v>
      </c>
      <c r="AD10" s="3">
        <v>526.95001000000002</v>
      </c>
      <c r="AE10" s="3">
        <v>37.950000000000003</v>
      </c>
      <c r="AF10" s="3">
        <v>15.14</v>
      </c>
      <c r="AG10" s="3">
        <v>12.06</v>
      </c>
      <c r="AH10" s="3">
        <v>10.76</v>
      </c>
      <c r="AI10" s="3">
        <v>74.5</v>
      </c>
      <c r="AJ10" s="3">
        <v>34.200000000000003</v>
      </c>
      <c r="AK10" s="3">
        <v>8.33</v>
      </c>
      <c r="AL10" s="3">
        <v>37.75</v>
      </c>
      <c r="AM10" s="3">
        <v>44.54</v>
      </c>
    </row>
    <row r="11" spans="1:39">
      <c r="A11" s="34">
        <v>40165</v>
      </c>
      <c r="B11" s="3">
        <v>55.25</v>
      </c>
      <c r="C11" s="3">
        <v>62.98</v>
      </c>
      <c r="D11" s="3">
        <v>30.49</v>
      </c>
      <c r="E11" s="3">
        <v>8.01</v>
      </c>
      <c r="F11" s="3">
        <v>13.73</v>
      </c>
      <c r="G11" s="3">
        <v>14.45</v>
      </c>
      <c r="H11" s="3">
        <v>9.1</v>
      </c>
      <c r="I11" s="3">
        <v>88.88</v>
      </c>
      <c r="J11" s="3">
        <v>24.59</v>
      </c>
      <c r="K11" s="3">
        <v>26.72</v>
      </c>
      <c r="L11" s="3">
        <v>9.02</v>
      </c>
      <c r="M11" s="3">
        <v>94.2</v>
      </c>
      <c r="N11" s="3">
        <v>47.92</v>
      </c>
      <c r="O11" s="3">
        <v>7.92</v>
      </c>
      <c r="P11" s="3">
        <v>83.25</v>
      </c>
      <c r="Q11" s="3">
        <v>14.4</v>
      </c>
      <c r="R11" s="3">
        <v>69.400000000000006</v>
      </c>
      <c r="S11" s="3">
        <v>85.62</v>
      </c>
      <c r="T11" s="3">
        <v>33.5</v>
      </c>
      <c r="U11" s="3">
        <v>30.1</v>
      </c>
      <c r="V11" s="3">
        <v>62.73</v>
      </c>
      <c r="W11" s="3">
        <v>15.66</v>
      </c>
      <c r="X11" s="3">
        <v>43.5</v>
      </c>
      <c r="Y11" s="3">
        <v>50.8</v>
      </c>
      <c r="Z11" s="3">
        <v>6.7</v>
      </c>
      <c r="AA11" s="3">
        <v>310.92998999999998</v>
      </c>
      <c r="AB11" s="3">
        <v>6.52</v>
      </c>
      <c r="AC11" s="3">
        <v>19.850000000000001</v>
      </c>
      <c r="AD11" s="3">
        <v>527.94000000000005</v>
      </c>
      <c r="AE11" s="3">
        <v>35.9</v>
      </c>
      <c r="AF11" s="3">
        <v>14.86</v>
      </c>
      <c r="AG11" s="3">
        <v>12.14</v>
      </c>
      <c r="AH11" s="3">
        <v>10.76</v>
      </c>
      <c r="AI11" s="3">
        <v>74</v>
      </c>
      <c r="AJ11" s="3">
        <v>34.46</v>
      </c>
      <c r="AK11" s="3">
        <v>8.33</v>
      </c>
      <c r="AL11" s="3">
        <v>37.75</v>
      </c>
      <c r="AM11" s="3">
        <v>44.86</v>
      </c>
    </row>
    <row r="12" spans="1:39">
      <c r="A12" s="34">
        <v>40164</v>
      </c>
      <c r="B12" s="3">
        <v>54.85</v>
      </c>
      <c r="C12" s="3">
        <v>62.98</v>
      </c>
      <c r="D12" s="3">
        <v>30.49</v>
      </c>
      <c r="E12" s="3">
        <v>8.11</v>
      </c>
      <c r="F12" s="3">
        <v>13.65</v>
      </c>
      <c r="G12" s="3">
        <v>14.38</v>
      </c>
      <c r="H12" s="3">
        <v>9.02</v>
      </c>
      <c r="I12" s="3">
        <v>88.09</v>
      </c>
      <c r="J12" s="3">
        <v>24.88</v>
      </c>
      <c r="K12" s="3">
        <v>26.72</v>
      </c>
      <c r="L12" s="3">
        <v>8.85</v>
      </c>
      <c r="M12" s="3">
        <v>93.6</v>
      </c>
      <c r="N12" s="3">
        <v>45.75</v>
      </c>
      <c r="O12" s="3">
        <v>7.9</v>
      </c>
      <c r="P12" s="3">
        <v>83.85</v>
      </c>
      <c r="Q12" s="3">
        <v>14.65</v>
      </c>
      <c r="R12" s="3">
        <v>68.2</v>
      </c>
      <c r="S12" s="3">
        <v>83.61</v>
      </c>
      <c r="T12" s="3">
        <v>32.700000000000003</v>
      </c>
      <c r="U12" s="3">
        <v>30.2</v>
      </c>
      <c r="V12" s="3">
        <v>59.83</v>
      </c>
      <c r="W12" s="3">
        <v>15.7</v>
      </c>
      <c r="X12" s="3">
        <v>43</v>
      </c>
      <c r="Y12" s="3">
        <v>51.2</v>
      </c>
      <c r="Z12" s="3">
        <v>6.75</v>
      </c>
      <c r="AA12" s="3">
        <v>312.57001000000002</v>
      </c>
      <c r="AB12" s="3">
        <v>6.38</v>
      </c>
      <c r="AC12" s="3">
        <v>19.75</v>
      </c>
      <c r="AD12" s="3">
        <v>526.95001000000002</v>
      </c>
      <c r="AE12" s="3">
        <v>35.299999999999997</v>
      </c>
      <c r="AF12" s="3">
        <v>14.86</v>
      </c>
      <c r="AG12" s="3">
        <v>12.06</v>
      </c>
      <c r="AH12" s="3">
        <v>10.61</v>
      </c>
      <c r="AI12" s="3">
        <v>74.400000000000006</v>
      </c>
      <c r="AJ12" s="3">
        <v>34.46</v>
      </c>
      <c r="AK12" s="3">
        <v>8.33</v>
      </c>
      <c r="AL12" s="3">
        <v>37.549999999999997</v>
      </c>
      <c r="AM12" s="3">
        <v>44.62</v>
      </c>
    </row>
    <row r="13" spans="1:39">
      <c r="A13" s="34">
        <v>40163</v>
      </c>
      <c r="B13" s="3">
        <v>55.45</v>
      </c>
      <c r="C13" s="3">
        <v>62.5</v>
      </c>
      <c r="D13" s="3">
        <v>31.08</v>
      </c>
      <c r="E13" s="3">
        <v>8.11</v>
      </c>
      <c r="F13" s="3">
        <v>13.69</v>
      </c>
      <c r="G13" s="3">
        <v>14.3</v>
      </c>
      <c r="H13" s="3">
        <v>9.2200000000000006</v>
      </c>
      <c r="I13" s="3">
        <v>87.99</v>
      </c>
      <c r="J13" s="3">
        <v>24.88</v>
      </c>
      <c r="K13" s="3">
        <v>26.67</v>
      </c>
      <c r="L13" s="3">
        <v>8.91</v>
      </c>
      <c r="M13" s="3">
        <v>92.6</v>
      </c>
      <c r="N13" s="3">
        <v>45.47</v>
      </c>
      <c r="O13" s="3">
        <v>7.86</v>
      </c>
      <c r="P13" s="3">
        <v>82.95</v>
      </c>
      <c r="Q13" s="3">
        <v>15.1</v>
      </c>
      <c r="R13" s="3">
        <v>66.599999999999994</v>
      </c>
      <c r="S13" s="3">
        <v>85.34</v>
      </c>
      <c r="T13" s="3">
        <v>33</v>
      </c>
      <c r="U13" s="3">
        <v>31.25</v>
      </c>
      <c r="V13" s="3">
        <v>55.95</v>
      </c>
      <c r="W13" s="3">
        <v>15.9</v>
      </c>
      <c r="X13" s="3">
        <v>43.5</v>
      </c>
      <c r="Y13" s="3">
        <v>52.2</v>
      </c>
      <c r="Z13" s="3">
        <v>6.77</v>
      </c>
      <c r="AA13" s="3">
        <v>308.73998999999998</v>
      </c>
      <c r="AB13" s="3">
        <v>6.5</v>
      </c>
      <c r="AC13" s="3">
        <v>19.21</v>
      </c>
      <c r="AD13" s="3">
        <v>523.95001000000002</v>
      </c>
      <c r="AE13" s="3">
        <v>34.65</v>
      </c>
      <c r="AF13" s="3">
        <v>14.81</v>
      </c>
      <c r="AG13" s="3">
        <v>12.06</v>
      </c>
      <c r="AH13" s="3">
        <v>10.61</v>
      </c>
      <c r="AI13" s="3">
        <v>74.400000000000006</v>
      </c>
      <c r="AJ13" s="3">
        <v>35</v>
      </c>
      <c r="AK13" s="3">
        <v>8.36</v>
      </c>
      <c r="AL13" s="3">
        <v>37.75</v>
      </c>
      <c r="AM13" s="3">
        <v>44.38</v>
      </c>
    </row>
    <row r="14" spans="1:39">
      <c r="A14" s="34">
        <v>40162</v>
      </c>
      <c r="B14" s="3">
        <v>56.34</v>
      </c>
      <c r="C14" s="3">
        <v>63.37</v>
      </c>
      <c r="D14" s="3">
        <v>30.49</v>
      </c>
      <c r="E14" s="3">
        <v>8.2799999999999994</v>
      </c>
      <c r="F14" s="3">
        <v>13.94</v>
      </c>
      <c r="G14" s="3">
        <v>14.53</v>
      </c>
      <c r="H14" s="3">
        <v>9.5</v>
      </c>
      <c r="I14" s="3">
        <v>88.98</v>
      </c>
      <c r="J14" s="3">
        <v>25.03</v>
      </c>
      <c r="K14" s="3">
        <v>27.06</v>
      </c>
      <c r="L14" s="3">
        <v>8.8800000000000008</v>
      </c>
      <c r="M14" s="3">
        <v>93.5</v>
      </c>
      <c r="N14" s="3">
        <v>45.33</v>
      </c>
      <c r="O14" s="3">
        <v>7.9</v>
      </c>
      <c r="P14" s="3">
        <v>83.25</v>
      </c>
      <c r="Q14" s="3">
        <v>14.15</v>
      </c>
      <c r="R14" s="3">
        <v>67.400000000000006</v>
      </c>
      <c r="S14" s="3">
        <v>86.58</v>
      </c>
      <c r="T14" s="3">
        <v>32.4</v>
      </c>
      <c r="U14" s="3">
        <v>31.9</v>
      </c>
      <c r="V14" s="3">
        <v>52.31</v>
      </c>
      <c r="W14" s="3">
        <v>15.9</v>
      </c>
      <c r="X14" s="3">
        <v>44.25</v>
      </c>
      <c r="Y14" s="3">
        <v>50.9</v>
      </c>
      <c r="Z14" s="3">
        <v>6.75</v>
      </c>
      <c r="AA14" s="3">
        <v>307.64999</v>
      </c>
      <c r="AB14" s="3">
        <v>6.53</v>
      </c>
      <c r="AC14" s="3">
        <v>19.46</v>
      </c>
      <c r="AD14" s="3">
        <v>521.96001999999999</v>
      </c>
      <c r="AE14" s="3">
        <v>35.35</v>
      </c>
      <c r="AF14" s="3">
        <v>14.9</v>
      </c>
      <c r="AG14" s="3">
        <v>11.97</v>
      </c>
      <c r="AH14" s="3">
        <v>10.56</v>
      </c>
      <c r="AI14" s="3">
        <v>75</v>
      </c>
      <c r="AJ14" s="3">
        <v>34.64</v>
      </c>
      <c r="AK14" s="3">
        <v>8.36</v>
      </c>
      <c r="AL14" s="3">
        <v>37.75</v>
      </c>
      <c r="AM14" s="3">
        <v>45.09</v>
      </c>
    </row>
    <row r="15" spans="1:39">
      <c r="A15" s="34">
        <v>40161</v>
      </c>
      <c r="B15" s="3">
        <v>55.94</v>
      </c>
      <c r="C15" s="3">
        <v>63.37</v>
      </c>
      <c r="D15" s="3">
        <v>30.34</v>
      </c>
      <c r="E15" s="3">
        <v>8.18</v>
      </c>
      <c r="F15" s="3">
        <v>14.02</v>
      </c>
      <c r="G15" s="3">
        <v>14.53</v>
      </c>
      <c r="H15" s="3">
        <v>9.42</v>
      </c>
      <c r="I15" s="3">
        <v>88.88</v>
      </c>
      <c r="J15" s="3">
        <v>24.95</v>
      </c>
      <c r="K15" s="3">
        <v>27.23</v>
      </c>
      <c r="L15" s="3">
        <v>8.9</v>
      </c>
      <c r="M15" s="3">
        <v>93.1</v>
      </c>
      <c r="N15" s="3">
        <v>45.99</v>
      </c>
      <c r="O15" s="3">
        <v>7.88</v>
      </c>
      <c r="P15" s="3">
        <v>83.85</v>
      </c>
      <c r="Q15" s="3">
        <v>13.9</v>
      </c>
      <c r="R15" s="3">
        <v>67.3</v>
      </c>
      <c r="S15" s="3">
        <v>87.26</v>
      </c>
      <c r="T15" s="3">
        <v>32.4</v>
      </c>
      <c r="U15" s="3">
        <v>30.5</v>
      </c>
      <c r="V15" s="3">
        <v>52.48</v>
      </c>
      <c r="W15" s="3">
        <v>15.94</v>
      </c>
      <c r="X15" s="3">
        <v>43.85</v>
      </c>
      <c r="Y15" s="3">
        <v>51.2</v>
      </c>
      <c r="Z15" s="3">
        <v>6.88</v>
      </c>
      <c r="AA15" s="3">
        <v>327.32001000000002</v>
      </c>
      <c r="AB15" s="3">
        <v>6.69</v>
      </c>
      <c r="AC15" s="3">
        <v>19.39</v>
      </c>
      <c r="AD15" s="3">
        <v>523.95001000000002</v>
      </c>
      <c r="AE15" s="3">
        <v>35.799999999999997</v>
      </c>
      <c r="AF15" s="3">
        <v>14.86</v>
      </c>
      <c r="AG15" s="3">
        <v>11.79</v>
      </c>
      <c r="AH15" s="3">
        <v>10.71</v>
      </c>
      <c r="AI15" s="3">
        <v>75.2</v>
      </c>
      <c r="AJ15" s="3">
        <v>35</v>
      </c>
      <c r="AK15" s="3">
        <v>8.3800000000000008</v>
      </c>
      <c r="AL15" s="3">
        <v>37.75</v>
      </c>
      <c r="AM15" s="3">
        <v>44.86</v>
      </c>
    </row>
    <row r="16" spans="1:39">
      <c r="A16" s="34">
        <v>40158</v>
      </c>
      <c r="B16" s="3">
        <v>55.45</v>
      </c>
      <c r="C16" s="3">
        <v>63.17</v>
      </c>
      <c r="D16" s="3">
        <v>30.59</v>
      </c>
      <c r="E16" s="3">
        <v>8.2799999999999994</v>
      </c>
      <c r="F16" s="3">
        <v>14.16</v>
      </c>
      <c r="G16" s="3">
        <v>14.45</v>
      </c>
      <c r="H16" s="3">
        <v>9.4600000000000009</v>
      </c>
      <c r="I16" s="3">
        <v>88.68</v>
      </c>
      <c r="J16" s="3">
        <v>24.81</v>
      </c>
      <c r="K16" s="3">
        <v>26.5</v>
      </c>
      <c r="L16" s="3">
        <v>9</v>
      </c>
      <c r="M16" s="3">
        <v>93.9</v>
      </c>
      <c r="N16" s="3">
        <v>44.71</v>
      </c>
      <c r="O16" s="3">
        <v>7.88</v>
      </c>
      <c r="P16" s="3">
        <v>83.85</v>
      </c>
      <c r="Q16" s="3">
        <v>13.65</v>
      </c>
      <c r="R16" s="3">
        <v>66.900000000000006</v>
      </c>
      <c r="S16" s="3">
        <v>84.57</v>
      </c>
      <c r="T16" s="3">
        <v>32.4</v>
      </c>
      <c r="U16" s="3">
        <v>30.15</v>
      </c>
      <c r="V16" s="3">
        <v>51.07</v>
      </c>
      <c r="W16" s="3">
        <v>15.7</v>
      </c>
      <c r="X16" s="3">
        <v>44.45</v>
      </c>
      <c r="Y16" s="3">
        <v>51.4</v>
      </c>
      <c r="Z16" s="3">
        <v>6.9</v>
      </c>
      <c r="AA16" s="3">
        <v>351.91</v>
      </c>
      <c r="AB16" s="3">
        <v>6.69</v>
      </c>
      <c r="AC16" s="3">
        <v>19.53</v>
      </c>
      <c r="AD16" s="3">
        <v>518.96001999999999</v>
      </c>
      <c r="AE16" s="3">
        <v>35.4</v>
      </c>
      <c r="AF16" s="3">
        <v>14.86</v>
      </c>
      <c r="AG16" s="3">
        <v>11.62</v>
      </c>
      <c r="AH16" s="3">
        <v>10.31</v>
      </c>
      <c r="AI16" s="3">
        <v>74.900000000000006</v>
      </c>
      <c r="AJ16" s="3">
        <v>33.75</v>
      </c>
      <c r="AK16" s="3">
        <v>8.36</v>
      </c>
      <c r="AL16" s="3">
        <v>37.700000000000003</v>
      </c>
      <c r="AM16" s="3">
        <v>45.01</v>
      </c>
    </row>
    <row r="17" spans="1:39">
      <c r="A17" s="34">
        <v>40157</v>
      </c>
      <c r="B17" s="3">
        <v>54.75</v>
      </c>
      <c r="C17" s="3">
        <v>62.02</v>
      </c>
      <c r="D17" s="3">
        <v>30.59</v>
      </c>
      <c r="E17" s="3">
        <v>8.18</v>
      </c>
      <c r="F17" s="3">
        <v>13.98</v>
      </c>
      <c r="G17" s="3">
        <v>14.3</v>
      </c>
      <c r="H17" s="3">
        <v>9.42</v>
      </c>
      <c r="I17" s="3">
        <v>88.78</v>
      </c>
      <c r="J17" s="3">
        <v>24.81</v>
      </c>
      <c r="K17" s="3">
        <v>25.56</v>
      </c>
      <c r="L17" s="3">
        <v>8.74</v>
      </c>
      <c r="M17" s="3">
        <v>92.6</v>
      </c>
      <c r="N17" s="3">
        <v>43.44</v>
      </c>
      <c r="O17" s="3">
        <v>7.77</v>
      </c>
      <c r="P17" s="3">
        <v>83.25</v>
      </c>
      <c r="Q17" s="3">
        <v>13.5</v>
      </c>
      <c r="R17" s="3">
        <v>66.7</v>
      </c>
      <c r="S17" s="3">
        <v>81.59</v>
      </c>
      <c r="T17" s="3">
        <v>33</v>
      </c>
      <c r="U17" s="3">
        <v>29.9</v>
      </c>
      <c r="V17" s="3">
        <v>50.08</v>
      </c>
      <c r="W17" s="3">
        <v>15.08</v>
      </c>
      <c r="X17" s="3">
        <v>43.3</v>
      </c>
      <c r="Y17" s="3">
        <v>50.6</v>
      </c>
      <c r="Z17" s="3">
        <v>6.62</v>
      </c>
      <c r="AA17" s="3">
        <v>347.54001</v>
      </c>
      <c r="AB17" s="3">
        <v>6.7</v>
      </c>
      <c r="AC17" s="3">
        <v>19.32</v>
      </c>
      <c r="AD17" s="3">
        <v>516.96996999999999</v>
      </c>
      <c r="AE17" s="3">
        <v>34.700000000000003</v>
      </c>
      <c r="AF17" s="3">
        <v>14.81</v>
      </c>
      <c r="AG17" s="3">
        <v>11.53</v>
      </c>
      <c r="AH17" s="3">
        <v>10.11</v>
      </c>
      <c r="AI17" s="3">
        <v>74.900000000000006</v>
      </c>
      <c r="AJ17" s="3">
        <v>33.4</v>
      </c>
      <c r="AK17" s="3">
        <v>8.14</v>
      </c>
      <c r="AL17" s="3">
        <v>37.6</v>
      </c>
      <c r="AM17" s="3">
        <v>44.7</v>
      </c>
    </row>
    <row r="18" spans="1:39">
      <c r="A18" s="34">
        <v>40156</v>
      </c>
      <c r="B18" s="3">
        <v>55.25</v>
      </c>
      <c r="C18" s="3">
        <v>63.08</v>
      </c>
      <c r="D18" s="3">
        <v>31.86</v>
      </c>
      <c r="E18" s="3">
        <v>8.35</v>
      </c>
      <c r="F18" s="3">
        <v>14.16</v>
      </c>
      <c r="G18" s="3">
        <v>14.53</v>
      </c>
      <c r="H18" s="3">
        <v>9.5399999999999991</v>
      </c>
      <c r="I18" s="3">
        <v>88.58</v>
      </c>
      <c r="J18" s="3">
        <v>24.95</v>
      </c>
      <c r="K18" s="3">
        <v>26.03</v>
      </c>
      <c r="L18" s="3">
        <v>8.98</v>
      </c>
      <c r="M18" s="3">
        <v>94</v>
      </c>
      <c r="N18" s="3">
        <v>44.38</v>
      </c>
      <c r="O18" s="3">
        <v>7.83</v>
      </c>
      <c r="P18" s="3">
        <v>84.75</v>
      </c>
      <c r="Q18" s="3">
        <v>13.95</v>
      </c>
      <c r="R18" s="3">
        <v>67.5</v>
      </c>
      <c r="S18" s="3">
        <v>83.12</v>
      </c>
      <c r="T18" s="3">
        <v>33.200000000000003</v>
      </c>
      <c r="U18" s="3">
        <v>29.9</v>
      </c>
      <c r="V18" s="3">
        <v>51.24</v>
      </c>
      <c r="W18" s="3">
        <v>15.37</v>
      </c>
      <c r="X18" s="3">
        <v>43.45</v>
      </c>
      <c r="Y18" s="3">
        <v>52.6</v>
      </c>
      <c r="Z18" s="3">
        <v>6.84</v>
      </c>
      <c r="AA18" s="3">
        <v>354.10001</v>
      </c>
      <c r="AB18" s="3">
        <v>6.76</v>
      </c>
      <c r="AC18" s="3">
        <v>19.46</v>
      </c>
      <c r="AD18" s="3">
        <v>526.95001000000002</v>
      </c>
      <c r="AE18" s="3">
        <v>35.200000000000003</v>
      </c>
      <c r="AF18" s="3">
        <v>14.95</v>
      </c>
      <c r="AG18" s="3">
        <v>11.97</v>
      </c>
      <c r="AH18" s="3">
        <v>10.36</v>
      </c>
      <c r="AI18" s="3">
        <v>75.5</v>
      </c>
      <c r="AJ18" s="3">
        <v>34.020000000000003</v>
      </c>
      <c r="AK18" s="3">
        <v>8.11</v>
      </c>
      <c r="AL18" s="3">
        <v>37.6</v>
      </c>
      <c r="AM18" s="3">
        <v>45.88</v>
      </c>
    </row>
    <row r="19" spans="1:39">
      <c r="A19" s="34">
        <v>40155</v>
      </c>
      <c r="B19" s="3">
        <v>55.74</v>
      </c>
      <c r="C19" s="3">
        <v>63.65</v>
      </c>
      <c r="D19" s="3">
        <v>31.62</v>
      </c>
      <c r="E19" s="3">
        <v>8.39</v>
      </c>
      <c r="F19" s="3">
        <v>14.34</v>
      </c>
      <c r="G19" s="3">
        <v>14.41</v>
      </c>
      <c r="H19" s="3">
        <v>9.65</v>
      </c>
      <c r="I19" s="3">
        <v>88.88</v>
      </c>
      <c r="J19" s="3">
        <v>25.03</v>
      </c>
      <c r="K19" s="3">
        <v>25.99</v>
      </c>
      <c r="L19" s="3">
        <v>9</v>
      </c>
      <c r="M19" s="3">
        <v>90</v>
      </c>
      <c r="N19" s="3">
        <v>44</v>
      </c>
      <c r="O19" s="3">
        <v>7.85</v>
      </c>
      <c r="P19" s="3">
        <v>83.55</v>
      </c>
      <c r="Q19" s="3">
        <v>14.1</v>
      </c>
      <c r="R19" s="3">
        <v>68</v>
      </c>
      <c r="S19" s="3">
        <v>84.37</v>
      </c>
      <c r="T19" s="3">
        <v>32.200000000000003</v>
      </c>
      <c r="U19" s="3">
        <v>30.3</v>
      </c>
      <c r="V19" s="3">
        <v>51.24</v>
      </c>
      <c r="W19" s="3">
        <v>15.51</v>
      </c>
      <c r="X19" s="3">
        <v>43.05</v>
      </c>
      <c r="Y19" s="3">
        <v>52.6</v>
      </c>
      <c r="Z19" s="3">
        <v>6.71</v>
      </c>
      <c r="AA19" s="3">
        <v>349.73000999999999</v>
      </c>
      <c r="AB19" s="3">
        <v>6.86</v>
      </c>
      <c r="AC19" s="3">
        <v>19.64</v>
      </c>
      <c r="AD19" s="3">
        <v>529.94000000000005</v>
      </c>
      <c r="AE19" s="3">
        <v>35.049999999999997</v>
      </c>
      <c r="AF19" s="3">
        <v>15.1</v>
      </c>
      <c r="AG19" s="3">
        <v>11.49</v>
      </c>
      <c r="AH19" s="3">
        <v>10.210000000000001</v>
      </c>
      <c r="AI19" s="3">
        <v>75.8</v>
      </c>
      <c r="AJ19" s="3">
        <v>33.71</v>
      </c>
      <c r="AK19" s="3">
        <v>8.11</v>
      </c>
      <c r="AL19" s="3">
        <v>37.450000000000003</v>
      </c>
      <c r="AM19" s="3">
        <v>46.04</v>
      </c>
    </row>
    <row r="20" spans="1:39">
      <c r="A20" s="34">
        <v>40154</v>
      </c>
      <c r="B20" s="3">
        <v>56.24</v>
      </c>
      <c r="C20" s="3">
        <v>63.56</v>
      </c>
      <c r="D20" s="3">
        <v>31.37</v>
      </c>
      <c r="E20" s="3">
        <v>8.56</v>
      </c>
      <c r="F20" s="3">
        <v>14.31</v>
      </c>
      <c r="G20" s="3">
        <v>14.64</v>
      </c>
      <c r="H20" s="3">
        <v>9.77</v>
      </c>
      <c r="I20" s="3">
        <v>88.09</v>
      </c>
      <c r="J20" s="3">
        <v>25.18</v>
      </c>
      <c r="K20" s="3">
        <v>26.12</v>
      </c>
      <c r="L20" s="3">
        <v>8.7200000000000006</v>
      </c>
      <c r="M20" s="3">
        <v>90</v>
      </c>
      <c r="N20" s="3">
        <v>43.91</v>
      </c>
      <c r="O20" s="3">
        <v>8</v>
      </c>
      <c r="P20" s="3">
        <v>82.95</v>
      </c>
      <c r="Q20" s="3">
        <v>14.2</v>
      </c>
      <c r="R20" s="3">
        <v>68.599999999999994</v>
      </c>
      <c r="S20" s="3">
        <v>84.57</v>
      </c>
      <c r="T20" s="3">
        <v>32</v>
      </c>
      <c r="U20" s="3">
        <v>30.05</v>
      </c>
      <c r="V20" s="3">
        <v>51.82</v>
      </c>
      <c r="W20" s="3">
        <v>15.51</v>
      </c>
      <c r="X20" s="3">
        <v>43.1</v>
      </c>
      <c r="Y20" s="3">
        <v>53.2</v>
      </c>
      <c r="Z20" s="3">
        <v>6.67</v>
      </c>
      <c r="AA20" s="3">
        <v>352.45999</v>
      </c>
      <c r="AB20" s="3">
        <v>7.09</v>
      </c>
      <c r="AC20" s="3">
        <v>19.850000000000001</v>
      </c>
      <c r="AD20" s="3">
        <v>527.94000000000005</v>
      </c>
      <c r="AE20" s="3">
        <v>35.200000000000003</v>
      </c>
      <c r="AF20" s="3">
        <v>15</v>
      </c>
      <c r="AG20" s="3">
        <v>11.27</v>
      </c>
      <c r="AH20" s="3">
        <v>10.210000000000001</v>
      </c>
      <c r="AI20" s="3">
        <v>76</v>
      </c>
      <c r="AJ20" s="3">
        <v>34.24</v>
      </c>
      <c r="AK20" s="3">
        <v>8.19</v>
      </c>
      <c r="AL20" s="3">
        <v>37.4</v>
      </c>
      <c r="AM20" s="3">
        <v>46.51</v>
      </c>
    </row>
    <row r="21" spans="1:39">
      <c r="A21" s="34">
        <v>40151</v>
      </c>
      <c r="B21" s="3">
        <v>55.64</v>
      </c>
      <c r="C21" s="3">
        <v>62.98</v>
      </c>
      <c r="D21" s="3">
        <v>30.59</v>
      </c>
      <c r="E21" s="3">
        <v>8.4600000000000009</v>
      </c>
      <c r="F21" s="3">
        <v>14.13</v>
      </c>
      <c r="G21" s="3">
        <v>14.38</v>
      </c>
      <c r="H21" s="3">
        <v>9.69</v>
      </c>
      <c r="I21" s="3">
        <v>87.89</v>
      </c>
      <c r="J21" s="3">
        <v>24.81</v>
      </c>
      <c r="K21" s="3">
        <v>25.73</v>
      </c>
      <c r="L21" s="3">
        <v>8.66</v>
      </c>
      <c r="M21" s="3">
        <v>88.7</v>
      </c>
      <c r="N21" s="3">
        <v>43.44</v>
      </c>
      <c r="O21" s="3">
        <v>7.7</v>
      </c>
      <c r="P21" s="3">
        <v>82.65</v>
      </c>
      <c r="Q21" s="3">
        <v>14.15</v>
      </c>
      <c r="R21" s="3">
        <v>65.2</v>
      </c>
      <c r="S21" s="3">
        <v>83.51</v>
      </c>
      <c r="T21" s="3">
        <v>31.5</v>
      </c>
      <c r="U21" s="3">
        <v>29.55</v>
      </c>
      <c r="V21" s="3">
        <v>50.74</v>
      </c>
      <c r="W21" s="3">
        <v>15.13</v>
      </c>
      <c r="X21" s="3">
        <v>41.9</v>
      </c>
      <c r="Y21" s="3">
        <v>53.7</v>
      </c>
      <c r="Z21" s="3">
        <v>6.41</v>
      </c>
      <c r="AA21" s="3">
        <v>344.26001000000002</v>
      </c>
      <c r="AB21" s="3">
        <v>7.01</v>
      </c>
      <c r="AC21" s="3">
        <v>18.82</v>
      </c>
      <c r="AD21" s="3">
        <v>502</v>
      </c>
      <c r="AE21" s="3">
        <v>34.049999999999997</v>
      </c>
      <c r="AF21" s="3">
        <v>14.81</v>
      </c>
      <c r="AG21" s="3">
        <v>11.05</v>
      </c>
      <c r="AH21" s="3">
        <v>10.11</v>
      </c>
      <c r="AI21" s="3">
        <v>76</v>
      </c>
      <c r="AJ21" s="3">
        <v>34.020000000000003</v>
      </c>
      <c r="AK21" s="3">
        <v>8.11</v>
      </c>
      <c r="AL21" s="3">
        <v>37.299999999999997</v>
      </c>
      <c r="AM21" s="3">
        <v>46.2</v>
      </c>
    </row>
    <row r="22" spans="1:39">
      <c r="A22" s="34">
        <v>40150</v>
      </c>
      <c r="B22" s="3">
        <v>56.14</v>
      </c>
      <c r="C22" s="3">
        <v>63.65</v>
      </c>
      <c r="D22" s="3">
        <v>30.54</v>
      </c>
      <c r="E22" s="3">
        <v>8.49</v>
      </c>
      <c r="F22" s="3">
        <v>14.42</v>
      </c>
      <c r="G22" s="3">
        <v>14.64</v>
      </c>
      <c r="H22" s="3">
        <v>9.65</v>
      </c>
      <c r="I22" s="3">
        <v>87.79</v>
      </c>
      <c r="J22" s="3">
        <v>24.81</v>
      </c>
      <c r="K22" s="3">
        <v>25.69</v>
      </c>
      <c r="L22" s="3">
        <v>8.68</v>
      </c>
      <c r="M22" s="3">
        <v>88.3</v>
      </c>
      <c r="N22" s="3">
        <v>44.1</v>
      </c>
      <c r="O22" s="3">
        <v>7.75</v>
      </c>
      <c r="P22" s="3">
        <v>82.95</v>
      </c>
      <c r="Q22" s="3">
        <v>14.25</v>
      </c>
      <c r="R22" s="3">
        <v>66</v>
      </c>
      <c r="S22" s="3">
        <v>84.57</v>
      </c>
      <c r="T22" s="3">
        <v>32.799999999999997</v>
      </c>
      <c r="U22" s="3">
        <v>29.5</v>
      </c>
      <c r="V22" s="3">
        <v>51.16</v>
      </c>
      <c r="W22" s="3">
        <v>15.17</v>
      </c>
      <c r="X22" s="3">
        <v>42.55</v>
      </c>
      <c r="Y22" s="3">
        <v>52.7</v>
      </c>
      <c r="Z22" s="3">
        <v>6.43</v>
      </c>
      <c r="AA22" s="3">
        <v>347.54001</v>
      </c>
      <c r="AB22" s="3">
        <v>7.07</v>
      </c>
      <c r="AC22" s="3">
        <v>18.559999999999999</v>
      </c>
      <c r="AD22" s="3">
        <v>504.98998999999998</v>
      </c>
      <c r="AE22" s="3">
        <v>34.549999999999997</v>
      </c>
      <c r="AF22" s="3">
        <v>14.95</v>
      </c>
      <c r="AG22" s="3">
        <v>11.05</v>
      </c>
      <c r="AH22" s="3">
        <v>10.11</v>
      </c>
      <c r="AI22" s="3">
        <v>76.7</v>
      </c>
      <c r="AJ22" s="3">
        <v>34.549999999999997</v>
      </c>
      <c r="AK22" s="3">
        <v>8.09</v>
      </c>
      <c r="AL22" s="3">
        <v>37.450000000000003</v>
      </c>
      <c r="AM22" s="3">
        <v>46.35</v>
      </c>
    </row>
    <row r="23" spans="1:39">
      <c r="A23" s="34">
        <v>40149</v>
      </c>
      <c r="B23" s="3">
        <v>55.45</v>
      </c>
      <c r="C23" s="3">
        <v>63.37</v>
      </c>
      <c r="D23" s="3">
        <v>30.88</v>
      </c>
      <c r="E23" s="3">
        <v>8.56</v>
      </c>
      <c r="F23" s="3">
        <v>13.98</v>
      </c>
      <c r="G23" s="3">
        <v>14.53</v>
      </c>
      <c r="H23" s="3">
        <v>9.61</v>
      </c>
      <c r="I23" s="3">
        <v>87.5</v>
      </c>
      <c r="J23" s="3">
        <v>24.88</v>
      </c>
      <c r="K23" s="3">
        <v>25.78</v>
      </c>
      <c r="L23" s="3">
        <v>8.76</v>
      </c>
      <c r="M23" s="3">
        <v>88.8</v>
      </c>
      <c r="N23" s="3">
        <v>43.91</v>
      </c>
      <c r="O23" s="3">
        <v>7.82</v>
      </c>
      <c r="P23" s="3">
        <v>82.65</v>
      </c>
      <c r="Q23" s="3">
        <v>14.25</v>
      </c>
      <c r="R23" s="3">
        <v>66.099999999999994</v>
      </c>
      <c r="S23" s="3">
        <v>84.47</v>
      </c>
      <c r="T23" s="3">
        <v>33.4</v>
      </c>
      <c r="U23" s="3">
        <v>30</v>
      </c>
      <c r="V23" s="3">
        <v>51.16</v>
      </c>
      <c r="W23" s="3">
        <v>15.03</v>
      </c>
      <c r="X23" s="3">
        <v>42.95</v>
      </c>
      <c r="Y23" s="3">
        <v>51</v>
      </c>
      <c r="Z23" s="3">
        <v>6.48</v>
      </c>
      <c r="AA23" s="3">
        <v>348.63</v>
      </c>
      <c r="AB23" s="3">
        <v>7.13</v>
      </c>
      <c r="AC23" s="3">
        <v>18.89</v>
      </c>
      <c r="AD23" s="3">
        <v>508.98000999999999</v>
      </c>
      <c r="AE23" s="3">
        <v>34.549999999999997</v>
      </c>
      <c r="AF23" s="3">
        <v>15.05</v>
      </c>
      <c r="AG23" s="3">
        <v>11.36</v>
      </c>
      <c r="AH23" s="3">
        <v>10.26</v>
      </c>
      <c r="AI23" s="3">
        <v>77.2</v>
      </c>
      <c r="AJ23" s="3">
        <v>34.200000000000003</v>
      </c>
      <c r="AK23" s="3">
        <v>8.14</v>
      </c>
      <c r="AL23" s="3">
        <v>37.299999999999997</v>
      </c>
      <c r="AM23" s="3">
        <v>45.01</v>
      </c>
    </row>
    <row r="24" spans="1:39">
      <c r="A24" s="34">
        <v>40148</v>
      </c>
      <c r="B24" s="3">
        <v>55.74</v>
      </c>
      <c r="C24" s="3">
        <v>62.12</v>
      </c>
      <c r="D24" s="3">
        <v>31.32</v>
      </c>
      <c r="E24" s="3">
        <v>8.42</v>
      </c>
      <c r="F24" s="3">
        <v>13.87</v>
      </c>
      <c r="G24" s="3">
        <v>14.64</v>
      </c>
      <c r="H24" s="3">
        <v>9.58</v>
      </c>
      <c r="I24" s="3">
        <v>87.5</v>
      </c>
      <c r="J24" s="3">
        <v>24.88</v>
      </c>
      <c r="K24" s="3">
        <v>25.99</v>
      </c>
      <c r="L24" s="3">
        <v>8.66</v>
      </c>
      <c r="M24" s="3">
        <v>90</v>
      </c>
      <c r="N24" s="3">
        <v>43.44</v>
      </c>
      <c r="O24" s="3">
        <v>7.83</v>
      </c>
      <c r="P24" s="3">
        <v>82.35</v>
      </c>
      <c r="Q24" s="3">
        <v>13.35</v>
      </c>
      <c r="R24" s="3">
        <v>65.099999999999994</v>
      </c>
      <c r="S24" s="3">
        <v>85.05</v>
      </c>
      <c r="T24" s="3">
        <v>33</v>
      </c>
      <c r="U24" s="3">
        <v>30.3</v>
      </c>
      <c r="V24" s="3">
        <v>50.99</v>
      </c>
      <c r="W24" s="3">
        <v>15.17</v>
      </c>
      <c r="X24" s="3">
        <v>42.9</v>
      </c>
      <c r="Y24" s="3">
        <v>51.4</v>
      </c>
      <c r="Z24" s="3">
        <v>6.4</v>
      </c>
      <c r="AA24" s="3">
        <v>350.82001000000002</v>
      </c>
      <c r="AB24" s="3">
        <v>6.84</v>
      </c>
      <c r="AC24" s="3">
        <v>17.89</v>
      </c>
      <c r="AD24" s="3">
        <v>508.98000999999999</v>
      </c>
      <c r="AE24" s="3">
        <v>34.35</v>
      </c>
      <c r="AF24" s="3">
        <v>15.14</v>
      </c>
      <c r="AG24" s="3">
        <v>10.61</v>
      </c>
      <c r="AH24" s="3">
        <v>9.9700000000000006</v>
      </c>
      <c r="AI24" s="3">
        <v>76.400000000000006</v>
      </c>
      <c r="AJ24" s="3">
        <v>33.840000000000003</v>
      </c>
      <c r="AK24" s="3">
        <v>8.2200000000000006</v>
      </c>
      <c r="AL24" s="3">
        <v>37.4</v>
      </c>
      <c r="AM24" s="3">
        <v>45.09</v>
      </c>
    </row>
    <row r="25" spans="1:39">
      <c r="A25" s="34">
        <v>40147</v>
      </c>
      <c r="B25" s="3">
        <v>53.96</v>
      </c>
      <c r="C25" s="3">
        <v>61.44</v>
      </c>
      <c r="D25" s="3">
        <v>31.76</v>
      </c>
      <c r="E25" s="3">
        <v>8.2200000000000006</v>
      </c>
      <c r="F25" s="3">
        <v>13.51</v>
      </c>
      <c r="G25" s="3">
        <v>14.34</v>
      </c>
      <c r="H25" s="3">
        <v>9.02</v>
      </c>
      <c r="I25" s="3">
        <v>85.52</v>
      </c>
      <c r="J25" s="3">
        <v>24.88</v>
      </c>
      <c r="K25" s="3">
        <v>25.9</v>
      </c>
      <c r="L25" s="3">
        <v>8.65</v>
      </c>
      <c r="M25" s="3">
        <v>90.4</v>
      </c>
      <c r="N25" s="3">
        <v>43.44</v>
      </c>
      <c r="O25" s="3">
        <v>7.82</v>
      </c>
      <c r="P25" s="3">
        <v>81.459999999999994</v>
      </c>
      <c r="Q25" s="3">
        <v>13.35</v>
      </c>
      <c r="R25" s="3">
        <v>65</v>
      </c>
      <c r="S25" s="3">
        <v>86.1</v>
      </c>
      <c r="T25" s="3">
        <v>31.9</v>
      </c>
      <c r="U25" s="3">
        <v>30</v>
      </c>
      <c r="V25" s="3">
        <v>50.74</v>
      </c>
      <c r="W25" s="3">
        <v>15.17</v>
      </c>
      <c r="X25" s="3">
        <v>42.7</v>
      </c>
      <c r="Y25" s="3">
        <v>52</v>
      </c>
      <c r="Z25" s="3">
        <v>6.53</v>
      </c>
      <c r="AA25" s="3">
        <v>349.17998999999998</v>
      </c>
      <c r="AB25" s="3">
        <v>6.72</v>
      </c>
      <c r="AC25" s="3">
        <v>18.28</v>
      </c>
      <c r="AD25" s="3">
        <v>505.98998999999998</v>
      </c>
      <c r="AE25" s="3">
        <v>33.1</v>
      </c>
      <c r="AF25" s="3">
        <v>14.76</v>
      </c>
      <c r="AG25" s="3">
        <v>10.48</v>
      </c>
      <c r="AH25" s="3">
        <v>9.86</v>
      </c>
      <c r="AI25" s="3">
        <v>75.5</v>
      </c>
      <c r="AJ25" s="3">
        <v>33.4</v>
      </c>
      <c r="AK25" s="3">
        <v>8.2200000000000006</v>
      </c>
      <c r="AL25" s="3">
        <v>37</v>
      </c>
      <c r="AM25" s="3">
        <v>44.15</v>
      </c>
    </row>
    <row r="26" spans="1:39">
      <c r="A26" s="34">
        <v>40144</v>
      </c>
      <c r="B26" s="3">
        <v>53.56</v>
      </c>
      <c r="C26" s="3">
        <v>61.06</v>
      </c>
      <c r="D26" s="3">
        <v>30.59</v>
      </c>
      <c r="E26" s="3">
        <v>8.32</v>
      </c>
      <c r="F26" s="3">
        <v>13.36</v>
      </c>
      <c r="G26" s="3">
        <v>14.3</v>
      </c>
      <c r="H26" s="3">
        <v>8.98</v>
      </c>
      <c r="I26" s="3">
        <v>86.71</v>
      </c>
      <c r="J26" s="3">
        <v>24.59</v>
      </c>
      <c r="K26" s="3">
        <v>25.65</v>
      </c>
      <c r="L26" s="3">
        <v>8.5500000000000007</v>
      </c>
      <c r="M26" s="3">
        <v>88.6</v>
      </c>
      <c r="N26" s="3">
        <v>43.2</v>
      </c>
      <c r="O26" s="3">
        <v>7.75</v>
      </c>
      <c r="P26" s="3">
        <v>80.86</v>
      </c>
      <c r="Q26" s="3">
        <v>12.5</v>
      </c>
      <c r="R26" s="3">
        <v>63.1</v>
      </c>
      <c r="S26" s="3">
        <v>80.53</v>
      </c>
      <c r="T26" s="3">
        <v>34.200000000000003</v>
      </c>
      <c r="U26" s="3">
        <v>28.6</v>
      </c>
      <c r="V26" s="3">
        <v>50.25</v>
      </c>
      <c r="W26" s="3">
        <v>14.93</v>
      </c>
      <c r="X26" s="3">
        <v>42.6</v>
      </c>
      <c r="Y26" s="3">
        <v>49.1</v>
      </c>
      <c r="Z26" s="3">
        <v>6.25</v>
      </c>
      <c r="AA26" s="3">
        <v>344.26001000000002</v>
      </c>
      <c r="AB26" s="3">
        <v>6.73</v>
      </c>
      <c r="AC26" s="3">
        <v>18.600000000000001</v>
      </c>
      <c r="AD26" s="3">
        <v>502.98998999999998</v>
      </c>
      <c r="AE26" s="3">
        <v>32.9</v>
      </c>
      <c r="AF26" s="3">
        <v>14.76</v>
      </c>
      <c r="AG26" s="3">
        <v>10.57</v>
      </c>
      <c r="AH26" s="3">
        <v>9.84</v>
      </c>
      <c r="AI26" s="3">
        <v>75.7</v>
      </c>
      <c r="AJ26" s="3">
        <v>33.31</v>
      </c>
      <c r="AK26" s="3">
        <v>7.92</v>
      </c>
      <c r="AL26" s="3">
        <v>37</v>
      </c>
      <c r="AM26" s="3">
        <v>44.15</v>
      </c>
    </row>
    <row r="27" spans="1:39">
      <c r="A27" s="34">
        <v>40143</v>
      </c>
      <c r="B27" s="3">
        <v>55.45</v>
      </c>
      <c r="C27" s="3">
        <v>62.98</v>
      </c>
      <c r="D27" s="3">
        <v>32.25</v>
      </c>
      <c r="E27" s="3">
        <v>8.39</v>
      </c>
      <c r="F27" s="3">
        <v>14.23</v>
      </c>
      <c r="G27" s="3">
        <v>15.02</v>
      </c>
      <c r="H27" s="3">
        <v>9.5</v>
      </c>
      <c r="I27" s="3">
        <v>89.28</v>
      </c>
      <c r="J27" s="3">
        <v>25.18</v>
      </c>
      <c r="K27" s="3">
        <v>26.29</v>
      </c>
      <c r="L27" s="3">
        <v>8.84</v>
      </c>
      <c r="M27" s="3">
        <v>91.3</v>
      </c>
      <c r="N27" s="3">
        <v>44.15</v>
      </c>
      <c r="O27" s="3">
        <v>7.99</v>
      </c>
      <c r="P27" s="3">
        <v>82.95</v>
      </c>
      <c r="Q27" s="3">
        <v>13.05</v>
      </c>
      <c r="R27" s="3">
        <v>65.400000000000006</v>
      </c>
      <c r="S27" s="3">
        <v>81.400000000000006</v>
      </c>
      <c r="T27" s="3">
        <v>36.1</v>
      </c>
      <c r="U27" s="3">
        <v>30.2</v>
      </c>
      <c r="V27" s="3">
        <v>51.65</v>
      </c>
      <c r="W27" s="3">
        <v>15.7</v>
      </c>
      <c r="X27" s="3">
        <v>43.85</v>
      </c>
      <c r="Y27" s="3">
        <v>51.5</v>
      </c>
      <c r="Z27" s="3">
        <v>6.6</v>
      </c>
      <c r="AA27" s="3">
        <v>355.19</v>
      </c>
      <c r="AB27" s="4"/>
      <c r="AC27" s="3">
        <v>19.420000000000002</v>
      </c>
      <c r="AD27" s="3">
        <v>515.96996999999999</v>
      </c>
      <c r="AE27" s="3">
        <v>33.6</v>
      </c>
      <c r="AF27" s="3">
        <v>15.48</v>
      </c>
      <c r="AG27" s="3">
        <v>11.01</v>
      </c>
      <c r="AH27" s="3">
        <v>10.11</v>
      </c>
      <c r="AI27" s="3">
        <v>77.2</v>
      </c>
      <c r="AJ27" s="3">
        <v>35.130000000000003</v>
      </c>
      <c r="AK27" s="3">
        <v>8.0299999999999994</v>
      </c>
      <c r="AL27" s="3">
        <v>37.299999999999997</v>
      </c>
      <c r="AM27" s="3">
        <v>45.88</v>
      </c>
    </row>
    <row r="28" spans="1:39">
      <c r="A28" s="34">
        <v>40142</v>
      </c>
      <c r="B28" s="3">
        <v>56.44</v>
      </c>
      <c r="C28" s="3">
        <v>63.56</v>
      </c>
      <c r="D28" s="3">
        <v>32.159999999999997</v>
      </c>
      <c r="E28" s="3">
        <v>8.52</v>
      </c>
      <c r="F28" s="3">
        <v>14.6</v>
      </c>
      <c r="G28" s="3">
        <v>15.09</v>
      </c>
      <c r="H28" s="3">
        <v>9.65</v>
      </c>
      <c r="I28" s="3">
        <v>89.28</v>
      </c>
      <c r="J28" s="3">
        <v>25.18</v>
      </c>
      <c r="K28" s="3">
        <v>26.46</v>
      </c>
      <c r="L28" s="3">
        <v>8.93</v>
      </c>
      <c r="M28" s="3">
        <v>88.9</v>
      </c>
      <c r="N28" s="3">
        <v>44.29</v>
      </c>
      <c r="O28" s="3">
        <v>7.94</v>
      </c>
      <c r="P28" s="3">
        <v>82.06</v>
      </c>
      <c r="Q28" s="3">
        <v>13.3</v>
      </c>
      <c r="R28" s="3">
        <v>65.2</v>
      </c>
      <c r="S28" s="3">
        <v>83.22</v>
      </c>
      <c r="T28" s="3">
        <v>36</v>
      </c>
      <c r="U28" s="3">
        <v>30.6</v>
      </c>
      <c r="V28" s="3">
        <v>51.82</v>
      </c>
      <c r="W28" s="3">
        <v>15.9</v>
      </c>
      <c r="X28" s="3">
        <v>43.45</v>
      </c>
      <c r="Y28" s="3">
        <v>52.1</v>
      </c>
      <c r="Z28" s="3">
        <v>6.65</v>
      </c>
      <c r="AA28" s="3">
        <v>359.56</v>
      </c>
      <c r="AB28" s="3">
        <v>6.94</v>
      </c>
      <c r="AC28" s="3">
        <v>19.57</v>
      </c>
      <c r="AD28" s="3">
        <v>509.98000999999999</v>
      </c>
      <c r="AE28" s="3">
        <v>32.799999999999997</v>
      </c>
      <c r="AF28" s="3">
        <v>15.48</v>
      </c>
      <c r="AG28" s="3">
        <v>11.18</v>
      </c>
      <c r="AH28" s="3">
        <v>10.06</v>
      </c>
      <c r="AI28" s="3">
        <v>77.2</v>
      </c>
      <c r="AJ28" s="3">
        <v>35.26</v>
      </c>
      <c r="AK28" s="3">
        <v>8.0299999999999994</v>
      </c>
      <c r="AL28" s="3">
        <v>37.35</v>
      </c>
      <c r="AM28" s="3">
        <v>46.35</v>
      </c>
    </row>
    <row r="29" spans="1:39">
      <c r="A29" s="34">
        <v>40141</v>
      </c>
      <c r="B29" s="3">
        <v>55.74</v>
      </c>
      <c r="C29" s="3">
        <v>63.08</v>
      </c>
      <c r="D29" s="3">
        <v>32.450000000000003</v>
      </c>
      <c r="E29" s="3">
        <v>8.39</v>
      </c>
      <c r="F29" s="3">
        <v>14.67</v>
      </c>
      <c r="G29" s="3">
        <v>14.9</v>
      </c>
      <c r="H29" s="3">
        <v>9.34</v>
      </c>
      <c r="I29" s="3">
        <v>89.28</v>
      </c>
      <c r="J29" s="3">
        <v>25.25</v>
      </c>
      <c r="K29" s="3">
        <v>26.33</v>
      </c>
      <c r="L29" s="3">
        <v>8.91</v>
      </c>
      <c r="M29" s="3">
        <v>89.3</v>
      </c>
      <c r="N29" s="3">
        <v>44.62</v>
      </c>
      <c r="O29" s="3">
        <v>7.93</v>
      </c>
      <c r="P29" s="3">
        <v>82.65</v>
      </c>
      <c r="Q29" s="3">
        <v>13.3</v>
      </c>
      <c r="R29" s="3">
        <v>64.7</v>
      </c>
      <c r="S29" s="3">
        <v>83.12</v>
      </c>
      <c r="T29" s="3">
        <v>36.200000000000003</v>
      </c>
      <c r="U29" s="3">
        <v>30.85</v>
      </c>
      <c r="V29" s="3">
        <v>52.31</v>
      </c>
      <c r="W29" s="3">
        <v>15.8</v>
      </c>
      <c r="X29" s="3">
        <v>42.4</v>
      </c>
      <c r="Y29" s="3">
        <v>51.7</v>
      </c>
      <c r="Z29" s="3">
        <v>6.62</v>
      </c>
      <c r="AA29" s="3">
        <v>354.64001000000002</v>
      </c>
      <c r="AB29" s="3">
        <v>6.91</v>
      </c>
      <c r="AC29" s="3">
        <v>19.57</v>
      </c>
      <c r="AD29" s="3">
        <v>513.96996999999999</v>
      </c>
      <c r="AE29" s="3">
        <v>31.5</v>
      </c>
      <c r="AF29" s="3">
        <v>15.33</v>
      </c>
      <c r="AG29" s="3">
        <v>11.27</v>
      </c>
      <c r="AH29" s="3">
        <v>10.16</v>
      </c>
      <c r="AI29" s="3">
        <v>76.900000000000006</v>
      </c>
      <c r="AJ29" s="3">
        <v>34.86</v>
      </c>
      <c r="AK29" s="3">
        <v>7.98</v>
      </c>
      <c r="AL29" s="3">
        <v>37.25</v>
      </c>
      <c r="AM29" s="3">
        <v>46.04</v>
      </c>
    </row>
    <row r="30" spans="1:39">
      <c r="A30" s="34">
        <v>40140</v>
      </c>
      <c r="B30" s="3">
        <v>54.85</v>
      </c>
      <c r="C30" s="3">
        <v>62.02</v>
      </c>
      <c r="D30" s="3">
        <v>32.75</v>
      </c>
      <c r="E30" s="3">
        <v>8.49</v>
      </c>
      <c r="F30" s="3">
        <v>14.38</v>
      </c>
      <c r="G30" s="3">
        <v>14.79</v>
      </c>
      <c r="H30" s="3">
        <v>9.42</v>
      </c>
      <c r="I30" s="3">
        <v>88.88</v>
      </c>
      <c r="J30" s="3">
        <v>25.4</v>
      </c>
      <c r="K30" s="3">
        <v>26.29</v>
      </c>
      <c r="L30" s="3">
        <v>8.76</v>
      </c>
      <c r="M30" s="3">
        <v>88.6</v>
      </c>
      <c r="N30" s="3">
        <v>43.96</v>
      </c>
      <c r="O30" s="3">
        <v>7.94</v>
      </c>
      <c r="P30" s="3">
        <v>82.65</v>
      </c>
      <c r="Q30" s="3">
        <v>12.95</v>
      </c>
      <c r="R30" s="3">
        <v>64.7</v>
      </c>
      <c r="S30" s="3">
        <v>85.05</v>
      </c>
      <c r="T30" s="3">
        <v>37</v>
      </c>
      <c r="U30" s="3">
        <v>31.5</v>
      </c>
      <c r="V30" s="3">
        <v>51.16</v>
      </c>
      <c r="W30" s="3">
        <v>15.7</v>
      </c>
      <c r="X30" s="3">
        <v>42.8</v>
      </c>
      <c r="Y30" s="3">
        <v>48.95</v>
      </c>
      <c r="Z30" s="3">
        <v>6.73</v>
      </c>
      <c r="AA30" s="3">
        <v>349.73000999999999</v>
      </c>
      <c r="AB30" s="3">
        <v>6.9</v>
      </c>
      <c r="AC30" s="3">
        <v>19.32</v>
      </c>
      <c r="AD30" s="3">
        <v>523.95001000000002</v>
      </c>
      <c r="AE30" s="3">
        <v>31.65</v>
      </c>
      <c r="AF30" s="3">
        <v>15.14</v>
      </c>
      <c r="AG30" s="3">
        <v>11.18</v>
      </c>
      <c r="AH30" s="3">
        <v>10.16</v>
      </c>
      <c r="AI30" s="3">
        <v>76.599999999999994</v>
      </c>
      <c r="AJ30" s="3">
        <v>34.82</v>
      </c>
      <c r="AK30" s="3">
        <v>7.98</v>
      </c>
      <c r="AL30" s="3">
        <v>37.25</v>
      </c>
      <c r="AM30" s="3">
        <v>45.49</v>
      </c>
    </row>
    <row r="31" spans="1:39">
      <c r="A31" s="34">
        <v>40137</v>
      </c>
      <c r="B31" s="3">
        <v>55.84</v>
      </c>
      <c r="C31" s="3">
        <v>62.6</v>
      </c>
      <c r="D31" s="3">
        <v>32.89</v>
      </c>
      <c r="E31" s="3">
        <v>8.52</v>
      </c>
      <c r="F31" s="3">
        <v>14.42</v>
      </c>
      <c r="G31" s="3">
        <v>14.83</v>
      </c>
      <c r="H31" s="3">
        <v>9.34</v>
      </c>
      <c r="I31" s="3">
        <v>87.89</v>
      </c>
      <c r="J31" s="3">
        <v>25.25</v>
      </c>
      <c r="K31" s="3">
        <v>26.33</v>
      </c>
      <c r="L31" s="3">
        <v>8.7799999999999994</v>
      </c>
      <c r="M31" s="3">
        <v>88.8</v>
      </c>
      <c r="N31" s="3">
        <v>44.05</v>
      </c>
      <c r="O31" s="3">
        <v>8</v>
      </c>
      <c r="P31" s="3">
        <v>80.86</v>
      </c>
      <c r="Q31" s="3">
        <v>13.15</v>
      </c>
      <c r="R31" s="3">
        <v>64.599999999999994</v>
      </c>
      <c r="S31" s="3">
        <v>81.680000000000007</v>
      </c>
      <c r="T31" s="3">
        <v>36.6</v>
      </c>
      <c r="U31" s="3">
        <v>31.2</v>
      </c>
      <c r="V31" s="3">
        <v>51.65</v>
      </c>
      <c r="W31" s="3">
        <v>15.8</v>
      </c>
      <c r="X31" s="3">
        <v>42.5</v>
      </c>
      <c r="Y31" s="3">
        <v>48.1</v>
      </c>
      <c r="Z31" s="3">
        <v>6.91</v>
      </c>
      <c r="AA31" s="3">
        <v>348.63</v>
      </c>
      <c r="AB31" s="3">
        <v>6.91</v>
      </c>
      <c r="AC31" s="3">
        <v>19.39</v>
      </c>
      <c r="AD31" s="3">
        <v>527.94000000000005</v>
      </c>
      <c r="AE31" s="3">
        <v>31.55</v>
      </c>
      <c r="AF31" s="3">
        <v>15.14</v>
      </c>
      <c r="AG31" s="3">
        <v>11.14</v>
      </c>
      <c r="AH31" s="3">
        <v>10.26</v>
      </c>
      <c r="AI31" s="3">
        <v>76.5</v>
      </c>
      <c r="AJ31" s="3">
        <v>35.26</v>
      </c>
      <c r="AK31" s="3">
        <v>8.01</v>
      </c>
      <c r="AL31" s="3">
        <v>37.200000000000003</v>
      </c>
      <c r="AM31" s="3">
        <v>45.33</v>
      </c>
    </row>
    <row r="32" spans="1:39">
      <c r="A32" s="34">
        <v>40136</v>
      </c>
      <c r="B32" s="3">
        <v>57.23</v>
      </c>
      <c r="C32" s="3">
        <v>63.65</v>
      </c>
      <c r="D32" s="3">
        <v>33.24</v>
      </c>
      <c r="E32" s="3">
        <v>8.52</v>
      </c>
      <c r="F32" s="3">
        <v>14.63</v>
      </c>
      <c r="G32" s="3">
        <v>14.98</v>
      </c>
      <c r="H32" s="3">
        <v>9.5399999999999991</v>
      </c>
      <c r="I32" s="3">
        <v>87.79</v>
      </c>
      <c r="J32" s="3">
        <v>25.18</v>
      </c>
      <c r="K32" s="3">
        <v>26.2</v>
      </c>
      <c r="L32" s="3">
        <v>8.92</v>
      </c>
      <c r="M32" s="3">
        <v>88.8</v>
      </c>
      <c r="N32" s="3">
        <v>43.91</v>
      </c>
      <c r="O32" s="3">
        <v>8.1300000000000008</v>
      </c>
      <c r="P32" s="3">
        <v>81.760000000000005</v>
      </c>
      <c r="Q32" s="3">
        <v>13.1</v>
      </c>
      <c r="R32" s="3">
        <v>66.3</v>
      </c>
      <c r="S32" s="3">
        <v>81.59</v>
      </c>
      <c r="T32" s="3">
        <v>36.9</v>
      </c>
      <c r="U32" s="3">
        <v>31</v>
      </c>
      <c r="V32" s="3">
        <v>52.07</v>
      </c>
      <c r="W32" s="3">
        <v>15.94</v>
      </c>
      <c r="X32" s="3">
        <v>43.3</v>
      </c>
      <c r="Y32" s="3">
        <v>48.6</v>
      </c>
      <c r="Z32" s="3">
        <v>6.94</v>
      </c>
      <c r="AA32" s="3">
        <v>350.26999000000001</v>
      </c>
      <c r="AB32" s="3">
        <v>7.06</v>
      </c>
      <c r="AC32" s="3">
        <v>20.170000000000002</v>
      </c>
      <c r="AD32" s="3">
        <v>518.96001999999999</v>
      </c>
      <c r="AE32" s="3">
        <v>31.35</v>
      </c>
      <c r="AF32" s="3">
        <v>15.24</v>
      </c>
      <c r="AG32" s="3">
        <v>11.53</v>
      </c>
      <c r="AH32" s="3">
        <v>10.36</v>
      </c>
      <c r="AI32" s="3">
        <v>76.5</v>
      </c>
      <c r="AJ32" s="3">
        <v>35.53</v>
      </c>
      <c r="AK32" s="3">
        <v>8.0299999999999994</v>
      </c>
      <c r="AL32" s="3">
        <v>37.200000000000003</v>
      </c>
      <c r="AM32" s="3">
        <v>46.2</v>
      </c>
    </row>
    <row r="33" spans="1:39">
      <c r="A33" s="34">
        <v>40135</v>
      </c>
      <c r="B33" s="3">
        <v>57.03</v>
      </c>
      <c r="C33" s="3">
        <v>63.56</v>
      </c>
      <c r="D33" s="3">
        <v>31.42</v>
      </c>
      <c r="E33" s="3">
        <v>8.8000000000000007</v>
      </c>
      <c r="F33" s="3">
        <v>14.89</v>
      </c>
      <c r="G33" s="3">
        <v>15.09</v>
      </c>
      <c r="H33" s="3">
        <v>9.61</v>
      </c>
      <c r="I33" s="3">
        <v>87.6</v>
      </c>
      <c r="J33" s="3">
        <v>25.32</v>
      </c>
      <c r="K33" s="3">
        <v>26.37</v>
      </c>
      <c r="L33" s="3">
        <v>8.92</v>
      </c>
      <c r="M33" s="3">
        <v>89.8</v>
      </c>
      <c r="N33" s="3">
        <v>44.38</v>
      </c>
      <c r="O33" s="3">
        <v>8.1</v>
      </c>
      <c r="P33" s="3">
        <v>82.65</v>
      </c>
      <c r="Q33" s="3">
        <v>12.95</v>
      </c>
      <c r="R33" s="3">
        <v>65.8</v>
      </c>
      <c r="S33" s="3">
        <v>76.400000000000006</v>
      </c>
      <c r="T33" s="3">
        <v>36.6</v>
      </c>
      <c r="U33" s="3">
        <v>30.3</v>
      </c>
      <c r="V33" s="3">
        <v>51.57</v>
      </c>
      <c r="W33" s="3">
        <v>15.85</v>
      </c>
      <c r="X33" s="3">
        <v>43.95</v>
      </c>
      <c r="Y33" s="3">
        <v>48.4</v>
      </c>
      <c r="Z33" s="3">
        <v>6.74</v>
      </c>
      <c r="AA33" s="3">
        <v>353.01001000000002</v>
      </c>
      <c r="AB33" s="3">
        <v>7.34</v>
      </c>
      <c r="AC33" s="3">
        <v>19.920000000000002</v>
      </c>
      <c r="AD33" s="3">
        <v>507.98000999999999</v>
      </c>
      <c r="AE33" s="3">
        <v>31.7</v>
      </c>
      <c r="AF33" s="3">
        <v>15.29</v>
      </c>
      <c r="AG33" s="3">
        <v>11.4</v>
      </c>
      <c r="AH33" s="3">
        <v>10.36</v>
      </c>
      <c r="AI33" s="3">
        <v>76.7</v>
      </c>
      <c r="AJ33" s="3">
        <v>35.799999999999997</v>
      </c>
      <c r="AK33" s="3">
        <v>8.09</v>
      </c>
      <c r="AL33" s="3">
        <v>37.15</v>
      </c>
      <c r="AM33" s="3">
        <v>46.35</v>
      </c>
    </row>
    <row r="34" spans="1:39">
      <c r="A34" s="34">
        <v>40134</v>
      </c>
      <c r="B34" s="3">
        <v>56.93</v>
      </c>
      <c r="C34" s="3">
        <v>63.94</v>
      </c>
      <c r="D34" s="3">
        <v>30.98</v>
      </c>
      <c r="E34" s="3">
        <v>8.83</v>
      </c>
      <c r="F34" s="3">
        <v>14.78</v>
      </c>
      <c r="G34" s="3">
        <v>15.24</v>
      </c>
      <c r="H34" s="3">
        <v>9.85</v>
      </c>
      <c r="I34" s="3">
        <v>87.4</v>
      </c>
      <c r="J34" s="3">
        <v>25.18</v>
      </c>
      <c r="K34" s="3">
        <v>25.69</v>
      </c>
      <c r="L34" s="3">
        <v>8.6300000000000008</v>
      </c>
      <c r="M34" s="3">
        <v>89</v>
      </c>
      <c r="N34" s="3">
        <v>44.24</v>
      </c>
      <c r="O34" s="3">
        <v>8.0500000000000007</v>
      </c>
      <c r="P34" s="3">
        <v>82.06</v>
      </c>
      <c r="Q34" s="3">
        <v>12.8</v>
      </c>
      <c r="R34" s="3">
        <v>66.3</v>
      </c>
      <c r="S34" s="3">
        <v>72.36</v>
      </c>
      <c r="T34" s="3">
        <v>37.4</v>
      </c>
      <c r="U34" s="3">
        <v>29.75</v>
      </c>
      <c r="V34" s="3">
        <v>51.65</v>
      </c>
      <c r="W34" s="3">
        <v>15.8</v>
      </c>
      <c r="X34" s="3">
        <v>44.3</v>
      </c>
      <c r="Y34" s="3">
        <v>46.8</v>
      </c>
      <c r="Z34" s="3">
        <v>6.9</v>
      </c>
      <c r="AA34" s="3">
        <v>356.28</v>
      </c>
      <c r="AB34" s="3">
        <v>7.5</v>
      </c>
      <c r="AC34" s="3">
        <v>20.39</v>
      </c>
      <c r="AD34" s="3">
        <v>503.98998999999998</v>
      </c>
      <c r="AE34" s="3">
        <v>31.95</v>
      </c>
      <c r="AF34" s="3">
        <v>15.05</v>
      </c>
      <c r="AG34" s="3">
        <v>11.75</v>
      </c>
      <c r="AH34" s="3">
        <v>10.36</v>
      </c>
      <c r="AI34" s="3">
        <v>77</v>
      </c>
      <c r="AJ34" s="3">
        <v>35.71</v>
      </c>
      <c r="AK34" s="3">
        <v>8.0299999999999994</v>
      </c>
      <c r="AL34" s="3">
        <v>37.299999999999997</v>
      </c>
      <c r="AM34" s="3">
        <v>46.83</v>
      </c>
    </row>
    <row r="35" spans="1:39">
      <c r="A35" s="34">
        <v>40133</v>
      </c>
      <c r="B35" s="3">
        <v>56.93</v>
      </c>
      <c r="C35" s="3">
        <v>64.42</v>
      </c>
      <c r="D35" s="3">
        <v>31.62</v>
      </c>
      <c r="E35" s="3">
        <v>9.17</v>
      </c>
      <c r="F35" s="3">
        <v>15.29</v>
      </c>
      <c r="G35" s="3">
        <v>15.66</v>
      </c>
      <c r="H35" s="3">
        <v>10.130000000000001</v>
      </c>
      <c r="I35" s="3">
        <v>87.69</v>
      </c>
      <c r="J35" s="3">
        <v>25.32</v>
      </c>
      <c r="K35" s="3">
        <v>25.52</v>
      </c>
      <c r="L35" s="3">
        <v>8.8000000000000007</v>
      </c>
      <c r="M35" s="3">
        <v>90.8</v>
      </c>
      <c r="N35" s="3">
        <v>44.19</v>
      </c>
      <c r="O35" s="3">
        <v>8.23</v>
      </c>
      <c r="P35" s="3">
        <v>82.35</v>
      </c>
      <c r="Q35" s="3">
        <v>13.2</v>
      </c>
      <c r="R35" s="3">
        <v>67</v>
      </c>
      <c r="S35" s="3">
        <v>72.27</v>
      </c>
      <c r="T35" s="3">
        <v>38</v>
      </c>
      <c r="U35" s="3">
        <v>30</v>
      </c>
      <c r="V35" s="3">
        <v>50.83</v>
      </c>
      <c r="W35" s="3">
        <v>16.04</v>
      </c>
      <c r="X35" s="3">
        <v>44.1</v>
      </c>
      <c r="Y35" s="3">
        <v>47.5</v>
      </c>
      <c r="Z35" s="3">
        <v>7.23</v>
      </c>
      <c r="AA35" s="3">
        <v>352.45999</v>
      </c>
      <c r="AB35" s="3">
        <v>7.68</v>
      </c>
      <c r="AC35" s="3">
        <v>20.68</v>
      </c>
      <c r="AD35" s="3">
        <v>518.96001999999999</v>
      </c>
      <c r="AE35" s="3">
        <v>31.7</v>
      </c>
      <c r="AF35" s="3">
        <v>15.05</v>
      </c>
      <c r="AG35" s="3">
        <v>11.18</v>
      </c>
      <c r="AH35" s="3">
        <v>10.26</v>
      </c>
      <c r="AI35" s="3">
        <v>76.8</v>
      </c>
      <c r="AJ35" s="3">
        <v>36.42</v>
      </c>
      <c r="AK35" s="3">
        <v>8.09</v>
      </c>
      <c r="AL35" s="3">
        <v>37.15</v>
      </c>
      <c r="AM35" s="3">
        <v>48.01</v>
      </c>
    </row>
    <row r="36" spans="1:39">
      <c r="A36" s="34">
        <v>40130</v>
      </c>
      <c r="B36" s="3">
        <v>55.74</v>
      </c>
      <c r="C36" s="3">
        <v>63.56</v>
      </c>
      <c r="D36" s="3">
        <v>31.37</v>
      </c>
      <c r="E36" s="3">
        <v>9.0399999999999991</v>
      </c>
      <c r="F36" s="3">
        <v>14.78</v>
      </c>
      <c r="G36" s="3">
        <v>15.32</v>
      </c>
      <c r="H36" s="3">
        <v>10.01</v>
      </c>
      <c r="I36" s="3">
        <v>87.2</v>
      </c>
      <c r="J36" s="3">
        <v>25.32</v>
      </c>
      <c r="K36" s="3">
        <v>25.44</v>
      </c>
      <c r="L36" s="3">
        <v>8.8000000000000007</v>
      </c>
      <c r="M36" s="3">
        <v>89.5</v>
      </c>
      <c r="N36" s="3">
        <v>43.91</v>
      </c>
      <c r="O36" s="3">
        <v>8.25</v>
      </c>
      <c r="P36" s="3">
        <v>79.66</v>
      </c>
      <c r="Q36" s="3">
        <v>13</v>
      </c>
      <c r="R36" s="3">
        <v>65.5</v>
      </c>
      <c r="S36" s="3">
        <v>71.3</v>
      </c>
      <c r="T36" s="3">
        <v>36.9</v>
      </c>
      <c r="U36" s="3">
        <v>30.6</v>
      </c>
      <c r="V36" s="3">
        <v>50.17</v>
      </c>
      <c r="W36" s="3">
        <v>15.9</v>
      </c>
      <c r="X36" s="3">
        <v>43.2</v>
      </c>
      <c r="Y36" s="3">
        <v>47.4</v>
      </c>
      <c r="Z36" s="3">
        <v>7.19</v>
      </c>
      <c r="AA36" s="3">
        <v>351.37</v>
      </c>
      <c r="AB36" s="3">
        <v>7.33</v>
      </c>
      <c r="AC36" s="3">
        <v>20.46</v>
      </c>
      <c r="AD36" s="3">
        <v>506.98998999999998</v>
      </c>
      <c r="AE36" s="3">
        <v>31.65</v>
      </c>
      <c r="AF36" s="3">
        <v>14.81</v>
      </c>
      <c r="AG36" s="3">
        <v>11.05</v>
      </c>
      <c r="AH36" s="3">
        <v>10.26</v>
      </c>
      <c r="AI36" s="3">
        <v>76.5</v>
      </c>
      <c r="AJ36" s="3">
        <v>36.24</v>
      </c>
      <c r="AK36" s="3">
        <v>8.0299999999999994</v>
      </c>
      <c r="AL36" s="3">
        <v>37.049999999999997</v>
      </c>
      <c r="AM36" s="3">
        <v>46.98</v>
      </c>
    </row>
    <row r="37" spans="1:39">
      <c r="A37" s="34">
        <v>40129</v>
      </c>
      <c r="B37" s="3">
        <v>56.44</v>
      </c>
      <c r="C37" s="3">
        <v>64.13</v>
      </c>
      <c r="D37" s="3">
        <v>31.67</v>
      </c>
      <c r="E37" s="3">
        <v>9.2100000000000009</v>
      </c>
      <c r="F37" s="3">
        <v>15.14</v>
      </c>
      <c r="G37" s="3">
        <v>15.32</v>
      </c>
      <c r="H37" s="3">
        <v>10.32</v>
      </c>
      <c r="I37" s="3">
        <v>87</v>
      </c>
      <c r="J37" s="3">
        <v>25.55</v>
      </c>
      <c r="K37" s="3">
        <v>25.65</v>
      </c>
      <c r="L37" s="3">
        <v>8.5299999999999994</v>
      </c>
      <c r="M37" s="3">
        <v>89.2</v>
      </c>
      <c r="N37" s="3">
        <v>44.1</v>
      </c>
      <c r="O37" s="3">
        <v>7.88</v>
      </c>
      <c r="P37" s="3">
        <v>78.760000000000005</v>
      </c>
      <c r="Q37" s="3">
        <v>13.25</v>
      </c>
      <c r="R37" s="3">
        <v>65.7</v>
      </c>
      <c r="S37" s="3">
        <v>71.209999999999994</v>
      </c>
      <c r="T37" s="3">
        <v>36.700000000000003</v>
      </c>
      <c r="U37" s="3">
        <v>30.45</v>
      </c>
      <c r="V37" s="3">
        <v>50.83</v>
      </c>
      <c r="W37" s="3">
        <v>15.7</v>
      </c>
      <c r="X37" s="3">
        <v>43.15</v>
      </c>
      <c r="Y37" s="3">
        <v>46.9</v>
      </c>
      <c r="Z37" s="3">
        <v>7.17</v>
      </c>
      <c r="AA37" s="3">
        <v>355.19</v>
      </c>
      <c r="AB37" s="3">
        <v>7.25</v>
      </c>
      <c r="AC37" s="3">
        <v>20.46</v>
      </c>
      <c r="AD37" s="3">
        <v>507.98000999999999</v>
      </c>
      <c r="AE37" s="3">
        <v>31.1</v>
      </c>
      <c r="AF37" s="3">
        <v>14.81</v>
      </c>
      <c r="AG37" s="3">
        <v>11.31</v>
      </c>
      <c r="AH37" s="3">
        <v>10.41</v>
      </c>
      <c r="AI37" s="3">
        <v>76.599999999999994</v>
      </c>
      <c r="AJ37" s="3">
        <v>35.97</v>
      </c>
      <c r="AK37" s="3">
        <v>8.06</v>
      </c>
      <c r="AL37" s="3">
        <v>37.049999999999997</v>
      </c>
      <c r="AM37" s="3">
        <v>47.54</v>
      </c>
    </row>
    <row r="38" spans="1:39">
      <c r="A38" s="34">
        <v>40128</v>
      </c>
      <c r="B38" s="3">
        <v>55.94</v>
      </c>
      <c r="C38" s="3">
        <v>63.94</v>
      </c>
      <c r="D38" s="3">
        <v>31.86</v>
      </c>
      <c r="E38" s="3">
        <v>9.2799999999999994</v>
      </c>
      <c r="F38" s="3">
        <v>15.22</v>
      </c>
      <c r="G38" s="3">
        <v>15.39</v>
      </c>
      <c r="H38" s="3">
        <v>10.25</v>
      </c>
      <c r="I38" s="3">
        <v>87.2</v>
      </c>
      <c r="J38" s="3">
        <v>25.1</v>
      </c>
      <c r="K38" s="3">
        <v>25.61</v>
      </c>
      <c r="L38" s="3">
        <v>8.59</v>
      </c>
      <c r="M38" s="3">
        <v>89.5</v>
      </c>
      <c r="N38" s="3">
        <v>44.24</v>
      </c>
      <c r="O38" s="3">
        <v>7.9</v>
      </c>
      <c r="P38" s="3">
        <v>79.66</v>
      </c>
      <c r="Q38" s="3">
        <v>12.7</v>
      </c>
      <c r="R38" s="3">
        <v>66.400000000000006</v>
      </c>
      <c r="S38" s="3">
        <v>71.209999999999994</v>
      </c>
      <c r="T38" s="3">
        <v>38.200000000000003</v>
      </c>
      <c r="U38" s="3">
        <v>31.2</v>
      </c>
      <c r="V38" s="3">
        <v>50.74</v>
      </c>
      <c r="W38" s="3">
        <v>15.7</v>
      </c>
      <c r="X38" s="3">
        <v>43.7</v>
      </c>
      <c r="Y38" s="3">
        <v>47.8</v>
      </c>
      <c r="Z38" s="3">
        <v>7.25</v>
      </c>
      <c r="AA38" s="3">
        <v>352.45999</v>
      </c>
      <c r="AB38" s="3">
        <v>7.3</v>
      </c>
      <c r="AC38" s="3">
        <v>20.39</v>
      </c>
      <c r="AD38" s="3">
        <v>513.96996999999999</v>
      </c>
      <c r="AE38" s="3">
        <v>31.2</v>
      </c>
      <c r="AF38" s="3">
        <v>14.95</v>
      </c>
      <c r="AG38" s="3">
        <v>11.44</v>
      </c>
      <c r="AH38" s="3">
        <v>10.51</v>
      </c>
      <c r="AI38" s="3">
        <v>76.5</v>
      </c>
      <c r="AJ38" s="3">
        <v>35.71</v>
      </c>
      <c r="AK38" s="3">
        <v>8.06</v>
      </c>
      <c r="AL38" s="3">
        <v>36.950000000000003</v>
      </c>
      <c r="AM38" s="3">
        <v>47.77</v>
      </c>
    </row>
    <row r="39" spans="1:39">
      <c r="A39" s="34">
        <v>40127</v>
      </c>
      <c r="B39" s="3">
        <v>55.45</v>
      </c>
      <c r="C39" s="3">
        <v>63.37</v>
      </c>
      <c r="D39" s="3">
        <v>32.06</v>
      </c>
      <c r="E39" s="3">
        <v>9.14</v>
      </c>
      <c r="F39" s="3">
        <v>15.14</v>
      </c>
      <c r="G39" s="3">
        <v>15.32</v>
      </c>
      <c r="H39" s="3">
        <v>10.050000000000001</v>
      </c>
      <c r="I39" s="3">
        <v>87</v>
      </c>
      <c r="J39" s="3">
        <v>25.1</v>
      </c>
      <c r="K39" s="3">
        <v>25.61</v>
      </c>
      <c r="L39" s="3">
        <v>8.5500000000000007</v>
      </c>
      <c r="M39" s="3">
        <v>89.2</v>
      </c>
      <c r="N39" s="3">
        <v>44.24</v>
      </c>
      <c r="O39" s="3">
        <v>7.97</v>
      </c>
      <c r="P39" s="3">
        <v>80.56</v>
      </c>
      <c r="Q39" s="3">
        <v>12.75</v>
      </c>
      <c r="R39" s="3">
        <v>65.3</v>
      </c>
      <c r="S39" s="3">
        <v>69.67</v>
      </c>
      <c r="T39" s="3">
        <v>38.9</v>
      </c>
      <c r="U39" s="3">
        <v>29.9</v>
      </c>
      <c r="V39" s="3">
        <v>50.25</v>
      </c>
      <c r="W39" s="3">
        <v>15.8</v>
      </c>
      <c r="X39" s="3">
        <v>41.9</v>
      </c>
      <c r="Y39" s="3">
        <v>46.6</v>
      </c>
      <c r="Z39" s="3">
        <v>6.83</v>
      </c>
      <c r="AA39" s="3">
        <v>346.98998999999998</v>
      </c>
      <c r="AB39" s="3">
        <v>7.17</v>
      </c>
      <c r="AC39" s="3">
        <v>20</v>
      </c>
      <c r="AD39" s="3">
        <v>502</v>
      </c>
      <c r="AE39" s="3">
        <v>30.85</v>
      </c>
      <c r="AF39" s="3">
        <v>14.86</v>
      </c>
      <c r="AG39" s="3">
        <v>11.27</v>
      </c>
      <c r="AH39" s="3">
        <v>10.61</v>
      </c>
      <c r="AI39" s="3">
        <v>76.5</v>
      </c>
      <c r="AJ39" s="3">
        <v>35.97</v>
      </c>
      <c r="AK39" s="3">
        <v>8.11</v>
      </c>
      <c r="AL39" s="3">
        <v>37.1</v>
      </c>
      <c r="AM39" s="3">
        <v>47.54</v>
      </c>
    </row>
    <row r="40" spans="1:39">
      <c r="A40" s="34">
        <v>40126</v>
      </c>
      <c r="B40" s="3">
        <v>54.75</v>
      </c>
      <c r="C40" s="3">
        <v>62.12</v>
      </c>
      <c r="D40" s="3">
        <v>31.47</v>
      </c>
      <c r="E40" s="3">
        <v>9.41</v>
      </c>
      <c r="F40" s="3">
        <v>15.18</v>
      </c>
      <c r="G40" s="3">
        <v>15.28</v>
      </c>
      <c r="H40" s="3">
        <v>10.17</v>
      </c>
      <c r="I40" s="3">
        <v>86.9</v>
      </c>
      <c r="J40" s="3">
        <v>25.18</v>
      </c>
      <c r="K40" s="3">
        <v>25.35</v>
      </c>
      <c r="L40" s="3">
        <v>8.52</v>
      </c>
      <c r="M40" s="3">
        <v>87.7</v>
      </c>
      <c r="N40" s="3">
        <v>44.15</v>
      </c>
      <c r="O40" s="3">
        <v>7.98</v>
      </c>
      <c r="P40" s="3">
        <v>80.56</v>
      </c>
      <c r="Q40" s="3">
        <v>12.6</v>
      </c>
      <c r="R40" s="3">
        <v>65.3</v>
      </c>
      <c r="S40" s="3">
        <v>69.09</v>
      </c>
      <c r="T40" s="3">
        <v>39.9</v>
      </c>
      <c r="U40" s="3">
        <v>29.45</v>
      </c>
      <c r="V40" s="3">
        <v>50.25</v>
      </c>
      <c r="W40" s="3">
        <v>15.9</v>
      </c>
      <c r="X40" s="3">
        <v>41</v>
      </c>
      <c r="Y40" s="3">
        <v>45.8</v>
      </c>
      <c r="Z40" s="3">
        <v>6.7</v>
      </c>
      <c r="AA40" s="3">
        <v>337.16</v>
      </c>
      <c r="AB40" s="3">
        <v>7.13</v>
      </c>
      <c r="AC40" s="3">
        <v>19.89</v>
      </c>
      <c r="AD40" s="3">
        <v>484.03</v>
      </c>
      <c r="AE40" s="3">
        <v>29.85</v>
      </c>
      <c r="AF40" s="3">
        <v>14.62</v>
      </c>
      <c r="AG40" s="3">
        <v>10.57</v>
      </c>
      <c r="AH40" s="3">
        <v>10.210000000000001</v>
      </c>
      <c r="AI40" s="3">
        <v>76.900000000000006</v>
      </c>
      <c r="AJ40" s="3">
        <v>35.619999999999997</v>
      </c>
      <c r="AK40" s="3">
        <v>8.09</v>
      </c>
      <c r="AL40" s="3">
        <v>37.1</v>
      </c>
      <c r="AM40" s="3">
        <v>47.54</v>
      </c>
    </row>
    <row r="41" spans="1:39">
      <c r="A41" s="34">
        <v>40123</v>
      </c>
      <c r="B41" s="3">
        <v>53.86</v>
      </c>
      <c r="C41" s="3">
        <v>60.87</v>
      </c>
      <c r="D41" s="3">
        <v>31.86</v>
      </c>
      <c r="E41" s="3">
        <v>8.83</v>
      </c>
      <c r="F41" s="3">
        <v>14.67</v>
      </c>
      <c r="G41" s="3">
        <v>14.9</v>
      </c>
      <c r="H41" s="3">
        <v>9.93</v>
      </c>
      <c r="I41" s="3">
        <v>85.03</v>
      </c>
      <c r="J41" s="3">
        <v>24.95</v>
      </c>
      <c r="K41" s="3">
        <v>24.92</v>
      </c>
      <c r="L41" s="3">
        <v>8.5</v>
      </c>
      <c r="M41" s="3">
        <v>88.2</v>
      </c>
      <c r="N41" s="3">
        <v>44</v>
      </c>
      <c r="O41" s="3">
        <v>7.98</v>
      </c>
      <c r="P41" s="3">
        <v>79.66</v>
      </c>
      <c r="Q41" s="3">
        <v>12.75</v>
      </c>
      <c r="R41" s="3">
        <v>65.3</v>
      </c>
      <c r="S41" s="3">
        <v>69.19</v>
      </c>
      <c r="T41" s="3">
        <v>40.1</v>
      </c>
      <c r="U41" s="3">
        <v>29.7</v>
      </c>
      <c r="V41" s="3">
        <v>48.93</v>
      </c>
      <c r="W41" s="3">
        <v>15.99</v>
      </c>
      <c r="X41" s="3">
        <v>41</v>
      </c>
      <c r="Y41" s="3">
        <v>46.15</v>
      </c>
      <c r="Z41" s="3">
        <v>6.79</v>
      </c>
      <c r="AA41" s="3">
        <v>334.42998999999998</v>
      </c>
      <c r="AB41" s="3">
        <v>6.93</v>
      </c>
      <c r="AC41" s="3">
        <v>19.920000000000002</v>
      </c>
      <c r="AD41" s="3">
        <v>476.54998999999998</v>
      </c>
      <c r="AE41" s="3">
        <v>29.65</v>
      </c>
      <c r="AF41" s="3">
        <v>14.76</v>
      </c>
      <c r="AG41" s="3">
        <v>10.31</v>
      </c>
      <c r="AH41" s="3">
        <v>9.8699999999999992</v>
      </c>
      <c r="AI41" s="3">
        <v>76.099999999999994</v>
      </c>
      <c r="AJ41" s="3">
        <v>35.44</v>
      </c>
      <c r="AK41" s="3">
        <v>8.09</v>
      </c>
      <c r="AL41" s="3">
        <v>37.049999999999997</v>
      </c>
      <c r="AM41" s="3">
        <v>46.43</v>
      </c>
    </row>
    <row r="42" spans="1:39">
      <c r="A42" s="34">
        <v>40122</v>
      </c>
      <c r="B42" s="3">
        <v>52.67</v>
      </c>
      <c r="C42" s="3">
        <v>60.48</v>
      </c>
      <c r="D42" s="3">
        <v>31.37</v>
      </c>
      <c r="E42" s="3">
        <v>8.66</v>
      </c>
      <c r="F42" s="3">
        <v>14.6</v>
      </c>
      <c r="G42" s="3">
        <v>14.72</v>
      </c>
      <c r="H42" s="3">
        <v>9.77</v>
      </c>
      <c r="I42" s="3">
        <v>83.44</v>
      </c>
      <c r="J42" s="3">
        <v>24.81</v>
      </c>
      <c r="K42" s="3">
        <v>24.75</v>
      </c>
      <c r="L42" s="3">
        <v>8.56</v>
      </c>
      <c r="M42" s="3">
        <v>88.8</v>
      </c>
      <c r="N42" s="3">
        <v>44.43</v>
      </c>
      <c r="O42" s="3">
        <v>8.01</v>
      </c>
      <c r="P42" s="3">
        <v>79.06</v>
      </c>
      <c r="Q42" s="3">
        <v>13.05</v>
      </c>
      <c r="R42" s="3">
        <v>65.5</v>
      </c>
      <c r="S42" s="3">
        <v>69.48</v>
      </c>
      <c r="T42" s="3">
        <v>39.99</v>
      </c>
      <c r="U42" s="3">
        <v>29.5</v>
      </c>
      <c r="V42" s="3">
        <v>49.17</v>
      </c>
      <c r="W42" s="3">
        <v>15.94</v>
      </c>
      <c r="X42" s="3">
        <v>40.35</v>
      </c>
      <c r="Y42" s="3">
        <v>46</v>
      </c>
      <c r="Z42" s="3">
        <v>6.79</v>
      </c>
      <c r="AA42" s="3">
        <v>332.79001</v>
      </c>
      <c r="AB42" s="3">
        <v>6.94</v>
      </c>
      <c r="AC42" s="3">
        <v>19.57</v>
      </c>
      <c r="AD42" s="3">
        <v>479.04001</v>
      </c>
      <c r="AE42" s="3">
        <v>29.8</v>
      </c>
      <c r="AF42" s="3">
        <v>14.29</v>
      </c>
      <c r="AG42" s="3">
        <v>10.220000000000001</v>
      </c>
      <c r="AH42" s="3">
        <v>9.86</v>
      </c>
      <c r="AI42" s="3">
        <v>76</v>
      </c>
      <c r="AJ42" s="3">
        <v>34.51</v>
      </c>
      <c r="AK42" s="3">
        <v>8.01</v>
      </c>
      <c r="AL42" s="3">
        <v>37</v>
      </c>
      <c r="AM42" s="3">
        <v>46.04</v>
      </c>
    </row>
    <row r="43" spans="1:39">
      <c r="A43" s="34">
        <v>40121</v>
      </c>
      <c r="B43" s="3">
        <v>52.97</v>
      </c>
      <c r="C43" s="3">
        <v>61.25</v>
      </c>
      <c r="D43" s="3">
        <v>31.76</v>
      </c>
      <c r="E43" s="3">
        <v>8.9</v>
      </c>
      <c r="F43" s="3">
        <v>14.89</v>
      </c>
      <c r="G43" s="3">
        <v>14.83</v>
      </c>
      <c r="H43" s="3">
        <v>10.09</v>
      </c>
      <c r="I43" s="3">
        <v>84.63</v>
      </c>
      <c r="J43" s="3">
        <v>25.03</v>
      </c>
      <c r="K43" s="3">
        <v>25.01</v>
      </c>
      <c r="L43" s="3">
        <v>8.66</v>
      </c>
      <c r="M43" s="3">
        <v>89.6</v>
      </c>
      <c r="N43" s="3">
        <v>44.85</v>
      </c>
      <c r="O43" s="3">
        <v>8.06</v>
      </c>
      <c r="P43" s="3">
        <v>78.16</v>
      </c>
      <c r="Q43" s="3">
        <v>13.15</v>
      </c>
      <c r="R43" s="3">
        <v>65.5</v>
      </c>
      <c r="S43" s="3">
        <v>70.25</v>
      </c>
      <c r="T43" s="3">
        <v>37.43</v>
      </c>
      <c r="U43" s="3">
        <v>28.8</v>
      </c>
      <c r="V43" s="3">
        <v>48.68</v>
      </c>
      <c r="W43" s="3">
        <v>16.04</v>
      </c>
      <c r="X43" s="3">
        <v>41</v>
      </c>
      <c r="Y43" s="3">
        <v>47.35</v>
      </c>
      <c r="Z43" s="3">
        <v>6.47</v>
      </c>
      <c r="AA43" s="3">
        <v>335.51999000000001</v>
      </c>
      <c r="AB43" s="3">
        <v>6.73</v>
      </c>
      <c r="AC43" s="3">
        <v>19.850000000000001</v>
      </c>
      <c r="AD43" s="3">
        <v>488.51999000000001</v>
      </c>
      <c r="AE43" s="3">
        <v>30.15</v>
      </c>
      <c r="AF43" s="3">
        <v>14.43</v>
      </c>
      <c r="AG43" s="3">
        <v>10.4</v>
      </c>
      <c r="AH43" s="3">
        <v>9.92</v>
      </c>
      <c r="AI43" s="3">
        <v>75.8</v>
      </c>
      <c r="AJ43" s="3">
        <v>35</v>
      </c>
      <c r="AK43" s="3">
        <v>8.0299999999999994</v>
      </c>
      <c r="AL43" s="3">
        <v>36.9</v>
      </c>
      <c r="AM43" s="3">
        <v>46.75</v>
      </c>
    </row>
    <row r="44" spans="1:39">
      <c r="A44" s="34">
        <v>40120</v>
      </c>
      <c r="B44" s="3">
        <v>51.49</v>
      </c>
      <c r="C44" s="3">
        <v>60.38</v>
      </c>
      <c r="D44" s="3">
        <v>30.88</v>
      </c>
      <c r="E44" s="3">
        <v>8.49</v>
      </c>
      <c r="F44" s="3">
        <v>14.42</v>
      </c>
      <c r="G44" s="3">
        <v>14.38</v>
      </c>
      <c r="H44" s="3">
        <v>9.58</v>
      </c>
      <c r="I44" s="3">
        <v>84.04</v>
      </c>
      <c r="J44" s="3">
        <v>24.73</v>
      </c>
      <c r="K44" s="3">
        <v>24.75</v>
      </c>
      <c r="L44" s="3">
        <v>8.51</v>
      </c>
      <c r="M44" s="3">
        <v>89.5</v>
      </c>
      <c r="N44" s="3">
        <v>43.82</v>
      </c>
      <c r="O44" s="3">
        <v>7.97</v>
      </c>
      <c r="P44" s="3">
        <v>76.959999999999994</v>
      </c>
      <c r="Q44" s="3">
        <v>12.75</v>
      </c>
      <c r="R44" s="3">
        <v>65</v>
      </c>
      <c r="S44" s="3">
        <v>68.61</v>
      </c>
      <c r="T44" s="3">
        <v>35.06</v>
      </c>
      <c r="U44" s="3">
        <v>27.7</v>
      </c>
      <c r="V44" s="3">
        <v>47.36</v>
      </c>
      <c r="W44" s="3">
        <v>15.8</v>
      </c>
      <c r="X44" s="3">
        <v>40.5</v>
      </c>
      <c r="Y44" s="3">
        <v>45.15</v>
      </c>
      <c r="Z44" s="3">
        <v>6.05</v>
      </c>
      <c r="AA44" s="3">
        <v>329.51001000000002</v>
      </c>
      <c r="AB44" s="3">
        <v>6.73</v>
      </c>
      <c r="AC44" s="3">
        <v>19.75</v>
      </c>
      <c r="AD44" s="3">
        <v>484.03</v>
      </c>
      <c r="AE44" s="3">
        <v>29</v>
      </c>
      <c r="AF44" s="3">
        <v>14.33</v>
      </c>
      <c r="AG44" s="3">
        <v>10.4</v>
      </c>
      <c r="AH44" s="3">
        <v>9.8699999999999992</v>
      </c>
      <c r="AI44" s="3">
        <v>75.5</v>
      </c>
      <c r="AJ44" s="3">
        <v>33.75</v>
      </c>
      <c r="AK44" s="3">
        <v>7.92</v>
      </c>
      <c r="AL44" s="3">
        <v>36.6</v>
      </c>
      <c r="AM44" s="3">
        <v>45.33</v>
      </c>
    </row>
    <row r="45" spans="1:39">
      <c r="A45" s="34">
        <v>40119</v>
      </c>
      <c r="B45" s="3">
        <v>51.88</v>
      </c>
      <c r="C45" s="3">
        <v>60.67</v>
      </c>
      <c r="D45" s="3">
        <v>30.83</v>
      </c>
      <c r="E45" s="3">
        <v>8.69</v>
      </c>
      <c r="F45" s="3">
        <v>14.38</v>
      </c>
      <c r="G45" s="3">
        <v>14.38</v>
      </c>
      <c r="H45" s="3">
        <v>9.61</v>
      </c>
      <c r="I45" s="3">
        <v>83.25</v>
      </c>
      <c r="J45" s="3">
        <v>24.36</v>
      </c>
      <c r="K45" s="3">
        <v>24.84</v>
      </c>
      <c r="L45" s="3">
        <v>8.43</v>
      </c>
      <c r="M45" s="3">
        <v>91</v>
      </c>
      <c r="N45" s="3">
        <v>43.25</v>
      </c>
      <c r="O45" s="3">
        <v>7.74</v>
      </c>
      <c r="P45" s="3">
        <v>78.16</v>
      </c>
      <c r="Q45" s="3">
        <v>12.5</v>
      </c>
      <c r="R45" s="3">
        <v>65</v>
      </c>
      <c r="S45" s="3">
        <v>69.09</v>
      </c>
      <c r="T45" s="3">
        <v>35.54</v>
      </c>
      <c r="U45" s="3">
        <v>28.35</v>
      </c>
      <c r="V45" s="3">
        <v>47.77</v>
      </c>
      <c r="W45" s="3">
        <v>15.94</v>
      </c>
      <c r="X45" s="3">
        <v>40.700000000000003</v>
      </c>
      <c r="Y45" s="3">
        <v>45.6</v>
      </c>
      <c r="Z45" s="3">
        <v>6.02</v>
      </c>
      <c r="AA45" s="3">
        <v>332.23998999999998</v>
      </c>
      <c r="AB45" s="3">
        <v>6.85</v>
      </c>
      <c r="AC45" s="3">
        <v>19.350000000000001</v>
      </c>
      <c r="AD45" s="3">
        <v>485.53</v>
      </c>
      <c r="AE45" s="3">
        <v>28.9</v>
      </c>
      <c r="AF45" s="3">
        <v>14.33</v>
      </c>
      <c r="AG45" s="3">
        <v>10.53</v>
      </c>
      <c r="AH45" s="3">
        <v>9.92</v>
      </c>
      <c r="AI45" s="3">
        <v>74.2</v>
      </c>
      <c r="AJ45" s="3">
        <v>34.11</v>
      </c>
      <c r="AK45" s="3">
        <v>7.92</v>
      </c>
      <c r="AL45" s="3">
        <v>36.6</v>
      </c>
      <c r="AM45" s="3">
        <v>45.64</v>
      </c>
    </row>
    <row r="46" spans="1:39">
      <c r="A46" s="34">
        <v>40116</v>
      </c>
      <c r="B46" s="3">
        <v>51.88</v>
      </c>
      <c r="C46" s="3">
        <v>60.77</v>
      </c>
      <c r="D46" s="3">
        <v>30.39</v>
      </c>
      <c r="E46" s="3">
        <v>8.93</v>
      </c>
      <c r="F46" s="3">
        <v>14.53</v>
      </c>
      <c r="G46" s="3">
        <v>14.45</v>
      </c>
      <c r="H46" s="3">
        <v>9.69</v>
      </c>
      <c r="I46" s="3">
        <v>84.53</v>
      </c>
      <c r="J46" s="3">
        <v>24.59</v>
      </c>
      <c r="K46" s="3">
        <v>25.01</v>
      </c>
      <c r="L46" s="3">
        <v>8.5500000000000007</v>
      </c>
      <c r="M46" s="3">
        <v>91.8</v>
      </c>
      <c r="N46" s="3">
        <v>43.25</v>
      </c>
      <c r="O46" s="3">
        <v>7.82</v>
      </c>
      <c r="P46" s="3">
        <v>77.86</v>
      </c>
      <c r="Q46" s="3">
        <v>12.85</v>
      </c>
      <c r="R46" s="3">
        <v>62.5</v>
      </c>
      <c r="S46" s="3">
        <v>67.849999999999994</v>
      </c>
      <c r="T46" s="3">
        <v>38.19</v>
      </c>
      <c r="U46" s="3">
        <v>27.55</v>
      </c>
      <c r="V46" s="3">
        <v>48.6</v>
      </c>
      <c r="W46" s="3">
        <v>16.190000000000001</v>
      </c>
      <c r="X46" s="3">
        <v>41.55</v>
      </c>
      <c r="Y46" s="3">
        <v>45</v>
      </c>
      <c r="Z46" s="3">
        <v>6.15</v>
      </c>
      <c r="AA46" s="3">
        <v>333.32999000000001</v>
      </c>
      <c r="AB46" s="3">
        <v>6.73</v>
      </c>
      <c r="AC46" s="3">
        <v>18.71</v>
      </c>
      <c r="AD46" s="3">
        <v>464.07001000000002</v>
      </c>
      <c r="AE46" s="3">
        <v>29.4</v>
      </c>
      <c r="AF46" s="3">
        <v>14.48</v>
      </c>
      <c r="AG46" s="3">
        <v>10.83</v>
      </c>
      <c r="AH46" s="3">
        <v>10.11</v>
      </c>
      <c r="AI46" s="3">
        <v>74.3</v>
      </c>
      <c r="AJ46" s="3">
        <v>34.64</v>
      </c>
      <c r="AK46" s="3">
        <v>7.9</v>
      </c>
      <c r="AL46" s="3">
        <v>36.950000000000003</v>
      </c>
      <c r="AM46" s="3">
        <v>45.09</v>
      </c>
    </row>
    <row r="47" spans="1:39">
      <c r="A47" s="34">
        <v>40115</v>
      </c>
      <c r="B47" s="3">
        <v>52.97</v>
      </c>
      <c r="C47" s="3">
        <v>61.44</v>
      </c>
      <c r="D47" s="3">
        <v>31.03</v>
      </c>
      <c r="E47" s="3">
        <v>8.9700000000000006</v>
      </c>
      <c r="F47" s="3">
        <v>14.49</v>
      </c>
      <c r="G47" s="3">
        <v>14.56</v>
      </c>
      <c r="H47" s="3">
        <v>9.73</v>
      </c>
      <c r="I47" s="3">
        <v>83.05</v>
      </c>
      <c r="J47" s="3">
        <v>24.51</v>
      </c>
      <c r="K47" s="3">
        <v>25.18</v>
      </c>
      <c r="L47" s="3">
        <v>8.57</v>
      </c>
      <c r="M47" s="3">
        <v>90.8</v>
      </c>
      <c r="N47" s="3">
        <v>43.25</v>
      </c>
      <c r="O47" s="3">
        <v>7.93</v>
      </c>
      <c r="P47" s="3">
        <v>77.56</v>
      </c>
      <c r="Q47" s="3">
        <v>12.8</v>
      </c>
      <c r="R47" s="3">
        <v>61.8</v>
      </c>
      <c r="S47" s="3">
        <v>69.569999999999993</v>
      </c>
      <c r="T47" s="3">
        <v>38.659999999999997</v>
      </c>
      <c r="U47" s="3">
        <v>27</v>
      </c>
      <c r="V47" s="3">
        <v>48.68</v>
      </c>
      <c r="W47" s="3">
        <v>15.94</v>
      </c>
      <c r="X47" s="3">
        <v>40</v>
      </c>
      <c r="Y47" s="3">
        <v>45.5</v>
      </c>
      <c r="Z47" s="3">
        <v>6.11</v>
      </c>
      <c r="AA47" s="3">
        <v>326.77999999999997</v>
      </c>
      <c r="AB47" s="3">
        <v>7.12</v>
      </c>
      <c r="AC47" s="3">
        <v>18.600000000000001</v>
      </c>
      <c r="AD47" s="3">
        <v>470.56</v>
      </c>
      <c r="AE47" s="3">
        <v>29.4</v>
      </c>
      <c r="AF47" s="3">
        <v>14.9</v>
      </c>
      <c r="AG47" s="3">
        <v>10.83</v>
      </c>
      <c r="AH47" s="3">
        <v>10.210000000000001</v>
      </c>
      <c r="AI47" s="3">
        <v>74.599999999999994</v>
      </c>
      <c r="AJ47" s="3">
        <v>34.11</v>
      </c>
      <c r="AK47" s="3">
        <v>7.98</v>
      </c>
      <c r="AL47" s="3">
        <v>36.950000000000003</v>
      </c>
      <c r="AM47" s="3">
        <v>45.57</v>
      </c>
    </row>
    <row r="48" spans="1:39">
      <c r="A48" s="34">
        <v>40114</v>
      </c>
      <c r="B48" s="3">
        <v>55.05</v>
      </c>
      <c r="C48" s="3">
        <v>62.5</v>
      </c>
      <c r="D48" s="3">
        <v>32.65</v>
      </c>
      <c r="E48" s="3">
        <v>9.4499999999999993</v>
      </c>
      <c r="F48" s="3">
        <v>15.29</v>
      </c>
      <c r="G48" s="3">
        <v>15.05</v>
      </c>
      <c r="H48" s="3">
        <v>10.28</v>
      </c>
      <c r="I48" s="3">
        <v>85.62</v>
      </c>
      <c r="J48" s="3">
        <v>24.88</v>
      </c>
      <c r="K48" s="3">
        <v>25.48</v>
      </c>
      <c r="L48" s="3">
        <v>8.9700000000000006</v>
      </c>
      <c r="M48" s="3">
        <v>91.9</v>
      </c>
      <c r="N48" s="3">
        <v>44.43</v>
      </c>
      <c r="O48" s="3">
        <v>8.26</v>
      </c>
      <c r="P48" s="3">
        <v>80.86</v>
      </c>
      <c r="Q48" s="3">
        <v>13.55</v>
      </c>
      <c r="R48" s="3">
        <v>63.2</v>
      </c>
      <c r="S48" s="3">
        <v>69.38</v>
      </c>
      <c r="T48" s="3">
        <v>38.76</v>
      </c>
      <c r="U48" s="3">
        <v>27</v>
      </c>
      <c r="V48" s="3">
        <v>50.5</v>
      </c>
      <c r="W48" s="3">
        <v>16.38</v>
      </c>
      <c r="X48" s="3">
        <v>39.549999999999997</v>
      </c>
      <c r="Y48" s="3">
        <v>47.1</v>
      </c>
      <c r="Z48" s="3">
        <v>6.3</v>
      </c>
      <c r="AA48" s="3">
        <v>338.25</v>
      </c>
      <c r="AB48" s="3">
        <v>6.93</v>
      </c>
      <c r="AC48" s="3">
        <v>19.350000000000001</v>
      </c>
      <c r="AD48" s="3">
        <v>469.06</v>
      </c>
      <c r="AE48" s="3">
        <v>30.15</v>
      </c>
      <c r="AF48" s="3">
        <v>15.24</v>
      </c>
      <c r="AG48" s="3">
        <v>11.31</v>
      </c>
      <c r="AH48" s="3">
        <v>10.51</v>
      </c>
      <c r="AI48" s="3">
        <v>74.3</v>
      </c>
      <c r="AJ48" s="3">
        <v>35.4</v>
      </c>
      <c r="AK48" s="3">
        <v>8.14</v>
      </c>
      <c r="AL48" s="3">
        <v>37</v>
      </c>
      <c r="AM48" s="3">
        <v>47.06</v>
      </c>
    </row>
    <row r="49" spans="1:39">
      <c r="A49" s="34">
        <v>40113</v>
      </c>
      <c r="B49" s="3">
        <v>56.63</v>
      </c>
      <c r="C49" s="3">
        <v>63.56</v>
      </c>
      <c r="D49" s="3">
        <v>33.92</v>
      </c>
      <c r="E49" s="3">
        <v>9.58</v>
      </c>
      <c r="F49" s="3">
        <v>15.65</v>
      </c>
      <c r="G49" s="3">
        <v>15.32</v>
      </c>
      <c r="H49" s="3">
        <v>10.76</v>
      </c>
      <c r="I49" s="3">
        <v>86.8</v>
      </c>
      <c r="J49" s="3">
        <v>25.32</v>
      </c>
      <c r="K49" s="3">
        <v>25.44</v>
      </c>
      <c r="L49" s="3">
        <v>9.07</v>
      </c>
      <c r="M49" s="3">
        <v>94.3</v>
      </c>
      <c r="N49" s="3">
        <v>45.56</v>
      </c>
      <c r="O49" s="3">
        <v>8.39</v>
      </c>
      <c r="P49" s="3">
        <v>82.65</v>
      </c>
      <c r="Q49" s="3">
        <v>14</v>
      </c>
      <c r="R49" s="3">
        <v>64.599999999999994</v>
      </c>
      <c r="S49" s="3">
        <v>70.73</v>
      </c>
      <c r="T49" s="3">
        <v>39.229999999999997</v>
      </c>
      <c r="U49" s="3">
        <v>28.05</v>
      </c>
      <c r="V49" s="3">
        <v>51.4</v>
      </c>
      <c r="W49" s="3">
        <v>16.670000000000002</v>
      </c>
      <c r="X49" s="3">
        <v>41</v>
      </c>
      <c r="Y49" s="3">
        <v>48.5</v>
      </c>
      <c r="Z49" s="3">
        <v>6.24</v>
      </c>
      <c r="AA49" s="3">
        <v>341.53</v>
      </c>
      <c r="AB49" s="3">
        <v>7.47</v>
      </c>
      <c r="AC49" s="3">
        <v>19.75</v>
      </c>
      <c r="AD49" s="3">
        <v>469.56</v>
      </c>
      <c r="AE49" s="3">
        <v>30.9</v>
      </c>
      <c r="AF49" s="3">
        <v>15.33</v>
      </c>
      <c r="AG49" s="3">
        <v>11.58</v>
      </c>
      <c r="AH49" s="3">
        <v>10.66</v>
      </c>
      <c r="AI49" s="3">
        <v>75.099999999999994</v>
      </c>
      <c r="AJ49" s="3">
        <v>36.909999999999997</v>
      </c>
      <c r="AK49" s="3">
        <v>8.09</v>
      </c>
      <c r="AL49" s="3">
        <v>37.049999999999997</v>
      </c>
      <c r="AM49" s="3">
        <v>47.93</v>
      </c>
    </row>
    <row r="50" spans="1:39">
      <c r="A50" s="34">
        <v>40112</v>
      </c>
      <c r="B50" s="3">
        <v>56.14</v>
      </c>
      <c r="C50" s="3">
        <v>63.75</v>
      </c>
      <c r="D50" s="3">
        <v>33.14</v>
      </c>
      <c r="E50" s="3">
        <v>9.52</v>
      </c>
      <c r="F50" s="3">
        <v>15.65</v>
      </c>
      <c r="G50" s="3">
        <v>15.43</v>
      </c>
      <c r="H50" s="3">
        <v>10.68</v>
      </c>
      <c r="I50" s="3">
        <v>86.9</v>
      </c>
      <c r="J50" s="3">
        <v>25.91</v>
      </c>
      <c r="K50" s="3">
        <v>25.78</v>
      </c>
      <c r="L50" s="3">
        <v>9.19</v>
      </c>
      <c r="M50" s="3">
        <v>95.6</v>
      </c>
      <c r="N50" s="3">
        <v>46.55</v>
      </c>
      <c r="O50" s="3">
        <v>8.44</v>
      </c>
      <c r="P50" s="3">
        <v>82.35</v>
      </c>
      <c r="Q50" s="3">
        <v>14</v>
      </c>
      <c r="R50" s="3">
        <v>65.7</v>
      </c>
      <c r="S50" s="3">
        <v>69.19</v>
      </c>
      <c r="T50" s="3">
        <v>38</v>
      </c>
      <c r="U50" s="3">
        <v>27.25</v>
      </c>
      <c r="V50" s="3">
        <v>49.75</v>
      </c>
      <c r="W50" s="3">
        <v>16.96</v>
      </c>
      <c r="X50" s="3">
        <v>40.6</v>
      </c>
      <c r="Y50" s="3">
        <v>48.1</v>
      </c>
      <c r="Z50" s="3">
        <v>6.35</v>
      </c>
      <c r="AA50" s="3">
        <v>325.14001000000002</v>
      </c>
      <c r="AB50" s="3">
        <v>7.52</v>
      </c>
      <c r="AC50" s="3">
        <v>19.57</v>
      </c>
      <c r="AD50" s="3">
        <v>466.07001000000002</v>
      </c>
      <c r="AE50" s="3">
        <v>31.3</v>
      </c>
      <c r="AF50" s="3">
        <v>15.52</v>
      </c>
      <c r="AG50" s="3">
        <v>11.79</v>
      </c>
      <c r="AH50" s="3">
        <v>10.71</v>
      </c>
      <c r="AI50" s="3">
        <v>75.5</v>
      </c>
      <c r="AJ50" s="3">
        <v>37.31</v>
      </c>
      <c r="AK50" s="3">
        <v>8.14</v>
      </c>
      <c r="AL50" s="3">
        <v>37</v>
      </c>
      <c r="AM50" s="3">
        <v>47.62</v>
      </c>
    </row>
    <row r="51" spans="1:39">
      <c r="A51" s="34">
        <v>40109</v>
      </c>
      <c r="B51" s="3">
        <v>53.66</v>
      </c>
      <c r="C51" s="3">
        <v>62.12</v>
      </c>
      <c r="D51" s="3">
        <v>31.81</v>
      </c>
      <c r="E51" s="3">
        <v>9.6199999999999992</v>
      </c>
      <c r="F51" s="3">
        <v>15.51</v>
      </c>
      <c r="G51" s="3">
        <v>15.39</v>
      </c>
      <c r="H51" s="3">
        <v>10.44</v>
      </c>
      <c r="I51" s="3">
        <v>87.4</v>
      </c>
      <c r="J51" s="3">
        <v>26.28</v>
      </c>
      <c r="K51" s="3">
        <v>25.69</v>
      </c>
      <c r="L51" s="3">
        <v>9.1999999999999993</v>
      </c>
      <c r="M51" s="3">
        <v>96.5</v>
      </c>
      <c r="N51" s="3">
        <v>47.21</v>
      </c>
      <c r="O51" s="3">
        <v>8.64</v>
      </c>
      <c r="P51" s="3">
        <v>81.16</v>
      </c>
      <c r="Q51" s="3">
        <v>14.35</v>
      </c>
      <c r="R51" s="3">
        <v>66</v>
      </c>
      <c r="S51" s="3">
        <v>69.86</v>
      </c>
      <c r="T51" s="3">
        <v>39.14</v>
      </c>
      <c r="U51" s="3">
        <v>27.85</v>
      </c>
      <c r="V51" s="3">
        <v>49.26</v>
      </c>
      <c r="W51" s="3">
        <v>16.760000000000002</v>
      </c>
      <c r="X51" s="3">
        <v>40.299999999999997</v>
      </c>
      <c r="Y51" s="3">
        <v>48.8</v>
      </c>
      <c r="Z51" s="3">
        <v>6.42</v>
      </c>
      <c r="AA51" s="3">
        <v>318.02999999999997</v>
      </c>
      <c r="AB51" s="3">
        <v>7.35</v>
      </c>
      <c r="AC51" s="3">
        <v>19.920000000000002</v>
      </c>
      <c r="AD51" s="3">
        <v>474.54998999999998</v>
      </c>
      <c r="AE51" s="3">
        <v>31.55</v>
      </c>
      <c r="AF51" s="3">
        <v>15.52</v>
      </c>
      <c r="AG51" s="3">
        <v>11.71</v>
      </c>
      <c r="AH51" s="3">
        <v>10.61</v>
      </c>
      <c r="AI51" s="3">
        <v>76</v>
      </c>
      <c r="AJ51" s="3">
        <v>37.840000000000003</v>
      </c>
      <c r="AK51" s="3">
        <v>8.09</v>
      </c>
      <c r="AL51" s="3">
        <v>37</v>
      </c>
      <c r="AM51" s="3">
        <v>47.54</v>
      </c>
    </row>
    <row r="52" spans="1:39">
      <c r="A52" s="34">
        <v>40108</v>
      </c>
      <c r="B52" s="3">
        <v>53.47</v>
      </c>
      <c r="C52" s="3">
        <v>62.12</v>
      </c>
      <c r="D52" s="3">
        <v>31.37</v>
      </c>
      <c r="E52" s="3">
        <v>9.52</v>
      </c>
      <c r="F52" s="3">
        <v>15.43</v>
      </c>
      <c r="G52" s="3">
        <v>15.43</v>
      </c>
      <c r="H52" s="3">
        <v>10.25</v>
      </c>
      <c r="I52" s="3">
        <v>87.89</v>
      </c>
      <c r="J52" s="3">
        <v>25.03</v>
      </c>
      <c r="K52" s="3">
        <v>25.52</v>
      </c>
      <c r="L52" s="3">
        <v>8.9499999999999993</v>
      </c>
      <c r="M52" s="3">
        <v>94</v>
      </c>
      <c r="N52" s="3">
        <v>46.27</v>
      </c>
      <c r="O52" s="3">
        <v>8.42</v>
      </c>
      <c r="P52" s="3">
        <v>79.06</v>
      </c>
      <c r="Q52" s="3">
        <v>13.85</v>
      </c>
      <c r="R52" s="3">
        <v>66.7</v>
      </c>
      <c r="S52" s="3">
        <v>69.959999999999994</v>
      </c>
      <c r="T52" s="3">
        <v>41.79</v>
      </c>
      <c r="U52" s="3">
        <v>27.95</v>
      </c>
      <c r="V52" s="3">
        <v>48.68</v>
      </c>
      <c r="W52" s="3">
        <v>16.47</v>
      </c>
      <c r="X52" s="3">
        <v>40.5</v>
      </c>
      <c r="Y52" s="3">
        <v>48.95</v>
      </c>
      <c r="Z52" s="3">
        <v>6.1</v>
      </c>
      <c r="AA52" s="3">
        <v>314.20999</v>
      </c>
      <c r="AB52" s="3">
        <v>7.49</v>
      </c>
      <c r="AC52" s="3">
        <v>20.170000000000002</v>
      </c>
      <c r="AD52" s="3">
        <v>492.51001000000002</v>
      </c>
      <c r="AE52" s="3">
        <v>31.3</v>
      </c>
      <c r="AF52" s="3">
        <v>15.43</v>
      </c>
      <c r="AG52" s="3">
        <v>11.49</v>
      </c>
      <c r="AH52" s="3">
        <v>10.51</v>
      </c>
      <c r="AI52" s="3">
        <v>75.900000000000006</v>
      </c>
      <c r="AJ52" s="3">
        <v>35.880000000000003</v>
      </c>
      <c r="AK52" s="3">
        <v>8.01</v>
      </c>
      <c r="AL52" s="3">
        <v>37.1</v>
      </c>
      <c r="AM52" s="3">
        <v>46.83</v>
      </c>
    </row>
    <row r="53" spans="1:39">
      <c r="A53" s="34">
        <v>40107</v>
      </c>
      <c r="B53" s="3">
        <v>54.55</v>
      </c>
      <c r="C53" s="3">
        <v>62.69</v>
      </c>
      <c r="D53" s="3">
        <v>32.450000000000003</v>
      </c>
      <c r="E53" s="3">
        <v>9.48</v>
      </c>
      <c r="F53" s="3">
        <v>15.98</v>
      </c>
      <c r="G53" s="3">
        <v>15.73</v>
      </c>
      <c r="H53" s="3">
        <v>10.44</v>
      </c>
      <c r="I53" s="3">
        <v>88.49</v>
      </c>
      <c r="J53" s="3">
        <v>24.88</v>
      </c>
      <c r="K53" s="3">
        <v>25.9</v>
      </c>
      <c r="L53" s="3">
        <v>9.1300000000000008</v>
      </c>
      <c r="M53" s="3">
        <v>95.8</v>
      </c>
      <c r="N53" s="3">
        <v>46.84</v>
      </c>
      <c r="O53" s="3">
        <v>8.36</v>
      </c>
      <c r="P53" s="3">
        <v>78.760000000000005</v>
      </c>
      <c r="Q53" s="3">
        <v>14.25</v>
      </c>
      <c r="R53" s="3">
        <v>67.900000000000006</v>
      </c>
      <c r="S53" s="3">
        <v>71.59</v>
      </c>
      <c r="T53" s="3">
        <v>42.74</v>
      </c>
      <c r="U53" s="3">
        <v>27.9</v>
      </c>
      <c r="V53" s="3">
        <v>49.59</v>
      </c>
      <c r="W53" s="3">
        <v>16.62</v>
      </c>
      <c r="X53" s="3">
        <v>41.3</v>
      </c>
      <c r="Y53" s="3">
        <v>50.2</v>
      </c>
      <c r="Z53" s="3">
        <v>6.16</v>
      </c>
      <c r="AA53" s="3">
        <v>325.14001000000002</v>
      </c>
      <c r="AB53" s="3">
        <v>7.55</v>
      </c>
      <c r="AC53" s="3">
        <v>20.6</v>
      </c>
      <c r="AD53" s="3">
        <v>514.96996999999999</v>
      </c>
      <c r="AE53" s="3">
        <v>32.049999999999997</v>
      </c>
      <c r="AF53" s="3">
        <v>15.81</v>
      </c>
      <c r="AG53" s="3">
        <v>11.84</v>
      </c>
      <c r="AH53" s="3">
        <v>10.76</v>
      </c>
      <c r="AI53" s="3">
        <v>76.8</v>
      </c>
      <c r="AJ53" s="3">
        <v>35.619999999999997</v>
      </c>
      <c r="AK53" s="3">
        <v>8.06</v>
      </c>
      <c r="AL53" s="3">
        <v>37.6</v>
      </c>
      <c r="AM53" s="3">
        <v>47.62</v>
      </c>
    </row>
    <row r="54" spans="1:39">
      <c r="A54" s="34">
        <v>40106</v>
      </c>
      <c r="B54" s="3">
        <v>54.75</v>
      </c>
      <c r="C54" s="3">
        <v>63.56</v>
      </c>
      <c r="D54" s="3">
        <v>32.840000000000003</v>
      </c>
      <c r="E54" s="3">
        <v>9.52</v>
      </c>
      <c r="F54" s="3">
        <v>15.98</v>
      </c>
      <c r="G54" s="3">
        <v>16.03</v>
      </c>
      <c r="H54" s="3">
        <v>10.64</v>
      </c>
      <c r="I54" s="3">
        <v>88.39</v>
      </c>
      <c r="J54" s="3">
        <v>24.73</v>
      </c>
      <c r="K54" s="3">
        <v>25.78</v>
      </c>
      <c r="L54" s="3">
        <v>9.23</v>
      </c>
      <c r="M54" s="3">
        <v>94.1</v>
      </c>
      <c r="N54" s="3">
        <v>43.82</v>
      </c>
      <c r="O54" s="3">
        <v>8.34</v>
      </c>
      <c r="P54" s="3">
        <v>79.66</v>
      </c>
      <c r="Q54" s="3">
        <v>14.3</v>
      </c>
      <c r="R54" s="3">
        <v>69</v>
      </c>
      <c r="S54" s="3">
        <v>72.75</v>
      </c>
      <c r="T54" s="3">
        <v>42.83</v>
      </c>
      <c r="U54" s="3">
        <v>28.3</v>
      </c>
      <c r="V54" s="3">
        <v>49.92</v>
      </c>
      <c r="W54" s="3">
        <v>16.86</v>
      </c>
      <c r="X54" s="3">
        <v>42</v>
      </c>
      <c r="Y54" s="3">
        <v>51</v>
      </c>
      <c r="Z54" s="3">
        <v>6.22</v>
      </c>
      <c r="AA54" s="3">
        <v>327.32001000000002</v>
      </c>
      <c r="AB54" s="3">
        <v>7.6</v>
      </c>
      <c r="AC54" s="3">
        <v>20.6</v>
      </c>
      <c r="AD54" s="3">
        <v>518.96001999999999</v>
      </c>
      <c r="AE54" s="3">
        <v>32.700000000000003</v>
      </c>
      <c r="AF54" s="3">
        <v>15.9</v>
      </c>
      <c r="AG54" s="3">
        <v>12.23</v>
      </c>
      <c r="AH54" s="3">
        <v>10.85</v>
      </c>
      <c r="AI54" s="3">
        <v>77.3</v>
      </c>
      <c r="AJ54" s="3">
        <v>35.880000000000003</v>
      </c>
      <c r="AK54" s="3">
        <v>8.09</v>
      </c>
      <c r="AL54" s="3">
        <v>37.549999999999997</v>
      </c>
      <c r="AM54" s="3">
        <v>48.56</v>
      </c>
    </row>
    <row r="55" spans="1:39">
      <c r="A55" s="34">
        <v>40105</v>
      </c>
      <c r="B55" s="3">
        <v>55.25</v>
      </c>
      <c r="C55" s="3">
        <v>63.75</v>
      </c>
      <c r="D55" s="3">
        <v>32.21</v>
      </c>
      <c r="E55" s="3">
        <v>9.6199999999999992</v>
      </c>
      <c r="F55" s="3">
        <v>16.09</v>
      </c>
      <c r="G55" s="3">
        <v>16.03</v>
      </c>
      <c r="H55" s="3">
        <v>10.72</v>
      </c>
      <c r="I55" s="3">
        <v>88.39</v>
      </c>
      <c r="J55" s="3">
        <v>24.88</v>
      </c>
      <c r="K55" s="3">
        <v>26.03</v>
      </c>
      <c r="L55" s="3">
        <v>9.4700000000000006</v>
      </c>
      <c r="M55" s="3">
        <v>93</v>
      </c>
      <c r="N55" s="3">
        <v>44.29</v>
      </c>
      <c r="O55" s="3">
        <v>8.33</v>
      </c>
      <c r="P55" s="3">
        <v>79.66</v>
      </c>
      <c r="Q55" s="3">
        <v>14.6</v>
      </c>
      <c r="R55" s="3">
        <v>67.2</v>
      </c>
      <c r="S55" s="3">
        <v>72.36</v>
      </c>
      <c r="T55" s="3">
        <v>42.83</v>
      </c>
      <c r="U55" s="3">
        <v>28.4</v>
      </c>
      <c r="V55" s="3">
        <v>49.83</v>
      </c>
      <c r="W55" s="3">
        <v>17</v>
      </c>
      <c r="X55" s="3">
        <v>42.1</v>
      </c>
      <c r="Y55" s="3">
        <v>50.6</v>
      </c>
      <c r="Z55" s="3">
        <v>6.28</v>
      </c>
      <c r="AA55" s="3">
        <v>316.94</v>
      </c>
      <c r="AB55" s="3">
        <v>7.83</v>
      </c>
      <c r="AC55" s="3">
        <v>20.82</v>
      </c>
      <c r="AD55" s="3">
        <v>516.96996999999999</v>
      </c>
      <c r="AE55" s="3">
        <v>32.200000000000003</v>
      </c>
      <c r="AF55" s="3">
        <v>16.239999999999998</v>
      </c>
      <c r="AG55" s="3">
        <v>12.32</v>
      </c>
      <c r="AH55" s="3">
        <v>10.95</v>
      </c>
      <c r="AI55" s="3">
        <v>77.900000000000006</v>
      </c>
      <c r="AJ55" s="3">
        <v>35.35</v>
      </c>
      <c r="AK55" s="3">
        <v>8.17</v>
      </c>
      <c r="AL55" s="3">
        <v>37.65</v>
      </c>
      <c r="AM55" s="3">
        <v>48.64</v>
      </c>
    </row>
    <row r="56" spans="1:39">
      <c r="A56" s="34">
        <v>40102</v>
      </c>
      <c r="B56" s="3">
        <v>55.74</v>
      </c>
      <c r="C56" s="3">
        <v>63.46</v>
      </c>
      <c r="D56" s="3">
        <v>32.25</v>
      </c>
      <c r="E56" s="3">
        <v>9.6199999999999992</v>
      </c>
      <c r="F56" s="3">
        <v>16.34</v>
      </c>
      <c r="G56" s="3">
        <v>15.92</v>
      </c>
      <c r="H56" s="3">
        <v>10.76</v>
      </c>
      <c r="I56" s="3">
        <v>88.78</v>
      </c>
      <c r="J56" s="3">
        <v>24.88</v>
      </c>
      <c r="K56" s="3">
        <v>26.03</v>
      </c>
      <c r="L56" s="3">
        <v>8.98</v>
      </c>
      <c r="M56" s="3">
        <v>90.9</v>
      </c>
      <c r="N56" s="3">
        <v>44.43</v>
      </c>
      <c r="O56" s="3">
        <v>8.33</v>
      </c>
      <c r="P56" s="3">
        <v>77.86</v>
      </c>
      <c r="Q56" s="3">
        <v>14.35</v>
      </c>
      <c r="R56" s="3">
        <v>66.900000000000006</v>
      </c>
      <c r="S56" s="3">
        <v>72.27</v>
      </c>
      <c r="T56" s="3">
        <v>43.4</v>
      </c>
      <c r="U56" s="3">
        <v>28.3</v>
      </c>
      <c r="V56" s="3">
        <v>50.25</v>
      </c>
      <c r="W56" s="3">
        <v>16.760000000000002</v>
      </c>
      <c r="X56" s="3">
        <v>42.45</v>
      </c>
      <c r="Y56" s="3">
        <v>50</v>
      </c>
      <c r="Z56" s="3">
        <v>6.33</v>
      </c>
      <c r="AA56" s="3">
        <v>302.19</v>
      </c>
      <c r="AB56" s="3">
        <v>7.62</v>
      </c>
      <c r="AC56" s="3">
        <v>20.07</v>
      </c>
      <c r="AD56" s="3">
        <v>525.95001000000002</v>
      </c>
      <c r="AE56" s="3">
        <v>32.4</v>
      </c>
      <c r="AF56" s="3">
        <v>15.86</v>
      </c>
      <c r="AG56" s="3">
        <v>12.49</v>
      </c>
      <c r="AH56" s="3">
        <v>10.95</v>
      </c>
      <c r="AI56" s="3">
        <v>77.900000000000006</v>
      </c>
      <c r="AJ56" s="3">
        <v>35.659999999999997</v>
      </c>
      <c r="AK56" s="3">
        <v>8.0299999999999994</v>
      </c>
      <c r="AL56" s="3">
        <v>37.549999999999997</v>
      </c>
      <c r="AM56" s="3">
        <v>48.88</v>
      </c>
    </row>
    <row r="57" spans="1:39">
      <c r="A57" s="34">
        <v>40101</v>
      </c>
      <c r="B57" s="3">
        <v>55.84</v>
      </c>
      <c r="C57" s="3">
        <v>64.42</v>
      </c>
      <c r="D57" s="3">
        <v>31.81</v>
      </c>
      <c r="E57" s="3">
        <v>9.52</v>
      </c>
      <c r="F57" s="3">
        <v>15.83</v>
      </c>
      <c r="G57" s="3">
        <v>15.47</v>
      </c>
      <c r="H57" s="3">
        <v>10.56</v>
      </c>
      <c r="I57" s="3">
        <v>88.58</v>
      </c>
      <c r="J57" s="3">
        <v>24.81</v>
      </c>
      <c r="K57" s="3">
        <v>26.03</v>
      </c>
      <c r="L57" s="3">
        <v>8.8800000000000008</v>
      </c>
      <c r="M57" s="3">
        <v>92.2</v>
      </c>
      <c r="N57" s="3">
        <v>43.63</v>
      </c>
      <c r="O57" s="3">
        <v>8.32</v>
      </c>
      <c r="P57" s="3">
        <v>78.459999999999994</v>
      </c>
      <c r="Q57" s="3">
        <v>14</v>
      </c>
      <c r="R57" s="3">
        <v>67.2</v>
      </c>
      <c r="S57" s="3">
        <v>71.790000000000006</v>
      </c>
      <c r="T57" s="3">
        <v>42.83</v>
      </c>
      <c r="U57" s="3">
        <v>28.4</v>
      </c>
      <c r="V57" s="3">
        <v>50.41</v>
      </c>
      <c r="W57" s="3">
        <v>17.05</v>
      </c>
      <c r="X57" s="3">
        <v>41.15</v>
      </c>
      <c r="Y57" s="3">
        <v>50.3</v>
      </c>
      <c r="Z57" s="3">
        <v>6.36</v>
      </c>
      <c r="AA57" s="3">
        <v>302.19</v>
      </c>
      <c r="AB57" s="3">
        <v>7.69</v>
      </c>
      <c r="AC57" s="3">
        <v>19.64</v>
      </c>
      <c r="AD57" s="3">
        <v>510.98000999999999</v>
      </c>
      <c r="AE57" s="3">
        <v>33.200000000000003</v>
      </c>
      <c r="AF57" s="3">
        <v>15.95</v>
      </c>
      <c r="AG57" s="3">
        <v>12.41</v>
      </c>
      <c r="AH57" s="3">
        <v>11</v>
      </c>
      <c r="AI57" s="3">
        <v>78</v>
      </c>
      <c r="AJ57" s="3">
        <v>35.57</v>
      </c>
      <c r="AK57" s="3">
        <v>8.0299999999999994</v>
      </c>
      <c r="AL57" s="3">
        <v>37.6</v>
      </c>
      <c r="AM57" s="3">
        <v>47.54</v>
      </c>
    </row>
    <row r="58" spans="1:39">
      <c r="A58" s="34">
        <v>40100</v>
      </c>
      <c r="B58" s="3">
        <v>54.85</v>
      </c>
      <c r="C58" s="3">
        <v>64.52</v>
      </c>
      <c r="D58" s="3">
        <v>32.700000000000003</v>
      </c>
      <c r="E58" s="3">
        <v>9.3800000000000008</v>
      </c>
      <c r="F58" s="3">
        <v>15.69</v>
      </c>
      <c r="G58" s="3">
        <v>15.51</v>
      </c>
      <c r="H58" s="3">
        <v>10.17</v>
      </c>
      <c r="I58" s="3">
        <v>87.79</v>
      </c>
      <c r="J58" s="3">
        <v>24.88</v>
      </c>
      <c r="K58" s="3">
        <v>25.61</v>
      </c>
      <c r="L58" s="3">
        <v>9.0500000000000007</v>
      </c>
      <c r="M58" s="3">
        <v>93</v>
      </c>
      <c r="N58" s="3">
        <v>43.77</v>
      </c>
      <c r="O58" s="3">
        <v>8.32</v>
      </c>
      <c r="P58" s="3">
        <v>77.56</v>
      </c>
      <c r="Q58" s="3">
        <v>14.7</v>
      </c>
      <c r="R58" s="3">
        <v>67.8</v>
      </c>
      <c r="S58" s="3">
        <v>70.25</v>
      </c>
      <c r="T58" s="3">
        <v>43.02</v>
      </c>
      <c r="U58" s="3">
        <v>29.6</v>
      </c>
      <c r="V58" s="3">
        <v>49.5</v>
      </c>
      <c r="W58" s="3">
        <v>17.25</v>
      </c>
      <c r="X58" s="3">
        <v>41</v>
      </c>
      <c r="Y58" s="3">
        <v>49.95</v>
      </c>
      <c r="Z58" s="3">
        <v>6.37</v>
      </c>
      <c r="AA58" s="3">
        <v>298.35998999999998</v>
      </c>
      <c r="AB58" s="3">
        <v>7.66</v>
      </c>
      <c r="AC58" s="3">
        <v>18.89</v>
      </c>
      <c r="AD58" s="3">
        <v>506.98998999999998</v>
      </c>
      <c r="AE58" s="3">
        <v>32.549999999999997</v>
      </c>
      <c r="AF58" s="3">
        <v>15.57</v>
      </c>
      <c r="AG58" s="3">
        <v>11.75</v>
      </c>
      <c r="AH58" s="3">
        <v>11</v>
      </c>
      <c r="AI58" s="3">
        <v>77.7</v>
      </c>
      <c r="AJ58" s="3">
        <v>36.200000000000003</v>
      </c>
      <c r="AK58" s="3">
        <v>8.2200000000000006</v>
      </c>
      <c r="AL58" s="3">
        <v>37.200000000000003</v>
      </c>
      <c r="AM58" s="3">
        <v>47.14</v>
      </c>
    </row>
    <row r="59" spans="1:39">
      <c r="A59" s="34">
        <v>40099</v>
      </c>
      <c r="B59" s="3">
        <v>53.96</v>
      </c>
      <c r="C59" s="3">
        <v>64.33</v>
      </c>
      <c r="D59" s="3">
        <v>31.08</v>
      </c>
      <c r="E59" s="3">
        <v>9.4499999999999993</v>
      </c>
      <c r="F59" s="3">
        <v>15.54</v>
      </c>
      <c r="G59" s="3">
        <v>15.43</v>
      </c>
      <c r="H59" s="3">
        <v>9.9700000000000006</v>
      </c>
      <c r="I59" s="3">
        <v>87</v>
      </c>
      <c r="J59" s="3">
        <v>24.81</v>
      </c>
      <c r="K59" s="3">
        <v>25.48</v>
      </c>
      <c r="L59" s="3">
        <v>8.7200000000000006</v>
      </c>
      <c r="M59" s="3">
        <v>93</v>
      </c>
      <c r="N59" s="3">
        <v>43.44</v>
      </c>
      <c r="O59" s="3">
        <v>8.3000000000000007</v>
      </c>
      <c r="P59" s="3">
        <v>76.37</v>
      </c>
      <c r="Q59" s="3">
        <v>14.1</v>
      </c>
      <c r="R59" s="3">
        <v>66.099999999999994</v>
      </c>
      <c r="S59" s="3">
        <v>69.67</v>
      </c>
      <c r="T59" s="3">
        <v>41.79</v>
      </c>
      <c r="U59" s="3">
        <v>29.6</v>
      </c>
      <c r="V59" s="3">
        <v>49.09</v>
      </c>
      <c r="W59" s="3">
        <v>17.100000000000001</v>
      </c>
      <c r="X59" s="3">
        <v>40.1</v>
      </c>
      <c r="Y59" s="3">
        <v>49.9</v>
      </c>
      <c r="Z59" s="3">
        <v>6.38</v>
      </c>
      <c r="AA59" s="3">
        <v>296.72000000000003</v>
      </c>
      <c r="AB59" s="3">
        <v>7.19</v>
      </c>
      <c r="AC59" s="3">
        <v>18.420000000000002</v>
      </c>
      <c r="AD59" s="3">
        <v>501</v>
      </c>
      <c r="AE59" s="3">
        <v>32.85</v>
      </c>
      <c r="AF59" s="3">
        <v>15.57</v>
      </c>
      <c r="AG59" s="3">
        <v>11.58</v>
      </c>
      <c r="AH59" s="3">
        <v>11</v>
      </c>
      <c r="AI59" s="3">
        <v>77.400000000000006</v>
      </c>
      <c r="AJ59" s="3">
        <v>35.090000000000003</v>
      </c>
      <c r="AK59" s="3">
        <v>8.25</v>
      </c>
      <c r="AL59" s="3">
        <v>37.299999999999997</v>
      </c>
      <c r="AM59" s="3">
        <v>47.06</v>
      </c>
    </row>
    <row r="60" spans="1:39">
      <c r="A60" s="34">
        <v>40098</v>
      </c>
      <c r="B60" s="3">
        <v>54.36</v>
      </c>
      <c r="C60" s="3">
        <v>64.62</v>
      </c>
      <c r="D60" s="3">
        <v>29.61</v>
      </c>
      <c r="E60" s="3">
        <v>9.5500000000000007</v>
      </c>
      <c r="F60" s="3">
        <v>15.9</v>
      </c>
      <c r="G60" s="3">
        <v>15.51</v>
      </c>
      <c r="H60" s="3">
        <v>10.17</v>
      </c>
      <c r="I60" s="3">
        <v>87.1</v>
      </c>
      <c r="J60" s="3">
        <v>24.66</v>
      </c>
      <c r="K60" s="3">
        <v>25.82</v>
      </c>
      <c r="L60" s="3">
        <v>8.7799999999999994</v>
      </c>
      <c r="M60" s="3">
        <v>92.1</v>
      </c>
      <c r="N60" s="3">
        <v>43.2</v>
      </c>
      <c r="O60" s="3">
        <v>8.3800000000000008</v>
      </c>
      <c r="P60" s="3">
        <v>76.069999999999993</v>
      </c>
      <c r="Q60" s="3">
        <v>13.65</v>
      </c>
      <c r="R60" s="3">
        <v>66</v>
      </c>
      <c r="S60" s="3">
        <v>68.42</v>
      </c>
      <c r="T60" s="3">
        <v>41.7</v>
      </c>
      <c r="U60" s="3">
        <v>27.9</v>
      </c>
      <c r="V60" s="3">
        <v>49.42</v>
      </c>
      <c r="W60" s="3">
        <v>17.29</v>
      </c>
      <c r="X60" s="3">
        <v>40.6</v>
      </c>
      <c r="Y60" s="3">
        <v>49.7</v>
      </c>
      <c r="Z60" s="3">
        <v>6.46</v>
      </c>
      <c r="AA60" s="3">
        <v>297.81</v>
      </c>
      <c r="AB60" s="3">
        <v>7.22</v>
      </c>
      <c r="AC60" s="3">
        <v>18.89</v>
      </c>
      <c r="AD60" s="3">
        <v>501</v>
      </c>
      <c r="AE60" s="3">
        <v>32.25</v>
      </c>
      <c r="AF60" s="3">
        <v>15.81</v>
      </c>
      <c r="AG60" s="3">
        <v>10.83</v>
      </c>
      <c r="AH60" s="3">
        <v>10.66</v>
      </c>
      <c r="AI60" s="3">
        <v>77</v>
      </c>
      <c r="AJ60" s="3">
        <v>35.22</v>
      </c>
      <c r="AK60" s="3">
        <v>8.17</v>
      </c>
      <c r="AL60" s="3">
        <v>37.5</v>
      </c>
      <c r="AM60" s="3">
        <v>47.3</v>
      </c>
    </row>
    <row r="61" spans="1:39">
      <c r="A61" s="34">
        <v>40095</v>
      </c>
      <c r="B61" s="3">
        <v>53.96</v>
      </c>
      <c r="C61" s="3">
        <v>64.42</v>
      </c>
      <c r="D61" s="3">
        <v>29.12</v>
      </c>
      <c r="E61" s="3">
        <v>9.5500000000000007</v>
      </c>
      <c r="F61" s="3">
        <v>16.010000000000002</v>
      </c>
      <c r="G61" s="3">
        <v>15.54</v>
      </c>
      <c r="H61" s="3">
        <v>10.32</v>
      </c>
      <c r="I61" s="3">
        <v>86.8</v>
      </c>
      <c r="J61" s="3">
        <v>24.81</v>
      </c>
      <c r="K61" s="3">
        <v>26.03</v>
      </c>
      <c r="L61" s="3">
        <v>8.8000000000000007</v>
      </c>
      <c r="M61" s="3">
        <v>91</v>
      </c>
      <c r="N61" s="3">
        <v>43.11</v>
      </c>
      <c r="O61" s="3">
        <v>8.3699999999999992</v>
      </c>
      <c r="P61" s="3">
        <v>75.47</v>
      </c>
      <c r="Q61" s="3">
        <v>13.3</v>
      </c>
      <c r="R61" s="3">
        <v>66.099999999999994</v>
      </c>
      <c r="S61" s="3">
        <v>68.709999999999994</v>
      </c>
      <c r="T61" s="3">
        <v>41.98</v>
      </c>
      <c r="U61" s="3">
        <v>26.1</v>
      </c>
      <c r="V61" s="3">
        <v>49.26</v>
      </c>
      <c r="W61" s="3">
        <v>17.25</v>
      </c>
      <c r="X61" s="3">
        <v>40.5</v>
      </c>
      <c r="Y61" s="3">
        <v>48.75</v>
      </c>
      <c r="Z61" s="3">
        <v>6.17</v>
      </c>
      <c r="AA61" s="3">
        <v>296.72000000000003</v>
      </c>
      <c r="AB61" s="3">
        <v>7.14</v>
      </c>
      <c r="AC61" s="3">
        <v>18.46</v>
      </c>
      <c r="AD61" s="3">
        <v>502.98998999999998</v>
      </c>
      <c r="AE61" s="3">
        <v>31.9</v>
      </c>
      <c r="AF61" s="3">
        <v>15.71</v>
      </c>
      <c r="AG61" s="3">
        <v>10.7</v>
      </c>
      <c r="AH61" s="3">
        <v>10.61</v>
      </c>
      <c r="AI61" s="3">
        <v>76.599999999999994</v>
      </c>
      <c r="AJ61" s="3">
        <v>35.4</v>
      </c>
      <c r="AK61" s="3">
        <v>7.65</v>
      </c>
      <c r="AL61" s="3">
        <v>37.5</v>
      </c>
      <c r="AM61" s="3">
        <v>47.69</v>
      </c>
    </row>
    <row r="62" spans="1:39">
      <c r="A62" s="34">
        <v>40094</v>
      </c>
      <c r="B62" s="3">
        <v>52.57</v>
      </c>
      <c r="C62" s="3">
        <v>63.65</v>
      </c>
      <c r="D62" s="3">
        <v>27.7</v>
      </c>
      <c r="E62" s="3">
        <v>9.31</v>
      </c>
      <c r="F62" s="3">
        <v>15.87</v>
      </c>
      <c r="G62" s="3">
        <v>15.36</v>
      </c>
      <c r="H62" s="3">
        <v>10.25</v>
      </c>
      <c r="I62" s="3">
        <v>87</v>
      </c>
      <c r="J62" s="3">
        <v>24.36</v>
      </c>
      <c r="K62" s="3">
        <v>25.65</v>
      </c>
      <c r="L62" s="3">
        <v>8.7200000000000006</v>
      </c>
      <c r="M62" s="3">
        <v>92</v>
      </c>
      <c r="N62" s="3">
        <v>42.97</v>
      </c>
      <c r="O62" s="3">
        <v>8.5</v>
      </c>
      <c r="P62" s="3">
        <v>75.47</v>
      </c>
      <c r="Q62" s="3">
        <v>13.2</v>
      </c>
      <c r="R62" s="3">
        <v>65.5</v>
      </c>
      <c r="S62" s="3">
        <v>69.38</v>
      </c>
      <c r="T62" s="3">
        <v>43.21</v>
      </c>
      <c r="U62" s="3">
        <v>25.45</v>
      </c>
      <c r="V62" s="3">
        <v>48.76</v>
      </c>
      <c r="W62" s="3">
        <v>16.91</v>
      </c>
      <c r="X62" s="3">
        <v>39.700000000000003</v>
      </c>
      <c r="Y62" s="3">
        <v>48.8</v>
      </c>
      <c r="Z62" s="3">
        <v>6.01</v>
      </c>
      <c r="AA62" s="3">
        <v>300.54998999999998</v>
      </c>
      <c r="AB62" s="3">
        <v>7.08</v>
      </c>
      <c r="AC62" s="3">
        <v>18.64</v>
      </c>
      <c r="AD62" s="3">
        <v>489.51999000000001</v>
      </c>
      <c r="AE62" s="3">
        <v>31.6</v>
      </c>
      <c r="AF62" s="3">
        <v>15.67</v>
      </c>
      <c r="AG62" s="3">
        <v>10.66</v>
      </c>
      <c r="AH62" s="3">
        <v>10.66</v>
      </c>
      <c r="AI62" s="3">
        <v>76.3</v>
      </c>
      <c r="AJ62" s="3">
        <v>34.64</v>
      </c>
      <c r="AK62" s="3">
        <v>7.65</v>
      </c>
      <c r="AL62" s="3">
        <v>37.35</v>
      </c>
      <c r="AM62" s="3">
        <v>46.67</v>
      </c>
    </row>
    <row r="63" spans="1:39">
      <c r="A63" s="34">
        <v>40093</v>
      </c>
      <c r="B63" s="3">
        <v>52.77</v>
      </c>
      <c r="C63" s="3">
        <v>64.33</v>
      </c>
      <c r="D63" s="3">
        <v>27.94</v>
      </c>
      <c r="E63" s="3">
        <v>9.4499999999999993</v>
      </c>
      <c r="F63" s="3">
        <v>16.12</v>
      </c>
      <c r="G63" s="3">
        <v>15.54</v>
      </c>
      <c r="H63" s="3">
        <v>10.4</v>
      </c>
      <c r="I63" s="3">
        <v>86.9</v>
      </c>
      <c r="J63" s="3">
        <v>24.81</v>
      </c>
      <c r="K63" s="3">
        <v>25.86</v>
      </c>
      <c r="L63" s="3">
        <v>8.7799999999999994</v>
      </c>
      <c r="M63" s="3">
        <v>93</v>
      </c>
      <c r="N63" s="3">
        <v>43.67</v>
      </c>
      <c r="O63" s="3">
        <v>8.59</v>
      </c>
      <c r="P63" s="3">
        <v>77.260000000000005</v>
      </c>
      <c r="Q63" s="3">
        <v>13.55</v>
      </c>
      <c r="R63" s="3">
        <v>67.8</v>
      </c>
      <c r="S63" s="3">
        <v>69.86</v>
      </c>
      <c r="T63" s="3">
        <v>40.75</v>
      </c>
      <c r="U63" s="3">
        <v>25.9</v>
      </c>
      <c r="V63" s="3">
        <v>48.76</v>
      </c>
      <c r="W63" s="3">
        <v>17.39</v>
      </c>
      <c r="X63" s="3">
        <v>41</v>
      </c>
      <c r="Y63" s="3">
        <v>49.55</v>
      </c>
      <c r="Z63" s="3">
        <v>6.17</v>
      </c>
      <c r="AA63" s="3">
        <v>306.56</v>
      </c>
      <c r="AB63" s="3">
        <v>7.14</v>
      </c>
      <c r="AC63" s="3">
        <v>19.03</v>
      </c>
      <c r="AD63" s="3">
        <v>511.98000999999999</v>
      </c>
      <c r="AE63" s="3">
        <v>32.15</v>
      </c>
      <c r="AF63" s="3">
        <v>15.52</v>
      </c>
      <c r="AG63" s="3">
        <v>10.83</v>
      </c>
      <c r="AH63" s="3">
        <v>10.71</v>
      </c>
      <c r="AI63" s="3">
        <v>76.599999999999994</v>
      </c>
      <c r="AJ63" s="3">
        <v>36.15</v>
      </c>
      <c r="AK63" s="3">
        <v>7.6</v>
      </c>
      <c r="AL63" s="3">
        <v>37.299999999999997</v>
      </c>
      <c r="AM63" s="3">
        <v>47.69</v>
      </c>
    </row>
    <row r="64" spans="1:39">
      <c r="A64" s="34">
        <v>40092</v>
      </c>
      <c r="B64" s="3">
        <v>52.38</v>
      </c>
      <c r="C64" s="3">
        <v>64.42</v>
      </c>
      <c r="D64" s="3">
        <v>27.99</v>
      </c>
      <c r="E64" s="3">
        <v>9.52</v>
      </c>
      <c r="F64" s="3">
        <v>15.69</v>
      </c>
      <c r="G64" s="3">
        <v>15.28</v>
      </c>
      <c r="H64" s="3">
        <v>10.28</v>
      </c>
      <c r="I64" s="3">
        <v>85.52</v>
      </c>
      <c r="J64" s="3">
        <v>25.47</v>
      </c>
      <c r="K64" s="3">
        <v>25.52</v>
      </c>
      <c r="L64" s="3">
        <v>8.85</v>
      </c>
      <c r="M64" s="3">
        <v>90.7</v>
      </c>
      <c r="N64" s="3">
        <v>42.63</v>
      </c>
      <c r="O64" s="3">
        <v>8.51</v>
      </c>
      <c r="P64" s="3">
        <v>77.260000000000005</v>
      </c>
      <c r="Q64" s="3">
        <v>13.8</v>
      </c>
      <c r="R64" s="3">
        <v>68.8</v>
      </c>
      <c r="S64" s="3">
        <v>70.73</v>
      </c>
      <c r="T64" s="3">
        <v>43.78</v>
      </c>
      <c r="U64" s="3">
        <v>25.35</v>
      </c>
      <c r="V64" s="3">
        <v>48.76</v>
      </c>
      <c r="W64" s="3">
        <v>17.34</v>
      </c>
      <c r="X64" s="3">
        <v>40.549999999999997</v>
      </c>
      <c r="Y64" s="3">
        <v>48.75</v>
      </c>
      <c r="Z64" s="3">
        <v>6.2</v>
      </c>
      <c r="AA64" s="3">
        <v>301.64001000000002</v>
      </c>
      <c r="AB64" s="3">
        <v>7.13</v>
      </c>
      <c r="AC64" s="3">
        <v>19.100000000000001</v>
      </c>
      <c r="AD64" s="3">
        <v>528.94000000000005</v>
      </c>
      <c r="AE64" s="3">
        <v>31.5</v>
      </c>
      <c r="AF64" s="3">
        <v>15.29</v>
      </c>
      <c r="AG64" s="3">
        <v>10.75</v>
      </c>
      <c r="AH64" s="3">
        <v>10.71</v>
      </c>
      <c r="AI64" s="3">
        <v>76</v>
      </c>
      <c r="AJ64" s="3">
        <v>34.15</v>
      </c>
      <c r="AK64" s="3">
        <v>7.6</v>
      </c>
      <c r="AL64" s="3">
        <v>37</v>
      </c>
      <c r="AM64" s="3">
        <v>45.33</v>
      </c>
    </row>
    <row r="65" spans="1:39">
      <c r="A65" s="34">
        <v>40091</v>
      </c>
      <c r="B65" s="3">
        <v>51.58</v>
      </c>
      <c r="C65" s="3">
        <v>63.17</v>
      </c>
      <c r="D65" s="3">
        <v>27.89</v>
      </c>
      <c r="E65" s="3">
        <v>9.3800000000000008</v>
      </c>
      <c r="F65" s="3">
        <v>15.32</v>
      </c>
      <c r="G65" s="3">
        <v>15.09</v>
      </c>
      <c r="H65" s="3">
        <v>10.48</v>
      </c>
      <c r="I65" s="3">
        <v>84.23</v>
      </c>
      <c r="J65" s="3">
        <v>24.36</v>
      </c>
      <c r="K65" s="3">
        <v>25.26</v>
      </c>
      <c r="L65" s="3">
        <v>8.7899999999999991</v>
      </c>
      <c r="M65" s="3">
        <v>90.6</v>
      </c>
      <c r="N65" s="3">
        <v>42.59</v>
      </c>
      <c r="O65" s="3">
        <v>8.51</v>
      </c>
      <c r="P65" s="3">
        <v>74.87</v>
      </c>
      <c r="Q65" s="3">
        <v>13.8</v>
      </c>
      <c r="R65" s="3">
        <v>65.2</v>
      </c>
      <c r="S65" s="3">
        <v>70.63</v>
      </c>
      <c r="T65" s="3">
        <v>45.3</v>
      </c>
      <c r="U65" s="3">
        <v>24.9</v>
      </c>
      <c r="V65" s="3">
        <v>48.35</v>
      </c>
      <c r="W65" s="3">
        <v>16.760000000000002</v>
      </c>
      <c r="X65" s="3">
        <v>39.1</v>
      </c>
      <c r="Y65" s="3">
        <v>49</v>
      </c>
      <c r="Z65" s="3">
        <v>6.15</v>
      </c>
      <c r="AA65" s="3">
        <v>293.98998999999998</v>
      </c>
      <c r="AB65" s="3">
        <v>7</v>
      </c>
      <c r="AC65" s="3">
        <v>18.739999999999998</v>
      </c>
      <c r="AD65" s="3">
        <v>526.95001000000002</v>
      </c>
      <c r="AE65" s="3">
        <v>30.8</v>
      </c>
      <c r="AF65" s="3">
        <v>15.24</v>
      </c>
      <c r="AG65" s="3">
        <v>10.57</v>
      </c>
      <c r="AH65" s="3">
        <v>10.66</v>
      </c>
      <c r="AI65" s="3">
        <v>75.099999999999994</v>
      </c>
      <c r="AJ65" s="3">
        <v>33.58</v>
      </c>
      <c r="AK65" s="3">
        <v>7.49</v>
      </c>
      <c r="AL65" s="3">
        <v>37</v>
      </c>
      <c r="AM65" s="3">
        <v>44.07</v>
      </c>
    </row>
    <row r="66" spans="1:39">
      <c r="A66" s="34">
        <v>40088</v>
      </c>
      <c r="B66" s="3">
        <v>50.99</v>
      </c>
      <c r="C66" s="3">
        <v>62.12</v>
      </c>
      <c r="D66" s="3">
        <v>27.45</v>
      </c>
      <c r="E66" s="3">
        <v>9.65</v>
      </c>
      <c r="F66" s="3">
        <v>15.54</v>
      </c>
      <c r="G66" s="3">
        <v>15.2</v>
      </c>
      <c r="H66" s="3">
        <v>10.32</v>
      </c>
      <c r="I66" s="3">
        <v>83.64</v>
      </c>
      <c r="J66" s="3">
        <v>24.29</v>
      </c>
      <c r="K66" s="3">
        <v>25.52</v>
      </c>
      <c r="L66" s="3">
        <v>8.6999999999999993</v>
      </c>
      <c r="M66" s="3">
        <v>90.1</v>
      </c>
      <c r="N66" s="3">
        <v>42.3</v>
      </c>
      <c r="O66" s="3">
        <v>8.2799999999999994</v>
      </c>
      <c r="P66" s="3">
        <v>75.47</v>
      </c>
      <c r="Q66" s="3">
        <v>13.55</v>
      </c>
      <c r="R66" s="3">
        <v>65.7</v>
      </c>
      <c r="S66" s="3">
        <v>70.150000000000006</v>
      </c>
      <c r="T66" s="3">
        <v>44.07</v>
      </c>
      <c r="U66" s="3">
        <v>23.3</v>
      </c>
      <c r="V66" s="3">
        <v>48.43</v>
      </c>
      <c r="W66" s="3">
        <v>16.86</v>
      </c>
      <c r="X66" s="3">
        <v>38.15</v>
      </c>
      <c r="Y66" s="3">
        <v>48</v>
      </c>
      <c r="Z66" s="3">
        <v>6.04</v>
      </c>
      <c r="AA66" s="3">
        <v>295.07999000000001</v>
      </c>
      <c r="AB66" s="3">
        <v>6.75</v>
      </c>
      <c r="AC66" s="3">
        <v>18.28</v>
      </c>
      <c r="AD66" s="3">
        <v>522.95001000000002</v>
      </c>
      <c r="AE66" s="3">
        <v>30.9</v>
      </c>
      <c r="AF66" s="3">
        <v>15.48</v>
      </c>
      <c r="AG66" s="3">
        <v>10.44</v>
      </c>
      <c r="AH66" s="3">
        <v>10.61</v>
      </c>
      <c r="AI66" s="3">
        <v>75.900000000000006</v>
      </c>
      <c r="AJ66" s="3">
        <v>33.35</v>
      </c>
      <c r="AK66" s="3">
        <v>7.49</v>
      </c>
      <c r="AL66" s="3">
        <v>36.85</v>
      </c>
      <c r="AM66" s="3">
        <v>43.04</v>
      </c>
    </row>
    <row r="67" spans="1:39">
      <c r="A67" s="34">
        <v>40087</v>
      </c>
      <c r="B67" s="3">
        <v>52.77</v>
      </c>
      <c r="C67" s="3">
        <v>63.65</v>
      </c>
      <c r="D67" s="3">
        <v>27.55</v>
      </c>
      <c r="E67" s="3">
        <v>9.89</v>
      </c>
      <c r="F67" s="3">
        <v>15.51</v>
      </c>
      <c r="G67" s="3">
        <v>15.47</v>
      </c>
      <c r="H67" s="3">
        <v>10.6</v>
      </c>
      <c r="I67" s="3">
        <v>85.82</v>
      </c>
      <c r="J67" s="3">
        <v>24.59</v>
      </c>
      <c r="K67" s="3">
        <v>25.82</v>
      </c>
      <c r="L67" s="3">
        <v>8.91</v>
      </c>
      <c r="M67" s="3">
        <v>91.7</v>
      </c>
      <c r="N67" s="3">
        <v>42.49</v>
      </c>
      <c r="O67" s="3">
        <v>8.31</v>
      </c>
      <c r="P67" s="3">
        <v>77.260000000000005</v>
      </c>
      <c r="Q67" s="3">
        <v>14.05</v>
      </c>
      <c r="R67" s="3">
        <v>65.7</v>
      </c>
      <c r="S67" s="3">
        <v>71.5</v>
      </c>
      <c r="T67" s="3">
        <v>46.06</v>
      </c>
      <c r="U67" s="3">
        <v>23.15</v>
      </c>
      <c r="V67" s="3">
        <v>49.59</v>
      </c>
      <c r="W67" s="3">
        <v>16.96</v>
      </c>
      <c r="X67" s="3">
        <v>37</v>
      </c>
      <c r="Y67" s="3">
        <v>48.05</v>
      </c>
      <c r="Z67" s="3">
        <v>6.11</v>
      </c>
      <c r="AA67" s="3">
        <v>297.26999000000001</v>
      </c>
      <c r="AB67" s="3">
        <v>6.88</v>
      </c>
      <c r="AC67" s="3">
        <v>18.89</v>
      </c>
      <c r="AD67" s="3">
        <v>534.92998999999998</v>
      </c>
      <c r="AE67" s="3">
        <v>31.1</v>
      </c>
      <c r="AF67" s="3">
        <v>16.05</v>
      </c>
      <c r="AG67" s="3">
        <v>10.88</v>
      </c>
      <c r="AH67" s="3">
        <v>10.76</v>
      </c>
      <c r="AI67" s="3">
        <v>76.3</v>
      </c>
      <c r="AJ67" s="3">
        <v>34.51</v>
      </c>
      <c r="AK67" s="3">
        <v>7.57</v>
      </c>
      <c r="AL67" s="3">
        <v>37.549999999999997</v>
      </c>
      <c r="AM67" s="3">
        <v>43.28</v>
      </c>
    </row>
    <row r="68" spans="1:39">
      <c r="A68" s="34">
        <v>40086</v>
      </c>
      <c r="B68" s="3">
        <v>52.08</v>
      </c>
      <c r="C68" s="3">
        <v>62.98</v>
      </c>
      <c r="D68" s="3">
        <v>27.94</v>
      </c>
      <c r="E68" s="3">
        <v>9.58</v>
      </c>
      <c r="F68" s="3">
        <v>15.14</v>
      </c>
      <c r="G68" s="3">
        <v>15.09</v>
      </c>
      <c r="H68" s="3">
        <v>10.4</v>
      </c>
      <c r="I68" s="3">
        <v>85.91</v>
      </c>
      <c r="J68" s="3">
        <v>24.44</v>
      </c>
      <c r="K68" s="3">
        <v>25.52</v>
      </c>
      <c r="L68" s="3">
        <v>8.83</v>
      </c>
      <c r="M68" s="3">
        <v>91.5</v>
      </c>
      <c r="N68" s="3">
        <v>42.54</v>
      </c>
      <c r="O68" s="3">
        <v>8.4499999999999993</v>
      </c>
      <c r="P68" s="3">
        <v>77.260000000000005</v>
      </c>
      <c r="Q68" s="3">
        <v>13.55</v>
      </c>
      <c r="R68" s="3">
        <v>67.5</v>
      </c>
      <c r="S68" s="3">
        <v>72.069999999999993</v>
      </c>
      <c r="T68" s="3">
        <v>45.11</v>
      </c>
      <c r="U68" s="3">
        <v>23.3</v>
      </c>
      <c r="V68" s="3">
        <v>49.59</v>
      </c>
      <c r="W68" s="3">
        <v>17.05</v>
      </c>
      <c r="X68" s="3">
        <v>37.450000000000003</v>
      </c>
      <c r="Y68" s="3">
        <v>48.7</v>
      </c>
      <c r="Z68" s="3">
        <v>6.52</v>
      </c>
      <c r="AA68" s="3">
        <v>301.64001000000002</v>
      </c>
      <c r="AB68" s="3">
        <v>7.18</v>
      </c>
      <c r="AC68" s="3">
        <v>18.920000000000002</v>
      </c>
      <c r="AD68" s="3">
        <v>534.92998999999998</v>
      </c>
      <c r="AE68" s="3">
        <v>31.25</v>
      </c>
      <c r="AF68" s="3">
        <v>16.29</v>
      </c>
      <c r="AG68" s="3">
        <v>11.05</v>
      </c>
      <c r="AH68" s="3">
        <v>10.61</v>
      </c>
      <c r="AI68" s="3">
        <v>78.8</v>
      </c>
      <c r="AJ68" s="3">
        <v>33.49</v>
      </c>
      <c r="AK68" s="3">
        <v>7.57</v>
      </c>
      <c r="AL68" s="3">
        <v>37.6</v>
      </c>
      <c r="AM68" s="3">
        <v>42.1</v>
      </c>
    </row>
    <row r="69" spans="1:39">
      <c r="A69" s="34">
        <v>40085</v>
      </c>
      <c r="B69" s="3">
        <v>51.49</v>
      </c>
      <c r="C69" s="3">
        <v>62.5</v>
      </c>
      <c r="D69" s="3">
        <v>27.94</v>
      </c>
      <c r="E69" s="3">
        <v>9.52</v>
      </c>
      <c r="F69" s="3">
        <v>15.11</v>
      </c>
      <c r="G69" s="3">
        <v>15.17</v>
      </c>
      <c r="H69" s="3">
        <v>10.4</v>
      </c>
      <c r="I69" s="3">
        <v>82.06</v>
      </c>
      <c r="J69" s="3">
        <v>24.14</v>
      </c>
      <c r="K69" s="3">
        <v>25.86</v>
      </c>
      <c r="L69" s="3">
        <v>8.6199999999999992</v>
      </c>
      <c r="M69" s="3">
        <v>91.5</v>
      </c>
      <c r="N69" s="3">
        <v>42.3</v>
      </c>
      <c r="O69" s="3">
        <v>8.25</v>
      </c>
      <c r="P69" s="3">
        <v>76.069999999999993</v>
      </c>
      <c r="Q69" s="3">
        <v>13.5</v>
      </c>
      <c r="R69" s="3">
        <v>67.3</v>
      </c>
      <c r="S69" s="3">
        <v>68.81</v>
      </c>
      <c r="T69" s="3">
        <v>46.06</v>
      </c>
      <c r="U69" s="3">
        <v>23</v>
      </c>
      <c r="V69" s="3">
        <v>48.84</v>
      </c>
      <c r="W69" s="3">
        <v>17.25</v>
      </c>
      <c r="X69" s="3">
        <v>36.299999999999997</v>
      </c>
      <c r="Y69" s="3">
        <v>47.8</v>
      </c>
      <c r="Z69" s="3">
        <v>6.63</v>
      </c>
      <c r="AA69" s="3">
        <v>300</v>
      </c>
      <c r="AB69" s="3">
        <v>7.2</v>
      </c>
      <c r="AC69" s="3">
        <v>17.989999999999998</v>
      </c>
      <c r="AD69" s="3">
        <v>516.96996999999999</v>
      </c>
      <c r="AE69" s="3">
        <v>31.7</v>
      </c>
      <c r="AF69" s="3">
        <v>16.190000000000001</v>
      </c>
      <c r="AG69" s="3">
        <v>11.75</v>
      </c>
      <c r="AH69" s="3">
        <v>11</v>
      </c>
      <c r="AI69" s="3">
        <v>78.8</v>
      </c>
      <c r="AJ69" s="3">
        <v>32.33</v>
      </c>
      <c r="AK69" s="3">
        <v>7.49</v>
      </c>
      <c r="AL69" s="3">
        <v>37.6</v>
      </c>
      <c r="AM69" s="3">
        <v>42.18</v>
      </c>
    </row>
    <row r="70" spans="1:39">
      <c r="A70" s="34">
        <v>40084</v>
      </c>
      <c r="B70" s="3">
        <v>49.21</v>
      </c>
      <c r="C70" s="3">
        <v>61.54</v>
      </c>
      <c r="D70" s="3">
        <v>28.04</v>
      </c>
      <c r="E70" s="3">
        <v>9.2799999999999994</v>
      </c>
      <c r="F70" s="3">
        <v>14.85</v>
      </c>
      <c r="G70" s="3">
        <v>14.94</v>
      </c>
      <c r="H70" s="3">
        <v>10.050000000000001</v>
      </c>
      <c r="I70" s="3">
        <v>82.26</v>
      </c>
      <c r="J70" s="3">
        <v>24.07</v>
      </c>
      <c r="K70" s="3">
        <v>25.39</v>
      </c>
      <c r="L70" s="3">
        <v>8.6</v>
      </c>
      <c r="M70" s="3">
        <v>87.5</v>
      </c>
      <c r="N70" s="3">
        <v>42.21</v>
      </c>
      <c r="O70" s="3">
        <v>8.24</v>
      </c>
      <c r="P70" s="3">
        <v>73.97</v>
      </c>
      <c r="Q70" s="3">
        <v>13.4</v>
      </c>
      <c r="R70" s="3">
        <v>67</v>
      </c>
      <c r="S70" s="3">
        <v>68.42</v>
      </c>
      <c r="T70" s="3">
        <v>45.49</v>
      </c>
      <c r="U70" s="3">
        <v>23.6</v>
      </c>
      <c r="V70" s="3">
        <v>48.02</v>
      </c>
      <c r="W70" s="3">
        <v>16.670000000000002</v>
      </c>
      <c r="X70" s="3">
        <v>35.6</v>
      </c>
      <c r="Y70" s="3">
        <v>47.35</v>
      </c>
      <c r="Z70" s="3">
        <v>6.54</v>
      </c>
      <c r="AA70" s="3">
        <v>294.54001</v>
      </c>
      <c r="AB70" s="3">
        <v>7.06</v>
      </c>
      <c r="AC70" s="3">
        <v>17.670000000000002</v>
      </c>
      <c r="AD70" s="3">
        <v>506.98998999999998</v>
      </c>
      <c r="AE70" s="3">
        <v>30.85</v>
      </c>
      <c r="AF70" s="3">
        <v>16.239999999999998</v>
      </c>
      <c r="AG70" s="3">
        <v>11.53</v>
      </c>
      <c r="AH70" s="3">
        <v>11</v>
      </c>
      <c r="AI70" s="3">
        <v>78</v>
      </c>
      <c r="AJ70" s="3">
        <v>32.6</v>
      </c>
      <c r="AK70" s="3">
        <v>7.44</v>
      </c>
      <c r="AL70" s="3">
        <v>37.35</v>
      </c>
      <c r="AM70" s="3">
        <v>41.47</v>
      </c>
    </row>
    <row r="71" spans="1:39">
      <c r="A71" s="34">
        <v>40081</v>
      </c>
      <c r="B71" s="3">
        <v>49.06</v>
      </c>
      <c r="C71" s="3">
        <v>61.54</v>
      </c>
      <c r="D71" s="3">
        <v>27.45</v>
      </c>
      <c r="E71" s="3">
        <v>9.24</v>
      </c>
      <c r="F71" s="3">
        <v>15.43</v>
      </c>
      <c r="G71" s="3">
        <v>14.98</v>
      </c>
      <c r="H71" s="3">
        <v>9.85</v>
      </c>
      <c r="I71" s="3">
        <v>83.64</v>
      </c>
      <c r="J71" s="3">
        <v>24.22</v>
      </c>
      <c r="K71" s="3">
        <v>25.52</v>
      </c>
      <c r="L71" s="3">
        <v>8.76</v>
      </c>
      <c r="M71" s="3">
        <v>89.3</v>
      </c>
      <c r="N71" s="3">
        <v>42.63</v>
      </c>
      <c r="O71" s="3">
        <v>8.32</v>
      </c>
      <c r="P71" s="3">
        <v>74.27</v>
      </c>
      <c r="Q71" s="3">
        <v>14.1</v>
      </c>
      <c r="R71" s="3">
        <v>69</v>
      </c>
      <c r="S71" s="3">
        <v>68.42</v>
      </c>
      <c r="T71" s="3">
        <v>48.9</v>
      </c>
      <c r="U71" s="3">
        <v>24.15</v>
      </c>
      <c r="V71" s="3">
        <v>48.26</v>
      </c>
      <c r="W71" s="3">
        <v>16.91</v>
      </c>
      <c r="X71" s="3">
        <v>37.049999999999997</v>
      </c>
      <c r="Y71" s="3">
        <v>48.65</v>
      </c>
      <c r="Z71" s="3">
        <v>6.52</v>
      </c>
      <c r="AA71" s="3">
        <v>307.64999</v>
      </c>
      <c r="AB71" s="3">
        <v>6.96</v>
      </c>
      <c r="AC71" s="3">
        <v>17.920000000000002</v>
      </c>
      <c r="AD71" s="3">
        <v>507.98000999999999</v>
      </c>
      <c r="AE71" s="3">
        <v>31.5</v>
      </c>
      <c r="AF71" s="3">
        <v>16.14</v>
      </c>
      <c r="AG71" s="3">
        <v>11.71</v>
      </c>
      <c r="AH71" s="3">
        <v>11.25</v>
      </c>
      <c r="AI71" s="3">
        <v>78.599999999999994</v>
      </c>
      <c r="AJ71" s="3">
        <v>32.42</v>
      </c>
      <c r="AK71" s="3">
        <v>7.49</v>
      </c>
      <c r="AL71" s="3">
        <v>37.299999999999997</v>
      </c>
      <c r="AM71" s="3">
        <v>41.78</v>
      </c>
    </row>
    <row r="72" spans="1:39">
      <c r="A72" s="34">
        <v>40080</v>
      </c>
      <c r="B72" s="3">
        <v>50</v>
      </c>
      <c r="C72" s="3">
        <v>61.54</v>
      </c>
      <c r="D72" s="3">
        <v>27.79</v>
      </c>
      <c r="E72" s="3">
        <v>9</v>
      </c>
      <c r="F72" s="3">
        <v>15.18</v>
      </c>
      <c r="G72" s="3">
        <v>14.79</v>
      </c>
      <c r="H72" s="3">
        <v>9.58</v>
      </c>
      <c r="I72" s="3">
        <v>84.53</v>
      </c>
      <c r="J72" s="3">
        <v>24.22</v>
      </c>
      <c r="K72" s="3">
        <v>25.61</v>
      </c>
      <c r="L72" s="3">
        <v>8.74</v>
      </c>
      <c r="M72" s="3">
        <v>90.5</v>
      </c>
      <c r="N72" s="3">
        <v>42.59</v>
      </c>
      <c r="O72" s="3">
        <v>8.31</v>
      </c>
      <c r="P72" s="3">
        <v>74.27</v>
      </c>
      <c r="Q72" s="3">
        <v>13.5</v>
      </c>
      <c r="R72" s="3">
        <v>68.400000000000006</v>
      </c>
      <c r="S72" s="3">
        <v>68.42</v>
      </c>
      <c r="T72" s="3">
        <v>50.89</v>
      </c>
      <c r="U72" s="3">
        <v>23.4</v>
      </c>
      <c r="V72" s="3">
        <v>47.36</v>
      </c>
      <c r="W72" s="3">
        <v>16.57</v>
      </c>
      <c r="X72" s="3">
        <v>37.450000000000003</v>
      </c>
      <c r="Y72" s="3">
        <v>49</v>
      </c>
      <c r="Z72" s="3">
        <v>6.63</v>
      </c>
      <c r="AA72" s="3">
        <v>308.73998999999998</v>
      </c>
      <c r="AB72" s="3">
        <v>7</v>
      </c>
      <c r="AC72" s="3">
        <v>18.350000000000001</v>
      </c>
      <c r="AD72" s="3">
        <v>505.98998999999998</v>
      </c>
      <c r="AE72" s="3">
        <v>32</v>
      </c>
      <c r="AF72" s="3">
        <v>16.190000000000001</v>
      </c>
      <c r="AG72" s="3">
        <v>11.36</v>
      </c>
      <c r="AH72" s="3">
        <v>11.25</v>
      </c>
      <c r="AI72" s="3">
        <v>77.7</v>
      </c>
      <c r="AJ72" s="3">
        <v>31.98</v>
      </c>
      <c r="AK72" s="3">
        <v>7.44</v>
      </c>
      <c r="AL72" s="3">
        <v>37.200000000000003</v>
      </c>
      <c r="AM72" s="3">
        <v>40.840000000000003</v>
      </c>
    </row>
    <row r="73" spans="1:39">
      <c r="A73" s="34">
        <v>40079</v>
      </c>
      <c r="B73" s="3">
        <v>50.59</v>
      </c>
      <c r="C73" s="3">
        <v>63.65</v>
      </c>
      <c r="D73" s="3">
        <v>27.45</v>
      </c>
      <c r="E73" s="3">
        <v>9</v>
      </c>
      <c r="F73" s="3">
        <v>15.47</v>
      </c>
      <c r="G73" s="3">
        <v>14.94</v>
      </c>
      <c r="H73" s="3">
        <v>9.69</v>
      </c>
      <c r="I73" s="3">
        <v>85.22</v>
      </c>
      <c r="J73" s="3">
        <v>24.07</v>
      </c>
      <c r="K73" s="3">
        <v>25.61</v>
      </c>
      <c r="L73" s="3">
        <v>8.73</v>
      </c>
      <c r="M73" s="3">
        <v>92.5</v>
      </c>
      <c r="N73" s="3">
        <v>42.78</v>
      </c>
      <c r="O73" s="3">
        <v>8.35</v>
      </c>
      <c r="P73" s="3">
        <v>74.87</v>
      </c>
      <c r="Q73" s="3">
        <v>13.3</v>
      </c>
      <c r="R73" s="3">
        <v>69.2</v>
      </c>
      <c r="S73" s="3">
        <v>69.290000000000006</v>
      </c>
      <c r="T73" s="3">
        <v>54.68</v>
      </c>
      <c r="U73" s="3">
        <v>21.9</v>
      </c>
      <c r="V73" s="3">
        <v>48.02</v>
      </c>
      <c r="W73" s="3">
        <v>16.47</v>
      </c>
      <c r="X73" s="3">
        <v>37.9</v>
      </c>
      <c r="Y73" s="3">
        <v>49.8</v>
      </c>
      <c r="Z73" s="3">
        <v>6.53</v>
      </c>
      <c r="AA73" s="3">
        <v>310.38</v>
      </c>
      <c r="AB73" s="3">
        <v>7.35</v>
      </c>
      <c r="AC73" s="3">
        <v>18.489999999999998</v>
      </c>
      <c r="AD73" s="3">
        <v>505.98998999999998</v>
      </c>
      <c r="AE73" s="3">
        <v>32.6</v>
      </c>
      <c r="AF73" s="3">
        <v>16.43</v>
      </c>
      <c r="AG73" s="3">
        <v>11.84</v>
      </c>
      <c r="AH73" s="3">
        <v>11.59</v>
      </c>
      <c r="AI73" s="3">
        <v>78.900000000000006</v>
      </c>
      <c r="AJ73" s="3">
        <v>32.86</v>
      </c>
      <c r="AK73" s="3">
        <v>7.49</v>
      </c>
      <c r="AL73" s="3">
        <v>37.4</v>
      </c>
      <c r="AM73" s="3">
        <v>41.39</v>
      </c>
    </row>
    <row r="74" spans="1:39">
      <c r="A74" s="34">
        <v>40078</v>
      </c>
      <c r="B74" s="3">
        <v>50.5</v>
      </c>
      <c r="C74" s="3">
        <v>64.81</v>
      </c>
      <c r="D74" s="3">
        <v>27.4</v>
      </c>
      <c r="E74" s="3">
        <v>9.4499999999999993</v>
      </c>
      <c r="F74" s="3">
        <v>15.36</v>
      </c>
      <c r="G74" s="3">
        <v>15.17</v>
      </c>
      <c r="H74" s="3">
        <v>9.89</v>
      </c>
      <c r="I74" s="3">
        <v>85.03</v>
      </c>
      <c r="J74" s="3">
        <v>24.59</v>
      </c>
      <c r="K74" s="3">
        <v>25.61</v>
      </c>
      <c r="L74" s="3">
        <v>8.99</v>
      </c>
      <c r="M74" s="3">
        <v>91.5</v>
      </c>
      <c r="N74" s="3">
        <v>43.77</v>
      </c>
      <c r="O74" s="3">
        <v>8.6</v>
      </c>
      <c r="P74" s="3">
        <v>73.97</v>
      </c>
      <c r="Q74" s="3">
        <v>13.8</v>
      </c>
      <c r="R74" s="3">
        <v>71.2</v>
      </c>
      <c r="S74" s="3">
        <v>71.11</v>
      </c>
      <c r="T74" s="3">
        <v>58.75</v>
      </c>
      <c r="U74" s="3">
        <v>23.4</v>
      </c>
      <c r="V74" s="3">
        <v>49.01</v>
      </c>
      <c r="W74" s="3">
        <v>17</v>
      </c>
      <c r="X74" s="3">
        <v>38</v>
      </c>
      <c r="Y74" s="3">
        <v>51.1</v>
      </c>
      <c r="Z74" s="3">
        <v>6.9</v>
      </c>
      <c r="AA74" s="3">
        <v>312.57001000000002</v>
      </c>
      <c r="AB74" s="3">
        <v>7.36</v>
      </c>
      <c r="AC74" s="3">
        <v>18.53</v>
      </c>
      <c r="AD74" s="3">
        <v>500</v>
      </c>
      <c r="AE74" s="3">
        <v>32.799999999999997</v>
      </c>
      <c r="AF74" s="3">
        <v>16.86</v>
      </c>
      <c r="AG74" s="3">
        <v>12.45</v>
      </c>
      <c r="AH74" s="3">
        <v>12.04</v>
      </c>
      <c r="AI74" s="3">
        <v>78.7</v>
      </c>
      <c r="AJ74" s="3">
        <v>33.44</v>
      </c>
      <c r="AK74" s="3">
        <v>7.65</v>
      </c>
      <c r="AL74" s="3">
        <v>37.200000000000003</v>
      </c>
      <c r="AM74" s="3">
        <v>42.33</v>
      </c>
    </row>
    <row r="75" spans="1:39">
      <c r="A75" s="34">
        <v>40077</v>
      </c>
      <c r="B75" s="3">
        <v>50.5</v>
      </c>
      <c r="C75" s="3">
        <v>64.42</v>
      </c>
      <c r="D75" s="3">
        <v>27.45</v>
      </c>
      <c r="E75" s="3">
        <v>9.3800000000000008</v>
      </c>
      <c r="F75" s="3">
        <v>15.43</v>
      </c>
      <c r="G75" s="3">
        <v>15.17</v>
      </c>
      <c r="H75" s="3">
        <v>9.65</v>
      </c>
      <c r="I75" s="3">
        <v>85.32</v>
      </c>
      <c r="J75" s="3">
        <v>24.95</v>
      </c>
      <c r="K75" s="3">
        <v>25.95</v>
      </c>
      <c r="L75" s="3">
        <v>9.02</v>
      </c>
      <c r="M75" s="3">
        <v>92.5</v>
      </c>
      <c r="N75" s="3">
        <v>44.19</v>
      </c>
      <c r="O75" s="3">
        <v>8.56</v>
      </c>
      <c r="P75" s="3">
        <v>75.77</v>
      </c>
      <c r="Q75" s="3">
        <v>14.1</v>
      </c>
      <c r="R75" s="3">
        <v>72.7</v>
      </c>
      <c r="S75" s="3">
        <v>71.3</v>
      </c>
      <c r="T75" s="3">
        <v>57.24</v>
      </c>
      <c r="U75" s="3">
        <v>23.6</v>
      </c>
      <c r="V75" s="3">
        <v>48.68</v>
      </c>
      <c r="W75" s="3">
        <v>17.05</v>
      </c>
      <c r="X75" s="3">
        <v>38.799999999999997</v>
      </c>
      <c r="Y75" s="3">
        <v>49.9</v>
      </c>
      <c r="Z75" s="3">
        <v>6.86</v>
      </c>
      <c r="AA75" s="3">
        <v>315.29998999999998</v>
      </c>
      <c r="AB75" s="3">
        <v>7.14</v>
      </c>
      <c r="AC75" s="3">
        <v>18.78</v>
      </c>
      <c r="AD75" s="3">
        <v>502</v>
      </c>
      <c r="AE75" s="3">
        <v>32.6</v>
      </c>
      <c r="AF75" s="3">
        <v>17</v>
      </c>
      <c r="AG75" s="3">
        <v>13.02</v>
      </c>
      <c r="AH75" s="3">
        <v>12.24</v>
      </c>
      <c r="AI75" s="3">
        <v>79.2</v>
      </c>
      <c r="AJ75" s="3">
        <v>33.89</v>
      </c>
      <c r="AK75" s="3">
        <v>7.52</v>
      </c>
      <c r="AL75" s="3">
        <v>37.700000000000003</v>
      </c>
      <c r="AM75" s="3">
        <v>41.94</v>
      </c>
    </row>
    <row r="76" spans="1:39">
      <c r="A76" s="34">
        <v>40074</v>
      </c>
      <c r="B76" s="3">
        <v>50.5</v>
      </c>
      <c r="C76" s="3">
        <v>64.040000000000006</v>
      </c>
      <c r="D76" s="3">
        <v>26.67</v>
      </c>
      <c r="E76" s="3">
        <v>9.3800000000000008</v>
      </c>
      <c r="F76" s="3">
        <v>15.61</v>
      </c>
      <c r="G76" s="3">
        <v>15.24</v>
      </c>
      <c r="H76" s="3">
        <v>9.81</v>
      </c>
      <c r="I76" s="3">
        <v>86.31</v>
      </c>
      <c r="J76" s="3">
        <v>25.1</v>
      </c>
      <c r="K76" s="3">
        <v>26.37</v>
      </c>
      <c r="L76" s="3">
        <v>9.14</v>
      </c>
      <c r="M76" s="3">
        <v>93.8</v>
      </c>
      <c r="N76" s="3">
        <v>44.29</v>
      </c>
      <c r="O76" s="3">
        <v>8.5500000000000007</v>
      </c>
      <c r="P76" s="3">
        <v>77.260000000000005</v>
      </c>
      <c r="Q76" s="3">
        <v>13.5</v>
      </c>
      <c r="R76" s="3">
        <v>73</v>
      </c>
      <c r="S76" s="3">
        <v>72.27</v>
      </c>
      <c r="T76" s="4"/>
      <c r="U76" s="3">
        <v>22.45</v>
      </c>
      <c r="V76" s="3">
        <v>48.35</v>
      </c>
      <c r="W76" s="3">
        <v>17.149999999999999</v>
      </c>
      <c r="X76" s="3">
        <v>39.6</v>
      </c>
      <c r="Y76" s="3">
        <v>49.5</v>
      </c>
      <c r="Z76" s="3">
        <v>6.74</v>
      </c>
      <c r="AA76" s="3">
        <v>319.67000999999999</v>
      </c>
      <c r="AB76" s="3">
        <v>7.13</v>
      </c>
      <c r="AC76" s="3">
        <v>19.07</v>
      </c>
      <c r="AD76" s="3">
        <v>513.96996999999999</v>
      </c>
      <c r="AE76" s="3">
        <v>32.450000000000003</v>
      </c>
      <c r="AF76" s="3">
        <v>17.100000000000001</v>
      </c>
      <c r="AG76" s="3">
        <v>12.27</v>
      </c>
      <c r="AH76" s="3">
        <v>12.43</v>
      </c>
      <c r="AI76" s="3">
        <v>80</v>
      </c>
      <c r="AJ76" s="3">
        <v>33.4</v>
      </c>
      <c r="AK76" s="3">
        <v>7.6</v>
      </c>
      <c r="AL76" s="3">
        <v>37.85</v>
      </c>
      <c r="AM76" s="3">
        <v>42.73</v>
      </c>
    </row>
    <row r="77" spans="1:39">
      <c r="A77" s="34">
        <v>40073</v>
      </c>
      <c r="B77" s="3">
        <v>50.3</v>
      </c>
      <c r="C77" s="3">
        <v>64.900000000000006</v>
      </c>
      <c r="D77" s="3">
        <v>26.23</v>
      </c>
      <c r="E77" s="3">
        <v>9.31</v>
      </c>
      <c r="F77" s="3">
        <v>15.25</v>
      </c>
      <c r="G77" s="3">
        <v>15.17</v>
      </c>
      <c r="H77" s="3">
        <v>9.61</v>
      </c>
      <c r="I77" s="3">
        <v>87</v>
      </c>
      <c r="J77" s="3">
        <v>24.73</v>
      </c>
      <c r="K77" s="3">
        <v>26.46</v>
      </c>
      <c r="L77" s="3">
        <v>9.06</v>
      </c>
      <c r="M77" s="3">
        <v>93</v>
      </c>
      <c r="N77" s="3">
        <v>43.44</v>
      </c>
      <c r="O77" s="3">
        <v>8.59</v>
      </c>
      <c r="P77" s="3">
        <v>77.260000000000005</v>
      </c>
      <c r="Q77" s="3">
        <v>13.7</v>
      </c>
      <c r="R77" s="3">
        <v>72.5</v>
      </c>
      <c r="S77" s="3">
        <v>71.59</v>
      </c>
      <c r="T77" s="4"/>
      <c r="U77" s="3">
        <v>21</v>
      </c>
      <c r="V77" s="3">
        <v>48.1</v>
      </c>
      <c r="W77" s="3">
        <v>16.760000000000002</v>
      </c>
      <c r="X77" s="3">
        <v>38.4</v>
      </c>
      <c r="Y77" s="3">
        <v>48.95</v>
      </c>
      <c r="Z77" s="3">
        <v>6.3</v>
      </c>
      <c r="AA77" s="3">
        <v>319.13</v>
      </c>
      <c r="AB77" s="3">
        <v>7.15</v>
      </c>
      <c r="AC77" s="3">
        <v>19.39</v>
      </c>
      <c r="AD77" s="3">
        <v>510.98000999999999</v>
      </c>
      <c r="AE77" s="3">
        <v>31.8</v>
      </c>
      <c r="AF77" s="3">
        <v>16.95</v>
      </c>
      <c r="AG77" s="4"/>
      <c r="AH77" s="3">
        <v>12.33</v>
      </c>
      <c r="AI77" s="3">
        <v>79</v>
      </c>
      <c r="AJ77" s="3">
        <v>33.4</v>
      </c>
      <c r="AK77" s="3">
        <v>7.52</v>
      </c>
      <c r="AL77" s="3">
        <v>37.5</v>
      </c>
      <c r="AM77" s="3">
        <v>42.57</v>
      </c>
    </row>
    <row r="78" spans="1:39">
      <c r="A78" s="34">
        <v>40072</v>
      </c>
      <c r="B78" s="3">
        <v>49.36</v>
      </c>
      <c r="C78" s="3">
        <v>64.52</v>
      </c>
      <c r="D78" s="3">
        <v>26.52</v>
      </c>
      <c r="E78" s="3">
        <v>8.9</v>
      </c>
      <c r="F78" s="3">
        <v>14.56</v>
      </c>
      <c r="G78" s="3">
        <v>14.98</v>
      </c>
      <c r="H78" s="3">
        <v>9.5399999999999991</v>
      </c>
      <c r="I78" s="3">
        <v>87.5</v>
      </c>
      <c r="J78" s="3">
        <v>24.51</v>
      </c>
      <c r="K78" s="3">
        <v>26.42</v>
      </c>
      <c r="L78" s="3">
        <v>9.1199999999999992</v>
      </c>
      <c r="M78" s="3">
        <v>92.3</v>
      </c>
      <c r="N78" s="3">
        <v>44.38</v>
      </c>
      <c r="O78" s="3">
        <v>8.77</v>
      </c>
      <c r="P78" s="3">
        <v>76.37</v>
      </c>
      <c r="Q78" s="3">
        <v>13.85</v>
      </c>
      <c r="R78" s="3">
        <v>74.400000000000006</v>
      </c>
      <c r="S78" s="3">
        <v>72.27</v>
      </c>
      <c r="T78" s="4"/>
      <c r="U78" s="3">
        <v>20.85</v>
      </c>
      <c r="V78" s="3">
        <v>48.35</v>
      </c>
      <c r="W78" s="3">
        <v>17.05</v>
      </c>
      <c r="X78" s="3">
        <v>38.200000000000003</v>
      </c>
      <c r="Y78" s="3">
        <v>49.1</v>
      </c>
      <c r="Z78" s="3">
        <v>6.29</v>
      </c>
      <c r="AA78" s="3">
        <v>313.66000000000003</v>
      </c>
      <c r="AB78" s="3">
        <v>7.27</v>
      </c>
      <c r="AC78" s="3">
        <v>19.170000000000002</v>
      </c>
      <c r="AD78" s="3">
        <v>508.98000999999999</v>
      </c>
      <c r="AE78" s="3">
        <v>31.7</v>
      </c>
      <c r="AF78" s="3">
        <v>17</v>
      </c>
      <c r="AG78" s="4"/>
      <c r="AH78" s="3">
        <v>12.58</v>
      </c>
      <c r="AI78" s="3">
        <v>78.3</v>
      </c>
      <c r="AJ78" s="3">
        <v>32.950000000000003</v>
      </c>
      <c r="AK78" s="3">
        <v>7.49</v>
      </c>
      <c r="AL78" s="3">
        <v>37.6</v>
      </c>
      <c r="AM78" s="3">
        <v>42.25</v>
      </c>
    </row>
    <row r="79" spans="1:39">
      <c r="A79" s="34">
        <v>40071</v>
      </c>
      <c r="B79" s="3">
        <v>48.56</v>
      </c>
      <c r="C79" s="3">
        <v>62.5</v>
      </c>
      <c r="D79" s="3">
        <v>25.93</v>
      </c>
      <c r="E79" s="3">
        <v>8.59</v>
      </c>
      <c r="F79" s="3">
        <v>14.53</v>
      </c>
      <c r="G79" s="3">
        <v>14.87</v>
      </c>
      <c r="H79" s="3">
        <v>9.3800000000000008</v>
      </c>
      <c r="I79" s="3">
        <v>86.61</v>
      </c>
      <c r="J79" s="3">
        <v>25.4</v>
      </c>
      <c r="K79" s="3">
        <v>26.2</v>
      </c>
      <c r="L79" s="3">
        <v>8.9</v>
      </c>
      <c r="M79" s="3">
        <v>90.6</v>
      </c>
      <c r="N79" s="3">
        <v>44.43</v>
      </c>
      <c r="O79" s="3">
        <v>8.1999999999999993</v>
      </c>
      <c r="P79" s="3">
        <v>75.17</v>
      </c>
      <c r="Q79" s="3">
        <v>13.2</v>
      </c>
      <c r="R79" s="3">
        <v>73</v>
      </c>
      <c r="S79" s="3">
        <v>72.36</v>
      </c>
      <c r="T79" s="4"/>
      <c r="U79" s="3">
        <v>21</v>
      </c>
      <c r="V79" s="3">
        <v>47.69</v>
      </c>
      <c r="W79" s="3">
        <v>17.29</v>
      </c>
      <c r="X79" s="3">
        <v>37.5</v>
      </c>
      <c r="Y79" s="3">
        <v>49.5</v>
      </c>
      <c r="Z79" s="3">
        <v>6.33</v>
      </c>
      <c r="AA79" s="3">
        <v>305.45999</v>
      </c>
      <c r="AB79" s="3">
        <v>7.05</v>
      </c>
      <c r="AC79" s="3">
        <v>19.32</v>
      </c>
      <c r="AD79" s="3">
        <v>504.98998999999998</v>
      </c>
      <c r="AE79" s="3">
        <v>31.7</v>
      </c>
      <c r="AF79" s="3">
        <v>16.86</v>
      </c>
      <c r="AG79" s="4"/>
      <c r="AH79" s="3">
        <v>11.79</v>
      </c>
      <c r="AI79" s="3">
        <v>77.8</v>
      </c>
      <c r="AJ79" s="3">
        <v>32.950000000000003</v>
      </c>
      <c r="AK79" s="3">
        <v>7.84</v>
      </c>
      <c r="AL79" s="3">
        <v>37.5</v>
      </c>
      <c r="AM79" s="3">
        <v>41.7</v>
      </c>
    </row>
    <row r="80" spans="1:39">
      <c r="A80" s="34">
        <v>40070</v>
      </c>
      <c r="B80" s="3">
        <v>47.52</v>
      </c>
      <c r="C80" s="3">
        <v>61.73</v>
      </c>
      <c r="D80" s="3">
        <v>25.88</v>
      </c>
      <c r="E80" s="3">
        <v>8.49</v>
      </c>
      <c r="F80" s="3">
        <v>14.49</v>
      </c>
      <c r="G80" s="3">
        <v>14.79</v>
      </c>
      <c r="H80" s="3">
        <v>9.3800000000000008</v>
      </c>
      <c r="I80" s="3">
        <v>85.52</v>
      </c>
      <c r="J80" s="3">
        <v>24.07</v>
      </c>
      <c r="K80" s="3">
        <v>25.78</v>
      </c>
      <c r="L80" s="3">
        <v>8.34</v>
      </c>
      <c r="M80" s="3">
        <v>90.9</v>
      </c>
      <c r="N80" s="3">
        <v>41.55</v>
      </c>
      <c r="O80" s="3">
        <v>8.06</v>
      </c>
      <c r="P80" s="3">
        <v>73.37</v>
      </c>
      <c r="Q80" s="3">
        <v>12.35</v>
      </c>
      <c r="R80" s="3">
        <v>71.7</v>
      </c>
      <c r="S80" s="3">
        <v>71.11</v>
      </c>
      <c r="T80" s="4"/>
      <c r="U80" s="3">
        <v>20.350000000000001</v>
      </c>
      <c r="V80" s="3">
        <v>45.87</v>
      </c>
      <c r="W80" s="3">
        <v>16.57</v>
      </c>
      <c r="X80" s="3">
        <v>36.85</v>
      </c>
      <c r="Y80" s="3">
        <v>47.05</v>
      </c>
      <c r="Z80" s="3">
        <v>6.13</v>
      </c>
      <c r="AA80" s="3">
        <v>300.54998999999998</v>
      </c>
      <c r="AB80" s="3">
        <v>7.18</v>
      </c>
      <c r="AC80" s="3">
        <v>18.670000000000002</v>
      </c>
      <c r="AD80" s="3">
        <v>501</v>
      </c>
      <c r="AE80" s="3">
        <v>31.6</v>
      </c>
      <c r="AF80" s="3">
        <v>16.52</v>
      </c>
      <c r="AG80" s="4"/>
      <c r="AH80" s="4"/>
      <c r="AI80" s="3">
        <v>78.2</v>
      </c>
      <c r="AJ80" s="3">
        <v>33.130000000000003</v>
      </c>
      <c r="AK80" s="3">
        <v>7.79</v>
      </c>
      <c r="AL80" s="3">
        <v>37.299999999999997</v>
      </c>
      <c r="AM80" s="3">
        <v>41.31</v>
      </c>
    </row>
    <row r="81" spans="1:39">
      <c r="A81" s="34">
        <v>40067</v>
      </c>
      <c r="B81" s="3">
        <v>47.92</v>
      </c>
      <c r="C81" s="3">
        <v>61.35</v>
      </c>
      <c r="D81" s="3">
        <v>26.03</v>
      </c>
      <c r="E81" s="3">
        <v>8.4600000000000009</v>
      </c>
      <c r="F81" s="3">
        <v>14.82</v>
      </c>
      <c r="G81" s="3">
        <v>14.98</v>
      </c>
      <c r="H81" s="3">
        <v>9.5399999999999991</v>
      </c>
      <c r="I81" s="3">
        <v>86.8</v>
      </c>
      <c r="J81" s="3">
        <v>24.07</v>
      </c>
      <c r="K81" s="3">
        <v>26.29</v>
      </c>
      <c r="L81" s="3">
        <v>8.31</v>
      </c>
      <c r="M81" s="3">
        <v>93.5</v>
      </c>
      <c r="N81" s="3">
        <v>41.41</v>
      </c>
      <c r="O81" s="3">
        <v>8.27</v>
      </c>
      <c r="P81" s="3">
        <v>74.27</v>
      </c>
      <c r="Q81" s="3">
        <v>11.7</v>
      </c>
      <c r="R81" s="3">
        <v>71.599999999999994</v>
      </c>
      <c r="S81" s="3">
        <v>72.27</v>
      </c>
      <c r="T81" s="4"/>
      <c r="U81" s="3">
        <v>20.399999999999999</v>
      </c>
      <c r="V81" s="3">
        <v>47.19</v>
      </c>
      <c r="W81" s="3">
        <v>17</v>
      </c>
      <c r="X81" s="3">
        <v>37.5</v>
      </c>
      <c r="Y81" s="3">
        <v>46.65</v>
      </c>
      <c r="Z81" s="3">
        <v>6.29</v>
      </c>
      <c r="AA81" s="3">
        <v>307.64999</v>
      </c>
      <c r="AB81" s="3">
        <v>7.06</v>
      </c>
      <c r="AC81" s="3">
        <v>19.239999999999998</v>
      </c>
      <c r="AD81" s="3">
        <v>491.01999000000001</v>
      </c>
      <c r="AE81" s="3">
        <v>32.85</v>
      </c>
      <c r="AF81" s="3">
        <v>16.57</v>
      </c>
      <c r="AG81" s="4"/>
      <c r="AH81" s="4"/>
      <c r="AI81" s="3">
        <v>78.599999999999994</v>
      </c>
      <c r="AJ81" s="3">
        <v>33.22</v>
      </c>
      <c r="AK81" s="3">
        <v>7.76</v>
      </c>
      <c r="AL81" s="3">
        <v>37.200000000000003</v>
      </c>
      <c r="AM81" s="3">
        <v>42.18</v>
      </c>
    </row>
    <row r="82" spans="1:39">
      <c r="A82" s="34">
        <v>40066</v>
      </c>
      <c r="B82" s="3">
        <v>47.33</v>
      </c>
      <c r="C82" s="3">
        <v>61.15</v>
      </c>
      <c r="D82" s="3">
        <v>25.69</v>
      </c>
      <c r="E82" s="3">
        <v>8.52</v>
      </c>
      <c r="F82" s="3">
        <v>14.45</v>
      </c>
      <c r="G82" s="3">
        <v>14.98</v>
      </c>
      <c r="H82" s="3">
        <v>9.18</v>
      </c>
      <c r="I82" s="3">
        <v>86.51</v>
      </c>
      <c r="J82" s="3">
        <v>23.85</v>
      </c>
      <c r="K82" s="3">
        <v>26.59</v>
      </c>
      <c r="L82" s="3">
        <v>8.25</v>
      </c>
      <c r="M82" s="3">
        <v>94</v>
      </c>
      <c r="N82" s="3">
        <v>41.45</v>
      </c>
      <c r="O82" s="3">
        <v>8.24</v>
      </c>
      <c r="P82" s="3">
        <v>75.47</v>
      </c>
      <c r="Q82" s="3">
        <v>11.65</v>
      </c>
      <c r="R82" s="3">
        <v>71.2</v>
      </c>
      <c r="S82" s="3">
        <v>72.55</v>
      </c>
      <c r="T82" s="4"/>
      <c r="U82" s="3">
        <v>19.95</v>
      </c>
      <c r="V82" s="3">
        <v>47.6</v>
      </c>
      <c r="W82" s="3">
        <v>16.62</v>
      </c>
      <c r="X82" s="3">
        <v>37.4</v>
      </c>
      <c r="Y82" s="3">
        <v>45.8</v>
      </c>
      <c r="Z82" s="3">
        <v>6.23</v>
      </c>
      <c r="AA82" s="3">
        <v>311.48000999999999</v>
      </c>
      <c r="AB82" s="3">
        <v>7.24</v>
      </c>
      <c r="AC82" s="3">
        <v>19.32</v>
      </c>
      <c r="AD82" s="3">
        <v>499</v>
      </c>
      <c r="AE82" s="3">
        <v>33.5</v>
      </c>
      <c r="AF82" s="3">
        <v>16.71</v>
      </c>
      <c r="AG82" s="4"/>
      <c r="AH82" s="4"/>
      <c r="AI82" s="3">
        <v>78.8</v>
      </c>
      <c r="AJ82" s="3">
        <v>33.4</v>
      </c>
      <c r="AK82" s="3">
        <v>7.95</v>
      </c>
      <c r="AL82" s="3">
        <v>37.299999999999997</v>
      </c>
      <c r="AM82" s="3">
        <v>42.02</v>
      </c>
    </row>
    <row r="83" spans="1:39">
      <c r="A83" s="34">
        <v>40065</v>
      </c>
      <c r="B83" s="3">
        <v>45.74</v>
      </c>
      <c r="C83" s="3">
        <v>58.75</v>
      </c>
      <c r="D83" s="3">
        <v>26.37</v>
      </c>
      <c r="E83" s="3">
        <v>8.32</v>
      </c>
      <c r="F83" s="3">
        <v>14.16</v>
      </c>
      <c r="G83" s="3">
        <v>14.53</v>
      </c>
      <c r="H83" s="3">
        <v>8.75</v>
      </c>
      <c r="I83" s="3">
        <v>85.82</v>
      </c>
      <c r="J83" s="3">
        <v>23.99</v>
      </c>
      <c r="K83" s="3">
        <v>26.16</v>
      </c>
      <c r="L83" s="3">
        <v>8.4499999999999993</v>
      </c>
      <c r="M83" s="3">
        <v>92.5</v>
      </c>
      <c r="N83" s="3">
        <v>42.02</v>
      </c>
      <c r="O83" s="3">
        <v>8.3699999999999992</v>
      </c>
      <c r="P83" s="3">
        <v>75.47</v>
      </c>
      <c r="Q83" s="3">
        <v>11.85</v>
      </c>
      <c r="R83" s="3">
        <v>69.2</v>
      </c>
      <c r="S83" s="3">
        <v>72.55</v>
      </c>
      <c r="T83" s="4"/>
      <c r="U83" s="3">
        <v>20.399999999999999</v>
      </c>
      <c r="V83" s="3">
        <v>47.52</v>
      </c>
      <c r="W83" s="3">
        <v>16.86</v>
      </c>
      <c r="X83" s="3">
        <v>37.5</v>
      </c>
      <c r="Y83" s="3">
        <v>46.1</v>
      </c>
      <c r="Z83" s="3">
        <v>6.2</v>
      </c>
      <c r="AA83" s="3">
        <v>306.01001000000002</v>
      </c>
      <c r="AB83" s="3">
        <v>7.32</v>
      </c>
      <c r="AC83" s="3">
        <v>18.670000000000002</v>
      </c>
      <c r="AD83" s="3">
        <v>494.01001000000002</v>
      </c>
      <c r="AE83" s="3">
        <v>33.4</v>
      </c>
      <c r="AF83" s="3">
        <v>17.05</v>
      </c>
      <c r="AG83" s="4"/>
      <c r="AH83" s="4"/>
      <c r="AI83" s="3">
        <v>77.7</v>
      </c>
      <c r="AJ83" s="3">
        <v>32.82</v>
      </c>
      <c r="AK83" s="3">
        <v>7.98</v>
      </c>
      <c r="AL83" s="3">
        <v>37.049999999999997</v>
      </c>
      <c r="AM83" s="3">
        <v>40.6</v>
      </c>
    </row>
    <row r="84" spans="1:39">
      <c r="A84" s="34">
        <v>40064</v>
      </c>
      <c r="B84" s="3">
        <v>45.15</v>
      </c>
      <c r="C84" s="3">
        <v>58.85</v>
      </c>
      <c r="D84" s="3">
        <v>25.88</v>
      </c>
      <c r="E84" s="3">
        <v>8.35</v>
      </c>
      <c r="F84" s="3">
        <v>14.09</v>
      </c>
      <c r="G84" s="3">
        <v>14.53</v>
      </c>
      <c r="H84" s="3">
        <v>8.7899999999999991</v>
      </c>
      <c r="I84" s="3">
        <v>87</v>
      </c>
      <c r="J84" s="3">
        <v>24.07</v>
      </c>
      <c r="K84" s="3">
        <v>26.42</v>
      </c>
      <c r="L84" s="3">
        <v>8.6</v>
      </c>
      <c r="M84" s="3">
        <v>94</v>
      </c>
      <c r="N84" s="3">
        <v>42.54</v>
      </c>
      <c r="O84" s="3">
        <v>8.49</v>
      </c>
      <c r="P84" s="3">
        <v>76.66</v>
      </c>
      <c r="Q84" s="3">
        <v>12.1</v>
      </c>
      <c r="R84" s="3">
        <v>71.099999999999994</v>
      </c>
      <c r="S84" s="3">
        <v>73.03</v>
      </c>
      <c r="T84" s="4"/>
      <c r="U84" s="3">
        <v>19.7</v>
      </c>
      <c r="V84" s="3">
        <v>48.35</v>
      </c>
      <c r="W84" s="3">
        <v>17.29</v>
      </c>
      <c r="X84" s="3">
        <v>37.549999999999997</v>
      </c>
      <c r="Y84" s="3">
        <v>47.1</v>
      </c>
      <c r="Z84" s="3">
        <v>6.43</v>
      </c>
      <c r="AA84" s="3">
        <v>309.29001</v>
      </c>
      <c r="AB84" s="3">
        <v>7.29</v>
      </c>
      <c r="AC84" s="3">
        <v>18.71</v>
      </c>
      <c r="AD84" s="3">
        <v>506.98998999999998</v>
      </c>
      <c r="AE84" s="3">
        <v>34</v>
      </c>
      <c r="AF84" s="3">
        <v>16.670000000000002</v>
      </c>
      <c r="AG84" s="4"/>
      <c r="AH84" s="4"/>
      <c r="AI84" s="3">
        <v>78.2</v>
      </c>
      <c r="AJ84" s="3">
        <v>33.090000000000003</v>
      </c>
      <c r="AK84" s="3">
        <v>8.0299999999999994</v>
      </c>
      <c r="AL84" s="3">
        <v>37.15</v>
      </c>
      <c r="AM84" s="3">
        <v>40.44</v>
      </c>
    </row>
    <row r="85" spans="1:39">
      <c r="A85" s="34">
        <v>40063</v>
      </c>
      <c r="B85" s="3">
        <v>44.31</v>
      </c>
      <c r="C85" s="3">
        <v>57.88</v>
      </c>
      <c r="D85" s="3">
        <v>25.64</v>
      </c>
      <c r="E85" s="3">
        <v>8.25</v>
      </c>
      <c r="F85" s="3">
        <v>14.16</v>
      </c>
      <c r="G85" s="3">
        <v>14.6</v>
      </c>
      <c r="H85" s="3">
        <v>8.75</v>
      </c>
      <c r="I85" s="3">
        <v>84.14</v>
      </c>
      <c r="J85" s="3">
        <v>23.85</v>
      </c>
      <c r="K85" s="3">
        <v>26.12</v>
      </c>
      <c r="L85" s="3">
        <v>8.58</v>
      </c>
      <c r="M85" s="3">
        <v>93.1</v>
      </c>
      <c r="N85" s="3">
        <v>42.54</v>
      </c>
      <c r="O85" s="3">
        <v>8.65</v>
      </c>
      <c r="P85" s="3">
        <v>73.97</v>
      </c>
      <c r="Q85" s="3">
        <v>11.7</v>
      </c>
      <c r="R85" s="3">
        <v>70.900000000000006</v>
      </c>
      <c r="S85" s="3">
        <v>70.44</v>
      </c>
      <c r="T85" s="4"/>
      <c r="U85" s="3">
        <v>18.45</v>
      </c>
      <c r="V85" s="3">
        <v>47.44</v>
      </c>
      <c r="W85" s="3">
        <v>16.760000000000002</v>
      </c>
      <c r="X85" s="3">
        <v>37.5</v>
      </c>
      <c r="Y85" s="3">
        <v>46.75</v>
      </c>
      <c r="Z85" s="3">
        <v>6.37</v>
      </c>
      <c r="AA85" s="3">
        <v>307.64999</v>
      </c>
      <c r="AB85" s="4"/>
      <c r="AC85" s="3">
        <v>18.350000000000001</v>
      </c>
      <c r="AD85" s="3">
        <v>516.96996999999999</v>
      </c>
      <c r="AE85" s="3">
        <v>33</v>
      </c>
      <c r="AF85" s="3">
        <v>16.14</v>
      </c>
      <c r="AG85" s="4"/>
      <c r="AH85" s="4"/>
      <c r="AI85" s="3">
        <v>77.2</v>
      </c>
      <c r="AJ85" s="3">
        <v>31.67</v>
      </c>
      <c r="AK85" s="3">
        <v>8.06</v>
      </c>
      <c r="AL85" s="3">
        <v>37.049999999999997</v>
      </c>
      <c r="AM85" s="3">
        <v>39.81</v>
      </c>
    </row>
    <row r="86" spans="1:39">
      <c r="A86" s="34">
        <v>40060</v>
      </c>
      <c r="B86" s="3">
        <v>44.36</v>
      </c>
      <c r="C86" s="3">
        <v>57.69</v>
      </c>
      <c r="D86" s="3">
        <v>25.69</v>
      </c>
      <c r="E86" s="3">
        <v>8.08</v>
      </c>
      <c r="F86" s="3">
        <v>14.02</v>
      </c>
      <c r="G86" s="3">
        <v>14.34</v>
      </c>
      <c r="H86" s="3">
        <v>8.4700000000000006</v>
      </c>
      <c r="I86" s="3">
        <v>84.43</v>
      </c>
      <c r="J86" s="3">
        <v>23.85</v>
      </c>
      <c r="K86" s="3">
        <v>25.65</v>
      </c>
      <c r="L86" s="3">
        <v>8.59</v>
      </c>
      <c r="M86" s="3">
        <v>91.8</v>
      </c>
      <c r="N86" s="3">
        <v>42.02</v>
      </c>
      <c r="O86" s="3">
        <v>8.43</v>
      </c>
      <c r="P86" s="3">
        <v>73.67</v>
      </c>
      <c r="Q86" s="3">
        <v>11.8</v>
      </c>
      <c r="R86" s="3">
        <v>71.2</v>
      </c>
      <c r="S86" s="3">
        <v>71.11</v>
      </c>
      <c r="T86" s="4"/>
      <c r="U86" s="3">
        <v>18.55</v>
      </c>
      <c r="V86" s="3">
        <v>47.52</v>
      </c>
      <c r="W86" s="3">
        <v>16.809999999999999</v>
      </c>
      <c r="X86" s="3">
        <v>36.9</v>
      </c>
      <c r="Y86" s="3">
        <v>47.5</v>
      </c>
      <c r="Z86" s="3">
        <v>6.1</v>
      </c>
      <c r="AA86" s="3">
        <v>298.35998999999998</v>
      </c>
      <c r="AB86" s="3">
        <v>7.11</v>
      </c>
      <c r="AC86" s="3">
        <v>18.309999999999999</v>
      </c>
      <c r="AD86" s="3">
        <v>527.94000000000005</v>
      </c>
      <c r="AE86" s="3">
        <v>33.299999999999997</v>
      </c>
      <c r="AF86" s="3">
        <v>16</v>
      </c>
      <c r="AG86" s="4"/>
      <c r="AH86" s="4"/>
      <c r="AI86" s="3">
        <v>77.2</v>
      </c>
      <c r="AJ86" s="3">
        <v>30.91</v>
      </c>
      <c r="AK86" s="3">
        <v>7.95</v>
      </c>
      <c r="AL86" s="3">
        <v>37.25</v>
      </c>
      <c r="AM86" s="3">
        <v>38.67</v>
      </c>
    </row>
    <row r="87" spans="1:39">
      <c r="A87" s="34">
        <v>40059</v>
      </c>
      <c r="B87" s="3">
        <v>44.36</v>
      </c>
      <c r="C87" s="3">
        <v>58.08</v>
      </c>
      <c r="D87" s="3">
        <v>25.64</v>
      </c>
      <c r="E87" s="3">
        <v>8.11</v>
      </c>
      <c r="F87" s="3">
        <v>13.8</v>
      </c>
      <c r="G87" s="3">
        <v>14.19</v>
      </c>
      <c r="H87" s="3">
        <v>8.39</v>
      </c>
      <c r="I87" s="3">
        <v>85.03</v>
      </c>
      <c r="J87" s="3">
        <v>24.73</v>
      </c>
      <c r="K87" s="3">
        <v>25.78</v>
      </c>
      <c r="L87" s="3">
        <v>8.5500000000000007</v>
      </c>
      <c r="M87" s="3">
        <v>91.3</v>
      </c>
      <c r="N87" s="3">
        <v>41.74</v>
      </c>
      <c r="O87" s="3">
        <v>8.35</v>
      </c>
      <c r="P87" s="3">
        <v>72.47</v>
      </c>
      <c r="Q87" s="3">
        <v>11.85</v>
      </c>
      <c r="R87" s="3">
        <v>70</v>
      </c>
      <c r="S87" s="3">
        <v>71.11</v>
      </c>
      <c r="T87" s="4"/>
      <c r="U87" s="3">
        <v>18.350000000000001</v>
      </c>
      <c r="V87" s="3">
        <v>45.37</v>
      </c>
      <c r="W87" s="3">
        <v>16.38</v>
      </c>
      <c r="X87" s="3">
        <v>34.549999999999997</v>
      </c>
      <c r="Y87" s="3">
        <v>47.5</v>
      </c>
      <c r="Z87" s="3">
        <v>6.01</v>
      </c>
      <c r="AA87" s="3">
        <v>296.72000000000003</v>
      </c>
      <c r="AB87" s="3">
        <v>6.88</v>
      </c>
      <c r="AC87" s="3">
        <v>18.600000000000001</v>
      </c>
      <c r="AD87" s="3">
        <v>515.96996999999999</v>
      </c>
      <c r="AE87" s="3">
        <v>33.5</v>
      </c>
      <c r="AF87" s="3">
        <v>15.76</v>
      </c>
      <c r="AG87" s="4"/>
      <c r="AH87" s="4"/>
      <c r="AI87" s="3">
        <v>77.8</v>
      </c>
      <c r="AJ87" s="3">
        <v>30.29</v>
      </c>
      <c r="AK87" s="3">
        <v>7.84</v>
      </c>
      <c r="AL87" s="3">
        <v>37.25</v>
      </c>
      <c r="AM87" s="3">
        <v>38.549999999999997</v>
      </c>
    </row>
    <row r="88" spans="1:39">
      <c r="A88" s="34">
        <v>40058</v>
      </c>
      <c r="B88" s="3">
        <v>44.95</v>
      </c>
      <c r="C88" s="3">
        <v>57.21</v>
      </c>
      <c r="D88" s="3">
        <v>25.34</v>
      </c>
      <c r="E88" s="3">
        <v>8.2200000000000006</v>
      </c>
      <c r="F88" s="3">
        <v>13.62</v>
      </c>
      <c r="G88" s="3">
        <v>14.11</v>
      </c>
      <c r="H88" s="3">
        <v>8.35</v>
      </c>
      <c r="I88" s="3">
        <v>84.23</v>
      </c>
      <c r="J88" s="3">
        <v>23.85</v>
      </c>
      <c r="K88" s="3">
        <v>25.26</v>
      </c>
      <c r="L88" s="3">
        <v>8.5</v>
      </c>
      <c r="M88" s="3">
        <v>91.3</v>
      </c>
      <c r="N88" s="3">
        <v>42.02</v>
      </c>
      <c r="O88" s="3">
        <v>8.35</v>
      </c>
      <c r="P88" s="3">
        <v>73.67</v>
      </c>
      <c r="Q88" s="3">
        <v>11.45</v>
      </c>
      <c r="R88" s="3">
        <v>70.8</v>
      </c>
      <c r="S88" s="3">
        <v>69.959999999999994</v>
      </c>
      <c r="T88" s="4"/>
      <c r="U88" s="3">
        <v>18.55</v>
      </c>
      <c r="V88" s="3">
        <v>45.37</v>
      </c>
      <c r="W88" s="3">
        <v>16.04</v>
      </c>
      <c r="X88" s="3">
        <v>33.200000000000003</v>
      </c>
      <c r="Y88" s="3">
        <v>47.35</v>
      </c>
      <c r="Z88" s="3">
        <v>5.85</v>
      </c>
      <c r="AA88" s="3">
        <v>289.62</v>
      </c>
      <c r="AB88" s="3">
        <v>6.67</v>
      </c>
      <c r="AC88" s="3">
        <v>17.38</v>
      </c>
      <c r="AD88" s="3">
        <v>502.98998999999998</v>
      </c>
      <c r="AE88" s="3">
        <v>32.75</v>
      </c>
      <c r="AF88" s="3">
        <v>15.67</v>
      </c>
      <c r="AG88" s="4"/>
      <c r="AH88" s="4"/>
      <c r="AI88" s="3">
        <v>75.7</v>
      </c>
      <c r="AJ88" s="3">
        <v>30.2</v>
      </c>
      <c r="AK88" s="3">
        <v>7.82</v>
      </c>
      <c r="AL88" s="3">
        <v>37.4</v>
      </c>
      <c r="AM88" s="3">
        <v>38.159999999999997</v>
      </c>
    </row>
    <row r="89" spans="1:39">
      <c r="A89" s="34">
        <v>40057</v>
      </c>
      <c r="B89" s="3">
        <v>45.54</v>
      </c>
      <c r="C89" s="3">
        <v>57.4</v>
      </c>
      <c r="D89" s="3">
        <v>25.59</v>
      </c>
      <c r="E89" s="3">
        <v>7.94</v>
      </c>
      <c r="F89" s="3">
        <v>13.27</v>
      </c>
      <c r="G89" s="3">
        <v>13.92</v>
      </c>
      <c r="H89" s="3">
        <v>8.16</v>
      </c>
      <c r="I89" s="3">
        <v>83.34</v>
      </c>
      <c r="J89" s="3">
        <v>23.77</v>
      </c>
      <c r="K89" s="3">
        <v>25.69</v>
      </c>
      <c r="L89" s="3">
        <v>8.4499999999999993</v>
      </c>
      <c r="M89" s="3">
        <v>90.9</v>
      </c>
      <c r="N89" s="3">
        <v>41.41</v>
      </c>
      <c r="O89" s="3">
        <v>8.35</v>
      </c>
      <c r="P89" s="3">
        <v>70.97</v>
      </c>
      <c r="Q89" s="3">
        <v>11.35</v>
      </c>
      <c r="R89" s="3">
        <v>72</v>
      </c>
      <c r="S89" s="3">
        <v>69.959999999999994</v>
      </c>
      <c r="T89" s="3">
        <v>53.54</v>
      </c>
      <c r="U89" s="3">
        <v>18.399999999999999</v>
      </c>
      <c r="V89" s="3">
        <v>44.63</v>
      </c>
      <c r="W89" s="3">
        <v>15.94</v>
      </c>
      <c r="X89" s="3">
        <v>33.549999999999997</v>
      </c>
      <c r="Y89" s="3">
        <v>47.8</v>
      </c>
      <c r="Z89" s="3">
        <v>5.9</v>
      </c>
      <c r="AA89" s="3">
        <v>289.07001000000002</v>
      </c>
      <c r="AB89" s="3">
        <v>6.35</v>
      </c>
      <c r="AC89" s="3">
        <v>17.46</v>
      </c>
      <c r="AD89" s="3">
        <v>509.98000999999999</v>
      </c>
      <c r="AE89" s="3">
        <v>33.549999999999997</v>
      </c>
      <c r="AF89" s="3">
        <v>15.67</v>
      </c>
      <c r="AG89" s="4"/>
      <c r="AH89" s="4"/>
      <c r="AI89" s="3">
        <v>76.5</v>
      </c>
      <c r="AJ89" s="3">
        <v>29.89</v>
      </c>
      <c r="AK89" s="3">
        <v>7.71</v>
      </c>
      <c r="AL89" s="3">
        <v>37.799999999999997</v>
      </c>
      <c r="AM89" s="3">
        <v>37.799999999999997</v>
      </c>
    </row>
    <row r="90" spans="1:39">
      <c r="A90" s="34">
        <v>40056</v>
      </c>
      <c r="B90" s="3">
        <v>45.4</v>
      </c>
      <c r="C90" s="3">
        <v>56.92</v>
      </c>
      <c r="D90" s="3">
        <v>24.8</v>
      </c>
      <c r="E90" s="3">
        <v>7.46</v>
      </c>
      <c r="F90" s="3">
        <v>12.88</v>
      </c>
      <c r="G90" s="3">
        <v>13.44</v>
      </c>
      <c r="H90" s="3">
        <v>7.78</v>
      </c>
      <c r="I90" s="3">
        <v>83.25</v>
      </c>
      <c r="J90" s="3">
        <v>23.55</v>
      </c>
      <c r="K90" s="3">
        <v>25.52</v>
      </c>
      <c r="L90" s="3">
        <v>8.31</v>
      </c>
      <c r="M90" s="3">
        <v>88</v>
      </c>
      <c r="N90" s="3">
        <v>39.42</v>
      </c>
      <c r="O90" s="3">
        <v>7.8</v>
      </c>
      <c r="P90" s="3">
        <v>66.48</v>
      </c>
      <c r="Q90" s="3">
        <v>11.2</v>
      </c>
      <c r="R90" s="3">
        <v>68.2</v>
      </c>
      <c r="S90" s="3">
        <v>66.790000000000006</v>
      </c>
      <c r="T90" s="3">
        <v>52.59</v>
      </c>
      <c r="U90" s="3">
        <v>17.850000000000001</v>
      </c>
      <c r="V90" s="3">
        <v>43.8</v>
      </c>
      <c r="W90" s="3">
        <v>15.08</v>
      </c>
      <c r="X90" s="3">
        <v>33.200000000000003</v>
      </c>
      <c r="Y90" s="3">
        <v>45.25</v>
      </c>
      <c r="Z90" s="3">
        <v>5.53</v>
      </c>
      <c r="AA90" s="3">
        <v>286.33999999999997</v>
      </c>
      <c r="AB90" s="3">
        <v>6.3</v>
      </c>
      <c r="AC90" s="3">
        <v>16.809999999999999</v>
      </c>
      <c r="AD90" s="3">
        <v>477.04998999999998</v>
      </c>
      <c r="AE90" s="3">
        <v>33.200000000000003</v>
      </c>
      <c r="AF90" s="3">
        <v>15.57</v>
      </c>
      <c r="AG90" s="3">
        <v>10.83</v>
      </c>
      <c r="AH90" s="4"/>
      <c r="AI90" s="3">
        <v>75.8</v>
      </c>
      <c r="AJ90" s="3">
        <v>29.13</v>
      </c>
      <c r="AK90" s="3">
        <v>7.54</v>
      </c>
      <c r="AL90" s="3">
        <v>37.15</v>
      </c>
      <c r="AM90" s="3">
        <v>36.299999999999997</v>
      </c>
    </row>
    <row r="91" spans="1:39">
      <c r="A91" s="34">
        <v>40053</v>
      </c>
      <c r="B91" s="3">
        <v>45</v>
      </c>
      <c r="C91" s="3">
        <v>58.17</v>
      </c>
      <c r="D91" s="3">
        <v>24.46</v>
      </c>
      <c r="E91" s="3">
        <v>7.63</v>
      </c>
      <c r="F91" s="3">
        <v>13.23</v>
      </c>
      <c r="G91" s="3">
        <v>13.47</v>
      </c>
      <c r="H91" s="3">
        <v>7.84</v>
      </c>
      <c r="I91" s="3">
        <v>84.04</v>
      </c>
      <c r="J91" s="3">
        <v>23.55</v>
      </c>
      <c r="K91" s="3">
        <v>25.39</v>
      </c>
      <c r="L91" s="3">
        <v>8.15</v>
      </c>
      <c r="M91" s="3">
        <v>88.5</v>
      </c>
      <c r="N91" s="3">
        <v>39.85</v>
      </c>
      <c r="O91" s="3">
        <v>7.94</v>
      </c>
      <c r="P91" s="3">
        <v>66.48</v>
      </c>
      <c r="Q91" s="3">
        <v>11.7</v>
      </c>
      <c r="R91" s="3">
        <v>69.099999999999994</v>
      </c>
      <c r="S91" s="3">
        <v>67.17</v>
      </c>
      <c r="T91" s="3">
        <v>55.2</v>
      </c>
      <c r="U91" s="3">
        <v>17.600000000000001</v>
      </c>
      <c r="V91" s="3">
        <v>45.12</v>
      </c>
      <c r="W91" s="3">
        <v>15.27</v>
      </c>
      <c r="X91" s="3">
        <v>32.700000000000003</v>
      </c>
      <c r="Y91" s="3">
        <v>45.1</v>
      </c>
      <c r="Z91" s="3">
        <v>5.72</v>
      </c>
      <c r="AA91" s="3">
        <v>287.42998999999998</v>
      </c>
      <c r="AB91" s="3">
        <v>6.33</v>
      </c>
      <c r="AC91" s="3">
        <v>17.170000000000002</v>
      </c>
      <c r="AD91" s="3">
        <v>473.04998999999998</v>
      </c>
      <c r="AE91" s="3">
        <v>33.1</v>
      </c>
      <c r="AF91" s="3">
        <v>16.29</v>
      </c>
      <c r="AG91" s="3">
        <v>11.16</v>
      </c>
      <c r="AH91" s="4"/>
      <c r="AI91" s="3">
        <v>76.3</v>
      </c>
      <c r="AJ91" s="3">
        <v>28.33</v>
      </c>
      <c r="AK91" s="3">
        <v>7.41</v>
      </c>
      <c r="AL91" s="3">
        <v>37.4</v>
      </c>
      <c r="AM91" s="3">
        <v>36.85</v>
      </c>
    </row>
    <row r="92" spans="1:39">
      <c r="A92" s="34">
        <v>40052</v>
      </c>
      <c r="B92" s="3">
        <v>44.26</v>
      </c>
      <c r="C92" s="3">
        <v>57.12</v>
      </c>
      <c r="D92" s="3">
        <v>24.22</v>
      </c>
      <c r="E92" s="3">
        <v>7.15</v>
      </c>
      <c r="F92" s="3">
        <v>12.71</v>
      </c>
      <c r="G92" s="3">
        <v>13.17</v>
      </c>
      <c r="H92" s="3">
        <v>7.72</v>
      </c>
      <c r="I92" s="3">
        <v>81.760000000000005</v>
      </c>
      <c r="J92" s="3">
        <v>23.26</v>
      </c>
      <c r="K92" s="3">
        <v>25.09</v>
      </c>
      <c r="L92" s="3">
        <v>8.07</v>
      </c>
      <c r="M92" s="3">
        <v>83.3</v>
      </c>
      <c r="N92" s="3">
        <v>37.54</v>
      </c>
      <c r="O92" s="3">
        <v>8.0399999999999991</v>
      </c>
      <c r="P92" s="3">
        <v>65.28</v>
      </c>
      <c r="Q92" s="3">
        <v>11.6</v>
      </c>
      <c r="R92" s="3">
        <v>67.3</v>
      </c>
      <c r="S92" s="3">
        <v>64.58</v>
      </c>
      <c r="T92" s="3">
        <v>53.54</v>
      </c>
      <c r="U92" s="3">
        <v>17.55</v>
      </c>
      <c r="V92" s="3">
        <v>44.71</v>
      </c>
      <c r="W92" s="3">
        <v>14.79</v>
      </c>
      <c r="X92" s="3">
        <v>32</v>
      </c>
      <c r="Y92" s="3">
        <v>44.4</v>
      </c>
      <c r="Z92" s="3">
        <v>5.36</v>
      </c>
      <c r="AA92" s="3">
        <v>283.06</v>
      </c>
      <c r="AB92" s="3">
        <v>6.17</v>
      </c>
      <c r="AC92" s="3">
        <v>16.309999999999999</v>
      </c>
      <c r="AD92" s="3">
        <v>461.57999000000001</v>
      </c>
      <c r="AE92" s="3">
        <v>32.450000000000003</v>
      </c>
      <c r="AF92" s="3">
        <v>15.95</v>
      </c>
      <c r="AG92" s="3">
        <v>11.17</v>
      </c>
      <c r="AH92" s="4"/>
      <c r="AI92" s="3">
        <v>75.2</v>
      </c>
      <c r="AJ92" s="3">
        <v>27.71</v>
      </c>
      <c r="AK92" s="3">
        <v>7.35</v>
      </c>
      <c r="AL92" s="3">
        <v>37</v>
      </c>
      <c r="AM92" s="3">
        <v>36.340000000000003</v>
      </c>
    </row>
    <row r="93" spans="1:39">
      <c r="A93" s="34">
        <v>40051</v>
      </c>
      <c r="B93" s="3">
        <v>44.8</v>
      </c>
      <c r="C93" s="3">
        <v>57.69</v>
      </c>
      <c r="D93" s="3">
        <v>24.07</v>
      </c>
      <c r="E93" s="3">
        <v>7.19</v>
      </c>
      <c r="F93" s="3">
        <v>12.88</v>
      </c>
      <c r="G93" s="3">
        <v>13.21</v>
      </c>
      <c r="H93" s="3">
        <v>7.8</v>
      </c>
      <c r="I93" s="3">
        <v>81.17</v>
      </c>
      <c r="J93" s="3">
        <v>23.18</v>
      </c>
      <c r="K93" s="3">
        <v>25.18</v>
      </c>
      <c r="L93" s="3">
        <v>8.15</v>
      </c>
      <c r="M93" s="3">
        <v>84.4</v>
      </c>
      <c r="N93" s="3">
        <v>37.770000000000003</v>
      </c>
      <c r="O93" s="3">
        <v>8.1</v>
      </c>
      <c r="P93" s="3">
        <v>64.39</v>
      </c>
      <c r="Q93" s="3">
        <v>11.6</v>
      </c>
      <c r="R93" s="3">
        <v>69.2</v>
      </c>
      <c r="S93" s="3">
        <v>63.52</v>
      </c>
      <c r="T93" s="3">
        <v>56.39</v>
      </c>
      <c r="U93" s="3">
        <v>17.55</v>
      </c>
      <c r="V93" s="3">
        <v>44.38</v>
      </c>
      <c r="W93" s="3">
        <v>14.35</v>
      </c>
      <c r="X93" s="3">
        <v>32.4</v>
      </c>
      <c r="Y93" s="3">
        <v>42.6</v>
      </c>
      <c r="Z93" s="3">
        <v>5.73</v>
      </c>
      <c r="AA93" s="3">
        <v>286.33999999999997</v>
      </c>
      <c r="AB93" s="3">
        <v>6.19</v>
      </c>
      <c r="AC93" s="3">
        <v>16.309999999999999</v>
      </c>
      <c r="AD93" s="3">
        <v>456.09</v>
      </c>
      <c r="AE93" s="3">
        <v>32.15</v>
      </c>
      <c r="AF93" s="3">
        <v>16.100000000000001</v>
      </c>
      <c r="AG93" s="3">
        <v>11.19</v>
      </c>
      <c r="AH93" s="3">
        <v>10.97</v>
      </c>
      <c r="AI93" s="3">
        <v>76</v>
      </c>
      <c r="AJ93" s="3">
        <v>28.78</v>
      </c>
      <c r="AK93" s="3">
        <v>7.38</v>
      </c>
      <c r="AL93" s="3">
        <v>36.9</v>
      </c>
      <c r="AM93" s="3">
        <v>36.85</v>
      </c>
    </row>
    <row r="94" spans="1:39">
      <c r="A94" s="34">
        <v>40050</v>
      </c>
      <c r="B94" s="3">
        <v>44.8</v>
      </c>
      <c r="C94" s="3">
        <v>58.65</v>
      </c>
      <c r="D94" s="3">
        <v>23.87</v>
      </c>
      <c r="E94" s="3">
        <v>7.39</v>
      </c>
      <c r="F94" s="3">
        <v>12.92</v>
      </c>
      <c r="G94" s="3">
        <v>13.51</v>
      </c>
      <c r="H94" s="3">
        <v>7.87</v>
      </c>
      <c r="I94" s="3">
        <v>80.180000000000007</v>
      </c>
      <c r="J94" s="3">
        <v>23.04</v>
      </c>
      <c r="K94" s="3">
        <v>25.61</v>
      </c>
      <c r="L94" s="3">
        <v>8.26</v>
      </c>
      <c r="M94" s="3">
        <v>83.7</v>
      </c>
      <c r="N94" s="3">
        <v>39</v>
      </c>
      <c r="O94" s="3">
        <v>8.36</v>
      </c>
      <c r="P94" s="3">
        <v>65.58</v>
      </c>
      <c r="Q94" s="3">
        <v>12</v>
      </c>
      <c r="R94" s="3">
        <v>67.099999999999994</v>
      </c>
      <c r="S94" s="3">
        <v>65.73</v>
      </c>
      <c r="T94" s="3">
        <v>60.41</v>
      </c>
      <c r="U94" s="3">
        <v>17.95</v>
      </c>
      <c r="V94" s="3">
        <v>42.73</v>
      </c>
      <c r="W94" s="3">
        <v>14.5</v>
      </c>
      <c r="X94" s="3">
        <v>32</v>
      </c>
      <c r="Y94" s="3">
        <v>43.4</v>
      </c>
      <c r="Z94" s="3">
        <v>6.16</v>
      </c>
      <c r="AA94" s="3">
        <v>286.89001000000002</v>
      </c>
      <c r="AB94" s="3">
        <v>6.38</v>
      </c>
      <c r="AC94" s="3">
        <v>16.96</v>
      </c>
      <c r="AD94" s="3">
        <v>467.07001000000002</v>
      </c>
      <c r="AE94" s="3">
        <v>33.15</v>
      </c>
      <c r="AF94" s="3">
        <v>15.86</v>
      </c>
      <c r="AG94" s="3">
        <v>11.62</v>
      </c>
      <c r="AH94" s="3">
        <v>11.19</v>
      </c>
      <c r="AI94" s="3">
        <v>77.2</v>
      </c>
      <c r="AJ94" s="3">
        <v>30.29</v>
      </c>
      <c r="AK94" s="3">
        <v>7.92</v>
      </c>
      <c r="AL94" s="3">
        <v>37</v>
      </c>
      <c r="AM94" s="3">
        <v>37.49</v>
      </c>
    </row>
    <row r="95" spans="1:39">
      <c r="A95" s="34">
        <v>40049</v>
      </c>
      <c r="B95" s="3">
        <v>45.64</v>
      </c>
      <c r="C95" s="3">
        <v>59.33</v>
      </c>
      <c r="D95" s="3">
        <v>24.51</v>
      </c>
      <c r="E95" s="3">
        <v>7.74</v>
      </c>
      <c r="F95" s="3">
        <v>13.2</v>
      </c>
      <c r="G95" s="3">
        <v>13.81</v>
      </c>
      <c r="H95" s="3">
        <v>8.08</v>
      </c>
      <c r="I95" s="3">
        <v>80.08</v>
      </c>
      <c r="J95" s="3">
        <v>23.4</v>
      </c>
      <c r="K95" s="3">
        <v>25.9</v>
      </c>
      <c r="L95" s="3">
        <v>8.36</v>
      </c>
      <c r="M95" s="3">
        <v>83</v>
      </c>
      <c r="N95" s="3">
        <v>40.130000000000003</v>
      </c>
      <c r="O95" s="3">
        <v>8.33</v>
      </c>
      <c r="P95" s="3">
        <v>65.88</v>
      </c>
      <c r="Q95" s="3">
        <v>12.1</v>
      </c>
      <c r="R95" s="3">
        <v>62.8</v>
      </c>
      <c r="S95" s="3">
        <v>63.91</v>
      </c>
      <c r="T95" s="3">
        <v>61.36</v>
      </c>
      <c r="U95" s="3">
        <v>18.2</v>
      </c>
      <c r="V95" s="3">
        <v>41.49</v>
      </c>
      <c r="W95" s="3">
        <v>14.64</v>
      </c>
      <c r="X95" s="3">
        <v>31</v>
      </c>
      <c r="Y95" s="3">
        <v>44.5</v>
      </c>
      <c r="Z95" s="3">
        <v>6.35</v>
      </c>
      <c r="AA95" s="3">
        <v>284.14999</v>
      </c>
      <c r="AB95" s="3">
        <v>6.43</v>
      </c>
      <c r="AC95" s="3">
        <v>17.559999999999999</v>
      </c>
      <c r="AD95" s="3">
        <v>460.57999000000001</v>
      </c>
      <c r="AE95" s="3">
        <v>33.85</v>
      </c>
      <c r="AF95" s="3">
        <v>15.9</v>
      </c>
      <c r="AG95" s="3">
        <v>12.11</v>
      </c>
      <c r="AH95" s="3">
        <v>11.49</v>
      </c>
      <c r="AI95" s="3">
        <v>77</v>
      </c>
      <c r="AJ95" s="3">
        <v>31.09</v>
      </c>
      <c r="AK95" s="3">
        <v>7.9</v>
      </c>
      <c r="AL95" s="3">
        <v>37.700000000000003</v>
      </c>
      <c r="AM95" s="3">
        <v>38</v>
      </c>
    </row>
    <row r="96" spans="1:39">
      <c r="A96" s="34">
        <v>40046</v>
      </c>
      <c r="B96" s="3">
        <v>44.41</v>
      </c>
      <c r="C96" s="3">
        <v>57.02</v>
      </c>
      <c r="D96" s="3">
        <v>24.12</v>
      </c>
      <c r="E96" s="3">
        <v>7.33</v>
      </c>
      <c r="F96" s="3">
        <v>12.67</v>
      </c>
      <c r="G96" s="3">
        <v>13.36</v>
      </c>
      <c r="H96" s="3">
        <v>7.57</v>
      </c>
      <c r="I96" s="3">
        <v>76.13</v>
      </c>
      <c r="J96" s="3">
        <v>23.04</v>
      </c>
      <c r="K96" s="3">
        <v>24.84</v>
      </c>
      <c r="L96" s="3">
        <v>8.1</v>
      </c>
      <c r="M96" s="3">
        <v>81.5</v>
      </c>
      <c r="N96" s="3">
        <v>39.47</v>
      </c>
      <c r="O96" s="3">
        <v>8.1</v>
      </c>
      <c r="P96" s="3">
        <v>62.89</v>
      </c>
      <c r="Q96" s="3">
        <v>11.85</v>
      </c>
      <c r="R96" s="3">
        <v>59.6</v>
      </c>
      <c r="S96" s="3">
        <v>62.65</v>
      </c>
      <c r="T96" s="3">
        <v>60.65</v>
      </c>
      <c r="U96" s="3">
        <v>18</v>
      </c>
      <c r="V96" s="3">
        <v>41.4</v>
      </c>
      <c r="W96" s="3">
        <v>14.36</v>
      </c>
      <c r="X96" s="3">
        <v>30.3</v>
      </c>
      <c r="Y96" s="3">
        <v>41.85</v>
      </c>
      <c r="Z96" s="3">
        <v>6.27</v>
      </c>
      <c r="AA96" s="3">
        <v>284.14999</v>
      </c>
      <c r="AB96" s="3">
        <v>6.41</v>
      </c>
      <c r="AC96" s="3">
        <v>17.96</v>
      </c>
      <c r="AD96" s="3">
        <v>460.07999000000001</v>
      </c>
      <c r="AE96" s="3">
        <v>33.35</v>
      </c>
      <c r="AF96" s="3">
        <v>15.24</v>
      </c>
      <c r="AG96" s="3">
        <v>12.32</v>
      </c>
      <c r="AH96" s="3">
        <v>11.46</v>
      </c>
      <c r="AI96" s="3">
        <v>76.400000000000006</v>
      </c>
      <c r="AJ96" s="3">
        <v>29.61</v>
      </c>
      <c r="AK96" s="3">
        <v>7.87</v>
      </c>
      <c r="AL96" s="3">
        <v>36.75</v>
      </c>
      <c r="AM96" s="3">
        <v>35.99</v>
      </c>
    </row>
    <row r="97" spans="1:39">
      <c r="A97" s="34">
        <v>40045</v>
      </c>
      <c r="B97" s="3">
        <v>45.59</v>
      </c>
      <c r="C97" s="3">
        <v>56.06</v>
      </c>
      <c r="D97" s="3">
        <v>24.42</v>
      </c>
      <c r="E97" s="3">
        <v>7.67</v>
      </c>
      <c r="F97" s="3">
        <v>12.88</v>
      </c>
      <c r="G97" s="3">
        <v>13.74</v>
      </c>
      <c r="H97" s="3">
        <v>7.8</v>
      </c>
      <c r="I97" s="3">
        <v>77.209999999999994</v>
      </c>
      <c r="J97" s="3">
        <v>23.18</v>
      </c>
      <c r="K97" s="3">
        <v>25.31</v>
      </c>
      <c r="L97" s="3">
        <v>8.31</v>
      </c>
      <c r="M97" s="3">
        <v>84.2</v>
      </c>
      <c r="N97" s="3">
        <v>39.24</v>
      </c>
      <c r="O97" s="3">
        <v>8.2200000000000006</v>
      </c>
      <c r="P97" s="3">
        <v>64.09</v>
      </c>
      <c r="Q97" s="3">
        <v>12.2</v>
      </c>
      <c r="R97" s="3">
        <v>58.7</v>
      </c>
      <c r="S97" s="3">
        <v>64.81</v>
      </c>
      <c r="T97" s="3">
        <v>61.83</v>
      </c>
      <c r="U97" s="3">
        <v>18.45</v>
      </c>
      <c r="V97" s="3">
        <v>43.14</v>
      </c>
      <c r="W97" s="3">
        <v>14.64</v>
      </c>
      <c r="X97" s="3">
        <v>30.5</v>
      </c>
      <c r="Y97" s="3">
        <v>44.3</v>
      </c>
      <c r="Z97" s="3">
        <v>6.34</v>
      </c>
      <c r="AA97" s="3">
        <v>285.79001</v>
      </c>
      <c r="AB97" s="3">
        <v>6.39</v>
      </c>
      <c r="AC97" s="3">
        <v>17.350000000000001</v>
      </c>
      <c r="AD97" s="3">
        <v>476.04998999999998</v>
      </c>
      <c r="AE97" s="3">
        <v>33.65</v>
      </c>
      <c r="AF97" s="3">
        <v>15.62</v>
      </c>
      <c r="AG97" s="3">
        <v>12.15</v>
      </c>
      <c r="AH97" s="3">
        <v>11.6</v>
      </c>
      <c r="AI97" s="3">
        <v>76.599999999999994</v>
      </c>
      <c r="AJ97" s="3">
        <v>29.87</v>
      </c>
      <c r="AK97" s="3">
        <v>7.87</v>
      </c>
      <c r="AL97" s="3">
        <v>36.5</v>
      </c>
      <c r="AM97" s="3">
        <v>36.659999999999997</v>
      </c>
    </row>
    <row r="98" spans="1:39">
      <c r="A98" s="34">
        <v>40044</v>
      </c>
      <c r="B98" s="3">
        <v>45.59</v>
      </c>
      <c r="C98" s="3">
        <v>56.44</v>
      </c>
      <c r="D98" s="3">
        <v>24.29</v>
      </c>
      <c r="E98" s="3">
        <v>7.91</v>
      </c>
      <c r="F98" s="3">
        <v>13.37</v>
      </c>
      <c r="G98" s="3">
        <v>14.08</v>
      </c>
      <c r="H98" s="3">
        <v>7.87</v>
      </c>
      <c r="I98" s="3">
        <v>76.92</v>
      </c>
      <c r="J98" s="3">
        <v>23.85</v>
      </c>
      <c r="K98" s="3">
        <v>26.03</v>
      </c>
      <c r="L98" s="3">
        <v>8.4700000000000006</v>
      </c>
      <c r="M98" s="3">
        <v>84.7</v>
      </c>
      <c r="N98" s="3">
        <v>39.9</v>
      </c>
      <c r="O98" s="3">
        <v>8.4</v>
      </c>
      <c r="P98" s="3">
        <v>63.49</v>
      </c>
      <c r="Q98" s="3">
        <v>12.75</v>
      </c>
      <c r="R98" s="3">
        <v>59</v>
      </c>
      <c r="S98" s="3">
        <v>64.91</v>
      </c>
      <c r="T98" s="3">
        <v>62.55</v>
      </c>
      <c r="U98" s="3">
        <v>18.7</v>
      </c>
      <c r="V98" s="3">
        <v>42.23</v>
      </c>
      <c r="W98" s="3">
        <v>14.97</v>
      </c>
      <c r="X98" s="3">
        <v>30.2</v>
      </c>
      <c r="Y98" s="3">
        <v>45.8</v>
      </c>
      <c r="Z98" s="3">
        <v>6.24</v>
      </c>
      <c r="AA98" s="3">
        <v>283.06</v>
      </c>
      <c r="AB98" s="3">
        <v>6.37</v>
      </c>
      <c r="AC98" s="3">
        <v>16.88</v>
      </c>
      <c r="AD98" s="3">
        <v>471.06</v>
      </c>
      <c r="AE98" s="3">
        <v>33.799999999999997</v>
      </c>
      <c r="AF98" s="3">
        <v>16.190000000000001</v>
      </c>
      <c r="AG98" s="3">
        <v>12.36</v>
      </c>
      <c r="AH98" s="3">
        <v>11.76</v>
      </c>
      <c r="AI98" s="3">
        <v>76.8</v>
      </c>
      <c r="AJ98" s="3">
        <v>29.87</v>
      </c>
      <c r="AK98" s="3">
        <v>8.0299999999999994</v>
      </c>
      <c r="AL98" s="3">
        <v>36.9</v>
      </c>
      <c r="AM98" s="3">
        <v>37.29</v>
      </c>
    </row>
    <row r="99" spans="1:39">
      <c r="A99" s="34">
        <v>40043</v>
      </c>
      <c r="B99" s="3">
        <v>45.79</v>
      </c>
      <c r="C99" s="3">
        <v>57.02</v>
      </c>
      <c r="D99" s="3">
        <v>24.08</v>
      </c>
      <c r="E99" s="3">
        <v>7.91</v>
      </c>
      <c r="F99" s="3">
        <v>13.55</v>
      </c>
      <c r="G99" s="3">
        <v>14.08</v>
      </c>
      <c r="H99" s="3">
        <v>7.92</v>
      </c>
      <c r="I99" s="3">
        <v>77.510000000000005</v>
      </c>
      <c r="J99" s="3">
        <v>23.92</v>
      </c>
      <c r="K99" s="3">
        <v>26.2</v>
      </c>
      <c r="L99" s="3">
        <v>8.3699999999999992</v>
      </c>
      <c r="M99" s="3">
        <v>86.4</v>
      </c>
      <c r="N99" s="3">
        <v>40.94</v>
      </c>
      <c r="O99" s="3">
        <v>8.2899999999999991</v>
      </c>
      <c r="P99" s="3">
        <v>62.89</v>
      </c>
      <c r="Q99" s="3">
        <v>12.85</v>
      </c>
      <c r="R99" s="3">
        <v>59.7</v>
      </c>
      <c r="S99" s="3">
        <v>64.91</v>
      </c>
      <c r="T99" s="3">
        <v>62.31</v>
      </c>
      <c r="U99" s="3">
        <v>18.2</v>
      </c>
      <c r="V99" s="3">
        <v>42.23</v>
      </c>
      <c r="W99" s="3">
        <v>14.83</v>
      </c>
      <c r="X99" s="3">
        <v>30.2</v>
      </c>
      <c r="Y99" s="3">
        <v>45.6</v>
      </c>
      <c r="Z99" s="3">
        <v>6.29</v>
      </c>
      <c r="AA99" s="3">
        <v>278.69</v>
      </c>
      <c r="AB99" s="3">
        <v>6.42</v>
      </c>
      <c r="AC99" s="3">
        <v>16.28</v>
      </c>
      <c r="AD99" s="3">
        <v>472.06</v>
      </c>
      <c r="AE99" s="3">
        <v>33.700000000000003</v>
      </c>
      <c r="AF99" s="3">
        <v>16.62</v>
      </c>
      <c r="AG99" s="3">
        <v>11.72</v>
      </c>
      <c r="AH99" s="3">
        <v>11.4</v>
      </c>
      <c r="AI99" s="3">
        <v>76.5</v>
      </c>
      <c r="AJ99" s="3">
        <v>30.48</v>
      </c>
      <c r="AK99" s="3">
        <v>7.98</v>
      </c>
      <c r="AL99" s="3">
        <v>37.25</v>
      </c>
      <c r="AM99" s="3">
        <v>37.6</v>
      </c>
    </row>
    <row r="100" spans="1:39">
      <c r="A100" s="34">
        <v>40042</v>
      </c>
      <c r="B100" s="3">
        <v>46.98</v>
      </c>
      <c r="C100" s="3">
        <v>58.65</v>
      </c>
      <c r="D100" s="3">
        <v>24.94</v>
      </c>
      <c r="E100" s="3">
        <v>8.01</v>
      </c>
      <c r="F100" s="3">
        <v>13.94</v>
      </c>
      <c r="G100" s="3">
        <v>14.45</v>
      </c>
      <c r="H100" s="3">
        <v>8.08</v>
      </c>
      <c r="I100" s="3">
        <v>79.39</v>
      </c>
      <c r="J100" s="3">
        <v>24.95</v>
      </c>
      <c r="K100" s="3">
        <v>26.63</v>
      </c>
      <c r="L100" s="3">
        <v>8.8000000000000007</v>
      </c>
      <c r="M100" s="3">
        <v>88.2</v>
      </c>
      <c r="N100" s="3">
        <v>42.35</v>
      </c>
      <c r="O100" s="3">
        <v>8.7200000000000006</v>
      </c>
      <c r="P100" s="3">
        <v>62.59</v>
      </c>
      <c r="Q100" s="3">
        <v>13.35</v>
      </c>
      <c r="R100" s="3">
        <v>60.5</v>
      </c>
      <c r="S100" s="3">
        <v>66.41</v>
      </c>
      <c r="T100" s="3">
        <v>61.36</v>
      </c>
      <c r="U100" s="3">
        <v>19.100000000000001</v>
      </c>
      <c r="V100" s="3">
        <v>43.06</v>
      </c>
      <c r="W100" s="3">
        <v>14.92</v>
      </c>
      <c r="X100" s="3">
        <v>32.840000000000003</v>
      </c>
      <c r="Y100" s="3">
        <v>46.9</v>
      </c>
      <c r="Z100" s="3">
        <v>6.65</v>
      </c>
      <c r="AA100" s="3">
        <v>289.57999000000001</v>
      </c>
      <c r="AB100" s="3">
        <v>6.3</v>
      </c>
      <c r="AC100" s="3">
        <v>16.53</v>
      </c>
      <c r="AD100" s="3">
        <v>480.04001</v>
      </c>
      <c r="AE100" s="3">
        <v>34.799999999999997</v>
      </c>
      <c r="AF100" s="3">
        <v>16.899999999999999</v>
      </c>
      <c r="AG100" s="3">
        <v>11.88</v>
      </c>
      <c r="AH100" s="3">
        <v>11.67</v>
      </c>
      <c r="AI100" s="3">
        <v>77.3</v>
      </c>
      <c r="AJ100" s="3">
        <v>31.44</v>
      </c>
      <c r="AK100" s="3">
        <v>8.2200000000000006</v>
      </c>
      <c r="AL100" s="3">
        <v>37.35</v>
      </c>
      <c r="AM100" s="3">
        <v>37.840000000000003</v>
      </c>
    </row>
    <row r="101" spans="1:39">
      <c r="A101" s="34">
        <v>40039</v>
      </c>
      <c r="B101" s="3">
        <v>48.32</v>
      </c>
      <c r="C101" s="3">
        <v>60.1</v>
      </c>
      <c r="D101" s="3">
        <v>25.46</v>
      </c>
      <c r="E101" s="3">
        <v>8.2200000000000006</v>
      </c>
      <c r="F101" s="3">
        <v>14.25</v>
      </c>
      <c r="G101" s="3">
        <v>14.72</v>
      </c>
      <c r="H101" s="3">
        <v>8.27</v>
      </c>
      <c r="I101" s="3">
        <v>80.77</v>
      </c>
      <c r="J101" s="3">
        <v>25.47</v>
      </c>
      <c r="K101" s="3">
        <v>27.06</v>
      </c>
      <c r="L101" s="3">
        <v>9.01</v>
      </c>
      <c r="M101" s="3">
        <v>90</v>
      </c>
      <c r="N101" s="3">
        <v>42.92</v>
      </c>
      <c r="O101" s="3">
        <v>8.99</v>
      </c>
      <c r="P101" s="3">
        <v>64.69</v>
      </c>
      <c r="Q101" s="3">
        <v>13.5</v>
      </c>
      <c r="R101" s="3">
        <v>63</v>
      </c>
      <c r="S101" s="3">
        <v>69.709999999999994</v>
      </c>
      <c r="T101" s="3">
        <v>60.89</v>
      </c>
      <c r="U101" s="3">
        <v>18.649999999999999</v>
      </c>
      <c r="V101" s="3">
        <v>42.64</v>
      </c>
      <c r="W101" s="3">
        <v>15.38</v>
      </c>
      <c r="X101" s="3">
        <v>32.44</v>
      </c>
      <c r="Y101" s="3">
        <v>47.8</v>
      </c>
      <c r="Z101" s="3">
        <v>6.8</v>
      </c>
      <c r="AA101" s="3">
        <v>292.85998999999998</v>
      </c>
      <c r="AB101" s="3">
        <v>6.55</v>
      </c>
      <c r="AC101" s="3">
        <v>17.239999999999998</v>
      </c>
      <c r="AD101" s="3">
        <v>482.53</v>
      </c>
      <c r="AE101" s="3">
        <v>35.6</v>
      </c>
      <c r="AF101" s="3">
        <v>17.190000000000001</v>
      </c>
      <c r="AG101" s="3">
        <v>12.03</v>
      </c>
      <c r="AH101" s="3">
        <v>11.76</v>
      </c>
      <c r="AI101" s="3">
        <v>76</v>
      </c>
      <c r="AJ101" s="3">
        <v>32.700000000000003</v>
      </c>
      <c r="AK101" s="3">
        <v>8.25</v>
      </c>
      <c r="AL101" s="3">
        <v>38</v>
      </c>
      <c r="AM101" s="3">
        <v>38.83</v>
      </c>
    </row>
    <row r="102" spans="1:39">
      <c r="A102" s="34">
        <v>40038</v>
      </c>
      <c r="B102" s="3">
        <v>46.68</v>
      </c>
      <c r="C102" s="3">
        <v>58.17</v>
      </c>
      <c r="D102" s="3">
        <v>25.8</v>
      </c>
      <c r="E102" s="3">
        <v>8.15</v>
      </c>
      <c r="F102" s="3">
        <v>14.46</v>
      </c>
      <c r="G102" s="3">
        <v>14.68</v>
      </c>
      <c r="H102" s="3">
        <v>8.43</v>
      </c>
      <c r="I102" s="3">
        <v>78.989999999999995</v>
      </c>
      <c r="J102" s="3">
        <v>24.07</v>
      </c>
      <c r="K102" s="3">
        <v>26.84</v>
      </c>
      <c r="L102" s="3">
        <v>9.1199999999999992</v>
      </c>
      <c r="M102" s="3">
        <v>86</v>
      </c>
      <c r="N102" s="3">
        <v>42.49</v>
      </c>
      <c r="O102" s="3">
        <v>9.18</v>
      </c>
      <c r="P102" s="3">
        <v>65.88</v>
      </c>
      <c r="Q102" s="3">
        <v>13.2</v>
      </c>
      <c r="R102" s="3">
        <v>61</v>
      </c>
      <c r="S102" s="3">
        <v>70.56</v>
      </c>
      <c r="T102" s="3">
        <v>61.12</v>
      </c>
      <c r="U102" s="3">
        <v>18.75</v>
      </c>
      <c r="V102" s="3">
        <v>41.65</v>
      </c>
      <c r="W102" s="3">
        <v>15.38</v>
      </c>
      <c r="X102" s="3">
        <v>32.74</v>
      </c>
      <c r="Y102" s="3">
        <v>48.1</v>
      </c>
      <c r="Z102" s="3">
        <v>6.8</v>
      </c>
      <c r="AA102" s="3">
        <v>282.5</v>
      </c>
      <c r="AB102" s="3">
        <v>6.73</v>
      </c>
      <c r="AC102" s="3">
        <v>16.559999999999999</v>
      </c>
      <c r="AD102" s="3">
        <v>498</v>
      </c>
      <c r="AE102" s="3">
        <v>35.299999999999997</v>
      </c>
      <c r="AF102" s="3">
        <v>16.95</v>
      </c>
      <c r="AG102" s="3">
        <v>12.18</v>
      </c>
      <c r="AH102" s="3">
        <v>11.74</v>
      </c>
      <c r="AI102" s="3">
        <v>74.5</v>
      </c>
      <c r="AJ102" s="3">
        <v>30.91</v>
      </c>
      <c r="AK102" s="3">
        <v>7.98</v>
      </c>
      <c r="AL102" s="3">
        <v>38</v>
      </c>
      <c r="AM102" s="3">
        <v>39.06</v>
      </c>
    </row>
    <row r="103" spans="1:39">
      <c r="A103" s="34">
        <v>40037</v>
      </c>
      <c r="B103" s="3">
        <v>44.06</v>
      </c>
      <c r="C103" s="3">
        <v>56.83</v>
      </c>
      <c r="D103" s="3">
        <v>25.41</v>
      </c>
      <c r="E103" s="3">
        <v>7.63</v>
      </c>
      <c r="F103" s="3">
        <v>13.83</v>
      </c>
      <c r="G103" s="3">
        <v>14.53</v>
      </c>
      <c r="H103" s="3">
        <v>7.88</v>
      </c>
      <c r="I103" s="3">
        <v>78.3</v>
      </c>
      <c r="J103" s="3">
        <v>24.07</v>
      </c>
      <c r="K103" s="3">
        <v>26.29</v>
      </c>
      <c r="L103" s="3">
        <v>8.8000000000000007</v>
      </c>
      <c r="M103" s="3">
        <v>84.8</v>
      </c>
      <c r="N103" s="3">
        <v>41.93</v>
      </c>
      <c r="O103" s="3">
        <v>9.02</v>
      </c>
      <c r="P103" s="3">
        <v>63.49</v>
      </c>
      <c r="Q103" s="3">
        <v>12.7</v>
      </c>
      <c r="R103" s="3">
        <v>59.3</v>
      </c>
      <c r="S103" s="3">
        <v>69.33</v>
      </c>
      <c r="T103" s="3">
        <v>59.23</v>
      </c>
      <c r="U103" s="3">
        <v>18.7</v>
      </c>
      <c r="V103" s="3">
        <v>40.99</v>
      </c>
      <c r="W103" s="3">
        <v>14.78</v>
      </c>
      <c r="X103" s="3">
        <v>32.340000000000003</v>
      </c>
      <c r="Y103" s="3">
        <v>47.15</v>
      </c>
      <c r="Z103" s="3">
        <v>6.65</v>
      </c>
      <c r="AA103" s="3">
        <v>283.04001</v>
      </c>
      <c r="AB103" s="3">
        <v>6.57</v>
      </c>
      <c r="AC103" s="3">
        <v>16.100000000000001</v>
      </c>
      <c r="AD103" s="3">
        <v>498</v>
      </c>
      <c r="AE103" s="3">
        <v>34.85</v>
      </c>
      <c r="AF103" s="3">
        <v>16.86</v>
      </c>
      <c r="AG103" s="3">
        <v>12.46</v>
      </c>
      <c r="AH103" s="3">
        <v>11.7</v>
      </c>
      <c r="AI103" s="3">
        <v>73.8</v>
      </c>
      <c r="AJ103" s="3">
        <v>30.65</v>
      </c>
      <c r="AK103" s="3">
        <v>7.87</v>
      </c>
      <c r="AL103" s="3">
        <v>37.700000000000003</v>
      </c>
      <c r="AM103" s="3">
        <v>37.72</v>
      </c>
    </row>
    <row r="104" spans="1:39">
      <c r="A104" s="34">
        <v>40036</v>
      </c>
      <c r="B104" s="3">
        <v>43.22</v>
      </c>
      <c r="C104" s="3">
        <v>56.54</v>
      </c>
      <c r="D104" s="3">
        <v>25.37</v>
      </c>
      <c r="E104" s="3">
        <v>7.8</v>
      </c>
      <c r="F104" s="3">
        <v>14.11</v>
      </c>
      <c r="G104" s="3">
        <v>14.83</v>
      </c>
      <c r="H104" s="3">
        <v>7.96</v>
      </c>
      <c r="I104" s="3">
        <v>79.59</v>
      </c>
      <c r="J104" s="3">
        <v>24.29</v>
      </c>
      <c r="K104" s="3">
        <v>26.5</v>
      </c>
      <c r="L104" s="3">
        <v>8.8000000000000007</v>
      </c>
      <c r="M104" s="3">
        <v>85</v>
      </c>
      <c r="N104" s="3">
        <v>41.03</v>
      </c>
      <c r="O104" s="3">
        <v>8.89</v>
      </c>
      <c r="P104" s="3">
        <v>64.989999999999995</v>
      </c>
      <c r="Q104" s="3">
        <v>12.4</v>
      </c>
      <c r="R104" s="3">
        <v>57.2</v>
      </c>
      <c r="S104" s="3">
        <v>70.459999999999994</v>
      </c>
      <c r="T104" s="3">
        <v>58.28</v>
      </c>
      <c r="U104" s="3">
        <v>18.7</v>
      </c>
      <c r="V104" s="3">
        <v>41.24</v>
      </c>
      <c r="W104" s="3">
        <v>15.01</v>
      </c>
      <c r="X104" s="3">
        <v>30.85</v>
      </c>
      <c r="Y104" s="3">
        <v>48.6</v>
      </c>
      <c r="Z104" s="3">
        <v>6.91</v>
      </c>
      <c r="AA104" s="3">
        <v>280.31</v>
      </c>
      <c r="AB104" s="3">
        <v>6.43</v>
      </c>
      <c r="AC104" s="3">
        <v>16.809999999999999</v>
      </c>
      <c r="AD104" s="3">
        <v>499</v>
      </c>
      <c r="AE104" s="3">
        <v>33.299999999999997</v>
      </c>
      <c r="AF104" s="3">
        <v>17.48</v>
      </c>
      <c r="AG104" s="3">
        <v>12.78</v>
      </c>
      <c r="AH104" s="3">
        <v>11.89</v>
      </c>
      <c r="AI104" s="3">
        <v>75.260000000000005</v>
      </c>
      <c r="AJ104" s="3">
        <v>30.48</v>
      </c>
      <c r="AK104" s="3">
        <v>8.01</v>
      </c>
      <c r="AL104" s="3">
        <v>37.549999999999997</v>
      </c>
      <c r="AM104" s="3">
        <v>37.92</v>
      </c>
    </row>
    <row r="105" spans="1:39">
      <c r="A105" s="34">
        <v>40035</v>
      </c>
      <c r="B105" s="3">
        <v>43.32</v>
      </c>
      <c r="C105" s="3">
        <v>56.06</v>
      </c>
      <c r="D105" s="3">
        <v>24.77</v>
      </c>
      <c r="E105" s="3">
        <v>8.01</v>
      </c>
      <c r="F105" s="3">
        <v>13.97</v>
      </c>
      <c r="G105" s="3">
        <v>14.72</v>
      </c>
      <c r="H105" s="3">
        <v>8.16</v>
      </c>
      <c r="I105" s="3">
        <v>81.069999999999993</v>
      </c>
      <c r="J105" s="3">
        <v>23.92</v>
      </c>
      <c r="K105" s="3">
        <v>26.89</v>
      </c>
      <c r="L105" s="3">
        <v>8.85</v>
      </c>
      <c r="M105" s="3">
        <v>85.4</v>
      </c>
      <c r="N105" s="3">
        <v>40.75</v>
      </c>
      <c r="O105" s="3">
        <v>8.8800000000000008</v>
      </c>
      <c r="P105" s="3">
        <v>64.09</v>
      </c>
      <c r="Q105" s="3">
        <v>12.35</v>
      </c>
      <c r="R105" s="3">
        <v>58.1</v>
      </c>
      <c r="S105" s="3">
        <v>68.11</v>
      </c>
      <c r="T105" s="3">
        <v>58.99</v>
      </c>
      <c r="U105" s="3">
        <v>18</v>
      </c>
      <c r="V105" s="3">
        <v>40.58</v>
      </c>
      <c r="W105" s="3">
        <v>14.92</v>
      </c>
      <c r="X105" s="3">
        <v>31.04</v>
      </c>
      <c r="Y105" s="3">
        <v>47.1</v>
      </c>
      <c r="Z105" s="3">
        <v>6.67</v>
      </c>
      <c r="AA105" s="3">
        <v>278.13</v>
      </c>
      <c r="AB105" s="3">
        <v>6.49</v>
      </c>
      <c r="AC105" s="3">
        <v>15.99</v>
      </c>
      <c r="AD105" s="3">
        <v>494.01001000000002</v>
      </c>
      <c r="AE105" s="3">
        <v>32.909999999999997</v>
      </c>
      <c r="AF105" s="3">
        <v>16.86</v>
      </c>
      <c r="AG105" s="3">
        <v>12.75</v>
      </c>
      <c r="AH105" s="3">
        <v>12.01</v>
      </c>
      <c r="AI105" s="3">
        <v>75.88</v>
      </c>
      <c r="AJ105" s="3">
        <v>31.22</v>
      </c>
      <c r="AK105" s="3">
        <v>7.92</v>
      </c>
      <c r="AL105" s="3">
        <v>37.65</v>
      </c>
      <c r="AM105" s="3">
        <v>38.590000000000003</v>
      </c>
    </row>
    <row r="106" spans="1:39">
      <c r="A106" s="34">
        <v>40032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3">
        <v>6.61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 spans="1:39">
      <c r="A107" s="34">
        <v>40031</v>
      </c>
      <c r="B107" s="3">
        <v>42.62</v>
      </c>
      <c r="C107" s="3">
        <v>56.63</v>
      </c>
      <c r="D107" s="3">
        <v>24.77</v>
      </c>
      <c r="E107" s="3">
        <v>8.08</v>
      </c>
      <c r="F107" s="3">
        <v>14.22</v>
      </c>
      <c r="G107" s="3">
        <v>14.53</v>
      </c>
      <c r="H107" s="3">
        <v>8.39</v>
      </c>
      <c r="I107" s="3">
        <v>76.03</v>
      </c>
      <c r="J107" s="3">
        <v>24.36</v>
      </c>
      <c r="K107" s="3">
        <v>26.89</v>
      </c>
      <c r="L107" s="3">
        <v>8.84</v>
      </c>
      <c r="M107" s="3">
        <v>87.4</v>
      </c>
      <c r="N107" s="3">
        <v>39.94</v>
      </c>
      <c r="O107" s="3">
        <v>8.91</v>
      </c>
      <c r="P107" s="3">
        <v>65.28</v>
      </c>
      <c r="Q107" s="3">
        <v>12.3</v>
      </c>
      <c r="R107" s="3">
        <v>59.3</v>
      </c>
      <c r="S107" s="3">
        <v>67.73</v>
      </c>
      <c r="T107" s="3">
        <v>60.18</v>
      </c>
      <c r="U107" s="3">
        <v>17.75</v>
      </c>
      <c r="V107" s="3">
        <v>40.409999999999997</v>
      </c>
      <c r="W107" s="3">
        <v>15.29</v>
      </c>
      <c r="X107" s="3">
        <v>30.1</v>
      </c>
      <c r="Y107" s="3">
        <v>44.65</v>
      </c>
      <c r="Z107" s="3">
        <v>6.41</v>
      </c>
      <c r="AA107" s="3">
        <v>274.85998999999998</v>
      </c>
      <c r="AB107" s="3">
        <v>6.51</v>
      </c>
      <c r="AC107" s="3">
        <v>16.45</v>
      </c>
      <c r="AD107" s="3">
        <v>472.06</v>
      </c>
      <c r="AE107" s="3">
        <v>33.880000000000003</v>
      </c>
      <c r="AF107" s="3">
        <v>16.670000000000002</v>
      </c>
      <c r="AG107" s="3">
        <v>12.87</v>
      </c>
      <c r="AH107" s="3">
        <v>12.32</v>
      </c>
      <c r="AI107" s="3">
        <v>75.7</v>
      </c>
      <c r="AJ107" s="3">
        <v>31.35</v>
      </c>
      <c r="AK107" s="3">
        <v>7.65</v>
      </c>
      <c r="AL107" s="3">
        <v>37.6</v>
      </c>
      <c r="AM107" s="3">
        <v>39.18</v>
      </c>
    </row>
    <row r="108" spans="1:39">
      <c r="A108" s="34">
        <v>40030</v>
      </c>
      <c r="B108" s="3">
        <v>42.72</v>
      </c>
      <c r="C108" s="3">
        <v>56.44</v>
      </c>
      <c r="D108" s="3">
        <v>24.55</v>
      </c>
      <c r="E108" s="3">
        <v>8.08</v>
      </c>
      <c r="F108" s="3">
        <v>13.83</v>
      </c>
      <c r="G108" s="3">
        <v>14.53</v>
      </c>
      <c r="H108" s="3">
        <v>8.35</v>
      </c>
      <c r="I108" s="3">
        <v>75.3</v>
      </c>
      <c r="J108" s="3">
        <v>23.85</v>
      </c>
      <c r="K108" s="3">
        <v>26.63</v>
      </c>
      <c r="L108" s="3">
        <v>8.6</v>
      </c>
      <c r="M108" s="3">
        <v>85</v>
      </c>
      <c r="N108" s="3">
        <v>38.86</v>
      </c>
      <c r="O108" s="3">
        <v>8.7899999999999991</v>
      </c>
      <c r="P108" s="3">
        <v>65.58</v>
      </c>
      <c r="Q108" s="3">
        <v>12.45</v>
      </c>
      <c r="R108" s="3">
        <v>57.3</v>
      </c>
      <c r="S108" s="3">
        <v>68.11</v>
      </c>
      <c r="T108" s="3">
        <v>60.65</v>
      </c>
      <c r="U108" s="3">
        <v>17.600000000000001</v>
      </c>
      <c r="V108" s="3">
        <v>39.83</v>
      </c>
      <c r="W108" s="3">
        <v>14.73</v>
      </c>
      <c r="X108" s="3">
        <v>29.65</v>
      </c>
      <c r="Y108" s="3">
        <v>47.15</v>
      </c>
      <c r="Z108" s="3">
        <v>6.46</v>
      </c>
      <c r="AA108" s="3">
        <v>269.95001000000002</v>
      </c>
      <c r="AB108" s="3">
        <v>6.63</v>
      </c>
      <c r="AC108" s="3">
        <v>16.239999999999998</v>
      </c>
      <c r="AD108" s="3">
        <v>473.04998999999998</v>
      </c>
      <c r="AE108" s="3">
        <v>34.17</v>
      </c>
      <c r="AF108" s="3">
        <v>16.57</v>
      </c>
      <c r="AG108" s="3">
        <v>12.85</v>
      </c>
      <c r="AH108" s="3">
        <v>12.38</v>
      </c>
      <c r="AI108" s="3">
        <v>75.349999999999994</v>
      </c>
      <c r="AJ108" s="3">
        <v>32</v>
      </c>
      <c r="AK108" s="3">
        <v>7.76</v>
      </c>
      <c r="AL108" s="3">
        <v>37.5</v>
      </c>
      <c r="AM108" s="3">
        <v>39.42</v>
      </c>
    </row>
    <row r="109" spans="1:39">
      <c r="A109" s="34">
        <v>40029</v>
      </c>
      <c r="B109" s="3">
        <v>42.67</v>
      </c>
      <c r="C109" s="3">
        <v>55.38</v>
      </c>
      <c r="D109" s="3">
        <v>25.33</v>
      </c>
      <c r="E109" s="3">
        <v>8.59</v>
      </c>
      <c r="F109" s="3">
        <v>14.64</v>
      </c>
      <c r="G109" s="3">
        <v>15.09</v>
      </c>
      <c r="H109" s="3">
        <v>8.7899999999999991</v>
      </c>
      <c r="I109" s="3">
        <v>75.3</v>
      </c>
      <c r="J109" s="3">
        <v>25.18</v>
      </c>
      <c r="K109" s="3">
        <v>27.27</v>
      </c>
      <c r="L109" s="3">
        <v>8.8800000000000008</v>
      </c>
      <c r="M109" s="3">
        <v>85.9</v>
      </c>
      <c r="N109" s="3">
        <v>41.17</v>
      </c>
      <c r="O109" s="3">
        <v>9.02</v>
      </c>
      <c r="P109" s="3">
        <v>66.48</v>
      </c>
      <c r="Q109" s="3">
        <v>12.75</v>
      </c>
      <c r="R109" s="3">
        <v>57.3</v>
      </c>
      <c r="S109" s="3">
        <v>66.89</v>
      </c>
      <c r="T109" s="3">
        <v>59.7</v>
      </c>
      <c r="U109" s="3">
        <v>18.2</v>
      </c>
      <c r="V109" s="3">
        <v>39.83</v>
      </c>
      <c r="W109" s="3">
        <v>15.24</v>
      </c>
      <c r="X109" s="3">
        <v>30.85</v>
      </c>
      <c r="Y109" s="3">
        <v>50.68</v>
      </c>
      <c r="Z109" s="3">
        <v>6.57</v>
      </c>
      <c r="AA109" s="3">
        <v>274.85998999999998</v>
      </c>
      <c r="AB109" s="3">
        <v>6.82</v>
      </c>
      <c r="AC109" s="3">
        <v>15.92</v>
      </c>
      <c r="AD109" s="3">
        <v>452.10001</v>
      </c>
      <c r="AE109" s="3">
        <v>35.44</v>
      </c>
      <c r="AF109" s="3">
        <v>17.29</v>
      </c>
      <c r="AG109" s="3">
        <v>13.12</v>
      </c>
      <c r="AH109" s="3">
        <v>12.66</v>
      </c>
      <c r="AI109" s="3">
        <v>75.7</v>
      </c>
      <c r="AJ109" s="3">
        <v>31.78</v>
      </c>
      <c r="AK109" s="3">
        <v>7.92</v>
      </c>
      <c r="AL109" s="3">
        <v>37.6</v>
      </c>
      <c r="AM109" s="3">
        <v>40.130000000000003</v>
      </c>
    </row>
    <row r="110" spans="1:39">
      <c r="A110" s="34">
        <v>40028</v>
      </c>
      <c r="B110" s="3">
        <v>41.83</v>
      </c>
      <c r="C110" s="3">
        <v>54.04</v>
      </c>
      <c r="D110" s="3">
        <v>25.24</v>
      </c>
      <c r="E110" s="3">
        <v>8.83</v>
      </c>
      <c r="F110" s="3">
        <v>14.39</v>
      </c>
      <c r="G110" s="3">
        <v>15.36</v>
      </c>
      <c r="H110" s="3">
        <v>8.6300000000000008</v>
      </c>
      <c r="I110" s="3">
        <v>74.73</v>
      </c>
      <c r="J110" s="3">
        <v>25.55</v>
      </c>
      <c r="K110" s="3">
        <v>27.27</v>
      </c>
      <c r="L110" s="3">
        <v>9.34</v>
      </c>
      <c r="M110" s="3">
        <v>86.7</v>
      </c>
      <c r="N110" s="3">
        <v>39.520000000000003</v>
      </c>
      <c r="O110" s="3">
        <v>9.58</v>
      </c>
      <c r="P110" s="3">
        <v>68.28</v>
      </c>
      <c r="Q110" s="3">
        <v>13.25</v>
      </c>
      <c r="R110" s="3">
        <v>59.4</v>
      </c>
      <c r="S110" s="3">
        <v>70.84</v>
      </c>
      <c r="T110" s="3">
        <v>63.97</v>
      </c>
      <c r="U110" s="3">
        <v>18.55</v>
      </c>
      <c r="V110" s="3">
        <v>40.450000000000003</v>
      </c>
      <c r="W110" s="3">
        <v>15.57</v>
      </c>
      <c r="X110" s="3">
        <v>31.44</v>
      </c>
      <c r="Y110" s="3">
        <v>50.19</v>
      </c>
      <c r="Z110" s="3">
        <v>6.84</v>
      </c>
      <c r="AA110" s="3">
        <v>280.31</v>
      </c>
      <c r="AB110" s="3">
        <v>6.87</v>
      </c>
      <c r="AC110" s="3">
        <v>16.63</v>
      </c>
      <c r="AD110" s="3">
        <v>474.04998999999998</v>
      </c>
      <c r="AE110" s="3">
        <v>35.729999999999997</v>
      </c>
      <c r="AF110" s="3">
        <v>17</v>
      </c>
      <c r="AG110" s="3">
        <v>13.18</v>
      </c>
      <c r="AH110" s="3">
        <v>12.68</v>
      </c>
      <c r="AI110" s="3">
        <v>75.260000000000005</v>
      </c>
      <c r="AJ110" s="3">
        <v>31.78</v>
      </c>
      <c r="AK110" s="3">
        <v>7.98</v>
      </c>
      <c r="AL110" s="3">
        <v>38.5</v>
      </c>
      <c r="AM110" s="3">
        <v>40.76</v>
      </c>
    </row>
    <row r="111" spans="1:39">
      <c r="A111" s="34">
        <v>40025</v>
      </c>
      <c r="B111" s="3">
        <v>41.83</v>
      </c>
      <c r="C111" s="3">
        <v>54.23</v>
      </c>
      <c r="D111" s="3">
        <v>25.28</v>
      </c>
      <c r="E111" s="3">
        <v>8.76</v>
      </c>
      <c r="F111" s="3">
        <v>14.61</v>
      </c>
      <c r="G111" s="3">
        <v>15.2</v>
      </c>
      <c r="H111" s="3">
        <v>8.51</v>
      </c>
      <c r="I111" s="3">
        <v>74.89</v>
      </c>
      <c r="J111" s="3">
        <v>25.47</v>
      </c>
      <c r="K111" s="3">
        <v>27.06</v>
      </c>
      <c r="L111" s="3">
        <v>9.24</v>
      </c>
      <c r="M111" s="3">
        <v>85</v>
      </c>
      <c r="N111" s="3">
        <v>36.97</v>
      </c>
      <c r="O111" s="3">
        <v>9.48</v>
      </c>
      <c r="P111" s="3">
        <v>67.680000000000007</v>
      </c>
      <c r="Q111" s="3">
        <v>13.2</v>
      </c>
      <c r="R111" s="3">
        <v>62.1</v>
      </c>
      <c r="S111" s="3">
        <v>74.89</v>
      </c>
      <c r="T111" s="3">
        <v>64.680000000000007</v>
      </c>
      <c r="U111" s="3">
        <v>18.600000000000001</v>
      </c>
      <c r="V111" s="3">
        <v>40.909999999999997</v>
      </c>
      <c r="W111" s="3">
        <v>15.89</v>
      </c>
      <c r="X111" s="3">
        <v>32.04</v>
      </c>
      <c r="Y111" s="3">
        <v>52.45</v>
      </c>
      <c r="Z111" s="3">
        <v>6.85</v>
      </c>
      <c r="AA111" s="3">
        <v>283.58999999999997</v>
      </c>
      <c r="AB111" s="3">
        <v>6.78</v>
      </c>
      <c r="AC111" s="3">
        <v>16.920000000000002</v>
      </c>
      <c r="AD111" s="3">
        <v>470.56</v>
      </c>
      <c r="AE111" s="3">
        <v>35.340000000000003</v>
      </c>
      <c r="AF111" s="3">
        <v>15.9</v>
      </c>
      <c r="AG111" s="3">
        <v>13.6</v>
      </c>
      <c r="AH111" s="3">
        <v>12.9</v>
      </c>
      <c r="AI111" s="3">
        <v>75.53</v>
      </c>
      <c r="AJ111" s="3">
        <v>32.22</v>
      </c>
      <c r="AK111" s="3">
        <v>7.95</v>
      </c>
      <c r="AL111" s="3">
        <v>38.6</v>
      </c>
      <c r="AM111" s="3">
        <v>39.729999999999997</v>
      </c>
    </row>
    <row r="112" spans="1:39">
      <c r="A112" s="34">
        <v>40024</v>
      </c>
      <c r="B112" s="3">
        <v>41.58</v>
      </c>
      <c r="C112" s="3">
        <v>54.23</v>
      </c>
      <c r="D112" s="3">
        <v>25.67</v>
      </c>
      <c r="E112" s="3">
        <v>8.83</v>
      </c>
      <c r="F112" s="3">
        <v>14.61</v>
      </c>
      <c r="G112" s="3">
        <v>14.94</v>
      </c>
      <c r="H112" s="3">
        <v>8.5500000000000007</v>
      </c>
      <c r="I112" s="3">
        <v>74.150000000000006</v>
      </c>
      <c r="J112" s="3">
        <v>23.99</v>
      </c>
      <c r="K112" s="3">
        <v>26.29</v>
      </c>
      <c r="L112" s="3">
        <v>9.0500000000000007</v>
      </c>
      <c r="M112" s="3">
        <v>83</v>
      </c>
      <c r="N112" s="3">
        <v>37.159999999999997</v>
      </c>
      <c r="O112" s="3">
        <v>9.73</v>
      </c>
      <c r="P112" s="3">
        <v>67.38</v>
      </c>
      <c r="Q112" s="3">
        <v>13.2</v>
      </c>
      <c r="R112" s="3">
        <v>62.3</v>
      </c>
      <c r="S112" s="3">
        <v>73.39</v>
      </c>
      <c r="T112" s="3">
        <v>60.65</v>
      </c>
      <c r="U112" s="3">
        <v>18.75</v>
      </c>
      <c r="V112" s="3">
        <v>41.4</v>
      </c>
      <c r="W112" s="3">
        <v>16.309999999999999</v>
      </c>
      <c r="X112" s="3">
        <v>32.29</v>
      </c>
      <c r="Y112" s="3">
        <v>53.62</v>
      </c>
      <c r="Z112" s="3">
        <v>6.72</v>
      </c>
      <c r="AA112" s="3">
        <v>278.13</v>
      </c>
      <c r="AB112" s="3">
        <v>6.76</v>
      </c>
      <c r="AC112" s="3">
        <v>15.85</v>
      </c>
      <c r="AD112" s="3">
        <v>483.03</v>
      </c>
      <c r="AE112" s="3">
        <v>35.49</v>
      </c>
      <c r="AF112" s="3">
        <v>15.62</v>
      </c>
      <c r="AG112" s="3">
        <v>13.61</v>
      </c>
      <c r="AH112" s="3">
        <v>13.03</v>
      </c>
      <c r="AI112" s="3">
        <v>75.88</v>
      </c>
      <c r="AJ112" s="3">
        <v>32.22</v>
      </c>
      <c r="AK112" s="3">
        <v>7.98</v>
      </c>
      <c r="AL112" s="3">
        <v>37.299999999999997</v>
      </c>
      <c r="AM112" s="3">
        <v>39.89</v>
      </c>
    </row>
    <row r="113" spans="1:39">
      <c r="A113" s="34">
        <v>40023</v>
      </c>
      <c r="B113" s="3">
        <v>42.38</v>
      </c>
      <c r="C113" s="3">
        <v>54.52</v>
      </c>
      <c r="D113" s="3">
        <v>25.71</v>
      </c>
      <c r="E113" s="3">
        <v>9</v>
      </c>
      <c r="F113" s="3">
        <v>14.92</v>
      </c>
      <c r="G113" s="3">
        <v>15.05</v>
      </c>
      <c r="H113" s="3">
        <v>8.7899999999999991</v>
      </c>
      <c r="I113" s="3">
        <v>74.89</v>
      </c>
      <c r="J113" s="3">
        <v>22.44</v>
      </c>
      <c r="K113" s="3">
        <v>25.9</v>
      </c>
      <c r="L113" s="3">
        <v>9.23</v>
      </c>
      <c r="M113" s="3">
        <v>84.5</v>
      </c>
      <c r="N113" s="3">
        <v>36.020000000000003</v>
      </c>
      <c r="O113" s="3">
        <v>9.24</v>
      </c>
      <c r="P113" s="3">
        <v>66.78</v>
      </c>
      <c r="Q113" s="3">
        <v>13.4</v>
      </c>
      <c r="R113" s="3">
        <v>67.62</v>
      </c>
      <c r="S113" s="3">
        <v>75.459999999999994</v>
      </c>
      <c r="T113" s="3">
        <v>58.75</v>
      </c>
      <c r="U113" s="3">
        <v>19.2</v>
      </c>
      <c r="V113" s="3">
        <v>41.9</v>
      </c>
      <c r="W113" s="3">
        <v>17</v>
      </c>
      <c r="X113" s="3">
        <v>33.18</v>
      </c>
      <c r="Y113" s="3">
        <v>54.99</v>
      </c>
      <c r="Z113" s="3">
        <v>6.92</v>
      </c>
      <c r="AA113" s="3">
        <v>283.58999999999997</v>
      </c>
      <c r="AB113" s="3">
        <v>6.76</v>
      </c>
      <c r="AC113" s="3">
        <v>15.88</v>
      </c>
      <c r="AD113" s="3">
        <v>476.54998999999998</v>
      </c>
      <c r="AE113" s="3">
        <v>35.92</v>
      </c>
      <c r="AF113" s="3">
        <v>16.05</v>
      </c>
      <c r="AG113" s="3">
        <v>13.9</v>
      </c>
      <c r="AH113" s="3">
        <v>13.44</v>
      </c>
      <c r="AI113" s="3">
        <v>76.14</v>
      </c>
      <c r="AJ113" s="3">
        <v>32.44</v>
      </c>
      <c r="AK113" s="3">
        <v>7.95</v>
      </c>
      <c r="AL113" s="3">
        <v>37.35</v>
      </c>
      <c r="AM113" s="3">
        <v>40.36</v>
      </c>
    </row>
    <row r="114" spans="1:39">
      <c r="A114" s="34">
        <v>40022</v>
      </c>
      <c r="B114" s="3">
        <v>42.82</v>
      </c>
      <c r="C114" s="3">
        <v>54.71</v>
      </c>
      <c r="D114" s="3">
        <v>25.41</v>
      </c>
      <c r="E114" s="3">
        <v>9.0399999999999991</v>
      </c>
      <c r="F114" s="3">
        <v>15.42</v>
      </c>
      <c r="G114" s="3">
        <v>15.02</v>
      </c>
      <c r="H114" s="3">
        <v>9.02</v>
      </c>
      <c r="I114" s="3">
        <v>75.39</v>
      </c>
      <c r="J114" s="3">
        <v>22.37</v>
      </c>
      <c r="K114" s="3">
        <v>25.01</v>
      </c>
      <c r="L114" s="3">
        <v>9.1</v>
      </c>
      <c r="M114" s="3">
        <v>86.8</v>
      </c>
      <c r="N114" s="3">
        <v>35.74</v>
      </c>
      <c r="O114" s="3">
        <v>8.64</v>
      </c>
      <c r="P114" s="3">
        <v>68.28</v>
      </c>
      <c r="Q114" s="3">
        <v>13.15</v>
      </c>
      <c r="R114" s="3">
        <v>67.52</v>
      </c>
      <c r="S114" s="3">
        <v>75.36</v>
      </c>
      <c r="T114" s="3">
        <v>58.28</v>
      </c>
      <c r="U114" s="3">
        <v>18.899999999999999</v>
      </c>
      <c r="V114" s="3">
        <v>42.76</v>
      </c>
      <c r="W114" s="3">
        <v>17.61</v>
      </c>
      <c r="X114" s="3">
        <v>33.33</v>
      </c>
      <c r="Y114" s="3">
        <v>54.41</v>
      </c>
      <c r="Z114" s="3">
        <v>7</v>
      </c>
      <c r="AA114" s="3">
        <v>283.58999999999997</v>
      </c>
      <c r="AB114" s="3">
        <v>7.28</v>
      </c>
      <c r="AC114" s="3">
        <v>16.350000000000001</v>
      </c>
      <c r="AD114" s="3">
        <v>462.07999000000001</v>
      </c>
      <c r="AE114" s="3">
        <v>35.729999999999997</v>
      </c>
      <c r="AF114" s="3">
        <v>16.329999999999998</v>
      </c>
      <c r="AG114" s="3">
        <v>13.18</v>
      </c>
      <c r="AH114" s="3">
        <v>13.02</v>
      </c>
      <c r="AI114" s="3">
        <v>75.62</v>
      </c>
      <c r="AJ114" s="3">
        <v>33.700000000000003</v>
      </c>
      <c r="AK114" s="3">
        <v>8.01</v>
      </c>
      <c r="AL114" s="3">
        <v>37.5</v>
      </c>
      <c r="AM114" s="3">
        <v>40.99</v>
      </c>
    </row>
    <row r="115" spans="1:39">
      <c r="A115" s="34">
        <v>40021</v>
      </c>
      <c r="B115" s="3">
        <v>42.77</v>
      </c>
      <c r="C115" s="3">
        <v>54.81</v>
      </c>
      <c r="D115" s="3">
        <v>25.03</v>
      </c>
      <c r="E115" s="3">
        <v>8.93</v>
      </c>
      <c r="F115" s="3">
        <v>15.56</v>
      </c>
      <c r="G115" s="3">
        <v>14.72</v>
      </c>
      <c r="H115" s="3">
        <v>8.98</v>
      </c>
      <c r="I115" s="3">
        <v>75.55</v>
      </c>
      <c r="J115" s="3">
        <v>22</v>
      </c>
      <c r="K115" s="3">
        <v>24.16</v>
      </c>
      <c r="L115" s="3">
        <v>8.83</v>
      </c>
      <c r="M115" s="3">
        <v>81.2</v>
      </c>
      <c r="N115" s="3">
        <v>34.61</v>
      </c>
      <c r="O115" s="3">
        <v>8.57</v>
      </c>
      <c r="P115" s="3">
        <v>65.28</v>
      </c>
      <c r="Q115" s="3">
        <v>12.95</v>
      </c>
      <c r="R115" s="3">
        <v>66.930000000000007</v>
      </c>
      <c r="S115" s="3">
        <v>74.89</v>
      </c>
      <c r="T115" s="3">
        <v>54.49</v>
      </c>
      <c r="U115" s="3">
        <v>18.899999999999999</v>
      </c>
      <c r="V115" s="3">
        <v>41.86</v>
      </c>
      <c r="W115" s="3">
        <v>17.510000000000002</v>
      </c>
      <c r="X115" s="3">
        <v>32.29</v>
      </c>
      <c r="Y115" s="3">
        <v>53.43</v>
      </c>
      <c r="Z115" s="3">
        <v>6.84</v>
      </c>
      <c r="AA115" s="3">
        <v>272.67998999999998</v>
      </c>
      <c r="AB115" s="3">
        <v>7.11</v>
      </c>
      <c r="AC115" s="3">
        <v>15.31</v>
      </c>
      <c r="AD115" s="3">
        <v>449.10001</v>
      </c>
      <c r="AE115" s="3">
        <v>35.53</v>
      </c>
      <c r="AF115" s="3">
        <v>16.190000000000001</v>
      </c>
      <c r="AG115" s="3">
        <v>12.45</v>
      </c>
      <c r="AH115" s="3">
        <v>12.17</v>
      </c>
      <c r="AI115" s="3">
        <v>74.209999999999994</v>
      </c>
      <c r="AJ115" s="3">
        <v>33.83</v>
      </c>
      <c r="AK115" s="3">
        <v>7.95</v>
      </c>
      <c r="AL115" s="3">
        <v>37.6</v>
      </c>
      <c r="AM115" s="3">
        <v>40.76</v>
      </c>
    </row>
    <row r="116" spans="1:39">
      <c r="A116" s="34">
        <v>40018</v>
      </c>
      <c r="B116" s="3">
        <v>42.23</v>
      </c>
      <c r="C116" s="3">
        <v>53.85</v>
      </c>
      <c r="D116" s="3">
        <v>24.94</v>
      </c>
      <c r="E116" s="3">
        <v>8.93</v>
      </c>
      <c r="F116" s="3">
        <v>15.38</v>
      </c>
      <c r="G116" s="3">
        <v>14.6</v>
      </c>
      <c r="H116" s="3">
        <v>9.1</v>
      </c>
      <c r="I116" s="3">
        <v>75.3</v>
      </c>
      <c r="J116" s="3">
        <v>21.56</v>
      </c>
      <c r="K116" s="3">
        <v>24.58</v>
      </c>
      <c r="L116" s="3">
        <v>8.7899999999999991</v>
      </c>
      <c r="M116" s="3">
        <v>79.8</v>
      </c>
      <c r="N116" s="3">
        <v>34.369999999999997</v>
      </c>
      <c r="O116" s="3">
        <v>8.68</v>
      </c>
      <c r="P116" s="3">
        <v>65.88</v>
      </c>
      <c r="Q116" s="3">
        <v>13.25</v>
      </c>
      <c r="R116" s="3">
        <v>66.930000000000007</v>
      </c>
      <c r="S116" s="3">
        <v>72.069999999999993</v>
      </c>
      <c r="T116" s="3">
        <v>55.91</v>
      </c>
      <c r="U116" s="3">
        <v>19</v>
      </c>
      <c r="V116" s="3">
        <v>41.53</v>
      </c>
      <c r="W116" s="3">
        <v>16.399999999999999</v>
      </c>
      <c r="X116" s="3">
        <v>32.14</v>
      </c>
      <c r="Y116" s="3">
        <v>53.52</v>
      </c>
      <c r="Z116" s="3">
        <v>6.4</v>
      </c>
      <c r="AA116" s="3">
        <v>266.67998999999998</v>
      </c>
      <c r="AB116" s="3">
        <v>7.06</v>
      </c>
      <c r="AC116" s="3">
        <v>15.17</v>
      </c>
      <c r="AD116" s="3">
        <v>439.62</v>
      </c>
      <c r="AE116" s="3">
        <v>35.68</v>
      </c>
      <c r="AF116" s="3">
        <v>16.239999999999998</v>
      </c>
      <c r="AG116" s="3">
        <v>12.46</v>
      </c>
      <c r="AH116" s="3">
        <v>12.17</v>
      </c>
      <c r="AI116" s="3">
        <v>74.12</v>
      </c>
      <c r="AJ116" s="3">
        <v>33.53</v>
      </c>
      <c r="AK116" s="3">
        <v>8.14</v>
      </c>
      <c r="AL116" s="3">
        <v>38</v>
      </c>
      <c r="AM116" s="3">
        <v>40.130000000000003</v>
      </c>
    </row>
    <row r="117" spans="1:39">
      <c r="A117" s="34">
        <v>40017</v>
      </c>
      <c r="B117" s="3">
        <v>42.33</v>
      </c>
      <c r="C117" s="3">
        <v>54.13</v>
      </c>
      <c r="D117" s="3">
        <v>25.37</v>
      </c>
      <c r="E117" s="3">
        <v>9.17</v>
      </c>
      <c r="F117" s="3">
        <v>15.49</v>
      </c>
      <c r="G117" s="3">
        <v>14.53</v>
      </c>
      <c r="H117" s="3">
        <v>8.94</v>
      </c>
      <c r="I117" s="3">
        <v>73.98</v>
      </c>
      <c r="J117" s="3">
        <v>22.15</v>
      </c>
      <c r="K117" s="3">
        <v>25.04</v>
      </c>
      <c r="L117" s="3">
        <v>8.8699999999999992</v>
      </c>
      <c r="M117" s="3">
        <v>79.2</v>
      </c>
      <c r="N117" s="3">
        <v>34.47</v>
      </c>
      <c r="O117" s="3">
        <v>8.74</v>
      </c>
      <c r="P117" s="3">
        <v>66.78</v>
      </c>
      <c r="Q117" s="3">
        <v>13.2</v>
      </c>
      <c r="R117" s="3">
        <v>63.37</v>
      </c>
      <c r="S117" s="3">
        <v>67.36</v>
      </c>
      <c r="T117" s="3">
        <v>57.33</v>
      </c>
      <c r="U117" s="3">
        <v>18.3</v>
      </c>
      <c r="V117" s="3">
        <v>41.61</v>
      </c>
      <c r="W117" s="3">
        <v>16.489999999999998</v>
      </c>
      <c r="X117" s="3">
        <v>31.34</v>
      </c>
      <c r="Y117" s="3">
        <v>53.92</v>
      </c>
      <c r="Z117" s="3">
        <v>6.35</v>
      </c>
      <c r="AA117" s="3">
        <v>269.95001000000002</v>
      </c>
      <c r="AB117" s="3">
        <v>7.16</v>
      </c>
      <c r="AC117" s="3">
        <v>14.92</v>
      </c>
      <c r="AD117" s="3">
        <v>447.10998999999998</v>
      </c>
      <c r="AE117" s="3">
        <v>37.090000000000003</v>
      </c>
      <c r="AF117" s="3">
        <v>15.33</v>
      </c>
      <c r="AG117" s="3">
        <v>12.49</v>
      </c>
      <c r="AH117" s="3">
        <v>12.41</v>
      </c>
      <c r="AI117" s="3">
        <v>73.42</v>
      </c>
      <c r="AJ117" s="3">
        <v>33.53</v>
      </c>
      <c r="AK117" s="3">
        <v>8.14</v>
      </c>
      <c r="AL117" s="3">
        <v>38.25</v>
      </c>
      <c r="AM117" s="3">
        <v>40.36</v>
      </c>
    </row>
    <row r="118" spans="1:39">
      <c r="A118" s="34">
        <v>40016</v>
      </c>
      <c r="B118" s="3">
        <v>42.33</v>
      </c>
      <c r="C118" s="3">
        <v>54.33</v>
      </c>
      <c r="D118" s="3">
        <v>24.68</v>
      </c>
      <c r="E118" s="3">
        <v>9.24</v>
      </c>
      <c r="F118" s="3">
        <v>15.7</v>
      </c>
      <c r="G118" s="3">
        <v>14.72</v>
      </c>
      <c r="H118" s="3">
        <v>9.1</v>
      </c>
      <c r="I118" s="3">
        <v>75.8</v>
      </c>
      <c r="J118" s="3">
        <v>22.44</v>
      </c>
      <c r="K118" s="3">
        <v>25.16</v>
      </c>
      <c r="L118" s="3">
        <v>8.8000000000000007</v>
      </c>
      <c r="M118" s="3">
        <v>77.900000000000006</v>
      </c>
      <c r="N118" s="3">
        <v>34.33</v>
      </c>
      <c r="O118" s="3">
        <v>8.52</v>
      </c>
      <c r="P118" s="3">
        <v>67.98</v>
      </c>
      <c r="Q118" s="3">
        <v>13.4</v>
      </c>
      <c r="R118" s="3">
        <v>61.68</v>
      </c>
      <c r="S118" s="3">
        <v>67.92</v>
      </c>
      <c r="T118" s="3">
        <v>61.6</v>
      </c>
      <c r="U118" s="3">
        <v>18.399999999999999</v>
      </c>
      <c r="V118" s="3">
        <v>41.61</v>
      </c>
      <c r="W118" s="3">
        <v>16.86</v>
      </c>
      <c r="X118" s="3">
        <v>30.8</v>
      </c>
      <c r="Y118" s="3">
        <v>55.09</v>
      </c>
      <c r="Z118" s="3">
        <v>6.69</v>
      </c>
      <c r="AA118" s="3">
        <v>259.85998999999998</v>
      </c>
      <c r="AB118" s="3">
        <v>7.07</v>
      </c>
      <c r="AC118" s="3">
        <v>14.95</v>
      </c>
      <c r="AD118" s="3">
        <v>451.10001</v>
      </c>
      <c r="AE118" s="3">
        <v>36.94</v>
      </c>
      <c r="AF118" s="3">
        <v>14.9</v>
      </c>
      <c r="AG118" s="3">
        <v>12.61</v>
      </c>
      <c r="AH118" s="3">
        <v>12.32</v>
      </c>
      <c r="AI118" s="3">
        <v>73.5</v>
      </c>
      <c r="AJ118" s="3">
        <v>33.53</v>
      </c>
      <c r="AK118" s="3">
        <v>8.0299999999999994</v>
      </c>
      <c r="AL118" s="3">
        <v>40.6</v>
      </c>
      <c r="AM118" s="3">
        <v>40.76</v>
      </c>
    </row>
    <row r="119" spans="1:39">
      <c r="A119" s="34">
        <v>40015</v>
      </c>
      <c r="B119" s="3">
        <v>42.23</v>
      </c>
      <c r="C119" s="3">
        <v>54.33</v>
      </c>
      <c r="D119" s="3">
        <v>24.64</v>
      </c>
      <c r="E119" s="3">
        <v>9.3800000000000008</v>
      </c>
      <c r="F119" s="3">
        <v>15.91</v>
      </c>
      <c r="G119" s="3">
        <v>14.56</v>
      </c>
      <c r="H119" s="3">
        <v>8.91</v>
      </c>
      <c r="I119" s="3">
        <v>74.150000000000006</v>
      </c>
      <c r="J119" s="3">
        <v>21.78</v>
      </c>
      <c r="K119" s="3">
        <v>24.71</v>
      </c>
      <c r="L119" s="3">
        <v>8.67</v>
      </c>
      <c r="M119" s="3">
        <v>76.099999999999994</v>
      </c>
      <c r="N119" s="3">
        <v>34.51</v>
      </c>
      <c r="O119" s="3">
        <v>8.49</v>
      </c>
      <c r="P119" s="3">
        <v>66.48</v>
      </c>
      <c r="Q119" s="3">
        <v>12.55</v>
      </c>
      <c r="R119" s="3">
        <v>61.88</v>
      </c>
      <c r="S119" s="3">
        <v>67.17</v>
      </c>
      <c r="T119" s="3">
        <v>61.83</v>
      </c>
      <c r="U119" s="3">
        <v>18.149999999999999</v>
      </c>
      <c r="V119" s="3">
        <v>41.77</v>
      </c>
      <c r="W119" s="3">
        <v>15.8</v>
      </c>
      <c r="X119" s="3">
        <v>30.8</v>
      </c>
      <c r="Y119" s="3">
        <v>53.72</v>
      </c>
      <c r="Z119" s="3">
        <v>6.26</v>
      </c>
      <c r="AA119" s="3">
        <v>259.04001</v>
      </c>
      <c r="AB119" s="3">
        <v>6.99</v>
      </c>
      <c r="AC119" s="3">
        <v>15.27</v>
      </c>
      <c r="AD119" s="3">
        <v>451.10001</v>
      </c>
      <c r="AE119" s="3">
        <v>37.770000000000003</v>
      </c>
      <c r="AF119" s="3">
        <v>14.71</v>
      </c>
      <c r="AG119" s="3">
        <v>12.61</v>
      </c>
      <c r="AH119" s="3">
        <v>12.17</v>
      </c>
      <c r="AI119" s="3">
        <v>73.77</v>
      </c>
      <c r="AJ119" s="3">
        <v>33.35</v>
      </c>
      <c r="AK119" s="3">
        <v>8.0299999999999994</v>
      </c>
      <c r="AL119" s="3">
        <v>40.549999999999997</v>
      </c>
      <c r="AM119" s="3">
        <v>40.68</v>
      </c>
    </row>
    <row r="120" spans="1:39">
      <c r="A120" s="34">
        <v>40014</v>
      </c>
      <c r="B120" s="3">
        <v>41.73</v>
      </c>
      <c r="C120" s="3">
        <v>53.37</v>
      </c>
      <c r="D120" s="3">
        <v>24.94</v>
      </c>
      <c r="E120" s="3">
        <v>9.24</v>
      </c>
      <c r="F120" s="3">
        <v>15.8</v>
      </c>
      <c r="G120" s="3">
        <v>14.56</v>
      </c>
      <c r="H120" s="3">
        <v>9.06</v>
      </c>
      <c r="I120" s="3">
        <v>72.91</v>
      </c>
      <c r="J120" s="3">
        <v>21.56</v>
      </c>
      <c r="K120" s="3">
        <v>24.59</v>
      </c>
      <c r="L120" s="3">
        <v>8.8000000000000007</v>
      </c>
      <c r="M120" s="3">
        <v>77.5</v>
      </c>
      <c r="N120" s="3">
        <v>34.659999999999997</v>
      </c>
      <c r="O120" s="3">
        <v>8.5299999999999994</v>
      </c>
      <c r="P120" s="3">
        <v>68.88</v>
      </c>
      <c r="Q120" s="3">
        <v>12.45</v>
      </c>
      <c r="R120" s="3">
        <v>60.5</v>
      </c>
      <c r="S120" s="3">
        <v>67.73</v>
      </c>
      <c r="T120" s="3">
        <v>59.23</v>
      </c>
      <c r="U120" s="3">
        <v>18.5</v>
      </c>
      <c r="V120" s="3">
        <v>41.94</v>
      </c>
      <c r="W120" s="3">
        <v>15.47</v>
      </c>
      <c r="X120" s="3">
        <v>29.65</v>
      </c>
      <c r="Y120" s="3">
        <v>54.9</v>
      </c>
      <c r="Z120" s="3">
        <v>6</v>
      </c>
      <c r="AA120" s="3">
        <v>261.5</v>
      </c>
      <c r="AB120" s="3">
        <v>7.04</v>
      </c>
      <c r="AC120" s="3">
        <v>15.17</v>
      </c>
      <c r="AD120" s="3">
        <v>442.12</v>
      </c>
      <c r="AE120" s="3">
        <v>37.67</v>
      </c>
      <c r="AF120" s="3">
        <v>14.76</v>
      </c>
      <c r="AG120" s="3">
        <v>12.56</v>
      </c>
      <c r="AH120" s="3">
        <v>12.31</v>
      </c>
      <c r="AI120" s="3">
        <v>73.77</v>
      </c>
      <c r="AJ120" s="3">
        <v>33.44</v>
      </c>
      <c r="AK120" s="3">
        <v>8.17</v>
      </c>
      <c r="AL120" s="3">
        <v>40.799999999999997</v>
      </c>
      <c r="AM120" s="3">
        <v>40.99</v>
      </c>
    </row>
    <row r="121" spans="1:39">
      <c r="A121" s="34">
        <v>40011</v>
      </c>
      <c r="B121" s="3">
        <v>40.99</v>
      </c>
      <c r="C121" s="3">
        <v>52.5</v>
      </c>
      <c r="D121" s="3">
        <v>24.51</v>
      </c>
      <c r="E121" s="3">
        <v>8.8699999999999992</v>
      </c>
      <c r="F121" s="3">
        <v>15.1</v>
      </c>
      <c r="G121" s="3">
        <v>14.53</v>
      </c>
      <c r="H121" s="3">
        <v>8.4700000000000006</v>
      </c>
      <c r="I121" s="3">
        <v>68.790000000000006</v>
      </c>
      <c r="J121" s="3">
        <v>20.16</v>
      </c>
      <c r="K121" s="3">
        <v>23.9</v>
      </c>
      <c r="L121" s="3">
        <v>8.89</v>
      </c>
      <c r="M121" s="3">
        <v>75.8</v>
      </c>
      <c r="N121" s="3">
        <v>34.42</v>
      </c>
      <c r="O121" s="3">
        <v>8.43</v>
      </c>
      <c r="P121" s="3">
        <v>68.28</v>
      </c>
      <c r="Q121" s="3">
        <v>12.3</v>
      </c>
      <c r="R121" s="3">
        <v>61.78</v>
      </c>
      <c r="S121" s="3">
        <v>67.92</v>
      </c>
      <c r="T121" s="3">
        <v>58.28</v>
      </c>
      <c r="U121" s="3">
        <v>18.2</v>
      </c>
      <c r="V121" s="3">
        <v>41.36</v>
      </c>
      <c r="W121" s="3">
        <v>14.97</v>
      </c>
      <c r="X121" s="3">
        <v>29.7</v>
      </c>
      <c r="Y121" s="3">
        <v>54.99</v>
      </c>
      <c r="Z121" s="3">
        <v>5.61</v>
      </c>
      <c r="AA121" s="3">
        <v>263.95001000000002</v>
      </c>
      <c r="AB121" s="3">
        <v>6.92</v>
      </c>
      <c r="AC121" s="3">
        <v>15.02</v>
      </c>
      <c r="AD121" s="3">
        <v>444.60998999999998</v>
      </c>
      <c r="AE121" s="3">
        <v>37.090000000000003</v>
      </c>
      <c r="AF121" s="3">
        <v>14.57</v>
      </c>
      <c r="AG121" s="3">
        <v>12.51</v>
      </c>
      <c r="AH121" s="3">
        <v>12.41</v>
      </c>
      <c r="AI121" s="3">
        <v>73.59</v>
      </c>
      <c r="AJ121" s="3">
        <v>33.96</v>
      </c>
      <c r="AK121" s="3">
        <v>8.2200000000000006</v>
      </c>
      <c r="AL121" s="3">
        <v>40.6</v>
      </c>
      <c r="AM121" s="3">
        <v>40.44</v>
      </c>
    </row>
    <row r="122" spans="1:39">
      <c r="A122" s="34">
        <v>40010</v>
      </c>
      <c r="B122" s="3">
        <v>40.79</v>
      </c>
      <c r="C122" s="3">
        <v>52.31</v>
      </c>
      <c r="D122" s="3">
        <v>23.99</v>
      </c>
      <c r="E122" s="3">
        <v>8.9</v>
      </c>
      <c r="F122" s="3">
        <v>14.64</v>
      </c>
      <c r="G122" s="3">
        <v>14.3</v>
      </c>
      <c r="H122" s="3">
        <v>8.51</v>
      </c>
      <c r="I122" s="3">
        <v>68.959999999999994</v>
      </c>
      <c r="J122" s="3">
        <v>18.899999999999999</v>
      </c>
      <c r="K122" s="3">
        <v>23.77</v>
      </c>
      <c r="L122" s="3">
        <v>8.89</v>
      </c>
      <c r="M122" s="3">
        <v>74.400000000000006</v>
      </c>
      <c r="N122" s="3">
        <v>33.81</v>
      </c>
      <c r="O122" s="3">
        <v>8.23</v>
      </c>
      <c r="P122" s="3">
        <v>68.28</v>
      </c>
      <c r="Q122" s="3">
        <v>12.25</v>
      </c>
      <c r="R122" s="3">
        <v>62.18</v>
      </c>
      <c r="S122" s="3">
        <v>66.040000000000006</v>
      </c>
      <c r="T122" s="3">
        <v>54.49</v>
      </c>
      <c r="U122" s="3">
        <v>18.100000000000001</v>
      </c>
      <c r="V122" s="3">
        <v>40.75</v>
      </c>
      <c r="W122" s="3">
        <v>14.92</v>
      </c>
      <c r="X122" s="3">
        <v>30.65</v>
      </c>
      <c r="Y122" s="3">
        <v>52.54</v>
      </c>
      <c r="Z122" s="3">
        <v>5.61</v>
      </c>
      <c r="AA122" s="3">
        <v>263.67998999999998</v>
      </c>
      <c r="AB122" s="3">
        <v>6.79</v>
      </c>
      <c r="AC122" s="3">
        <v>15.06</v>
      </c>
      <c r="AD122" s="3">
        <v>445.72</v>
      </c>
      <c r="AE122" s="3">
        <v>36.5</v>
      </c>
      <c r="AF122" s="3">
        <v>14.57</v>
      </c>
      <c r="AG122" s="3">
        <v>12.68</v>
      </c>
      <c r="AH122" s="3">
        <v>12.38</v>
      </c>
      <c r="AI122" s="3">
        <v>72.98</v>
      </c>
      <c r="AJ122" s="3">
        <v>33.96</v>
      </c>
      <c r="AK122" s="3">
        <v>8.17</v>
      </c>
      <c r="AL122" s="3">
        <v>39.9</v>
      </c>
      <c r="AM122" s="3">
        <v>39.57</v>
      </c>
    </row>
    <row r="123" spans="1:39">
      <c r="A123" s="34">
        <v>40009</v>
      </c>
      <c r="B123" s="3">
        <v>41.19</v>
      </c>
      <c r="C123" s="3">
        <v>52.02</v>
      </c>
      <c r="D123" s="3">
        <v>24.08</v>
      </c>
      <c r="E123" s="3">
        <v>8.66</v>
      </c>
      <c r="F123" s="3">
        <v>14.22</v>
      </c>
      <c r="G123" s="3">
        <v>14.3</v>
      </c>
      <c r="H123" s="3">
        <v>8.4700000000000006</v>
      </c>
      <c r="I123" s="3">
        <v>67.150000000000006</v>
      </c>
      <c r="J123" s="3">
        <v>17.72</v>
      </c>
      <c r="K123" s="3">
        <v>23.32</v>
      </c>
      <c r="L123" s="3">
        <v>8.7100000000000009</v>
      </c>
      <c r="M123" s="3">
        <v>73.7</v>
      </c>
      <c r="N123" s="3">
        <v>33.380000000000003</v>
      </c>
      <c r="O123" s="3">
        <v>8.33</v>
      </c>
      <c r="P123" s="3">
        <v>67.680000000000007</v>
      </c>
      <c r="Q123" s="3">
        <v>12.1</v>
      </c>
      <c r="R123" s="3">
        <v>58.12</v>
      </c>
      <c r="S123" s="3">
        <v>66.510000000000005</v>
      </c>
      <c r="T123" s="3">
        <v>54.49</v>
      </c>
      <c r="U123" s="3">
        <v>17.55</v>
      </c>
      <c r="V123" s="3">
        <v>40.01</v>
      </c>
      <c r="W123" s="3">
        <v>14.69</v>
      </c>
      <c r="X123" s="3">
        <v>29.35</v>
      </c>
      <c r="Y123" s="3">
        <v>52.54</v>
      </c>
      <c r="Z123" s="3">
        <v>5.25</v>
      </c>
      <c r="AA123" s="3">
        <v>256.32001000000002</v>
      </c>
      <c r="AB123" s="3">
        <v>6.74</v>
      </c>
      <c r="AC123" s="3">
        <v>14.81</v>
      </c>
      <c r="AD123" s="3">
        <v>444.22</v>
      </c>
      <c r="AE123" s="3">
        <v>36.5</v>
      </c>
      <c r="AF123" s="3">
        <v>14.52</v>
      </c>
      <c r="AG123" s="3">
        <v>12.76</v>
      </c>
      <c r="AH123" s="3">
        <v>12.45</v>
      </c>
      <c r="AI123" s="3">
        <v>72.180000000000007</v>
      </c>
      <c r="AJ123" s="3">
        <v>33.74</v>
      </c>
      <c r="AK123" s="3">
        <v>8.2799999999999994</v>
      </c>
      <c r="AL123" s="3">
        <v>40.1</v>
      </c>
      <c r="AM123" s="3">
        <v>39.26</v>
      </c>
    </row>
    <row r="124" spans="1:39">
      <c r="A124" s="34">
        <v>40008</v>
      </c>
      <c r="B124" s="3">
        <v>40.130000000000003</v>
      </c>
      <c r="C124" s="3">
        <v>51.44</v>
      </c>
      <c r="D124" s="3">
        <v>23.52</v>
      </c>
      <c r="E124" s="3">
        <v>8.59</v>
      </c>
      <c r="F124" s="3">
        <v>14.11</v>
      </c>
      <c r="G124" s="3">
        <v>13.96</v>
      </c>
      <c r="H124" s="3">
        <v>8.31</v>
      </c>
      <c r="I124" s="3">
        <v>66.319999999999993</v>
      </c>
      <c r="J124" s="3">
        <v>16.61</v>
      </c>
      <c r="K124" s="3">
        <v>23.16</v>
      </c>
      <c r="L124" s="3">
        <v>8.7899999999999991</v>
      </c>
      <c r="M124" s="3">
        <v>73.7</v>
      </c>
      <c r="N124" s="3">
        <v>33.19</v>
      </c>
      <c r="O124" s="3">
        <v>8.1999999999999993</v>
      </c>
      <c r="P124" s="3">
        <v>65.88</v>
      </c>
      <c r="Q124" s="3">
        <v>12</v>
      </c>
      <c r="R124" s="3">
        <v>57.92</v>
      </c>
      <c r="S124" s="3">
        <v>64.06</v>
      </c>
      <c r="T124" s="3">
        <v>53.31</v>
      </c>
      <c r="U124" s="3">
        <v>17.149999999999999</v>
      </c>
      <c r="V124" s="3">
        <v>39.43</v>
      </c>
      <c r="W124" s="3">
        <v>14.5</v>
      </c>
      <c r="X124" s="3">
        <v>28.66</v>
      </c>
      <c r="Y124" s="3">
        <v>52.45</v>
      </c>
      <c r="Z124" s="3">
        <v>5.15</v>
      </c>
      <c r="AA124" s="3">
        <v>254.41</v>
      </c>
      <c r="AB124" s="3">
        <v>6.43</v>
      </c>
      <c r="AC124" s="3">
        <v>14.74</v>
      </c>
      <c r="AD124" s="3">
        <v>439.23998999999998</v>
      </c>
      <c r="AE124" s="3">
        <v>36.549999999999997</v>
      </c>
      <c r="AF124" s="3">
        <v>14.14</v>
      </c>
      <c r="AG124" s="3">
        <v>12.62</v>
      </c>
      <c r="AH124" s="3">
        <v>12.2</v>
      </c>
      <c r="AI124" s="3">
        <v>72.180000000000007</v>
      </c>
      <c r="AJ124" s="3">
        <v>32.479999999999997</v>
      </c>
      <c r="AK124" s="3">
        <v>8.11</v>
      </c>
      <c r="AL124" s="3">
        <v>39.549999999999997</v>
      </c>
      <c r="AM124" s="3">
        <v>38.159999999999997</v>
      </c>
    </row>
    <row r="125" spans="1:39">
      <c r="A125" s="34">
        <v>40007</v>
      </c>
      <c r="B125" s="3">
        <v>39.46</v>
      </c>
      <c r="C125" s="3">
        <v>51.35</v>
      </c>
      <c r="D125" s="3">
        <v>22.96</v>
      </c>
      <c r="E125" s="3">
        <v>8.49</v>
      </c>
      <c r="F125" s="3">
        <v>14.29</v>
      </c>
      <c r="G125" s="3">
        <v>13.85</v>
      </c>
      <c r="H125" s="3">
        <v>8.4700000000000006</v>
      </c>
      <c r="I125" s="3">
        <v>66.16</v>
      </c>
      <c r="J125" s="3">
        <v>16.54</v>
      </c>
      <c r="K125" s="3">
        <v>22.67</v>
      </c>
      <c r="L125" s="3">
        <v>8.69</v>
      </c>
      <c r="M125" s="3">
        <v>75.69</v>
      </c>
      <c r="N125" s="3">
        <v>33.14</v>
      </c>
      <c r="O125" s="3">
        <v>7.76</v>
      </c>
      <c r="P125" s="3">
        <v>64.09</v>
      </c>
      <c r="Q125" s="3">
        <v>11.8</v>
      </c>
      <c r="R125" s="3">
        <v>58.42</v>
      </c>
      <c r="S125" s="3">
        <v>60.29</v>
      </c>
      <c r="T125" s="3">
        <v>54.49</v>
      </c>
      <c r="U125" s="3">
        <v>16.75</v>
      </c>
      <c r="V125" s="3">
        <v>39.270000000000003</v>
      </c>
      <c r="W125" s="3">
        <v>14.18</v>
      </c>
      <c r="X125" s="3">
        <v>28.36</v>
      </c>
      <c r="Y125" s="3">
        <v>50.98</v>
      </c>
      <c r="Z125" s="3">
        <v>5.07</v>
      </c>
      <c r="AA125" s="3">
        <v>249.23</v>
      </c>
      <c r="AB125" s="3">
        <v>6.43</v>
      </c>
      <c r="AC125" s="3">
        <v>14.31</v>
      </c>
      <c r="AD125" s="3">
        <v>428.29001</v>
      </c>
      <c r="AE125" s="3">
        <v>34.32</v>
      </c>
      <c r="AF125" s="3">
        <v>13.95</v>
      </c>
      <c r="AG125" s="3">
        <v>12.41</v>
      </c>
      <c r="AH125" s="3">
        <v>11.83</v>
      </c>
      <c r="AI125" s="3">
        <v>71.569999999999993</v>
      </c>
      <c r="AJ125" s="3">
        <v>31.87</v>
      </c>
      <c r="AK125" s="3">
        <v>8.0299999999999994</v>
      </c>
      <c r="AL125" s="3">
        <v>39.5</v>
      </c>
      <c r="AM125" s="3">
        <v>37.6</v>
      </c>
    </row>
    <row r="126" spans="1:39">
      <c r="A126" s="34">
        <v>40004</v>
      </c>
      <c r="B126" s="3">
        <v>41.05</v>
      </c>
      <c r="C126" s="3">
        <v>52.69</v>
      </c>
      <c r="D126" s="3">
        <v>24.08</v>
      </c>
      <c r="E126" s="3">
        <v>9.11</v>
      </c>
      <c r="F126" s="3">
        <v>15.34</v>
      </c>
      <c r="G126" s="3">
        <v>14.6</v>
      </c>
      <c r="H126" s="3">
        <v>9.1</v>
      </c>
      <c r="I126" s="3">
        <v>67.23</v>
      </c>
      <c r="J126" s="3">
        <v>16.98</v>
      </c>
      <c r="K126" s="3">
        <v>23.32</v>
      </c>
      <c r="L126" s="3">
        <v>8.9499999999999993</v>
      </c>
      <c r="M126" s="3">
        <v>76.86</v>
      </c>
      <c r="N126" s="3">
        <v>34.61</v>
      </c>
      <c r="O126" s="3">
        <v>8.1199999999999992</v>
      </c>
      <c r="P126" s="3">
        <v>65.58</v>
      </c>
      <c r="Q126" s="3">
        <v>12.65</v>
      </c>
      <c r="R126" s="3">
        <v>58.42</v>
      </c>
      <c r="S126" s="3">
        <v>64.25</v>
      </c>
      <c r="T126" s="3">
        <v>57.81</v>
      </c>
      <c r="U126" s="3">
        <v>17.600000000000001</v>
      </c>
      <c r="V126" s="3">
        <v>39.799999999999997</v>
      </c>
      <c r="W126" s="3">
        <v>14.64</v>
      </c>
      <c r="X126" s="3">
        <v>29.65</v>
      </c>
      <c r="Y126" s="3">
        <v>54.6</v>
      </c>
      <c r="Z126" s="3">
        <v>5.42</v>
      </c>
      <c r="AA126" s="3">
        <v>254.67999</v>
      </c>
      <c r="AB126" s="3">
        <v>6.61</v>
      </c>
      <c r="AC126" s="3">
        <v>14.99</v>
      </c>
      <c r="AD126" s="3">
        <v>423.79998999999998</v>
      </c>
      <c r="AE126" s="3">
        <v>35.049999999999997</v>
      </c>
      <c r="AF126" s="3">
        <v>14.62</v>
      </c>
      <c r="AG126" s="3">
        <v>13.07</v>
      </c>
      <c r="AH126" s="3">
        <v>12.51</v>
      </c>
      <c r="AI126" s="3">
        <v>73.150000000000006</v>
      </c>
      <c r="AJ126" s="3">
        <v>33.74</v>
      </c>
      <c r="AK126" s="3">
        <v>8.41</v>
      </c>
      <c r="AL126" s="3">
        <v>40</v>
      </c>
      <c r="AM126" s="3">
        <v>40.28</v>
      </c>
    </row>
    <row r="127" spans="1:39">
      <c r="A127" s="34">
        <v>40003</v>
      </c>
      <c r="B127" s="3">
        <v>40.85</v>
      </c>
      <c r="C127" s="3">
        <v>52.4</v>
      </c>
      <c r="D127" s="3">
        <v>24.38</v>
      </c>
      <c r="E127" s="3">
        <v>9.24</v>
      </c>
      <c r="F127" s="3">
        <v>15.27</v>
      </c>
      <c r="G127" s="3">
        <v>14.64</v>
      </c>
      <c r="H127" s="3">
        <v>9.3000000000000007</v>
      </c>
      <c r="I127" s="3">
        <v>67.56</v>
      </c>
      <c r="J127" s="3">
        <v>17.05</v>
      </c>
      <c r="K127" s="3">
        <v>23.12</v>
      </c>
      <c r="L127" s="3">
        <v>8.83</v>
      </c>
      <c r="M127" s="3">
        <v>76.47</v>
      </c>
      <c r="N127" s="3">
        <v>34.94</v>
      </c>
      <c r="O127" s="3">
        <v>8.2200000000000006</v>
      </c>
      <c r="P127" s="3">
        <v>63.19</v>
      </c>
      <c r="Q127" s="3">
        <v>12.65</v>
      </c>
      <c r="R127" s="3">
        <v>57.92</v>
      </c>
      <c r="S127" s="3">
        <v>63.78</v>
      </c>
      <c r="T127" s="3">
        <v>55.91</v>
      </c>
      <c r="U127" s="3">
        <v>17.55</v>
      </c>
      <c r="V127" s="3">
        <v>39.840000000000003</v>
      </c>
      <c r="W127" s="3">
        <v>14.69</v>
      </c>
      <c r="X127" s="3">
        <v>29.5</v>
      </c>
      <c r="Y127" s="3">
        <v>55.58</v>
      </c>
      <c r="Z127" s="3">
        <v>5.44</v>
      </c>
      <c r="AA127" s="3">
        <v>249.77</v>
      </c>
      <c r="AB127" s="3">
        <v>6.53</v>
      </c>
      <c r="AC127" s="3">
        <v>14.38</v>
      </c>
      <c r="AD127" s="3">
        <v>434.26001000000002</v>
      </c>
      <c r="AE127" s="3">
        <v>34.950000000000003</v>
      </c>
      <c r="AF127" s="3">
        <v>14.57</v>
      </c>
      <c r="AG127" s="3">
        <v>13.47</v>
      </c>
      <c r="AH127" s="3">
        <v>12.73</v>
      </c>
      <c r="AI127" s="3">
        <v>72.89</v>
      </c>
      <c r="AJ127" s="3">
        <v>33.659999999999997</v>
      </c>
      <c r="AK127" s="3">
        <v>8.33</v>
      </c>
      <c r="AL127" s="3">
        <v>40.549999999999997</v>
      </c>
      <c r="AM127" s="3">
        <v>40.6</v>
      </c>
    </row>
    <row r="128" spans="1:39">
      <c r="A128" s="34">
        <v>40002</v>
      </c>
      <c r="B128" s="3">
        <v>40.520000000000003</v>
      </c>
      <c r="C128" s="3">
        <v>51.54</v>
      </c>
      <c r="D128" s="3">
        <v>23.39</v>
      </c>
      <c r="E128" s="3">
        <v>9.4499999999999993</v>
      </c>
      <c r="F128" s="3">
        <v>14.96</v>
      </c>
      <c r="G128" s="3">
        <v>14.6</v>
      </c>
      <c r="H128" s="3">
        <v>9.2200000000000006</v>
      </c>
      <c r="I128" s="3">
        <v>66.319999999999993</v>
      </c>
      <c r="J128" s="3">
        <v>16.91</v>
      </c>
      <c r="K128" s="3">
        <v>23</v>
      </c>
      <c r="L128" s="3">
        <v>8.26</v>
      </c>
      <c r="M128" s="3">
        <v>76.569999999999993</v>
      </c>
      <c r="N128" s="3">
        <v>34.56</v>
      </c>
      <c r="O128" s="3">
        <v>8.26</v>
      </c>
      <c r="P128" s="3">
        <v>61.99</v>
      </c>
      <c r="Q128" s="3">
        <v>12.6</v>
      </c>
      <c r="R128" s="3">
        <v>57.92</v>
      </c>
      <c r="S128" s="3">
        <v>64.62</v>
      </c>
      <c r="T128" s="3">
        <v>55.67</v>
      </c>
      <c r="U128" s="3">
        <v>17.600000000000001</v>
      </c>
      <c r="V128" s="3">
        <v>39.31</v>
      </c>
      <c r="W128" s="3">
        <v>14.69</v>
      </c>
      <c r="X128" s="3">
        <v>28.71</v>
      </c>
      <c r="Y128" s="3">
        <v>56.86</v>
      </c>
      <c r="Z128" s="3">
        <v>5.16</v>
      </c>
      <c r="AA128" s="3">
        <v>244.87</v>
      </c>
      <c r="AB128" s="3">
        <v>6.27</v>
      </c>
      <c r="AC128" s="3">
        <v>14.13</v>
      </c>
      <c r="AD128" s="3">
        <v>443.23000999999999</v>
      </c>
      <c r="AE128" s="3">
        <v>33.299999999999997</v>
      </c>
      <c r="AF128" s="3">
        <v>14.52</v>
      </c>
      <c r="AG128" s="3">
        <v>13.17</v>
      </c>
      <c r="AH128" s="3">
        <v>12.21</v>
      </c>
      <c r="AI128" s="3">
        <v>72.62</v>
      </c>
      <c r="AJ128" s="3">
        <v>33.659999999999997</v>
      </c>
      <c r="AK128" s="3">
        <v>8.3000000000000007</v>
      </c>
      <c r="AL128" s="3">
        <v>39.65</v>
      </c>
      <c r="AM128" s="3">
        <v>40.200000000000003</v>
      </c>
    </row>
    <row r="129" spans="1:39">
      <c r="A129" s="34">
        <v>40001</v>
      </c>
      <c r="B129" s="3">
        <v>41.14</v>
      </c>
      <c r="C129" s="3">
        <v>53.02</v>
      </c>
      <c r="D129" s="3">
        <v>23.39</v>
      </c>
      <c r="E129" s="3">
        <v>9.31</v>
      </c>
      <c r="F129" s="3">
        <v>15.17</v>
      </c>
      <c r="G129" s="3">
        <v>14.68</v>
      </c>
      <c r="H129" s="3">
        <v>9.5</v>
      </c>
      <c r="I129" s="3">
        <v>66.239999999999995</v>
      </c>
      <c r="J129" s="3">
        <v>16.91</v>
      </c>
      <c r="K129" s="3">
        <v>23</v>
      </c>
      <c r="L129" s="3">
        <v>8.3000000000000007</v>
      </c>
      <c r="M129" s="3">
        <v>76.86</v>
      </c>
      <c r="N129" s="3">
        <v>35.130000000000003</v>
      </c>
      <c r="O129" s="3">
        <v>8.4600000000000009</v>
      </c>
      <c r="P129" s="3">
        <v>61.09</v>
      </c>
      <c r="Q129" s="3">
        <v>11.8</v>
      </c>
      <c r="R129" s="3">
        <v>58.42</v>
      </c>
      <c r="S129" s="3">
        <v>64.06</v>
      </c>
      <c r="T129" s="3">
        <v>59.47</v>
      </c>
      <c r="U129" s="3">
        <v>17.45</v>
      </c>
      <c r="V129" s="3">
        <v>39.72</v>
      </c>
      <c r="W129" s="3">
        <v>15.01</v>
      </c>
      <c r="X129" s="3">
        <v>28.36</v>
      </c>
      <c r="Y129" s="3">
        <v>55.88</v>
      </c>
      <c r="Z129" s="3">
        <v>5.12</v>
      </c>
      <c r="AA129" s="3">
        <v>247.86</v>
      </c>
      <c r="AB129" s="3">
        <v>6.3</v>
      </c>
      <c r="AC129" s="3">
        <v>14.38</v>
      </c>
      <c r="AD129" s="3">
        <v>434.26001000000002</v>
      </c>
      <c r="AE129" s="3">
        <v>33.01</v>
      </c>
      <c r="AF129" s="3">
        <v>14.76</v>
      </c>
      <c r="AG129" s="3">
        <v>13.15</v>
      </c>
      <c r="AH129" s="3">
        <v>11.94</v>
      </c>
      <c r="AI129" s="3">
        <v>73.680000000000007</v>
      </c>
      <c r="AJ129" s="3">
        <v>34.57</v>
      </c>
      <c r="AK129" s="3">
        <v>9.25</v>
      </c>
      <c r="AL129" s="3">
        <v>39.5</v>
      </c>
      <c r="AM129" s="3">
        <v>40.049999999999997</v>
      </c>
    </row>
    <row r="130" spans="1:39">
      <c r="A130" s="34">
        <v>40000</v>
      </c>
      <c r="B130" s="3">
        <v>41.05</v>
      </c>
      <c r="C130" s="3">
        <v>52.66</v>
      </c>
      <c r="D130" s="3">
        <v>23.43</v>
      </c>
      <c r="E130" s="3">
        <v>8.93</v>
      </c>
      <c r="F130" s="3">
        <v>14.92</v>
      </c>
      <c r="G130" s="3">
        <v>14.83</v>
      </c>
      <c r="H130" s="3">
        <v>9.34</v>
      </c>
      <c r="I130" s="3">
        <v>65.91</v>
      </c>
      <c r="J130" s="3">
        <v>16.98</v>
      </c>
      <c r="K130" s="3">
        <v>23.24</v>
      </c>
      <c r="L130" s="3">
        <v>8.2100000000000009</v>
      </c>
      <c r="M130" s="3">
        <v>76.67</v>
      </c>
      <c r="N130" s="3">
        <v>35.03</v>
      </c>
      <c r="O130" s="3">
        <v>8.1999999999999993</v>
      </c>
      <c r="P130" s="3">
        <v>60.79</v>
      </c>
      <c r="Q130" s="3">
        <v>11.75</v>
      </c>
      <c r="R130" s="3">
        <v>58.42</v>
      </c>
      <c r="S130" s="3">
        <v>61.99</v>
      </c>
      <c r="T130" s="3">
        <v>60.65</v>
      </c>
      <c r="U130" s="3">
        <v>16.850000000000001</v>
      </c>
      <c r="V130" s="3">
        <v>39.47</v>
      </c>
      <c r="W130" s="3">
        <v>14.64</v>
      </c>
      <c r="X130" s="3">
        <v>28.31</v>
      </c>
      <c r="Y130" s="3">
        <v>53.92</v>
      </c>
      <c r="Z130" s="3">
        <v>5.12</v>
      </c>
      <c r="AA130" s="3">
        <v>245.96001000000001</v>
      </c>
      <c r="AB130" s="3">
        <v>6.43</v>
      </c>
      <c r="AC130" s="3">
        <v>13.99</v>
      </c>
      <c r="AD130" s="3">
        <v>413.34</v>
      </c>
      <c r="AE130" s="3">
        <v>32.82</v>
      </c>
      <c r="AF130" s="3">
        <v>14.76</v>
      </c>
      <c r="AG130" s="3">
        <v>12.71</v>
      </c>
      <c r="AH130" s="3">
        <v>11.56</v>
      </c>
      <c r="AI130" s="3">
        <v>73.5</v>
      </c>
      <c r="AJ130" s="3">
        <v>34.4</v>
      </c>
      <c r="AK130" s="3">
        <v>9.06</v>
      </c>
      <c r="AL130" s="3">
        <v>38.799999999999997</v>
      </c>
      <c r="AM130" s="3">
        <v>39.5</v>
      </c>
    </row>
    <row r="131" spans="1:39">
      <c r="A131" s="34">
        <v>39997</v>
      </c>
      <c r="B131" s="3">
        <v>41.67</v>
      </c>
      <c r="C131" s="3">
        <v>53.02</v>
      </c>
      <c r="D131" s="3">
        <v>23.56</v>
      </c>
      <c r="E131" s="3">
        <v>9.0399999999999991</v>
      </c>
      <c r="F131" s="3">
        <v>15.2</v>
      </c>
      <c r="G131" s="3">
        <v>15.05</v>
      </c>
      <c r="H131" s="3">
        <v>9.42</v>
      </c>
      <c r="I131" s="3">
        <v>65.75</v>
      </c>
      <c r="J131" s="3">
        <v>16.98</v>
      </c>
      <c r="K131" s="3">
        <v>23.4</v>
      </c>
      <c r="L131" s="3">
        <v>8.2200000000000006</v>
      </c>
      <c r="M131" s="3">
        <v>78.239999999999995</v>
      </c>
      <c r="N131" s="3">
        <v>33.950000000000003</v>
      </c>
      <c r="O131" s="3">
        <v>8.15</v>
      </c>
      <c r="P131" s="3">
        <v>61.09</v>
      </c>
      <c r="Q131" s="3">
        <v>12.05</v>
      </c>
      <c r="R131" s="3">
        <v>58.42</v>
      </c>
      <c r="S131" s="3">
        <v>62.36</v>
      </c>
      <c r="T131" s="3">
        <v>59.23</v>
      </c>
      <c r="U131" s="3">
        <v>16.649999999999999</v>
      </c>
      <c r="V131" s="3">
        <v>39.64</v>
      </c>
      <c r="W131" s="3">
        <v>14.92</v>
      </c>
      <c r="X131" s="3">
        <v>27.71</v>
      </c>
      <c r="Y131" s="3">
        <v>54.9</v>
      </c>
      <c r="Z131" s="3">
        <v>5.21</v>
      </c>
      <c r="AA131" s="3">
        <v>245.96001000000001</v>
      </c>
      <c r="AB131" s="4"/>
      <c r="AC131" s="3">
        <v>13.52</v>
      </c>
      <c r="AD131" s="3">
        <v>406.37</v>
      </c>
      <c r="AE131" s="3">
        <v>32.770000000000003</v>
      </c>
      <c r="AF131" s="3">
        <v>14.52</v>
      </c>
      <c r="AG131" s="3">
        <v>12.89</v>
      </c>
      <c r="AH131" s="3">
        <v>11.73</v>
      </c>
      <c r="AI131" s="3">
        <v>74.209999999999994</v>
      </c>
      <c r="AJ131" s="3">
        <v>34.14</v>
      </c>
      <c r="AK131" s="3">
        <v>8.98</v>
      </c>
      <c r="AL131" s="3">
        <v>38.85</v>
      </c>
      <c r="AM131" s="3">
        <v>40.200000000000003</v>
      </c>
    </row>
    <row r="132" spans="1:39">
      <c r="A132" s="34">
        <v>39996</v>
      </c>
      <c r="B132" s="3">
        <v>41.86</v>
      </c>
      <c r="C132" s="3">
        <v>53.2</v>
      </c>
      <c r="D132" s="3">
        <v>23.65</v>
      </c>
      <c r="E132" s="3">
        <v>8.52</v>
      </c>
      <c r="F132" s="3">
        <v>14.54</v>
      </c>
      <c r="G132" s="3">
        <v>15.05</v>
      </c>
      <c r="H132" s="3">
        <v>9.2200000000000006</v>
      </c>
      <c r="I132" s="3">
        <v>65.75</v>
      </c>
      <c r="J132" s="3">
        <v>16.54</v>
      </c>
      <c r="K132" s="3">
        <v>23.49</v>
      </c>
      <c r="L132" s="3">
        <v>8.1999999999999993</v>
      </c>
      <c r="M132" s="3">
        <v>76.86</v>
      </c>
      <c r="N132" s="3">
        <v>33.85</v>
      </c>
      <c r="O132" s="3">
        <v>8.1999999999999993</v>
      </c>
      <c r="P132" s="3">
        <v>62.59</v>
      </c>
      <c r="Q132" s="3">
        <v>11.3</v>
      </c>
      <c r="R132" s="3">
        <v>57.33</v>
      </c>
      <c r="S132" s="3">
        <v>60.67</v>
      </c>
      <c r="T132" s="3">
        <v>60.89</v>
      </c>
      <c r="U132" s="3">
        <v>16.45</v>
      </c>
      <c r="V132" s="3">
        <v>38.729999999999997</v>
      </c>
      <c r="W132" s="3">
        <v>14.87</v>
      </c>
      <c r="X132" s="3">
        <v>28.21</v>
      </c>
      <c r="Y132" s="3">
        <v>54.41</v>
      </c>
      <c r="Z132" s="3">
        <v>5.32</v>
      </c>
      <c r="AA132" s="3">
        <v>244.87</v>
      </c>
      <c r="AB132" s="3">
        <v>6.66</v>
      </c>
      <c r="AC132" s="3">
        <v>13.88</v>
      </c>
      <c r="AD132" s="3">
        <v>403.88</v>
      </c>
      <c r="AE132" s="3">
        <v>33.06</v>
      </c>
      <c r="AF132" s="3">
        <v>14.86</v>
      </c>
      <c r="AG132" s="3">
        <v>12.75</v>
      </c>
      <c r="AH132" s="3">
        <v>11.56</v>
      </c>
      <c r="AI132" s="3">
        <v>74.56</v>
      </c>
      <c r="AJ132" s="3">
        <v>34.57</v>
      </c>
      <c r="AK132" s="3">
        <v>8.9499999999999993</v>
      </c>
      <c r="AL132" s="3">
        <v>38.85</v>
      </c>
      <c r="AM132" s="3">
        <v>40.049999999999997</v>
      </c>
    </row>
    <row r="133" spans="1:39">
      <c r="A133" s="34">
        <v>39995</v>
      </c>
      <c r="B133" s="3">
        <v>41.53</v>
      </c>
      <c r="C133" s="3">
        <v>52.84</v>
      </c>
      <c r="D133" s="3">
        <v>23.22</v>
      </c>
      <c r="E133" s="3">
        <v>8.49</v>
      </c>
      <c r="F133" s="3">
        <v>14.32</v>
      </c>
      <c r="G133" s="3">
        <v>14.65</v>
      </c>
      <c r="H133" s="3">
        <v>9.4600000000000009</v>
      </c>
      <c r="I133" s="3">
        <v>65.25</v>
      </c>
      <c r="J133" s="3">
        <v>16.46</v>
      </c>
      <c r="K133" s="3">
        <v>23.4</v>
      </c>
      <c r="L133" s="3">
        <v>8.08</v>
      </c>
      <c r="M133" s="3">
        <v>74.900000000000006</v>
      </c>
      <c r="N133" s="3">
        <v>31.92</v>
      </c>
      <c r="O133" s="3">
        <v>8.1999999999999993</v>
      </c>
      <c r="P133" s="3">
        <v>62.29</v>
      </c>
      <c r="Q133" s="3">
        <v>11.05</v>
      </c>
      <c r="R133" s="3">
        <v>56.14</v>
      </c>
      <c r="S133" s="3">
        <v>61.23</v>
      </c>
      <c r="T133" s="3">
        <v>58.99</v>
      </c>
      <c r="U133" s="3">
        <v>16.3</v>
      </c>
      <c r="V133" s="3">
        <v>38.9</v>
      </c>
      <c r="W133" s="3">
        <v>13.9</v>
      </c>
      <c r="X133" s="3">
        <v>27.61</v>
      </c>
      <c r="Y133" s="3">
        <v>54.31</v>
      </c>
      <c r="Z133" s="3">
        <v>5.1100000000000003</v>
      </c>
      <c r="AA133" s="3">
        <v>241.05</v>
      </c>
      <c r="AB133" s="3">
        <v>6.36</v>
      </c>
      <c r="AC133" s="3">
        <v>13.81</v>
      </c>
      <c r="AD133" s="3">
        <v>397.41</v>
      </c>
      <c r="AE133" s="3">
        <v>31.94</v>
      </c>
      <c r="AF133" s="3">
        <v>14.76</v>
      </c>
      <c r="AG133" s="3">
        <v>12.89</v>
      </c>
      <c r="AH133" s="3">
        <v>11.57</v>
      </c>
      <c r="AI133" s="3">
        <v>74.209999999999994</v>
      </c>
      <c r="AJ133" s="3">
        <v>33.92</v>
      </c>
      <c r="AK133" s="3">
        <v>9.01</v>
      </c>
      <c r="AL133" s="3">
        <v>38.65</v>
      </c>
      <c r="AM133" s="3">
        <v>39.57</v>
      </c>
    </row>
    <row r="134" spans="1:39">
      <c r="A134" s="34">
        <v>39994</v>
      </c>
      <c r="B134" s="3">
        <v>40.950000000000003</v>
      </c>
      <c r="C134" s="3">
        <v>52.57</v>
      </c>
      <c r="D134" s="3">
        <v>22.96</v>
      </c>
      <c r="E134" s="3">
        <v>8.42</v>
      </c>
      <c r="F134" s="3">
        <v>13.94</v>
      </c>
      <c r="G134" s="3">
        <v>14.39</v>
      </c>
      <c r="H134" s="3">
        <v>9.06</v>
      </c>
      <c r="I134" s="3">
        <v>65</v>
      </c>
      <c r="J134" s="3">
        <v>16.98</v>
      </c>
      <c r="K134" s="3">
        <v>23.08</v>
      </c>
      <c r="L134" s="3">
        <v>7.86</v>
      </c>
      <c r="M134" s="3">
        <v>73.040000000000006</v>
      </c>
      <c r="N134" s="3">
        <v>31.3</v>
      </c>
      <c r="O134" s="3">
        <v>8.11</v>
      </c>
      <c r="P134" s="3">
        <v>60.79</v>
      </c>
      <c r="Q134" s="3">
        <v>10.75</v>
      </c>
      <c r="R134" s="3">
        <v>52.48</v>
      </c>
      <c r="S134" s="3">
        <v>57.46</v>
      </c>
      <c r="T134" s="3">
        <v>57.81</v>
      </c>
      <c r="U134" s="3">
        <v>15.9</v>
      </c>
      <c r="V134" s="3">
        <v>38.24</v>
      </c>
      <c r="W134" s="3">
        <v>13.81</v>
      </c>
      <c r="X134" s="3">
        <v>26.52</v>
      </c>
      <c r="Y134" s="3">
        <v>52.54</v>
      </c>
      <c r="Z134" s="3">
        <v>5.0599999999999996</v>
      </c>
      <c r="AA134" s="3">
        <v>232.32001</v>
      </c>
      <c r="AB134" s="3">
        <v>6.18</v>
      </c>
      <c r="AC134" s="3">
        <v>13.56</v>
      </c>
      <c r="AD134" s="3">
        <v>390.44</v>
      </c>
      <c r="AE134" s="3">
        <v>31.07</v>
      </c>
      <c r="AF134" s="3">
        <v>14.57</v>
      </c>
      <c r="AG134" s="3">
        <v>12.64</v>
      </c>
      <c r="AH134" s="3">
        <v>11.49</v>
      </c>
      <c r="AI134" s="3">
        <v>74.03</v>
      </c>
      <c r="AJ134" s="3">
        <v>33.090000000000003</v>
      </c>
      <c r="AK134" s="3">
        <v>8.9</v>
      </c>
      <c r="AL134" s="3">
        <v>38.450000000000003</v>
      </c>
      <c r="AM134" s="3">
        <v>38.270000000000003</v>
      </c>
    </row>
    <row r="135" spans="1:39">
      <c r="A135" s="34">
        <v>39993</v>
      </c>
      <c r="B135" s="3">
        <v>40.130000000000003</v>
      </c>
      <c r="C135" s="3">
        <v>51.58</v>
      </c>
      <c r="D135" s="3">
        <v>22.66</v>
      </c>
      <c r="E135" s="3">
        <v>8.18</v>
      </c>
      <c r="F135" s="3">
        <v>14.36</v>
      </c>
      <c r="G135" s="3">
        <v>14.47</v>
      </c>
      <c r="H135" s="3">
        <v>9.73</v>
      </c>
      <c r="I135" s="3">
        <v>64.760000000000005</v>
      </c>
      <c r="J135" s="3">
        <v>16.91</v>
      </c>
      <c r="K135" s="3">
        <v>22.91</v>
      </c>
      <c r="L135" s="3">
        <v>7.8</v>
      </c>
      <c r="M135" s="3">
        <v>73.63</v>
      </c>
      <c r="N135" s="3">
        <v>31.3</v>
      </c>
      <c r="O135" s="3">
        <v>8</v>
      </c>
      <c r="P135" s="3">
        <v>59.65</v>
      </c>
      <c r="Q135" s="3">
        <v>10.85</v>
      </c>
      <c r="R135" s="3">
        <v>52.48</v>
      </c>
      <c r="S135" s="3">
        <v>55.58</v>
      </c>
      <c r="T135" s="3">
        <v>58.75</v>
      </c>
      <c r="U135" s="3">
        <v>15.9</v>
      </c>
      <c r="V135" s="3">
        <v>37.659999999999997</v>
      </c>
      <c r="W135" s="3">
        <v>13.53</v>
      </c>
      <c r="X135" s="3">
        <v>25.52</v>
      </c>
      <c r="Y135" s="3">
        <v>52.94</v>
      </c>
      <c r="Z135" s="3">
        <v>4.97</v>
      </c>
      <c r="AA135" s="3">
        <v>231.78</v>
      </c>
      <c r="AB135" s="3">
        <v>6.15</v>
      </c>
      <c r="AC135" s="3">
        <v>12.7</v>
      </c>
      <c r="AD135" s="3">
        <v>378.98000999999999</v>
      </c>
      <c r="AE135" s="3">
        <v>30.68</v>
      </c>
      <c r="AF135" s="3">
        <v>14.24</v>
      </c>
      <c r="AG135" s="3">
        <v>12.61</v>
      </c>
      <c r="AH135" s="3">
        <v>11.39</v>
      </c>
      <c r="AI135" s="3">
        <v>73.680000000000007</v>
      </c>
      <c r="AJ135" s="3">
        <v>33.83</v>
      </c>
      <c r="AK135" s="3">
        <v>8.76</v>
      </c>
      <c r="AL135" s="3">
        <v>37.799999999999997</v>
      </c>
      <c r="AM135" s="3">
        <v>39.020000000000003</v>
      </c>
    </row>
    <row r="136" spans="1:39">
      <c r="A136" s="34">
        <v>39990</v>
      </c>
      <c r="B136" s="3">
        <v>40.9</v>
      </c>
      <c r="C136" s="3">
        <v>52.03</v>
      </c>
      <c r="D136" s="3">
        <v>23.26</v>
      </c>
      <c r="E136" s="3">
        <v>7.94</v>
      </c>
      <c r="F136" s="3">
        <v>14.08</v>
      </c>
      <c r="G136" s="3">
        <v>14.69</v>
      </c>
      <c r="H136" s="3">
        <v>9.65</v>
      </c>
      <c r="I136" s="3">
        <v>64.430000000000007</v>
      </c>
      <c r="J136" s="3">
        <v>16.91</v>
      </c>
      <c r="K136" s="3">
        <v>23.12</v>
      </c>
      <c r="L136" s="3">
        <v>8.01</v>
      </c>
      <c r="M136" s="3">
        <v>72.55</v>
      </c>
      <c r="N136" s="3">
        <v>31.96</v>
      </c>
      <c r="O136" s="3">
        <v>7.87</v>
      </c>
      <c r="P136" s="3">
        <v>61.09</v>
      </c>
      <c r="Q136" s="3">
        <v>11.1</v>
      </c>
      <c r="R136" s="3">
        <v>52.67</v>
      </c>
      <c r="S136" s="3">
        <v>56.71</v>
      </c>
      <c r="T136" s="3">
        <v>57.1</v>
      </c>
      <c r="U136" s="3">
        <v>16.25</v>
      </c>
      <c r="V136" s="3">
        <v>38.03</v>
      </c>
      <c r="W136" s="3">
        <v>13.81</v>
      </c>
      <c r="X136" s="3">
        <v>26.57</v>
      </c>
      <c r="Y136" s="3">
        <v>55.68</v>
      </c>
      <c r="Z136" s="3">
        <v>5</v>
      </c>
      <c r="AA136" s="3">
        <v>233.69</v>
      </c>
      <c r="AB136" s="3">
        <v>6.17</v>
      </c>
      <c r="AC136" s="3">
        <v>12.81</v>
      </c>
      <c r="AD136" s="3">
        <v>387.95001000000002</v>
      </c>
      <c r="AE136" s="3">
        <v>31.21</v>
      </c>
      <c r="AF136" s="3">
        <v>14.38</v>
      </c>
      <c r="AG136" s="3">
        <v>12.68</v>
      </c>
      <c r="AH136" s="3">
        <v>11.62</v>
      </c>
      <c r="AI136" s="3">
        <v>74.03</v>
      </c>
      <c r="AJ136" s="3">
        <v>34.83</v>
      </c>
      <c r="AK136" s="3">
        <v>8.9</v>
      </c>
      <c r="AL136" s="3">
        <v>38.4</v>
      </c>
      <c r="AM136" s="3">
        <v>38.67</v>
      </c>
    </row>
    <row r="137" spans="1:39">
      <c r="A137" s="34">
        <v>39989</v>
      </c>
      <c r="B137" s="3">
        <v>40.81</v>
      </c>
      <c r="C137" s="3">
        <v>51.4</v>
      </c>
      <c r="D137" s="3">
        <v>22.96</v>
      </c>
      <c r="E137" s="3">
        <v>8.0399999999999991</v>
      </c>
      <c r="F137" s="3">
        <v>13.97</v>
      </c>
      <c r="G137" s="3">
        <v>14.65</v>
      </c>
      <c r="H137" s="3">
        <v>9.26</v>
      </c>
      <c r="I137" s="3">
        <v>65.09</v>
      </c>
      <c r="J137" s="3">
        <v>16.829999999999998</v>
      </c>
      <c r="K137" s="3">
        <v>23.08</v>
      </c>
      <c r="L137" s="3">
        <v>8.1300000000000008</v>
      </c>
      <c r="M137" s="3">
        <v>72.25</v>
      </c>
      <c r="N137" s="3">
        <v>31.35</v>
      </c>
      <c r="O137" s="3">
        <v>7.88</v>
      </c>
      <c r="P137" s="3">
        <v>61.99</v>
      </c>
      <c r="Q137" s="3">
        <v>11.25</v>
      </c>
      <c r="R137" s="3">
        <v>52.67</v>
      </c>
      <c r="S137" s="3">
        <v>56.99</v>
      </c>
      <c r="T137" s="3">
        <v>53.54</v>
      </c>
      <c r="U137" s="3">
        <v>16.3</v>
      </c>
      <c r="V137" s="3">
        <v>37.83</v>
      </c>
      <c r="W137" s="3">
        <v>13.67</v>
      </c>
      <c r="X137" s="3">
        <v>26.77</v>
      </c>
      <c r="Y137" s="3">
        <v>53.43</v>
      </c>
      <c r="Z137" s="3">
        <v>5.13</v>
      </c>
      <c r="AA137" s="3">
        <v>227.14</v>
      </c>
      <c r="AB137" s="3">
        <v>6.27</v>
      </c>
      <c r="AC137" s="3">
        <v>12.88</v>
      </c>
      <c r="AD137" s="3">
        <v>389.94</v>
      </c>
      <c r="AE137" s="3">
        <v>31.65</v>
      </c>
      <c r="AF137" s="3">
        <v>14.29</v>
      </c>
      <c r="AG137" s="3">
        <v>12.18</v>
      </c>
      <c r="AH137" s="3">
        <v>11.32</v>
      </c>
      <c r="AI137" s="3">
        <v>74.739999999999995</v>
      </c>
      <c r="AJ137" s="3">
        <v>34.83</v>
      </c>
      <c r="AK137" s="3">
        <v>8.9</v>
      </c>
      <c r="AL137" s="3">
        <v>38.700000000000003</v>
      </c>
      <c r="AM137" s="3">
        <v>38.83</v>
      </c>
    </row>
    <row r="138" spans="1:39">
      <c r="A138" s="34">
        <v>39988</v>
      </c>
      <c r="B138" s="3">
        <v>40.42</v>
      </c>
      <c r="C138" s="3">
        <v>52.48</v>
      </c>
      <c r="D138" s="3">
        <v>22.79</v>
      </c>
      <c r="E138" s="3">
        <v>8.25</v>
      </c>
      <c r="F138" s="3">
        <v>14.04</v>
      </c>
      <c r="G138" s="3">
        <v>14.83</v>
      </c>
      <c r="H138" s="3">
        <v>8.67</v>
      </c>
      <c r="I138" s="3">
        <v>64.260000000000005</v>
      </c>
      <c r="J138" s="3">
        <v>16.829999999999998</v>
      </c>
      <c r="K138" s="3">
        <v>22.83</v>
      </c>
      <c r="L138" s="3">
        <v>8.15</v>
      </c>
      <c r="M138" s="3">
        <v>74.02</v>
      </c>
      <c r="N138" s="3">
        <v>29.7</v>
      </c>
      <c r="O138" s="3">
        <v>7.92</v>
      </c>
      <c r="P138" s="3">
        <v>61.09</v>
      </c>
      <c r="Q138" s="3">
        <v>10.95</v>
      </c>
      <c r="R138" s="3">
        <v>52.87</v>
      </c>
      <c r="S138" s="3">
        <v>55.58</v>
      </c>
      <c r="T138" s="3">
        <v>50.23</v>
      </c>
      <c r="U138" s="3">
        <v>15.6</v>
      </c>
      <c r="V138" s="3">
        <v>38.07</v>
      </c>
      <c r="W138" s="3">
        <v>13.11</v>
      </c>
      <c r="X138" s="3">
        <v>27.06</v>
      </c>
      <c r="Y138" s="3">
        <v>52.94</v>
      </c>
      <c r="Z138" s="3">
        <v>5.07</v>
      </c>
      <c r="AA138" s="3">
        <v>225.50998999999999</v>
      </c>
      <c r="AB138" s="3">
        <v>6.31</v>
      </c>
      <c r="AC138" s="3">
        <v>12.66</v>
      </c>
      <c r="AD138" s="3">
        <v>384.95999</v>
      </c>
      <c r="AE138" s="3">
        <v>31.6</v>
      </c>
      <c r="AF138" s="3">
        <v>14.05</v>
      </c>
      <c r="AG138" s="3">
        <v>11.92</v>
      </c>
      <c r="AH138" s="3">
        <v>11.16</v>
      </c>
      <c r="AI138" s="3">
        <v>74.650000000000006</v>
      </c>
      <c r="AJ138" s="3">
        <v>33</v>
      </c>
      <c r="AK138" s="3">
        <v>9.01</v>
      </c>
      <c r="AL138" s="3">
        <v>38.65</v>
      </c>
      <c r="AM138" s="3">
        <v>38.270000000000003</v>
      </c>
    </row>
    <row r="139" spans="1:39">
      <c r="A139" s="34">
        <v>39987</v>
      </c>
      <c r="B139" s="3">
        <v>39.409999999999997</v>
      </c>
      <c r="C139" s="3">
        <v>51.22</v>
      </c>
      <c r="D139" s="3">
        <v>22.45</v>
      </c>
      <c r="E139" s="3">
        <v>7.77</v>
      </c>
      <c r="F139" s="3">
        <v>13.13</v>
      </c>
      <c r="G139" s="3">
        <v>13.99</v>
      </c>
      <c r="H139" s="3">
        <v>8.1199999999999992</v>
      </c>
      <c r="I139" s="3">
        <v>63.52</v>
      </c>
      <c r="J139" s="3">
        <v>16.54</v>
      </c>
      <c r="K139" s="3">
        <v>22.34</v>
      </c>
      <c r="L139" s="3">
        <v>8.19</v>
      </c>
      <c r="M139" s="3">
        <v>70</v>
      </c>
      <c r="N139" s="3">
        <v>29.04</v>
      </c>
      <c r="O139" s="3">
        <v>7.79</v>
      </c>
      <c r="P139" s="3">
        <v>60.19</v>
      </c>
      <c r="Q139" s="3">
        <v>10.75</v>
      </c>
      <c r="R139" s="3">
        <v>52.08</v>
      </c>
      <c r="S139" s="3">
        <v>54.73</v>
      </c>
      <c r="T139" s="3">
        <v>52.83</v>
      </c>
      <c r="U139" s="3">
        <v>15.4</v>
      </c>
      <c r="V139" s="3">
        <v>37.33</v>
      </c>
      <c r="W139" s="3">
        <v>12.93</v>
      </c>
      <c r="X139" s="3">
        <v>26.72</v>
      </c>
      <c r="Y139" s="3">
        <v>53.43</v>
      </c>
      <c r="Z139" s="3">
        <v>4.99</v>
      </c>
      <c r="AA139" s="3">
        <v>218.14</v>
      </c>
      <c r="AB139" s="3">
        <v>6.13</v>
      </c>
      <c r="AC139" s="3">
        <v>12.16</v>
      </c>
      <c r="AD139" s="3">
        <v>373.5</v>
      </c>
      <c r="AE139" s="3">
        <v>30.78</v>
      </c>
      <c r="AF139" s="3">
        <v>13.57</v>
      </c>
      <c r="AG139" s="3">
        <v>11.5</v>
      </c>
      <c r="AH139" s="3">
        <v>10.9</v>
      </c>
      <c r="AI139" s="3">
        <v>73.06</v>
      </c>
      <c r="AJ139" s="3">
        <v>31.96</v>
      </c>
      <c r="AK139" s="3">
        <v>8.7899999999999991</v>
      </c>
      <c r="AL139" s="3">
        <v>38.5</v>
      </c>
      <c r="AM139" s="3">
        <v>35.79</v>
      </c>
    </row>
    <row r="140" spans="1:39">
      <c r="A140" s="34">
        <v>39986</v>
      </c>
      <c r="B140" s="3">
        <v>41.33</v>
      </c>
      <c r="C140" s="3">
        <v>53.56</v>
      </c>
      <c r="D140" s="3">
        <v>22.79</v>
      </c>
      <c r="E140" s="3">
        <v>7.91</v>
      </c>
      <c r="F140" s="3">
        <v>13.27</v>
      </c>
      <c r="G140" s="3">
        <v>14.03</v>
      </c>
      <c r="H140" s="3">
        <v>8.27</v>
      </c>
      <c r="I140" s="3">
        <v>64.510000000000005</v>
      </c>
      <c r="J140" s="3">
        <v>16.61</v>
      </c>
      <c r="K140" s="3">
        <v>22.83</v>
      </c>
      <c r="L140" s="3">
        <v>7.89</v>
      </c>
      <c r="M140" s="3">
        <v>68.63</v>
      </c>
      <c r="N140" s="3">
        <v>29.75</v>
      </c>
      <c r="O140" s="3">
        <v>7.92</v>
      </c>
      <c r="P140" s="3">
        <v>62.59</v>
      </c>
      <c r="Q140" s="3">
        <v>10.6</v>
      </c>
      <c r="R140" s="3">
        <v>52.87</v>
      </c>
      <c r="S140" s="3">
        <v>55.58</v>
      </c>
      <c r="T140" s="3">
        <v>53.07</v>
      </c>
      <c r="U140" s="3">
        <v>15.7</v>
      </c>
      <c r="V140" s="3">
        <v>37.79</v>
      </c>
      <c r="W140" s="3">
        <v>13.07</v>
      </c>
      <c r="X140" s="3">
        <v>27.16</v>
      </c>
      <c r="Y140" s="3">
        <v>53.62</v>
      </c>
      <c r="Z140" s="3">
        <v>4.8099999999999996</v>
      </c>
      <c r="AA140" s="3">
        <v>221.96001000000001</v>
      </c>
      <c r="AB140" s="3">
        <v>6.11</v>
      </c>
      <c r="AC140" s="3">
        <v>12.59</v>
      </c>
      <c r="AD140" s="3">
        <v>379.48000999999999</v>
      </c>
      <c r="AE140" s="3">
        <v>31.84</v>
      </c>
      <c r="AF140" s="3">
        <v>14</v>
      </c>
      <c r="AG140" s="3">
        <v>11.32</v>
      </c>
      <c r="AH140" s="3">
        <v>10.75</v>
      </c>
      <c r="AI140" s="3">
        <v>74.739999999999995</v>
      </c>
      <c r="AJ140" s="3">
        <v>33.31</v>
      </c>
      <c r="AK140" s="3">
        <v>8.49</v>
      </c>
      <c r="AL140" s="3">
        <v>38.700000000000003</v>
      </c>
      <c r="AM140" s="3">
        <v>36.97</v>
      </c>
    </row>
    <row r="141" spans="1:39">
      <c r="A141" s="34">
        <v>39983</v>
      </c>
      <c r="B141" s="3">
        <v>41.33</v>
      </c>
      <c r="C141" s="3">
        <v>54.19</v>
      </c>
      <c r="D141" s="3">
        <v>22.53</v>
      </c>
      <c r="E141" s="3">
        <v>7.74</v>
      </c>
      <c r="F141" s="3">
        <v>13.23</v>
      </c>
      <c r="G141" s="3">
        <v>14.1</v>
      </c>
      <c r="H141" s="3">
        <v>7.92</v>
      </c>
      <c r="I141" s="3">
        <v>64.02</v>
      </c>
      <c r="J141" s="3">
        <v>16.54</v>
      </c>
      <c r="K141" s="3">
        <v>22.83</v>
      </c>
      <c r="L141" s="3">
        <v>7.65</v>
      </c>
      <c r="M141" s="3">
        <v>68.430000000000007</v>
      </c>
      <c r="N141" s="3">
        <v>29.23</v>
      </c>
      <c r="O141" s="3">
        <v>7.87</v>
      </c>
      <c r="P141" s="3">
        <v>59.12</v>
      </c>
      <c r="Q141" s="3">
        <v>10.45</v>
      </c>
      <c r="R141" s="3">
        <v>51.09</v>
      </c>
      <c r="S141" s="3">
        <v>53.98</v>
      </c>
      <c r="T141" s="3">
        <v>56.86</v>
      </c>
      <c r="U141" s="3">
        <v>15.55</v>
      </c>
      <c r="V141" s="3">
        <v>37.01</v>
      </c>
      <c r="W141" s="3">
        <v>12.88</v>
      </c>
      <c r="X141" s="3">
        <v>26.02</v>
      </c>
      <c r="Y141" s="3">
        <v>50.98</v>
      </c>
      <c r="Z141" s="3">
        <v>4.5</v>
      </c>
      <c r="AA141" s="3">
        <v>216.23</v>
      </c>
      <c r="AB141" s="3">
        <v>6.14</v>
      </c>
      <c r="AC141" s="3">
        <v>12.52</v>
      </c>
      <c r="AD141" s="3">
        <v>377.48998999999998</v>
      </c>
      <c r="AE141" s="3">
        <v>30.58</v>
      </c>
      <c r="AF141" s="3">
        <v>13.86</v>
      </c>
      <c r="AG141" s="3">
        <v>11.19</v>
      </c>
      <c r="AH141" s="3">
        <v>11.04</v>
      </c>
      <c r="AI141" s="3">
        <v>72.62</v>
      </c>
      <c r="AJ141" s="3">
        <v>31.13</v>
      </c>
      <c r="AK141" s="3">
        <v>8.3800000000000008</v>
      </c>
      <c r="AL141" s="3">
        <v>38.5</v>
      </c>
      <c r="AM141" s="3">
        <v>37.130000000000003</v>
      </c>
    </row>
    <row r="142" spans="1:39">
      <c r="A142" s="34">
        <v>39982</v>
      </c>
      <c r="B142" s="3">
        <v>41.09</v>
      </c>
      <c r="C142" s="3">
        <v>53.47</v>
      </c>
      <c r="D142" s="3">
        <v>21.67</v>
      </c>
      <c r="E142" s="3">
        <v>7.46</v>
      </c>
      <c r="F142" s="3">
        <v>13.37</v>
      </c>
      <c r="G142" s="3">
        <v>13.59</v>
      </c>
      <c r="H142" s="3">
        <v>7.71</v>
      </c>
      <c r="I142" s="3">
        <v>63.52</v>
      </c>
      <c r="J142" s="3">
        <v>16.32</v>
      </c>
      <c r="K142" s="3">
        <v>22.55</v>
      </c>
      <c r="L142" s="3">
        <v>7.59</v>
      </c>
      <c r="M142" s="3">
        <v>67.650000000000006</v>
      </c>
      <c r="N142" s="3">
        <v>29.41</v>
      </c>
      <c r="O142" s="3">
        <v>7.8</v>
      </c>
      <c r="P142" s="3">
        <v>58.58</v>
      </c>
      <c r="Q142" s="3">
        <v>10.35</v>
      </c>
      <c r="R142" s="3">
        <v>50.5</v>
      </c>
      <c r="S142" s="3">
        <v>50.49</v>
      </c>
      <c r="T142" s="3">
        <v>56.86</v>
      </c>
      <c r="U142" s="3">
        <v>15.2</v>
      </c>
      <c r="V142" s="3">
        <v>36.18</v>
      </c>
      <c r="W142" s="3">
        <v>12.88</v>
      </c>
      <c r="X142" s="3">
        <v>24.78</v>
      </c>
      <c r="Y142" s="3">
        <v>50</v>
      </c>
      <c r="Z142" s="3">
        <v>4.8</v>
      </c>
      <c r="AA142" s="3">
        <v>213.50998999999999</v>
      </c>
      <c r="AB142" s="3">
        <v>5.87</v>
      </c>
      <c r="AC142" s="3">
        <v>12.52</v>
      </c>
      <c r="AD142" s="3">
        <v>366.53</v>
      </c>
      <c r="AE142" s="3">
        <v>30.68</v>
      </c>
      <c r="AF142" s="3">
        <v>13.81</v>
      </c>
      <c r="AG142" s="3">
        <v>11.49</v>
      </c>
      <c r="AH142" s="3">
        <v>11.5</v>
      </c>
      <c r="AI142" s="3">
        <v>72.62</v>
      </c>
      <c r="AJ142" s="3">
        <v>29.13</v>
      </c>
      <c r="AK142" s="3">
        <v>8.33</v>
      </c>
      <c r="AL142" s="3">
        <v>38.200000000000003</v>
      </c>
      <c r="AM142" s="3">
        <v>36.58</v>
      </c>
    </row>
    <row r="143" spans="1:39">
      <c r="A143" s="34">
        <v>39981</v>
      </c>
      <c r="B143" s="3">
        <v>41.91</v>
      </c>
      <c r="C143" s="3">
        <v>53.83</v>
      </c>
      <c r="D143" s="3">
        <v>21.59</v>
      </c>
      <c r="E143" s="3">
        <v>7.57</v>
      </c>
      <c r="F143" s="3">
        <v>13.13</v>
      </c>
      <c r="G143" s="3">
        <v>13.88</v>
      </c>
      <c r="H143" s="3">
        <v>8</v>
      </c>
      <c r="I143" s="3">
        <v>63.85</v>
      </c>
      <c r="J143" s="3">
        <v>16.170000000000002</v>
      </c>
      <c r="K143" s="3">
        <v>22.75</v>
      </c>
      <c r="L143" s="3">
        <v>7.9</v>
      </c>
      <c r="M143" s="3">
        <v>68.14</v>
      </c>
      <c r="N143" s="3">
        <v>29.98</v>
      </c>
      <c r="O143" s="3">
        <v>7.43</v>
      </c>
      <c r="P143" s="3">
        <v>58.7</v>
      </c>
      <c r="Q143" s="3">
        <v>10.5</v>
      </c>
      <c r="R143" s="3">
        <v>50.5</v>
      </c>
      <c r="S143" s="3">
        <v>50.02</v>
      </c>
      <c r="T143" s="3">
        <v>61.12</v>
      </c>
      <c r="U143" s="3">
        <v>15.1</v>
      </c>
      <c r="V143" s="3">
        <v>36.43</v>
      </c>
      <c r="W143" s="3">
        <v>13.16</v>
      </c>
      <c r="X143" s="3">
        <v>25.17</v>
      </c>
      <c r="Y143" s="3">
        <v>48.82</v>
      </c>
      <c r="Z143" s="3">
        <v>5.15</v>
      </c>
      <c r="AA143" s="3">
        <v>218.69</v>
      </c>
      <c r="AB143" s="3">
        <v>5.89</v>
      </c>
      <c r="AC143" s="3">
        <v>12.59</v>
      </c>
      <c r="AD143" s="3">
        <v>351.59</v>
      </c>
      <c r="AE143" s="3">
        <v>31.21</v>
      </c>
      <c r="AF143" s="3">
        <v>14.1</v>
      </c>
      <c r="AG143" s="3">
        <v>11.72</v>
      </c>
      <c r="AH143" s="3">
        <v>11.35</v>
      </c>
      <c r="AI143" s="3">
        <v>74.3</v>
      </c>
      <c r="AJ143" s="3">
        <v>28.74</v>
      </c>
      <c r="AK143" s="3">
        <v>8.33</v>
      </c>
      <c r="AL143" s="3">
        <v>38.35</v>
      </c>
      <c r="AM143" s="3">
        <v>37.049999999999997</v>
      </c>
    </row>
    <row r="144" spans="1:39">
      <c r="A144" s="34">
        <v>39980</v>
      </c>
      <c r="B144" s="3">
        <v>42.54</v>
      </c>
      <c r="C144" s="3">
        <v>53.74</v>
      </c>
      <c r="D144" s="3">
        <v>21.41</v>
      </c>
      <c r="E144" s="3">
        <v>7.09</v>
      </c>
      <c r="F144" s="3">
        <v>12.78</v>
      </c>
      <c r="G144" s="3">
        <v>13.59</v>
      </c>
      <c r="H144" s="3">
        <v>7.55</v>
      </c>
      <c r="I144" s="3">
        <v>63.93</v>
      </c>
      <c r="J144" s="3">
        <v>16.100000000000001</v>
      </c>
      <c r="K144" s="3">
        <v>23.08</v>
      </c>
      <c r="L144" s="3">
        <v>8.1</v>
      </c>
      <c r="M144" s="3">
        <v>68.430000000000007</v>
      </c>
      <c r="N144" s="3">
        <v>29.37</v>
      </c>
      <c r="O144" s="3">
        <v>7.51</v>
      </c>
      <c r="P144" s="3">
        <v>58.88</v>
      </c>
      <c r="Q144" s="3">
        <v>10.4</v>
      </c>
      <c r="R144" s="3">
        <v>49.11</v>
      </c>
      <c r="S144" s="3">
        <v>50.96</v>
      </c>
      <c r="T144" s="3">
        <v>64.91</v>
      </c>
      <c r="U144" s="3">
        <v>15.2</v>
      </c>
      <c r="V144" s="3">
        <v>36.43</v>
      </c>
      <c r="W144" s="3">
        <v>13.44</v>
      </c>
      <c r="X144" s="3">
        <v>25.07</v>
      </c>
      <c r="Y144" s="3">
        <v>48.82</v>
      </c>
      <c r="Z144" s="3">
        <v>5.42</v>
      </c>
      <c r="AA144" s="3">
        <v>218.14</v>
      </c>
      <c r="AB144" s="3">
        <v>6.08</v>
      </c>
      <c r="AC144" s="3">
        <v>12.98</v>
      </c>
      <c r="AD144" s="3">
        <v>349.60001</v>
      </c>
      <c r="AE144" s="3">
        <v>31.07</v>
      </c>
      <c r="AF144" s="3">
        <v>14.14</v>
      </c>
      <c r="AG144" s="3">
        <v>11.65</v>
      </c>
      <c r="AH144" s="3">
        <v>11.36</v>
      </c>
      <c r="AI144" s="3">
        <v>73.239999999999995</v>
      </c>
      <c r="AJ144" s="3">
        <v>28.3</v>
      </c>
      <c r="AK144" s="3">
        <v>8.19</v>
      </c>
      <c r="AL144" s="3">
        <v>38.6</v>
      </c>
      <c r="AM144" s="3">
        <v>35.950000000000003</v>
      </c>
    </row>
    <row r="145" spans="1:39">
      <c r="A145" s="34">
        <v>39979</v>
      </c>
      <c r="B145" s="3">
        <v>42.92</v>
      </c>
      <c r="C145" s="3">
        <v>53.92</v>
      </c>
      <c r="D145" s="3">
        <v>21.5</v>
      </c>
      <c r="E145" s="3">
        <v>7.19</v>
      </c>
      <c r="F145" s="3">
        <v>13.37</v>
      </c>
      <c r="G145" s="3">
        <v>13.44</v>
      </c>
      <c r="H145" s="3">
        <v>7.72</v>
      </c>
      <c r="I145" s="3">
        <v>65.25</v>
      </c>
      <c r="J145" s="3">
        <v>16.239999999999998</v>
      </c>
      <c r="K145" s="3">
        <v>22.91</v>
      </c>
      <c r="L145" s="3">
        <v>7.94</v>
      </c>
      <c r="M145" s="3">
        <v>69.12</v>
      </c>
      <c r="N145" s="3">
        <v>29.56</v>
      </c>
      <c r="O145" s="3">
        <v>7.45</v>
      </c>
      <c r="P145" s="3">
        <v>57.62</v>
      </c>
      <c r="Q145" s="3">
        <v>11.15</v>
      </c>
      <c r="R145" s="3">
        <v>49.7</v>
      </c>
      <c r="S145" s="3">
        <v>51.06</v>
      </c>
      <c r="T145" s="3">
        <v>68.94</v>
      </c>
      <c r="U145" s="3">
        <v>15.45</v>
      </c>
      <c r="V145" s="3">
        <v>35.770000000000003</v>
      </c>
      <c r="W145" s="3">
        <v>13.25</v>
      </c>
      <c r="X145" s="3">
        <v>25.32</v>
      </c>
      <c r="Y145" s="3">
        <v>50.19</v>
      </c>
      <c r="Z145" s="3">
        <v>5.16</v>
      </c>
      <c r="AA145" s="3">
        <v>218.69</v>
      </c>
      <c r="AB145" s="3">
        <v>6.24</v>
      </c>
      <c r="AC145" s="3">
        <v>12.73</v>
      </c>
      <c r="AD145" s="3">
        <v>367.03</v>
      </c>
      <c r="AE145" s="3">
        <v>32.229999999999997</v>
      </c>
      <c r="AF145" s="3">
        <v>13.71</v>
      </c>
      <c r="AG145" s="3">
        <v>11.52</v>
      </c>
      <c r="AH145" s="3">
        <v>11.26</v>
      </c>
      <c r="AI145" s="3">
        <v>73.5</v>
      </c>
      <c r="AJ145" s="3">
        <v>28.3</v>
      </c>
      <c r="AK145" s="3">
        <v>8.2799999999999994</v>
      </c>
      <c r="AL145" s="3">
        <v>38.799999999999997</v>
      </c>
      <c r="AM145" s="3">
        <v>35.590000000000003</v>
      </c>
    </row>
    <row r="146" spans="1:39">
      <c r="A146" s="34">
        <v>39976</v>
      </c>
      <c r="B146" s="3">
        <v>42.73</v>
      </c>
      <c r="C146" s="3">
        <v>53.92</v>
      </c>
      <c r="D146" s="3">
        <v>22.96</v>
      </c>
      <c r="E146" s="3">
        <v>7.53</v>
      </c>
      <c r="F146" s="3">
        <v>13.44</v>
      </c>
      <c r="G146" s="3">
        <v>13.51</v>
      </c>
      <c r="H146" s="3">
        <v>7.36</v>
      </c>
      <c r="I146" s="3">
        <v>66.41</v>
      </c>
      <c r="J146" s="3">
        <v>16.829999999999998</v>
      </c>
      <c r="K146" s="3">
        <v>23.45</v>
      </c>
      <c r="L146" s="3">
        <v>8.5299999999999994</v>
      </c>
      <c r="M146" s="3">
        <v>68.14</v>
      </c>
      <c r="N146" s="3">
        <v>31.78</v>
      </c>
      <c r="O146" s="3">
        <v>8.07</v>
      </c>
      <c r="P146" s="3">
        <v>60.49</v>
      </c>
      <c r="Q146" s="3">
        <v>11.95</v>
      </c>
      <c r="R146" s="3">
        <v>50.69</v>
      </c>
      <c r="S146" s="3">
        <v>54.83</v>
      </c>
      <c r="T146" s="3">
        <v>73.92</v>
      </c>
      <c r="U146" s="3">
        <v>16.600000000000001</v>
      </c>
      <c r="V146" s="3">
        <v>37.5</v>
      </c>
      <c r="W146" s="3">
        <v>13.3</v>
      </c>
      <c r="X146" s="3">
        <v>25.47</v>
      </c>
      <c r="Y146" s="3">
        <v>53.92</v>
      </c>
      <c r="Z146" s="3">
        <v>5.54</v>
      </c>
      <c r="AA146" s="3">
        <v>226.87</v>
      </c>
      <c r="AB146" s="3">
        <v>6.74</v>
      </c>
      <c r="AC146" s="3">
        <v>13.09</v>
      </c>
      <c r="AD146" s="3">
        <v>378.48000999999999</v>
      </c>
      <c r="AE146" s="3">
        <v>33.590000000000003</v>
      </c>
      <c r="AF146" s="3">
        <v>14.62</v>
      </c>
      <c r="AG146" s="3">
        <v>12.18</v>
      </c>
      <c r="AH146" s="3">
        <v>11.76</v>
      </c>
      <c r="AI146" s="3">
        <v>73.86</v>
      </c>
      <c r="AJ146" s="3">
        <v>30.17</v>
      </c>
      <c r="AK146" s="3">
        <v>8.49</v>
      </c>
      <c r="AL146" s="3">
        <v>38.65</v>
      </c>
      <c r="AM146" s="3">
        <v>36.659999999999997</v>
      </c>
    </row>
    <row r="147" spans="1:39">
      <c r="A147" s="34">
        <v>39975</v>
      </c>
      <c r="B147" s="3">
        <v>43.26</v>
      </c>
      <c r="C147" s="3">
        <v>55</v>
      </c>
      <c r="D147" s="3">
        <v>23.65</v>
      </c>
      <c r="E147" s="3">
        <v>7.7</v>
      </c>
      <c r="F147" s="3">
        <v>13.55</v>
      </c>
      <c r="G147" s="3">
        <v>14.06</v>
      </c>
      <c r="H147" s="3">
        <v>7.71</v>
      </c>
      <c r="I147" s="3">
        <v>67.48</v>
      </c>
      <c r="J147" s="3">
        <v>17.05</v>
      </c>
      <c r="K147" s="3">
        <v>23.57</v>
      </c>
      <c r="L147" s="3">
        <v>8.9499999999999993</v>
      </c>
      <c r="M147" s="3">
        <v>68.73</v>
      </c>
      <c r="N147" s="3">
        <v>31.82</v>
      </c>
      <c r="O147" s="3">
        <v>8.2899999999999991</v>
      </c>
      <c r="P147" s="3">
        <v>62.29</v>
      </c>
      <c r="Q147" s="3">
        <v>12.1</v>
      </c>
      <c r="R147" s="3">
        <v>50.59</v>
      </c>
      <c r="S147" s="3">
        <v>56.99</v>
      </c>
      <c r="T147" s="3">
        <v>77.709999999999994</v>
      </c>
      <c r="U147" s="3">
        <v>16.8</v>
      </c>
      <c r="V147" s="3">
        <v>38.200000000000003</v>
      </c>
      <c r="W147" s="3">
        <v>13.62</v>
      </c>
      <c r="X147" s="3">
        <v>26.37</v>
      </c>
      <c r="Y147" s="3">
        <v>52.84</v>
      </c>
      <c r="Z147" s="3">
        <v>5.91</v>
      </c>
      <c r="AA147" s="3">
        <v>226.60001</v>
      </c>
      <c r="AB147" s="3">
        <v>7.07</v>
      </c>
      <c r="AC147" s="3">
        <v>13.49</v>
      </c>
      <c r="AD147" s="3">
        <v>387.45001000000002</v>
      </c>
      <c r="AE147" s="3">
        <v>34.950000000000003</v>
      </c>
      <c r="AF147" s="3">
        <v>14.9</v>
      </c>
      <c r="AG147" s="3">
        <v>12.62</v>
      </c>
      <c r="AH147" s="3">
        <v>12.28</v>
      </c>
      <c r="AI147" s="3">
        <v>72.45</v>
      </c>
      <c r="AJ147" s="3">
        <v>29.96</v>
      </c>
      <c r="AK147" s="3">
        <v>8.2799999999999994</v>
      </c>
      <c r="AL147" s="3">
        <v>38.450000000000003</v>
      </c>
      <c r="AM147" s="3">
        <v>37.96</v>
      </c>
    </row>
    <row r="148" spans="1:39">
      <c r="A148" s="34">
        <v>39974</v>
      </c>
      <c r="B148" s="3">
        <v>42.78</v>
      </c>
      <c r="C148" s="3">
        <v>53.92</v>
      </c>
      <c r="D148" s="3">
        <v>22.53</v>
      </c>
      <c r="E148" s="3">
        <v>7.57</v>
      </c>
      <c r="F148" s="3">
        <v>13.13</v>
      </c>
      <c r="G148" s="3">
        <v>13.81</v>
      </c>
      <c r="H148" s="3">
        <v>7.79</v>
      </c>
      <c r="I148" s="3">
        <v>67.48</v>
      </c>
      <c r="J148" s="3">
        <v>16.61</v>
      </c>
      <c r="K148" s="3">
        <v>22.83</v>
      </c>
      <c r="L148" s="3">
        <v>8.9700000000000006</v>
      </c>
      <c r="M148" s="3">
        <v>68.819999999999993</v>
      </c>
      <c r="N148" s="3">
        <v>31.68</v>
      </c>
      <c r="O148" s="3">
        <v>7.75</v>
      </c>
      <c r="P148" s="3">
        <v>62.59</v>
      </c>
      <c r="Q148" s="3">
        <v>11.7</v>
      </c>
      <c r="R148" s="3">
        <v>50</v>
      </c>
      <c r="S148" s="3">
        <v>54.26</v>
      </c>
      <c r="T148" s="3">
        <v>72.73</v>
      </c>
      <c r="U148" s="3">
        <v>16.45</v>
      </c>
      <c r="V148" s="3">
        <v>38.24</v>
      </c>
      <c r="W148" s="3">
        <v>13.39</v>
      </c>
      <c r="X148" s="3">
        <v>25.97</v>
      </c>
      <c r="Y148" s="3">
        <v>49.41</v>
      </c>
      <c r="Z148" s="3">
        <v>5.91</v>
      </c>
      <c r="AA148" s="3">
        <v>226.60001</v>
      </c>
      <c r="AB148" s="3">
        <v>6.97</v>
      </c>
      <c r="AC148" s="3">
        <v>13.63</v>
      </c>
      <c r="AD148" s="3">
        <v>387.45001000000002</v>
      </c>
      <c r="AE148" s="3">
        <v>34.32</v>
      </c>
      <c r="AF148" s="3">
        <v>15</v>
      </c>
      <c r="AG148" s="3">
        <v>12.44</v>
      </c>
      <c r="AH148" s="3">
        <v>11.69</v>
      </c>
      <c r="AI148" s="3">
        <v>71.92</v>
      </c>
      <c r="AJ148" s="3">
        <v>29.22</v>
      </c>
      <c r="AK148" s="3">
        <v>8.09</v>
      </c>
      <c r="AL148" s="3">
        <v>38.1</v>
      </c>
      <c r="AM148" s="3">
        <v>37.840000000000003</v>
      </c>
    </row>
    <row r="149" spans="1:39">
      <c r="A149" s="34">
        <v>39973</v>
      </c>
      <c r="B149" s="3">
        <v>42.54</v>
      </c>
      <c r="C149" s="3">
        <v>53.83</v>
      </c>
      <c r="D149" s="3">
        <v>22.53</v>
      </c>
      <c r="E149" s="3">
        <v>7.22</v>
      </c>
      <c r="F149" s="3">
        <v>13.51</v>
      </c>
      <c r="G149" s="3">
        <v>13.77</v>
      </c>
      <c r="H149" s="3">
        <v>7.75</v>
      </c>
      <c r="I149" s="3">
        <v>67.150000000000006</v>
      </c>
      <c r="J149" s="3">
        <v>16.46</v>
      </c>
      <c r="K149" s="3">
        <v>22.18</v>
      </c>
      <c r="L149" s="3">
        <v>8.39</v>
      </c>
      <c r="M149" s="3">
        <v>68.92</v>
      </c>
      <c r="N149" s="3">
        <v>32.340000000000003</v>
      </c>
      <c r="O149" s="3">
        <v>7.66</v>
      </c>
      <c r="P149" s="3">
        <v>61.69</v>
      </c>
      <c r="Q149" s="3">
        <v>11.95</v>
      </c>
      <c r="R149" s="3">
        <v>49.7</v>
      </c>
      <c r="S149" s="3">
        <v>56.52</v>
      </c>
      <c r="T149" s="3">
        <v>75.099999999999994</v>
      </c>
      <c r="U149" s="3">
        <v>16.649999999999999</v>
      </c>
      <c r="V149" s="3">
        <v>38.24</v>
      </c>
      <c r="W149" s="3">
        <v>13.25</v>
      </c>
      <c r="X149" s="3">
        <v>26.17</v>
      </c>
      <c r="Y149" s="3">
        <v>51.56</v>
      </c>
      <c r="Z149" s="3">
        <v>5.85</v>
      </c>
      <c r="AA149" s="3">
        <v>229.05</v>
      </c>
      <c r="AB149" s="3">
        <v>6.95</v>
      </c>
      <c r="AC149" s="3">
        <v>13.31</v>
      </c>
      <c r="AD149" s="3">
        <v>380.48000999999999</v>
      </c>
      <c r="AE149" s="3">
        <v>33.79</v>
      </c>
      <c r="AF149" s="3">
        <v>15.05</v>
      </c>
      <c r="AG149" s="3">
        <v>12.38</v>
      </c>
      <c r="AH149" s="3">
        <v>11.65</v>
      </c>
      <c r="AI149" s="3">
        <v>70.42</v>
      </c>
      <c r="AJ149" s="3">
        <v>28.95</v>
      </c>
      <c r="AK149" s="3">
        <v>8.25</v>
      </c>
      <c r="AL149" s="3">
        <v>37.700000000000003</v>
      </c>
      <c r="AM149" s="3">
        <v>36.54</v>
      </c>
    </row>
    <row r="150" spans="1:39">
      <c r="A150" s="34">
        <v>39972</v>
      </c>
      <c r="B150" s="3">
        <v>43.11</v>
      </c>
      <c r="C150" s="3">
        <v>53.92</v>
      </c>
      <c r="D150" s="3">
        <v>24.08</v>
      </c>
      <c r="E150" s="3">
        <v>7.63</v>
      </c>
      <c r="F150" s="3">
        <v>14.5</v>
      </c>
      <c r="G150" s="3">
        <v>14.25</v>
      </c>
      <c r="H150" s="3">
        <v>8.31</v>
      </c>
      <c r="I150" s="3">
        <v>69.209999999999994</v>
      </c>
      <c r="J150" s="3">
        <v>17.350000000000001</v>
      </c>
      <c r="K150" s="3">
        <v>23.16</v>
      </c>
      <c r="L150" s="3">
        <v>9</v>
      </c>
      <c r="M150" s="3">
        <v>72.55</v>
      </c>
      <c r="N150" s="3">
        <v>33.81</v>
      </c>
      <c r="O150" s="3">
        <v>8</v>
      </c>
      <c r="P150" s="3">
        <v>64.39</v>
      </c>
      <c r="Q150" s="3">
        <v>12.8</v>
      </c>
      <c r="R150" s="3">
        <v>49.21</v>
      </c>
      <c r="S150" s="3">
        <v>56.15</v>
      </c>
      <c r="T150" s="3">
        <v>80.55</v>
      </c>
      <c r="U150" s="3">
        <v>17.850000000000001</v>
      </c>
      <c r="V150" s="3">
        <v>40.380000000000003</v>
      </c>
      <c r="W150" s="3">
        <v>13.71</v>
      </c>
      <c r="X150" s="3">
        <v>26.37</v>
      </c>
      <c r="Y150" s="3">
        <v>55.39</v>
      </c>
      <c r="Z150" s="3">
        <v>6.26</v>
      </c>
      <c r="AA150" s="3">
        <v>238.87</v>
      </c>
      <c r="AB150" s="3">
        <v>7.07</v>
      </c>
      <c r="AC150" s="3">
        <v>13.77</v>
      </c>
      <c r="AD150" s="3">
        <v>395.42000999999999</v>
      </c>
      <c r="AE150" s="3">
        <v>34.08</v>
      </c>
      <c r="AF150" s="3">
        <v>15.48</v>
      </c>
      <c r="AG150" s="3">
        <v>12.91</v>
      </c>
      <c r="AH150" s="3">
        <v>12.18</v>
      </c>
      <c r="AI150" s="3">
        <v>71.83</v>
      </c>
      <c r="AJ150" s="3">
        <v>30.22</v>
      </c>
      <c r="AK150" s="3">
        <v>8.4700000000000006</v>
      </c>
      <c r="AL150" s="3">
        <v>37.299999999999997</v>
      </c>
      <c r="AM150" s="3">
        <v>38.590000000000003</v>
      </c>
    </row>
    <row r="151" spans="1:39">
      <c r="A151" s="34">
        <v>39969</v>
      </c>
      <c r="B151" s="3">
        <v>44.17</v>
      </c>
      <c r="C151" s="3">
        <v>54.19</v>
      </c>
      <c r="D151" s="3">
        <v>25.71</v>
      </c>
      <c r="E151" s="3">
        <v>7.87</v>
      </c>
      <c r="F151" s="3">
        <v>15.27</v>
      </c>
      <c r="G151" s="3">
        <v>14.91</v>
      </c>
      <c r="H151" s="3">
        <v>8.59</v>
      </c>
      <c r="I151" s="3">
        <v>68.459999999999994</v>
      </c>
      <c r="J151" s="3">
        <v>17.57</v>
      </c>
      <c r="K151" s="3">
        <v>23.57</v>
      </c>
      <c r="L151" s="3">
        <v>9.25</v>
      </c>
      <c r="M151" s="3">
        <v>74.31</v>
      </c>
      <c r="N151" s="3">
        <v>35.03</v>
      </c>
      <c r="O151" s="3">
        <v>8.44</v>
      </c>
      <c r="P151" s="3">
        <v>64.09</v>
      </c>
      <c r="Q151" s="3">
        <v>13.35</v>
      </c>
      <c r="R151" s="3">
        <v>50.69</v>
      </c>
      <c r="S151" s="3">
        <v>57.18</v>
      </c>
      <c r="T151" s="3">
        <v>90.5</v>
      </c>
      <c r="U151" s="3">
        <v>18.7</v>
      </c>
      <c r="V151" s="3">
        <v>41.12</v>
      </c>
      <c r="W151" s="3">
        <v>13.9</v>
      </c>
      <c r="X151" s="3">
        <v>27.26</v>
      </c>
      <c r="Y151" s="3">
        <v>56.56</v>
      </c>
      <c r="Z151" s="3">
        <v>6.63</v>
      </c>
      <c r="AA151" s="3">
        <v>247.05</v>
      </c>
      <c r="AB151" s="3">
        <v>7.28</v>
      </c>
      <c r="AC151" s="3">
        <v>14.34</v>
      </c>
      <c r="AD151" s="3">
        <v>405.38</v>
      </c>
      <c r="AE151" s="3">
        <v>33.979999999999997</v>
      </c>
      <c r="AF151" s="3">
        <v>15.9</v>
      </c>
      <c r="AG151" s="3">
        <v>13.18</v>
      </c>
      <c r="AH151" s="3">
        <v>12.64</v>
      </c>
      <c r="AI151" s="3">
        <v>71.739999999999995</v>
      </c>
      <c r="AJ151" s="3">
        <v>31.39</v>
      </c>
      <c r="AK151" s="3">
        <v>8.6</v>
      </c>
      <c r="AL151" s="3">
        <v>38.299999999999997</v>
      </c>
      <c r="AM151" s="3">
        <v>40.200000000000003</v>
      </c>
    </row>
    <row r="152" spans="1:39">
      <c r="A152" s="34">
        <v>39968</v>
      </c>
      <c r="B152" s="3">
        <v>45.04</v>
      </c>
      <c r="C152" s="3">
        <v>54.46</v>
      </c>
      <c r="D152" s="3">
        <v>25.97</v>
      </c>
      <c r="E152" s="3">
        <v>7.74</v>
      </c>
      <c r="F152" s="3">
        <v>15.66</v>
      </c>
      <c r="G152" s="3">
        <v>15.05</v>
      </c>
      <c r="H152" s="3">
        <v>8.7899999999999991</v>
      </c>
      <c r="I152" s="3">
        <v>67.72</v>
      </c>
      <c r="J152" s="3">
        <v>17.57</v>
      </c>
      <c r="K152" s="3">
        <v>23.49</v>
      </c>
      <c r="L152" s="3">
        <v>9.27</v>
      </c>
      <c r="M152" s="3">
        <v>74.510000000000005</v>
      </c>
      <c r="N152" s="3">
        <v>34.99</v>
      </c>
      <c r="O152" s="3">
        <v>8.08</v>
      </c>
      <c r="P152" s="3">
        <v>64.69</v>
      </c>
      <c r="Q152" s="3">
        <v>13.3</v>
      </c>
      <c r="R152" s="3">
        <v>50.2</v>
      </c>
      <c r="S152" s="3">
        <v>58.5</v>
      </c>
      <c r="T152" s="3">
        <v>91.45</v>
      </c>
      <c r="U152" s="3">
        <v>18.55</v>
      </c>
      <c r="V152" s="3">
        <v>40.950000000000003</v>
      </c>
      <c r="W152" s="3">
        <v>13.9</v>
      </c>
      <c r="X152" s="3">
        <v>27.11</v>
      </c>
      <c r="Y152" s="3">
        <v>60.09</v>
      </c>
      <c r="Z152" s="3">
        <v>6.78</v>
      </c>
      <c r="AA152" s="3">
        <v>247.05</v>
      </c>
      <c r="AB152" s="3">
        <v>7.5</v>
      </c>
      <c r="AC152" s="3">
        <v>14.63</v>
      </c>
      <c r="AD152" s="3">
        <v>399.39999</v>
      </c>
      <c r="AE152" s="3">
        <v>33.06</v>
      </c>
      <c r="AF152" s="3">
        <v>16.100000000000001</v>
      </c>
      <c r="AG152" s="3">
        <v>13.25</v>
      </c>
      <c r="AH152" s="3">
        <v>12.69</v>
      </c>
      <c r="AI152" s="3">
        <v>71.650000000000006</v>
      </c>
      <c r="AJ152" s="3">
        <v>32.39</v>
      </c>
      <c r="AK152" s="3">
        <v>8.52</v>
      </c>
      <c r="AL152" s="3">
        <v>38.35</v>
      </c>
      <c r="AM152" s="3">
        <v>39.97</v>
      </c>
    </row>
    <row r="153" spans="1:39">
      <c r="A153" s="34">
        <v>39967</v>
      </c>
      <c r="B153" s="3">
        <v>45.95</v>
      </c>
      <c r="C153" s="3">
        <v>56.34</v>
      </c>
      <c r="D153" s="3">
        <v>25.46</v>
      </c>
      <c r="E153" s="3">
        <v>7.94</v>
      </c>
      <c r="F153" s="3">
        <v>15.59</v>
      </c>
      <c r="G153" s="3">
        <v>15.2</v>
      </c>
      <c r="H153" s="3">
        <v>9.06</v>
      </c>
      <c r="I153" s="3">
        <v>67.64</v>
      </c>
      <c r="J153" s="3">
        <v>17.72</v>
      </c>
      <c r="K153" s="3">
        <v>23.94</v>
      </c>
      <c r="L153" s="3">
        <v>9.35</v>
      </c>
      <c r="M153" s="3">
        <v>75.290000000000006</v>
      </c>
      <c r="N153" s="3">
        <v>34.700000000000003</v>
      </c>
      <c r="O153" s="3">
        <v>7.56</v>
      </c>
      <c r="P153" s="3">
        <v>67.680000000000007</v>
      </c>
      <c r="Q153" s="3">
        <v>13</v>
      </c>
      <c r="R153" s="3">
        <v>50.99</v>
      </c>
      <c r="S153" s="3">
        <v>58.22</v>
      </c>
      <c r="T153" s="3">
        <v>85.76</v>
      </c>
      <c r="U153" s="3">
        <v>18.3</v>
      </c>
      <c r="V153" s="3">
        <v>41.77</v>
      </c>
      <c r="W153" s="3">
        <v>13.67</v>
      </c>
      <c r="X153" s="3">
        <v>27.36</v>
      </c>
      <c r="Y153" s="3">
        <v>59.31</v>
      </c>
      <c r="Z153" s="3">
        <v>6.65</v>
      </c>
      <c r="AA153" s="3">
        <v>253.32001</v>
      </c>
      <c r="AB153" s="3">
        <v>7.31</v>
      </c>
      <c r="AC153" s="3">
        <v>14.99</v>
      </c>
      <c r="AD153" s="3">
        <v>406.37</v>
      </c>
      <c r="AE153" s="3">
        <v>33.590000000000003</v>
      </c>
      <c r="AF153" s="3">
        <v>17.100000000000001</v>
      </c>
      <c r="AG153" s="3">
        <v>13.48</v>
      </c>
      <c r="AH153" s="3">
        <v>12.61</v>
      </c>
      <c r="AI153" s="3">
        <v>72.89</v>
      </c>
      <c r="AJ153" s="3">
        <v>33.35</v>
      </c>
      <c r="AK153" s="3">
        <v>8.52</v>
      </c>
      <c r="AL153" s="3">
        <v>38.5</v>
      </c>
      <c r="AM153" s="3">
        <v>41.31</v>
      </c>
    </row>
    <row r="154" spans="1:39">
      <c r="A154" s="34">
        <v>39966</v>
      </c>
      <c r="B154" s="3">
        <v>45.28</v>
      </c>
      <c r="C154" s="3">
        <v>56.34</v>
      </c>
      <c r="D154" s="3">
        <v>26.27</v>
      </c>
      <c r="E154" s="3">
        <v>7.91</v>
      </c>
      <c r="F154" s="3">
        <v>15.7</v>
      </c>
      <c r="G154" s="3">
        <v>15.35</v>
      </c>
      <c r="H154" s="3">
        <v>8.91</v>
      </c>
      <c r="I154" s="3">
        <v>67.56</v>
      </c>
      <c r="J154" s="3">
        <v>18.09</v>
      </c>
      <c r="K154" s="3">
        <v>24.39</v>
      </c>
      <c r="L154" s="3">
        <v>9.44</v>
      </c>
      <c r="M154" s="3">
        <v>74.02</v>
      </c>
      <c r="N154" s="3">
        <v>35.409999999999997</v>
      </c>
      <c r="O154" s="3">
        <v>7.41</v>
      </c>
      <c r="P154" s="3">
        <v>70.08</v>
      </c>
      <c r="Q154" s="3">
        <v>13.95</v>
      </c>
      <c r="R154" s="3">
        <v>51.88</v>
      </c>
      <c r="S154" s="3">
        <v>59.44</v>
      </c>
      <c r="T154" s="3">
        <v>83.16</v>
      </c>
      <c r="U154" s="3">
        <v>18.8</v>
      </c>
      <c r="V154" s="3">
        <v>41.69</v>
      </c>
      <c r="W154" s="3">
        <v>13.81</v>
      </c>
      <c r="X154" s="3">
        <v>27.86</v>
      </c>
      <c r="Y154" s="3">
        <v>58.82</v>
      </c>
      <c r="Z154" s="3">
        <v>6.56</v>
      </c>
      <c r="AA154" s="3">
        <v>250.32001</v>
      </c>
      <c r="AB154" s="3">
        <v>7.26</v>
      </c>
      <c r="AC154" s="3">
        <v>14.67</v>
      </c>
      <c r="AD154" s="3">
        <v>405.38</v>
      </c>
      <c r="AE154" s="3">
        <v>33.299999999999997</v>
      </c>
      <c r="AF154" s="3">
        <v>17.14</v>
      </c>
      <c r="AG154" s="3">
        <v>13.98</v>
      </c>
      <c r="AH154" s="3">
        <v>12.54</v>
      </c>
      <c r="AI154" s="3">
        <v>72.98</v>
      </c>
      <c r="AJ154" s="3">
        <v>34.35</v>
      </c>
      <c r="AK154" s="3">
        <v>8.6300000000000008</v>
      </c>
      <c r="AL154" s="3">
        <v>38.049999999999997</v>
      </c>
      <c r="AM154" s="3">
        <v>41.86</v>
      </c>
    </row>
    <row r="155" spans="1:39">
      <c r="A155" s="34">
        <v>39965</v>
      </c>
      <c r="B155" s="3">
        <v>45.66</v>
      </c>
      <c r="C155" s="3">
        <v>57.24</v>
      </c>
      <c r="D155" s="3">
        <v>25.24</v>
      </c>
      <c r="E155" s="3">
        <v>8.15</v>
      </c>
      <c r="F155" s="3">
        <v>15.73</v>
      </c>
      <c r="G155" s="3">
        <v>16.05</v>
      </c>
      <c r="H155" s="3">
        <v>8.59</v>
      </c>
      <c r="I155" s="3">
        <v>67.06</v>
      </c>
      <c r="J155" s="3">
        <v>18.53</v>
      </c>
      <c r="K155" s="3">
        <v>23.53</v>
      </c>
      <c r="L155" s="3">
        <v>9.43</v>
      </c>
      <c r="M155" s="3">
        <v>74.12</v>
      </c>
      <c r="N155" s="3">
        <v>36.4</v>
      </c>
      <c r="O155" s="3">
        <v>7.75</v>
      </c>
      <c r="P155" s="3">
        <v>67.45</v>
      </c>
      <c r="Q155" s="3">
        <v>15</v>
      </c>
      <c r="R155" s="3">
        <v>52.57</v>
      </c>
      <c r="S155" s="3">
        <v>61.99</v>
      </c>
      <c r="T155" s="3">
        <v>83.39</v>
      </c>
      <c r="U155" s="3">
        <v>18.8</v>
      </c>
      <c r="V155" s="3">
        <v>41.53</v>
      </c>
      <c r="W155" s="3">
        <v>13.62</v>
      </c>
      <c r="X155" s="3">
        <v>28.01</v>
      </c>
      <c r="Y155" s="3">
        <v>59.11</v>
      </c>
      <c r="Z155" s="3">
        <v>6.74</v>
      </c>
      <c r="AA155" s="3">
        <v>252.5</v>
      </c>
      <c r="AB155" s="3">
        <v>7.76</v>
      </c>
      <c r="AC155" s="3">
        <v>14.56</v>
      </c>
      <c r="AD155" s="3">
        <v>405.38</v>
      </c>
      <c r="AE155" s="3">
        <v>33.25</v>
      </c>
      <c r="AF155" s="3">
        <v>17.190000000000001</v>
      </c>
      <c r="AG155" s="3">
        <v>13.08</v>
      </c>
      <c r="AH155" s="3">
        <v>12.31</v>
      </c>
      <c r="AI155" s="3">
        <v>72.709999999999994</v>
      </c>
      <c r="AJ155" s="3">
        <v>33.79</v>
      </c>
      <c r="AK155" s="3">
        <v>8.85</v>
      </c>
      <c r="AL155" s="3">
        <v>38.049999999999997</v>
      </c>
      <c r="AM155" s="3">
        <v>42.18</v>
      </c>
    </row>
    <row r="156" spans="1:39">
      <c r="A156" s="34">
        <v>39962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3">
        <v>7.4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 spans="1:39">
      <c r="A157" s="34">
        <v>39961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3">
        <v>7.37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</row>
    <row r="158" spans="1:39">
      <c r="A158" s="34">
        <v>39960</v>
      </c>
      <c r="B158" s="3">
        <v>44.7</v>
      </c>
      <c r="C158" s="3">
        <v>56.61</v>
      </c>
      <c r="D158" s="3">
        <v>23.61</v>
      </c>
      <c r="E158" s="3">
        <v>8.0399999999999991</v>
      </c>
      <c r="F158" s="3">
        <v>15.06</v>
      </c>
      <c r="G158" s="3">
        <v>16.05</v>
      </c>
      <c r="H158" s="3">
        <v>8.0399999999999991</v>
      </c>
      <c r="I158" s="3">
        <v>62.7</v>
      </c>
      <c r="J158" s="3">
        <v>18.75</v>
      </c>
      <c r="K158" s="3">
        <v>22.67</v>
      </c>
      <c r="L158" s="3">
        <v>9.73</v>
      </c>
      <c r="M158" s="3">
        <v>73.92</v>
      </c>
      <c r="N158" s="3">
        <v>37.21</v>
      </c>
      <c r="O158" s="3">
        <v>7.55</v>
      </c>
      <c r="P158" s="3">
        <v>64.06</v>
      </c>
      <c r="Q158" s="3">
        <v>15.35</v>
      </c>
      <c r="R158" s="3">
        <v>51.49</v>
      </c>
      <c r="S158" s="3">
        <v>61.33</v>
      </c>
      <c r="T158" s="3">
        <v>77.94</v>
      </c>
      <c r="U158" s="3">
        <v>18.899999999999999</v>
      </c>
      <c r="V158" s="3">
        <v>41.28</v>
      </c>
      <c r="W158" s="3">
        <v>13.85</v>
      </c>
      <c r="X158" s="3">
        <v>27.36</v>
      </c>
      <c r="Y158" s="3">
        <v>59.11</v>
      </c>
      <c r="Z158" s="3">
        <v>6.88</v>
      </c>
      <c r="AA158" s="3">
        <v>249.77</v>
      </c>
      <c r="AB158" s="3">
        <v>7.29</v>
      </c>
      <c r="AC158" s="3">
        <v>14.38</v>
      </c>
      <c r="AD158" s="3">
        <v>398.39999</v>
      </c>
      <c r="AE158" s="3">
        <v>32.619999999999997</v>
      </c>
      <c r="AF158" s="3">
        <v>17.239999999999998</v>
      </c>
      <c r="AG158" s="3">
        <v>13.37</v>
      </c>
      <c r="AH158" s="3">
        <v>12.45</v>
      </c>
      <c r="AI158" s="3">
        <v>73.94</v>
      </c>
      <c r="AJ158" s="3">
        <v>32.090000000000003</v>
      </c>
      <c r="AK158" s="3">
        <v>8.76</v>
      </c>
      <c r="AL158" s="3">
        <v>37.5</v>
      </c>
      <c r="AM158" s="3">
        <v>41.55</v>
      </c>
    </row>
    <row r="159" spans="1:39">
      <c r="A159" s="34">
        <v>39959</v>
      </c>
      <c r="B159" s="3">
        <v>44.99</v>
      </c>
      <c r="C159" s="3">
        <v>57.78</v>
      </c>
      <c r="D159" s="3">
        <v>22.1</v>
      </c>
      <c r="E159" s="3">
        <v>7.74</v>
      </c>
      <c r="F159" s="3">
        <v>14.08</v>
      </c>
      <c r="G159" s="3">
        <v>15.02</v>
      </c>
      <c r="H159" s="3">
        <v>7.83</v>
      </c>
      <c r="I159" s="3">
        <v>67.39</v>
      </c>
      <c r="J159" s="3">
        <v>18.68</v>
      </c>
      <c r="K159" s="3">
        <v>22.18</v>
      </c>
      <c r="L159" s="3">
        <v>9.27</v>
      </c>
      <c r="M159" s="3">
        <v>72.84</v>
      </c>
      <c r="N159" s="3">
        <v>36.450000000000003</v>
      </c>
      <c r="O159" s="3">
        <v>7.21</v>
      </c>
      <c r="P159" s="3">
        <v>59.89</v>
      </c>
      <c r="Q159" s="3">
        <v>15</v>
      </c>
      <c r="R159" s="3">
        <v>50.59</v>
      </c>
      <c r="S159" s="3">
        <v>60.48</v>
      </c>
      <c r="T159" s="3">
        <v>72.97</v>
      </c>
      <c r="U159" s="3">
        <v>18.5</v>
      </c>
      <c r="V159" s="3">
        <v>40.380000000000003</v>
      </c>
      <c r="W159" s="3">
        <v>13.34</v>
      </c>
      <c r="X159" s="3">
        <v>27.11</v>
      </c>
      <c r="Y159" s="3">
        <v>60.19</v>
      </c>
      <c r="Z159" s="3">
        <v>6.43</v>
      </c>
      <c r="AA159" s="3">
        <v>246.5</v>
      </c>
      <c r="AB159" s="3">
        <v>7.22</v>
      </c>
      <c r="AC159" s="3">
        <v>14.09</v>
      </c>
      <c r="AD159" s="3">
        <v>393.42000999999999</v>
      </c>
      <c r="AE159" s="3">
        <v>31.99</v>
      </c>
      <c r="AF159" s="3">
        <v>17.329999999999998</v>
      </c>
      <c r="AG159" s="3">
        <v>12.78</v>
      </c>
      <c r="AH159" s="3">
        <v>11.67</v>
      </c>
      <c r="AI159" s="3">
        <v>74.3</v>
      </c>
      <c r="AJ159" s="3">
        <v>32.44</v>
      </c>
      <c r="AK159" s="3">
        <v>8.4700000000000006</v>
      </c>
      <c r="AL159" s="3">
        <v>37.450000000000003</v>
      </c>
      <c r="AM159" s="3">
        <v>39.65</v>
      </c>
    </row>
    <row r="160" spans="1:39">
      <c r="A160" s="34">
        <v>39958</v>
      </c>
      <c r="B160" s="3">
        <v>43.93</v>
      </c>
      <c r="C160" s="3">
        <v>55</v>
      </c>
      <c r="D160" s="3">
        <v>22.79</v>
      </c>
      <c r="E160" s="3">
        <v>8.32</v>
      </c>
      <c r="F160" s="3">
        <v>14.43</v>
      </c>
      <c r="G160" s="3">
        <v>15.64</v>
      </c>
      <c r="H160" s="3">
        <v>8.16</v>
      </c>
      <c r="I160" s="3">
        <v>67.150000000000006</v>
      </c>
      <c r="J160" s="3">
        <v>18.97</v>
      </c>
      <c r="K160" s="3">
        <v>21.77</v>
      </c>
      <c r="L160" s="3">
        <v>9.1999999999999993</v>
      </c>
      <c r="M160" s="3">
        <v>72.75</v>
      </c>
      <c r="N160" s="3">
        <v>37.630000000000003</v>
      </c>
      <c r="O160" s="3">
        <v>7.6</v>
      </c>
      <c r="P160" s="3">
        <v>59.37</v>
      </c>
      <c r="Q160" s="3">
        <v>15</v>
      </c>
      <c r="R160" s="3">
        <v>50.5</v>
      </c>
      <c r="S160" s="3">
        <v>65</v>
      </c>
      <c r="T160" s="3">
        <v>74.39</v>
      </c>
      <c r="U160" s="3">
        <v>19.3</v>
      </c>
      <c r="V160" s="3">
        <v>41.28</v>
      </c>
      <c r="W160" s="3">
        <v>13.53</v>
      </c>
      <c r="X160" s="3">
        <v>27.46</v>
      </c>
      <c r="Y160" s="3">
        <v>64.7</v>
      </c>
      <c r="Z160" s="3">
        <v>6.51</v>
      </c>
      <c r="AA160" s="3">
        <v>245.96001000000001</v>
      </c>
      <c r="AB160" s="4"/>
      <c r="AC160" s="3">
        <v>14.02</v>
      </c>
      <c r="AD160" s="3">
        <v>399.39999</v>
      </c>
      <c r="AE160" s="3">
        <v>32.72</v>
      </c>
      <c r="AF160" s="3">
        <v>16.95</v>
      </c>
      <c r="AG160" s="3">
        <v>12.92</v>
      </c>
      <c r="AH160" s="3">
        <v>12.03</v>
      </c>
      <c r="AI160" s="3">
        <v>74.650000000000006</v>
      </c>
      <c r="AJ160" s="3">
        <v>31.96</v>
      </c>
      <c r="AK160" s="3">
        <v>8.85</v>
      </c>
      <c r="AL160" s="3">
        <v>37</v>
      </c>
      <c r="AM160" s="3">
        <v>40.6</v>
      </c>
    </row>
    <row r="161" spans="1:39">
      <c r="A161" s="34">
        <v>39955</v>
      </c>
      <c r="B161" s="3">
        <v>44.51</v>
      </c>
      <c r="C161" s="3">
        <v>54.82</v>
      </c>
      <c r="D161" s="3">
        <v>22.66</v>
      </c>
      <c r="E161" s="3">
        <v>8.11</v>
      </c>
      <c r="F161" s="3">
        <v>14.5</v>
      </c>
      <c r="G161" s="3">
        <v>15.09</v>
      </c>
      <c r="H161" s="3">
        <v>8.24</v>
      </c>
      <c r="I161" s="3">
        <v>66.98</v>
      </c>
      <c r="J161" s="3">
        <v>18.97</v>
      </c>
      <c r="K161" s="3">
        <v>21.85</v>
      </c>
      <c r="L161" s="3">
        <v>9.35</v>
      </c>
      <c r="M161" s="3">
        <v>73.819999999999993</v>
      </c>
      <c r="N161" s="3">
        <v>38.01</v>
      </c>
      <c r="O161" s="3">
        <v>7.83</v>
      </c>
      <c r="P161" s="3">
        <v>60.68</v>
      </c>
      <c r="Q161" s="3">
        <v>14.05</v>
      </c>
      <c r="R161" s="3">
        <v>50.69</v>
      </c>
      <c r="S161" s="3">
        <v>67.45</v>
      </c>
      <c r="T161" s="3">
        <v>69.650000000000006</v>
      </c>
      <c r="U161" s="3">
        <v>19.2</v>
      </c>
      <c r="V161" s="3">
        <v>41.53</v>
      </c>
      <c r="W161" s="3">
        <v>13.99</v>
      </c>
      <c r="X161" s="3">
        <v>28.16</v>
      </c>
      <c r="Y161" s="3">
        <v>66.56</v>
      </c>
      <c r="Z161" s="3">
        <v>6.39</v>
      </c>
      <c r="AA161" s="3">
        <v>248.67999</v>
      </c>
      <c r="AB161" s="3">
        <v>7.02</v>
      </c>
      <c r="AC161" s="3">
        <v>14.38</v>
      </c>
      <c r="AD161" s="3">
        <v>414.84</v>
      </c>
      <c r="AE161" s="3">
        <v>33.979999999999997</v>
      </c>
      <c r="AF161" s="3">
        <v>16.670000000000002</v>
      </c>
      <c r="AG161" s="3">
        <v>12.91</v>
      </c>
      <c r="AH161" s="3">
        <v>12.17</v>
      </c>
      <c r="AI161" s="3">
        <v>75.44</v>
      </c>
      <c r="AJ161" s="3">
        <v>32.83</v>
      </c>
      <c r="AK161" s="3">
        <v>9.17</v>
      </c>
      <c r="AL161" s="3">
        <v>36.700000000000003</v>
      </c>
      <c r="AM161" s="3">
        <v>40.99</v>
      </c>
    </row>
    <row r="162" spans="1:39">
      <c r="A162" s="34">
        <v>39954</v>
      </c>
      <c r="B162" s="3">
        <v>45.13</v>
      </c>
      <c r="C162" s="3">
        <v>55.18</v>
      </c>
      <c r="D162" s="3">
        <v>23.13</v>
      </c>
      <c r="E162" s="3">
        <v>7.6</v>
      </c>
      <c r="F162" s="3">
        <v>14.78</v>
      </c>
      <c r="G162" s="3">
        <v>15.05</v>
      </c>
      <c r="H162" s="3">
        <v>8.16</v>
      </c>
      <c r="I162" s="3">
        <v>65.09</v>
      </c>
      <c r="J162" s="3">
        <v>18.97</v>
      </c>
      <c r="K162" s="3">
        <v>21.81</v>
      </c>
      <c r="L162" s="3">
        <v>9.31</v>
      </c>
      <c r="M162" s="3">
        <v>74.41</v>
      </c>
      <c r="N162" s="3">
        <v>36.78</v>
      </c>
      <c r="O162" s="3">
        <v>7.76</v>
      </c>
      <c r="P162" s="3">
        <v>59.89</v>
      </c>
      <c r="Q162" s="3">
        <v>13.15</v>
      </c>
      <c r="R162" s="3">
        <v>50.69</v>
      </c>
      <c r="S162" s="3">
        <v>66.23</v>
      </c>
      <c r="T162" s="3">
        <v>65.150000000000006</v>
      </c>
      <c r="U162" s="3">
        <v>19.3</v>
      </c>
      <c r="V162" s="3">
        <v>41.94</v>
      </c>
      <c r="W162" s="3">
        <v>14.22</v>
      </c>
      <c r="X162" s="3">
        <v>28.66</v>
      </c>
      <c r="Y162" s="3">
        <v>62.25</v>
      </c>
      <c r="Z162" s="3">
        <v>6.38</v>
      </c>
      <c r="AA162" s="3">
        <v>247.59</v>
      </c>
      <c r="AB162" s="3">
        <v>7.07</v>
      </c>
      <c r="AC162" s="3">
        <v>14.7</v>
      </c>
      <c r="AD162" s="3">
        <v>401.39001000000002</v>
      </c>
      <c r="AE162" s="3">
        <v>34.950000000000003</v>
      </c>
      <c r="AF162" s="3">
        <v>16.86</v>
      </c>
      <c r="AG162" s="3">
        <v>13.21</v>
      </c>
      <c r="AH162" s="3">
        <v>12.18</v>
      </c>
      <c r="AI162" s="3">
        <v>76.67</v>
      </c>
      <c r="AJ162" s="3">
        <v>33.700000000000003</v>
      </c>
      <c r="AK162" s="3">
        <v>9.14</v>
      </c>
      <c r="AL162" s="3">
        <v>36.700000000000003</v>
      </c>
      <c r="AM162" s="3">
        <v>41.31</v>
      </c>
    </row>
    <row r="163" spans="1:39">
      <c r="A163" s="34">
        <v>39953</v>
      </c>
      <c r="B163" s="3">
        <v>45.18</v>
      </c>
      <c r="C163" s="3">
        <v>54.64</v>
      </c>
      <c r="D163" s="3">
        <v>23.18</v>
      </c>
      <c r="E163" s="3">
        <v>7.12</v>
      </c>
      <c r="F163" s="3">
        <v>14.32</v>
      </c>
      <c r="G163" s="3">
        <v>15.42</v>
      </c>
      <c r="H163" s="3">
        <v>8.27</v>
      </c>
      <c r="I163" s="3">
        <v>66.08</v>
      </c>
      <c r="J163" s="3">
        <v>17.79</v>
      </c>
      <c r="K163" s="3">
        <v>22.05</v>
      </c>
      <c r="L163" s="3">
        <v>9.27</v>
      </c>
      <c r="M163" s="3">
        <v>75.290000000000006</v>
      </c>
      <c r="N163" s="3">
        <v>36.020000000000003</v>
      </c>
      <c r="O163" s="3">
        <v>7.26</v>
      </c>
      <c r="P163" s="3">
        <v>60.42</v>
      </c>
      <c r="Q163" s="3">
        <v>12.3</v>
      </c>
      <c r="R163" s="3">
        <v>50.69</v>
      </c>
      <c r="S163" s="3">
        <v>65.849999999999994</v>
      </c>
      <c r="T163" s="3">
        <v>66.81</v>
      </c>
      <c r="U163" s="3">
        <v>19.100000000000001</v>
      </c>
      <c r="V163" s="3">
        <v>42.51</v>
      </c>
      <c r="W163" s="3">
        <v>13.9</v>
      </c>
      <c r="X163" s="3">
        <v>29.05</v>
      </c>
      <c r="Y163" s="3">
        <v>58.23</v>
      </c>
      <c r="Z163" s="3">
        <v>6.5</v>
      </c>
      <c r="AA163" s="3">
        <v>250.32001</v>
      </c>
      <c r="AB163" s="3">
        <v>7.16</v>
      </c>
      <c r="AC163" s="3">
        <v>14.95</v>
      </c>
      <c r="AD163" s="3">
        <v>401.39001000000002</v>
      </c>
      <c r="AE163" s="3">
        <v>34.85</v>
      </c>
      <c r="AF163" s="3">
        <v>17.239999999999998</v>
      </c>
      <c r="AG163" s="3">
        <v>13.58</v>
      </c>
      <c r="AH163" s="3">
        <v>12.28</v>
      </c>
      <c r="AI163" s="3">
        <v>75.62</v>
      </c>
      <c r="AJ163" s="3">
        <v>33.96</v>
      </c>
      <c r="AK163" s="3">
        <v>9.17</v>
      </c>
      <c r="AL163" s="3">
        <v>37.15</v>
      </c>
      <c r="AM163" s="3">
        <v>40.520000000000003</v>
      </c>
    </row>
    <row r="164" spans="1:39">
      <c r="A164" s="34">
        <v>39952</v>
      </c>
      <c r="B164" s="3">
        <v>45.23</v>
      </c>
      <c r="C164" s="3">
        <v>55.27</v>
      </c>
      <c r="D164" s="3">
        <v>22.36</v>
      </c>
      <c r="E164" s="3">
        <v>6.67</v>
      </c>
      <c r="F164" s="3">
        <v>14.57</v>
      </c>
      <c r="G164" s="3">
        <v>14.98</v>
      </c>
      <c r="H164" s="3">
        <v>8.39</v>
      </c>
      <c r="I164" s="3">
        <v>67.150000000000006</v>
      </c>
      <c r="J164" s="3">
        <v>17.57</v>
      </c>
      <c r="K164" s="3">
        <v>22.3</v>
      </c>
      <c r="L164" s="3">
        <v>9.31</v>
      </c>
      <c r="M164" s="3">
        <v>75.489999999999995</v>
      </c>
      <c r="N164" s="3">
        <v>36.21</v>
      </c>
      <c r="O164" s="3">
        <v>7.26</v>
      </c>
      <c r="P164" s="3">
        <v>59.89</v>
      </c>
      <c r="Q164" s="3">
        <v>12.1</v>
      </c>
      <c r="R164" s="3">
        <v>51.49</v>
      </c>
      <c r="S164" s="3">
        <v>65.94</v>
      </c>
      <c r="T164" s="3">
        <v>66.569999999999993</v>
      </c>
      <c r="U164" s="3">
        <v>18.55</v>
      </c>
      <c r="V164" s="3">
        <v>41.28</v>
      </c>
      <c r="W164" s="3">
        <v>13.76</v>
      </c>
      <c r="X164" s="3">
        <v>29.35</v>
      </c>
      <c r="Y164" s="3">
        <v>55.78</v>
      </c>
      <c r="Z164" s="3">
        <v>6.74</v>
      </c>
      <c r="AA164" s="3">
        <v>252.23</v>
      </c>
      <c r="AB164" s="3">
        <v>7.08</v>
      </c>
      <c r="AC164" s="3">
        <v>14.77</v>
      </c>
      <c r="AD164" s="3">
        <v>395.42000999999999</v>
      </c>
      <c r="AE164" s="3">
        <v>33.74</v>
      </c>
      <c r="AF164" s="3">
        <v>17.239999999999998</v>
      </c>
      <c r="AG164" s="3">
        <v>13.78</v>
      </c>
      <c r="AH164" s="3">
        <v>12.59</v>
      </c>
      <c r="AI164" s="3">
        <v>74.91</v>
      </c>
      <c r="AJ164" s="3">
        <v>32.869999999999997</v>
      </c>
      <c r="AK164" s="3">
        <v>9.1999999999999993</v>
      </c>
      <c r="AL164" s="3">
        <v>37.5</v>
      </c>
      <c r="AM164" s="3">
        <v>38.549999999999997</v>
      </c>
    </row>
    <row r="165" spans="1:39">
      <c r="A165" s="34">
        <v>39951</v>
      </c>
      <c r="B165" s="3">
        <v>44.51</v>
      </c>
      <c r="C165" s="3">
        <v>55.98</v>
      </c>
      <c r="D165" s="3">
        <v>21.84</v>
      </c>
      <c r="E165" s="3">
        <v>6.24</v>
      </c>
      <c r="F165" s="3">
        <v>14.39</v>
      </c>
      <c r="G165" s="3">
        <v>14.36</v>
      </c>
      <c r="H165" s="3">
        <v>7.86</v>
      </c>
      <c r="I165" s="3">
        <v>67.56</v>
      </c>
      <c r="J165" s="3">
        <v>17.649999999999999</v>
      </c>
      <c r="K165" s="3">
        <v>22.63</v>
      </c>
      <c r="L165" s="3">
        <v>9.8000000000000007</v>
      </c>
      <c r="M165" s="3">
        <v>73.63</v>
      </c>
      <c r="N165" s="3">
        <v>35.65</v>
      </c>
      <c r="O165" s="3">
        <v>7.21</v>
      </c>
      <c r="P165" s="3">
        <v>59.89</v>
      </c>
      <c r="Q165" s="3">
        <v>12.5</v>
      </c>
      <c r="R165" s="3">
        <v>50.5</v>
      </c>
      <c r="S165" s="3">
        <v>63.31</v>
      </c>
      <c r="T165" s="3">
        <v>71.55</v>
      </c>
      <c r="U165" s="3">
        <v>19.05</v>
      </c>
      <c r="V165" s="3">
        <v>40.79</v>
      </c>
      <c r="W165" s="3">
        <v>13.9</v>
      </c>
      <c r="X165" s="3">
        <v>28.46</v>
      </c>
      <c r="Y165" s="3">
        <v>52.15</v>
      </c>
      <c r="Z165" s="3">
        <v>6.69</v>
      </c>
      <c r="AA165" s="3">
        <v>251.41</v>
      </c>
      <c r="AB165" s="3">
        <v>7.28</v>
      </c>
      <c r="AC165" s="3">
        <v>13.81</v>
      </c>
      <c r="AD165" s="3">
        <v>390.92998999999998</v>
      </c>
      <c r="AE165" s="3">
        <v>33.54</v>
      </c>
      <c r="AF165" s="3">
        <v>16.14</v>
      </c>
      <c r="AG165" s="3">
        <v>13.57</v>
      </c>
      <c r="AH165" s="3">
        <v>12.73</v>
      </c>
      <c r="AI165" s="3">
        <v>74.209999999999994</v>
      </c>
      <c r="AJ165" s="3">
        <v>32.96</v>
      </c>
      <c r="AK165" s="3">
        <v>8.74</v>
      </c>
      <c r="AL165" s="3">
        <v>37.049999999999997</v>
      </c>
      <c r="AM165" s="3">
        <v>36.659999999999997</v>
      </c>
    </row>
    <row r="166" spans="1:39">
      <c r="A166" s="34">
        <v>39948</v>
      </c>
      <c r="B166" s="3">
        <v>44.55</v>
      </c>
      <c r="C166" s="3">
        <v>56.34</v>
      </c>
      <c r="D166" s="3">
        <v>22.23</v>
      </c>
      <c r="E166" s="3">
        <v>5.83</v>
      </c>
      <c r="F166" s="3">
        <v>14.08</v>
      </c>
      <c r="G166" s="3">
        <v>13.99</v>
      </c>
      <c r="H166" s="3">
        <v>7.39</v>
      </c>
      <c r="I166" s="3">
        <v>66.73</v>
      </c>
      <c r="J166" s="3">
        <v>17.2</v>
      </c>
      <c r="K166" s="3">
        <v>22.01</v>
      </c>
      <c r="L166" s="3">
        <v>9.6300000000000008</v>
      </c>
      <c r="M166" s="3">
        <v>73.63</v>
      </c>
      <c r="N166" s="3">
        <v>35.74</v>
      </c>
      <c r="O166" s="3">
        <v>7.36</v>
      </c>
      <c r="P166" s="3">
        <v>55.99</v>
      </c>
      <c r="Q166" s="3">
        <v>12.75</v>
      </c>
      <c r="R166" s="3">
        <v>50.79</v>
      </c>
      <c r="S166" s="3">
        <v>62.65</v>
      </c>
      <c r="T166" s="3">
        <v>71.55</v>
      </c>
      <c r="U166" s="3">
        <v>18.45</v>
      </c>
      <c r="V166" s="3">
        <v>41.36</v>
      </c>
      <c r="W166" s="3">
        <v>14.09</v>
      </c>
      <c r="X166" s="3">
        <v>28.71</v>
      </c>
      <c r="Y166" s="3">
        <v>48.77</v>
      </c>
      <c r="Z166" s="3">
        <v>6.84</v>
      </c>
      <c r="AA166" s="3">
        <v>250.86</v>
      </c>
      <c r="AB166" s="3">
        <v>6.97</v>
      </c>
      <c r="AC166" s="3">
        <v>13.52</v>
      </c>
      <c r="AD166" s="3">
        <v>381.47</v>
      </c>
      <c r="AE166" s="3">
        <v>33.590000000000003</v>
      </c>
      <c r="AF166" s="3">
        <v>15.1</v>
      </c>
      <c r="AG166" s="3">
        <v>13.18</v>
      </c>
      <c r="AH166" s="3">
        <v>12.56</v>
      </c>
      <c r="AI166" s="3">
        <v>75</v>
      </c>
      <c r="AJ166" s="3">
        <v>33.049999999999997</v>
      </c>
      <c r="AK166" s="3">
        <v>8.74</v>
      </c>
      <c r="AL166" s="3">
        <v>37</v>
      </c>
      <c r="AM166" s="3">
        <v>36.26</v>
      </c>
    </row>
    <row r="167" spans="1:39">
      <c r="A167" s="34">
        <v>39947</v>
      </c>
      <c r="B167" s="3">
        <v>44.03</v>
      </c>
      <c r="C167" s="3">
        <v>55</v>
      </c>
      <c r="D167" s="3">
        <v>22.02</v>
      </c>
      <c r="E167" s="3">
        <v>5.53</v>
      </c>
      <c r="F167" s="3">
        <v>13.2</v>
      </c>
      <c r="G167" s="3">
        <v>13.84</v>
      </c>
      <c r="H167" s="3">
        <v>7.12</v>
      </c>
      <c r="I167" s="3">
        <v>65.91</v>
      </c>
      <c r="J167" s="3">
        <v>17.05</v>
      </c>
      <c r="K167" s="3">
        <v>21.93</v>
      </c>
      <c r="L167" s="3">
        <v>9</v>
      </c>
      <c r="M167" s="3">
        <v>73.92</v>
      </c>
      <c r="N167" s="3">
        <v>35.409999999999997</v>
      </c>
      <c r="O167" s="3">
        <v>7.91</v>
      </c>
      <c r="P167" s="3">
        <v>53.9</v>
      </c>
      <c r="Q167" s="3">
        <v>13.2</v>
      </c>
      <c r="R167" s="3">
        <v>51.09</v>
      </c>
      <c r="S167" s="3">
        <v>61.23</v>
      </c>
      <c r="T167" s="3">
        <v>71.31</v>
      </c>
      <c r="U167" s="3">
        <v>18.55</v>
      </c>
      <c r="V167" s="3">
        <v>41.12</v>
      </c>
      <c r="W167" s="3">
        <v>13.53</v>
      </c>
      <c r="X167" s="3">
        <v>28.06</v>
      </c>
      <c r="Y167" s="3">
        <v>45.58</v>
      </c>
      <c r="Z167" s="3">
        <v>6.67</v>
      </c>
      <c r="AA167" s="3">
        <v>245.41</v>
      </c>
      <c r="AB167" s="3">
        <v>6.98</v>
      </c>
      <c r="AC167" s="3">
        <v>13.31</v>
      </c>
      <c r="AD167" s="3">
        <v>379.48000999999999</v>
      </c>
      <c r="AE167" s="3">
        <v>32.090000000000003</v>
      </c>
      <c r="AF167" s="3">
        <v>15.05</v>
      </c>
      <c r="AG167" s="3">
        <v>12.89</v>
      </c>
      <c r="AH167" s="3">
        <v>12.3</v>
      </c>
      <c r="AI167" s="3">
        <v>73.94</v>
      </c>
      <c r="AJ167" s="3">
        <v>31.52</v>
      </c>
      <c r="AK167" s="3">
        <v>8.6</v>
      </c>
      <c r="AL167" s="3">
        <v>36.1</v>
      </c>
      <c r="AM167" s="3">
        <v>34.799999999999997</v>
      </c>
    </row>
    <row r="168" spans="1:39">
      <c r="A168" s="34">
        <v>39946</v>
      </c>
      <c r="B168" s="3">
        <v>45.76</v>
      </c>
      <c r="C168" s="3">
        <v>55.81</v>
      </c>
      <c r="D168" s="3">
        <v>22.32</v>
      </c>
      <c r="E168" s="3">
        <v>5.94</v>
      </c>
      <c r="F168" s="3">
        <v>13.66</v>
      </c>
      <c r="G168" s="3">
        <v>14.03</v>
      </c>
      <c r="H168" s="3">
        <v>7.64</v>
      </c>
      <c r="I168" s="3">
        <v>65.83</v>
      </c>
      <c r="J168" s="3">
        <v>17.350000000000001</v>
      </c>
      <c r="K168" s="3">
        <v>22.18</v>
      </c>
      <c r="L168" s="3">
        <v>9.25</v>
      </c>
      <c r="M168" s="3">
        <v>75.59</v>
      </c>
      <c r="N168" s="3">
        <v>36.83</v>
      </c>
      <c r="O168" s="3">
        <v>7.71</v>
      </c>
      <c r="P168" s="3">
        <v>55.47</v>
      </c>
      <c r="Q168" s="3">
        <v>12.35</v>
      </c>
      <c r="R168" s="3">
        <v>49.6</v>
      </c>
      <c r="S168" s="3">
        <v>62.17</v>
      </c>
      <c r="T168" s="3">
        <v>66.81</v>
      </c>
      <c r="U168" s="3">
        <v>18.600000000000001</v>
      </c>
      <c r="V168" s="3">
        <v>41.53</v>
      </c>
      <c r="W168" s="3">
        <v>13.9</v>
      </c>
      <c r="X168" s="3">
        <v>28.86</v>
      </c>
      <c r="Y168" s="3">
        <v>44.41</v>
      </c>
      <c r="Z168" s="3">
        <v>6.43</v>
      </c>
      <c r="AA168" s="3">
        <v>250.05</v>
      </c>
      <c r="AB168" s="3">
        <v>6.8</v>
      </c>
      <c r="AC168" s="3">
        <v>14.31</v>
      </c>
      <c r="AD168" s="3">
        <v>379.48000999999999</v>
      </c>
      <c r="AE168" s="3">
        <v>33.979999999999997</v>
      </c>
      <c r="AF168" s="3">
        <v>15.33</v>
      </c>
      <c r="AG168" s="3">
        <v>13.47</v>
      </c>
      <c r="AH168" s="3">
        <v>12.73</v>
      </c>
      <c r="AI168" s="3">
        <v>74.91</v>
      </c>
      <c r="AJ168" s="3">
        <v>30.91</v>
      </c>
      <c r="AK168" s="3">
        <v>8.68</v>
      </c>
      <c r="AL168" s="3">
        <v>36.799999999999997</v>
      </c>
      <c r="AM168" s="3">
        <v>36.26</v>
      </c>
    </row>
    <row r="169" spans="1:39">
      <c r="A169" s="34">
        <v>39945</v>
      </c>
      <c r="B169" s="3">
        <v>46.28</v>
      </c>
      <c r="C169" s="3">
        <v>56.61</v>
      </c>
      <c r="D169" s="3">
        <v>21.37</v>
      </c>
      <c r="E169" s="3">
        <v>5.84</v>
      </c>
      <c r="F169" s="3">
        <v>13.48</v>
      </c>
      <c r="G169" s="3">
        <v>13.48</v>
      </c>
      <c r="H169" s="3">
        <v>7.75</v>
      </c>
      <c r="I169" s="3">
        <v>64.680000000000007</v>
      </c>
      <c r="J169" s="3">
        <v>17.05</v>
      </c>
      <c r="K169" s="3">
        <v>21.69</v>
      </c>
      <c r="L169" s="3">
        <v>9.1199999999999992</v>
      </c>
      <c r="M169" s="3">
        <v>74.510000000000005</v>
      </c>
      <c r="N169" s="3">
        <v>37.25</v>
      </c>
      <c r="O169" s="3">
        <v>7.85</v>
      </c>
      <c r="P169" s="3">
        <v>55.99</v>
      </c>
      <c r="Q169" s="3">
        <v>12</v>
      </c>
      <c r="R169" s="3">
        <v>50.1</v>
      </c>
      <c r="S169" s="3">
        <v>60.67</v>
      </c>
      <c r="T169" s="3">
        <v>68.94</v>
      </c>
      <c r="U169" s="3">
        <v>18.399999999999999</v>
      </c>
      <c r="V169" s="3">
        <v>41.53</v>
      </c>
      <c r="W169" s="3">
        <v>13.34</v>
      </c>
      <c r="X169" s="3">
        <v>28.61</v>
      </c>
      <c r="Y169" s="3">
        <v>44.9</v>
      </c>
      <c r="Z169" s="3">
        <v>6.4</v>
      </c>
      <c r="AA169" s="3">
        <v>253.05</v>
      </c>
      <c r="AB169" s="3">
        <v>7.03</v>
      </c>
      <c r="AC169" s="3">
        <v>14.59</v>
      </c>
      <c r="AD169" s="3">
        <v>378.98000999999999</v>
      </c>
      <c r="AE169" s="3">
        <v>33.979999999999997</v>
      </c>
      <c r="AF169" s="3">
        <v>15.24</v>
      </c>
      <c r="AG169" s="3">
        <v>13.21</v>
      </c>
      <c r="AH169" s="3">
        <v>12.17</v>
      </c>
      <c r="AI169" s="3">
        <v>77.819999999999993</v>
      </c>
      <c r="AJ169" s="3">
        <v>30.91</v>
      </c>
      <c r="AK169" s="3">
        <v>8.52</v>
      </c>
      <c r="AL169" s="3">
        <v>36.700000000000003</v>
      </c>
      <c r="AM169" s="3">
        <v>35.47</v>
      </c>
    </row>
    <row r="170" spans="1:39">
      <c r="A170" s="34">
        <v>39944</v>
      </c>
      <c r="B170" s="3">
        <v>46.28</v>
      </c>
      <c r="C170" s="3">
        <v>57.51</v>
      </c>
      <c r="D170" s="3">
        <v>21.84</v>
      </c>
      <c r="E170" s="3">
        <v>6.27</v>
      </c>
      <c r="F170" s="3">
        <v>14.46</v>
      </c>
      <c r="G170" s="3">
        <v>14.17</v>
      </c>
      <c r="H170" s="3">
        <v>8.1199999999999992</v>
      </c>
      <c r="I170" s="3">
        <v>67.64</v>
      </c>
      <c r="J170" s="3">
        <v>17.87</v>
      </c>
      <c r="K170" s="3">
        <v>22.38</v>
      </c>
      <c r="L170" s="3">
        <v>9.8000000000000007</v>
      </c>
      <c r="M170" s="3">
        <v>76.47</v>
      </c>
      <c r="N170" s="3">
        <v>37.299999999999997</v>
      </c>
      <c r="O170" s="3">
        <v>7.7</v>
      </c>
      <c r="P170" s="3">
        <v>60.15</v>
      </c>
      <c r="Q170" s="3">
        <v>12.4</v>
      </c>
      <c r="R170" s="3">
        <v>53.47</v>
      </c>
      <c r="S170" s="3">
        <v>61.7</v>
      </c>
      <c r="T170" s="3">
        <v>64.44</v>
      </c>
      <c r="U170" s="3">
        <v>18.2</v>
      </c>
      <c r="V170" s="3">
        <v>43.58</v>
      </c>
      <c r="W170" s="3">
        <v>14.09</v>
      </c>
      <c r="X170" s="3">
        <v>30.35</v>
      </c>
      <c r="Y170" s="3">
        <v>43.82</v>
      </c>
      <c r="Z170" s="3">
        <v>6.31</v>
      </c>
      <c r="AA170" s="3">
        <v>267.23000999999999</v>
      </c>
      <c r="AB170" s="3">
        <v>7.19</v>
      </c>
      <c r="AC170" s="3">
        <v>14.88</v>
      </c>
      <c r="AD170" s="3">
        <v>398.89999</v>
      </c>
      <c r="AE170" s="3">
        <v>35.58</v>
      </c>
      <c r="AF170" s="3">
        <v>15.38</v>
      </c>
      <c r="AG170" s="3">
        <v>14.2</v>
      </c>
      <c r="AH170" s="3">
        <v>13</v>
      </c>
      <c r="AI170" s="3">
        <v>79.05</v>
      </c>
      <c r="AJ170" s="3">
        <v>32.22</v>
      </c>
      <c r="AK170" s="3">
        <v>8.82</v>
      </c>
      <c r="AL170" s="3">
        <v>37.200000000000003</v>
      </c>
      <c r="AM170" s="3">
        <v>38.08</v>
      </c>
    </row>
    <row r="171" spans="1:39">
      <c r="A171" s="34">
        <v>39941</v>
      </c>
      <c r="B171" s="3">
        <v>46.14</v>
      </c>
      <c r="C171" s="3">
        <v>57.87</v>
      </c>
      <c r="D171" s="3">
        <v>21.59</v>
      </c>
      <c r="E171" s="3">
        <v>5.99</v>
      </c>
      <c r="F171" s="3">
        <v>13.9</v>
      </c>
      <c r="G171" s="3">
        <v>14.06</v>
      </c>
      <c r="H171" s="3">
        <v>7.71</v>
      </c>
      <c r="I171" s="3">
        <v>66.16</v>
      </c>
      <c r="J171" s="3">
        <v>18.16</v>
      </c>
      <c r="K171" s="3">
        <v>22.05</v>
      </c>
      <c r="L171" s="3">
        <v>10.35</v>
      </c>
      <c r="M171" s="3">
        <v>75.489999999999995</v>
      </c>
      <c r="N171" s="3">
        <v>36.450000000000003</v>
      </c>
      <c r="O171" s="3">
        <v>7.71</v>
      </c>
      <c r="P171" s="3">
        <v>60.15</v>
      </c>
      <c r="Q171" s="3">
        <v>12.75</v>
      </c>
      <c r="R171" s="3">
        <v>53.86</v>
      </c>
      <c r="S171" s="3">
        <v>60.01</v>
      </c>
      <c r="T171" s="3">
        <v>60.41</v>
      </c>
      <c r="U171" s="3">
        <v>17.05</v>
      </c>
      <c r="V171" s="3">
        <v>43.42</v>
      </c>
      <c r="W171" s="3">
        <v>13.34</v>
      </c>
      <c r="X171" s="3">
        <v>31.14</v>
      </c>
      <c r="Y171" s="3">
        <v>43.28</v>
      </c>
      <c r="Z171" s="3">
        <v>6.58</v>
      </c>
      <c r="AA171" s="3">
        <v>271.32001000000002</v>
      </c>
      <c r="AB171" s="3">
        <v>7.28</v>
      </c>
      <c r="AC171" s="3">
        <v>14.52</v>
      </c>
      <c r="AD171" s="3">
        <v>398.39999</v>
      </c>
      <c r="AE171" s="3">
        <v>35.92</v>
      </c>
      <c r="AF171" s="3">
        <v>15.67</v>
      </c>
      <c r="AG171" s="3">
        <v>14.61</v>
      </c>
      <c r="AH171" s="3">
        <v>13.17</v>
      </c>
      <c r="AI171" s="3">
        <v>73.94</v>
      </c>
      <c r="AJ171" s="3">
        <v>30.65</v>
      </c>
      <c r="AK171" s="3">
        <v>8.25</v>
      </c>
      <c r="AL171" s="3">
        <v>36.950000000000003</v>
      </c>
      <c r="AM171" s="3">
        <v>35.79</v>
      </c>
    </row>
    <row r="172" spans="1:39">
      <c r="A172" s="34">
        <v>39940</v>
      </c>
      <c r="B172" s="3">
        <v>45.66</v>
      </c>
      <c r="C172" s="3">
        <v>57.96</v>
      </c>
      <c r="D172" s="3">
        <v>21.97</v>
      </c>
      <c r="E172" s="3">
        <v>6.26</v>
      </c>
      <c r="F172" s="3">
        <v>13.9</v>
      </c>
      <c r="G172" s="3">
        <v>14.14</v>
      </c>
      <c r="H172" s="3">
        <v>8</v>
      </c>
      <c r="I172" s="3">
        <v>65.17</v>
      </c>
      <c r="J172" s="3">
        <v>17.940000000000001</v>
      </c>
      <c r="K172" s="3">
        <v>22.26</v>
      </c>
      <c r="L172" s="3">
        <v>9.8000000000000007</v>
      </c>
      <c r="M172" s="3">
        <v>77.94</v>
      </c>
      <c r="N172" s="3">
        <v>35.17</v>
      </c>
      <c r="O172" s="3">
        <v>7.21</v>
      </c>
      <c r="P172" s="3">
        <v>59.37</v>
      </c>
      <c r="Q172" s="3">
        <v>12.3</v>
      </c>
      <c r="R172" s="3">
        <v>53.27</v>
      </c>
      <c r="S172" s="3">
        <v>58.31</v>
      </c>
      <c r="T172" s="3">
        <v>64.2</v>
      </c>
      <c r="U172" s="3">
        <v>16.95</v>
      </c>
      <c r="V172" s="3">
        <v>43.58</v>
      </c>
      <c r="W172" s="3">
        <v>12.88</v>
      </c>
      <c r="X172" s="3">
        <v>31.14</v>
      </c>
      <c r="Y172" s="3">
        <v>40.49</v>
      </c>
      <c r="Z172" s="3">
        <v>6.15</v>
      </c>
      <c r="AA172" s="3">
        <v>261.76999000000001</v>
      </c>
      <c r="AB172" s="3">
        <v>7.3</v>
      </c>
      <c r="AC172" s="3">
        <v>14.74</v>
      </c>
      <c r="AD172" s="3">
        <v>396.91</v>
      </c>
      <c r="AE172" s="3">
        <v>36.21</v>
      </c>
      <c r="AF172" s="3">
        <v>15.86</v>
      </c>
      <c r="AG172" s="3">
        <v>14.97</v>
      </c>
      <c r="AH172" s="3">
        <v>13.64</v>
      </c>
      <c r="AI172" s="3">
        <v>73.150000000000006</v>
      </c>
      <c r="AJ172" s="3">
        <v>30.39</v>
      </c>
      <c r="AK172" s="3">
        <v>8.17</v>
      </c>
      <c r="AL172" s="3">
        <v>37.25</v>
      </c>
      <c r="AM172" s="3">
        <v>37.29</v>
      </c>
    </row>
    <row r="173" spans="1:39">
      <c r="A173" s="34">
        <v>39939</v>
      </c>
      <c r="B173" s="3">
        <v>46.48</v>
      </c>
      <c r="C173" s="3">
        <v>58.41</v>
      </c>
      <c r="D173" s="3">
        <v>20.55</v>
      </c>
      <c r="E173" s="3">
        <v>6.27</v>
      </c>
      <c r="F173" s="3">
        <v>13.02</v>
      </c>
      <c r="G173" s="3">
        <v>14.54</v>
      </c>
      <c r="H173" s="3">
        <v>8.35</v>
      </c>
      <c r="I173" s="3">
        <v>65.91</v>
      </c>
      <c r="J173" s="3">
        <v>18.239999999999998</v>
      </c>
      <c r="K173" s="3">
        <v>21.77</v>
      </c>
      <c r="L173" s="3">
        <v>9.65</v>
      </c>
      <c r="M173" s="3">
        <v>79.12</v>
      </c>
      <c r="N173" s="3">
        <v>34.51</v>
      </c>
      <c r="O173" s="3">
        <v>7.33</v>
      </c>
      <c r="P173" s="3">
        <v>60.42</v>
      </c>
      <c r="Q173" s="3">
        <v>11.9</v>
      </c>
      <c r="R173" s="3">
        <v>54.46</v>
      </c>
      <c r="S173" s="3">
        <v>61.52</v>
      </c>
      <c r="T173" s="3">
        <v>68.94</v>
      </c>
      <c r="U173" s="3">
        <v>16.55</v>
      </c>
      <c r="V173" s="3">
        <v>43.58</v>
      </c>
      <c r="W173" s="3">
        <v>13.07</v>
      </c>
      <c r="X173" s="3">
        <v>31.69</v>
      </c>
      <c r="Y173" s="3">
        <v>38.869999999999997</v>
      </c>
      <c r="Z173" s="3">
        <v>6.15</v>
      </c>
      <c r="AA173" s="3">
        <v>259.58999999999997</v>
      </c>
      <c r="AB173" s="3">
        <v>7.69</v>
      </c>
      <c r="AC173" s="3">
        <v>14.95</v>
      </c>
      <c r="AD173" s="3">
        <v>403.38</v>
      </c>
      <c r="AE173" s="3">
        <v>37.090000000000003</v>
      </c>
      <c r="AF173" s="3">
        <v>15.62</v>
      </c>
      <c r="AG173" s="3">
        <v>14.01</v>
      </c>
      <c r="AH173" s="3">
        <v>12.93</v>
      </c>
      <c r="AI173" s="3">
        <v>74.3</v>
      </c>
      <c r="AJ173" s="3">
        <v>31.44</v>
      </c>
      <c r="AK173" s="3">
        <v>8.2200000000000006</v>
      </c>
      <c r="AL173" s="3">
        <v>38.4</v>
      </c>
      <c r="AM173" s="3">
        <v>35.67</v>
      </c>
    </row>
    <row r="174" spans="1:39">
      <c r="A174" s="34">
        <v>39938</v>
      </c>
      <c r="B174" s="3">
        <v>45.47</v>
      </c>
      <c r="C174" s="3">
        <v>56.79</v>
      </c>
      <c r="D174" s="3">
        <v>19.87</v>
      </c>
      <c r="E174" s="3">
        <v>5.87</v>
      </c>
      <c r="F174" s="3">
        <v>12.18</v>
      </c>
      <c r="G174" s="3">
        <v>14.39</v>
      </c>
      <c r="H174" s="3">
        <v>7.84</v>
      </c>
      <c r="I174" s="3">
        <v>65.5</v>
      </c>
      <c r="J174" s="3">
        <v>17.72</v>
      </c>
      <c r="K174" s="3">
        <v>21.36</v>
      </c>
      <c r="L174" s="3">
        <v>9.58</v>
      </c>
      <c r="M174" s="3">
        <v>79.31</v>
      </c>
      <c r="N174" s="3">
        <v>34.47</v>
      </c>
      <c r="O174" s="3">
        <v>6.86</v>
      </c>
      <c r="P174" s="3">
        <v>56.77</v>
      </c>
      <c r="Q174" s="3">
        <v>11.45</v>
      </c>
      <c r="R174" s="3">
        <v>53.56</v>
      </c>
      <c r="S174" s="3">
        <v>57.75</v>
      </c>
      <c r="T174" s="3">
        <v>73.92</v>
      </c>
      <c r="U174" s="3">
        <v>15.95</v>
      </c>
      <c r="V174" s="3">
        <v>42.93</v>
      </c>
      <c r="W174" s="3">
        <v>12.6</v>
      </c>
      <c r="X174" s="3">
        <v>29.7</v>
      </c>
      <c r="Y174" s="3">
        <v>36.369999999999997</v>
      </c>
      <c r="Z174" s="3">
        <v>5.75</v>
      </c>
      <c r="AA174" s="3">
        <v>247.86</v>
      </c>
      <c r="AB174" s="3">
        <v>7.72</v>
      </c>
      <c r="AC174" s="3">
        <v>14.27</v>
      </c>
      <c r="AD174" s="3">
        <v>392.42998999999998</v>
      </c>
      <c r="AE174" s="3">
        <v>36.840000000000003</v>
      </c>
      <c r="AF174" s="3">
        <v>15.24</v>
      </c>
      <c r="AG174" s="3">
        <v>13.72</v>
      </c>
      <c r="AH174" s="3">
        <v>12.49</v>
      </c>
      <c r="AI174" s="3">
        <v>71.739999999999995</v>
      </c>
      <c r="AJ174" s="3">
        <v>30.74</v>
      </c>
      <c r="AK174" s="3">
        <v>8.11</v>
      </c>
      <c r="AL174" s="3">
        <v>37.35</v>
      </c>
      <c r="AM174" s="3">
        <v>33.39</v>
      </c>
    </row>
    <row r="175" spans="1:39">
      <c r="A175" s="34">
        <v>39937</v>
      </c>
      <c r="B175" s="3">
        <v>45.04</v>
      </c>
      <c r="C175" s="3">
        <v>55.98</v>
      </c>
      <c r="D175" s="3">
        <v>20.81</v>
      </c>
      <c r="E175" s="3">
        <v>5.48</v>
      </c>
      <c r="F175" s="3">
        <v>11.4</v>
      </c>
      <c r="G175" s="3">
        <v>13.73</v>
      </c>
      <c r="H175" s="3">
        <v>7.33</v>
      </c>
      <c r="I175" s="3">
        <v>68.55</v>
      </c>
      <c r="J175" s="3">
        <v>18.53</v>
      </c>
      <c r="K175" s="3">
        <v>22.01</v>
      </c>
      <c r="L175" s="3">
        <v>9.08</v>
      </c>
      <c r="M175" s="3">
        <v>75.69</v>
      </c>
      <c r="N175" s="3">
        <v>35.65</v>
      </c>
      <c r="O175" s="3">
        <v>7.11</v>
      </c>
      <c r="P175" s="3">
        <v>53.12</v>
      </c>
      <c r="Q175" s="3">
        <v>11.1</v>
      </c>
      <c r="R175" s="3">
        <v>52.28</v>
      </c>
      <c r="S175" s="3">
        <v>54.07</v>
      </c>
      <c r="T175" s="3">
        <v>79.37</v>
      </c>
      <c r="U175" s="3">
        <v>16.75</v>
      </c>
      <c r="V175" s="3">
        <v>43.58</v>
      </c>
      <c r="W175" s="3">
        <v>13.3</v>
      </c>
      <c r="X175" s="3">
        <v>29.75</v>
      </c>
      <c r="Y175" s="3">
        <v>34.020000000000003</v>
      </c>
      <c r="Z175" s="3">
        <v>6.18</v>
      </c>
      <c r="AA175" s="3">
        <v>255.77</v>
      </c>
      <c r="AB175" s="3">
        <v>8.11</v>
      </c>
      <c r="AC175" s="3">
        <v>13.59</v>
      </c>
      <c r="AD175" s="3">
        <v>367.03</v>
      </c>
      <c r="AE175" s="3">
        <v>35.53</v>
      </c>
      <c r="AF175" s="3">
        <v>14.9</v>
      </c>
      <c r="AG175" s="3">
        <v>14.33</v>
      </c>
      <c r="AH175" s="3">
        <v>13.27</v>
      </c>
      <c r="AI175" s="3">
        <v>74.819999999999993</v>
      </c>
      <c r="AJ175" s="3">
        <v>28.74</v>
      </c>
      <c r="AK175" s="3">
        <v>8.68</v>
      </c>
      <c r="AL175" s="3">
        <v>39.65</v>
      </c>
      <c r="AM175" s="3">
        <v>31.22</v>
      </c>
    </row>
    <row r="176" spans="1:39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3">
        <v>7.52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1:39">
      <c r="A177" s="34">
        <v>39933</v>
      </c>
      <c r="B177" s="3">
        <v>42.1</v>
      </c>
      <c r="C177" s="3">
        <v>52.39</v>
      </c>
      <c r="D177" s="3">
        <v>20.6</v>
      </c>
      <c r="E177" s="3">
        <v>5.13</v>
      </c>
      <c r="F177" s="3">
        <v>10.66</v>
      </c>
      <c r="G177" s="3">
        <v>12.85</v>
      </c>
      <c r="H177" s="3">
        <v>6.86</v>
      </c>
      <c r="I177" s="3">
        <v>64.430000000000007</v>
      </c>
      <c r="J177" s="3">
        <v>17.420000000000002</v>
      </c>
      <c r="K177" s="3">
        <v>20.95</v>
      </c>
      <c r="L177" s="3">
        <v>8.49</v>
      </c>
      <c r="M177" s="3">
        <v>70.78</v>
      </c>
      <c r="N177" s="3">
        <v>35.36</v>
      </c>
      <c r="O177" s="3">
        <v>6.87</v>
      </c>
      <c r="P177" s="3">
        <v>49.79</v>
      </c>
      <c r="Q177" s="3">
        <v>11.05</v>
      </c>
      <c r="R177" s="3">
        <v>48.91</v>
      </c>
      <c r="S177" s="3">
        <v>50.59</v>
      </c>
      <c r="T177" s="3">
        <v>85.29</v>
      </c>
      <c r="U177" s="3">
        <v>16.55</v>
      </c>
      <c r="V177" s="3">
        <v>42.93</v>
      </c>
      <c r="W177" s="3">
        <v>12.83</v>
      </c>
      <c r="X177" s="3">
        <v>27.96</v>
      </c>
      <c r="Y177" s="3">
        <v>32.25</v>
      </c>
      <c r="Z177" s="3">
        <v>5.95</v>
      </c>
      <c r="AA177" s="3">
        <v>239.14</v>
      </c>
      <c r="AB177" s="3">
        <v>7.47</v>
      </c>
      <c r="AC177" s="3">
        <v>12.73</v>
      </c>
      <c r="AD177" s="3">
        <v>343.13</v>
      </c>
      <c r="AE177" s="3">
        <v>33.25</v>
      </c>
      <c r="AF177" s="3">
        <v>14.43</v>
      </c>
      <c r="AG177" s="3">
        <v>13.42</v>
      </c>
      <c r="AH177" s="3">
        <v>12.78</v>
      </c>
      <c r="AI177" s="3">
        <v>69.98</v>
      </c>
      <c r="AJ177" s="3">
        <v>26.86</v>
      </c>
      <c r="AK177" s="3">
        <v>8.44</v>
      </c>
      <c r="AL177" s="3">
        <v>37.65</v>
      </c>
      <c r="AM177" s="3">
        <v>29.21</v>
      </c>
    </row>
    <row r="178" spans="1:39">
      <c r="A178" s="34">
        <v>39932</v>
      </c>
      <c r="B178" s="3">
        <v>39.36</v>
      </c>
      <c r="C178" s="3">
        <v>48.98</v>
      </c>
      <c r="D178" s="3">
        <v>19.61</v>
      </c>
      <c r="E178" s="3">
        <v>4.79</v>
      </c>
      <c r="F178" s="3">
        <v>10</v>
      </c>
      <c r="G178" s="3">
        <v>12.04</v>
      </c>
      <c r="H178" s="3">
        <v>6.41</v>
      </c>
      <c r="I178" s="3">
        <v>60.23</v>
      </c>
      <c r="J178" s="3">
        <v>16.32</v>
      </c>
      <c r="K178" s="3">
        <v>19.600000000000001</v>
      </c>
      <c r="L178" s="3">
        <v>7.94</v>
      </c>
      <c r="M178" s="3">
        <v>66.180000000000007</v>
      </c>
      <c r="N178" s="3">
        <v>33.049999999999997</v>
      </c>
      <c r="O178" s="3">
        <v>6.43</v>
      </c>
      <c r="P178" s="3">
        <v>46.56</v>
      </c>
      <c r="Q178" s="3">
        <v>10.6</v>
      </c>
      <c r="R178" s="3">
        <v>45.74</v>
      </c>
      <c r="S178" s="3">
        <v>47.29</v>
      </c>
      <c r="T178" s="3">
        <v>84.34</v>
      </c>
      <c r="U178" s="3">
        <v>15.5</v>
      </c>
      <c r="V178" s="3">
        <v>40.21</v>
      </c>
      <c r="W178" s="3">
        <v>12</v>
      </c>
      <c r="X178" s="3">
        <v>26.17</v>
      </c>
      <c r="Y178" s="3">
        <v>30.14</v>
      </c>
      <c r="Z178" s="3">
        <v>5.57</v>
      </c>
      <c r="AA178" s="3">
        <v>223.60001</v>
      </c>
      <c r="AB178" s="3">
        <v>6.97</v>
      </c>
      <c r="AC178" s="3">
        <v>11.91</v>
      </c>
      <c r="AD178" s="3">
        <v>320.72000000000003</v>
      </c>
      <c r="AE178" s="3">
        <v>31.12</v>
      </c>
      <c r="AF178" s="3">
        <v>13.52</v>
      </c>
      <c r="AG178" s="3">
        <v>12.55</v>
      </c>
      <c r="AH178" s="3">
        <v>11.94</v>
      </c>
      <c r="AI178" s="3">
        <v>65.58</v>
      </c>
      <c r="AJ178" s="3">
        <v>25.12</v>
      </c>
      <c r="AK178" s="3">
        <v>7.9</v>
      </c>
      <c r="AL178" s="3">
        <v>35.200000000000003</v>
      </c>
      <c r="AM178" s="3">
        <v>27.32</v>
      </c>
    </row>
    <row r="179" spans="1:39">
      <c r="A179" s="34">
        <v>39931</v>
      </c>
      <c r="B179" s="3">
        <v>38.64</v>
      </c>
      <c r="C179" s="3">
        <v>48.53</v>
      </c>
      <c r="D179" s="3">
        <v>19.39</v>
      </c>
      <c r="E179" s="3">
        <v>4.9400000000000004</v>
      </c>
      <c r="F179" s="3">
        <v>9.7100000000000009</v>
      </c>
      <c r="G179" s="3">
        <v>11.75</v>
      </c>
      <c r="H179" s="3">
        <v>6.3</v>
      </c>
      <c r="I179" s="3">
        <v>60.23</v>
      </c>
      <c r="J179" s="3">
        <v>16.32</v>
      </c>
      <c r="K179" s="3">
        <v>19.64</v>
      </c>
      <c r="L179" s="3">
        <v>8.5299999999999994</v>
      </c>
      <c r="M179" s="3">
        <v>67.16</v>
      </c>
      <c r="N179" s="3">
        <v>33.1</v>
      </c>
      <c r="O179" s="3">
        <v>6.55</v>
      </c>
      <c r="P179" s="3">
        <v>45.78</v>
      </c>
      <c r="Q179" s="3">
        <v>11.15</v>
      </c>
      <c r="R179" s="3">
        <v>46.09</v>
      </c>
      <c r="S179" s="3">
        <v>47.86</v>
      </c>
      <c r="T179" s="3">
        <v>90.5</v>
      </c>
      <c r="U179" s="3">
        <v>15.8</v>
      </c>
      <c r="V179" s="3">
        <v>40.21</v>
      </c>
      <c r="W179" s="3">
        <v>11.72</v>
      </c>
      <c r="X179" s="3">
        <v>25.87</v>
      </c>
      <c r="Y179" s="3">
        <v>32.06</v>
      </c>
      <c r="Z179" s="3">
        <v>5.98</v>
      </c>
      <c r="AA179" s="3">
        <v>226.87</v>
      </c>
      <c r="AB179" s="3">
        <v>6.28</v>
      </c>
      <c r="AC179" s="3">
        <v>11.8</v>
      </c>
      <c r="AD179" s="3">
        <v>326.69</v>
      </c>
      <c r="AE179" s="3">
        <v>30.87</v>
      </c>
      <c r="AF179" s="3">
        <v>13.33</v>
      </c>
      <c r="AG179" s="3">
        <v>12.28</v>
      </c>
      <c r="AH179" s="3">
        <v>11.23</v>
      </c>
      <c r="AI179" s="3">
        <v>66.2</v>
      </c>
      <c r="AJ179" s="3">
        <v>25.73</v>
      </c>
      <c r="AK179" s="3">
        <v>7.38</v>
      </c>
      <c r="AL179" s="3">
        <v>34.700000000000003</v>
      </c>
      <c r="AM179" s="3">
        <v>27.24</v>
      </c>
    </row>
    <row r="180" spans="1:39">
      <c r="A180" s="34">
        <v>39930</v>
      </c>
      <c r="B180" s="3">
        <v>39.409999999999997</v>
      </c>
      <c r="C180" s="3">
        <v>49.25</v>
      </c>
      <c r="D180" s="3">
        <v>19.989999999999998</v>
      </c>
      <c r="E180" s="3">
        <v>4.92</v>
      </c>
      <c r="F180" s="3">
        <v>9.92</v>
      </c>
      <c r="G180" s="3">
        <v>12.34</v>
      </c>
      <c r="H180" s="3">
        <v>6.27</v>
      </c>
      <c r="I180" s="3">
        <v>61.38</v>
      </c>
      <c r="J180" s="3">
        <v>17.350000000000001</v>
      </c>
      <c r="K180" s="3">
        <v>19.97</v>
      </c>
      <c r="L180" s="3">
        <v>9.17</v>
      </c>
      <c r="M180" s="3">
        <v>65.88</v>
      </c>
      <c r="N180" s="3">
        <v>34.369999999999997</v>
      </c>
      <c r="O180" s="3">
        <v>7.03</v>
      </c>
      <c r="P180" s="3">
        <v>45.94</v>
      </c>
      <c r="Q180" s="3">
        <v>11.95</v>
      </c>
      <c r="R180" s="3">
        <v>46.53</v>
      </c>
      <c r="S180" s="3">
        <v>47.1</v>
      </c>
      <c r="T180" s="3">
        <v>97.13</v>
      </c>
      <c r="U180" s="3">
        <v>16.95</v>
      </c>
      <c r="V180" s="3">
        <v>41.12</v>
      </c>
      <c r="W180" s="3">
        <v>12.51</v>
      </c>
      <c r="X180" s="3">
        <v>26.27</v>
      </c>
      <c r="Y180" s="3">
        <v>32.549999999999997</v>
      </c>
      <c r="Z180" s="3">
        <v>6.43</v>
      </c>
      <c r="AA180" s="3">
        <v>234.5</v>
      </c>
      <c r="AB180" s="3">
        <v>6.34</v>
      </c>
      <c r="AC180" s="3">
        <v>11.88</v>
      </c>
      <c r="AD180" s="3">
        <v>316.73000999999999</v>
      </c>
      <c r="AE180" s="3">
        <v>32.14</v>
      </c>
      <c r="AF180" s="3">
        <v>13.86</v>
      </c>
      <c r="AG180" s="3">
        <v>13.19</v>
      </c>
      <c r="AH180" s="3">
        <v>12.07</v>
      </c>
      <c r="AI180" s="3">
        <v>66.37</v>
      </c>
      <c r="AJ180" s="3">
        <v>26.43</v>
      </c>
      <c r="AK180" s="3">
        <v>7.63</v>
      </c>
      <c r="AL180" s="3">
        <v>34.25</v>
      </c>
      <c r="AM180" s="3">
        <v>27.2</v>
      </c>
    </row>
    <row r="181" spans="1:39">
      <c r="A181" s="34">
        <v>39927</v>
      </c>
      <c r="B181" s="3">
        <v>40.659999999999997</v>
      </c>
      <c r="C181" s="3">
        <v>50.41</v>
      </c>
      <c r="D181" s="3">
        <v>20.94</v>
      </c>
      <c r="E181" s="3">
        <v>5.29</v>
      </c>
      <c r="F181" s="3">
        <v>10.66</v>
      </c>
      <c r="G181" s="3">
        <v>13.25</v>
      </c>
      <c r="H181" s="3">
        <v>6.62</v>
      </c>
      <c r="I181" s="3">
        <v>60.72</v>
      </c>
      <c r="J181" s="3">
        <v>18.16</v>
      </c>
      <c r="K181" s="3">
        <v>20.54</v>
      </c>
      <c r="L181" s="3">
        <v>9.85</v>
      </c>
      <c r="M181" s="3">
        <v>67.06</v>
      </c>
      <c r="N181" s="3">
        <v>35.32</v>
      </c>
      <c r="O181" s="3">
        <v>7.56</v>
      </c>
      <c r="P181" s="3">
        <v>47.34</v>
      </c>
      <c r="Q181" s="3">
        <v>12.8</v>
      </c>
      <c r="R181" s="3">
        <v>46.04</v>
      </c>
      <c r="S181" s="3">
        <v>49.93</v>
      </c>
      <c r="T181" s="3">
        <v>104.24</v>
      </c>
      <c r="U181" s="3">
        <v>18.100000000000001</v>
      </c>
      <c r="V181" s="3">
        <v>41.77</v>
      </c>
      <c r="W181" s="3">
        <v>13.07</v>
      </c>
      <c r="X181" s="3">
        <v>26.77</v>
      </c>
      <c r="Y181" s="3">
        <v>34.799999999999997</v>
      </c>
      <c r="Z181" s="3">
        <v>6.91</v>
      </c>
      <c r="AA181" s="3">
        <v>232.32001</v>
      </c>
      <c r="AB181" s="3">
        <v>6.39</v>
      </c>
      <c r="AC181" s="3">
        <v>12.56</v>
      </c>
      <c r="AD181" s="3">
        <v>313.73998999999998</v>
      </c>
      <c r="AE181" s="3">
        <v>33.979999999999997</v>
      </c>
      <c r="AF181" s="3">
        <v>14.48</v>
      </c>
      <c r="AG181" s="3">
        <v>14.18</v>
      </c>
      <c r="AH181" s="3">
        <v>12.88</v>
      </c>
      <c r="AI181" s="3">
        <v>66.989999999999995</v>
      </c>
      <c r="AJ181" s="3">
        <v>26.43</v>
      </c>
      <c r="AK181" s="3">
        <v>7.54</v>
      </c>
      <c r="AL181" s="3">
        <v>35</v>
      </c>
      <c r="AM181" s="3">
        <v>28.81</v>
      </c>
    </row>
    <row r="182" spans="1:39">
      <c r="A182" s="34">
        <v>39926</v>
      </c>
      <c r="B182" s="3">
        <v>41.33</v>
      </c>
      <c r="C182" s="3">
        <v>51.22</v>
      </c>
      <c r="D182" s="3">
        <v>21.37</v>
      </c>
      <c r="E182" s="3">
        <v>5.23</v>
      </c>
      <c r="F182" s="3">
        <v>10.7</v>
      </c>
      <c r="G182" s="3">
        <v>13.07</v>
      </c>
      <c r="H182" s="3">
        <v>6.4</v>
      </c>
      <c r="I182" s="3">
        <v>60.72</v>
      </c>
      <c r="J182" s="3">
        <v>18.46</v>
      </c>
      <c r="K182" s="3">
        <v>20.62</v>
      </c>
      <c r="L182" s="3">
        <v>9.5500000000000007</v>
      </c>
      <c r="M182" s="3">
        <v>64.61</v>
      </c>
      <c r="N182" s="3">
        <v>33.619999999999997</v>
      </c>
      <c r="O182" s="3">
        <v>7.42</v>
      </c>
      <c r="P182" s="3">
        <v>47.34</v>
      </c>
      <c r="Q182" s="3">
        <v>12.65</v>
      </c>
      <c r="R182" s="3">
        <v>46.24</v>
      </c>
      <c r="S182" s="3">
        <v>47.67</v>
      </c>
      <c r="T182" s="3">
        <v>99.03</v>
      </c>
      <c r="U182" s="3">
        <v>17.75</v>
      </c>
      <c r="V182" s="3">
        <v>40.950000000000003</v>
      </c>
      <c r="W182" s="3">
        <v>12.83</v>
      </c>
      <c r="X182" s="3">
        <v>27.36</v>
      </c>
      <c r="Y182" s="3">
        <v>34.11</v>
      </c>
      <c r="Z182" s="3">
        <v>7.43</v>
      </c>
      <c r="AA182" s="3">
        <v>231.23</v>
      </c>
      <c r="AB182" s="3">
        <v>6.25</v>
      </c>
      <c r="AC182" s="3">
        <v>12.3</v>
      </c>
      <c r="AD182" s="3">
        <v>309.76001000000002</v>
      </c>
      <c r="AE182" s="3">
        <v>34.22</v>
      </c>
      <c r="AF182" s="3">
        <v>14.9</v>
      </c>
      <c r="AG182" s="3">
        <v>14.18</v>
      </c>
      <c r="AH182" s="3">
        <v>13.02</v>
      </c>
      <c r="AI182" s="3">
        <v>67.61</v>
      </c>
      <c r="AJ182" s="3">
        <v>26.21</v>
      </c>
      <c r="AK182" s="3">
        <v>7.79</v>
      </c>
      <c r="AL182" s="3">
        <v>35.15</v>
      </c>
      <c r="AM182" s="3">
        <v>28.38</v>
      </c>
    </row>
    <row r="183" spans="1:39">
      <c r="A183" s="34">
        <v>39925</v>
      </c>
      <c r="B183" s="3">
        <v>41.53</v>
      </c>
      <c r="C183" s="3">
        <v>50.86</v>
      </c>
      <c r="D183" s="3">
        <v>21.97</v>
      </c>
      <c r="E183" s="3">
        <v>5.39</v>
      </c>
      <c r="F183" s="3">
        <v>11.12</v>
      </c>
      <c r="G183" s="3">
        <v>13.4</v>
      </c>
      <c r="H183" s="3">
        <v>6.47</v>
      </c>
      <c r="I183" s="3">
        <v>61.38</v>
      </c>
      <c r="J183" s="3">
        <v>18.38</v>
      </c>
      <c r="K183" s="3">
        <v>20.87</v>
      </c>
      <c r="L183" s="3">
        <v>9.34</v>
      </c>
      <c r="M183" s="3">
        <v>63.24</v>
      </c>
      <c r="N183" s="3">
        <v>34.229999999999997</v>
      </c>
      <c r="O183" s="3">
        <v>7.42</v>
      </c>
      <c r="P183" s="3">
        <v>47.71</v>
      </c>
      <c r="Q183" s="3">
        <v>12.5</v>
      </c>
      <c r="R183" s="3">
        <v>46.53</v>
      </c>
      <c r="S183" s="3">
        <v>46.44</v>
      </c>
      <c r="T183" s="3">
        <v>92.63</v>
      </c>
      <c r="U183" s="3">
        <v>17.350000000000001</v>
      </c>
      <c r="V183" s="3">
        <v>41.28</v>
      </c>
      <c r="W183" s="3">
        <v>13.02</v>
      </c>
      <c r="X183" s="3">
        <v>27.56</v>
      </c>
      <c r="Y183" s="3">
        <v>34.07</v>
      </c>
      <c r="Z183" s="3">
        <v>6.95</v>
      </c>
      <c r="AA183" s="3">
        <v>231.78</v>
      </c>
      <c r="AB183" s="3">
        <v>6.2</v>
      </c>
      <c r="AC183" s="3">
        <v>12.23</v>
      </c>
      <c r="AD183" s="3">
        <v>311.75</v>
      </c>
      <c r="AE183" s="3">
        <v>33.4</v>
      </c>
      <c r="AF183" s="3">
        <v>14.52</v>
      </c>
      <c r="AG183" s="3">
        <v>14.4</v>
      </c>
      <c r="AH183" s="3">
        <v>13.02</v>
      </c>
      <c r="AI183" s="3">
        <v>68.400000000000006</v>
      </c>
      <c r="AJ183" s="3">
        <v>26.52</v>
      </c>
      <c r="AK183" s="3">
        <v>7.52</v>
      </c>
      <c r="AL183" s="3">
        <v>35.1</v>
      </c>
      <c r="AM183" s="3">
        <v>29.17</v>
      </c>
    </row>
    <row r="184" spans="1:39">
      <c r="A184" s="34">
        <v>39924</v>
      </c>
      <c r="B184" s="3">
        <v>42.01</v>
      </c>
      <c r="C184" s="3">
        <v>51.58</v>
      </c>
      <c r="D184" s="3">
        <v>21.03</v>
      </c>
      <c r="E184" s="3">
        <v>5.34</v>
      </c>
      <c r="F184" s="3">
        <v>11.12</v>
      </c>
      <c r="G184" s="3">
        <v>13.66</v>
      </c>
      <c r="H184" s="3">
        <v>6.62</v>
      </c>
      <c r="I184" s="3">
        <v>62.2</v>
      </c>
      <c r="J184" s="3">
        <v>17.2</v>
      </c>
      <c r="K184" s="3">
        <v>21.44</v>
      </c>
      <c r="L184" s="3">
        <v>9.32</v>
      </c>
      <c r="M184" s="3">
        <v>64.22</v>
      </c>
      <c r="N184" s="3">
        <v>33.29</v>
      </c>
      <c r="O184" s="3">
        <v>7.62</v>
      </c>
      <c r="P184" s="3">
        <v>47.92</v>
      </c>
      <c r="Q184" s="3">
        <v>12.7</v>
      </c>
      <c r="R184" s="3">
        <v>45.05</v>
      </c>
      <c r="S184" s="3">
        <v>45.69</v>
      </c>
      <c r="T184" s="3">
        <v>95.24</v>
      </c>
      <c r="U184" s="3">
        <v>17.100000000000001</v>
      </c>
      <c r="V184" s="3">
        <v>41.61</v>
      </c>
      <c r="W184" s="3">
        <v>12.93</v>
      </c>
      <c r="X184" s="3">
        <v>27.86</v>
      </c>
      <c r="Y184" s="3">
        <v>34.11</v>
      </c>
      <c r="Z184" s="3">
        <v>6.5</v>
      </c>
      <c r="AA184" s="3">
        <v>235.59</v>
      </c>
      <c r="AB184" s="3">
        <v>6.26</v>
      </c>
      <c r="AC184" s="3">
        <v>11.8</v>
      </c>
      <c r="AD184" s="3">
        <v>316.73000999999999</v>
      </c>
      <c r="AE184" s="3">
        <v>33.979999999999997</v>
      </c>
      <c r="AF184" s="3">
        <v>14.76</v>
      </c>
      <c r="AG184" s="3">
        <v>14.9</v>
      </c>
      <c r="AH184" s="3">
        <v>13.44</v>
      </c>
      <c r="AI184" s="3">
        <v>69.099999999999994</v>
      </c>
      <c r="AJ184" s="3">
        <v>26.21</v>
      </c>
      <c r="AK184" s="3">
        <v>7.41</v>
      </c>
      <c r="AL184" s="3">
        <v>36</v>
      </c>
      <c r="AM184" s="3">
        <v>29.8</v>
      </c>
    </row>
    <row r="185" spans="1:39">
      <c r="A185" s="34">
        <v>39923</v>
      </c>
      <c r="B185" s="3">
        <v>41.53</v>
      </c>
      <c r="C185" s="3">
        <v>51.04</v>
      </c>
      <c r="D185" s="3">
        <v>20.55</v>
      </c>
      <c r="E185" s="3">
        <v>5.34</v>
      </c>
      <c r="F185" s="3">
        <v>11.05</v>
      </c>
      <c r="G185" s="3">
        <v>13.62</v>
      </c>
      <c r="H185" s="3">
        <v>6.82</v>
      </c>
      <c r="I185" s="3">
        <v>61.38</v>
      </c>
      <c r="J185" s="3">
        <v>16.91</v>
      </c>
      <c r="K185" s="3">
        <v>20.66</v>
      </c>
      <c r="L185" s="3">
        <v>9.3000000000000007</v>
      </c>
      <c r="M185" s="3">
        <v>63.73</v>
      </c>
      <c r="N185" s="3">
        <v>32.11</v>
      </c>
      <c r="O185" s="3">
        <v>7.27</v>
      </c>
      <c r="P185" s="3">
        <v>47.92</v>
      </c>
      <c r="Q185" s="3">
        <v>12</v>
      </c>
      <c r="R185" s="3">
        <v>45.05</v>
      </c>
      <c r="S185" s="3">
        <v>44.13</v>
      </c>
      <c r="T185" s="3">
        <v>93.82</v>
      </c>
      <c r="U185" s="3">
        <v>16.5</v>
      </c>
      <c r="V185" s="3">
        <v>40.79</v>
      </c>
      <c r="W185" s="3">
        <v>12.6</v>
      </c>
      <c r="X185" s="3">
        <v>27.51</v>
      </c>
      <c r="Y185" s="3">
        <v>33.130000000000003</v>
      </c>
      <c r="Z185" s="3">
        <v>6.14</v>
      </c>
      <c r="AA185" s="3">
        <v>229.60001</v>
      </c>
      <c r="AB185" s="3">
        <v>6.07</v>
      </c>
      <c r="AC185" s="3">
        <v>11.59</v>
      </c>
      <c r="AD185" s="3">
        <v>318.23000999999999</v>
      </c>
      <c r="AE185" s="3">
        <v>32.380000000000003</v>
      </c>
      <c r="AF185" s="3">
        <v>14.43</v>
      </c>
      <c r="AG185" s="3">
        <v>13.97</v>
      </c>
      <c r="AH185" s="3">
        <v>12.93</v>
      </c>
      <c r="AI185" s="3">
        <v>67.25</v>
      </c>
      <c r="AJ185" s="3">
        <v>25.95</v>
      </c>
      <c r="AK185" s="3">
        <v>7.44</v>
      </c>
      <c r="AL185" s="3">
        <v>36.200000000000003</v>
      </c>
      <c r="AM185" s="3">
        <v>29.01</v>
      </c>
    </row>
    <row r="186" spans="1:39">
      <c r="A186" s="34">
        <v>39920</v>
      </c>
      <c r="B186" s="3">
        <v>40.659999999999997</v>
      </c>
      <c r="C186" s="3">
        <v>50.41</v>
      </c>
      <c r="D186" s="3">
        <v>21.71</v>
      </c>
      <c r="E186" s="3">
        <v>5.13</v>
      </c>
      <c r="F186" s="3">
        <v>10.8</v>
      </c>
      <c r="G186" s="3">
        <v>13.11</v>
      </c>
      <c r="H186" s="3">
        <v>6.86</v>
      </c>
      <c r="I186" s="3">
        <v>60.06</v>
      </c>
      <c r="J186" s="3">
        <v>17.350000000000001</v>
      </c>
      <c r="K186" s="3">
        <v>21.4</v>
      </c>
      <c r="L186" s="3">
        <v>9.0500000000000007</v>
      </c>
      <c r="M186" s="3">
        <v>61.96</v>
      </c>
      <c r="N186" s="3">
        <v>31.54</v>
      </c>
      <c r="O186" s="3">
        <v>7.81</v>
      </c>
      <c r="P186" s="3">
        <v>46.82</v>
      </c>
      <c r="Q186" s="3">
        <v>12.5</v>
      </c>
      <c r="R186" s="3">
        <v>43.56</v>
      </c>
      <c r="S186" s="3">
        <v>45.08</v>
      </c>
      <c r="T186" s="3">
        <v>88.13</v>
      </c>
      <c r="U186" s="3">
        <v>17.3</v>
      </c>
      <c r="V186" s="3">
        <v>39.97</v>
      </c>
      <c r="W186" s="3">
        <v>12.42</v>
      </c>
      <c r="X186" s="3">
        <v>27.71</v>
      </c>
      <c r="Y186" s="3">
        <v>33.04</v>
      </c>
      <c r="Z186" s="3">
        <v>6.35</v>
      </c>
      <c r="AA186" s="3">
        <v>229.05</v>
      </c>
      <c r="AB186" s="3">
        <v>6.25</v>
      </c>
      <c r="AC186" s="3">
        <v>11.73</v>
      </c>
      <c r="AD186" s="3">
        <v>309.76001000000002</v>
      </c>
      <c r="AE186" s="3">
        <v>31.07</v>
      </c>
      <c r="AF186" s="3">
        <v>14.67</v>
      </c>
      <c r="AG186" s="3">
        <v>14.68</v>
      </c>
      <c r="AH186" s="3">
        <v>12.68</v>
      </c>
      <c r="AI186" s="3">
        <v>67.959999999999994</v>
      </c>
      <c r="AJ186" s="3">
        <v>26.21</v>
      </c>
      <c r="AK186" s="3">
        <v>7.54</v>
      </c>
      <c r="AL186" s="3">
        <v>36.1</v>
      </c>
      <c r="AM186" s="3">
        <v>28.14</v>
      </c>
    </row>
    <row r="187" spans="1:39">
      <c r="A187" s="34">
        <v>39919</v>
      </c>
      <c r="B187" s="3">
        <v>41.67</v>
      </c>
      <c r="C187" s="3">
        <v>51.22</v>
      </c>
      <c r="D187" s="3">
        <v>23.35</v>
      </c>
      <c r="E187" s="3">
        <v>5.52</v>
      </c>
      <c r="F187" s="3">
        <v>11.58</v>
      </c>
      <c r="G187" s="3">
        <v>13.99</v>
      </c>
      <c r="H187" s="3">
        <v>7.34</v>
      </c>
      <c r="I187" s="3">
        <v>62.04</v>
      </c>
      <c r="J187" s="3">
        <v>16.239999999999998</v>
      </c>
      <c r="K187" s="3">
        <v>23</v>
      </c>
      <c r="L187" s="3">
        <v>9.6</v>
      </c>
      <c r="M187" s="3">
        <v>65.69</v>
      </c>
      <c r="N187" s="3">
        <v>33.43</v>
      </c>
      <c r="O187" s="3">
        <v>8.39</v>
      </c>
      <c r="P187" s="3">
        <v>46.61</v>
      </c>
      <c r="Q187" s="3">
        <v>13.4</v>
      </c>
      <c r="R187" s="3">
        <v>44.06</v>
      </c>
      <c r="S187" s="3">
        <v>48.42</v>
      </c>
      <c r="T187" s="3">
        <v>94.77</v>
      </c>
      <c r="U187" s="3">
        <v>18.55</v>
      </c>
      <c r="V187" s="3">
        <v>42.68</v>
      </c>
      <c r="W187" s="3">
        <v>13.07</v>
      </c>
      <c r="X187" s="3">
        <v>28.16</v>
      </c>
      <c r="Y187" s="3">
        <v>35.49</v>
      </c>
      <c r="Z187" s="3">
        <v>6.31</v>
      </c>
      <c r="AA187" s="3">
        <v>245.41</v>
      </c>
      <c r="AB187" s="3">
        <v>6.37</v>
      </c>
      <c r="AC187" s="3">
        <v>12.23</v>
      </c>
      <c r="AD187" s="3">
        <v>321.70999</v>
      </c>
      <c r="AE187" s="3">
        <v>31.55</v>
      </c>
      <c r="AF187" s="3">
        <v>15.76</v>
      </c>
      <c r="AG187" s="3">
        <v>15.76</v>
      </c>
      <c r="AH187" s="3">
        <v>13.63</v>
      </c>
      <c r="AI187" s="3">
        <v>68.66</v>
      </c>
      <c r="AJ187" s="3">
        <v>26.95</v>
      </c>
      <c r="AK187" s="3">
        <v>7.82</v>
      </c>
      <c r="AL187" s="3">
        <v>35.65</v>
      </c>
      <c r="AM187" s="3">
        <v>29.96</v>
      </c>
    </row>
    <row r="188" spans="1:39">
      <c r="A188" s="34">
        <v>39918</v>
      </c>
      <c r="B188" s="3">
        <v>41.29</v>
      </c>
      <c r="C188" s="3">
        <v>50.77</v>
      </c>
      <c r="D188" s="3">
        <v>22.36</v>
      </c>
      <c r="E188" s="3">
        <v>5.16</v>
      </c>
      <c r="F188" s="3">
        <v>10.84</v>
      </c>
      <c r="G188" s="3">
        <v>13.11</v>
      </c>
      <c r="H188" s="3">
        <v>6.86</v>
      </c>
      <c r="I188" s="3">
        <v>62.37</v>
      </c>
      <c r="J188" s="3">
        <v>15.65</v>
      </c>
      <c r="K188" s="3">
        <v>21.77</v>
      </c>
      <c r="L188" s="3">
        <v>9.56</v>
      </c>
      <c r="M188" s="3">
        <v>65.69</v>
      </c>
      <c r="N188" s="3">
        <v>32.81</v>
      </c>
      <c r="O188" s="3">
        <v>8.75</v>
      </c>
      <c r="P188" s="3">
        <v>46.2</v>
      </c>
      <c r="Q188" s="3">
        <v>13.4</v>
      </c>
      <c r="R188" s="3">
        <v>43.32</v>
      </c>
      <c r="S188" s="3">
        <v>48.42</v>
      </c>
      <c r="T188" s="3">
        <v>93.58</v>
      </c>
      <c r="U188" s="3">
        <v>18.100000000000001</v>
      </c>
      <c r="V188" s="3">
        <v>42.51</v>
      </c>
      <c r="W188" s="3">
        <v>13.11</v>
      </c>
      <c r="X188" s="3">
        <v>26.82</v>
      </c>
      <c r="Y188" s="3">
        <v>35.340000000000003</v>
      </c>
      <c r="Z188" s="3">
        <v>5.9</v>
      </c>
      <c r="AA188" s="3">
        <v>234.5</v>
      </c>
      <c r="AB188" s="3">
        <v>6.25</v>
      </c>
      <c r="AC188" s="3">
        <v>12.34</v>
      </c>
      <c r="AD188" s="3">
        <v>315.73998999999998</v>
      </c>
      <c r="AE188" s="3">
        <v>30.87</v>
      </c>
      <c r="AF188" s="3">
        <v>15.29</v>
      </c>
      <c r="AG188" s="3">
        <v>16.190000000000001</v>
      </c>
      <c r="AH188" s="3">
        <v>14.01</v>
      </c>
      <c r="AI188" s="3">
        <v>69.540000000000006</v>
      </c>
      <c r="AJ188" s="3">
        <v>25.21</v>
      </c>
      <c r="AK188" s="3">
        <v>7.65</v>
      </c>
      <c r="AL188" s="3">
        <v>34.549999999999997</v>
      </c>
      <c r="AM188" s="3">
        <v>28.03</v>
      </c>
    </row>
    <row r="189" spans="1:39">
      <c r="A189" s="34">
        <v>39917</v>
      </c>
      <c r="B189" s="3">
        <v>42.34</v>
      </c>
      <c r="C189" s="3">
        <v>50.77</v>
      </c>
      <c r="D189" s="3">
        <v>22.88</v>
      </c>
      <c r="E189" s="3">
        <v>4.99</v>
      </c>
      <c r="F189" s="3">
        <v>10.84</v>
      </c>
      <c r="G189" s="3">
        <v>13.03</v>
      </c>
      <c r="H189" s="3">
        <v>6.94</v>
      </c>
      <c r="I189" s="3">
        <v>61.3</v>
      </c>
      <c r="J189" s="3">
        <v>15.06</v>
      </c>
      <c r="K189" s="3">
        <v>21.24</v>
      </c>
      <c r="L189" s="3">
        <v>8.94</v>
      </c>
      <c r="M189" s="3">
        <v>64.12</v>
      </c>
      <c r="N189" s="3">
        <v>31.78</v>
      </c>
      <c r="O189" s="3">
        <v>9.07</v>
      </c>
      <c r="P189" s="3">
        <v>47.39</v>
      </c>
      <c r="Q189" s="3">
        <v>12.55</v>
      </c>
      <c r="R189" s="3">
        <v>42.38</v>
      </c>
      <c r="S189" s="3">
        <v>48.04</v>
      </c>
      <c r="T189" s="3">
        <v>93.58</v>
      </c>
      <c r="U189" s="3">
        <v>18.05</v>
      </c>
      <c r="V189" s="3">
        <v>43.25</v>
      </c>
      <c r="W189" s="3">
        <v>13.11</v>
      </c>
      <c r="X189" s="3">
        <v>26.37</v>
      </c>
      <c r="Y189" s="3">
        <v>35.68</v>
      </c>
      <c r="Z189" s="3">
        <v>5.8</v>
      </c>
      <c r="AA189" s="3">
        <v>227.96001000000001</v>
      </c>
      <c r="AB189" s="3">
        <v>6.43</v>
      </c>
      <c r="AC189" s="3">
        <v>12.45</v>
      </c>
      <c r="AD189" s="3">
        <v>322.20999</v>
      </c>
      <c r="AE189" s="3">
        <v>31.94</v>
      </c>
      <c r="AF189" s="3">
        <v>15.43</v>
      </c>
      <c r="AG189" s="3">
        <v>15.26</v>
      </c>
      <c r="AH189" s="3">
        <v>13.57</v>
      </c>
      <c r="AI189" s="3">
        <v>69.72</v>
      </c>
      <c r="AJ189" s="3">
        <v>25.69</v>
      </c>
      <c r="AK189" s="3">
        <v>7.79</v>
      </c>
      <c r="AL189" s="3">
        <v>34.65</v>
      </c>
      <c r="AM189" s="3">
        <v>28.1</v>
      </c>
    </row>
    <row r="190" spans="1:39">
      <c r="A190" s="34">
        <v>39916</v>
      </c>
      <c r="B190" s="3">
        <v>42.58</v>
      </c>
      <c r="C190" s="3">
        <v>51.22</v>
      </c>
      <c r="D190" s="3">
        <v>22.57</v>
      </c>
      <c r="E190" s="3">
        <v>4.7300000000000004</v>
      </c>
      <c r="F190" s="3">
        <v>10.38</v>
      </c>
      <c r="G190" s="3">
        <v>12.81</v>
      </c>
      <c r="H190" s="3">
        <v>7.01</v>
      </c>
      <c r="I190" s="3">
        <v>61.46</v>
      </c>
      <c r="J190" s="3">
        <v>14.84</v>
      </c>
      <c r="K190" s="3">
        <v>21.32</v>
      </c>
      <c r="L190" s="3">
        <v>8.85</v>
      </c>
      <c r="M190" s="3">
        <v>64.12</v>
      </c>
      <c r="N190" s="3">
        <v>31.82</v>
      </c>
      <c r="O190" s="3">
        <v>8.48</v>
      </c>
      <c r="P190" s="3">
        <v>44.69</v>
      </c>
      <c r="Q190" s="3">
        <v>12.5</v>
      </c>
      <c r="R190" s="3">
        <v>42.92</v>
      </c>
      <c r="S190" s="3">
        <v>46.82</v>
      </c>
      <c r="T190" s="3">
        <v>87.66</v>
      </c>
      <c r="U190" s="3">
        <v>17.7</v>
      </c>
      <c r="V190" s="3">
        <v>43.17</v>
      </c>
      <c r="W190" s="3">
        <v>13.07</v>
      </c>
      <c r="X190" s="3">
        <v>25.77</v>
      </c>
      <c r="Y190" s="3">
        <v>34.799999999999997</v>
      </c>
      <c r="Z190" s="3">
        <v>5.97</v>
      </c>
      <c r="AA190" s="3">
        <v>213.23</v>
      </c>
      <c r="AB190" s="3">
        <v>6.63</v>
      </c>
      <c r="AC190" s="3">
        <v>12.05</v>
      </c>
      <c r="AD190" s="3">
        <v>310.76001000000002</v>
      </c>
      <c r="AE190" s="3">
        <v>32.28</v>
      </c>
      <c r="AF190" s="3">
        <v>15.52</v>
      </c>
      <c r="AG190" s="3">
        <v>15.47</v>
      </c>
      <c r="AH190" s="3">
        <v>13.41</v>
      </c>
      <c r="AI190" s="3">
        <v>70.16</v>
      </c>
      <c r="AJ190" s="3">
        <v>25.12</v>
      </c>
      <c r="AK190" s="3">
        <v>7.84</v>
      </c>
      <c r="AL190" s="3">
        <v>34.9</v>
      </c>
      <c r="AM190" s="3">
        <v>27.95</v>
      </c>
    </row>
    <row r="191" spans="1:39">
      <c r="A191" s="34">
        <v>39913</v>
      </c>
      <c r="B191" s="3">
        <v>42.1</v>
      </c>
      <c r="C191" s="3">
        <v>51.22</v>
      </c>
      <c r="D191" s="3">
        <v>22.45</v>
      </c>
      <c r="E191" s="3">
        <v>4.5199999999999996</v>
      </c>
      <c r="F191" s="3">
        <v>10.24</v>
      </c>
      <c r="G191" s="3">
        <v>12.74</v>
      </c>
      <c r="H191" s="3">
        <v>6.86</v>
      </c>
      <c r="I191" s="3">
        <v>60.64</v>
      </c>
      <c r="J191" s="3">
        <v>14.47</v>
      </c>
      <c r="K191" s="3">
        <v>20.38</v>
      </c>
      <c r="L191" s="3">
        <v>9.1999999999999993</v>
      </c>
      <c r="M191" s="3">
        <v>62.55</v>
      </c>
      <c r="N191" s="3">
        <v>31.54</v>
      </c>
      <c r="O191" s="3">
        <v>7.93</v>
      </c>
      <c r="P191" s="3">
        <v>42.45</v>
      </c>
      <c r="Q191" s="3">
        <v>12.5</v>
      </c>
      <c r="R191" s="3">
        <v>43.17</v>
      </c>
      <c r="S191" s="3">
        <v>46.63</v>
      </c>
      <c r="T191" s="3">
        <v>89.79</v>
      </c>
      <c r="U191" s="3">
        <v>17.55</v>
      </c>
      <c r="V191" s="3">
        <v>43.34</v>
      </c>
      <c r="W191" s="3">
        <v>12.56</v>
      </c>
      <c r="X191" s="3">
        <v>25.87</v>
      </c>
      <c r="Y191" s="3">
        <v>34.799999999999997</v>
      </c>
      <c r="Z191" s="3">
        <v>5.73</v>
      </c>
      <c r="AA191" s="3">
        <v>212.69</v>
      </c>
      <c r="AB191" s="4"/>
      <c r="AC191" s="3">
        <v>12.27</v>
      </c>
      <c r="AD191" s="3">
        <v>307.76999000000001</v>
      </c>
      <c r="AE191" s="3">
        <v>31.46</v>
      </c>
      <c r="AF191" s="3">
        <v>15.05</v>
      </c>
      <c r="AG191" s="3">
        <v>15.54</v>
      </c>
      <c r="AH191" s="3">
        <v>13.46</v>
      </c>
      <c r="AI191" s="3">
        <v>69.540000000000006</v>
      </c>
      <c r="AJ191" s="3">
        <v>24.64</v>
      </c>
      <c r="AK191" s="3">
        <v>7.38</v>
      </c>
      <c r="AL191" s="3">
        <v>34.6</v>
      </c>
      <c r="AM191" s="3">
        <v>27.99</v>
      </c>
    </row>
    <row r="192" spans="1:39">
      <c r="A192" s="34">
        <v>39912</v>
      </c>
      <c r="B192" s="3">
        <v>41.19</v>
      </c>
      <c r="C192" s="3">
        <v>50.32</v>
      </c>
      <c r="D192" s="3">
        <v>22.62</v>
      </c>
      <c r="E192" s="3">
        <v>4.49</v>
      </c>
      <c r="F192" s="3">
        <v>10.17</v>
      </c>
      <c r="G192" s="3">
        <v>12.81</v>
      </c>
      <c r="H192" s="3">
        <v>6.41</v>
      </c>
      <c r="I192" s="3">
        <v>61.71</v>
      </c>
      <c r="J192" s="3">
        <v>13.88</v>
      </c>
      <c r="K192" s="3">
        <v>19.07</v>
      </c>
      <c r="L192" s="3">
        <v>9.01</v>
      </c>
      <c r="M192" s="3">
        <v>60.98</v>
      </c>
      <c r="N192" s="3">
        <v>31.68</v>
      </c>
      <c r="O192" s="3">
        <v>7.42</v>
      </c>
      <c r="P192" s="3">
        <v>42.24</v>
      </c>
      <c r="Q192" s="3">
        <v>11.7</v>
      </c>
      <c r="R192" s="3">
        <v>42.92</v>
      </c>
      <c r="S192" s="3">
        <v>47.2</v>
      </c>
      <c r="T192" s="3">
        <v>88.84</v>
      </c>
      <c r="U192" s="3">
        <v>17.75</v>
      </c>
      <c r="V192" s="3">
        <v>43.25</v>
      </c>
      <c r="W192" s="3">
        <v>12.74</v>
      </c>
      <c r="X192" s="3">
        <v>25.77</v>
      </c>
      <c r="Y192" s="3">
        <v>34.31</v>
      </c>
      <c r="Z192" s="3">
        <v>5.36</v>
      </c>
      <c r="AA192" s="3">
        <v>208.60001</v>
      </c>
      <c r="AB192" s="3">
        <v>6.68</v>
      </c>
      <c r="AC192" s="3">
        <v>12.34</v>
      </c>
      <c r="AD192" s="3">
        <v>312.75</v>
      </c>
      <c r="AE192" s="3">
        <v>29.51</v>
      </c>
      <c r="AF192" s="3">
        <v>14.62</v>
      </c>
      <c r="AG192" s="3">
        <v>15.04</v>
      </c>
      <c r="AH192" s="3">
        <v>13.7</v>
      </c>
      <c r="AI192" s="3">
        <v>69.099999999999994</v>
      </c>
      <c r="AJ192" s="3">
        <v>24.12</v>
      </c>
      <c r="AK192" s="3">
        <v>7.33</v>
      </c>
      <c r="AL192" s="3">
        <v>34.35</v>
      </c>
      <c r="AM192" s="3">
        <v>26.76</v>
      </c>
    </row>
    <row r="193" spans="1:39">
      <c r="A193" s="34">
        <v>39911</v>
      </c>
      <c r="B193" s="3">
        <v>39.89</v>
      </c>
      <c r="C193" s="3">
        <v>49.16</v>
      </c>
      <c r="D193" s="3">
        <v>22.02</v>
      </c>
      <c r="E193" s="3">
        <v>4.3099999999999996</v>
      </c>
      <c r="F193" s="3">
        <v>9.9600000000000009</v>
      </c>
      <c r="G193" s="3">
        <v>12.01</v>
      </c>
      <c r="H193" s="3">
        <v>6</v>
      </c>
      <c r="I193" s="3">
        <v>61.21</v>
      </c>
      <c r="J193" s="3">
        <v>13.53</v>
      </c>
      <c r="K193" s="3">
        <v>18.66</v>
      </c>
      <c r="L193" s="3">
        <v>8.9</v>
      </c>
      <c r="M193" s="3">
        <v>59.41</v>
      </c>
      <c r="N193" s="3">
        <v>31.21</v>
      </c>
      <c r="O193" s="3">
        <v>7.04</v>
      </c>
      <c r="P193" s="3">
        <v>41.2</v>
      </c>
      <c r="Q193" s="3">
        <v>10.95</v>
      </c>
      <c r="R193" s="3">
        <v>41.88</v>
      </c>
      <c r="S193" s="3">
        <v>44.32</v>
      </c>
      <c r="T193" s="3">
        <v>86.71</v>
      </c>
      <c r="U193" s="3">
        <v>17.649999999999999</v>
      </c>
      <c r="V193" s="3">
        <v>42.93</v>
      </c>
      <c r="W193" s="3">
        <v>12.23</v>
      </c>
      <c r="X193" s="3">
        <v>24.93</v>
      </c>
      <c r="Y193" s="3">
        <v>33.72</v>
      </c>
      <c r="Z193" s="3">
        <v>5.01</v>
      </c>
      <c r="AA193" s="3">
        <v>202.05</v>
      </c>
      <c r="AB193" s="3">
        <v>6.46</v>
      </c>
      <c r="AC193" s="3">
        <v>11.73</v>
      </c>
      <c r="AD193" s="3">
        <v>292.32999000000001</v>
      </c>
      <c r="AE193" s="3">
        <v>28.16</v>
      </c>
      <c r="AF193" s="3">
        <v>14.14</v>
      </c>
      <c r="AG193" s="3">
        <v>14.08</v>
      </c>
      <c r="AH193" s="3">
        <v>13.29</v>
      </c>
      <c r="AI193" s="3">
        <v>67.25</v>
      </c>
      <c r="AJ193" s="3">
        <v>22.55</v>
      </c>
      <c r="AK193" s="3">
        <v>7.16</v>
      </c>
      <c r="AL193" s="3">
        <v>34</v>
      </c>
      <c r="AM193" s="3">
        <v>25.03</v>
      </c>
    </row>
    <row r="194" spans="1:39">
      <c r="A194" s="34">
        <v>39910</v>
      </c>
      <c r="B194" s="3">
        <v>40.369999999999997</v>
      </c>
      <c r="C194" s="3">
        <v>48.53</v>
      </c>
      <c r="D194" s="3">
        <v>22.4</v>
      </c>
      <c r="E194" s="3">
        <v>4.5199999999999996</v>
      </c>
      <c r="F194" s="3">
        <v>10.7</v>
      </c>
      <c r="G194" s="3">
        <v>12.7</v>
      </c>
      <c r="H194" s="3">
        <v>6.3</v>
      </c>
      <c r="I194" s="3">
        <v>58.41</v>
      </c>
      <c r="J194" s="3">
        <v>13.88</v>
      </c>
      <c r="K194" s="3">
        <v>18.899999999999999</v>
      </c>
      <c r="L194" s="3">
        <v>9</v>
      </c>
      <c r="M194" s="3">
        <v>62.75</v>
      </c>
      <c r="N194" s="3">
        <v>31.26</v>
      </c>
      <c r="O194" s="3">
        <v>7.29</v>
      </c>
      <c r="P194" s="3">
        <v>42.81</v>
      </c>
      <c r="Q194" s="3">
        <v>10.25</v>
      </c>
      <c r="R194" s="3">
        <v>42.82</v>
      </c>
      <c r="S194" s="3">
        <v>44.75</v>
      </c>
      <c r="T194" s="3">
        <v>89.55</v>
      </c>
      <c r="U194" s="3">
        <v>16.5</v>
      </c>
      <c r="V194" s="3">
        <v>42.93</v>
      </c>
      <c r="W194" s="3">
        <v>12.74</v>
      </c>
      <c r="X194" s="3">
        <v>25.42</v>
      </c>
      <c r="Y194" s="3">
        <v>32.549999999999997</v>
      </c>
      <c r="Z194" s="3">
        <v>4.6900000000000004</v>
      </c>
      <c r="AA194" s="3">
        <v>210.50998999999999</v>
      </c>
      <c r="AB194" s="3">
        <v>6.4</v>
      </c>
      <c r="AC194" s="3">
        <v>12.27</v>
      </c>
      <c r="AD194" s="3">
        <v>303.29001</v>
      </c>
      <c r="AE194" s="3">
        <v>28.88</v>
      </c>
      <c r="AF194" s="3">
        <v>14.86</v>
      </c>
      <c r="AG194" s="3">
        <v>13.78</v>
      </c>
      <c r="AH194" s="3">
        <v>13.12</v>
      </c>
      <c r="AI194" s="3">
        <v>68.05</v>
      </c>
      <c r="AJ194" s="3">
        <v>23.73</v>
      </c>
      <c r="AK194" s="3">
        <v>7.27</v>
      </c>
      <c r="AL194" s="3">
        <v>34.85</v>
      </c>
      <c r="AM194" s="3">
        <v>26.69</v>
      </c>
    </row>
    <row r="195" spans="1:39">
      <c r="A195" s="34">
        <v>39909</v>
      </c>
      <c r="B195" s="3">
        <v>40.369999999999997</v>
      </c>
      <c r="C195" s="3">
        <v>48.17</v>
      </c>
      <c r="D195" s="3">
        <v>22.19</v>
      </c>
      <c r="E195" s="3">
        <v>4.42</v>
      </c>
      <c r="F195" s="3">
        <v>10.91</v>
      </c>
      <c r="G195" s="3">
        <v>12.96</v>
      </c>
      <c r="H195" s="3">
        <v>6.38</v>
      </c>
      <c r="I195" s="3">
        <v>58.66</v>
      </c>
      <c r="J195" s="3">
        <v>14.04</v>
      </c>
      <c r="K195" s="3">
        <v>19.309999999999999</v>
      </c>
      <c r="L195" s="3">
        <v>8.81</v>
      </c>
      <c r="M195" s="3">
        <v>62.75</v>
      </c>
      <c r="N195" s="3">
        <v>30.74</v>
      </c>
      <c r="O195" s="3">
        <v>6.81</v>
      </c>
      <c r="P195" s="3">
        <v>41.3</v>
      </c>
      <c r="Q195" s="3">
        <v>10.25</v>
      </c>
      <c r="R195" s="3">
        <v>43.37</v>
      </c>
      <c r="S195" s="3">
        <v>43.38</v>
      </c>
      <c r="T195" s="3">
        <v>89.08</v>
      </c>
      <c r="U195" s="3">
        <v>15.6</v>
      </c>
      <c r="V195" s="3">
        <v>40.130000000000003</v>
      </c>
      <c r="W195" s="3">
        <v>12.42</v>
      </c>
      <c r="X195" s="3">
        <v>25.77</v>
      </c>
      <c r="Y195" s="3">
        <v>31.08</v>
      </c>
      <c r="Z195" s="3">
        <v>4.3899999999999997</v>
      </c>
      <c r="AA195" s="3">
        <v>209.96001000000001</v>
      </c>
      <c r="AB195" s="3">
        <v>6.33</v>
      </c>
      <c r="AC195" s="3">
        <v>12.3</v>
      </c>
      <c r="AD195" s="3">
        <v>302.29001</v>
      </c>
      <c r="AE195" s="3">
        <v>29.32</v>
      </c>
      <c r="AF195" s="3">
        <v>14.62</v>
      </c>
      <c r="AG195" s="3">
        <v>13.62</v>
      </c>
      <c r="AH195" s="3">
        <v>13.02</v>
      </c>
      <c r="AI195" s="3">
        <v>68.66</v>
      </c>
      <c r="AJ195" s="3">
        <v>24.91</v>
      </c>
      <c r="AK195" s="3">
        <v>7.22</v>
      </c>
      <c r="AL195" s="3">
        <v>34.65</v>
      </c>
      <c r="AM195" s="3">
        <v>27</v>
      </c>
    </row>
    <row r="196" spans="1:39">
      <c r="A196" s="34">
        <v>39906</v>
      </c>
      <c r="B196" s="3">
        <v>39.840000000000003</v>
      </c>
      <c r="C196" s="3">
        <v>47.72</v>
      </c>
      <c r="D196" s="3">
        <v>22.19</v>
      </c>
      <c r="E196" s="3">
        <v>4.29</v>
      </c>
      <c r="F196" s="3">
        <v>10.45</v>
      </c>
      <c r="G196" s="3">
        <v>13.11</v>
      </c>
      <c r="H196" s="3">
        <v>6.1</v>
      </c>
      <c r="I196" s="3">
        <v>58.66</v>
      </c>
      <c r="J196" s="3">
        <v>13.88</v>
      </c>
      <c r="K196" s="3">
        <v>19.149999999999999</v>
      </c>
      <c r="L196" s="3">
        <v>8.24</v>
      </c>
      <c r="M196" s="3">
        <v>62.75</v>
      </c>
      <c r="N196" s="3">
        <v>30.22</v>
      </c>
      <c r="O196" s="3">
        <v>6.57</v>
      </c>
      <c r="P196" s="3">
        <v>41.14</v>
      </c>
      <c r="Q196" s="3">
        <v>10.15</v>
      </c>
      <c r="R196" s="3">
        <v>43.81</v>
      </c>
      <c r="S196" s="3">
        <v>43.95</v>
      </c>
      <c r="T196" s="3">
        <v>88.37</v>
      </c>
      <c r="U196" s="3">
        <v>15.4</v>
      </c>
      <c r="V196" s="3">
        <v>39.68</v>
      </c>
      <c r="W196" s="3">
        <v>12.42</v>
      </c>
      <c r="X196" s="3">
        <v>24.13</v>
      </c>
      <c r="Y196" s="3">
        <v>32.4</v>
      </c>
      <c r="Z196" s="3">
        <v>4.41</v>
      </c>
      <c r="AA196" s="3">
        <v>206.14999</v>
      </c>
      <c r="AB196" s="3">
        <v>6.55</v>
      </c>
      <c r="AC196" s="3">
        <v>12.38</v>
      </c>
      <c r="AD196" s="3">
        <v>319.22000000000003</v>
      </c>
      <c r="AE196" s="3">
        <v>28.16</v>
      </c>
      <c r="AF196" s="3">
        <v>14.71</v>
      </c>
      <c r="AG196" s="3">
        <v>13.84</v>
      </c>
      <c r="AH196" s="3">
        <v>13.44</v>
      </c>
      <c r="AI196" s="3">
        <v>69.540000000000006</v>
      </c>
      <c r="AJ196" s="3">
        <v>24.47</v>
      </c>
      <c r="AK196" s="3">
        <v>7.22</v>
      </c>
      <c r="AL196" s="3">
        <v>34.5</v>
      </c>
      <c r="AM196" s="3">
        <v>26.69</v>
      </c>
    </row>
    <row r="197" spans="1:39">
      <c r="A197" s="34">
        <v>39905</v>
      </c>
      <c r="B197" s="3">
        <v>39.89</v>
      </c>
      <c r="C197" s="3">
        <v>48.44</v>
      </c>
      <c r="D197" s="3">
        <v>22.36</v>
      </c>
      <c r="E197" s="3">
        <v>4.3</v>
      </c>
      <c r="F197" s="3">
        <v>9.7799999999999994</v>
      </c>
      <c r="G197" s="3">
        <v>12.45</v>
      </c>
      <c r="H197" s="3">
        <v>5.81</v>
      </c>
      <c r="I197" s="3">
        <v>58.66</v>
      </c>
      <c r="J197" s="3">
        <v>13.73</v>
      </c>
      <c r="K197" s="3">
        <v>18.899999999999999</v>
      </c>
      <c r="L197" s="3">
        <v>8.4600000000000009</v>
      </c>
      <c r="M197" s="3">
        <v>62.06</v>
      </c>
      <c r="N197" s="3">
        <v>30.03</v>
      </c>
      <c r="O197" s="3">
        <v>6.4</v>
      </c>
      <c r="P197" s="3">
        <v>40.619999999999997</v>
      </c>
      <c r="Q197" s="3">
        <v>10.1</v>
      </c>
      <c r="R197" s="3">
        <v>43.96</v>
      </c>
      <c r="S197" s="3">
        <v>42.39</v>
      </c>
      <c r="T197" s="3">
        <v>89.79</v>
      </c>
      <c r="U197" s="3">
        <v>15.7</v>
      </c>
      <c r="V197" s="3">
        <v>39.97</v>
      </c>
      <c r="W197" s="3">
        <v>12.6</v>
      </c>
      <c r="X197" s="3">
        <v>24.53</v>
      </c>
      <c r="Y197" s="3">
        <v>30.29</v>
      </c>
      <c r="Z197" s="3">
        <v>4.5</v>
      </c>
      <c r="AA197" s="3">
        <v>200.14999</v>
      </c>
      <c r="AB197" s="3">
        <v>6.55</v>
      </c>
      <c r="AC197" s="3">
        <v>12.3</v>
      </c>
      <c r="AD197" s="3">
        <v>317.73000999999999</v>
      </c>
      <c r="AE197" s="3">
        <v>28.59</v>
      </c>
      <c r="AF197" s="3">
        <v>14.57</v>
      </c>
      <c r="AG197" s="3">
        <v>12.94</v>
      </c>
      <c r="AH197" s="3">
        <v>12.9</v>
      </c>
      <c r="AI197" s="3">
        <v>70.86</v>
      </c>
      <c r="AJ197" s="3">
        <v>24.38</v>
      </c>
      <c r="AK197" s="3">
        <v>7.33</v>
      </c>
      <c r="AL197" s="3">
        <v>35</v>
      </c>
      <c r="AM197" s="3">
        <v>25.31</v>
      </c>
    </row>
    <row r="198" spans="1:39">
      <c r="A198" s="34">
        <v>39904</v>
      </c>
      <c r="B198" s="3">
        <v>37.590000000000003</v>
      </c>
      <c r="C198" s="3">
        <v>46.64</v>
      </c>
      <c r="D198" s="3">
        <v>20.94</v>
      </c>
      <c r="E198" s="3">
        <v>4.03</v>
      </c>
      <c r="F198" s="3">
        <v>9.2200000000000006</v>
      </c>
      <c r="G198" s="3">
        <v>11.9</v>
      </c>
      <c r="H198" s="3">
        <v>5.45</v>
      </c>
      <c r="I198" s="3">
        <v>58.08</v>
      </c>
      <c r="J198" s="3">
        <v>13.29</v>
      </c>
      <c r="K198" s="3">
        <v>18.37</v>
      </c>
      <c r="L198" s="3">
        <v>7.91</v>
      </c>
      <c r="M198" s="3">
        <v>61.67</v>
      </c>
      <c r="N198" s="3">
        <v>29.51</v>
      </c>
      <c r="O198" s="3">
        <v>5.99</v>
      </c>
      <c r="P198" s="3">
        <v>40.1</v>
      </c>
      <c r="Q198" s="3">
        <v>10.050000000000001</v>
      </c>
      <c r="R198" s="3">
        <v>43.51</v>
      </c>
      <c r="S198" s="3">
        <v>42.82</v>
      </c>
      <c r="T198" s="3">
        <v>84.1</v>
      </c>
      <c r="U198" s="3">
        <v>16</v>
      </c>
      <c r="V198" s="3">
        <v>40.46</v>
      </c>
      <c r="W198" s="3">
        <v>12.6</v>
      </c>
      <c r="X198" s="3">
        <v>24.28</v>
      </c>
      <c r="Y198" s="3">
        <v>31.12</v>
      </c>
      <c r="Z198" s="3">
        <v>4.54</v>
      </c>
      <c r="AA198" s="3">
        <v>197.14999</v>
      </c>
      <c r="AB198" s="3">
        <v>5.99</v>
      </c>
      <c r="AC198" s="3">
        <v>12.41</v>
      </c>
      <c r="AD198" s="3">
        <v>314.23998999999998</v>
      </c>
      <c r="AE198" s="3">
        <v>27.67</v>
      </c>
      <c r="AF198" s="3">
        <v>14.14</v>
      </c>
      <c r="AG198" s="3">
        <v>12.09</v>
      </c>
      <c r="AH198" s="3">
        <v>12.24</v>
      </c>
      <c r="AI198" s="3">
        <v>69.28</v>
      </c>
      <c r="AJ198" s="3">
        <v>23.51</v>
      </c>
      <c r="AK198" s="3">
        <v>7.11</v>
      </c>
      <c r="AL198" s="3">
        <v>34.700000000000003</v>
      </c>
      <c r="AM198" s="3">
        <v>23.77</v>
      </c>
    </row>
    <row r="199" spans="1:39">
      <c r="A199" s="34">
        <v>39903</v>
      </c>
      <c r="B199" s="3">
        <v>37.299999999999997</v>
      </c>
      <c r="C199" s="3">
        <v>45.92</v>
      </c>
      <c r="D199" s="3">
        <v>20.68</v>
      </c>
      <c r="E199" s="3">
        <v>3.77</v>
      </c>
      <c r="F199" s="3">
        <v>8.73</v>
      </c>
      <c r="G199" s="3">
        <v>11.49</v>
      </c>
      <c r="H199" s="3">
        <v>5.32</v>
      </c>
      <c r="I199" s="3">
        <v>57.51</v>
      </c>
      <c r="J199" s="3">
        <v>13.08</v>
      </c>
      <c r="K199" s="3">
        <v>18.170000000000002</v>
      </c>
      <c r="L199" s="3">
        <v>7.4</v>
      </c>
      <c r="M199" s="3">
        <v>61.18</v>
      </c>
      <c r="N199" s="3">
        <v>28.47</v>
      </c>
      <c r="O199" s="3">
        <v>5.6</v>
      </c>
      <c r="P199" s="3">
        <v>39.950000000000003</v>
      </c>
      <c r="Q199" s="3">
        <v>9.9</v>
      </c>
      <c r="R199" s="3">
        <v>42.43</v>
      </c>
      <c r="S199" s="3">
        <v>41.92</v>
      </c>
      <c r="T199" s="3">
        <v>78.66</v>
      </c>
      <c r="U199" s="3">
        <v>15.55</v>
      </c>
      <c r="V199" s="3">
        <v>38.729999999999997</v>
      </c>
      <c r="W199" s="3">
        <v>11.91</v>
      </c>
      <c r="X199" s="3">
        <v>24.18</v>
      </c>
      <c r="Y199" s="3">
        <v>30.39</v>
      </c>
      <c r="Z199" s="3">
        <v>4.25</v>
      </c>
      <c r="AA199" s="3">
        <v>194.42</v>
      </c>
      <c r="AB199" s="3">
        <v>5.8</v>
      </c>
      <c r="AC199" s="3">
        <v>11.77</v>
      </c>
      <c r="AD199" s="3">
        <v>317.73000999999999</v>
      </c>
      <c r="AE199" s="3">
        <v>27.23</v>
      </c>
      <c r="AF199" s="3">
        <v>13.9</v>
      </c>
      <c r="AG199" s="3">
        <v>11.98</v>
      </c>
      <c r="AH199" s="3">
        <v>11.96</v>
      </c>
      <c r="AI199" s="3">
        <v>68.400000000000006</v>
      </c>
      <c r="AJ199" s="3">
        <v>22.99</v>
      </c>
      <c r="AK199" s="3">
        <v>7.11</v>
      </c>
      <c r="AL199" s="3">
        <v>34.9</v>
      </c>
      <c r="AM199" s="3">
        <v>22.98</v>
      </c>
    </row>
    <row r="200" spans="1:39">
      <c r="A200" s="34">
        <v>39902</v>
      </c>
      <c r="B200" s="3">
        <v>37.83</v>
      </c>
      <c r="C200" s="3">
        <v>47.18</v>
      </c>
      <c r="D200" s="3">
        <v>20.51</v>
      </c>
      <c r="E200" s="3">
        <v>3.74</v>
      </c>
      <c r="F200" s="3">
        <v>8.8000000000000007</v>
      </c>
      <c r="G200" s="3">
        <v>11.09</v>
      </c>
      <c r="H200" s="3">
        <v>5.28</v>
      </c>
      <c r="I200" s="3">
        <v>57.01</v>
      </c>
      <c r="J200" s="3">
        <v>13.13</v>
      </c>
      <c r="K200" s="3">
        <v>18.579999999999998</v>
      </c>
      <c r="L200" s="3">
        <v>7.23</v>
      </c>
      <c r="M200" s="3">
        <v>61.37</v>
      </c>
      <c r="N200" s="3">
        <v>28.99</v>
      </c>
      <c r="O200" s="3">
        <v>5.71</v>
      </c>
      <c r="P200" s="3">
        <v>39.22</v>
      </c>
      <c r="Q200" s="3">
        <v>9.8000000000000007</v>
      </c>
      <c r="R200" s="3">
        <v>42.38</v>
      </c>
      <c r="S200" s="3">
        <v>42.3</v>
      </c>
      <c r="T200" s="3">
        <v>81.5</v>
      </c>
      <c r="U200" s="3">
        <v>15.45</v>
      </c>
      <c r="V200" s="3">
        <v>38.119999999999997</v>
      </c>
      <c r="W200" s="3">
        <v>12.05</v>
      </c>
      <c r="X200" s="3">
        <v>23.43</v>
      </c>
      <c r="Y200" s="3">
        <v>31.27</v>
      </c>
      <c r="Z200" s="3">
        <v>4.5599999999999996</v>
      </c>
      <c r="AA200" s="3">
        <v>195.78</v>
      </c>
      <c r="AB200" s="3">
        <v>5.72</v>
      </c>
      <c r="AC200" s="3">
        <v>11.8</v>
      </c>
      <c r="AD200" s="3">
        <v>312.25</v>
      </c>
      <c r="AE200" s="3">
        <v>27.86</v>
      </c>
      <c r="AF200" s="3">
        <v>14.19</v>
      </c>
      <c r="AG200" s="3">
        <v>11.69</v>
      </c>
      <c r="AH200" s="3">
        <v>11.67</v>
      </c>
      <c r="AI200" s="3">
        <v>67.17</v>
      </c>
      <c r="AJ200" s="3">
        <v>22.25</v>
      </c>
      <c r="AK200" s="3">
        <v>7</v>
      </c>
      <c r="AL200" s="3">
        <v>34.6</v>
      </c>
      <c r="AM200" s="3">
        <v>22.9</v>
      </c>
    </row>
    <row r="201" spans="1:39">
      <c r="A201" s="34">
        <v>39899</v>
      </c>
      <c r="B201" s="3">
        <v>38.79</v>
      </c>
      <c r="C201" s="3">
        <v>48.53</v>
      </c>
      <c r="D201" s="3">
        <v>22.02</v>
      </c>
      <c r="E201" s="3">
        <v>4.03</v>
      </c>
      <c r="F201" s="3">
        <v>9.43</v>
      </c>
      <c r="G201" s="3">
        <v>11.9</v>
      </c>
      <c r="H201" s="3">
        <v>5.56</v>
      </c>
      <c r="I201" s="3">
        <v>57.18</v>
      </c>
      <c r="J201" s="3">
        <v>13.44</v>
      </c>
      <c r="K201" s="3">
        <v>19.23</v>
      </c>
      <c r="L201" s="3">
        <v>7.34</v>
      </c>
      <c r="M201" s="3">
        <v>63.73</v>
      </c>
      <c r="N201" s="3">
        <v>31.16</v>
      </c>
      <c r="O201" s="3">
        <v>6.13</v>
      </c>
      <c r="P201" s="3">
        <v>40.729999999999997</v>
      </c>
      <c r="Q201" s="3">
        <v>9.6999999999999993</v>
      </c>
      <c r="R201" s="3">
        <v>42.87</v>
      </c>
      <c r="S201" s="3">
        <v>45.12</v>
      </c>
      <c r="T201" s="3">
        <v>87.42</v>
      </c>
      <c r="U201" s="3">
        <v>16.3</v>
      </c>
      <c r="V201" s="3">
        <v>39.18</v>
      </c>
      <c r="W201" s="3">
        <v>11.77</v>
      </c>
      <c r="X201" s="3">
        <v>23.18</v>
      </c>
      <c r="Y201" s="3">
        <v>33.130000000000003</v>
      </c>
      <c r="Z201" s="3">
        <v>4.5999999999999996</v>
      </c>
      <c r="AA201" s="3">
        <v>203.96001000000001</v>
      </c>
      <c r="AB201" s="3">
        <v>6.02</v>
      </c>
      <c r="AC201" s="3">
        <v>12.66</v>
      </c>
      <c r="AD201" s="3">
        <v>322.70999</v>
      </c>
      <c r="AE201" s="3">
        <v>29.03</v>
      </c>
      <c r="AF201" s="3">
        <v>14.67</v>
      </c>
      <c r="AG201" s="3">
        <v>11.65</v>
      </c>
      <c r="AH201" s="3">
        <v>11.81</v>
      </c>
      <c r="AI201" s="3">
        <v>68.05</v>
      </c>
      <c r="AJ201" s="3">
        <v>22.77</v>
      </c>
      <c r="AK201" s="3">
        <v>7.25</v>
      </c>
      <c r="AL201" s="3">
        <v>35</v>
      </c>
      <c r="AM201" s="3">
        <v>24.6</v>
      </c>
    </row>
    <row r="202" spans="1:39">
      <c r="A202" s="34">
        <v>39898</v>
      </c>
      <c r="B202" s="3">
        <v>40.130000000000003</v>
      </c>
      <c r="C202" s="3">
        <v>49.33</v>
      </c>
      <c r="D202" s="3">
        <v>21.16</v>
      </c>
      <c r="E202" s="3">
        <v>3.77</v>
      </c>
      <c r="F202" s="3">
        <v>8.94</v>
      </c>
      <c r="G202" s="3">
        <v>12.01</v>
      </c>
      <c r="H202" s="3">
        <v>5.42</v>
      </c>
      <c r="I202" s="3">
        <v>57.92</v>
      </c>
      <c r="J202" s="3">
        <v>13.29</v>
      </c>
      <c r="K202" s="3">
        <v>19.350000000000001</v>
      </c>
      <c r="L202" s="3">
        <v>6.86</v>
      </c>
      <c r="M202" s="3">
        <v>62.45</v>
      </c>
      <c r="N202" s="3">
        <v>31.3</v>
      </c>
      <c r="O202" s="3">
        <v>5.84</v>
      </c>
      <c r="P202" s="3">
        <v>41.25</v>
      </c>
      <c r="Q202" s="3">
        <v>9.9</v>
      </c>
      <c r="R202" s="3">
        <v>43.56</v>
      </c>
      <c r="S202" s="3">
        <v>45.83</v>
      </c>
      <c r="T202" s="3">
        <v>81.739999999999995</v>
      </c>
      <c r="U202" s="3">
        <v>16</v>
      </c>
      <c r="V202" s="3">
        <v>38.81</v>
      </c>
      <c r="W202" s="3">
        <v>12.14</v>
      </c>
      <c r="X202" s="3">
        <v>23.53</v>
      </c>
      <c r="Y202" s="3">
        <v>34.31</v>
      </c>
      <c r="Z202" s="3">
        <v>4.3</v>
      </c>
      <c r="AA202" s="3">
        <v>207.78</v>
      </c>
      <c r="AB202" s="3">
        <v>6.4</v>
      </c>
      <c r="AC202" s="3">
        <v>13.23</v>
      </c>
      <c r="AD202" s="3">
        <v>332.17000999999999</v>
      </c>
      <c r="AE202" s="3">
        <v>28.5</v>
      </c>
      <c r="AF202" s="3">
        <v>14.86</v>
      </c>
      <c r="AG202" s="3">
        <v>12.03</v>
      </c>
      <c r="AH202" s="3">
        <v>12.32</v>
      </c>
      <c r="AI202" s="3">
        <v>68.05</v>
      </c>
      <c r="AJ202" s="3">
        <v>23.03</v>
      </c>
      <c r="AK202" s="3">
        <v>7.08</v>
      </c>
      <c r="AL202" s="3">
        <v>34.799999999999997</v>
      </c>
      <c r="AM202" s="3">
        <v>23.69</v>
      </c>
    </row>
    <row r="203" spans="1:39">
      <c r="A203" s="34">
        <v>39897</v>
      </c>
      <c r="B203" s="3">
        <v>40.130000000000003</v>
      </c>
      <c r="C203" s="3">
        <v>49.69</v>
      </c>
      <c r="D203" s="3">
        <v>19.78</v>
      </c>
      <c r="E203" s="3">
        <v>3.66</v>
      </c>
      <c r="F203" s="3">
        <v>8.73</v>
      </c>
      <c r="G203" s="3">
        <v>11.35</v>
      </c>
      <c r="H203" s="3">
        <v>5.2</v>
      </c>
      <c r="I203" s="3">
        <v>57.92</v>
      </c>
      <c r="J203" s="3">
        <v>13.02</v>
      </c>
      <c r="K203" s="3">
        <v>19.72</v>
      </c>
      <c r="L203" s="3">
        <v>6.42</v>
      </c>
      <c r="M203" s="3">
        <v>63.24</v>
      </c>
      <c r="N203" s="3">
        <v>29.27</v>
      </c>
      <c r="O203" s="3">
        <v>5.46</v>
      </c>
      <c r="P203" s="3">
        <v>41.3</v>
      </c>
      <c r="Q203" s="3">
        <v>9.26</v>
      </c>
      <c r="R203" s="3">
        <v>43.47</v>
      </c>
      <c r="S203" s="3">
        <v>44.84</v>
      </c>
      <c r="T203" s="3">
        <v>76.52</v>
      </c>
      <c r="U203" s="3">
        <v>15.6</v>
      </c>
      <c r="V203" s="3">
        <v>39.18</v>
      </c>
      <c r="W203" s="3">
        <v>11.81</v>
      </c>
      <c r="X203" s="3">
        <v>24.33</v>
      </c>
      <c r="Y203" s="3">
        <v>35.19</v>
      </c>
      <c r="Z203" s="3">
        <v>4.0199999999999996</v>
      </c>
      <c r="AA203" s="3">
        <v>207.24001000000001</v>
      </c>
      <c r="AB203" s="3">
        <v>5.76</v>
      </c>
      <c r="AC203" s="3">
        <v>12.66</v>
      </c>
      <c r="AD203" s="3">
        <v>338.14999</v>
      </c>
      <c r="AE203" s="3">
        <v>28.01</v>
      </c>
      <c r="AF203" s="3">
        <v>14.86</v>
      </c>
      <c r="AG203" s="3">
        <v>11.96</v>
      </c>
      <c r="AH203" s="3">
        <v>12.52</v>
      </c>
      <c r="AI203" s="3">
        <v>68.75</v>
      </c>
      <c r="AJ203" s="3">
        <v>23.03</v>
      </c>
      <c r="AK203" s="3">
        <v>7.06</v>
      </c>
      <c r="AL203" s="3">
        <v>35.5</v>
      </c>
      <c r="AM203" s="3">
        <v>23.33</v>
      </c>
    </row>
    <row r="204" spans="1:39">
      <c r="A204" s="34">
        <v>39896</v>
      </c>
      <c r="B204" s="3">
        <v>39.56</v>
      </c>
      <c r="C204" s="3">
        <v>49.42</v>
      </c>
      <c r="D204" s="3">
        <v>18.489999999999998</v>
      </c>
      <c r="E204" s="3">
        <v>3.63</v>
      </c>
      <c r="F204" s="3">
        <v>8.59</v>
      </c>
      <c r="G204" s="3">
        <v>11.38</v>
      </c>
      <c r="H204" s="3">
        <v>5.18</v>
      </c>
      <c r="I204" s="3">
        <v>58.41</v>
      </c>
      <c r="J204" s="3">
        <v>13.14</v>
      </c>
      <c r="K204" s="3">
        <v>19.52</v>
      </c>
      <c r="L204" s="3">
        <v>6</v>
      </c>
      <c r="M204" s="3">
        <v>62.94</v>
      </c>
      <c r="N204" s="3">
        <v>27.72</v>
      </c>
      <c r="O204" s="3">
        <v>5.43</v>
      </c>
      <c r="P204" s="3">
        <v>39.11</v>
      </c>
      <c r="Q204" s="3">
        <v>9.1999999999999993</v>
      </c>
      <c r="R204" s="3">
        <v>41.88</v>
      </c>
      <c r="S204" s="3">
        <v>43.99</v>
      </c>
      <c r="T204" s="3">
        <v>71.55</v>
      </c>
      <c r="U204" s="3">
        <v>15.05</v>
      </c>
      <c r="V204" s="3">
        <v>38.65</v>
      </c>
      <c r="W204" s="3">
        <v>11.58</v>
      </c>
      <c r="X204" s="3">
        <v>24.08</v>
      </c>
      <c r="Y204" s="3">
        <v>34.26</v>
      </c>
      <c r="Z204" s="3">
        <v>3.77</v>
      </c>
      <c r="AA204" s="3">
        <v>202.33</v>
      </c>
      <c r="AB204" s="3">
        <v>5.74</v>
      </c>
      <c r="AC204" s="3">
        <v>11.95</v>
      </c>
      <c r="AD204" s="3">
        <v>319.72000000000003</v>
      </c>
      <c r="AE204" s="3">
        <v>27.57</v>
      </c>
      <c r="AF204" s="3">
        <v>14.95</v>
      </c>
      <c r="AG204" s="3">
        <v>11.62</v>
      </c>
      <c r="AH204" s="3">
        <v>12.08</v>
      </c>
      <c r="AI204" s="3">
        <v>68.22</v>
      </c>
      <c r="AJ204" s="3">
        <v>22.25</v>
      </c>
      <c r="AK204" s="3">
        <v>7</v>
      </c>
      <c r="AL204" s="3">
        <v>35.5</v>
      </c>
      <c r="AM204" s="3">
        <v>23.1</v>
      </c>
    </row>
    <row r="205" spans="1:39">
      <c r="A205" s="34">
        <v>39895</v>
      </c>
      <c r="B205" s="3">
        <v>38.79</v>
      </c>
      <c r="C205" s="3">
        <v>49.78</v>
      </c>
      <c r="D205" s="3">
        <v>18.190000000000001</v>
      </c>
      <c r="E205" s="3">
        <v>3.6</v>
      </c>
      <c r="F205" s="3">
        <v>8.48</v>
      </c>
      <c r="G205" s="3">
        <v>10.94</v>
      </c>
      <c r="H205" s="3">
        <v>4.99</v>
      </c>
      <c r="I205" s="3">
        <v>57.51</v>
      </c>
      <c r="J205" s="3">
        <v>12.73</v>
      </c>
      <c r="K205" s="3">
        <v>18.82</v>
      </c>
      <c r="L205" s="3">
        <v>5.72</v>
      </c>
      <c r="M205" s="3">
        <v>61.27</v>
      </c>
      <c r="N205" s="3">
        <v>27.2</v>
      </c>
      <c r="O205" s="3">
        <v>5.39</v>
      </c>
      <c r="P205" s="3">
        <v>38.799999999999997</v>
      </c>
      <c r="Q205" s="3">
        <v>9.3000000000000007</v>
      </c>
      <c r="R205" s="3">
        <v>40.200000000000003</v>
      </c>
      <c r="S205" s="3">
        <v>44.28</v>
      </c>
      <c r="T205" s="3">
        <v>71.31</v>
      </c>
      <c r="U205" s="3">
        <v>15</v>
      </c>
      <c r="V205" s="3">
        <v>36.92</v>
      </c>
      <c r="W205" s="3">
        <v>11.58</v>
      </c>
      <c r="X205" s="3">
        <v>23.08</v>
      </c>
      <c r="Y205" s="3">
        <v>33.33</v>
      </c>
      <c r="Z205" s="3">
        <v>3.53</v>
      </c>
      <c r="AA205" s="3">
        <v>196.33</v>
      </c>
      <c r="AB205" s="3">
        <v>5.95</v>
      </c>
      <c r="AC205" s="3">
        <v>11.27</v>
      </c>
      <c r="AD205" s="3">
        <v>306.76999000000001</v>
      </c>
      <c r="AE205" s="3">
        <v>27.48</v>
      </c>
      <c r="AF205" s="3">
        <v>14.33</v>
      </c>
      <c r="AG205" s="3">
        <v>11.65</v>
      </c>
      <c r="AH205" s="3">
        <v>11.91</v>
      </c>
      <c r="AI205" s="3">
        <v>69.37</v>
      </c>
      <c r="AJ205" s="3">
        <v>21.25</v>
      </c>
      <c r="AK205" s="3">
        <v>6.89</v>
      </c>
      <c r="AL205" s="3">
        <v>35.4</v>
      </c>
      <c r="AM205" s="3">
        <v>23.02</v>
      </c>
    </row>
    <row r="206" spans="1:39">
      <c r="A206" s="34">
        <v>39892</v>
      </c>
      <c r="B206" s="3">
        <v>37.299999999999997</v>
      </c>
      <c r="C206" s="3">
        <v>48.17</v>
      </c>
      <c r="D206" s="3">
        <v>17.72</v>
      </c>
      <c r="E206" s="3">
        <v>3.4</v>
      </c>
      <c r="F206" s="3">
        <v>8.31</v>
      </c>
      <c r="G206" s="3">
        <v>10.65</v>
      </c>
      <c r="H206" s="3">
        <v>4.84</v>
      </c>
      <c r="I206" s="3">
        <v>56.68</v>
      </c>
      <c r="J206" s="3">
        <v>12.36</v>
      </c>
      <c r="K206" s="3">
        <v>18.66</v>
      </c>
      <c r="L206" s="3">
        <v>5.55</v>
      </c>
      <c r="M206" s="3">
        <v>57.35</v>
      </c>
      <c r="N206" s="3">
        <v>26.63</v>
      </c>
      <c r="O206" s="3">
        <v>5.05</v>
      </c>
      <c r="P206" s="3">
        <v>37.5</v>
      </c>
      <c r="Q206" s="3">
        <v>8.6999999999999993</v>
      </c>
      <c r="R206" s="3">
        <v>38.61</v>
      </c>
      <c r="S206" s="3">
        <v>42.77</v>
      </c>
      <c r="T206" s="3">
        <v>66.81</v>
      </c>
      <c r="U206" s="3">
        <v>14.9</v>
      </c>
      <c r="V206" s="3">
        <v>35.770000000000003</v>
      </c>
      <c r="W206" s="3">
        <v>11.35</v>
      </c>
      <c r="X206" s="3">
        <v>21.59</v>
      </c>
      <c r="Y206" s="3">
        <v>31.42</v>
      </c>
      <c r="Z206" s="3">
        <v>3.36</v>
      </c>
      <c r="AA206" s="3">
        <v>190.88</v>
      </c>
      <c r="AB206" s="3">
        <v>5.34</v>
      </c>
      <c r="AC206" s="3">
        <v>10.55</v>
      </c>
      <c r="AD206" s="3">
        <v>299.79998999999998</v>
      </c>
      <c r="AE206" s="3">
        <v>26.7</v>
      </c>
      <c r="AF206" s="3">
        <v>14.14</v>
      </c>
      <c r="AG206" s="3">
        <v>10.89</v>
      </c>
      <c r="AH206" s="3">
        <v>11.14</v>
      </c>
      <c r="AI206" s="3">
        <v>68.66</v>
      </c>
      <c r="AJ206" s="3">
        <v>20.46</v>
      </c>
      <c r="AK206" s="3">
        <v>6.87</v>
      </c>
      <c r="AL206" s="3">
        <v>35.049999999999997</v>
      </c>
      <c r="AM206" s="3">
        <v>22.19</v>
      </c>
    </row>
    <row r="207" spans="1:39">
      <c r="A207" s="34">
        <v>39891</v>
      </c>
      <c r="B207" s="3">
        <v>37.299999999999997</v>
      </c>
      <c r="C207" s="3">
        <v>47.72</v>
      </c>
      <c r="D207" s="3">
        <v>18.7</v>
      </c>
      <c r="E207" s="3">
        <v>3.46</v>
      </c>
      <c r="F207" s="3">
        <v>8.8699999999999992</v>
      </c>
      <c r="G207" s="3">
        <v>10.98</v>
      </c>
      <c r="H207" s="3">
        <v>5.04</v>
      </c>
      <c r="I207" s="3">
        <v>57.75</v>
      </c>
      <c r="J207" s="3">
        <v>12.52</v>
      </c>
      <c r="K207" s="3">
        <v>18.170000000000002</v>
      </c>
      <c r="L207" s="3">
        <v>5.74</v>
      </c>
      <c r="M207" s="3">
        <v>58.33</v>
      </c>
      <c r="N207" s="3">
        <v>27.95</v>
      </c>
      <c r="O207" s="3">
        <v>5</v>
      </c>
      <c r="P207" s="3">
        <v>37.81</v>
      </c>
      <c r="Q207" s="3">
        <v>8.8000000000000007</v>
      </c>
      <c r="R207" s="3">
        <v>38.22</v>
      </c>
      <c r="S207" s="3">
        <v>42.39</v>
      </c>
      <c r="T207" s="3">
        <v>67.989999999999995</v>
      </c>
      <c r="U207" s="3">
        <v>15.55</v>
      </c>
      <c r="V207" s="3">
        <v>36.51</v>
      </c>
      <c r="W207" s="3">
        <v>11.12</v>
      </c>
      <c r="X207" s="3">
        <v>22.89</v>
      </c>
      <c r="Y207" s="3">
        <v>32.450000000000003</v>
      </c>
      <c r="Z207" s="3">
        <v>3.46</v>
      </c>
      <c r="AA207" s="3">
        <v>195.78</v>
      </c>
      <c r="AB207" s="3">
        <v>5.38</v>
      </c>
      <c r="AC207" s="3">
        <v>10.73</v>
      </c>
      <c r="AD207" s="3">
        <v>306.76999000000001</v>
      </c>
      <c r="AE207" s="3">
        <v>27.67</v>
      </c>
      <c r="AF207" s="3">
        <v>13.95</v>
      </c>
      <c r="AG207" s="3">
        <v>10.86</v>
      </c>
      <c r="AH207" s="3">
        <v>11.08</v>
      </c>
      <c r="AI207" s="3">
        <v>68.489999999999995</v>
      </c>
      <c r="AJ207" s="3">
        <v>21.25</v>
      </c>
      <c r="AK207" s="3">
        <v>6.87</v>
      </c>
      <c r="AL207" s="3">
        <v>35.549999999999997</v>
      </c>
      <c r="AM207" s="3">
        <v>22.82</v>
      </c>
    </row>
    <row r="208" spans="1:39">
      <c r="A208" s="34">
        <v>39890</v>
      </c>
      <c r="B208" s="3">
        <v>38.4</v>
      </c>
      <c r="C208" s="3">
        <v>48.89</v>
      </c>
      <c r="D208" s="3">
        <v>18.36</v>
      </c>
      <c r="E208" s="3">
        <v>3.42</v>
      </c>
      <c r="F208" s="3">
        <v>8.6199999999999992</v>
      </c>
      <c r="G208" s="3">
        <v>10.83</v>
      </c>
      <c r="H208" s="3">
        <v>4.95</v>
      </c>
      <c r="I208" s="3">
        <v>57.67</v>
      </c>
      <c r="J208" s="3">
        <v>12.55</v>
      </c>
      <c r="K208" s="3">
        <v>18</v>
      </c>
      <c r="L208" s="3">
        <v>5.89</v>
      </c>
      <c r="M208" s="3">
        <v>57.75</v>
      </c>
      <c r="N208" s="3">
        <v>27.9</v>
      </c>
      <c r="O208" s="3">
        <v>5.14</v>
      </c>
      <c r="P208" s="3">
        <v>38.18</v>
      </c>
      <c r="Q208" s="3">
        <v>8.85</v>
      </c>
      <c r="R208" s="3">
        <v>38.86</v>
      </c>
      <c r="S208" s="3">
        <v>43.19</v>
      </c>
      <c r="T208" s="3">
        <v>67.760000000000005</v>
      </c>
      <c r="U208" s="3">
        <v>15.5</v>
      </c>
      <c r="V208" s="3">
        <v>36.799999999999997</v>
      </c>
      <c r="W208" s="3">
        <v>11.31</v>
      </c>
      <c r="X208" s="3">
        <v>23.43</v>
      </c>
      <c r="Y208" s="3">
        <v>32.64</v>
      </c>
      <c r="Z208" s="3">
        <v>3.48</v>
      </c>
      <c r="AA208" s="3">
        <v>197.69</v>
      </c>
      <c r="AB208" s="3">
        <v>5.56</v>
      </c>
      <c r="AC208" s="3">
        <v>10.95</v>
      </c>
      <c r="AD208" s="3">
        <v>305.27999999999997</v>
      </c>
      <c r="AE208" s="3">
        <v>27.09</v>
      </c>
      <c r="AF208" s="3">
        <v>14.1</v>
      </c>
      <c r="AG208" s="3">
        <v>10.96</v>
      </c>
      <c r="AH208" s="3">
        <v>11.08</v>
      </c>
      <c r="AI208" s="3">
        <v>68.66</v>
      </c>
      <c r="AJ208" s="3">
        <v>21.07</v>
      </c>
      <c r="AK208" s="3">
        <v>6.73</v>
      </c>
      <c r="AL208" s="3">
        <v>35.700000000000003</v>
      </c>
      <c r="AM208" s="3">
        <v>21.64</v>
      </c>
    </row>
    <row r="209" spans="1:39">
      <c r="A209" s="34">
        <v>39889</v>
      </c>
      <c r="B209" s="3">
        <v>38.020000000000003</v>
      </c>
      <c r="C209" s="3">
        <v>49.6</v>
      </c>
      <c r="D209" s="3">
        <v>18.27</v>
      </c>
      <c r="E209" s="3">
        <v>3.43</v>
      </c>
      <c r="F209" s="3">
        <v>8.5500000000000007</v>
      </c>
      <c r="G209" s="3">
        <v>11.09</v>
      </c>
      <c r="H209" s="3">
        <v>4.99</v>
      </c>
      <c r="I209" s="3">
        <v>58</v>
      </c>
      <c r="J209" s="3">
        <v>12.62</v>
      </c>
      <c r="K209" s="3">
        <v>18.25</v>
      </c>
      <c r="L209" s="3">
        <v>5.83</v>
      </c>
      <c r="M209" s="3">
        <v>56.37</v>
      </c>
      <c r="N209" s="3">
        <v>27.48</v>
      </c>
      <c r="O209" s="3">
        <v>4.92</v>
      </c>
      <c r="P209" s="3">
        <v>38.380000000000003</v>
      </c>
      <c r="Q209" s="3">
        <v>8.93</v>
      </c>
      <c r="R209" s="3">
        <v>39.9</v>
      </c>
      <c r="S209" s="3">
        <v>43.85</v>
      </c>
      <c r="T209" s="3">
        <v>71.31</v>
      </c>
      <c r="U209" s="3">
        <v>15.6</v>
      </c>
      <c r="V209" s="3">
        <v>37.01</v>
      </c>
      <c r="W209" s="3">
        <v>11.4</v>
      </c>
      <c r="X209" s="3">
        <v>22.89</v>
      </c>
      <c r="Y209" s="3">
        <v>33.53</v>
      </c>
      <c r="Z209" s="3">
        <v>3.42</v>
      </c>
      <c r="AA209" s="3">
        <v>195.50998999999999</v>
      </c>
      <c r="AB209" s="3">
        <v>5.42</v>
      </c>
      <c r="AC209" s="3">
        <v>10.95</v>
      </c>
      <c r="AD209" s="3">
        <v>309.26001000000002</v>
      </c>
      <c r="AE209" s="3">
        <v>26.5</v>
      </c>
      <c r="AF209" s="3">
        <v>13.9</v>
      </c>
      <c r="AG209" s="3">
        <v>11.32</v>
      </c>
      <c r="AH209" s="3">
        <v>11.18</v>
      </c>
      <c r="AI209" s="3">
        <v>69.98</v>
      </c>
      <c r="AJ209" s="3">
        <v>21.42</v>
      </c>
      <c r="AK209" s="3">
        <v>6.7</v>
      </c>
      <c r="AL209" s="3">
        <v>35.799999999999997</v>
      </c>
      <c r="AM209" s="3">
        <v>21.4</v>
      </c>
    </row>
    <row r="210" spans="1:39">
      <c r="A210" s="34">
        <v>39888</v>
      </c>
      <c r="B210" s="3">
        <v>37.590000000000003</v>
      </c>
      <c r="C210" s="3">
        <v>48.53</v>
      </c>
      <c r="D210" s="3">
        <v>18.059999999999999</v>
      </c>
      <c r="E210" s="3">
        <v>3.37</v>
      </c>
      <c r="F210" s="3">
        <v>8.02</v>
      </c>
      <c r="G210" s="3">
        <v>10.83</v>
      </c>
      <c r="H210" s="3">
        <v>4.87</v>
      </c>
      <c r="I210" s="3">
        <v>57.92</v>
      </c>
      <c r="J210" s="3">
        <v>12.03</v>
      </c>
      <c r="K210" s="3">
        <v>18</v>
      </c>
      <c r="L210" s="3">
        <v>5.8</v>
      </c>
      <c r="M210" s="3">
        <v>55</v>
      </c>
      <c r="N210" s="3">
        <v>27.34</v>
      </c>
      <c r="O210" s="3">
        <v>4.97</v>
      </c>
      <c r="P210" s="3">
        <v>37.130000000000003</v>
      </c>
      <c r="Q210" s="3">
        <v>8.8699999999999992</v>
      </c>
      <c r="R210" s="3">
        <v>39.700000000000003</v>
      </c>
      <c r="S210" s="3">
        <v>44.09</v>
      </c>
      <c r="T210" s="3">
        <v>69.89</v>
      </c>
      <c r="U210" s="3">
        <v>15.15</v>
      </c>
      <c r="V210" s="3">
        <v>36.96</v>
      </c>
      <c r="W210" s="3">
        <v>11.68</v>
      </c>
      <c r="X210" s="3">
        <v>22.99</v>
      </c>
      <c r="Y210" s="3">
        <v>33.92</v>
      </c>
      <c r="Z210" s="3">
        <v>3.34</v>
      </c>
      <c r="AA210" s="3">
        <v>195.78</v>
      </c>
      <c r="AB210" s="3">
        <v>5.4</v>
      </c>
      <c r="AC210" s="3">
        <v>11.05</v>
      </c>
      <c r="AD210" s="3">
        <v>304.27999999999997</v>
      </c>
      <c r="AE210" s="3">
        <v>26.7</v>
      </c>
      <c r="AF210" s="3">
        <v>14.14</v>
      </c>
      <c r="AG210" s="3">
        <v>10.7</v>
      </c>
      <c r="AH210" s="3">
        <v>10.64</v>
      </c>
      <c r="AI210" s="3">
        <v>69.98</v>
      </c>
      <c r="AJ210" s="3">
        <v>20.38</v>
      </c>
      <c r="AK210" s="3">
        <v>6.62</v>
      </c>
      <c r="AL210" s="3">
        <v>34.5</v>
      </c>
      <c r="AM210" s="3">
        <v>20.81</v>
      </c>
    </row>
    <row r="211" spans="1:39">
      <c r="A211" s="34">
        <v>39885</v>
      </c>
      <c r="B211" s="3">
        <v>37.200000000000003</v>
      </c>
      <c r="C211" s="3">
        <v>47.81</v>
      </c>
      <c r="D211" s="3">
        <v>17.72</v>
      </c>
      <c r="E211" s="3">
        <v>3.33</v>
      </c>
      <c r="F211" s="3">
        <v>7.74</v>
      </c>
      <c r="G211" s="3">
        <v>10.57</v>
      </c>
      <c r="H211" s="3">
        <v>4.78</v>
      </c>
      <c r="I211" s="3">
        <v>56.52</v>
      </c>
      <c r="J211" s="3">
        <v>11.89</v>
      </c>
      <c r="K211" s="3">
        <v>17.68</v>
      </c>
      <c r="L211" s="3">
        <v>5.66</v>
      </c>
      <c r="M211" s="3">
        <v>55.29</v>
      </c>
      <c r="N211" s="3">
        <v>27.43</v>
      </c>
      <c r="O211" s="3">
        <v>4.93</v>
      </c>
      <c r="P211" s="3">
        <v>36.979999999999997</v>
      </c>
      <c r="Q211" s="3">
        <v>8.8699999999999992</v>
      </c>
      <c r="R211" s="3">
        <v>40</v>
      </c>
      <c r="S211" s="3">
        <v>42.86</v>
      </c>
      <c r="T211" s="3">
        <v>70.13</v>
      </c>
      <c r="U211" s="3">
        <v>15.35</v>
      </c>
      <c r="V211" s="3">
        <v>36.92</v>
      </c>
      <c r="W211" s="3">
        <v>12.19</v>
      </c>
      <c r="X211" s="3">
        <v>23.08</v>
      </c>
      <c r="Y211" s="3">
        <v>32.15</v>
      </c>
      <c r="Z211" s="3">
        <v>3.4</v>
      </c>
      <c r="AA211" s="3">
        <v>193.06</v>
      </c>
      <c r="AB211" s="3">
        <v>5.56</v>
      </c>
      <c r="AC211" s="3">
        <v>11.3</v>
      </c>
      <c r="AD211" s="3">
        <v>304.77999999999997</v>
      </c>
      <c r="AE211" s="3">
        <v>25.97</v>
      </c>
      <c r="AF211" s="3">
        <v>13.76</v>
      </c>
      <c r="AG211" s="3">
        <v>10.01</v>
      </c>
      <c r="AH211" s="3">
        <v>9.9499999999999993</v>
      </c>
      <c r="AI211" s="3">
        <v>68.66</v>
      </c>
      <c r="AJ211" s="3">
        <v>19.329999999999998</v>
      </c>
      <c r="AK211" s="3">
        <v>6.54</v>
      </c>
      <c r="AL211" s="3">
        <v>34.299999999999997</v>
      </c>
      <c r="AM211" s="3">
        <v>20.69</v>
      </c>
    </row>
    <row r="212" spans="1:39">
      <c r="A212" s="34">
        <v>39884</v>
      </c>
      <c r="B212" s="3">
        <v>35.659999999999997</v>
      </c>
      <c r="C212" s="3">
        <v>47</v>
      </c>
      <c r="D212" s="3">
        <v>16.940000000000001</v>
      </c>
      <c r="E212" s="3">
        <v>3.22</v>
      </c>
      <c r="F212" s="3">
        <v>7.57</v>
      </c>
      <c r="G212" s="3">
        <v>10.17</v>
      </c>
      <c r="H212" s="3">
        <v>4.57</v>
      </c>
      <c r="I212" s="3">
        <v>56.52</v>
      </c>
      <c r="J212" s="3">
        <v>11.64</v>
      </c>
      <c r="K212" s="3">
        <v>17.190000000000001</v>
      </c>
      <c r="L212" s="3">
        <v>5.83</v>
      </c>
      <c r="M212" s="3">
        <v>53.43</v>
      </c>
      <c r="N212" s="3">
        <v>27.67</v>
      </c>
      <c r="O212" s="3">
        <v>4.92</v>
      </c>
      <c r="P212" s="3">
        <v>35.68</v>
      </c>
      <c r="Q212" s="3">
        <v>8.6300000000000008</v>
      </c>
      <c r="R212" s="3">
        <v>38.61</v>
      </c>
      <c r="S212" s="3">
        <v>42.63</v>
      </c>
      <c r="T212" s="3">
        <v>71.069999999999993</v>
      </c>
      <c r="U212" s="3">
        <v>15.3</v>
      </c>
      <c r="V212" s="3">
        <v>37.01</v>
      </c>
      <c r="W212" s="3">
        <v>11.95</v>
      </c>
      <c r="X212" s="3">
        <v>22.74</v>
      </c>
      <c r="Y212" s="3">
        <v>31.76</v>
      </c>
      <c r="Z212" s="3">
        <v>3.35</v>
      </c>
      <c r="AA212" s="3">
        <v>187.06</v>
      </c>
      <c r="AB212" s="3">
        <v>5.51</v>
      </c>
      <c r="AC212" s="3">
        <v>10.66</v>
      </c>
      <c r="AD212" s="3">
        <v>301.79001</v>
      </c>
      <c r="AE212" s="3">
        <v>24.27</v>
      </c>
      <c r="AF212" s="3">
        <v>13.29</v>
      </c>
      <c r="AG212" s="3">
        <v>9.64</v>
      </c>
      <c r="AH212" s="3">
        <v>9.82</v>
      </c>
      <c r="AI212" s="3">
        <v>65.849999999999994</v>
      </c>
      <c r="AJ212" s="3">
        <v>18.37</v>
      </c>
      <c r="AK212" s="3">
        <v>6.46</v>
      </c>
      <c r="AL212" s="3">
        <v>33.799999999999997</v>
      </c>
      <c r="AM212" s="3">
        <v>19.75</v>
      </c>
    </row>
    <row r="213" spans="1:39">
      <c r="A213" s="34">
        <v>39883</v>
      </c>
      <c r="B213" s="3">
        <v>35.659999999999997</v>
      </c>
      <c r="C213" s="3">
        <v>47.36</v>
      </c>
      <c r="D213" s="3">
        <v>16.77</v>
      </c>
      <c r="E213" s="3">
        <v>3.32</v>
      </c>
      <c r="F213" s="3">
        <v>7.81</v>
      </c>
      <c r="G213" s="3">
        <v>10.39</v>
      </c>
      <c r="H213" s="3">
        <v>4.66</v>
      </c>
      <c r="I213" s="3">
        <v>56.68</v>
      </c>
      <c r="J213" s="3">
        <v>11.69</v>
      </c>
      <c r="K213" s="3">
        <v>17.59</v>
      </c>
      <c r="L213" s="3">
        <v>5.88</v>
      </c>
      <c r="M213" s="3">
        <v>54.02</v>
      </c>
      <c r="N213" s="3">
        <v>27.62</v>
      </c>
      <c r="O213" s="3">
        <v>4.9000000000000004</v>
      </c>
      <c r="P213" s="3">
        <v>35.47</v>
      </c>
      <c r="Q213" s="3">
        <v>8.74</v>
      </c>
      <c r="R213" s="3">
        <v>38.61</v>
      </c>
      <c r="S213" s="3">
        <v>40.700000000000003</v>
      </c>
      <c r="T213" s="3">
        <v>72.260000000000005</v>
      </c>
      <c r="U213" s="3">
        <v>15</v>
      </c>
      <c r="V213" s="3">
        <v>36.43</v>
      </c>
      <c r="W213" s="3">
        <v>12.05</v>
      </c>
      <c r="X213" s="3">
        <v>23.78</v>
      </c>
      <c r="Y213" s="3">
        <v>32.549999999999997</v>
      </c>
      <c r="Z213" s="3">
        <v>3.24</v>
      </c>
      <c r="AA213" s="3">
        <v>188.97</v>
      </c>
      <c r="AB213" s="3">
        <v>5.21</v>
      </c>
      <c r="AC213" s="3">
        <v>10.37</v>
      </c>
      <c r="AD213" s="3">
        <v>297.81</v>
      </c>
      <c r="AE213" s="3">
        <v>24.27</v>
      </c>
      <c r="AF213" s="3">
        <v>13.33</v>
      </c>
      <c r="AG213" s="3">
        <v>9.01</v>
      </c>
      <c r="AH213" s="3">
        <v>9.18</v>
      </c>
      <c r="AI213" s="3">
        <v>62.76</v>
      </c>
      <c r="AJ213" s="3">
        <v>18.64</v>
      </c>
      <c r="AK213" s="3">
        <v>6.46</v>
      </c>
      <c r="AL213" s="3">
        <v>34</v>
      </c>
      <c r="AM213" s="3">
        <v>20.260000000000002</v>
      </c>
    </row>
    <row r="214" spans="1:39">
      <c r="A214" s="34">
        <v>39882</v>
      </c>
      <c r="B214" s="3">
        <v>33.36</v>
      </c>
      <c r="C214" s="3">
        <v>44.39</v>
      </c>
      <c r="D214" s="3">
        <v>16.940000000000001</v>
      </c>
      <c r="E214" s="3">
        <v>3.17</v>
      </c>
      <c r="F214" s="3">
        <v>7.32</v>
      </c>
      <c r="G214" s="3">
        <v>9.84</v>
      </c>
      <c r="H214" s="3">
        <v>4.54</v>
      </c>
      <c r="I214" s="3">
        <v>54.62</v>
      </c>
      <c r="J214" s="3">
        <v>11.44</v>
      </c>
      <c r="K214" s="3">
        <v>17.510000000000002</v>
      </c>
      <c r="L214" s="3">
        <v>6</v>
      </c>
      <c r="M214" s="3">
        <v>53.14</v>
      </c>
      <c r="N214" s="3">
        <v>27.72</v>
      </c>
      <c r="O214" s="3">
        <v>4.8600000000000003</v>
      </c>
      <c r="P214" s="3">
        <v>35.42</v>
      </c>
      <c r="Q214" s="3">
        <v>8.17</v>
      </c>
      <c r="R214" s="3">
        <v>37.229999999999997</v>
      </c>
      <c r="S214" s="3">
        <v>41.92</v>
      </c>
      <c r="T214" s="3">
        <v>68.47</v>
      </c>
      <c r="U214" s="3">
        <v>15.7</v>
      </c>
      <c r="V214" s="3">
        <v>36.43</v>
      </c>
      <c r="W214" s="3">
        <v>12.09</v>
      </c>
      <c r="X214" s="3">
        <v>22.69</v>
      </c>
      <c r="Y214" s="3">
        <v>32.549999999999997</v>
      </c>
      <c r="Z214" s="3">
        <v>3.35</v>
      </c>
      <c r="AA214" s="3">
        <v>190.33</v>
      </c>
      <c r="AB214" s="3">
        <v>5.21</v>
      </c>
      <c r="AC214" s="3">
        <v>10.59</v>
      </c>
      <c r="AD214" s="3">
        <v>291.82999000000001</v>
      </c>
      <c r="AE214" s="3">
        <v>24.81</v>
      </c>
      <c r="AF214" s="3">
        <v>13.57</v>
      </c>
      <c r="AG214" s="3">
        <v>9.0299999999999994</v>
      </c>
      <c r="AH214" s="3">
        <v>9.1999999999999993</v>
      </c>
      <c r="AI214" s="3">
        <v>60.74</v>
      </c>
      <c r="AJ214" s="3">
        <v>18.07</v>
      </c>
      <c r="AK214" s="3">
        <v>6.46</v>
      </c>
      <c r="AL214" s="3">
        <v>33.9</v>
      </c>
      <c r="AM214" s="3">
        <v>19.2</v>
      </c>
    </row>
    <row r="215" spans="1:39">
      <c r="A215" s="34">
        <v>39881</v>
      </c>
      <c r="B215" s="3">
        <v>32.44</v>
      </c>
      <c r="C215" s="3">
        <v>44.3</v>
      </c>
      <c r="D215" s="3">
        <v>16.170000000000002</v>
      </c>
      <c r="E215" s="3">
        <v>3.14</v>
      </c>
      <c r="F215" s="3">
        <v>7.07</v>
      </c>
      <c r="G215" s="3">
        <v>9.77</v>
      </c>
      <c r="H215" s="3">
        <v>4.5</v>
      </c>
      <c r="I215" s="3">
        <v>53.63</v>
      </c>
      <c r="J215" s="3">
        <v>11.27</v>
      </c>
      <c r="K215" s="3">
        <v>17.190000000000001</v>
      </c>
      <c r="L215" s="3">
        <v>5.61</v>
      </c>
      <c r="M215" s="3">
        <v>53.24</v>
      </c>
      <c r="N215" s="3">
        <v>25.92</v>
      </c>
      <c r="O215" s="3">
        <v>4.84</v>
      </c>
      <c r="P215" s="3">
        <v>36.56</v>
      </c>
      <c r="Q215" s="3">
        <v>8</v>
      </c>
      <c r="R215" s="3">
        <v>35.64</v>
      </c>
      <c r="S215" s="3">
        <v>41.07</v>
      </c>
      <c r="T215" s="3">
        <v>64.2</v>
      </c>
      <c r="U215" s="3">
        <v>15.65</v>
      </c>
      <c r="V215" s="3">
        <v>35.770000000000003</v>
      </c>
      <c r="W215" s="3">
        <v>11.44</v>
      </c>
      <c r="X215" s="3">
        <v>21.24</v>
      </c>
      <c r="Y215" s="3">
        <v>31.47</v>
      </c>
      <c r="Z215" s="3">
        <v>3.28</v>
      </c>
      <c r="AA215" s="3">
        <v>184.88</v>
      </c>
      <c r="AB215" s="3">
        <v>4.8499999999999996</v>
      </c>
      <c r="AC215" s="3">
        <v>10.52</v>
      </c>
      <c r="AD215" s="3">
        <v>290.83999999999997</v>
      </c>
      <c r="AE215" s="3">
        <v>25.1</v>
      </c>
      <c r="AF215" s="3">
        <v>13.1</v>
      </c>
      <c r="AG215" s="3">
        <v>9.07</v>
      </c>
      <c r="AH215" s="3">
        <v>9.2100000000000009</v>
      </c>
      <c r="AI215" s="3">
        <v>61.18</v>
      </c>
      <c r="AJ215" s="3">
        <v>17.37</v>
      </c>
      <c r="AK215" s="3">
        <v>6.54</v>
      </c>
      <c r="AL215" s="3">
        <v>33.85</v>
      </c>
      <c r="AM215" s="30">
        <v>18.96</v>
      </c>
    </row>
    <row r="216" spans="1:39">
      <c r="A216" s="34">
        <v>39878</v>
      </c>
      <c r="B216" s="3">
        <v>31.82</v>
      </c>
      <c r="C216" s="3">
        <v>43.58</v>
      </c>
      <c r="D216" s="3">
        <v>16.38</v>
      </c>
      <c r="E216" s="3">
        <v>3.14</v>
      </c>
      <c r="F216" s="3">
        <v>7.07</v>
      </c>
      <c r="G216" s="3">
        <v>9.99</v>
      </c>
      <c r="H216" s="3">
        <v>4.51</v>
      </c>
      <c r="I216" s="3">
        <v>52.73</v>
      </c>
      <c r="J216" s="3">
        <v>11.22</v>
      </c>
      <c r="K216" s="3">
        <v>17.96</v>
      </c>
      <c r="L216" s="3">
        <v>5.25</v>
      </c>
      <c r="M216" s="3">
        <v>54.41</v>
      </c>
      <c r="N216" s="3">
        <v>25.02</v>
      </c>
      <c r="O216" s="3">
        <v>4.67</v>
      </c>
      <c r="P216" s="3">
        <v>39.270000000000003</v>
      </c>
      <c r="Q216" s="3">
        <v>7.93</v>
      </c>
      <c r="R216" s="3">
        <v>36.44</v>
      </c>
      <c r="S216" s="3">
        <v>41.92</v>
      </c>
      <c r="T216" s="3">
        <v>68.23</v>
      </c>
      <c r="U216" s="3">
        <v>15.6</v>
      </c>
      <c r="V216" s="3">
        <v>35.200000000000003</v>
      </c>
      <c r="W216" s="3">
        <v>11.35</v>
      </c>
      <c r="X216" s="3">
        <v>21.69</v>
      </c>
      <c r="Y216" s="3">
        <v>31.32</v>
      </c>
      <c r="Z216" s="3">
        <v>3.52</v>
      </c>
      <c r="AA216" s="3">
        <v>182.42</v>
      </c>
      <c r="AB216" s="3">
        <v>5.03</v>
      </c>
      <c r="AC216" s="3">
        <v>10.44</v>
      </c>
      <c r="AD216" s="3">
        <v>297.81</v>
      </c>
      <c r="AE216" s="3">
        <v>25.24</v>
      </c>
      <c r="AF216" s="3">
        <v>12.95</v>
      </c>
      <c r="AG216" s="3">
        <v>8.91</v>
      </c>
      <c r="AH216" s="3">
        <v>9.1300000000000008</v>
      </c>
      <c r="AI216" s="3">
        <v>62.41</v>
      </c>
      <c r="AJ216" s="3">
        <v>17.420000000000002</v>
      </c>
      <c r="AK216" s="3">
        <v>6.46</v>
      </c>
      <c r="AL216" s="3">
        <v>33.799999999999997</v>
      </c>
      <c r="AM216" s="3">
        <v>19.940000000000001</v>
      </c>
    </row>
    <row r="217" spans="1:39">
      <c r="A217" s="34">
        <v>39877</v>
      </c>
      <c r="B217" s="3">
        <v>31.58</v>
      </c>
      <c r="C217" s="3">
        <v>43.49</v>
      </c>
      <c r="D217" s="3">
        <v>16.3</v>
      </c>
      <c r="E217" s="3">
        <v>3.22</v>
      </c>
      <c r="F217" s="3">
        <v>7.21</v>
      </c>
      <c r="G217" s="3">
        <v>10.17</v>
      </c>
      <c r="H217" s="3">
        <v>4.55</v>
      </c>
      <c r="I217" s="3">
        <v>53.22</v>
      </c>
      <c r="J217" s="3">
        <v>11.34</v>
      </c>
      <c r="K217" s="3">
        <v>18.29</v>
      </c>
      <c r="L217" s="3">
        <v>5.14</v>
      </c>
      <c r="M217" s="3">
        <v>54.22</v>
      </c>
      <c r="N217" s="3">
        <v>24.88</v>
      </c>
      <c r="O217" s="3">
        <v>4.67</v>
      </c>
      <c r="P217" s="3">
        <v>39.32</v>
      </c>
      <c r="Q217" s="3">
        <v>7.83</v>
      </c>
      <c r="R217" s="3">
        <v>35.840000000000003</v>
      </c>
      <c r="S217" s="3">
        <v>41.64</v>
      </c>
      <c r="T217" s="3">
        <v>67.760000000000005</v>
      </c>
      <c r="U217" s="3">
        <v>15</v>
      </c>
      <c r="V217" s="3">
        <v>34.950000000000003</v>
      </c>
      <c r="W217" s="3">
        <v>10.93</v>
      </c>
      <c r="X217" s="3">
        <v>21.29</v>
      </c>
      <c r="Y217" s="3">
        <v>31.17</v>
      </c>
      <c r="Z217" s="3">
        <v>3.78</v>
      </c>
      <c r="AA217" s="3">
        <v>183.50998999999999</v>
      </c>
      <c r="AB217" s="3">
        <v>4.8499999999999996</v>
      </c>
      <c r="AC217" s="3">
        <v>9.77</v>
      </c>
      <c r="AD217" s="3">
        <v>296.81</v>
      </c>
      <c r="AE217" s="3">
        <v>25.53</v>
      </c>
      <c r="AF217" s="3">
        <v>12.9</v>
      </c>
      <c r="AG217" s="3">
        <v>9.0500000000000007</v>
      </c>
      <c r="AH217" s="3">
        <v>9.35</v>
      </c>
      <c r="AI217" s="3">
        <v>63.38</v>
      </c>
      <c r="AJ217" s="3">
        <v>17.72</v>
      </c>
      <c r="AK217" s="3">
        <v>6.46</v>
      </c>
      <c r="AL217" s="3">
        <v>33.75</v>
      </c>
      <c r="AM217" s="3">
        <v>20.46</v>
      </c>
    </row>
    <row r="218" spans="1:39">
      <c r="A218" s="34">
        <v>39876</v>
      </c>
      <c r="B218" s="3">
        <v>30.62</v>
      </c>
      <c r="C218" s="3">
        <v>42.33</v>
      </c>
      <c r="D218" s="3">
        <v>16.12</v>
      </c>
      <c r="E218" s="3">
        <v>3.16</v>
      </c>
      <c r="F218" s="3">
        <v>7.18</v>
      </c>
      <c r="G218" s="3">
        <v>9.9499999999999993</v>
      </c>
      <c r="H218" s="3">
        <v>4.38</v>
      </c>
      <c r="I218" s="3">
        <v>53.63</v>
      </c>
      <c r="J218" s="3">
        <v>11.25</v>
      </c>
      <c r="K218" s="3">
        <v>18</v>
      </c>
      <c r="L218" s="3">
        <v>4.8099999999999996</v>
      </c>
      <c r="M218" s="3">
        <v>53.82</v>
      </c>
      <c r="N218" s="3">
        <v>25.07</v>
      </c>
      <c r="O218" s="3">
        <v>4.67</v>
      </c>
      <c r="P218" s="3">
        <v>37.450000000000003</v>
      </c>
      <c r="Q218" s="3">
        <v>7.81</v>
      </c>
      <c r="R218" s="3">
        <v>35.74</v>
      </c>
      <c r="S218" s="3">
        <v>39.85</v>
      </c>
      <c r="T218" s="3">
        <v>69.42</v>
      </c>
      <c r="U218" s="3">
        <v>15.3</v>
      </c>
      <c r="V218" s="3">
        <v>34.74</v>
      </c>
      <c r="W218" s="3">
        <v>10.98</v>
      </c>
      <c r="X218" s="3">
        <v>20.75</v>
      </c>
      <c r="Y218" s="3">
        <v>31.47</v>
      </c>
      <c r="Z218" s="3">
        <v>3.67</v>
      </c>
      <c r="AA218" s="3">
        <v>179.7</v>
      </c>
      <c r="AB218" s="3">
        <v>4.96</v>
      </c>
      <c r="AC218" s="3">
        <v>9.16</v>
      </c>
      <c r="AD218" s="3">
        <v>299.29998999999998</v>
      </c>
      <c r="AE218" s="3">
        <v>24.95</v>
      </c>
      <c r="AF218" s="3">
        <v>12.81</v>
      </c>
      <c r="AG218" s="3">
        <v>8.91</v>
      </c>
      <c r="AH218" s="3">
        <v>9.14</v>
      </c>
      <c r="AI218" s="3">
        <v>62.15</v>
      </c>
      <c r="AJ218" s="3">
        <v>17.16</v>
      </c>
      <c r="AK218" s="3">
        <v>6.35</v>
      </c>
      <c r="AL218" s="3">
        <v>33.85</v>
      </c>
      <c r="AM218" s="3">
        <v>19.940000000000001</v>
      </c>
    </row>
    <row r="219" spans="1:39">
      <c r="A219" s="34">
        <v>39875</v>
      </c>
      <c r="B219" s="30">
        <v>30.18</v>
      </c>
      <c r="C219" s="3">
        <v>41.83</v>
      </c>
      <c r="D219" s="3">
        <v>15.09</v>
      </c>
      <c r="E219" s="3">
        <v>3.07</v>
      </c>
      <c r="F219" s="3">
        <v>7.21</v>
      </c>
      <c r="G219" s="3">
        <v>9.91</v>
      </c>
      <c r="H219" s="3">
        <v>4.33</v>
      </c>
      <c r="I219" s="3">
        <v>52.48</v>
      </c>
      <c r="J219" s="3">
        <v>11.19</v>
      </c>
      <c r="K219" s="3">
        <v>17.760000000000002</v>
      </c>
      <c r="L219" s="3">
        <v>4.5</v>
      </c>
      <c r="M219" s="3">
        <v>52.84</v>
      </c>
      <c r="N219" s="3">
        <v>25.21</v>
      </c>
      <c r="O219" s="3">
        <v>4.6100000000000003</v>
      </c>
      <c r="P219" s="3">
        <v>35.47</v>
      </c>
      <c r="Q219" s="3">
        <v>7.52</v>
      </c>
      <c r="R219" s="3">
        <v>34.549999999999997</v>
      </c>
      <c r="S219" s="3">
        <v>40.130000000000003</v>
      </c>
      <c r="T219" s="3">
        <v>70.36</v>
      </c>
      <c r="U219" s="3">
        <v>15.35</v>
      </c>
      <c r="V219" s="3">
        <v>33.72</v>
      </c>
      <c r="W219" s="3">
        <v>10.93</v>
      </c>
      <c r="X219" s="3">
        <v>20.2</v>
      </c>
      <c r="Y219" s="3">
        <v>29.95</v>
      </c>
      <c r="Z219" s="3">
        <v>3.48</v>
      </c>
      <c r="AA219" s="3">
        <v>174.24001000000001</v>
      </c>
      <c r="AB219" s="3">
        <v>4.47</v>
      </c>
      <c r="AC219" s="3">
        <v>8.58</v>
      </c>
      <c r="AD219" s="3">
        <v>293.32999000000001</v>
      </c>
      <c r="AE219" s="3">
        <v>24.27</v>
      </c>
      <c r="AF219" s="3">
        <v>12.48</v>
      </c>
      <c r="AG219" s="3">
        <v>8.83</v>
      </c>
      <c r="AH219" s="3">
        <v>8.9600000000000009</v>
      </c>
      <c r="AI219" s="3">
        <v>61.62</v>
      </c>
      <c r="AJ219" s="3">
        <v>16.940000000000001</v>
      </c>
      <c r="AK219" s="3">
        <v>6.43</v>
      </c>
      <c r="AL219" s="3">
        <v>33.799999999999997</v>
      </c>
      <c r="AM219" s="3">
        <v>19.75</v>
      </c>
    </row>
    <row r="220" spans="1:39">
      <c r="A220" s="34">
        <v>39874</v>
      </c>
      <c r="B220" s="3">
        <v>30.66</v>
      </c>
      <c r="C220" s="3">
        <v>41.79</v>
      </c>
      <c r="D220" s="3">
        <v>15.48</v>
      </c>
      <c r="E220" s="3">
        <v>3.16</v>
      </c>
      <c r="F220" s="3">
        <v>6.98</v>
      </c>
      <c r="G220" s="3">
        <v>9.6199999999999992</v>
      </c>
      <c r="H220" s="3">
        <v>4.33</v>
      </c>
      <c r="I220" s="3">
        <v>52.89</v>
      </c>
      <c r="J220" s="3">
        <v>11.25</v>
      </c>
      <c r="K220" s="3">
        <v>17.920000000000002</v>
      </c>
      <c r="L220" s="3">
        <v>4.5</v>
      </c>
      <c r="M220" s="3">
        <v>52.35</v>
      </c>
      <c r="N220" s="3">
        <v>25.21</v>
      </c>
      <c r="O220" s="3">
        <v>4.6900000000000004</v>
      </c>
      <c r="P220" s="3">
        <v>35.36</v>
      </c>
      <c r="Q220" s="3">
        <v>7.6</v>
      </c>
      <c r="R220" s="3">
        <v>34.9</v>
      </c>
      <c r="S220" s="3">
        <v>38.01</v>
      </c>
      <c r="T220" s="3">
        <v>72.02</v>
      </c>
      <c r="U220" s="3">
        <v>14.75</v>
      </c>
      <c r="V220" s="3">
        <v>34.29</v>
      </c>
      <c r="W220" s="3">
        <v>10.75</v>
      </c>
      <c r="X220" s="3">
        <v>19.3</v>
      </c>
      <c r="Y220" s="3">
        <v>29.75</v>
      </c>
      <c r="Z220" s="3">
        <v>3.26</v>
      </c>
      <c r="AA220" s="3">
        <v>175.06</v>
      </c>
      <c r="AB220" s="3">
        <v>4.18</v>
      </c>
      <c r="AC220" s="3">
        <v>8.5500000000000007</v>
      </c>
      <c r="AD220" s="3">
        <v>289.83999999999997</v>
      </c>
      <c r="AE220" s="3">
        <v>23.54</v>
      </c>
      <c r="AF220" s="3">
        <v>12.29</v>
      </c>
      <c r="AG220" s="3">
        <v>8.67</v>
      </c>
      <c r="AH220" s="3">
        <v>8.77</v>
      </c>
      <c r="AI220" s="3">
        <v>62.59</v>
      </c>
      <c r="AJ220" s="3">
        <v>17.37</v>
      </c>
      <c r="AK220" s="3">
        <v>6.32</v>
      </c>
      <c r="AL220" s="3">
        <v>32.85</v>
      </c>
      <c r="AM220" s="3">
        <v>20.58</v>
      </c>
    </row>
    <row r="221" spans="1:39">
      <c r="A221" s="34">
        <v>39871</v>
      </c>
      <c r="B221" s="3">
        <v>32.06</v>
      </c>
      <c r="C221" s="3">
        <v>42.86</v>
      </c>
      <c r="D221" s="3">
        <v>16.600000000000001</v>
      </c>
      <c r="E221" s="3">
        <v>3.39</v>
      </c>
      <c r="F221" s="3">
        <v>7.5</v>
      </c>
      <c r="G221" s="3">
        <v>10.32</v>
      </c>
      <c r="H221" s="3">
        <v>4.5999999999999996</v>
      </c>
      <c r="I221" s="3">
        <v>55.04</v>
      </c>
      <c r="J221" s="3">
        <v>11.36</v>
      </c>
      <c r="K221" s="3">
        <v>18.29</v>
      </c>
      <c r="L221" s="3">
        <v>4.72</v>
      </c>
      <c r="M221" s="3">
        <v>54.61</v>
      </c>
      <c r="N221" s="3">
        <v>25.59</v>
      </c>
      <c r="O221" s="3">
        <v>4.8</v>
      </c>
      <c r="P221" s="3">
        <v>36.299999999999997</v>
      </c>
      <c r="Q221" s="3">
        <v>7.89</v>
      </c>
      <c r="R221" s="3">
        <v>35.35</v>
      </c>
      <c r="S221" s="3">
        <v>37.96</v>
      </c>
      <c r="T221" s="3">
        <v>71.069999999999993</v>
      </c>
      <c r="U221" s="3">
        <v>15.05</v>
      </c>
      <c r="V221" s="3">
        <v>36.18</v>
      </c>
      <c r="W221" s="3">
        <v>10.52</v>
      </c>
      <c r="X221" s="3">
        <v>20.100000000000001</v>
      </c>
      <c r="Y221" s="3">
        <v>30.88</v>
      </c>
      <c r="Z221" s="3">
        <v>3.31</v>
      </c>
      <c r="AA221" s="3">
        <v>182.42</v>
      </c>
      <c r="AB221" s="3">
        <v>4.43</v>
      </c>
      <c r="AC221" s="3">
        <v>8.73</v>
      </c>
      <c r="AD221" s="3">
        <v>302.79001</v>
      </c>
      <c r="AE221" s="3">
        <v>25.24</v>
      </c>
      <c r="AF221" s="3">
        <v>12.67</v>
      </c>
      <c r="AG221" s="3">
        <v>9.11</v>
      </c>
      <c r="AH221" s="3">
        <v>9.1300000000000008</v>
      </c>
      <c r="AI221" s="3">
        <v>64.790000000000006</v>
      </c>
      <c r="AJ221" s="3">
        <v>18.2</v>
      </c>
      <c r="AK221" s="3">
        <v>6.35</v>
      </c>
      <c r="AL221" s="3">
        <v>33.950000000000003</v>
      </c>
      <c r="AM221" s="3">
        <v>22.11</v>
      </c>
    </row>
    <row r="222" spans="1:39">
      <c r="A222" s="34">
        <v>39870</v>
      </c>
      <c r="B222" s="3">
        <v>32.35</v>
      </c>
      <c r="C222" s="3">
        <v>42.77</v>
      </c>
      <c r="D222" s="3">
        <v>16.86</v>
      </c>
      <c r="E222" s="3">
        <v>3.39</v>
      </c>
      <c r="F222" s="3">
        <v>7.46</v>
      </c>
      <c r="G222" s="3">
        <v>10.210000000000001</v>
      </c>
      <c r="H222" s="3">
        <v>4.6100000000000003</v>
      </c>
      <c r="I222" s="3">
        <v>54.21</v>
      </c>
      <c r="J222" s="3">
        <v>11.28</v>
      </c>
      <c r="K222" s="3">
        <v>18.37</v>
      </c>
      <c r="L222" s="3">
        <v>4.67</v>
      </c>
      <c r="M222" s="3">
        <v>53.92</v>
      </c>
      <c r="N222" s="3">
        <v>24.17</v>
      </c>
      <c r="O222" s="3">
        <v>4.71</v>
      </c>
      <c r="P222" s="3">
        <v>35.57</v>
      </c>
      <c r="Q222" s="3">
        <v>7.71</v>
      </c>
      <c r="R222" s="3">
        <v>35.590000000000003</v>
      </c>
      <c r="S222" s="3">
        <v>35.520000000000003</v>
      </c>
      <c r="T222" s="3">
        <v>69.650000000000006</v>
      </c>
      <c r="U222" s="3">
        <v>14.6</v>
      </c>
      <c r="V222" s="3">
        <v>33.840000000000003</v>
      </c>
      <c r="W222" s="3">
        <v>10.52</v>
      </c>
      <c r="X222" s="3">
        <v>19.399999999999999</v>
      </c>
      <c r="Y222" s="3">
        <v>29.7</v>
      </c>
      <c r="Z222" s="3">
        <v>3.28</v>
      </c>
      <c r="AA222" s="3">
        <v>178.60001</v>
      </c>
      <c r="AB222" s="3">
        <v>4.41</v>
      </c>
      <c r="AC222" s="3">
        <v>8.8699999999999992</v>
      </c>
      <c r="AD222" s="3">
        <v>290.83999999999997</v>
      </c>
      <c r="AE222" s="3">
        <v>24.71</v>
      </c>
      <c r="AF222" s="3">
        <v>12.71</v>
      </c>
      <c r="AG222" s="3">
        <v>9.14</v>
      </c>
      <c r="AH222" s="3">
        <v>9.11</v>
      </c>
      <c r="AI222" s="3">
        <v>65.05</v>
      </c>
      <c r="AJ222" s="3">
        <v>18.2</v>
      </c>
      <c r="AK222" s="3">
        <v>6.35</v>
      </c>
      <c r="AL222" s="3">
        <v>32.549999999999997</v>
      </c>
      <c r="AM222" s="3">
        <v>22.47</v>
      </c>
    </row>
    <row r="223" spans="1:39">
      <c r="A223" s="34">
        <v>39869</v>
      </c>
      <c r="B223" s="3">
        <v>32.15</v>
      </c>
      <c r="C223" s="3">
        <v>42.42</v>
      </c>
      <c r="D223" s="3">
        <v>16.510000000000002</v>
      </c>
      <c r="E223" s="3">
        <v>3.42</v>
      </c>
      <c r="F223" s="3">
        <v>7.53</v>
      </c>
      <c r="G223" s="3">
        <v>9.8800000000000008</v>
      </c>
      <c r="H223" s="3">
        <v>4.6100000000000003</v>
      </c>
      <c r="I223" s="3">
        <v>54.21</v>
      </c>
      <c r="J223" s="3">
        <v>11.3</v>
      </c>
      <c r="K223" s="3">
        <v>18.170000000000002</v>
      </c>
      <c r="L223" s="3">
        <v>4.4400000000000004</v>
      </c>
      <c r="M223" s="3">
        <v>53.24</v>
      </c>
      <c r="N223" s="3">
        <v>23.51</v>
      </c>
      <c r="O223" s="3">
        <v>4.8099999999999996</v>
      </c>
      <c r="P223" s="3">
        <v>35.21</v>
      </c>
      <c r="Q223" s="3">
        <v>7.82</v>
      </c>
      <c r="R223" s="3">
        <v>35.299999999999997</v>
      </c>
      <c r="S223" s="3">
        <v>34.57</v>
      </c>
      <c r="T223" s="3">
        <v>71.069999999999993</v>
      </c>
      <c r="U223" s="3">
        <v>15.2</v>
      </c>
      <c r="V223" s="3">
        <v>33.76</v>
      </c>
      <c r="W223" s="3">
        <v>9.9600000000000009</v>
      </c>
      <c r="X223" s="3">
        <v>18.91</v>
      </c>
      <c r="Y223" s="3">
        <v>29.41</v>
      </c>
      <c r="Z223" s="3">
        <v>3.22</v>
      </c>
      <c r="AA223" s="3">
        <v>177.78998999999999</v>
      </c>
      <c r="AB223" s="3">
        <v>4.4000000000000004</v>
      </c>
      <c r="AC223" s="3">
        <v>8.73</v>
      </c>
      <c r="AD223" s="3">
        <v>289.83999999999997</v>
      </c>
      <c r="AE223" s="3">
        <v>25.1</v>
      </c>
      <c r="AF223" s="3">
        <v>12.48</v>
      </c>
      <c r="AG223" s="3">
        <v>9.17</v>
      </c>
      <c r="AH223" s="3">
        <v>9.11</v>
      </c>
      <c r="AI223" s="3">
        <v>65.05</v>
      </c>
      <c r="AJ223" s="3">
        <v>17.940000000000001</v>
      </c>
      <c r="AK223" s="3">
        <v>6.35</v>
      </c>
      <c r="AL223" s="3">
        <v>31.9</v>
      </c>
      <c r="AM223" s="3">
        <v>22.98</v>
      </c>
    </row>
    <row r="224" spans="1:39">
      <c r="A224" s="34">
        <v>39868</v>
      </c>
      <c r="B224" s="3">
        <v>31.72</v>
      </c>
      <c r="C224" s="3">
        <v>42.06</v>
      </c>
      <c r="D224" s="3">
        <v>16.38</v>
      </c>
      <c r="E224" s="3">
        <v>3.26</v>
      </c>
      <c r="F224" s="3">
        <v>7.04</v>
      </c>
      <c r="G224" s="3">
        <v>9.25</v>
      </c>
      <c r="H224" s="3">
        <v>4.32</v>
      </c>
      <c r="I224" s="3">
        <v>54.62</v>
      </c>
      <c r="J224" s="3">
        <v>11.18</v>
      </c>
      <c r="K224" s="3">
        <v>18.09</v>
      </c>
      <c r="L224" s="3">
        <v>4.4000000000000004</v>
      </c>
      <c r="M224" s="3">
        <v>52.16</v>
      </c>
      <c r="N224" s="3">
        <v>22</v>
      </c>
      <c r="O224" s="3">
        <v>4.5599999999999996</v>
      </c>
      <c r="P224" s="3">
        <v>34.32</v>
      </c>
      <c r="Q224" s="3">
        <v>7.83</v>
      </c>
      <c r="R224" s="3">
        <v>35.299999999999997</v>
      </c>
      <c r="S224" s="3">
        <v>34.29</v>
      </c>
      <c r="T224" s="3">
        <v>68.94</v>
      </c>
      <c r="U224" s="3">
        <v>15.5</v>
      </c>
      <c r="V224" s="3">
        <v>32.979999999999997</v>
      </c>
      <c r="W224" s="3">
        <v>9.92</v>
      </c>
      <c r="X224" s="3">
        <v>17.91</v>
      </c>
      <c r="Y224" s="3">
        <v>29.56</v>
      </c>
      <c r="Z224" s="3">
        <v>3.23</v>
      </c>
      <c r="AA224" s="3">
        <v>179.97</v>
      </c>
      <c r="AB224" s="3">
        <v>4.38</v>
      </c>
      <c r="AC224" s="3">
        <v>8.58</v>
      </c>
      <c r="AD224" s="3">
        <v>290.83999999999997</v>
      </c>
      <c r="AE224" s="3">
        <v>24.76</v>
      </c>
      <c r="AF224" s="3">
        <v>12.38</v>
      </c>
      <c r="AG224" s="3">
        <v>8.98</v>
      </c>
      <c r="AH224" s="3">
        <v>9.0399999999999991</v>
      </c>
      <c r="AI224" s="3">
        <v>65.14</v>
      </c>
      <c r="AJ224" s="3">
        <v>17.63</v>
      </c>
      <c r="AK224" s="3">
        <v>6.32</v>
      </c>
      <c r="AL224" s="3">
        <v>31.6</v>
      </c>
      <c r="AM224" s="3">
        <v>22.7</v>
      </c>
    </row>
    <row r="225" spans="1:39">
      <c r="A225" s="34">
        <v>39867</v>
      </c>
      <c r="B225" s="3">
        <v>32.39</v>
      </c>
      <c r="C225" s="3">
        <v>42.69</v>
      </c>
      <c r="D225" s="3">
        <v>16.73</v>
      </c>
      <c r="E225" s="3">
        <v>3.23</v>
      </c>
      <c r="F225" s="3">
        <v>6.92</v>
      </c>
      <c r="G225" s="30">
        <v>9.07</v>
      </c>
      <c r="H225" s="3">
        <v>4.3499999999999996</v>
      </c>
      <c r="I225" s="3">
        <v>54.38</v>
      </c>
      <c r="J225" s="3">
        <v>11.37</v>
      </c>
      <c r="K225" s="3">
        <v>18.170000000000002</v>
      </c>
      <c r="L225" s="3">
        <v>4.49</v>
      </c>
      <c r="M225" s="3">
        <v>52.75</v>
      </c>
      <c r="N225" s="3">
        <v>22.43</v>
      </c>
      <c r="O225" s="3">
        <v>4.6399999999999997</v>
      </c>
      <c r="P225" s="3">
        <v>34.369999999999997</v>
      </c>
      <c r="Q225" s="3">
        <v>8.0500000000000007</v>
      </c>
      <c r="R225" s="3">
        <v>35.64</v>
      </c>
      <c r="S225" s="3">
        <v>34.67</v>
      </c>
      <c r="T225" s="3">
        <v>69.650000000000006</v>
      </c>
      <c r="U225" s="3">
        <v>14.5</v>
      </c>
      <c r="V225" s="3">
        <v>33.22</v>
      </c>
      <c r="W225" s="3">
        <v>10.38</v>
      </c>
      <c r="X225" s="3">
        <v>18.559999999999999</v>
      </c>
      <c r="Y225" s="3">
        <v>29.41</v>
      </c>
      <c r="Z225" s="3">
        <v>3.3</v>
      </c>
      <c r="AA225" s="3">
        <v>184.88</v>
      </c>
      <c r="AB225" s="3">
        <v>4.32</v>
      </c>
      <c r="AC225" s="3">
        <v>8.94</v>
      </c>
      <c r="AD225" s="3">
        <v>290.33999999999997</v>
      </c>
      <c r="AE225" s="3">
        <v>24.56</v>
      </c>
      <c r="AF225" s="3">
        <v>12.57</v>
      </c>
      <c r="AG225" s="3">
        <v>9.17</v>
      </c>
      <c r="AH225" s="3">
        <v>9.25</v>
      </c>
      <c r="AI225" s="3">
        <v>66.02</v>
      </c>
      <c r="AJ225" s="3">
        <v>18.68</v>
      </c>
      <c r="AK225" s="3">
        <v>6.35</v>
      </c>
      <c r="AL225" s="3">
        <v>31.8</v>
      </c>
      <c r="AM225" s="3">
        <v>22.98</v>
      </c>
    </row>
    <row r="226" spans="1:39">
      <c r="A226" s="34">
        <v>39864</v>
      </c>
      <c r="B226" s="3">
        <v>31.87</v>
      </c>
      <c r="C226" s="3">
        <v>42.33</v>
      </c>
      <c r="D226" s="3">
        <v>16.34</v>
      </c>
      <c r="E226" s="3">
        <v>3.35</v>
      </c>
      <c r="F226" s="3">
        <v>7</v>
      </c>
      <c r="G226" s="3">
        <v>9.44</v>
      </c>
      <c r="H226" s="3">
        <v>4.33</v>
      </c>
      <c r="I226" s="3">
        <v>56.93</v>
      </c>
      <c r="J226" s="3">
        <v>11.24</v>
      </c>
      <c r="K226" s="3">
        <v>18.21</v>
      </c>
      <c r="L226" s="3">
        <v>4.4000000000000004</v>
      </c>
      <c r="M226" s="3">
        <v>52.65</v>
      </c>
      <c r="N226" s="3">
        <v>23.04</v>
      </c>
      <c r="O226" s="3">
        <v>4.6399999999999997</v>
      </c>
      <c r="P226" s="3">
        <v>33.75</v>
      </c>
      <c r="Q226" s="3">
        <v>8.06</v>
      </c>
      <c r="R226" s="3">
        <v>34.65</v>
      </c>
      <c r="S226" s="3">
        <v>34.1</v>
      </c>
      <c r="T226" s="3">
        <v>70.13</v>
      </c>
      <c r="U226" s="3">
        <v>14.25</v>
      </c>
      <c r="V226" s="3">
        <v>32.729999999999997</v>
      </c>
      <c r="W226" s="3">
        <v>9.8699999999999992</v>
      </c>
      <c r="X226" s="3">
        <v>17.91</v>
      </c>
      <c r="Y226" s="3">
        <v>30</v>
      </c>
      <c r="Z226" s="3">
        <v>3.27</v>
      </c>
      <c r="AA226" s="3">
        <v>182.69</v>
      </c>
      <c r="AB226" s="3">
        <v>4.4000000000000004</v>
      </c>
      <c r="AC226" s="3">
        <v>8.73</v>
      </c>
      <c r="AD226" s="3">
        <v>279.88</v>
      </c>
      <c r="AE226" s="3">
        <v>24.76</v>
      </c>
      <c r="AF226" s="3">
        <v>12.52</v>
      </c>
      <c r="AG226" s="3">
        <v>9.31</v>
      </c>
      <c r="AH226" s="3">
        <v>9.35</v>
      </c>
      <c r="AI226" s="3">
        <v>66.2</v>
      </c>
      <c r="AJ226" s="3">
        <v>18.37</v>
      </c>
      <c r="AK226" s="3">
        <v>6.4</v>
      </c>
      <c r="AL226" s="3">
        <v>31.65</v>
      </c>
      <c r="AM226" s="3">
        <v>23.73</v>
      </c>
    </row>
    <row r="227" spans="1:39">
      <c r="A227" s="34">
        <v>39863</v>
      </c>
      <c r="B227" s="3">
        <v>32.54</v>
      </c>
      <c r="C227" s="3">
        <v>43.13</v>
      </c>
      <c r="D227" s="3">
        <v>16.510000000000002</v>
      </c>
      <c r="E227" s="3">
        <v>3.41</v>
      </c>
      <c r="F227" s="3">
        <v>7.07</v>
      </c>
      <c r="G227" s="3">
        <v>9.44</v>
      </c>
      <c r="H227" s="3">
        <v>4.4800000000000004</v>
      </c>
      <c r="I227" s="3">
        <v>58.5</v>
      </c>
      <c r="J227" s="3">
        <v>11.36</v>
      </c>
      <c r="K227" s="3">
        <v>18.45</v>
      </c>
      <c r="L227" s="3">
        <v>4.5199999999999996</v>
      </c>
      <c r="M227" s="3">
        <v>53.53</v>
      </c>
      <c r="N227" s="3">
        <v>23.04</v>
      </c>
      <c r="O227" s="3">
        <v>4.76</v>
      </c>
      <c r="P227" s="3">
        <v>34.270000000000003</v>
      </c>
      <c r="Q227" s="3">
        <v>7.92</v>
      </c>
      <c r="R227" s="3">
        <v>35.15</v>
      </c>
      <c r="S227" s="3">
        <v>35.799999999999997</v>
      </c>
      <c r="T227" s="3">
        <v>71.55</v>
      </c>
      <c r="U227" s="3">
        <v>14.45</v>
      </c>
      <c r="V227" s="3">
        <v>32.81</v>
      </c>
      <c r="W227" s="3">
        <v>9.8699999999999992</v>
      </c>
      <c r="X227" s="3">
        <v>18.61</v>
      </c>
      <c r="Y227" s="3">
        <v>30.29</v>
      </c>
      <c r="Z227" s="3">
        <v>3.31</v>
      </c>
      <c r="AA227" s="3">
        <v>183.78998999999999</v>
      </c>
      <c r="AB227" s="3">
        <v>4.41</v>
      </c>
      <c r="AC227" s="3">
        <v>8.76</v>
      </c>
      <c r="AD227" s="3">
        <v>286.85001</v>
      </c>
      <c r="AE227" s="3">
        <v>25.97</v>
      </c>
      <c r="AF227" s="3">
        <v>13.05</v>
      </c>
      <c r="AG227" s="3">
        <v>9.57</v>
      </c>
      <c r="AH227" s="3">
        <v>9.41</v>
      </c>
      <c r="AI227" s="3">
        <v>67.17</v>
      </c>
      <c r="AJ227" s="3">
        <v>18.16</v>
      </c>
      <c r="AK227" s="3">
        <v>6.3</v>
      </c>
      <c r="AL227" s="3">
        <v>31.8</v>
      </c>
      <c r="AM227" s="3">
        <v>24.28</v>
      </c>
    </row>
    <row r="228" spans="1:39">
      <c r="A228" s="34">
        <v>39862</v>
      </c>
      <c r="B228" s="3">
        <v>32.54</v>
      </c>
      <c r="C228" s="3">
        <v>43.22</v>
      </c>
      <c r="D228" s="3">
        <v>16.34</v>
      </c>
      <c r="E228" s="3">
        <v>3.44</v>
      </c>
      <c r="F228" s="3">
        <v>7.25</v>
      </c>
      <c r="G228" s="3">
        <v>9.5500000000000007</v>
      </c>
      <c r="H228" s="3">
        <v>4.46</v>
      </c>
      <c r="I228" s="3">
        <v>59.16</v>
      </c>
      <c r="J228" s="3">
        <v>11.41</v>
      </c>
      <c r="K228" s="3">
        <v>18.45</v>
      </c>
      <c r="L228" s="3">
        <v>4.5</v>
      </c>
      <c r="M228" s="3">
        <v>54.41</v>
      </c>
      <c r="N228" s="3">
        <v>23.14</v>
      </c>
      <c r="O228" s="3">
        <v>4.78</v>
      </c>
      <c r="P228" s="3">
        <v>33.54</v>
      </c>
      <c r="Q228" s="3">
        <v>7.8</v>
      </c>
      <c r="R228" s="3">
        <v>35.15</v>
      </c>
      <c r="S228" s="3">
        <v>34.76</v>
      </c>
      <c r="T228" s="3">
        <v>74.86</v>
      </c>
      <c r="U228" s="3">
        <v>14.05</v>
      </c>
      <c r="V228" s="3">
        <v>32.4</v>
      </c>
      <c r="W228" s="3">
        <v>9.23</v>
      </c>
      <c r="X228" s="3">
        <v>18.96</v>
      </c>
      <c r="Y228" s="3">
        <v>28.82</v>
      </c>
      <c r="Z228" s="3">
        <v>3.26</v>
      </c>
      <c r="AA228" s="3">
        <v>177.78998999999999</v>
      </c>
      <c r="AB228" s="3">
        <v>4.62</v>
      </c>
      <c r="AC228" s="3">
        <v>8.58</v>
      </c>
      <c r="AD228" s="3">
        <v>281.37</v>
      </c>
      <c r="AE228" s="3">
        <v>25.24</v>
      </c>
      <c r="AF228" s="3">
        <v>12.9</v>
      </c>
      <c r="AG228" s="3">
        <v>9.57</v>
      </c>
      <c r="AH228" s="3">
        <v>9.3699999999999992</v>
      </c>
      <c r="AI228" s="3">
        <v>66.64</v>
      </c>
      <c r="AJ228" s="3">
        <v>18.03</v>
      </c>
      <c r="AK228" s="3">
        <v>6.46</v>
      </c>
      <c r="AL228" s="3">
        <v>31.65</v>
      </c>
      <c r="AM228" s="3">
        <v>24.2</v>
      </c>
    </row>
    <row r="229" spans="1:39">
      <c r="A229" s="34">
        <v>39861</v>
      </c>
      <c r="B229" s="3">
        <v>32.39</v>
      </c>
      <c r="C229" s="3">
        <v>43.31</v>
      </c>
      <c r="D229" s="3">
        <v>16.68</v>
      </c>
      <c r="E229" s="3">
        <v>3.46</v>
      </c>
      <c r="F229" s="3">
        <v>7.39</v>
      </c>
      <c r="G229" s="3">
        <v>9.8000000000000007</v>
      </c>
      <c r="H229" s="3">
        <v>4.47</v>
      </c>
      <c r="I229" s="3">
        <v>60.64</v>
      </c>
      <c r="J229" s="3">
        <v>11.55</v>
      </c>
      <c r="K229" s="3">
        <v>18.82</v>
      </c>
      <c r="L229" s="3">
        <v>4.55</v>
      </c>
      <c r="M229" s="3">
        <v>53.04</v>
      </c>
      <c r="N229" s="3">
        <v>23.14</v>
      </c>
      <c r="O229" s="3">
        <v>4.79</v>
      </c>
      <c r="P229" s="3">
        <v>33.28</v>
      </c>
      <c r="Q229" s="3">
        <v>7.87</v>
      </c>
      <c r="R229" s="3">
        <v>35.74</v>
      </c>
      <c r="S229" s="3">
        <v>33.630000000000003</v>
      </c>
      <c r="T229" s="3">
        <v>70.13</v>
      </c>
      <c r="U229" s="3">
        <v>13.95</v>
      </c>
      <c r="V229" s="3">
        <v>32.07</v>
      </c>
      <c r="W229" s="3">
        <v>9.27</v>
      </c>
      <c r="X229" s="3">
        <v>18.91</v>
      </c>
      <c r="Y229" s="3">
        <v>28.82</v>
      </c>
      <c r="Z229" s="3">
        <v>3.24</v>
      </c>
      <c r="AA229" s="3">
        <v>175.33</v>
      </c>
      <c r="AB229" s="3">
        <v>4.4400000000000004</v>
      </c>
      <c r="AC229" s="3">
        <v>8.8699999999999992</v>
      </c>
      <c r="AD229" s="3">
        <v>274.89999</v>
      </c>
      <c r="AE229" s="3">
        <v>25.49</v>
      </c>
      <c r="AF229" s="3">
        <v>12.71</v>
      </c>
      <c r="AG229" s="3">
        <v>9.23</v>
      </c>
      <c r="AH229" s="3">
        <v>9.15</v>
      </c>
      <c r="AI229" s="3">
        <v>66.55</v>
      </c>
      <c r="AJ229" s="3">
        <v>18.29</v>
      </c>
      <c r="AK229" s="3">
        <v>6.49</v>
      </c>
      <c r="AL229" s="3">
        <v>31.6</v>
      </c>
      <c r="AM229" s="3">
        <v>24.64</v>
      </c>
    </row>
    <row r="230" spans="1:39">
      <c r="A230" s="34">
        <v>39860</v>
      </c>
      <c r="B230" s="3">
        <v>32.54</v>
      </c>
      <c r="C230" s="3">
        <v>43.13</v>
      </c>
      <c r="D230" s="3">
        <v>17.5</v>
      </c>
      <c r="E230" s="3">
        <v>3.49</v>
      </c>
      <c r="F230" s="3">
        <v>7.53</v>
      </c>
      <c r="G230" s="3">
        <v>10.06</v>
      </c>
      <c r="H230" s="3">
        <v>4.5199999999999996</v>
      </c>
      <c r="I230" s="3">
        <v>60.47</v>
      </c>
      <c r="J230" s="3">
        <v>11.59</v>
      </c>
      <c r="K230" s="3">
        <v>18.899999999999999</v>
      </c>
      <c r="L230" s="3">
        <v>4.75</v>
      </c>
      <c r="M230" s="3">
        <v>54.9</v>
      </c>
      <c r="N230" s="3">
        <v>21.72</v>
      </c>
      <c r="O230" s="3">
        <v>4.7699999999999996</v>
      </c>
      <c r="P230" s="3">
        <v>34.479999999999997</v>
      </c>
      <c r="Q230" s="3">
        <v>8.1</v>
      </c>
      <c r="R230" s="3">
        <v>36.630000000000003</v>
      </c>
      <c r="S230" s="3">
        <v>35.700000000000003</v>
      </c>
      <c r="T230" s="3">
        <v>75.34</v>
      </c>
      <c r="U230" s="3">
        <v>13.95</v>
      </c>
      <c r="V230" s="3">
        <v>33.549999999999997</v>
      </c>
      <c r="W230" s="3">
        <v>9.36</v>
      </c>
      <c r="X230" s="3">
        <v>19.399999999999999</v>
      </c>
      <c r="Y230" s="3">
        <v>28.58</v>
      </c>
      <c r="Z230" s="3">
        <v>3.48</v>
      </c>
      <c r="AA230" s="3">
        <v>181.88</v>
      </c>
      <c r="AB230" s="4"/>
      <c r="AC230" s="3">
        <v>8.91</v>
      </c>
      <c r="AD230" s="3">
        <v>288.83999999999997</v>
      </c>
      <c r="AE230" s="3">
        <v>25.73</v>
      </c>
      <c r="AF230" s="3">
        <v>12.86</v>
      </c>
      <c r="AG230" s="3">
        <v>9.18</v>
      </c>
      <c r="AH230" s="3">
        <v>9.1</v>
      </c>
      <c r="AI230" s="3">
        <v>67.430000000000007</v>
      </c>
      <c r="AJ230" s="3">
        <v>19.07</v>
      </c>
      <c r="AK230" s="3">
        <v>6.46</v>
      </c>
      <c r="AL230" s="3">
        <v>31.75</v>
      </c>
      <c r="AM230" s="3">
        <v>25.31</v>
      </c>
    </row>
    <row r="231" spans="1:39">
      <c r="A231" s="34">
        <v>39857</v>
      </c>
      <c r="B231" s="3">
        <v>33.159999999999997</v>
      </c>
      <c r="C231" s="3">
        <v>43.31</v>
      </c>
      <c r="D231" s="3">
        <v>17.54</v>
      </c>
      <c r="E231" s="3">
        <v>3.56</v>
      </c>
      <c r="F231" s="3">
        <v>7.67</v>
      </c>
      <c r="G231" s="3">
        <v>10.210000000000001</v>
      </c>
      <c r="H231" s="3">
        <v>4.5</v>
      </c>
      <c r="I231" s="3">
        <v>61.46</v>
      </c>
      <c r="J231" s="3">
        <v>11.52</v>
      </c>
      <c r="K231" s="3">
        <v>19.27</v>
      </c>
      <c r="L231" s="3">
        <v>4.5199999999999996</v>
      </c>
      <c r="M231" s="3">
        <v>55.78</v>
      </c>
      <c r="N231" s="3">
        <v>20.3</v>
      </c>
      <c r="O231" s="3">
        <v>4.7699999999999996</v>
      </c>
      <c r="P231" s="3">
        <v>32.97</v>
      </c>
      <c r="Q231" s="3">
        <v>8.06</v>
      </c>
      <c r="R231" s="3">
        <v>36.24</v>
      </c>
      <c r="S231" s="3">
        <v>34.67</v>
      </c>
      <c r="T231" s="3">
        <v>71.31</v>
      </c>
      <c r="U231" s="3">
        <v>13.85</v>
      </c>
      <c r="V231" s="3">
        <v>33.299999999999997</v>
      </c>
      <c r="W231" s="3">
        <v>9.4499999999999993</v>
      </c>
      <c r="X231" s="3">
        <v>18.96</v>
      </c>
      <c r="Y231" s="3">
        <v>26.71</v>
      </c>
      <c r="Z231" s="3">
        <v>3.58</v>
      </c>
      <c r="AA231" s="3">
        <v>180.78998999999999</v>
      </c>
      <c r="AB231" s="3">
        <v>4.93</v>
      </c>
      <c r="AC231" s="3">
        <v>8.94</v>
      </c>
      <c r="AD231" s="3">
        <v>289.83999999999997</v>
      </c>
      <c r="AE231" s="3">
        <v>26.41</v>
      </c>
      <c r="AF231" s="3">
        <v>13.05</v>
      </c>
      <c r="AG231" s="3">
        <v>9.43</v>
      </c>
      <c r="AH231" s="3">
        <v>9.34</v>
      </c>
      <c r="AI231" s="3">
        <v>67.78</v>
      </c>
      <c r="AJ231" s="3">
        <v>19.29</v>
      </c>
      <c r="AK231" s="3">
        <v>6.43</v>
      </c>
      <c r="AL231" s="3">
        <v>31.8</v>
      </c>
      <c r="AM231" s="3">
        <v>25.38</v>
      </c>
    </row>
    <row r="232" spans="1:39">
      <c r="A232" s="34">
        <v>39856</v>
      </c>
      <c r="B232" s="3">
        <v>32.35</v>
      </c>
      <c r="C232" s="3">
        <v>42.6</v>
      </c>
      <c r="D232" s="3">
        <v>16.43</v>
      </c>
      <c r="E232" s="3">
        <v>3.49</v>
      </c>
      <c r="F232" s="3">
        <v>7.46</v>
      </c>
      <c r="G232" s="3">
        <v>9.9499999999999993</v>
      </c>
      <c r="H232" s="3">
        <v>4.37</v>
      </c>
      <c r="I232" s="3">
        <v>59.73</v>
      </c>
      <c r="J232" s="3">
        <v>11.46</v>
      </c>
      <c r="K232" s="3">
        <v>18.940000000000001</v>
      </c>
      <c r="L232" s="3">
        <v>4.2300000000000004</v>
      </c>
      <c r="M232" s="3">
        <v>52.45</v>
      </c>
      <c r="N232" s="3">
        <v>19.170000000000002</v>
      </c>
      <c r="O232" s="3">
        <v>4.6500000000000004</v>
      </c>
      <c r="P232" s="3">
        <v>32.130000000000003</v>
      </c>
      <c r="Q232" s="3">
        <v>7.81</v>
      </c>
      <c r="R232" s="3">
        <v>34.75</v>
      </c>
      <c r="S232" s="3">
        <v>32.450000000000003</v>
      </c>
      <c r="T232" s="3">
        <v>66.81</v>
      </c>
      <c r="U232" s="3">
        <v>13.35</v>
      </c>
      <c r="V232" s="3">
        <v>33.72</v>
      </c>
      <c r="W232" s="3">
        <v>9.25</v>
      </c>
      <c r="X232" s="3">
        <v>17.96</v>
      </c>
      <c r="Y232" s="3">
        <v>25</v>
      </c>
      <c r="Z232" s="3">
        <v>3.44</v>
      </c>
      <c r="AA232" s="3">
        <v>169.06</v>
      </c>
      <c r="AB232" s="3">
        <v>4.83</v>
      </c>
      <c r="AC232" s="3">
        <v>8.73</v>
      </c>
      <c r="AD232" s="3">
        <v>271.41000000000003</v>
      </c>
      <c r="AE232" s="3">
        <v>25.24</v>
      </c>
      <c r="AF232" s="3">
        <v>12.86</v>
      </c>
      <c r="AG232" s="3">
        <v>9.31</v>
      </c>
      <c r="AH232" s="3">
        <v>8.94</v>
      </c>
      <c r="AI232" s="3">
        <v>67.78</v>
      </c>
      <c r="AJ232" s="3">
        <v>18.37</v>
      </c>
      <c r="AK232" s="3">
        <v>6.35</v>
      </c>
      <c r="AL232" s="3">
        <v>31.45</v>
      </c>
      <c r="AM232" s="3">
        <v>24.48</v>
      </c>
    </row>
    <row r="233" spans="1:39">
      <c r="A233" s="34">
        <v>39855</v>
      </c>
      <c r="B233" s="3">
        <v>33.450000000000003</v>
      </c>
      <c r="C233" s="3">
        <v>43.99</v>
      </c>
      <c r="D233" s="3">
        <v>16.34</v>
      </c>
      <c r="E233" s="3">
        <v>3.54</v>
      </c>
      <c r="F233" s="3">
        <v>7.53</v>
      </c>
      <c r="G233" s="3">
        <v>10.17</v>
      </c>
      <c r="H233" s="3">
        <v>4.33</v>
      </c>
      <c r="I233" s="3">
        <v>60.72</v>
      </c>
      <c r="J233" s="3">
        <v>11.44</v>
      </c>
      <c r="K233" s="3">
        <v>19.309999999999999</v>
      </c>
      <c r="L233" s="3">
        <v>4.28</v>
      </c>
      <c r="M233" s="3">
        <v>54.51</v>
      </c>
      <c r="N233" s="3">
        <v>19.64</v>
      </c>
      <c r="O233" s="3">
        <v>4.91</v>
      </c>
      <c r="P233" s="3">
        <v>33.590000000000003</v>
      </c>
      <c r="Q233" s="3">
        <v>8</v>
      </c>
      <c r="R233" s="3">
        <v>35.15</v>
      </c>
      <c r="S233" s="3">
        <v>34.86</v>
      </c>
      <c r="T233" s="3">
        <v>69.180000000000007</v>
      </c>
      <c r="U233" s="3">
        <v>13.65</v>
      </c>
      <c r="V233" s="3">
        <v>34</v>
      </c>
      <c r="W233" s="3">
        <v>9.64</v>
      </c>
      <c r="X233" s="3">
        <v>18.96</v>
      </c>
      <c r="Y233" s="3">
        <v>25.68</v>
      </c>
      <c r="Z233" s="3">
        <v>3.61</v>
      </c>
      <c r="AA233" s="3">
        <v>169.33</v>
      </c>
      <c r="AB233" s="3">
        <v>4.78</v>
      </c>
      <c r="AC233" s="3">
        <v>8.73</v>
      </c>
      <c r="AD233" s="3">
        <v>281.87</v>
      </c>
      <c r="AE233" s="3">
        <v>26.5</v>
      </c>
      <c r="AF233" s="3">
        <v>13.19</v>
      </c>
      <c r="AG233" s="3">
        <v>9.36</v>
      </c>
      <c r="AH233" s="3">
        <v>9.27</v>
      </c>
      <c r="AI233" s="3">
        <v>68.66</v>
      </c>
      <c r="AJ233" s="3">
        <v>19.59</v>
      </c>
      <c r="AK233" s="3">
        <v>6.3</v>
      </c>
      <c r="AL233" s="3">
        <v>31.7</v>
      </c>
      <c r="AM233" s="3">
        <v>24.79</v>
      </c>
    </row>
    <row r="234" spans="1:39">
      <c r="A234" s="34">
        <v>39854</v>
      </c>
      <c r="B234" s="3">
        <v>33.020000000000003</v>
      </c>
      <c r="C234" s="3">
        <v>43.4</v>
      </c>
      <c r="D234" s="3">
        <v>16.170000000000002</v>
      </c>
      <c r="E234" s="3">
        <v>3.46</v>
      </c>
      <c r="F234" s="3">
        <v>7.53</v>
      </c>
      <c r="G234" s="3">
        <v>10.24</v>
      </c>
      <c r="H234" s="3">
        <v>4.33</v>
      </c>
      <c r="I234" s="3">
        <v>59.98</v>
      </c>
      <c r="J234" s="3">
        <v>11.44</v>
      </c>
      <c r="K234" s="3">
        <v>19.440000000000001</v>
      </c>
      <c r="L234" s="3">
        <v>4.28</v>
      </c>
      <c r="M234" s="3">
        <v>53.73</v>
      </c>
      <c r="N234" s="3">
        <v>19.78</v>
      </c>
      <c r="O234" s="3">
        <v>4.71</v>
      </c>
      <c r="P234" s="3">
        <v>33.28</v>
      </c>
      <c r="Q234" s="3">
        <v>8.15</v>
      </c>
      <c r="R234" s="3">
        <v>35.15</v>
      </c>
      <c r="S234" s="3">
        <v>34.67</v>
      </c>
      <c r="T234" s="3">
        <v>64.680000000000007</v>
      </c>
      <c r="U234" s="3">
        <v>13.2</v>
      </c>
      <c r="V234" s="3">
        <v>35.81</v>
      </c>
      <c r="W234" s="3">
        <v>9.2200000000000006</v>
      </c>
      <c r="X234" s="3">
        <v>18.71</v>
      </c>
      <c r="Y234" s="3">
        <v>25.19</v>
      </c>
      <c r="Z234" s="3">
        <v>3.38</v>
      </c>
      <c r="AA234" s="3">
        <v>169.06</v>
      </c>
      <c r="AB234" s="3">
        <v>4.41</v>
      </c>
      <c r="AC234" s="3">
        <v>8.44</v>
      </c>
      <c r="AD234" s="3">
        <v>273.89999</v>
      </c>
      <c r="AE234" s="3">
        <v>26.89</v>
      </c>
      <c r="AF234" s="3">
        <v>13.14</v>
      </c>
      <c r="AG234" s="3">
        <v>9.57</v>
      </c>
      <c r="AH234" s="3">
        <v>9.48</v>
      </c>
      <c r="AI234" s="3">
        <v>68.66</v>
      </c>
      <c r="AJ234" s="3">
        <v>19.329999999999998</v>
      </c>
      <c r="AK234" s="3">
        <v>6.21</v>
      </c>
      <c r="AL234" s="3">
        <v>31.8</v>
      </c>
      <c r="AM234" s="3">
        <v>24.44</v>
      </c>
    </row>
    <row r="235" spans="1:39">
      <c r="A235" s="34">
        <v>39853</v>
      </c>
      <c r="B235" s="3">
        <v>32.92</v>
      </c>
      <c r="C235" s="3">
        <v>42.95</v>
      </c>
      <c r="D235" s="3">
        <v>16.12</v>
      </c>
      <c r="E235" s="3">
        <v>3.44</v>
      </c>
      <c r="F235" s="3">
        <v>7.39</v>
      </c>
      <c r="G235" s="3">
        <v>10.1</v>
      </c>
      <c r="H235" s="3">
        <v>4.28</v>
      </c>
      <c r="I235" s="3">
        <v>59.81</v>
      </c>
      <c r="J235" s="3">
        <v>11.64</v>
      </c>
      <c r="K235" s="3">
        <v>19.440000000000001</v>
      </c>
      <c r="L235" s="3">
        <v>4.2699999999999996</v>
      </c>
      <c r="M235" s="3">
        <v>52.16</v>
      </c>
      <c r="N235" s="3">
        <v>19.5</v>
      </c>
      <c r="O235" s="3">
        <v>4.75</v>
      </c>
      <c r="P235" s="3">
        <v>33.54</v>
      </c>
      <c r="Q235" s="3">
        <v>8.11</v>
      </c>
      <c r="R235" s="3">
        <v>35.15</v>
      </c>
      <c r="S235" s="3">
        <v>34.76</v>
      </c>
      <c r="T235" s="3">
        <v>60.65</v>
      </c>
      <c r="U235" s="3">
        <v>13.05</v>
      </c>
      <c r="V235" s="3">
        <v>35.69</v>
      </c>
      <c r="W235" s="3">
        <v>8.6199999999999992</v>
      </c>
      <c r="X235" s="3">
        <v>18.41</v>
      </c>
      <c r="Y235" s="3">
        <v>24.9</v>
      </c>
      <c r="Z235" s="3">
        <v>3.19</v>
      </c>
      <c r="AA235" s="3">
        <v>170.7</v>
      </c>
      <c r="AB235" s="3">
        <v>4.7</v>
      </c>
      <c r="AC235" s="3">
        <v>8.6199999999999992</v>
      </c>
      <c r="AD235" s="3">
        <v>271.91000000000003</v>
      </c>
      <c r="AE235" s="3">
        <v>26.99</v>
      </c>
      <c r="AF235" s="3">
        <v>12.9</v>
      </c>
      <c r="AG235" s="3">
        <v>9.7100000000000009</v>
      </c>
      <c r="AH235" s="3">
        <v>9.6199999999999992</v>
      </c>
      <c r="AI235" s="3">
        <v>68.489999999999995</v>
      </c>
      <c r="AJ235" s="3">
        <v>19.239999999999998</v>
      </c>
      <c r="AK235" s="3">
        <v>6.21</v>
      </c>
      <c r="AL235" s="3">
        <v>31.65</v>
      </c>
      <c r="AM235" s="3">
        <v>24.28</v>
      </c>
    </row>
    <row r="236" spans="1:39">
      <c r="A236" s="34">
        <v>39850</v>
      </c>
      <c r="B236" s="3">
        <v>32.68</v>
      </c>
      <c r="C236" s="3">
        <v>42.51</v>
      </c>
      <c r="D236" s="3">
        <v>16.34</v>
      </c>
      <c r="E236" s="3">
        <v>3.54</v>
      </c>
      <c r="F236" s="3">
        <v>7.74</v>
      </c>
      <c r="G236" s="3">
        <v>10.35</v>
      </c>
      <c r="H236" s="3">
        <v>4.37</v>
      </c>
      <c r="I236" s="3">
        <v>59.73</v>
      </c>
      <c r="J236" s="3">
        <v>11.55</v>
      </c>
      <c r="K236" s="3">
        <v>19.8</v>
      </c>
      <c r="L236" s="3">
        <v>4.21</v>
      </c>
      <c r="M236" s="3">
        <v>52.75</v>
      </c>
      <c r="N236" s="3">
        <v>19.22</v>
      </c>
      <c r="O236" s="3">
        <v>4.8</v>
      </c>
      <c r="P236" s="3">
        <v>33.07</v>
      </c>
      <c r="Q236" s="3">
        <v>8.3000000000000007</v>
      </c>
      <c r="R236" s="3">
        <v>35.4</v>
      </c>
      <c r="S236" s="3">
        <v>34.86</v>
      </c>
      <c r="T236" s="3">
        <v>56.86</v>
      </c>
      <c r="U236" s="3">
        <v>12.95</v>
      </c>
      <c r="V236" s="3">
        <v>35.24</v>
      </c>
      <c r="W236" s="3">
        <v>8.85</v>
      </c>
      <c r="X236" s="3">
        <v>18.559999999999999</v>
      </c>
      <c r="Y236" s="3">
        <v>25.49</v>
      </c>
      <c r="Z236" s="3">
        <v>3.3</v>
      </c>
      <c r="AA236" s="3">
        <v>169.61</v>
      </c>
      <c r="AB236" s="3">
        <v>4.76</v>
      </c>
      <c r="AC236" s="3">
        <v>8.58</v>
      </c>
      <c r="AD236" s="3">
        <v>254.48</v>
      </c>
      <c r="AE236" s="3">
        <v>26.12</v>
      </c>
      <c r="AF236" s="3">
        <v>13.14</v>
      </c>
      <c r="AG236" s="3">
        <v>9.6</v>
      </c>
      <c r="AH236" s="3">
        <v>9.3800000000000008</v>
      </c>
      <c r="AI236" s="3">
        <v>69.540000000000006</v>
      </c>
      <c r="AJ236" s="3">
        <v>19.46</v>
      </c>
      <c r="AK236" s="3">
        <v>6.13</v>
      </c>
      <c r="AL236" s="3">
        <v>31.65</v>
      </c>
      <c r="AM236" s="3">
        <v>24.64</v>
      </c>
    </row>
    <row r="237" spans="1:39">
      <c r="A237" s="34">
        <v>39849</v>
      </c>
      <c r="B237" s="3">
        <v>32.01</v>
      </c>
      <c r="C237" s="3">
        <v>41.88</v>
      </c>
      <c r="D237" s="3">
        <v>16.68</v>
      </c>
      <c r="E237" s="3">
        <v>3.54</v>
      </c>
      <c r="F237" s="3">
        <v>7.53</v>
      </c>
      <c r="G237" s="3">
        <v>10.32</v>
      </c>
      <c r="H237" s="3">
        <v>4.33</v>
      </c>
      <c r="I237" s="3">
        <v>60.14</v>
      </c>
      <c r="J237" s="3">
        <v>11.46</v>
      </c>
      <c r="K237" s="3">
        <v>19.23</v>
      </c>
      <c r="L237" s="3">
        <v>4.17</v>
      </c>
      <c r="M237" s="3">
        <v>53.53</v>
      </c>
      <c r="N237" s="3">
        <v>18.79</v>
      </c>
      <c r="O237" s="3">
        <v>4.6900000000000004</v>
      </c>
      <c r="P237" s="3">
        <v>31.51</v>
      </c>
      <c r="Q237" s="3">
        <v>8.1999999999999993</v>
      </c>
      <c r="R237" s="3">
        <v>34.65</v>
      </c>
      <c r="S237" s="3">
        <v>34.380000000000003</v>
      </c>
      <c r="T237" s="3">
        <v>54.02</v>
      </c>
      <c r="U237" s="3">
        <v>12.6</v>
      </c>
      <c r="V237" s="3">
        <v>34.54</v>
      </c>
      <c r="W237" s="3">
        <v>8.7100000000000009</v>
      </c>
      <c r="X237" s="3">
        <v>18.36</v>
      </c>
      <c r="Y237" s="3">
        <v>25</v>
      </c>
      <c r="Z237" s="3">
        <v>3.1</v>
      </c>
      <c r="AA237" s="3">
        <v>166.88</v>
      </c>
      <c r="AB237" s="3">
        <v>4.7300000000000004</v>
      </c>
      <c r="AC237" s="3">
        <v>8.44</v>
      </c>
      <c r="AD237" s="3">
        <v>245.02</v>
      </c>
      <c r="AE237" s="3">
        <v>24.42</v>
      </c>
      <c r="AF237" s="3">
        <v>13.33</v>
      </c>
      <c r="AG237" s="3">
        <v>9.5299999999999994</v>
      </c>
      <c r="AH237" s="3">
        <v>9.27</v>
      </c>
      <c r="AI237" s="3">
        <v>70.42</v>
      </c>
      <c r="AJ237" s="3">
        <v>18.940000000000001</v>
      </c>
      <c r="AK237" s="3">
        <v>6.11</v>
      </c>
      <c r="AL237" s="3">
        <v>31.4</v>
      </c>
      <c r="AM237" s="3">
        <v>24.04</v>
      </c>
    </row>
    <row r="238" spans="1:39">
      <c r="A238" s="34">
        <v>39848</v>
      </c>
      <c r="B238" s="3">
        <v>32.06</v>
      </c>
      <c r="C238" s="3">
        <v>42.6</v>
      </c>
      <c r="D238" s="3">
        <v>16.47</v>
      </c>
      <c r="E238" s="3">
        <v>3.55</v>
      </c>
      <c r="F238" s="3">
        <v>7.67</v>
      </c>
      <c r="G238" s="3">
        <v>10.43</v>
      </c>
      <c r="H238" s="3">
        <v>4.32</v>
      </c>
      <c r="I238" s="3">
        <v>60.39</v>
      </c>
      <c r="J238" s="3">
        <v>11.34</v>
      </c>
      <c r="K238" s="3">
        <v>18.86</v>
      </c>
      <c r="L238" s="3">
        <v>4.17</v>
      </c>
      <c r="M238" s="3">
        <v>53.92</v>
      </c>
      <c r="N238" s="3">
        <v>18.79</v>
      </c>
      <c r="O238" s="3">
        <v>4.8600000000000003</v>
      </c>
      <c r="P238" s="3">
        <v>31.77</v>
      </c>
      <c r="Q238" s="3">
        <v>8.1999999999999993</v>
      </c>
      <c r="R238" s="3">
        <v>33.909999999999997</v>
      </c>
      <c r="S238" s="3">
        <v>35.14</v>
      </c>
      <c r="T238" s="3">
        <v>55.44</v>
      </c>
      <c r="U238" s="3">
        <v>12.75</v>
      </c>
      <c r="V238" s="3">
        <v>34.619999999999997</v>
      </c>
      <c r="W238" s="3">
        <v>8.6300000000000008</v>
      </c>
      <c r="X238" s="3">
        <v>18.11</v>
      </c>
      <c r="Y238" s="3">
        <v>25.49</v>
      </c>
      <c r="Z238" s="3">
        <v>3.15</v>
      </c>
      <c r="AA238" s="3">
        <v>166.33</v>
      </c>
      <c r="AB238" s="3">
        <v>4.5</v>
      </c>
      <c r="AC238" s="3">
        <v>8.44</v>
      </c>
      <c r="AD238" s="3">
        <v>245.02</v>
      </c>
      <c r="AE238" s="3">
        <v>24.76</v>
      </c>
      <c r="AF238" s="3">
        <v>13.19</v>
      </c>
      <c r="AG238" s="3">
        <v>9.74</v>
      </c>
      <c r="AH238" s="3">
        <v>9.59</v>
      </c>
      <c r="AI238" s="3">
        <v>69.540000000000006</v>
      </c>
      <c r="AJ238" s="3">
        <v>18.55</v>
      </c>
      <c r="AK238" s="3">
        <v>6.13</v>
      </c>
      <c r="AL238" s="3">
        <v>32.15</v>
      </c>
      <c r="AM238" s="3">
        <v>24.12</v>
      </c>
    </row>
    <row r="239" spans="1:39">
      <c r="A239" s="34">
        <v>39847</v>
      </c>
      <c r="B239" s="3">
        <v>31.96</v>
      </c>
      <c r="C239" s="3">
        <v>43.13</v>
      </c>
      <c r="D239" s="3">
        <v>16.43</v>
      </c>
      <c r="E239" s="3">
        <v>3.55</v>
      </c>
      <c r="F239" s="3">
        <v>7.71</v>
      </c>
      <c r="G239" s="3">
        <v>10.68</v>
      </c>
      <c r="H239" s="3">
        <v>4.33</v>
      </c>
      <c r="I239" s="3">
        <v>60.89</v>
      </c>
      <c r="J239" s="3">
        <v>11.33</v>
      </c>
      <c r="K239" s="3">
        <v>18.82</v>
      </c>
      <c r="L239" s="3">
        <v>4.1100000000000003</v>
      </c>
      <c r="M239" s="3">
        <v>50.78</v>
      </c>
      <c r="N239" s="3">
        <v>18.84</v>
      </c>
      <c r="O239" s="3">
        <v>4.72</v>
      </c>
      <c r="P239" s="3">
        <v>31.67</v>
      </c>
      <c r="Q239" s="3">
        <v>7.87</v>
      </c>
      <c r="R239" s="3">
        <v>33.51</v>
      </c>
      <c r="S239" s="3">
        <v>33.630000000000003</v>
      </c>
      <c r="T239" s="3">
        <v>51.88</v>
      </c>
      <c r="U239" s="3">
        <v>12.7</v>
      </c>
      <c r="V239" s="3">
        <v>34.130000000000003</v>
      </c>
      <c r="W239" s="3">
        <v>8.39</v>
      </c>
      <c r="X239" s="3">
        <v>17.41</v>
      </c>
      <c r="Y239" s="3">
        <v>25.39</v>
      </c>
      <c r="Z239" s="3">
        <v>3.27</v>
      </c>
      <c r="AA239" s="30">
        <v>166.88</v>
      </c>
      <c r="AB239" s="3">
        <v>4.25</v>
      </c>
      <c r="AC239" s="3">
        <v>8.51</v>
      </c>
      <c r="AD239" s="3">
        <v>249</v>
      </c>
      <c r="AE239" s="3">
        <v>23.83</v>
      </c>
      <c r="AF239" s="3">
        <v>13.24</v>
      </c>
      <c r="AG239" s="3">
        <v>9.34</v>
      </c>
      <c r="AH239" s="3">
        <v>9.24</v>
      </c>
      <c r="AI239" s="3">
        <v>68.569999999999993</v>
      </c>
      <c r="AJ239" s="3">
        <v>18.55</v>
      </c>
      <c r="AK239" s="3">
        <v>6.08</v>
      </c>
      <c r="AL239" s="3">
        <v>32</v>
      </c>
      <c r="AM239" s="3">
        <v>24.71</v>
      </c>
    </row>
    <row r="240" spans="1:39">
      <c r="A240" s="34">
        <v>39846</v>
      </c>
      <c r="B240" s="3">
        <v>31.58</v>
      </c>
      <c r="C240" s="3">
        <v>43.13</v>
      </c>
      <c r="D240" s="3">
        <v>15.91</v>
      </c>
      <c r="E240" s="3">
        <v>3.47</v>
      </c>
      <c r="F240" s="3">
        <v>7.32</v>
      </c>
      <c r="G240" s="3">
        <v>10.28</v>
      </c>
      <c r="H240" s="30">
        <v>4.2699999999999996</v>
      </c>
      <c r="I240" s="3">
        <v>59.48</v>
      </c>
      <c r="J240" s="3">
        <v>11.3</v>
      </c>
      <c r="K240" s="3">
        <v>18.489999999999998</v>
      </c>
      <c r="L240" s="3">
        <v>3.98</v>
      </c>
      <c r="M240" s="30">
        <v>49.71</v>
      </c>
      <c r="N240" s="3">
        <v>18.46</v>
      </c>
      <c r="O240" s="3">
        <v>4.54</v>
      </c>
      <c r="P240" s="3">
        <v>30.99</v>
      </c>
      <c r="Q240" s="3">
        <v>7.7</v>
      </c>
      <c r="R240" s="3">
        <v>33.07</v>
      </c>
      <c r="S240" s="3">
        <v>31.56</v>
      </c>
      <c r="T240" s="3">
        <v>53.07</v>
      </c>
      <c r="U240" s="3">
        <v>12.3</v>
      </c>
      <c r="V240" s="3">
        <v>33.72</v>
      </c>
      <c r="W240" s="3">
        <v>8.17</v>
      </c>
      <c r="X240" s="3">
        <v>16.62</v>
      </c>
      <c r="Y240" s="3">
        <v>23.77</v>
      </c>
      <c r="Z240" s="3">
        <v>3.15</v>
      </c>
      <c r="AA240" s="30">
        <v>160.88</v>
      </c>
      <c r="AB240" s="3">
        <v>4.08</v>
      </c>
      <c r="AC240" s="3">
        <v>7.98</v>
      </c>
      <c r="AD240" s="3">
        <v>251</v>
      </c>
      <c r="AE240" s="3">
        <v>22.62</v>
      </c>
      <c r="AF240" s="3">
        <v>12.9</v>
      </c>
      <c r="AG240" s="3">
        <v>8.74</v>
      </c>
      <c r="AH240" s="3">
        <v>8.65</v>
      </c>
      <c r="AI240" s="3">
        <v>68.05</v>
      </c>
      <c r="AJ240" s="3">
        <v>18.239999999999998</v>
      </c>
      <c r="AK240" s="3">
        <v>5.92</v>
      </c>
      <c r="AL240" s="3">
        <v>31.6</v>
      </c>
      <c r="AM240" s="3">
        <v>24.2</v>
      </c>
    </row>
    <row r="241" spans="1:39">
      <c r="A241" s="34">
        <v>39843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3">
        <v>4.13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</row>
    <row r="242" spans="1:39">
      <c r="A242" s="34">
        <v>39842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3">
        <v>4.2300000000000004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</row>
    <row r="243" spans="1:39">
      <c r="A243" s="34">
        <v>39841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3">
        <v>4.5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</row>
    <row r="244" spans="1:39">
      <c r="A244" s="34">
        <v>39840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3">
        <v>4.18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</row>
    <row r="245" spans="1:39">
      <c r="A245" s="34">
        <v>39839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3">
        <v>4.0999999999999996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spans="1:39">
      <c r="A246" s="34">
        <v>39836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3">
        <v>4.0599999999999996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</row>
    <row r="247" spans="1:39">
      <c r="A247" s="34">
        <v>39835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3">
        <v>3.96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 spans="1:39">
      <c r="A248" s="34">
        <v>39834</v>
      </c>
      <c r="B248" s="3">
        <v>31.82</v>
      </c>
      <c r="C248" s="3">
        <v>42.73</v>
      </c>
      <c r="D248" s="3">
        <v>15.91</v>
      </c>
      <c r="E248" s="3">
        <v>3.55</v>
      </c>
      <c r="F248" s="3">
        <v>7.71</v>
      </c>
      <c r="G248" s="3">
        <v>10.35</v>
      </c>
      <c r="H248" s="3">
        <v>4.4000000000000004</v>
      </c>
      <c r="I248" s="3">
        <v>58.5</v>
      </c>
      <c r="J248" s="3">
        <v>11.37</v>
      </c>
      <c r="K248" s="3">
        <v>18.489999999999998</v>
      </c>
      <c r="L248" s="3">
        <v>4.07</v>
      </c>
      <c r="M248" s="3">
        <v>51.67</v>
      </c>
      <c r="N248" s="3">
        <v>18.04</v>
      </c>
      <c r="O248" s="3">
        <v>4.54</v>
      </c>
      <c r="P248" s="3">
        <v>30.73</v>
      </c>
      <c r="Q248" s="3">
        <v>7.53</v>
      </c>
      <c r="R248" s="3">
        <v>31.29</v>
      </c>
      <c r="S248" s="3">
        <v>33.909999999999997</v>
      </c>
      <c r="T248" s="3">
        <v>51.17</v>
      </c>
      <c r="U248" s="3">
        <v>12.5</v>
      </c>
      <c r="V248" s="3">
        <v>33.96</v>
      </c>
      <c r="W248" s="3">
        <v>8.0399999999999991</v>
      </c>
      <c r="X248" s="3">
        <v>16.82</v>
      </c>
      <c r="Y248" s="3">
        <v>23.58</v>
      </c>
      <c r="Z248" s="3">
        <v>3.02</v>
      </c>
      <c r="AA248" s="3">
        <v>164.97</v>
      </c>
      <c r="AB248" s="3">
        <v>4.05</v>
      </c>
      <c r="AC248" s="3">
        <v>7.69</v>
      </c>
      <c r="AD248" s="3">
        <v>239.03998999999999</v>
      </c>
      <c r="AE248" s="3">
        <v>22.38</v>
      </c>
      <c r="AF248" s="3">
        <v>12.9</v>
      </c>
      <c r="AG248" s="3">
        <v>8.9700000000000006</v>
      </c>
      <c r="AH248" s="3">
        <v>8.82</v>
      </c>
      <c r="AI248" s="3">
        <v>69.81</v>
      </c>
      <c r="AJ248" s="3">
        <v>18.2</v>
      </c>
      <c r="AK248" s="3">
        <v>5.86</v>
      </c>
      <c r="AL248" s="3">
        <v>32.299999999999997</v>
      </c>
      <c r="AM248" s="3">
        <v>25.34</v>
      </c>
    </row>
    <row r="249" spans="1:39">
      <c r="A249" s="34">
        <v>39833</v>
      </c>
      <c r="B249" s="3">
        <v>31.72</v>
      </c>
      <c r="C249" s="3">
        <v>41.61</v>
      </c>
      <c r="D249" s="3">
        <v>15.91</v>
      </c>
      <c r="E249" s="3">
        <v>3.46</v>
      </c>
      <c r="F249" s="3">
        <v>7.71</v>
      </c>
      <c r="G249" s="3">
        <v>10.39</v>
      </c>
      <c r="H249" s="3">
        <v>4.41</v>
      </c>
      <c r="I249" s="3">
        <v>58.41</v>
      </c>
      <c r="J249" s="3">
        <v>11.61</v>
      </c>
      <c r="K249" s="3">
        <v>18.41</v>
      </c>
      <c r="L249" s="3">
        <v>4.0199999999999996</v>
      </c>
      <c r="M249" s="3">
        <v>55.49</v>
      </c>
      <c r="N249" s="3">
        <v>18.41</v>
      </c>
      <c r="O249" s="3">
        <v>4.47</v>
      </c>
      <c r="P249" s="3">
        <v>31.51</v>
      </c>
      <c r="Q249" s="3">
        <v>7.7</v>
      </c>
      <c r="R249" s="3">
        <v>29.75</v>
      </c>
      <c r="S249" s="3">
        <v>34.380000000000003</v>
      </c>
      <c r="T249" s="3">
        <v>54.96</v>
      </c>
      <c r="U249" s="3">
        <v>12.25</v>
      </c>
      <c r="V249" s="3">
        <v>33.26</v>
      </c>
      <c r="W249" s="3">
        <v>8.15</v>
      </c>
      <c r="X249" s="3">
        <v>16.47</v>
      </c>
      <c r="Y249" s="3">
        <v>23.72</v>
      </c>
      <c r="Z249" s="3">
        <v>2.93</v>
      </c>
      <c r="AA249" s="3">
        <v>163.61000000000001</v>
      </c>
      <c r="AB249" s="3">
        <v>3.85</v>
      </c>
      <c r="AC249" s="3">
        <v>7.73</v>
      </c>
      <c r="AD249" s="3">
        <v>243.03</v>
      </c>
      <c r="AE249" s="3">
        <v>22.96</v>
      </c>
      <c r="AF249" s="3">
        <v>12.19</v>
      </c>
      <c r="AG249" s="3">
        <v>8.8000000000000007</v>
      </c>
      <c r="AH249" s="3">
        <v>8.66</v>
      </c>
      <c r="AI249" s="3">
        <v>68.22</v>
      </c>
      <c r="AJ249" s="3">
        <v>17.850000000000001</v>
      </c>
      <c r="AK249" s="3">
        <v>5.89</v>
      </c>
      <c r="AL249" s="3">
        <v>31.8</v>
      </c>
      <c r="AM249" s="3">
        <v>25.86</v>
      </c>
    </row>
    <row r="250" spans="1:39">
      <c r="A250" s="34">
        <v>39832</v>
      </c>
      <c r="B250" s="3">
        <v>32.200000000000003</v>
      </c>
      <c r="C250" s="3">
        <v>42.64</v>
      </c>
      <c r="D250" s="3">
        <v>16.079999999999998</v>
      </c>
      <c r="E250" s="3">
        <v>3.59</v>
      </c>
      <c r="F250" s="3">
        <v>8.1300000000000008</v>
      </c>
      <c r="G250" s="3">
        <v>10.94</v>
      </c>
      <c r="H250" s="3">
        <v>4.63</v>
      </c>
      <c r="I250" s="3">
        <v>58.66</v>
      </c>
      <c r="J250" s="3">
        <v>11.75</v>
      </c>
      <c r="K250" s="3">
        <v>18.86</v>
      </c>
      <c r="L250" s="3">
        <v>4.13</v>
      </c>
      <c r="M250" s="3">
        <v>59.31</v>
      </c>
      <c r="N250" s="3">
        <v>18.7</v>
      </c>
      <c r="O250" s="3">
        <v>4.72</v>
      </c>
      <c r="P250" s="3">
        <v>32.24</v>
      </c>
      <c r="Q250" s="3">
        <v>7.84</v>
      </c>
      <c r="R250" s="3">
        <v>30.74</v>
      </c>
      <c r="S250" s="3">
        <v>34.76</v>
      </c>
      <c r="T250" s="3">
        <v>57.57</v>
      </c>
      <c r="U250" s="3">
        <v>12.7</v>
      </c>
      <c r="V250" s="3">
        <v>34.130000000000003</v>
      </c>
      <c r="W250" s="3">
        <v>8.35</v>
      </c>
      <c r="X250" s="3">
        <v>17.010000000000002</v>
      </c>
      <c r="Y250" s="3">
        <v>24.41</v>
      </c>
      <c r="Z250" s="3">
        <v>3.06</v>
      </c>
      <c r="AA250" s="3">
        <v>164.97</v>
      </c>
      <c r="AB250" s="4"/>
      <c r="AC250" s="3">
        <v>8.26</v>
      </c>
      <c r="AD250" s="3">
        <v>249</v>
      </c>
      <c r="AE250" s="3">
        <v>24.03</v>
      </c>
      <c r="AF250" s="3">
        <v>12.19</v>
      </c>
      <c r="AG250" s="3">
        <v>9.24</v>
      </c>
      <c r="AH250" s="3">
        <v>9.0399999999999991</v>
      </c>
      <c r="AI250" s="3">
        <v>67.78</v>
      </c>
      <c r="AJ250" s="3">
        <v>18.64</v>
      </c>
      <c r="AK250" s="3">
        <v>5.92</v>
      </c>
      <c r="AL250" s="3">
        <v>32.799999999999997</v>
      </c>
      <c r="AM250" s="3">
        <v>26.92</v>
      </c>
    </row>
    <row r="251" spans="1:39">
      <c r="A251" s="34">
        <v>39829</v>
      </c>
      <c r="B251" s="3">
        <v>32.11</v>
      </c>
      <c r="C251" s="3">
        <v>40.57</v>
      </c>
      <c r="D251" s="3">
        <v>16.3</v>
      </c>
      <c r="E251" s="3">
        <v>3.58</v>
      </c>
      <c r="F251" s="3">
        <v>7.85</v>
      </c>
      <c r="G251" s="3">
        <v>10.98</v>
      </c>
      <c r="H251" s="3">
        <v>4.67</v>
      </c>
      <c r="I251" s="3">
        <v>58.5</v>
      </c>
      <c r="J251" s="3">
        <v>11.81</v>
      </c>
      <c r="K251" s="3">
        <v>18.989999999999998</v>
      </c>
      <c r="L251" s="3">
        <v>4.29</v>
      </c>
      <c r="M251" s="3">
        <v>59.22</v>
      </c>
      <c r="N251" s="3">
        <v>18.79</v>
      </c>
      <c r="O251" s="3">
        <v>4.6399999999999997</v>
      </c>
      <c r="P251" s="3">
        <v>32.4</v>
      </c>
      <c r="Q251" s="3">
        <v>7.89</v>
      </c>
      <c r="R251" s="3">
        <v>30.84</v>
      </c>
      <c r="S251" s="3">
        <v>35.840000000000003</v>
      </c>
      <c r="T251" s="3">
        <v>50.7</v>
      </c>
      <c r="U251" s="3">
        <v>13</v>
      </c>
      <c r="V251" s="3">
        <v>33.47</v>
      </c>
      <c r="W251" s="3">
        <v>8.34</v>
      </c>
      <c r="X251" s="3">
        <v>17.059999999999999</v>
      </c>
      <c r="Y251" s="3">
        <v>23.67</v>
      </c>
      <c r="Z251" s="3">
        <v>3</v>
      </c>
      <c r="AA251" s="3">
        <v>168.52</v>
      </c>
      <c r="AB251" s="3">
        <v>4.2699999999999996</v>
      </c>
      <c r="AC251" s="3">
        <v>8.48</v>
      </c>
      <c r="AD251" s="3">
        <v>239.53998999999999</v>
      </c>
      <c r="AE251" s="3">
        <v>23.69</v>
      </c>
      <c r="AF251" s="3">
        <v>12.48</v>
      </c>
      <c r="AG251" s="3">
        <v>9.51</v>
      </c>
      <c r="AH251" s="3">
        <v>9.2100000000000009</v>
      </c>
      <c r="AI251" s="3">
        <v>68.930000000000007</v>
      </c>
      <c r="AJ251" s="3">
        <v>18.98</v>
      </c>
      <c r="AK251" s="3">
        <v>5.94</v>
      </c>
      <c r="AL251" s="3">
        <v>33</v>
      </c>
      <c r="AM251" s="3">
        <v>26.09</v>
      </c>
    </row>
    <row r="252" spans="1:39">
      <c r="A252" s="34">
        <v>39828</v>
      </c>
      <c r="B252" s="3">
        <v>32.200000000000003</v>
      </c>
      <c r="C252" s="3">
        <v>40.799999999999997</v>
      </c>
      <c r="D252" s="3">
        <v>17.29</v>
      </c>
      <c r="E252" s="3">
        <v>3.5</v>
      </c>
      <c r="F252" s="3">
        <v>7.88</v>
      </c>
      <c r="G252" s="3">
        <v>11.02</v>
      </c>
      <c r="H252" s="3">
        <v>4.7300000000000004</v>
      </c>
      <c r="I252" s="3">
        <v>58.66</v>
      </c>
      <c r="J252" s="3">
        <v>11.87</v>
      </c>
      <c r="K252" s="3">
        <v>18.54</v>
      </c>
      <c r="L252" s="3">
        <v>4.0599999999999996</v>
      </c>
      <c r="M252" s="3">
        <v>59.22</v>
      </c>
      <c r="N252" s="3">
        <v>18.649999999999999</v>
      </c>
      <c r="O252" s="3">
        <v>4.3499999999999996</v>
      </c>
      <c r="P252" s="3">
        <v>32.03</v>
      </c>
      <c r="Q252" s="3">
        <v>7.9</v>
      </c>
      <c r="R252" s="3">
        <v>30.4</v>
      </c>
      <c r="S252" s="3">
        <v>34.380000000000003</v>
      </c>
      <c r="T252" s="3">
        <v>47.38</v>
      </c>
      <c r="U252" s="3">
        <v>12.55</v>
      </c>
      <c r="V252" s="3">
        <v>32.89</v>
      </c>
      <c r="W252" s="3">
        <v>8.0500000000000007</v>
      </c>
      <c r="X252" s="3">
        <v>16.32</v>
      </c>
      <c r="Y252" s="3">
        <v>22.69</v>
      </c>
      <c r="Z252" s="3">
        <v>2.96</v>
      </c>
      <c r="AA252" s="3">
        <v>167.7</v>
      </c>
      <c r="AB252" s="3">
        <v>4.28</v>
      </c>
      <c r="AC252" s="3">
        <v>8.3000000000000007</v>
      </c>
      <c r="AD252" s="3">
        <v>234.06</v>
      </c>
      <c r="AE252" s="3">
        <v>22.86</v>
      </c>
      <c r="AF252" s="3">
        <v>12.29</v>
      </c>
      <c r="AG252" s="3">
        <v>9.4700000000000006</v>
      </c>
      <c r="AH252" s="3">
        <v>9.23</v>
      </c>
      <c r="AI252" s="3">
        <v>67.78</v>
      </c>
      <c r="AJ252" s="3">
        <v>19.239999999999998</v>
      </c>
      <c r="AK252" s="3">
        <v>5.92</v>
      </c>
      <c r="AL252" s="3">
        <v>33.299999999999997</v>
      </c>
      <c r="AM252" s="3">
        <v>26.09</v>
      </c>
    </row>
    <row r="253" spans="1:39">
      <c r="A253" s="34">
        <v>39827</v>
      </c>
      <c r="B253" s="3">
        <v>33.93</v>
      </c>
      <c r="C253" s="3">
        <v>42.46</v>
      </c>
      <c r="D253" s="3">
        <v>18.579999999999998</v>
      </c>
      <c r="E253" s="3">
        <v>3.74</v>
      </c>
      <c r="F253" s="3">
        <v>8.4499999999999993</v>
      </c>
      <c r="G253" s="3">
        <v>11.82</v>
      </c>
      <c r="H253" s="3">
        <v>5.07</v>
      </c>
      <c r="I253" s="3">
        <v>59.16</v>
      </c>
      <c r="J253" s="3">
        <v>11.9</v>
      </c>
      <c r="K253" s="3">
        <v>19.309999999999999</v>
      </c>
      <c r="L253" s="3">
        <v>4.37</v>
      </c>
      <c r="M253" s="3">
        <v>61.86</v>
      </c>
      <c r="N253" s="3">
        <v>19.64</v>
      </c>
      <c r="O253" s="3">
        <v>4.3899999999999997</v>
      </c>
      <c r="P253" s="3">
        <v>33.33</v>
      </c>
      <c r="Q253" s="3">
        <v>8.4</v>
      </c>
      <c r="R253" s="3">
        <v>31.68</v>
      </c>
      <c r="S253" s="3">
        <v>35.33</v>
      </c>
      <c r="T253" s="3">
        <v>45.91</v>
      </c>
      <c r="U253" s="3">
        <v>13.35</v>
      </c>
      <c r="V253" s="3">
        <v>34.74</v>
      </c>
      <c r="W253" s="3">
        <v>8.4600000000000009</v>
      </c>
      <c r="X253" s="3">
        <v>16.62</v>
      </c>
      <c r="Y253" s="3">
        <v>24.12</v>
      </c>
      <c r="Z253" s="3">
        <v>3.14</v>
      </c>
      <c r="AA253" s="3">
        <v>171.78998999999999</v>
      </c>
      <c r="AB253" s="3">
        <v>4.25</v>
      </c>
      <c r="AC253" s="3">
        <v>8.8000000000000007</v>
      </c>
      <c r="AD253" s="3">
        <v>247.00998999999999</v>
      </c>
      <c r="AE253" s="3">
        <v>24.27</v>
      </c>
      <c r="AF253" s="3">
        <v>12.76</v>
      </c>
      <c r="AG253" s="3">
        <v>10.06</v>
      </c>
      <c r="AH253" s="3">
        <v>9.76</v>
      </c>
      <c r="AI253" s="3">
        <v>69.81</v>
      </c>
      <c r="AJ253" s="3">
        <v>20.64</v>
      </c>
      <c r="AK253" s="3">
        <v>6.05</v>
      </c>
      <c r="AL253" s="3">
        <v>34.75</v>
      </c>
      <c r="AM253" s="3">
        <v>27.63</v>
      </c>
    </row>
    <row r="254" spans="1:39">
      <c r="A254" s="34">
        <v>39826</v>
      </c>
      <c r="B254" s="3">
        <v>34.22</v>
      </c>
      <c r="C254" s="3">
        <v>43.13</v>
      </c>
      <c r="D254" s="3">
        <v>18.62</v>
      </c>
      <c r="E254" s="3">
        <v>3.51</v>
      </c>
      <c r="F254" s="3">
        <v>8.24</v>
      </c>
      <c r="G254" s="3">
        <v>11.64</v>
      </c>
      <c r="H254" s="3">
        <v>5.04</v>
      </c>
      <c r="I254" s="3">
        <v>59.98</v>
      </c>
      <c r="J254" s="3">
        <v>11.9</v>
      </c>
      <c r="K254" s="3">
        <v>19.48</v>
      </c>
      <c r="L254" s="3">
        <v>4.45</v>
      </c>
      <c r="M254" s="3">
        <v>63.14</v>
      </c>
      <c r="N254" s="3">
        <v>19.690000000000001</v>
      </c>
      <c r="O254" s="3">
        <v>4.43</v>
      </c>
      <c r="P254" s="3">
        <v>33.799999999999997</v>
      </c>
      <c r="Q254" s="3">
        <v>8.35</v>
      </c>
      <c r="R254" s="3">
        <v>29.9</v>
      </c>
      <c r="S254" s="3">
        <v>34.57</v>
      </c>
      <c r="T254" s="3">
        <v>42.93</v>
      </c>
      <c r="U254" s="3">
        <v>13.3</v>
      </c>
      <c r="V254" s="3">
        <v>34.950000000000003</v>
      </c>
      <c r="W254" s="3">
        <v>8.31</v>
      </c>
      <c r="X254" s="3">
        <v>16.170000000000002</v>
      </c>
      <c r="Y254" s="3">
        <v>24.61</v>
      </c>
      <c r="Z254" s="3">
        <v>3.05</v>
      </c>
      <c r="AA254" s="3">
        <v>170.14999</v>
      </c>
      <c r="AB254" s="3">
        <v>4.45</v>
      </c>
      <c r="AC254" s="3">
        <v>8.48</v>
      </c>
      <c r="AD254" s="3">
        <v>262.95001000000002</v>
      </c>
      <c r="AE254" s="3">
        <v>23.79</v>
      </c>
      <c r="AF254" s="3">
        <v>12.86</v>
      </c>
      <c r="AG254" s="3">
        <v>10.07</v>
      </c>
      <c r="AH254" s="3">
        <v>9.9</v>
      </c>
      <c r="AI254" s="3">
        <v>67.78</v>
      </c>
      <c r="AJ254" s="3">
        <v>20.59</v>
      </c>
      <c r="AK254" s="3">
        <v>6.05</v>
      </c>
      <c r="AL254" s="3">
        <v>34.700000000000003</v>
      </c>
      <c r="AM254" s="3">
        <v>27.59</v>
      </c>
    </row>
    <row r="255" spans="1:39">
      <c r="A255" s="34">
        <v>39825</v>
      </c>
      <c r="B255" s="3">
        <v>33.74</v>
      </c>
      <c r="C255" s="3">
        <v>43.13</v>
      </c>
      <c r="D255" s="3">
        <v>18.45</v>
      </c>
      <c r="E255" s="3">
        <v>3.42</v>
      </c>
      <c r="F255" s="3">
        <v>7.92</v>
      </c>
      <c r="G255" s="3">
        <v>11.49</v>
      </c>
      <c r="H255" s="3">
        <v>4.96</v>
      </c>
      <c r="I255" s="3">
        <v>58.66</v>
      </c>
      <c r="J255" s="3">
        <v>11.86</v>
      </c>
      <c r="K255" s="3">
        <v>19.350000000000001</v>
      </c>
      <c r="L255" s="3">
        <v>4.2</v>
      </c>
      <c r="M255" s="3">
        <v>62.25</v>
      </c>
      <c r="N255" s="3">
        <v>18.93</v>
      </c>
      <c r="O255" s="3">
        <v>4.2300000000000004</v>
      </c>
      <c r="P255" s="3">
        <v>32.76</v>
      </c>
      <c r="Q255" s="3">
        <v>8.36</v>
      </c>
      <c r="R255" s="30">
        <v>29.7</v>
      </c>
      <c r="S255" s="3">
        <v>32.97</v>
      </c>
      <c r="T255" s="3">
        <v>41.41</v>
      </c>
      <c r="U255" s="3">
        <v>12.85</v>
      </c>
      <c r="V255" s="3">
        <v>33.92</v>
      </c>
      <c r="W255" s="3">
        <v>8.25</v>
      </c>
      <c r="X255" s="3">
        <v>15.97</v>
      </c>
      <c r="Y255" s="3">
        <v>23.72</v>
      </c>
      <c r="Z255" s="3">
        <v>2.96</v>
      </c>
      <c r="AA255" s="3">
        <v>166.88</v>
      </c>
      <c r="AB255" s="3">
        <v>4.37</v>
      </c>
      <c r="AC255" s="3">
        <v>8.44</v>
      </c>
      <c r="AD255" s="3">
        <v>250</v>
      </c>
      <c r="AE255" s="3">
        <v>23.01</v>
      </c>
      <c r="AF255" s="3">
        <v>12.71</v>
      </c>
      <c r="AG255" s="3">
        <v>10.17</v>
      </c>
      <c r="AH255" s="3">
        <v>10.1</v>
      </c>
      <c r="AI255" s="3">
        <v>67.78</v>
      </c>
      <c r="AJ255" s="3">
        <v>19.77</v>
      </c>
      <c r="AK255" s="3">
        <v>6.02</v>
      </c>
      <c r="AL255" s="3">
        <v>34.6</v>
      </c>
      <c r="AM255" s="3">
        <v>26.76</v>
      </c>
    </row>
    <row r="256" spans="1:39">
      <c r="A256" s="34">
        <v>39822</v>
      </c>
      <c r="B256" s="3">
        <v>35.090000000000003</v>
      </c>
      <c r="C256" s="3">
        <v>42.95</v>
      </c>
      <c r="D256" s="3">
        <v>19.350000000000001</v>
      </c>
      <c r="E256" s="3">
        <v>3.66</v>
      </c>
      <c r="F256" s="3">
        <v>8.6199999999999992</v>
      </c>
      <c r="G256" s="3">
        <v>11.79</v>
      </c>
      <c r="H256" s="3">
        <v>5.17</v>
      </c>
      <c r="I256" s="3">
        <v>58.5</v>
      </c>
      <c r="J256" s="3">
        <v>12.11</v>
      </c>
      <c r="K256" s="3">
        <v>19.149999999999999</v>
      </c>
      <c r="L256" s="3">
        <v>4.3600000000000003</v>
      </c>
      <c r="M256" s="3">
        <v>61.96</v>
      </c>
      <c r="N256" s="3">
        <v>19.41</v>
      </c>
      <c r="O256" s="3">
        <v>4.3099999999999996</v>
      </c>
      <c r="P256" s="3">
        <v>32.92</v>
      </c>
      <c r="Q256" s="3">
        <v>9.16</v>
      </c>
      <c r="R256" s="3">
        <v>30.79</v>
      </c>
      <c r="S256" s="3">
        <v>32.880000000000003</v>
      </c>
      <c r="T256" s="3">
        <v>40.04</v>
      </c>
      <c r="U256" s="3">
        <v>12.95</v>
      </c>
      <c r="V256" s="3">
        <v>34.78</v>
      </c>
      <c r="W256" s="3">
        <v>8.3699999999999992</v>
      </c>
      <c r="X256" s="3">
        <v>16.07</v>
      </c>
      <c r="Y256" s="3">
        <v>23.38</v>
      </c>
      <c r="Z256" s="3">
        <v>3.16</v>
      </c>
      <c r="AA256" s="3">
        <v>182.14999</v>
      </c>
      <c r="AB256" s="3">
        <v>4.3899999999999997</v>
      </c>
      <c r="AC256" s="3">
        <v>8.51</v>
      </c>
      <c r="AD256" s="3">
        <v>247.00998999999999</v>
      </c>
      <c r="AE256" s="3">
        <v>24.76</v>
      </c>
      <c r="AF256" s="3">
        <v>12.43</v>
      </c>
      <c r="AG256" s="3">
        <v>10.31</v>
      </c>
      <c r="AH256" s="3">
        <v>10.4</v>
      </c>
      <c r="AI256" s="3">
        <v>66.02</v>
      </c>
      <c r="AJ256" s="3">
        <v>20.12</v>
      </c>
      <c r="AK256" s="3">
        <v>5.92</v>
      </c>
      <c r="AL256" s="3">
        <v>34.15</v>
      </c>
      <c r="AM256" s="3">
        <v>27.67</v>
      </c>
    </row>
    <row r="257" spans="1:39">
      <c r="A257" s="34">
        <v>39821</v>
      </c>
      <c r="B257" s="3">
        <v>35.57</v>
      </c>
      <c r="C257" s="3">
        <v>42.33</v>
      </c>
      <c r="D257" s="3">
        <v>18.62</v>
      </c>
      <c r="E257" s="3">
        <v>3.72</v>
      </c>
      <c r="F257" s="3">
        <v>9.08</v>
      </c>
      <c r="G257" s="3">
        <v>11.82</v>
      </c>
      <c r="H257" s="3">
        <v>5.23</v>
      </c>
      <c r="I257" s="3">
        <v>58.08</v>
      </c>
      <c r="J257" s="3">
        <v>11.8</v>
      </c>
      <c r="K257" s="3">
        <v>19.52</v>
      </c>
      <c r="L257" s="3">
        <v>4.3600000000000003</v>
      </c>
      <c r="M257" s="3">
        <v>64.41</v>
      </c>
      <c r="N257" s="3">
        <v>19.309999999999999</v>
      </c>
      <c r="O257" s="3">
        <v>4.22</v>
      </c>
      <c r="P257" s="3">
        <v>34.53</v>
      </c>
      <c r="Q257" s="3">
        <v>9.3699999999999992</v>
      </c>
      <c r="R257" s="3">
        <v>33.07</v>
      </c>
      <c r="S257" s="3">
        <v>32.69</v>
      </c>
      <c r="T257" s="3">
        <v>41.13</v>
      </c>
      <c r="U257" s="3">
        <v>12.9</v>
      </c>
      <c r="V257" s="3">
        <v>35.57</v>
      </c>
      <c r="W257" s="3">
        <v>7.82</v>
      </c>
      <c r="X257" s="3">
        <v>17.059999999999999</v>
      </c>
      <c r="Y257" s="3">
        <v>22.84</v>
      </c>
      <c r="Z257" s="3">
        <v>3.07</v>
      </c>
      <c r="AA257" s="3">
        <v>195.78</v>
      </c>
      <c r="AB257" s="3">
        <v>4.66</v>
      </c>
      <c r="AC257" s="3">
        <v>8.73</v>
      </c>
      <c r="AD257" s="3">
        <v>242.03</v>
      </c>
      <c r="AE257" s="3">
        <v>24.76</v>
      </c>
      <c r="AF257" s="3">
        <v>12.67</v>
      </c>
      <c r="AG257" s="3">
        <v>10.24</v>
      </c>
      <c r="AH257" s="3">
        <v>10.26</v>
      </c>
      <c r="AI257" s="3">
        <v>65.05</v>
      </c>
      <c r="AJ257" s="3">
        <v>19.59</v>
      </c>
      <c r="AK257" s="3">
        <v>6</v>
      </c>
      <c r="AL257" s="3">
        <v>34.200000000000003</v>
      </c>
      <c r="AM257" s="3">
        <v>27.79</v>
      </c>
    </row>
    <row r="258" spans="1:39">
      <c r="A258" s="34">
        <v>39820</v>
      </c>
      <c r="B258" s="3">
        <v>37.06</v>
      </c>
      <c r="C258" s="3">
        <v>43.27</v>
      </c>
      <c r="D258" s="3">
        <v>19.61</v>
      </c>
      <c r="E258" s="3">
        <v>3.99</v>
      </c>
      <c r="F258" s="3">
        <v>9.75</v>
      </c>
      <c r="G258" s="3">
        <v>12.63</v>
      </c>
      <c r="H258" s="3">
        <v>5.58</v>
      </c>
      <c r="I258" s="3">
        <v>57.84</v>
      </c>
      <c r="J258" s="3">
        <v>12.12</v>
      </c>
      <c r="K258" s="3">
        <v>20.5</v>
      </c>
      <c r="L258" s="3">
        <v>4.5999999999999996</v>
      </c>
      <c r="M258" s="3">
        <v>67.25</v>
      </c>
      <c r="N258" s="3">
        <v>20.63</v>
      </c>
      <c r="O258" s="3">
        <v>4.5199999999999996</v>
      </c>
      <c r="P258" s="3">
        <v>37.08</v>
      </c>
      <c r="Q258" s="3">
        <v>9.3699999999999992</v>
      </c>
      <c r="R258" s="3">
        <v>35</v>
      </c>
      <c r="S258" s="3">
        <v>34.86</v>
      </c>
      <c r="T258" s="3">
        <v>41.32</v>
      </c>
      <c r="U258" s="3">
        <v>13.85</v>
      </c>
      <c r="V258" s="3">
        <v>38.24</v>
      </c>
      <c r="W258" s="3">
        <v>8.2899999999999991</v>
      </c>
      <c r="X258" s="3">
        <v>18.309999999999999</v>
      </c>
      <c r="Y258" s="3">
        <v>24.51</v>
      </c>
      <c r="Z258" s="3">
        <v>3.3</v>
      </c>
      <c r="AA258" s="3">
        <v>210.24001000000001</v>
      </c>
      <c r="AB258" s="3">
        <v>4.7300000000000004</v>
      </c>
      <c r="AC258" s="3">
        <v>9.3699999999999992</v>
      </c>
      <c r="AD258" s="3">
        <v>256.47000000000003</v>
      </c>
      <c r="AE258" s="3">
        <v>26.6</v>
      </c>
      <c r="AF258" s="3">
        <v>13.62</v>
      </c>
      <c r="AG258" s="3">
        <v>10.9</v>
      </c>
      <c r="AH258" s="3">
        <v>10.98</v>
      </c>
      <c r="AI258" s="3">
        <v>68.13</v>
      </c>
      <c r="AJ258" s="3">
        <v>20.73</v>
      </c>
      <c r="AK258" s="3">
        <v>6.13</v>
      </c>
      <c r="AL258" s="3">
        <v>35.799999999999997</v>
      </c>
      <c r="AM258" s="3">
        <v>29.92</v>
      </c>
    </row>
    <row r="259" spans="1:39">
      <c r="A259" s="34">
        <v>39819</v>
      </c>
      <c r="B259" s="3">
        <v>34.700000000000003</v>
      </c>
      <c r="C259" s="3">
        <v>40.44</v>
      </c>
      <c r="D259" s="3">
        <v>19.78</v>
      </c>
      <c r="E259" s="3">
        <v>4.0199999999999996</v>
      </c>
      <c r="F259" s="3">
        <v>9.68</v>
      </c>
      <c r="G259" s="3">
        <v>12.67</v>
      </c>
      <c r="H259" s="3">
        <v>5.55</v>
      </c>
      <c r="I259" s="3">
        <v>58</v>
      </c>
      <c r="J259" s="3">
        <v>12.12</v>
      </c>
      <c r="K259" s="3">
        <v>20.21</v>
      </c>
      <c r="L259" s="3">
        <v>4.5</v>
      </c>
      <c r="M259" s="3">
        <v>66.47</v>
      </c>
      <c r="N259" s="3">
        <v>20.260000000000002</v>
      </c>
      <c r="O259" s="3">
        <v>4.5999999999999996</v>
      </c>
      <c r="P259" s="3">
        <v>36.200000000000003</v>
      </c>
      <c r="Q259" s="3">
        <v>8.76</v>
      </c>
      <c r="R259" s="3">
        <v>35.15</v>
      </c>
      <c r="S259" s="3">
        <v>34.1</v>
      </c>
      <c r="T259" s="3">
        <v>38.619999999999997</v>
      </c>
      <c r="U259" s="3">
        <v>13.85</v>
      </c>
      <c r="V259" s="3">
        <v>37.99</v>
      </c>
      <c r="W259" s="3">
        <v>8.3000000000000007</v>
      </c>
      <c r="X259" s="3">
        <v>17.41</v>
      </c>
      <c r="Y259" s="3">
        <v>24.51</v>
      </c>
      <c r="Z259" s="3">
        <v>3.25</v>
      </c>
      <c r="AA259" s="3">
        <v>206.14999</v>
      </c>
      <c r="AB259" s="3">
        <v>4.91</v>
      </c>
      <c r="AC259" s="3">
        <v>8.94</v>
      </c>
      <c r="AD259" s="3">
        <v>241.03</v>
      </c>
      <c r="AE259" s="3">
        <v>26.7</v>
      </c>
      <c r="AF259" s="3">
        <v>13.62</v>
      </c>
      <c r="AG259" s="3">
        <v>11.25</v>
      </c>
      <c r="AH259" s="3">
        <v>11.25</v>
      </c>
      <c r="AI259" s="3">
        <v>68.930000000000007</v>
      </c>
      <c r="AJ259" s="3">
        <v>20.77</v>
      </c>
      <c r="AK259" s="3">
        <v>6.08</v>
      </c>
      <c r="AL259" s="3">
        <v>36.4</v>
      </c>
      <c r="AM259" s="3">
        <v>29.8</v>
      </c>
    </row>
    <row r="260" spans="1:39">
      <c r="A260" s="34">
        <v>39818</v>
      </c>
      <c r="B260" s="3">
        <v>33.93</v>
      </c>
      <c r="C260" s="3">
        <v>38.82</v>
      </c>
      <c r="D260" s="3">
        <v>19.78</v>
      </c>
      <c r="E260" s="3">
        <v>4.0199999999999996</v>
      </c>
      <c r="F260" s="3">
        <v>10</v>
      </c>
      <c r="G260" s="3">
        <v>13</v>
      </c>
      <c r="H260" s="3">
        <v>5.64</v>
      </c>
      <c r="I260" s="3">
        <v>59.73</v>
      </c>
      <c r="J260" s="3">
        <v>12.11</v>
      </c>
      <c r="K260" s="3">
        <v>19.8</v>
      </c>
      <c r="L260" s="3">
        <v>4.47</v>
      </c>
      <c r="M260" s="3">
        <v>65.59</v>
      </c>
      <c r="N260" s="3">
        <v>20.440000000000001</v>
      </c>
      <c r="O260" s="3">
        <v>4.51</v>
      </c>
      <c r="P260" s="3">
        <v>35.729999999999997</v>
      </c>
      <c r="Q260" s="3">
        <v>8.4499999999999993</v>
      </c>
      <c r="R260" s="3">
        <v>34.950000000000003</v>
      </c>
      <c r="S260" s="3">
        <v>31.89</v>
      </c>
      <c r="T260" s="3">
        <v>37.950000000000003</v>
      </c>
      <c r="U260" s="3">
        <v>13.4</v>
      </c>
      <c r="V260" s="3">
        <v>38.57</v>
      </c>
      <c r="W260" s="3">
        <v>8.1300000000000008</v>
      </c>
      <c r="X260" s="3">
        <v>17.21</v>
      </c>
      <c r="Y260" s="3">
        <v>24.16</v>
      </c>
      <c r="Z260" s="3">
        <v>3.14</v>
      </c>
      <c r="AA260" s="3">
        <v>211.05</v>
      </c>
      <c r="AB260" s="3">
        <v>4.78</v>
      </c>
      <c r="AC260" s="3">
        <v>8.73</v>
      </c>
      <c r="AD260" s="3">
        <v>234.56</v>
      </c>
      <c r="AE260" s="3">
        <v>25.63</v>
      </c>
      <c r="AF260" s="3">
        <v>13.48</v>
      </c>
      <c r="AG260" s="3">
        <v>10.89</v>
      </c>
      <c r="AH260" s="3">
        <v>10.8</v>
      </c>
      <c r="AI260" s="3">
        <v>69.540000000000006</v>
      </c>
      <c r="AJ260" s="3">
        <v>19.420000000000002</v>
      </c>
      <c r="AK260" s="3">
        <v>6.05</v>
      </c>
      <c r="AL260" s="3">
        <v>37.25</v>
      </c>
      <c r="AM260" s="3">
        <v>29.56</v>
      </c>
    </row>
    <row r="261" spans="1:39">
      <c r="A261" s="34">
        <v>39815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3">
        <v>4.7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1:39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1:39">
      <c r="A263" s="34">
        <v>39813</v>
      </c>
      <c r="B263" s="3">
        <v>33.93</v>
      </c>
      <c r="C263" s="3">
        <v>39.18</v>
      </c>
      <c r="D263" s="3">
        <v>19.739999999999998</v>
      </c>
      <c r="E263" s="3">
        <v>3.96</v>
      </c>
      <c r="F263" s="3">
        <v>9.7799999999999994</v>
      </c>
      <c r="G263" s="3">
        <v>12.67</v>
      </c>
      <c r="H263" s="3">
        <v>5.63</v>
      </c>
      <c r="I263" s="3">
        <v>60.06</v>
      </c>
      <c r="J263" s="3">
        <v>12</v>
      </c>
      <c r="K263" s="3">
        <v>18.899999999999999</v>
      </c>
      <c r="L263" s="3">
        <v>4.45</v>
      </c>
      <c r="M263" s="3">
        <v>62.25</v>
      </c>
      <c r="N263" s="3">
        <v>19.55</v>
      </c>
      <c r="O263" s="3">
        <v>4.28</v>
      </c>
      <c r="P263" s="3">
        <v>33.44</v>
      </c>
      <c r="Q263" s="3">
        <v>8.15</v>
      </c>
      <c r="R263" s="3">
        <v>34.26</v>
      </c>
      <c r="S263" s="3">
        <v>29.82</v>
      </c>
      <c r="T263" s="3">
        <v>37.57</v>
      </c>
      <c r="U263" s="3">
        <v>13.15</v>
      </c>
      <c r="V263" s="3">
        <v>39.06</v>
      </c>
      <c r="W263" s="3">
        <v>8.02</v>
      </c>
      <c r="X263" s="3">
        <v>17.16</v>
      </c>
      <c r="Y263" s="3">
        <v>22.6</v>
      </c>
      <c r="Z263" s="3">
        <v>3.09</v>
      </c>
      <c r="AA263" s="3">
        <v>200.69</v>
      </c>
      <c r="AB263" s="3">
        <v>4.46</v>
      </c>
      <c r="AC263" s="3">
        <v>8.44</v>
      </c>
      <c r="AD263" s="3">
        <v>219.62</v>
      </c>
      <c r="AE263" s="3">
        <v>23.98</v>
      </c>
      <c r="AF263" s="3">
        <v>13.48</v>
      </c>
      <c r="AG263" s="3">
        <v>10.74</v>
      </c>
      <c r="AH263" s="3">
        <v>10.78</v>
      </c>
      <c r="AI263" s="3">
        <v>69.010000000000005</v>
      </c>
      <c r="AJ263" s="3">
        <v>18.29</v>
      </c>
      <c r="AK263" s="3">
        <v>5.94</v>
      </c>
      <c r="AL263" s="3">
        <v>37.299999999999997</v>
      </c>
      <c r="AM263" s="3">
        <v>28.77</v>
      </c>
    </row>
    <row r="264" spans="1:39">
      <c r="A264" s="34">
        <v>39812</v>
      </c>
      <c r="B264" s="3">
        <v>34.46</v>
      </c>
      <c r="C264" s="3">
        <v>39.94</v>
      </c>
      <c r="D264" s="3">
        <v>18.45</v>
      </c>
      <c r="E264" s="3">
        <v>4.0599999999999996</v>
      </c>
      <c r="F264" s="3">
        <v>9.82</v>
      </c>
      <c r="G264" s="3">
        <v>12.63</v>
      </c>
      <c r="H264" s="3">
        <v>5.63</v>
      </c>
      <c r="I264" s="3">
        <v>60.06</v>
      </c>
      <c r="J264" s="3">
        <v>12.21</v>
      </c>
      <c r="K264" s="3">
        <v>19.190000000000001</v>
      </c>
      <c r="L264" s="3">
        <v>4.3499999999999996</v>
      </c>
      <c r="M264" s="3">
        <v>62.65</v>
      </c>
      <c r="N264" s="3">
        <v>19.5</v>
      </c>
      <c r="O264" s="3">
        <v>4.28</v>
      </c>
      <c r="P264" s="3">
        <v>33.18</v>
      </c>
      <c r="Q264" s="3">
        <v>8.3000000000000007</v>
      </c>
      <c r="R264" s="3">
        <v>34.26</v>
      </c>
      <c r="S264" s="3">
        <v>30.15</v>
      </c>
      <c r="T264" s="3">
        <v>37.479999999999997</v>
      </c>
      <c r="U264" s="3">
        <v>12.85</v>
      </c>
      <c r="V264" s="3">
        <v>38.49</v>
      </c>
      <c r="W264" s="3">
        <v>8.0399999999999991</v>
      </c>
      <c r="X264" s="3">
        <v>17.010000000000002</v>
      </c>
      <c r="Y264" s="3">
        <v>22.25</v>
      </c>
      <c r="Z264" s="3">
        <v>3.12</v>
      </c>
      <c r="AA264" s="3">
        <v>196.87</v>
      </c>
      <c r="AB264" s="3">
        <v>4.3899999999999997</v>
      </c>
      <c r="AC264" s="3">
        <v>8.33</v>
      </c>
      <c r="AD264" s="3">
        <v>221.11</v>
      </c>
      <c r="AE264" s="3">
        <v>22.91</v>
      </c>
      <c r="AF264" s="3">
        <v>13.95</v>
      </c>
      <c r="AG264" s="3">
        <v>10.92</v>
      </c>
      <c r="AH264" s="3">
        <v>10.92</v>
      </c>
      <c r="AI264" s="3">
        <v>69.540000000000006</v>
      </c>
      <c r="AJ264" s="3">
        <v>18.37</v>
      </c>
      <c r="AK264" s="3">
        <v>5.97</v>
      </c>
      <c r="AL264" s="3">
        <v>37.200000000000003</v>
      </c>
      <c r="AM264" s="3">
        <v>29.17</v>
      </c>
    </row>
    <row r="265" spans="1:39">
      <c r="A265" s="34">
        <v>39811</v>
      </c>
      <c r="B265" s="3">
        <v>33.36</v>
      </c>
      <c r="C265" s="3">
        <v>38.549999999999997</v>
      </c>
      <c r="D265" s="3">
        <v>17.239999999999998</v>
      </c>
      <c r="E265" s="3">
        <v>3.8</v>
      </c>
      <c r="F265" s="3">
        <v>9.36</v>
      </c>
      <c r="G265" s="3">
        <v>11.82</v>
      </c>
      <c r="H265" s="3">
        <v>5.32</v>
      </c>
      <c r="I265" s="3">
        <v>59.73</v>
      </c>
      <c r="J265" s="3">
        <v>12.17</v>
      </c>
      <c r="K265" s="3">
        <v>18.66</v>
      </c>
      <c r="L265" s="3">
        <v>4.2699999999999996</v>
      </c>
      <c r="M265" s="3">
        <v>60.59</v>
      </c>
      <c r="N265" s="3">
        <v>18.739999999999998</v>
      </c>
      <c r="O265" s="3">
        <v>4.18</v>
      </c>
      <c r="P265" s="3">
        <v>31.87</v>
      </c>
      <c r="Q265" s="3">
        <v>8.19</v>
      </c>
      <c r="R265" s="3">
        <v>33.32</v>
      </c>
      <c r="S265" s="3">
        <v>29.16</v>
      </c>
      <c r="T265" s="3">
        <v>36.96</v>
      </c>
      <c r="U265" s="3">
        <v>12.05</v>
      </c>
      <c r="V265" s="3">
        <v>37.42</v>
      </c>
      <c r="W265" s="3">
        <v>7.68</v>
      </c>
      <c r="X265" s="3">
        <v>15.92</v>
      </c>
      <c r="Y265" s="3">
        <v>21.37</v>
      </c>
      <c r="Z265" s="3">
        <v>2.95</v>
      </c>
      <c r="AA265" s="3">
        <v>190.33</v>
      </c>
      <c r="AB265" s="3">
        <v>4.1900000000000004</v>
      </c>
      <c r="AC265" s="3">
        <v>7.94</v>
      </c>
      <c r="AD265" s="3">
        <v>213.14999</v>
      </c>
      <c r="AE265" s="3">
        <v>21.46</v>
      </c>
      <c r="AF265" s="3">
        <v>13.52</v>
      </c>
      <c r="AG265" s="3">
        <v>10.69</v>
      </c>
      <c r="AH265" s="3">
        <v>10.51</v>
      </c>
      <c r="AI265" s="3">
        <v>69.28</v>
      </c>
      <c r="AJ265" s="3">
        <v>17.72</v>
      </c>
      <c r="AK265" s="3">
        <v>5.97</v>
      </c>
      <c r="AL265" s="3">
        <v>36.5</v>
      </c>
      <c r="AM265" s="3">
        <v>27.28</v>
      </c>
    </row>
    <row r="266" spans="1:39">
      <c r="A266" s="34">
        <v>39808</v>
      </c>
      <c r="B266" s="3">
        <v>33.450000000000003</v>
      </c>
      <c r="C266" s="3">
        <v>38.78</v>
      </c>
      <c r="D266" s="3">
        <v>17.2</v>
      </c>
      <c r="E266" s="3">
        <v>3.74</v>
      </c>
      <c r="F266" s="3">
        <v>9.2899999999999991</v>
      </c>
      <c r="G266" s="3">
        <v>12.04</v>
      </c>
      <c r="H266" s="3">
        <v>5.26</v>
      </c>
      <c r="I266" s="3">
        <v>59.48</v>
      </c>
      <c r="J266" s="3">
        <v>12.11</v>
      </c>
      <c r="K266" s="3">
        <v>18.579999999999998</v>
      </c>
      <c r="L266" s="3">
        <v>4.1500000000000004</v>
      </c>
      <c r="M266" s="3">
        <v>60.2</v>
      </c>
      <c r="N266" s="3">
        <v>18.600000000000001</v>
      </c>
      <c r="O266" s="3">
        <v>4.2</v>
      </c>
      <c r="P266" s="3">
        <v>32.03</v>
      </c>
      <c r="Q266" s="3">
        <v>8.2100000000000009</v>
      </c>
      <c r="R266" s="3">
        <v>33.270000000000003</v>
      </c>
      <c r="S266" s="3">
        <v>29.67</v>
      </c>
      <c r="T266" s="3">
        <v>36.479999999999997</v>
      </c>
      <c r="U266" s="3">
        <v>12.15</v>
      </c>
      <c r="V266" s="3">
        <v>36.92</v>
      </c>
      <c r="W266" s="3">
        <v>7.83</v>
      </c>
      <c r="X266" s="3">
        <v>16.07</v>
      </c>
      <c r="Y266" s="3">
        <v>21.96</v>
      </c>
      <c r="Z266" s="3">
        <v>2.95</v>
      </c>
      <c r="AA266" s="3">
        <v>191.97</v>
      </c>
      <c r="AB266" s="3">
        <v>4.01</v>
      </c>
      <c r="AC266" s="3">
        <v>7.98</v>
      </c>
      <c r="AD266" s="3">
        <v>217.63</v>
      </c>
      <c r="AE266" s="3">
        <v>21.89</v>
      </c>
      <c r="AF266" s="3">
        <v>13.48</v>
      </c>
      <c r="AG266" s="3">
        <v>10.82</v>
      </c>
      <c r="AH266" s="3">
        <v>10.7</v>
      </c>
      <c r="AI266" s="3">
        <v>68.31</v>
      </c>
      <c r="AJ266" s="3">
        <v>17.72</v>
      </c>
      <c r="AK266" s="3">
        <v>6.02</v>
      </c>
      <c r="AL266" s="3">
        <v>36.200000000000003</v>
      </c>
      <c r="AM266" s="3">
        <v>27.28</v>
      </c>
    </row>
    <row r="267" spans="1:39">
      <c r="A267" s="34">
        <v>39807</v>
      </c>
      <c r="B267" s="3">
        <v>33.119999999999997</v>
      </c>
      <c r="C267" s="30">
        <v>37.520000000000003</v>
      </c>
      <c r="D267" s="3">
        <v>17.63</v>
      </c>
      <c r="E267" s="3">
        <v>3.77</v>
      </c>
      <c r="F267" s="3">
        <v>9.4</v>
      </c>
      <c r="G267" s="3">
        <v>12.15</v>
      </c>
      <c r="H267" s="3">
        <v>5.24</v>
      </c>
      <c r="I267" s="3">
        <v>58.99</v>
      </c>
      <c r="J267" s="3">
        <v>12.3</v>
      </c>
      <c r="K267" s="3">
        <v>18.41</v>
      </c>
      <c r="L267" s="3">
        <v>4.1500000000000004</v>
      </c>
      <c r="M267" s="3">
        <v>59.61</v>
      </c>
      <c r="N267" s="3">
        <v>18.46</v>
      </c>
      <c r="O267" s="3">
        <v>4.25</v>
      </c>
      <c r="P267" s="3">
        <v>32.130000000000003</v>
      </c>
      <c r="Q267" s="3">
        <v>8.32</v>
      </c>
      <c r="R267" s="3">
        <v>33.42</v>
      </c>
      <c r="S267" s="3">
        <v>30.95</v>
      </c>
      <c r="T267" s="3">
        <v>36.44</v>
      </c>
      <c r="U267" s="3">
        <v>12.45</v>
      </c>
      <c r="V267" s="3">
        <v>35.770000000000003</v>
      </c>
      <c r="W267" s="3">
        <v>7.83</v>
      </c>
      <c r="X267" s="3">
        <v>16.22</v>
      </c>
      <c r="Y267" s="3">
        <v>21.96</v>
      </c>
      <c r="Z267" s="3">
        <v>3.03</v>
      </c>
      <c r="AA267" s="3">
        <v>191.97</v>
      </c>
      <c r="AB267" s="4"/>
      <c r="AC267" s="3">
        <v>7.98</v>
      </c>
      <c r="AD267" s="3">
        <v>214.14</v>
      </c>
      <c r="AE267" s="3">
        <v>21.36</v>
      </c>
      <c r="AF267" s="3">
        <v>13.43</v>
      </c>
      <c r="AG267" s="3">
        <v>11.03</v>
      </c>
      <c r="AH267" s="3">
        <v>10.87</v>
      </c>
      <c r="AI267" s="3">
        <v>68.13</v>
      </c>
      <c r="AJ267" s="3">
        <v>17.850000000000001</v>
      </c>
      <c r="AK267" s="3">
        <v>6.02</v>
      </c>
      <c r="AL267" s="3">
        <v>36.1</v>
      </c>
      <c r="AM267" s="3">
        <v>27.28</v>
      </c>
    </row>
    <row r="268" spans="1:39">
      <c r="A268" s="34">
        <v>39806</v>
      </c>
      <c r="B268" s="3">
        <v>33.549999999999997</v>
      </c>
      <c r="C268" s="3">
        <v>38.28</v>
      </c>
      <c r="D268" s="3">
        <v>17.37</v>
      </c>
      <c r="E268" s="3">
        <v>3.8</v>
      </c>
      <c r="F268" s="3">
        <v>9.5399999999999991</v>
      </c>
      <c r="G268" s="3">
        <v>12.08</v>
      </c>
      <c r="H268" s="3">
        <v>5.2</v>
      </c>
      <c r="I268" s="3">
        <v>59.32</v>
      </c>
      <c r="J268" s="3">
        <v>12.11</v>
      </c>
      <c r="K268" s="3">
        <v>18.329999999999998</v>
      </c>
      <c r="L268" s="3">
        <v>4.24</v>
      </c>
      <c r="M268" s="3">
        <v>59.12</v>
      </c>
      <c r="N268" s="3">
        <v>18.559999999999999</v>
      </c>
      <c r="O268" s="3">
        <v>4.26</v>
      </c>
      <c r="P268" s="3">
        <v>32.29</v>
      </c>
      <c r="Q268" s="3">
        <v>8</v>
      </c>
      <c r="R268" s="3">
        <v>33.76</v>
      </c>
      <c r="S268" s="3">
        <v>30.57</v>
      </c>
      <c r="T268" s="3">
        <v>34.869999999999997</v>
      </c>
      <c r="U268" s="3">
        <v>12.45</v>
      </c>
      <c r="V268" s="3">
        <v>34.619999999999997</v>
      </c>
      <c r="W268" s="3">
        <v>7.77</v>
      </c>
      <c r="X268" s="3">
        <v>16.47</v>
      </c>
      <c r="Y268" s="3">
        <v>21.62</v>
      </c>
      <c r="Z268" s="3">
        <v>2.92</v>
      </c>
      <c r="AA268" s="3">
        <v>191.69</v>
      </c>
      <c r="AB268" s="3">
        <v>4.05</v>
      </c>
      <c r="AC268" s="3">
        <v>7.94</v>
      </c>
      <c r="AD268" s="3">
        <v>219.62</v>
      </c>
      <c r="AE268" s="3">
        <v>21.46</v>
      </c>
      <c r="AF268" s="3">
        <v>13.52</v>
      </c>
      <c r="AG268" s="3">
        <v>11.05</v>
      </c>
      <c r="AH268" s="3">
        <v>10.85</v>
      </c>
      <c r="AI268" s="3">
        <v>68.13</v>
      </c>
      <c r="AJ268" s="3">
        <v>17.809999999999999</v>
      </c>
      <c r="AK268" s="3">
        <v>6.08</v>
      </c>
      <c r="AL268" s="3">
        <v>36</v>
      </c>
      <c r="AM268" s="3">
        <v>27.39</v>
      </c>
    </row>
    <row r="269" spans="1:39">
      <c r="A269" s="34">
        <v>39805</v>
      </c>
      <c r="B269" s="3">
        <v>34.03</v>
      </c>
      <c r="C269" s="3">
        <v>39</v>
      </c>
      <c r="D269" s="3">
        <v>17.93</v>
      </c>
      <c r="E269" s="3">
        <v>3.7</v>
      </c>
      <c r="F269" s="3">
        <v>9.08</v>
      </c>
      <c r="G269" s="3">
        <v>11.93</v>
      </c>
      <c r="H269" s="3">
        <v>5.0999999999999996</v>
      </c>
      <c r="I269" s="3">
        <v>59.32</v>
      </c>
      <c r="J269" s="3">
        <v>11.65</v>
      </c>
      <c r="K269" s="3">
        <v>18.09</v>
      </c>
      <c r="L269" s="3">
        <v>4.1500000000000004</v>
      </c>
      <c r="M269" s="3">
        <v>59.12</v>
      </c>
      <c r="N269" s="3">
        <v>17.989999999999998</v>
      </c>
      <c r="O269" s="3">
        <v>4.2300000000000004</v>
      </c>
      <c r="P269" s="3">
        <v>32.03</v>
      </c>
      <c r="Q269" s="3">
        <v>7.95</v>
      </c>
      <c r="R269" s="3">
        <v>33.96</v>
      </c>
      <c r="S269" s="3">
        <v>29.86</v>
      </c>
      <c r="T269" s="3">
        <v>34.590000000000003</v>
      </c>
      <c r="U269" s="3">
        <v>12</v>
      </c>
      <c r="V269" s="3">
        <v>34.909999999999997</v>
      </c>
      <c r="W269" s="3">
        <v>7.6</v>
      </c>
      <c r="X269" s="3">
        <v>16.170000000000002</v>
      </c>
      <c r="Y269" s="3">
        <v>21.57</v>
      </c>
      <c r="Z269" s="3">
        <v>2.9</v>
      </c>
      <c r="AA269" s="3">
        <v>191.69</v>
      </c>
      <c r="AB269" s="3">
        <v>3.99</v>
      </c>
      <c r="AC269" s="3">
        <v>7.94</v>
      </c>
      <c r="AD269" s="3">
        <v>219.62</v>
      </c>
      <c r="AE269" s="3">
        <v>21.17</v>
      </c>
      <c r="AF269" s="3">
        <v>13.43</v>
      </c>
      <c r="AG269" s="3">
        <v>10.86</v>
      </c>
      <c r="AH269" s="3">
        <v>10.61</v>
      </c>
      <c r="AI269" s="3">
        <v>67.78</v>
      </c>
      <c r="AJ269" s="3">
        <v>17.46</v>
      </c>
      <c r="AK269" s="3">
        <v>5.89</v>
      </c>
      <c r="AL269" s="3">
        <v>35.35</v>
      </c>
      <c r="AM269" s="3">
        <v>26.65</v>
      </c>
    </row>
    <row r="270" spans="1:39">
      <c r="A270" s="34">
        <v>39804</v>
      </c>
      <c r="B270" s="3">
        <v>35.090000000000003</v>
      </c>
      <c r="C270" s="3">
        <v>39.99</v>
      </c>
      <c r="D270" s="3">
        <v>17.670000000000002</v>
      </c>
      <c r="E270" s="3">
        <v>3.94</v>
      </c>
      <c r="F270" s="3">
        <v>9.43</v>
      </c>
      <c r="G270" s="3">
        <v>11.93</v>
      </c>
      <c r="H270" s="3">
        <v>5.41</v>
      </c>
      <c r="I270" s="3">
        <v>60.56</v>
      </c>
      <c r="J270" s="3">
        <v>11.67</v>
      </c>
      <c r="K270" s="3">
        <v>18.82</v>
      </c>
      <c r="L270" s="3">
        <v>4.3600000000000003</v>
      </c>
      <c r="M270" s="3">
        <v>59.31</v>
      </c>
      <c r="N270" s="3">
        <v>18.89</v>
      </c>
      <c r="O270" s="3">
        <v>4.05</v>
      </c>
      <c r="P270" s="3">
        <v>33.33</v>
      </c>
      <c r="Q270" s="3">
        <v>8.5</v>
      </c>
      <c r="R270" s="3">
        <v>35.15</v>
      </c>
      <c r="S270" s="3">
        <v>31.65</v>
      </c>
      <c r="T270" s="3">
        <v>36.200000000000003</v>
      </c>
      <c r="U270" s="3">
        <v>12.8</v>
      </c>
      <c r="V270" s="3">
        <v>36.18</v>
      </c>
      <c r="W270" s="3">
        <v>8.0399999999999991</v>
      </c>
      <c r="X270" s="3">
        <v>17.36</v>
      </c>
      <c r="Y270" s="3">
        <v>21.66</v>
      </c>
      <c r="Z270" s="3">
        <v>3.11</v>
      </c>
      <c r="AA270" s="3">
        <v>199.87</v>
      </c>
      <c r="AB270" s="3">
        <v>4.13</v>
      </c>
      <c r="AC270" s="3">
        <v>8.23</v>
      </c>
      <c r="AD270" s="3">
        <v>236.05</v>
      </c>
      <c r="AE270" s="3">
        <v>22.33</v>
      </c>
      <c r="AF270" s="3">
        <v>13.81</v>
      </c>
      <c r="AG270" s="3">
        <v>11.29</v>
      </c>
      <c r="AH270" s="3">
        <v>11.04</v>
      </c>
      <c r="AI270" s="3">
        <v>68.22</v>
      </c>
      <c r="AJ270" s="3">
        <v>18.59</v>
      </c>
      <c r="AK270" s="3">
        <v>5.89</v>
      </c>
      <c r="AL270" s="3">
        <v>35.299999999999997</v>
      </c>
      <c r="AM270" s="3">
        <v>27.75</v>
      </c>
    </row>
    <row r="271" spans="1:39">
      <c r="A271" s="34">
        <v>39801</v>
      </c>
      <c r="B271" s="3">
        <v>36.72</v>
      </c>
      <c r="C271" s="3">
        <v>40.71</v>
      </c>
      <c r="D271" s="3">
        <v>17.89</v>
      </c>
      <c r="E271" s="3">
        <v>4.13</v>
      </c>
      <c r="F271" s="3">
        <v>9.4700000000000006</v>
      </c>
      <c r="G271" s="3">
        <v>12.56</v>
      </c>
      <c r="H271" s="3">
        <v>5.7</v>
      </c>
      <c r="I271" s="3">
        <v>61.46</v>
      </c>
      <c r="J271" s="3">
        <v>12.06</v>
      </c>
      <c r="K271" s="3">
        <v>19.559999999999999</v>
      </c>
      <c r="L271" s="3">
        <v>4.58</v>
      </c>
      <c r="M271" s="3">
        <v>62.16</v>
      </c>
      <c r="N271" s="3">
        <v>19.97</v>
      </c>
      <c r="O271" s="3">
        <v>4.34</v>
      </c>
      <c r="P271" s="3">
        <v>35.68</v>
      </c>
      <c r="Q271" s="3">
        <v>8.7899999999999991</v>
      </c>
      <c r="R271" s="3">
        <v>37.130000000000003</v>
      </c>
      <c r="S271" s="3">
        <v>33.909999999999997</v>
      </c>
      <c r="T271" s="3">
        <v>36.86</v>
      </c>
      <c r="U271" s="3">
        <v>13.4</v>
      </c>
      <c r="V271" s="3">
        <v>37.17</v>
      </c>
      <c r="W271" s="3">
        <v>8.5299999999999994</v>
      </c>
      <c r="X271" s="3">
        <v>17.91</v>
      </c>
      <c r="Y271" s="3">
        <v>23.18</v>
      </c>
      <c r="Z271" s="3">
        <v>3.27</v>
      </c>
      <c r="AA271" s="3">
        <v>211.87</v>
      </c>
      <c r="AB271" s="3">
        <v>4.82</v>
      </c>
      <c r="AC271" s="3">
        <v>8.84</v>
      </c>
      <c r="AD271" s="3">
        <v>234.06</v>
      </c>
      <c r="AE271" s="3">
        <v>22.48</v>
      </c>
      <c r="AF271" s="3">
        <v>14.33</v>
      </c>
      <c r="AG271" s="3">
        <v>11.78</v>
      </c>
      <c r="AH271" s="3">
        <v>11.57</v>
      </c>
      <c r="AI271" s="3">
        <v>68.930000000000007</v>
      </c>
      <c r="AJ271" s="3">
        <v>19.940000000000001</v>
      </c>
      <c r="AK271" s="3">
        <v>6.02</v>
      </c>
      <c r="AL271" s="3">
        <v>35.15</v>
      </c>
      <c r="AM271" s="3">
        <v>28.66</v>
      </c>
    </row>
    <row r="272" spans="1:39">
      <c r="A272" s="34">
        <v>39800</v>
      </c>
      <c r="B272" s="3">
        <v>37.54</v>
      </c>
      <c r="C272" s="3">
        <v>41.02</v>
      </c>
      <c r="D272" s="3">
        <v>17.41</v>
      </c>
      <c r="E272" s="3">
        <v>3.96</v>
      </c>
      <c r="F272" s="3">
        <v>9.89</v>
      </c>
      <c r="G272" s="3">
        <v>12.19</v>
      </c>
      <c r="H272" s="3">
        <v>5.83</v>
      </c>
      <c r="I272" s="3">
        <v>59.32</v>
      </c>
      <c r="J272" s="3">
        <v>12.11</v>
      </c>
      <c r="K272" s="3">
        <v>19.8</v>
      </c>
      <c r="L272" s="3">
        <v>4.4000000000000004</v>
      </c>
      <c r="M272" s="3">
        <v>62.75</v>
      </c>
      <c r="N272" s="3">
        <v>20.02</v>
      </c>
      <c r="O272" s="3">
        <v>4.3899999999999997</v>
      </c>
      <c r="P272" s="3">
        <v>35.42</v>
      </c>
      <c r="Q272" s="3">
        <v>9</v>
      </c>
      <c r="R272" s="3">
        <v>37.619999999999997</v>
      </c>
      <c r="S272" s="3">
        <v>32.78</v>
      </c>
      <c r="T272" s="3">
        <v>34.49</v>
      </c>
      <c r="U272" s="3">
        <v>13.1</v>
      </c>
      <c r="V272" s="3">
        <v>36.72</v>
      </c>
      <c r="W272" s="3">
        <v>8.7100000000000009</v>
      </c>
      <c r="X272" s="3">
        <v>18.36</v>
      </c>
      <c r="Y272" s="3">
        <v>22.06</v>
      </c>
      <c r="Z272" s="3">
        <v>3.06</v>
      </c>
      <c r="AA272" s="3">
        <v>215.42</v>
      </c>
      <c r="AB272" s="3">
        <v>4.6399999999999997</v>
      </c>
      <c r="AC272" s="3">
        <v>8.8000000000000007</v>
      </c>
      <c r="AD272" s="3">
        <v>236.05</v>
      </c>
      <c r="AE272" s="3">
        <v>23.35</v>
      </c>
      <c r="AF272" s="3">
        <v>14.76</v>
      </c>
      <c r="AG272" s="3">
        <v>12.02</v>
      </c>
      <c r="AH272" s="3">
        <v>11.74</v>
      </c>
      <c r="AI272" s="3">
        <v>69.099999999999994</v>
      </c>
      <c r="AJ272" s="3">
        <v>20.59</v>
      </c>
      <c r="AK272" s="3">
        <v>6.11</v>
      </c>
      <c r="AL272" s="3">
        <v>36</v>
      </c>
      <c r="AM272" s="3">
        <v>28.66</v>
      </c>
    </row>
    <row r="273" spans="1:39">
      <c r="A273" s="34">
        <v>39799</v>
      </c>
      <c r="B273" s="3">
        <v>37.869999999999997</v>
      </c>
      <c r="C273" s="3">
        <v>40.619999999999997</v>
      </c>
      <c r="D273" s="3">
        <v>18.149999999999999</v>
      </c>
      <c r="E273" s="3">
        <v>3.96</v>
      </c>
      <c r="F273" s="3">
        <v>9.89</v>
      </c>
      <c r="G273" s="3">
        <v>12.26</v>
      </c>
      <c r="H273" s="3">
        <v>5.89</v>
      </c>
      <c r="I273" s="3">
        <v>59.24</v>
      </c>
      <c r="J273" s="3">
        <v>11.64</v>
      </c>
      <c r="K273" s="3">
        <v>19.309999999999999</v>
      </c>
      <c r="L273" s="3">
        <v>4.3600000000000003</v>
      </c>
      <c r="M273" s="3">
        <v>62.75</v>
      </c>
      <c r="N273" s="3">
        <v>19.45</v>
      </c>
      <c r="O273" s="3">
        <v>4.3899999999999997</v>
      </c>
      <c r="P273" s="3">
        <v>34.69</v>
      </c>
      <c r="Q273" s="3">
        <v>9.1</v>
      </c>
      <c r="R273" s="3">
        <v>37.520000000000003</v>
      </c>
      <c r="S273" s="3">
        <v>33.44</v>
      </c>
      <c r="T273" s="3">
        <v>34.4</v>
      </c>
      <c r="U273" s="3">
        <v>13.2</v>
      </c>
      <c r="V273" s="3">
        <v>36.51</v>
      </c>
      <c r="W273" s="3">
        <v>8.48</v>
      </c>
      <c r="X273" s="3">
        <v>18.71</v>
      </c>
      <c r="Y273" s="3">
        <v>21.86</v>
      </c>
      <c r="Z273" s="3">
        <v>2.9</v>
      </c>
      <c r="AA273" s="3">
        <v>205.05</v>
      </c>
      <c r="AB273" s="3">
        <v>4.74</v>
      </c>
      <c r="AC273" s="3">
        <v>8.58</v>
      </c>
      <c r="AD273" s="3">
        <v>228.09</v>
      </c>
      <c r="AE273" s="3">
        <v>23.35</v>
      </c>
      <c r="AF273" s="3">
        <v>14.57</v>
      </c>
      <c r="AG273" s="3">
        <v>11.59</v>
      </c>
      <c r="AH273" s="3">
        <v>11.18</v>
      </c>
      <c r="AI273" s="3">
        <v>68.22</v>
      </c>
      <c r="AJ273" s="3">
        <v>20.12</v>
      </c>
      <c r="AK273" s="3">
        <v>6.05</v>
      </c>
      <c r="AL273" s="3">
        <v>35.700000000000003</v>
      </c>
      <c r="AM273" s="3">
        <v>28.54</v>
      </c>
    </row>
    <row r="274" spans="1:39">
      <c r="A274" s="34">
        <v>39798</v>
      </c>
      <c r="B274" s="3">
        <v>37.97</v>
      </c>
      <c r="C274" s="3">
        <v>41.34</v>
      </c>
      <c r="D274" s="3">
        <v>18.399999999999999</v>
      </c>
      <c r="E274" s="3">
        <v>3.96</v>
      </c>
      <c r="F274" s="3">
        <v>9.82</v>
      </c>
      <c r="G274" s="3">
        <v>12.34</v>
      </c>
      <c r="H274" s="3">
        <v>5.91</v>
      </c>
      <c r="I274" s="3">
        <v>59.9</v>
      </c>
      <c r="J274" s="3">
        <v>11.4</v>
      </c>
      <c r="K274" s="3">
        <v>18.82</v>
      </c>
      <c r="L274" s="3">
        <v>4.33</v>
      </c>
      <c r="M274" s="3">
        <v>61.86</v>
      </c>
      <c r="N274" s="3">
        <v>18.93</v>
      </c>
      <c r="O274" s="3">
        <v>4.0999999999999996</v>
      </c>
      <c r="P274" s="3">
        <v>35</v>
      </c>
      <c r="Q274" s="3">
        <v>9.35</v>
      </c>
      <c r="R274" s="3">
        <v>37.57</v>
      </c>
      <c r="S274" s="3">
        <v>33.68</v>
      </c>
      <c r="T274" s="3">
        <v>32.17</v>
      </c>
      <c r="U274" s="3">
        <v>13.35</v>
      </c>
      <c r="V274" s="3">
        <v>35.770000000000003</v>
      </c>
      <c r="W274" s="3">
        <v>8.34</v>
      </c>
      <c r="X274" s="3">
        <v>19.100000000000001</v>
      </c>
      <c r="Y274" s="3">
        <v>22.5</v>
      </c>
      <c r="Z274" s="3">
        <v>2.8</v>
      </c>
      <c r="AA274" s="3">
        <v>207.50998999999999</v>
      </c>
      <c r="AB274" s="3">
        <v>4.76</v>
      </c>
      <c r="AC274" s="3">
        <v>8.44</v>
      </c>
      <c r="AD274" s="3">
        <v>225.60001</v>
      </c>
      <c r="AE274" s="3">
        <v>23.2</v>
      </c>
      <c r="AF274" s="3">
        <v>14.43</v>
      </c>
      <c r="AG274" s="3">
        <v>11.52</v>
      </c>
      <c r="AH274" s="3">
        <v>11.39</v>
      </c>
      <c r="AI274" s="3">
        <v>68.66</v>
      </c>
      <c r="AJ274" s="3">
        <v>19.68</v>
      </c>
      <c r="AK274" s="3">
        <v>6.11</v>
      </c>
      <c r="AL274" s="3">
        <v>35</v>
      </c>
      <c r="AM274" s="3">
        <v>28.1</v>
      </c>
    </row>
    <row r="275" spans="1:39">
      <c r="A275" s="34">
        <v>39797</v>
      </c>
      <c r="B275" s="3">
        <v>37.97</v>
      </c>
      <c r="C275" s="3">
        <v>42.06</v>
      </c>
      <c r="D275" s="3">
        <v>18.32</v>
      </c>
      <c r="E275" s="3">
        <v>3.84</v>
      </c>
      <c r="F275" s="3">
        <v>9.4700000000000006</v>
      </c>
      <c r="G275" s="3">
        <v>11.9</v>
      </c>
      <c r="H275" s="3">
        <v>5.68</v>
      </c>
      <c r="I275" s="3">
        <v>62.04</v>
      </c>
      <c r="J275" s="3">
        <v>11.55</v>
      </c>
      <c r="K275" s="3">
        <v>19.149999999999999</v>
      </c>
      <c r="L275" s="3">
        <v>4.29</v>
      </c>
      <c r="M275" s="3">
        <v>61.67</v>
      </c>
      <c r="N275" s="3">
        <v>18.37</v>
      </c>
      <c r="O275" s="3">
        <v>4.0999999999999996</v>
      </c>
      <c r="P275" s="3">
        <v>35.619999999999997</v>
      </c>
      <c r="Q275" s="3">
        <v>9.48</v>
      </c>
      <c r="R275" s="3">
        <v>37.619999999999997</v>
      </c>
      <c r="S275" s="3">
        <v>33.770000000000003</v>
      </c>
      <c r="T275" s="3">
        <v>30.09</v>
      </c>
      <c r="U275" s="3">
        <v>12.5</v>
      </c>
      <c r="V275" s="3">
        <v>37.99</v>
      </c>
      <c r="W275" s="3">
        <v>8.27</v>
      </c>
      <c r="X275" s="3">
        <v>19.649999999999999</v>
      </c>
      <c r="Y275" s="3">
        <v>21.42</v>
      </c>
      <c r="Z275" s="3">
        <v>2.62</v>
      </c>
      <c r="AA275" s="3">
        <v>210.50998999999999</v>
      </c>
      <c r="AB275" s="3">
        <v>4.25</v>
      </c>
      <c r="AC275" s="3">
        <v>8.44</v>
      </c>
      <c r="AD275" s="3">
        <v>223.11</v>
      </c>
      <c r="AE275" s="3">
        <v>23.2</v>
      </c>
      <c r="AF275" s="3">
        <v>14.95</v>
      </c>
      <c r="AG275" s="3">
        <v>11.8</v>
      </c>
      <c r="AH275" s="3">
        <v>11.57</v>
      </c>
      <c r="AI275" s="3">
        <v>69.099999999999994</v>
      </c>
      <c r="AJ275" s="3">
        <v>20.73</v>
      </c>
      <c r="AK275" s="3">
        <v>6.16</v>
      </c>
      <c r="AL275" s="3">
        <v>35</v>
      </c>
      <c r="AM275" s="3">
        <v>28.1</v>
      </c>
    </row>
    <row r="276" spans="1:39">
      <c r="A276" s="34">
        <v>39794</v>
      </c>
      <c r="B276" s="3">
        <v>37.590000000000003</v>
      </c>
      <c r="C276" s="3">
        <v>42.06</v>
      </c>
      <c r="D276" s="3">
        <v>17.239999999999998</v>
      </c>
      <c r="E276" s="3">
        <v>3.74</v>
      </c>
      <c r="F276" s="3">
        <v>8.8699999999999992</v>
      </c>
      <c r="G276" s="3">
        <v>11.49</v>
      </c>
      <c r="H276" s="3">
        <v>5.6</v>
      </c>
      <c r="I276" s="3">
        <v>61.79</v>
      </c>
      <c r="J276" s="3">
        <v>11.37</v>
      </c>
      <c r="K276" s="3">
        <v>18.45</v>
      </c>
      <c r="L276" s="3">
        <v>4.18</v>
      </c>
      <c r="M276" s="3">
        <v>59.8</v>
      </c>
      <c r="N276" s="3">
        <v>17.71</v>
      </c>
      <c r="O276" s="3">
        <v>3.94</v>
      </c>
      <c r="P276" s="3">
        <v>33.33</v>
      </c>
      <c r="Q276" s="3">
        <v>9.3000000000000007</v>
      </c>
      <c r="R276" s="3">
        <v>37.619999999999997</v>
      </c>
      <c r="S276" s="3">
        <v>31.61</v>
      </c>
      <c r="T276" s="3">
        <v>29.09</v>
      </c>
      <c r="U276" s="3">
        <v>12</v>
      </c>
      <c r="V276" s="3">
        <v>36.51</v>
      </c>
      <c r="W276" s="3">
        <v>7.88</v>
      </c>
      <c r="X276" s="3">
        <v>18.809999999999999</v>
      </c>
      <c r="Y276" s="3">
        <v>20.05</v>
      </c>
      <c r="Z276" s="3">
        <v>2.4500000000000002</v>
      </c>
      <c r="AA276" s="3">
        <v>201.78</v>
      </c>
      <c r="AB276" s="3">
        <v>4.24</v>
      </c>
      <c r="AC276" s="3">
        <v>8.33</v>
      </c>
      <c r="AD276" s="3">
        <v>208.66</v>
      </c>
      <c r="AE276" s="3">
        <v>22.52</v>
      </c>
      <c r="AF276" s="3">
        <v>14.38</v>
      </c>
      <c r="AG276" s="3">
        <v>11.53</v>
      </c>
      <c r="AH276" s="3">
        <v>11.33</v>
      </c>
      <c r="AI276" s="3">
        <v>67.69</v>
      </c>
      <c r="AJ276" s="3">
        <v>21.07</v>
      </c>
      <c r="AK276" s="3">
        <v>6.02</v>
      </c>
      <c r="AL276" s="3">
        <v>36</v>
      </c>
      <c r="AM276" s="3">
        <v>27.51</v>
      </c>
    </row>
    <row r="277" spans="1:39">
      <c r="A277" s="34">
        <v>39793</v>
      </c>
      <c r="B277" s="3">
        <v>38.21</v>
      </c>
      <c r="C277" s="3">
        <v>42.82</v>
      </c>
      <c r="D277" s="3">
        <v>17.97</v>
      </c>
      <c r="E277" s="3">
        <v>3.98</v>
      </c>
      <c r="F277" s="3">
        <v>9.43</v>
      </c>
      <c r="G277" s="3">
        <v>12.12</v>
      </c>
      <c r="H277" s="3">
        <v>5.91</v>
      </c>
      <c r="I277" s="3">
        <v>63.85</v>
      </c>
      <c r="J277" s="3">
        <v>11.27</v>
      </c>
      <c r="K277" s="3">
        <v>19.23</v>
      </c>
      <c r="L277" s="3">
        <v>4.49</v>
      </c>
      <c r="M277" s="3">
        <v>64.12</v>
      </c>
      <c r="N277" s="3">
        <v>19.03</v>
      </c>
      <c r="O277" s="3">
        <v>4.22</v>
      </c>
      <c r="P277" s="3">
        <v>35.729999999999997</v>
      </c>
      <c r="Q277" s="3">
        <v>9.5299999999999994</v>
      </c>
      <c r="R277" s="3">
        <v>37.619999999999997</v>
      </c>
      <c r="S277" s="3">
        <v>31.09</v>
      </c>
      <c r="T277" s="3">
        <v>31.27</v>
      </c>
      <c r="U277" s="3">
        <v>12.55</v>
      </c>
      <c r="V277" s="3">
        <v>38.36</v>
      </c>
      <c r="W277" s="3">
        <v>8.35</v>
      </c>
      <c r="X277" s="3">
        <v>20.2</v>
      </c>
      <c r="Y277" s="3">
        <v>21.52</v>
      </c>
      <c r="Z277" s="3">
        <v>2.62</v>
      </c>
      <c r="AA277" s="3">
        <v>216.50998999999999</v>
      </c>
      <c r="AB277" s="3">
        <v>3.98</v>
      </c>
      <c r="AC277" s="3">
        <v>8.44</v>
      </c>
      <c r="AD277" s="3">
        <v>209.16</v>
      </c>
      <c r="AE277" s="3">
        <v>22.82</v>
      </c>
      <c r="AF277" s="3">
        <v>15.43</v>
      </c>
      <c r="AG277" s="3">
        <v>12.03</v>
      </c>
      <c r="AH277" s="3">
        <v>11.81</v>
      </c>
      <c r="AI277" s="3">
        <v>68.31</v>
      </c>
      <c r="AJ277" s="3">
        <v>21.33</v>
      </c>
      <c r="AK277" s="3">
        <v>6.08</v>
      </c>
      <c r="AL277" s="3">
        <v>36.700000000000003</v>
      </c>
      <c r="AM277" s="3">
        <v>29.17</v>
      </c>
    </row>
    <row r="278" spans="1:39">
      <c r="A278" s="34">
        <v>39792</v>
      </c>
      <c r="B278" s="3">
        <v>38.26</v>
      </c>
      <c r="C278" s="3">
        <v>44.12</v>
      </c>
      <c r="D278" s="3">
        <v>18.399999999999999</v>
      </c>
      <c r="E278" s="3">
        <v>4.2300000000000004</v>
      </c>
      <c r="F278" s="3">
        <v>9.5</v>
      </c>
      <c r="G278" s="3">
        <v>12.7</v>
      </c>
      <c r="H278" s="3">
        <v>6.11</v>
      </c>
      <c r="I278" s="3">
        <v>64.510000000000005</v>
      </c>
      <c r="J278" s="3">
        <v>11.21</v>
      </c>
      <c r="K278" s="3">
        <v>19.350000000000001</v>
      </c>
      <c r="L278" s="3">
        <v>4.3099999999999996</v>
      </c>
      <c r="M278" s="3">
        <v>63.04</v>
      </c>
      <c r="N278" s="3">
        <v>17.8</v>
      </c>
      <c r="O278" s="3">
        <v>4.09</v>
      </c>
      <c r="P278" s="3">
        <v>36.14</v>
      </c>
      <c r="Q278" s="3">
        <v>9.34</v>
      </c>
      <c r="R278" s="3">
        <v>38.270000000000003</v>
      </c>
      <c r="S278" s="3">
        <v>30.66</v>
      </c>
      <c r="T278" s="3">
        <v>31.65</v>
      </c>
      <c r="U278" s="3">
        <v>11.75</v>
      </c>
      <c r="V278" s="3">
        <v>36.14</v>
      </c>
      <c r="W278" s="3">
        <v>8.48</v>
      </c>
      <c r="X278" s="3">
        <v>20.399999999999999</v>
      </c>
      <c r="Y278" s="3">
        <v>21.08</v>
      </c>
      <c r="Z278" s="3">
        <v>2.4500000000000002</v>
      </c>
      <c r="AA278" s="3">
        <v>215.14</v>
      </c>
      <c r="AB278" s="3">
        <v>3.94</v>
      </c>
      <c r="AC278" s="3">
        <v>7.91</v>
      </c>
      <c r="AD278" s="3">
        <v>205.67999</v>
      </c>
      <c r="AE278" s="3">
        <v>21.99</v>
      </c>
      <c r="AF278" s="3">
        <v>15.62</v>
      </c>
      <c r="AG278" s="3">
        <v>12.46</v>
      </c>
      <c r="AH278" s="3">
        <v>12.31</v>
      </c>
      <c r="AI278" s="3">
        <v>69.72</v>
      </c>
      <c r="AJ278" s="3">
        <v>20.94</v>
      </c>
      <c r="AK278" s="3">
        <v>6.19</v>
      </c>
      <c r="AL278" s="3">
        <v>38.200000000000003</v>
      </c>
      <c r="AM278" s="3">
        <v>30</v>
      </c>
    </row>
    <row r="279" spans="1:39">
      <c r="A279" s="34">
        <v>39791</v>
      </c>
      <c r="B279" s="3">
        <v>37.729999999999997</v>
      </c>
      <c r="C279" s="3">
        <v>43.49</v>
      </c>
      <c r="D279" s="3">
        <v>17.2</v>
      </c>
      <c r="E279" s="3">
        <v>4.07</v>
      </c>
      <c r="F279" s="3">
        <v>8.9</v>
      </c>
      <c r="G279" s="3">
        <v>11.93</v>
      </c>
      <c r="H279" s="3">
        <v>5.82</v>
      </c>
      <c r="I279" s="3">
        <v>64.349999999999994</v>
      </c>
      <c r="J279" s="3">
        <v>11.1</v>
      </c>
      <c r="K279" s="3">
        <v>18.29</v>
      </c>
      <c r="L279" s="3">
        <v>4.03</v>
      </c>
      <c r="M279" s="3">
        <v>60.88</v>
      </c>
      <c r="N279" s="3">
        <v>16.670000000000002</v>
      </c>
      <c r="O279" s="3">
        <v>3.9</v>
      </c>
      <c r="P279" s="3">
        <v>33.799999999999997</v>
      </c>
      <c r="Q279" s="3">
        <v>8.9700000000000006</v>
      </c>
      <c r="R279" s="3">
        <v>38.17</v>
      </c>
      <c r="S279" s="3">
        <v>28.69</v>
      </c>
      <c r="T279" s="3">
        <v>29.61</v>
      </c>
      <c r="U279" s="3">
        <v>11</v>
      </c>
      <c r="V279" s="3">
        <v>35.57</v>
      </c>
      <c r="W279" s="3">
        <v>8.15</v>
      </c>
      <c r="X279" s="3">
        <v>19.5</v>
      </c>
      <c r="Y279" s="3">
        <v>19.7</v>
      </c>
      <c r="Z279" s="3">
        <v>2.29</v>
      </c>
      <c r="AA279" s="3">
        <v>201.24001000000001</v>
      </c>
      <c r="AB279" s="3">
        <v>3.72</v>
      </c>
      <c r="AC279" s="3">
        <v>7.4</v>
      </c>
      <c r="AD279" s="3">
        <v>192.23</v>
      </c>
      <c r="AE279" s="3">
        <v>20.58</v>
      </c>
      <c r="AF279" s="3">
        <v>14.95</v>
      </c>
      <c r="AG279" s="3">
        <v>12.21</v>
      </c>
      <c r="AH279" s="3">
        <v>11.89</v>
      </c>
      <c r="AI279" s="3">
        <v>69.89</v>
      </c>
      <c r="AJ279" s="3">
        <v>19.940000000000001</v>
      </c>
      <c r="AK279" s="3">
        <v>6.21</v>
      </c>
      <c r="AL279" s="3">
        <v>38.200000000000003</v>
      </c>
      <c r="AM279" s="3">
        <v>28.1</v>
      </c>
    </row>
    <row r="280" spans="1:39">
      <c r="A280" s="34">
        <v>39790</v>
      </c>
      <c r="B280" s="3">
        <v>37.869999999999997</v>
      </c>
      <c r="C280" s="3">
        <v>43.81</v>
      </c>
      <c r="D280" s="3">
        <v>16.079999999999998</v>
      </c>
      <c r="E280" s="3">
        <v>4.03</v>
      </c>
      <c r="F280" s="3">
        <v>8.34</v>
      </c>
      <c r="G280" s="3">
        <v>11.16</v>
      </c>
      <c r="H280" s="3">
        <v>5.45</v>
      </c>
      <c r="I280" s="3">
        <v>64.84</v>
      </c>
      <c r="J280" s="3">
        <v>11.1</v>
      </c>
      <c r="K280" s="3">
        <v>18.21</v>
      </c>
      <c r="L280" s="3">
        <v>4.07</v>
      </c>
      <c r="M280" s="3">
        <v>58.43</v>
      </c>
      <c r="N280" s="3">
        <v>17.04</v>
      </c>
      <c r="O280" s="3">
        <v>4.03</v>
      </c>
      <c r="P280" s="3">
        <v>32.549999999999997</v>
      </c>
      <c r="Q280" s="3">
        <v>9.11</v>
      </c>
      <c r="R280" s="3">
        <v>37.57</v>
      </c>
      <c r="S280" s="3">
        <v>28.03</v>
      </c>
      <c r="T280" s="3">
        <v>29.61</v>
      </c>
      <c r="U280" s="3">
        <v>11</v>
      </c>
      <c r="V280" s="3">
        <v>34.29</v>
      </c>
      <c r="W280" s="3">
        <v>8.0399999999999991</v>
      </c>
      <c r="X280" s="3">
        <v>18.309999999999999</v>
      </c>
      <c r="Y280" s="3">
        <v>19.510000000000002</v>
      </c>
      <c r="Z280" s="3">
        <v>2.37</v>
      </c>
      <c r="AA280" s="3">
        <v>190.60001</v>
      </c>
      <c r="AB280" s="3">
        <v>3.56</v>
      </c>
      <c r="AC280" s="3">
        <v>7.33</v>
      </c>
      <c r="AD280" s="3">
        <v>191.23</v>
      </c>
      <c r="AE280" s="3">
        <v>20.58</v>
      </c>
      <c r="AF280" s="3">
        <v>14</v>
      </c>
      <c r="AG280" s="3">
        <v>12.26</v>
      </c>
      <c r="AH280" s="3">
        <v>12.34</v>
      </c>
      <c r="AI280" s="3">
        <v>70.42</v>
      </c>
      <c r="AJ280" s="3">
        <v>19.420000000000002</v>
      </c>
      <c r="AK280" s="3">
        <v>6.24</v>
      </c>
      <c r="AL280" s="3">
        <v>38.1</v>
      </c>
      <c r="AM280" s="3">
        <v>27</v>
      </c>
    </row>
    <row r="281" spans="1:39">
      <c r="A281" s="34">
        <v>39787</v>
      </c>
      <c r="B281" s="3">
        <v>36.909999999999997</v>
      </c>
      <c r="C281" s="3">
        <v>43.81</v>
      </c>
      <c r="D281" s="3">
        <v>15.05</v>
      </c>
      <c r="E281" s="3">
        <v>3.77</v>
      </c>
      <c r="F281" s="3">
        <v>7.81</v>
      </c>
      <c r="G281" s="3">
        <v>10.46</v>
      </c>
      <c r="H281" s="3">
        <v>5.09</v>
      </c>
      <c r="I281" s="3">
        <v>63.27</v>
      </c>
      <c r="J281" s="3">
        <v>10.93</v>
      </c>
      <c r="K281" s="3">
        <v>17.350000000000001</v>
      </c>
      <c r="L281" s="3">
        <v>3.84</v>
      </c>
      <c r="M281" s="3">
        <v>55.69</v>
      </c>
      <c r="N281" s="3">
        <v>15.96</v>
      </c>
      <c r="O281" s="3">
        <v>3.77</v>
      </c>
      <c r="P281" s="3">
        <v>30.47</v>
      </c>
      <c r="Q281" s="3">
        <v>9.56</v>
      </c>
      <c r="R281" s="3">
        <v>35.69</v>
      </c>
      <c r="S281" s="30">
        <v>26.24</v>
      </c>
      <c r="T281" s="3">
        <v>27.72</v>
      </c>
      <c r="U281" s="3">
        <v>10.4</v>
      </c>
      <c r="V281" s="3">
        <v>32.07</v>
      </c>
      <c r="W281" s="3">
        <v>7.52</v>
      </c>
      <c r="X281" s="3">
        <v>17.36</v>
      </c>
      <c r="Y281" s="3">
        <v>18.23</v>
      </c>
      <c r="Z281" s="3">
        <v>2.2200000000000002</v>
      </c>
      <c r="AA281" s="3">
        <v>178.33</v>
      </c>
      <c r="AB281" s="30">
        <v>3.24</v>
      </c>
      <c r="AC281" s="30">
        <v>7.05</v>
      </c>
      <c r="AD281" s="30">
        <v>180.78</v>
      </c>
      <c r="AE281" s="3">
        <v>19.27</v>
      </c>
      <c r="AF281" s="3">
        <v>13.1</v>
      </c>
      <c r="AG281" s="3">
        <v>11.46</v>
      </c>
      <c r="AH281" s="3">
        <v>11.57</v>
      </c>
      <c r="AI281" s="3">
        <v>68.66</v>
      </c>
      <c r="AJ281" s="3">
        <v>18.5</v>
      </c>
      <c r="AK281" s="3">
        <v>6.08</v>
      </c>
      <c r="AL281" s="3">
        <v>37.9</v>
      </c>
      <c r="AM281" s="3">
        <v>25.27</v>
      </c>
    </row>
    <row r="282" spans="1:39">
      <c r="A282" s="34">
        <v>39786</v>
      </c>
      <c r="B282" s="3">
        <v>37.01</v>
      </c>
      <c r="C282" s="3">
        <v>43.9</v>
      </c>
      <c r="D282" s="3">
        <v>15.78</v>
      </c>
      <c r="E282" s="3">
        <v>3.9</v>
      </c>
      <c r="F282" s="3">
        <v>7.6</v>
      </c>
      <c r="G282" s="3">
        <v>10.46</v>
      </c>
      <c r="H282" s="3">
        <v>5.09</v>
      </c>
      <c r="I282" s="3">
        <v>63.77</v>
      </c>
      <c r="J282" s="3">
        <v>11</v>
      </c>
      <c r="K282" s="3">
        <v>17.190000000000001</v>
      </c>
      <c r="L282" s="3">
        <v>3.86</v>
      </c>
      <c r="M282" s="3">
        <v>57.35</v>
      </c>
      <c r="N282" s="3">
        <v>16.29</v>
      </c>
      <c r="O282" s="3">
        <v>3.91</v>
      </c>
      <c r="P282" s="3">
        <v>30.21</v>
      </c>
      <c r="Q282" s="3">
        <v>9.42</v>
      </c>
      <c r="R282" s="3">
        <v>35.74</v>
      </c>
      <c r="S282" s="3">
        <v>26.57</v>
      </c>
      <c r="T282" s="3">
        <v>25.92</v>
      </c>
      <c r="U282" s="3">
        <v>11</v>
      </c>
      <c r="V282" s="3">
        <v>31.54</v>
      </c>
      <c r="W282" s="3">
        <v>7.55</v>
      </c>
      <c r="X282" s="3">
        <v>17.41</v>
      </c>
      <c r="Y282" s="3">
        <v>18.43</v>
      </c>
      <c r="Z282" s="3">
        <v>2.12</v>
      </c>
      <c r="AA282" s="3">
        <v>185.42</v>
      </c>
      <c r="AB282" s="3">
        <v>3.31</v>
      </c>
      <c r="AC282" s="3">
        <v>7.05</v>
      </c>
      <c r="AD282" s="3">
        <v>194.22</v>
      </c>
      <c r="AE282" s="3">
        <v>19.079999999999998</v>
      </c>
      <c r="AF282" s="3">
        <v>13.52</v>
      </c>
      <c r="AG282" s="3">
        <v>11.46</v>
      </c>
      <c r="AH282" s="3">
        <v>11.32</v>
      </c>
      <c r="AI282" s="3">
        <v>69.89</v>
      </c>
      <c r="AJ282" s="3">
        <v>18.55</v>
      </c>
      <c r="AK282" s="3">
        <v>6.24</v>
      </c>
      <c r="AL282" s="3">
        <v>37.299999999999997</v>
      </c>
      <c r="AM282" s="3">
        <v>25.15</v>
      </c>
    </row>
    <row r="283" spans="1:39">
      <c r="A283" s="34">
        <v>39785</v>
      </c>
      <c r="B283" s="3">
        <v>37.200000000000003</v>
      </c>
      <c r="C283" s="3">
        <v>43.94</v>
      </c>
      <c r="D283" s="3">
        <v>16.079999999999998</v>
      </c>
      <c r="E283" s="3">
        <v>4.01</v>
      </c>
      <c r="F283" s="3">
        <v>8.09</v>
      </c>
      <c r="G283" s="3">
        <v>10.87</v>
      </c>
      <c r="H283" s="3">
        <v>5.21</v>
      </c>
      <c r="I283" s="3">
        <v>63.93</v>
      </c>
      <c r="J283" s="3">
        <v>11.31</v>
      </c>
      <c r="K283" s="3">
        <v>17.47</v>
      </c>
      <c r="L283" s="3">
        <v>3.92</v>
      </c>
      <c r="M283" s="3">
        <v>57.06</v>
      </c>
      <c r="N283" s="3">
        <v>16.53</v>
      </c>
      <c r="O283" s="3">
        <v>3.92</v>
      </c>
      <c r="P283" s="3">
        <v>30.42</v>
      </c>
      <c r="Q283" s="3">
        <v>9.4</v>
      </c>
      <c r="R283" s="3">
        <v>35.74</v>
      </c>
      <c r="S283" s="3">
        <v>27.18</v>
      </c>
      <c r="T283" s="3">
        <v>27.53</v>
      </c>
      <c r="U283" s="3">
        <v>11</v>
      </c>
      <c r="V283" s="3">
        <v>32.89</v>
      </c>
      <c r="W283" s="3">
        <v>7.51</v>
      </c>
      <c r="X283" s="3">
        <v>17.71</v>
      </c>
      <c r="Y283" s="3">
        <v>17.89</v>
      </c>
      <c r="Z283" s="3">
        <v>2.12</v>
      </c>
      <c r="AA283" s="3">
        <v>188.14999</v>
      </c>
      <c r="AB283" s="3">
        <v>3.41</v>
      </c>
      <c r="AC283" s="3">
        <v>7.05</v>
      </c>
      <c r="AD283" s="3">
        <v>193.72</v>
      </c>
      <c r="AE283" s="3">
        <v>18.739999999999998</v>
      </c>
      <c r="AF283" s="3">
        <v>14.29</v>
      </c>
      <c r="AG283" s="3">
        <v>12.13</v>
      </c>
      <c r="AH283" s="3">
        <v>11.89</v>
      </c>
      <c r="AI283" s="3">
        <v>69.540000000000006</v>
      </c>
      <c r="AJ283" s="3">
        <v>19.940000000000001</v>
      </c>
      <c r="AK283" s="3">
        <v>6.24</v>
      </c>
      <c r="AL283" s="3">
        <v>37.200000000000003</v>
      </c>
      <c r="AM283" s="3">
        <v>26.33</v>
      </c>
    </row>
    <row r="284" spans="1:39">
      <c r="A284" s="34">
        <v>39784</v>
      </c>
      <c r="B284" s="3">
        <v>37.39</v>
      </c>
      <c r="C284" s="3">
        <v>43.94</v>
      </c>
      <c r="D284" s="3">
        <v>16.079999999999998</v>
      </c>
      <c r="E284" s="3">
        <v>3.82</v>
      </c>
      <c r="F284" s="3">
        <v>8.09</v>
      </c>
      <c r="G284" s="3">
        <v>11.13</v>
      </c>
      <c r="H284" s="3">
        <v>5.3</v>
      </c>
      <c r="I284" s="3">
        <v>64.099999999999994</v>
      </c>
      <c r="J284" s="3">
        <v>11.33</v>
      </c>
      <c r="K284" s="3">
        <v>18</v>
      </c>
      <c r="L284" s="3">
        <v>3.97</v>
      </c>
      <c r="M284" s="3">
        <v>58.82</v>
      </c>
      <c r="N284" s="3">
        <v>17</v>
      </c>
      <c r="O284" s="3">
        <v>3.72</v>
      </c>
      <c r="P284" s="3">
        <v>31.77</v>
      </c>
      <c r="Q284" s="3">
        <v>9.44</v>
      </c>
      <c r="R284" s="3">
        <v>35.74</v>
      </c>
      <c r="S284" s="3">
        <v>29.06</v>
      </c>
      <c r="T284" s="3">
        <v>29.57</v>
      </c>
      <c r="U284" s="3">
        <v>11.05</v>
      </c>
      <c r="V284" s="3">
        <v>32.65</v>
      </c>
      <c r="W284" s="3">
        <v>7.54</v>
      </c>
      <c r="X284" s="3">
        <v>17.71</v>
      </c>
      <c r="Y284" s="3">
        <v>18.04</v>
      </c>
      <c r="Z284" s="3">
        <v>2.27</v>
      </c>
      <c r="AA284" s="3">
        <v>193.06</v>
      </c>
      <c r="AB284" s="3">
        <v>3.63</v>
      </c>
      <c r="AC284" s="3">
        <v>7.58</v>
      </c>
      <c r="AD284" s="3">
        <v>208.17</v>
      </c>
      <c r="AE284" s="3">
        <v>18.93</v>
      </c>
      <c r="AF284" s="3">
        <v>14.76</v>
      </c>
      <c r="AG284" s="3">
        <v>11.95</v>
      </c>
      <c r="AH284" s="3">
        <v>12</v>
      </c>
      <c r="AI284" s="3">
        <v>68.22</v>
      </c>
      <c r="AJ284" s="3">
        <v>19.940000000000001</v>
      </c>
      <c r="AK284" s="3">
        <v>6.16</v>
      </c>
      <c r="AL284" s="3">
        <v>37.200000000000003</v>
      </c>
      <c r="AM284" s="3">
        <v>26.33</v>
      </c>
    </row>
    <row r="285" spans="1:39">
      <c r="A285" s="34">
        <v>39783</v>
      </c>
      <c r="B285" s="3">
        <v>37.44</v>
      </c>
      <c r="C285" s="3">
        <v>44.03</v>
      </c>
      <c r="D285" s="3">
        <v>17.239999999999998</v>
      </c>
      <c r="E285" s="3">
        <v>3.83</v>
      </c>
      <c r="F285" s="3">
        <v>8.41</v>
      </c>
      <c r="G285" s="3">
        <v>11.53</v>
      </c>
      <c r="H285" s="3">
        <v>5.7</v>
      </c>
      <c r="I285" s="3">
        <v>65.91</v>
      </c>
      <c r="J285" s="3">
        <v>11.81</v>
      </c>
      <c r="K285" s="3">
        <v>18.13</v>
      </c>
      <c r="L285" s="3">
        <v>4.26</v>
      </c>
      <c r="M285" s="3">
        <v>63.24</v>
      </c>
      <c r="N285" s="3">
        <v>18.27</v>
      </c>
      <c r="O285" s="3">
        <v>4</v>
      </c>
      <c r="P285" s="3">
        <v>34.01</v>
      </c>
      <c r="Q285" s="3">
        <v>10.15</v>
      </c>
      <c r="R285" s="3">
        <v>35.79</v>
      </c>
      <c r="S285" s="3">
        <v>31.23</v>
      </c>
      <c r="T285" s="3">
        <v>30.28</v>
      </c>
      <c r="U285" s="3">
        <v>11.85</v>
      </c>
      <c r="V285" s="3">
        <v>34.950000000000003</v>
      </c>
      <c r="W285" s="3">
        <v>8.11</v>
      </c>
      <c r="X285" s="3">
        <v>17.809999999999999</v>
      </c>
      <c r="Y285" s="3">
        <v>18.72</v>
      </c>
      <c r="Z285" s="3">
        <v>2.44</v>
      </c>
      <c r="AA285" s="3">
        <v>207.24001000000001</v>
      </c>
      <c r="AB285" s="3">
        <v>3.69</v>
      </c>
      <c r="AC285" s="3">
        <v>8.1199999999999992</v>
      </c>
      <c r="AD285" s="3">
        <v>223.60001</v>
      </c>
      <c r="AE285" s="3">
        <v>19.95</v>
      </c>
      <c r="AF285" s="3">
        <v>15.19</v>
      </c>
      <c r="AG285" s="3">
        <v>11.96</v>
      </c>
      <c r="AH285" s="3">
        <v>11.81</v>
      </c>
      <c r="AI285" s="3">
        <v>69.28</v>
      </c>
      <c r="AJ285" s="3">
        <v>19.989999999999998</v>
      </c>
      <c r="AK285" s="3">
        <v>6.16</v>
      </c>
      <c r="AL285" s="3">
        <v>37.200000000000003</v>
      </c>
      <c r="AM285" s="3">
        <v>27.91</v>
      </c>
    </row>
    <row r="286" spans="1:39">
      <c r="A286" s="34">
        <v>39780</v>
      </c>
      <c r="B286" s="3">
        <v>36.67</v>
      </c>
      <c r="C286" s="3">
        <v>43.72</v>
      </c>
      <c r="D286" s="3">
        <v>16.64</v>
      </c>
      <c r="E286" s="3">
        <v>3.59</v>
      </c>
      <c r="F286" s="3">
        <v>7.92</v>
      </c>
      <c r="G286" s="3">
        <v>11.2</v>
      </c>
      <c r="H286" s="3">
        <v>5.37</v>
      </c>
      <c r="I286" s="3">
        <v>67.97</v>
      </c>
      <c r="J286" s="3">
        <v>11.61</v>
      </c>
      <c r="K286" s="3">
        <v>18.09</v>
      </c>
      <c r="L286" s="3">
        <v>4.18</v>
      </c>
      <c r="M286" s="3">
        <v>63.24</v>
      </c>
      <c r="N286" s="3">
        <v>17.190000000000001</v>
      </c>
      <c r="O286" s="3">
        <v>3.96</v>
      </c>
      <c r="P286" s="3">
        <v>33.54</v>
      </c>
      <c r="Q286" s="3">
        <v>10.3</v>
      </c>
      <c r="R286" s="3">
        <v>35.64</v>
      </c>
      <c r="S286" s="3">
        <v>32.119999999999997</v>
      </c>
      <c r="T286" s="3">
        <v>28.33</v>
      </c>
      <c r="U286" s="3">
        <v>11.8</v>
      </c>
      <c r="V286" s="3">
        <v>34.21</v>
      </c>
      <c r="W286" s="3">
        <v>7.94</v>
      </c>
      <c r="X286" s="3">
        <v>17.11</v>
      </c>
      <c r="Y286" s="3">
        <v>19.02</v>
      </c>
      <c r="Z286" s="3">
        <v>2.31</v>
      </c>
      <c r="AA286" s="3">
        <v>206.96001000000001</v>
      </c>
      <c r="AB286" s="3">
        <v>4.12</v>
      </c>
      <c r="AC286" s="3">
        <v>8.26</v>
      </c>
      <c r="AD286" s="3">
        <v>221.11</v>
      </c>
      <c r="AE286" s="3">
        <v>19.850000000000001</v>
      </c>
      <c r="AF286" s="3">
        <v>14.62</v>
      </c>
      <c r="AG286" s="3">
        <v>11.19</v>
      </c>
      <c r="AH286" s="3">
        <v>11.05</v>
      </c>
      <c r="AI286" s="3">
        <v>68.66</v>
      </c>
      <c r="AJ286" s="3">
        <v>19.68</v>
      </c>
      <c r="AK286" s="3">
        <v>6.21</v>
      </c>
      <c r="AL286" s="3">
        <v>38.799999999999997</v>
      </c>
      <c r="AM286" s="3">
        <v>27.2</v>
      </c>
    </row>
    <row r="287" spans="1:39">
      <c r="A287" s="34">
        <v>39779</v>
      </c>
      <c r="B287" s="3">
        <v>36.29</v>
      </c>
      <c r="C287" s="3">
        <v>43.72</v>
      </c>
      <c r="D287" s="3">
        <v>16.25</v>
      </c>
      <c r="E287" s="3">
        <v>3.57</v>
      </c>
      <c r="F287" s="3">
        <v>7.88</v>
      </c>
      <c r="G287" s="3">
        <v>11.16</v>
      </c>
      <c r="H287" s="3">
        <v>5.19</v>
      </c>
      <c r="I287" s="3">
        <v>69.540000000000006</v>
      </c>
      <c r="J287" s="3">
        <v>11.22</v>
      </c>
      <c r="K287" s="3">
        <v>18.25</v>
      </c>
      <c r="L287" s="3">
        <v>4.2</v>
      </c>
      <c r="M287" s="3">
        <v>63.24</v>
      </c>
      <c r="N287" s="3">
        <v>16.100000000000001</v>
      </c>
      <c r="O287" s="3">
        <v>3.93</v>
      </c>
      <c r="P287" s="3">
        <v>32.5</v>
      </c>
      <c r="Q287" s="3">
        <v>9.65</v>
      </c>
      <c r="R287" s="3">
        <v>36.83</v>
      </c>
      <c r="S287" s="3">
        <v>32.119999999999997</v>
      </c>
      <c r="T287" s="3">
        <v>26.49</v>
      </c>
      <c r="U287" s="3">
        <v>11.4</v>
      </c>
      <c r="V287" s="3">
        <v>33.35</v>
      </c>
      <c r="W287" s="3">
        <v>7.52</v>
      </c>
      <c r="X287" s="3">
        <v>17.21</v>
      </c>
      <c r="Y287" s="3">
        <v>18.14</v>
      </c>
      <c r="Z287" s="3">
        <v>2.16</v>
      </c>
      <c r="AA287" s="3">
        <v>207.24001000000001</v>
      </c>
      <c r="AB287" s="4"/>
      <c r="AC287" s="3">
        <v>8.5500000000000007</v>
      </c>
      <c r="AD287" s="3">
        <v>221.61</v>
      </c>
      <c r="AE287" s="3">
        <v>19.899999999999999</v>
      </c>
      <c r="AF287" s="3">
        <v>14.67</v>
      </c>
      <c r="AG287" s="3">
        <v>11.52</v>
      </c>
      <c r="AH287" s="3">
        <v>11.22</v>
      </c>
      <c r="AI287" s="3">
        <v>69.010000000000005</v>
      </c>
      <c r="AJ287" s="3">
        <v>19.16</v>
      </c>
      <c r="AK287" s="3">
        <v>6.3</v>
      </c>
      <c r="AL287" s="3">
        <v>38</v>
      </c>
      <c r="AM287" s="3">
        <v>27.2</v>
      </c>
    </row>
    <row r="288" spans="1:39">
      <c r="A288" s="34">
        <v>39778</v>
      </c>
      <c r="B288" s="3">
        <v>36.43</v>
      </c>
      <c r="C288" s="3">
        <v>42.6</v>
      </c>
      <c r="D288" s="3">
        <v>15.22</v>
      </c>
      <c r="E288" s="3">
        <v>3.33</v>
      </c>
      <c r="F288" s="3">
        <v>7.43</v>
      </c>
      <c r="G288" s="3">
        <v>10.46</v>
      </c>
      <c r="H288" s="3">
        <v>4.8499999999999996</v>
      </c>
      <c r="I288" s="3">
        <v>68.05</v>
      </c>
      <c r="J288" s="3">
        <v>10.57</v>
      </c>
      <c r="K288" s="3">
        <v>17.59</v>
      </c>
      <c r="L288" s="3">
        <v>3.93</v>
      </c>
      <c r="M288" s="3">
        <v>60.69</v>
      </c>
      <c r="N288" s="3">
        <v>15.06</v>
      </c>
      <c r="O288" s="3">
        <v>3.75</v>
      </c>
      <c r="P288" s="3">
        <v>30.42</v>
      </c>
      <c r="Q288" s="3">
        <v>9.02</v>
      </c>
      <c r="R288" s="3">
        <v>36.630000000000003</v>
      </c>
      <c r="S288" s="3">
        <v>30.33</v>
      </c>
      <c r="T288" s="3">
        <v>24.78</v>
      </c>
      <c r="U288" s="3">
        <v>10.7</v>
      </c>
      <c r="V288" s="3">
        <v>31.17</v>
      </c>
      <c r="W288" s="3">
        <v>7.02</v>
      </c>
      <c r="X288" s="3">
        <v>16.32</v>
      </c>
      <c r="Y288" s="3">
        <v>16.96</v>
      </c>
      <c r="Z288" s="30">
        <v>2.02</v>
      </c>
      <c r="AA288" s="3">
        <v>198.24001000000001</v>
      </c>
      <c r="AB288" s="3">
        <v>4.08</v>
      </c>
      <c r="AC288" s="3">
        <v>8.01</v>
      </c>
      <c r="AD288" s="3">
        <v>209.66</v>
      </c>
      <c r="AE288" s="3">
        <v>18.93</v>
      </c>
      <c r="AF288" s="3">
        <v>14.24</v>
      </c>
      <c r="AG288" s="3">
        <v>11.3</v>
      </c>
      <c r="AH288" s="3">
        <v>10.9</v>
      </c>
      <c r="AI288" s="3">
        <v>68.05</v>
      </c>
      <c r="AJ288" s="3">
        <v>17.940000000000001</v>
      </c>
      <c r="AK288" s="3">
        <v>6.16</v>
      </c>
      <c r="AL288" s="3">
        <v>36.549999999999997</v>
      </c>
      <c r="AM288" s="3">
        <v>25.62</v>
      </c>
    </row>
    <row r="289" spans="1:39">
      <c r="A289" s="34">
        <v>39777</v>
      </c>
      <c r="B289" s="3">
        <v>36.43</v>
      </c>
      <c r="C289" s="3">
        <v>42.6</v>
      </c>
      <c r="D289" s="30">
        <v>14.23</v>
      </c>
      <c r="E289" s="3">
        <v>3.12</v>
      </c>
      <c r="F289" s="3">
        <v>7.57</v>
      </c>
      <c r="G289" s="3">
        <v>10.39</v>
      </c>
      <c r="H289" s="3">
        <v>4.67</v>
      </c>
      <c r="I289" s="3">
        <v>63.6</v>
      </c>
      <c r="J289" s="3">
        <v>10.63</v>
      </c>
      <c r="K289" s="3">
        <v>18.04</v>
      </c>
      <c r="L289" s="3">
        <v>3.91</v>
      </c>
      <c r="M289" s="3">
        <v>62.06</v>
      </c>
      <c r="N289" s="30">
        <v>14.35</v>
      </c>
      <c r="O289" s="3">
        <v>3.66</v>
      </c>
      <c r="P289" s="3">
        <v>31.04</v>
      </c>
      <c r="Q289" s="3">
        <v>9</v>
      </c>
      <c r="R289" s="3">
        <v>36.630000000000003</v>
      </c>
      <c r="S289" s="3">
        <v>30.99</v>
      </c>
      <c r="T289" s="30">
        <v>23.17</v>
      </c>
      <c r="U289" s="3">
        <v>10.45</v>
      </c>
      <c r="V289" s="3">
        <v>30.84</v>
      </c>
      <c r="W289" s="3">
        <v>7.16</v>
      </c>
      <c r="X289" s="3">
        <v>16.32</v>
      </c>
      <c r="Y289" s="3">
        <v>16.809999999999999</v>
      </c>
      <c r="Z289" s="3">
        <v>2.08</v>
      </c>
      <c r="AA289" s="3">
        <v>201.24001000000001</v>
      </c>
      <c r="AB289" s="3">
        <v>3.68</v>
      </c>
      <c r="AC289" s="3">
        <v>7.8</v>
      </c>
      <c r="AD289" s="3">
        <v>203.67999</v>
      </c>
      <c r="AE289" s="3">
        <v>18.93</v>
      </c>
      <c r="AF289" s="3">
        <v>13.95</v>
      </c>
      <c r="AG289" s="3">
        <v>11.26</v>
      </c>
      <c r="AH289" s="3">
        <v>10.9</v>
      </c>
      <c r="AI289" s="3">
        <v>68.22</v>
      </c>
      <c r="AJ289" s="3">
        <v>17.329999999999998</v>
      </c>
      <c r="AK289" s="3">
        <v>6.19</v>
      </c>
      <c r="AL289" s="3">
        <v>37</v>
      </c>
      <c r="AM289" s="3">
        <v>25.07</v>
      </c>
    </row>
    <row r="290" spans="1:39">
      <c r="A290" s="34">
        <v>39776</v>
      </c>
      <c r="B290" s="3">
        <v>37.01</v>
      </c>
      <c r="C290" s="3">
        <v>43.04</v>
      </c>
      <c r="D290" s="3">
        <v>15.26</v>
      </c>
      <c r="E290" s="3">
        <v>3.03</v>
      </c>
      <c r="F290" s="3">
        <v>7.07</v>
      </c>
      <c r="G290" s="3">
        <v>10.02</v>
      </c>
      <c r="H290" s="3">
        <v>4.3899999999999997</v>
      </c>
      <c r="I290" s="3">
        <v>60.23</v>
      </c>
      <c r="J290" s="3">
        <v>10.75</v>
      </c>
      <c r="K290" s="3">
        <v>18.329999999999998</v>
      </c>
      <c r="L290" s="3">
        <v>3.9</v>
      </c>
      <c r="M290" s="3">
        <v>59.9</v>
      </c>
      <c r="N290" s="3">
        <v>15.39</v>
      </c>
      <c r="O290" s="3">
        <v>3.67</v>
      </c>
      <c r="P290" s="3">
        <v>29.74</v>
      </c>
      <c r="Q290" s="3">
        <v>9.4</v>
      </c>
      <c r="R290" s="3">
        <v>35.1</v>
      </c>
      <c r="S290" s="3">
        <v>29.2</v>
      </c>
      <c r="T290" s="3">
        <v>24.17</v>
      </c>
      <c r="U290" s="30">
        <v>10.3</v>
      </c>
      <c r="V290" s="30">
        <v>29.07</v>
      </c>
      <c r="W290" s="3">
        <v>6.95</v>
      </c>
      <c r="X290" s="30">
        <v>15.27</v>
      </c>
      <c r="Y290" s="3">
        <v>16.37</v>
      </c>
      <c r="Z290" s="3">
        <v>2.23</v>
      </c>
      <c r="AA290" s="3">
        <v>194.69</v>
      </c>
      <c r="AB290" s="3">
        <v>3.91</v>
      </c>
      <c r="AC290" s="3">
        <v>7.51</v>
      </c>
      <c r="AD290" s="3">
        <v>190.74001000000001</v>
      </c>
      <c r="AE290" s="3">
        <v>18.829999999999998</v>
      </c>
      <c r="AF290" s="3">
        <v>13.05</v>
      </c>
      <c r="AG290" s="3">
        <v>10.85</v>
      </c>
      <c r="AH290" s="3">
        <v>10.74</v>
      </c>
      <c r="AI290" s="3">
        <v>67.08</v>
      </c>
      <c r="AJ290" s="3">
        <v>17.420000000000002</v>
      </c>
      <c r="AK290" s="3">
        <v>6</v>
      </c>
      <c r="AL290" s="3">
        <v>36</v>
      </c>
      <c r="AM290" s="3">
        <v>23.65</v>
      </c>
    </row>
    <row r="291" spans="1:39">
      <c r="A291" s="34">
        <v>39773</v>
      </c>
      <c r="B291" s="3">
        <v>37.01</v>
      </c>
      <c r="C291" s="3">
        <v>43.04</v>
      </c>
      <c r="D291" s="3">
        <v>15.91</v>
      </c>
      <c r="E291" s="3">
        <v>3.16</v>
      </c>
      <c r="F291" s="3">
        <v>6.62</v>
      </c>
      <c r="G291" s="3">
        <v>10.130000000000001</v>
      </c>
      <c r="H291" s="3">
        <v>4.57</v>
      </c>
      <c r="I291" s="3">
        <v>63.69</v>
      </c>
      <c r="J291" s="3">
        <v>10.62</v>
      </c>
      <c r="K291" s="3">
        <v>18.66</v>
      </c>
      <c r="L291" s="3">
        <v>4</v>
      </c>
      <c r="M291" s="3">
        <v>59.9</v>
      </c>
      <c r="N291" s="3">
        <v>16.53</v>
      </c>
      <c r="O291" s="3">
        <v>3.64</v>
      </c>
      <c r="P291" s="3">
        <v>30.05</v>
      </c>
      <c r="Q291" s="3">
        <v>9.41</v>
      </c>
      <c r="R291" s="3">
        <v>35.049999999999997</v>
      </c>
      <c r="S291" s="3">
        <v>31.23</v>
      </c>
      <c r="T291" s="3">
        <v>25.97</v>
      </c>
      <c r="U291" s="3">
        <v>11.05</v>
      </c>
      <c r="V291" s="3">
        <v>29.69</v>
      </c>
      <c r="W291" s="3">
        <v>7.12</v>
      </c>
      <c r="X291" s="3">
        <v>16.12</v>
      </c>
      <c r="Y291" s="3">
        <v>16.22</v>
      </c>
      <c r="Z291" s="3">
        <v>2.39</v>
      </c>
      <c r="AA291" s="3">
        <v>187.88</v>
      </c>
      <c r="AB291" s="3">
        <v>3.62</v>
      </c>
      <c r="AC291" s="3">
        <v>7.51</v>
      </c>
      <c r="AD291" s="3">
        <v>200.2</v>
      </c>
      <c r="AE291" s="3">
        <v>19.170000000000002</v>
      </c>
      <c r="AF291" s="3">
        <v>13.05</v>
      </c>
      <c r="AG291" s="3">
        <v>10.36</v>
      </c>
      <c r="AH291" s="3">
        <v>10.26</v>
      </c>
      <c r="AI291" s="3">
        <v>67.08</v>
      </c>
      <c r="AJ291" s="3">
        <v>16.72</v>
      </c>
      <c r="AK291" s="3">
        <v>5.97</v>
      </c>
      <c r="AL291" s="3">
        <v>35.799999999999997</v>
      </c>
      <c r="AM291" s="3">
        <v>24.04</v>
      </c>
    </row>
    <row r="292" spans="1:39">
      <c r="A292" s="34">
        <v>39772</v>
      </c>
      <c r="B292" s="3">
        <v>38.450000000000003</v>
      </c>
      <c r="C292" s="3">
        <v>45.83</v>
      </c>
      <c r="D292" s="3">
        <v>15.22</v>
      </c>
      <c r="E292" s="3">
        <v>3.04</v>
      </c>
      <c r="F292" s="3">
        <v>6.88</v>
      </c>
      <c r="G292" s="3">
        <v>10.130000000000001</v>
      </c>
      <c r="H292" s="3">
        <v>4.7</v>
      </c>
      <c r="I292" s="3">
        <v>62.62</v>
      </c>
      <c r="J292" s="30">
        <v>10.35</v>
      </c>
      <c r="K292" s="3">
        <v>17.84</v>
      </c>
      <c r="L292" s="30">
        <v>3.74</v>
      </c>
      <c r="M292" s="3">
        <v>56.96</v>
      </c>
      <c r="N292" s="3">
        <v>15.49</v>
      </c>
      <c r="O292" s="30">
        <v>3.56</v>
      </c>
      <c r="P292" s="30">
        <v>28.12</v>
      </c>
      <c r="Q292" s="3">
        <v>8.8000000000000007</v>
      </c>
      <c r="R292" s="3">
        <v>33.42</v>
      </c>
      <c r="S292" s="3">
        <v>29.2</v>
      </c>
      <c r="T292" s="3">
        <v>25.16</v>
      </c>
      <c r="U292" s="3">
        <v>10.5</v>
      </c>
      <c r="V292" s="3">
        <v>30.47</v>
      </c>
      <c r="W292" s="30">
        <v>6.9</v>
      </c>
      <c r="X292" s="3">
        <v>15.67</v>
      </c>
      <c r="Y292" s="30">
        <v>15.19</v>
      </c>
      <c r="Z292" s="3">
        <v>2.2400000000000002</v>
      </c>
      <c r="AA292" s="3">
        <v>175.61</v>
      </c>
      <c r="AB292" s="3">
        <v>3.31</v>
      </c>
      <c r="AC292" s="3">
        <v>7.15</v>
      </c>
      <c r="AD292" s="3">
        <v>188.25</v>
      </c>
      <c r="AE292" s="3">
        <v>17.96</v>
      </c>
      <c r="AF292" s="3">
        <v>13.05</v>
      </c>
      <c r="AG292" s="3">
        <v>9.74</v>
      </c>
      <c r="AH292" s="3">
        <v>9.7799999999999994</v>
      </c>
      <c r="AI292" s="3">
        <v>65.319999999999993</v>
      </c>
      <c r="AJ292" s="3">
        <v>16.55</v>
      </c>
      <c r="AK292" s="3">
        <v>6.08</v>
      </c>
      <c r="AL292" s="3">
        <v>35.4</v>
      </c>
      <c r="AM292" s="3">
        <v>23.65</v>
      </c>
    </row>
    <row r="293" spans="1:39">
      <c r="A293" s="34">
        <v>39771</v>
      </c>
      <c r="B293" s="3">
        <v>41.33</v>
      </c>
      <c r="C293" s="3">
        <v>48.35</v>
      </c>
      <c r="D293" s="3">
        <v>16.170000000000002</v>
      </c>
      <c r="E293" s="3">
        <v>3.07</v>
      </c>
      <c r="F293" s="3">
        <v>7.39</v>
      </c>
      <c r="G293" s="3">
        <v>10.83</v>
      </c>
      <c r="H293" s="3">
        <v>5.05</v>
      </c>
      <c r="I293" s="3">
        <v>66.319999999999993</v>
      </c>
      <c r="J293" s="3">
        <v>10.71</v>
      </c>
      <c r="K293" s="3">
        <v>18.329999999999998</v>
      </c>
      <c r="L293" s="3">
        <v>4</v>
      </c>
      <c r="M293" s="3">
        <v>59.22</v>
      </c>
      <c r="N293" s="3">
        <v>16.57</v>
      </c>
      <c r="O293" s="3">
        <v>3.62</v>
      </c>
      <c r="P293" s="3">
        <v>30.21</v>
      </c>
      <c r="Q293" s="3">
        <v>8.77</v>
      </c>
      <c r="R293" s="3">
        <v>35.049999999999997</v>
      </c>
      <c r="S293" s="3">
        <v>30.1</v>
      </c>
      <c r="T293" s="3">
        <v>27.01</v>
      </c>
      <c r="U293" s="3">
        <v>11.25</v>
      </c>
      <c r="V293" s="3">
        <v>32.729999999999997</v>
      </c>
      <c r="W293" s="3">
        <v>7.41</v>
      </c>
      <c r="X293" s="3">
        <v>16.82</v>
      </c>
      <c r="Y293" s="3">
        <v>16.32</v>
      </c>
      <c r="Z293" s="3">
        <v>2.4</v>
      </c>
      <c r="AA293" s="3">
        <v>188.69</v>
      </c>
      <c r="AB293" s="3">
        <v>3.57</v>
      </c>
      <c r="AC293" s="3">
        <v>7.65</v>
      </c>
      <c r="AD293" s="3">
        <v>202.19</v>
      </c>
      <c r="AE293" s="3">
        <v>18.829999999999998</v>
      </c>
      <c r="AF293" s="3">
        <v>13</v>
      </c>
      <c r="AG293" s="3">
        <v>10.44</v>
      </c>
      <c r="AH293" s="3">
        <v>10.33</v>
      </c>
      <c r="AI293" s="3">
        <v>70.16</v>
      </c>
      <c r="AJ293" s="3">
        <v>16.940000000000001</v>
      </c>
      <c r="AK293" s="3">
        <v>6.13</v>
      </c>
      <c r="AL293" s="3">
        <v>36</v>
      </c>
      <c r="AM293" s="3">
        <v>25.27</v>
      </c>
    </row>
    <row r="294" spans="1:39">
      <c r="A294" s="34">
        <v>39770</v>
      </c>
      <c r="B294" s="3">
        <v>41.33</v>
      </c>
      <c r="C294" s="3">
        <v>48.53</v>
      </c>
      <c r="D294" s="3">
        <v>16.21</v>
      </c>
      <c r="E294" s="3">
        <v>2.88</v>
      </c>
      <c r="F294" s="3">
        <v>7.25</v>
      </c>
      <c r="G294" s="3">
        <v>10.72</v>
      </c>
      <c r="H294" s="3">
        <v>4.9000000000000004</v>
      </c>
      <c r="I294" s="3">
        <v>69.62</v>
      </c>
      <c r="J294" s="3">
        <v>10.99</v>
      </c>
      <c r="K294" s="3">
        <v>18.899999999999999</v>
      </c>
      <c r="L294" s="3">
        <v>3.86</v>
      </c>
      <c r="M294" s="3">
        <v>62.06</v>
      </c>
      <c r="N294" s="3">
        <v>16.809999999999999</v>
      </c>
      <c r="O294" s="3">
        <v>3.71</v>
      </c>
      <c r="P294" s="3">
        <v>29.58</v>
      </c>
      <c r="Q294" s="3">
        <v>8.1999999999999993</v>
      </c>
      <c r="R294" s="3">
        <v>34.950000000000003</v>
      </c>
      <c r="S294" s="3">
        <v>28.17</v>
      </c>
      <c r="T294" s="3">
        <v>28.38</v>
      </c>
      <c r="U294" s="3">
        <v>10.65</v>
      </c>
      <c r="V294" s="3">
        <v>34.619999999999997</v>
      </c>
      <c r="W294" s="3">
        <v>7.32</v>
      </c>
      <c r="X294" s="3">
        <v>17.91</v>
      </c>
      <c r="Y294" s="3">
        <v>15.29</v>
      </c>
      <c r="Z294" s="3">
        <v>2.48</v>
      </c>
      <c r="AA294" s="3">
        <v>196.06</v>
      </c>
      <c r="AB294" s="3">
        <v>4.09</v>
      </c>
      <c r="AC294" s="3">
        <v>7.76</v>
      </c>
      <c r="AD294" s="3">
        <v>202.69</v>
      </c>
      <c r="AE294" s="30">
        <v>17.77</v>
      </c>
      <c r="AF294" s="3">
        <v>13.19</v>
      </c>
      <c r="AG294" s="3">
        <v>10.62</v>
      </c>
      <c r="AH294" s="3">
        <v>10.41</v>
      </c>
      <c r="AI294" s="3">
        <v>72.099999999999994</v>
      </c>
      <c r="AJ294" s="3">
        <v>16.41</v>
      </c>
      <c r="AK294" s="3">
        <v>6.38</v>
      </c>
      <c r="AL294" s="3">
        <v>36</v>
      </c>
      <c r="AM294" s="3">
        <v>24.64</v>
      </c>
    </row>
    <row r="295" spans="1:39">
      <c r="A295" s="34">
        <v>39769</v>
      </c>
      <c r="B295" s="3">
        <v>41.33</v>
      </c>
      <c r="C295" s="3">
        <v>48.53</v>
      </c>
      <c r="D295" s="3">
        <v>17.37</v>
      </c>
      <c r="E295" s="3">
        <v>3.04</v>
      </c>
      <c r="F295" s="3">
        <v>6.93</v>
      </c>
      <c r="G295" s="3">
        <v>11.05</v>
      </c>
      <c r="H295" s="3">
        <v>4.79</v>
      </c>
      <c r="I295" s="3">
        <v>70.849999999999994</v>
      </c>
      <c r="J295" s="3">
        <v>11</v>
      </c>
      <c r="K295" s="3">
        <v>19.48</v>
      </c>
      <c r="L295" s="3">
        <v>4.13</v>
      </c>
      <c r="M295" s="3">
        <v>62.65</v>
      </c>
      <c r="N295" s="3">
        <v>18.04</v>
      </c>
      <c r="O295" s="3">
        <v>3.99</v>
      </c>
      <c r="P295" s="3">
        <v>31.77</v>
      </c>
      <c r="Q295" s="3">
        <v>8.61</v>
      </c>
      <c r="R295" s="3">
        <v>36.49</v>
      </c>
      <c r="S295" s="3">
        <v>30.29</v>
      </c>
      <c r="T295" s="3">
        <v>30.51</v>
      </c>
      <c r="U295" s="3">
        <v>11.45</v>
      </c>
      <c r="V295" s="3">
        <v>36.22</v>
      </c>
      <c r="W295" s="3">
        <v>7.43</v>
      </c>
      <c r="X295" s="3">
        <v>18.21</v>
      </c>
      <c r="Y295" s="3">
        <v>16.420000000000002</v>
      </c>
      <c r="Z295" s="3">
        <v>2.66</v>
      </c>
      <c r="AA295" s="3">
        <v>210.50998999999999</v>
      </c>
      <c r="AB295" s="3">
        <v>4.32</v>
      </c>
      <c r="AC295" s="3">
        <v>7.76</v>
      </c>
      <c r="AD295" s="3">
        <v>217.63</v>
      </c>
      <c r="AE295" s="3">
        <v>18.5</v>
      </c>
      <c r="AF295" s="3">
        <v>13.67</v>
      </c>
      <c r="AG295" s="3">
        <v>11.17</v>
      </c>
      <c r="AH295" s="3">
        <v>10.91</v>
      </c>
      <c r="AI295" s="3">
        <v>72.98</v>
      </c>
      <c r="AJ295" s="3">
        <v>16.329999999999998</v>
      </c>
      <c r="AK295" s="3">
        <v>6.32</v>
      </c>
      <c r="AL295" s="3">
        <v>36</v>
      </c>
      <c r="AM295" s="3">
        <v>24.71</v>
      </c>
    </row>
    <row r="296" spans="1:39">
      <c r="A296" s="34">
        <v>39766</v>
      </c>
      <c r="B296" s="3">
        <v>41.33</v>
      </c>
      <c r="C296" s="3">
        <v>47.9</v>
      </c>
      <c r="D296" s="3">
        <v>18.66</v>
      </c>
      <c r="E296" s="3">
        <v>2.86</v>
      </c>
      <c r="F296" s="3">
        <v>6.48</v>
      </c>
      <c r="G296" s="3">
        <v>10.57</v>
      </c>
      <c r="H296" s="3">
        <v>4.6399999999999997</v>
      </c>
      <c r="I296" s="3">
        <v>70.03</v>
      </c>
      <c r="J296" s="3">
        <v>11.33</v>
      </c>
      <c r="K296" s="3">
        <v>19.11</v>
      </c>
      <c r="L296" s="3">
        <v>4.4400000000000004</v>
      </c>
      <c r="M296" s="3">
        <v>61.76</v>
      </c>
      <c r="N296" s="3">
        <v>18.93</v>
      </c>
      <c r="O296" s="3">
        <v>3.94</v>
      </c>
      <c r="P296" s="3">
        <v>31.25</v>
      </c>
      <c r="Q296" s="3">
        <v>9.1199999999999992</v>
      </c>
      <c r="R296" s="3">
        <v>36.979999999999997</v>
      </c>
      <c r="S296" s="3">
        <v>32.549999999999997</v>
      </c>
      <c r="T296" s="3">
        <v>32.79</v>
      </c>
      <c r="U296" s="3">
        <v>12.3</v>
      </c>
      <c r="V296" s="3">
        <v>36.43</v>
      </c>
      <c r="W296" s="3">
        <v>7.78</v>
      </c>
      <c r="X296" s="3">
        <v>18.46</v>
      </c>
      <c r="Y296" s="3">
        <v>17.649999999999999</v>
      </c>
      <c r="Z296" s="3">
        <v>2.86</v>
      </c>
      <c r="AA296" s="3">
        <v>218.14</v>
      </c>
      <c r="AB296" s="3">
        <v>4.3</v>
      </c>
      <c r="AC296" s="3">
        <v>7.73</v>
      </c>
      <c r="AD296" s="3">
        <v>220.12</v>
      </c>
      <c r="AE296" s="3">
        <v>19.850000000000001</v>
      </c>
      <c r="AF296" s="3">
        <v>13.57</v>
      </c>
      <c r="AG296" s="3">
        <v>10.87</v>
      </c>
      <c r="AH296" s="3">
        <v>10.51</v>
      </c>
      <c r="AI296" s="3">
        <v>68.22</v>
      </c>
      <c r="AJ296" s="3">
        <v>16.46</v>
      </c>
      <c r="AK296" s="3">
        <v>5.92</v>
      </c>
      <c r="AL296" s="3">
        <v>33.700000000000003</v>
      </c>
      <c r="AM296" s="3">
        <v>24.6</v>
      </c>
    </row>
    <row r="297" spans="1:39">
      <c r="A297" s="34">
        <v>39765</v>
      </c>
      <c r="B297" s="3">
        <v>41.33</v>
      </c>
      <c r="C297" s="3">
        <v>47.72</v>
      </c>
      <c r="D297" s="3">
        <v>20.04</v>
      </c>
      <c r="E297" s="3">
        <v>2.98</v>
      </c>
      <c r="F297" s="3">
        <v>6.88</v>
      </c>
      <c r="G297" s="3">
        <v>11.16</v>
      </c>
      <c r="H297" s="3">
        <v>4.63</v>
      </c>
      <c r="I297" s="3">
        <v>68.3</v>
      </c>
      <c r="J297" s="3">
        <v>11.07</v>
      </c>
      <c r="K297" s="3">
        <v>19.03</v>
      </c>
      <c r="L297" s="3">
        <v>4.76</v>
      </c>
      <c r="M297" s="3">
        <v>60.29</v>
      </c>
      <c r="N297" s="3">
        <v>19.36</v>
      </c>
      <c r="O297" s="3">
        <v>4</v>
      </c>
      <c r="P297" s="3">
        <v>32.71</v>
      </c>
      <c r="Q297" s="3">
        <v>9.8000000000000007</v>
      </c>
      <c r="R297" s="3">
        <v>36.93</v>
      </c>
      <c r="S297" s="3">
        <v>34.950000000000003</v>
      </c>
      <c r="T297" s="3">
        <v>35.25</v>
      </c>
      <c r="U297" s="3">
        <v>12.7</v>
      </c>
      <c r="V297" s="3">
        <v>35.03</v>
      </c>
      <c r="W297" s="3">
        <v>7.92</v>
      </c>
      <c r="X297" s="3">
        <v>18.71</v>
      </c>
      <c r="Y297" s="3">
        <v>18.97</v>
      </c>
      <c r="Z297" s="3">
        <v>2.97</v>
      </c>
      <c r="AA297" s="3">
        <v>215.14</v>
      </c>
      <c r="AB297" s="3">
        <v>5</v>
      </c>
      <c r="AC297" s="3">
        <v>7.69</v>
      </c>
      <c r="AD297" s="3">
        <v>220.62</v>
      </c>
      <c r="AE297" s="3">
        <v>19.559999999999999</v>
      </c>
      <c r="AF297" s="3">
        <v>13.38</v>
      </c>
      <c r="AG297" s="3">
        <v>10.64</v>
      </c>
      <c r="AH297" s="3">
        <v>10.220000000000001</v>
      </c>
      <c r="AI297" s="3">
        <v>69.19</v>
      </c>
      <c r="AJ297" s="3">
        <v>16.46</v>
      </c>
      <c r="AK297" s="3">
        <v>5.83</v>
      </c>
      <c r="AL297" s="3">
        <v>33.35</v>
      </c>
      <c r="AM297" s="3">
        <v>24.67</v>
      </c>
    </row>
    <row r="298" spans="1:39">
      <c r="A298" s="34">
        <v>39764</v>
      </c>
      <c r="B298" s="3">
        <v>41.57</v>
      </c>
      <c r="C298" s="3">
        <v>47.72</v>
      </c>
      <c r="D298" s="3">
        <v>20.9</v>
      </c>
      <c r="E298" s="3">
        <v>3.2</v>
      </c>
      <c r="F298" s="3">
        <v>7.39</v>
      </c>
      <c r="G298" s="3">
        <v>11.97</v>
      </c>
      <c r="H298" s="3">
        <v>4.9800000000000004</v>
      </c>
      <c r="I298" s="3">
        <v>65.09</v>
      </c>
      <c r="J298" s="3">
        <v>11.46</v>
      </c>
      <c r="K298" s="3">
        <v>19.760000000000002</v>
      </c>
      <c r="L298" s="3">
        <v>5.1100000000000003</v>
      </c>
      <c r="M298" s="3">
        <v>62.45</v>
      </c>
      <c r="N298" s="3">
        <v>20.77</v>
      </c>
      <c r="O298" s="3">
        <v>4.0199999999999996</v>
      </c>
      <c r="P298" s="3">
        <v>35.159999999999997</v>
      </c>
      <c r="Q298" s="3">
        <v>9.69</v>
      </c>
      <c r="R298" s="3">
        <v>36.93</v>
      </c>
      <c r="S298" s="3">
        <v>37.54</v>
      </c>
      <c r="T298" s="3">
        <v>37.909999999999997</v>
      </c>
      <c r="U298" s="3">
        <v>13.05</v>
      </c>
      <c r="V298" s="3">
        <v>36.799999999999997</v>
      </c>
      <c r="W298" s="3">
        <v>8.2899999999999991</v>
      </c>
      <c r="X298" s="3">
        <v>20.100000000000001</v>
      </c>
      <c r="Y298" s="3">
        <v>20.39</v>
      </c>
      <c r="Z298" s="3">
        <v>3.17</v>
      </c>
      <c r="AA298" s="3">
        <v>230.14</v>
      </c>
      <c r="AB298" s="3">
        <v>4.17</v>
      </c>
      <c r="AC298" s="3">
        <v>7.69</v>
      </c>
      <c r="AD298" s="3">
        <v>237.05</v>
      </c>
      <c r="AE298" s="3">
        <v>21.02</v>
      </c>
      <c r="AF298" s="3">
        <v>14</v>
      </c>
      <c r="AG298" s="3">
        <v>10.69</v>
      </c>
      <c r="AH298" s="3">
        <v>10.26</v>
      </c>
      <c r="AI298" s="3">
        <v>71.3</v>
      </c>
      <c r="AJ298" s="3">
        <v>17.68</v>
      </c>
      <c r="AK298" s="3">
        <v>5.86</v>
      </c>
      <c r="AL298" s="3">
        <v>32.049999999999997</v>
      </c>
      <c r="AM298" s="3">
        <v>26.53</v>
      </c>
    </row>
    <row r="299" spans="1:39">
      <c r="A299" s="34">
        <v>39763</v>
      </c>
      <c r="B299" s="3">
        <v>41.53</v>
      </c>
      <c r="C299" s="3">
        <v>49.33</v>
      </c>
      <c r="D299" s="3">
        <v>20.94</v>
      </c>
      <c r="E299" s="3">
        <v>3.37</v>
      </c>
      <c r="F299" s="3">
        <v>7.32</v>
      </c>
      <c r="G299" s="3">
        <v>12.15</v>
      </c>
      <c r="H299" s="3">
        <v>5.3</v>
      </c>
      <c r="I299" s="3">
        <v>66.319999999999993</v>
      </c>
      <c r="J299" s="3">
        <v>11.62</v>
      </c>
      <c r="K299" s="3">
        <v>20.62</v>
      </c>
      <c r="L299" s="3">
        <v>5.29</v>
      </c>
      <c r="M299" s="3">
        <v>62.75</v>
      </c>
      <c r="N299" s="3">
        <v>21.58</v>
      </c>
      <c r="O299" s="3">
        <v>3.94</v>
      </c>
      <c r="P299" s="3">
        <v>35.159999999999997</v>
      </c>
      <c r="Q299" s="3">
        <v>9.06</v>
      </c>
      <c r="R299" s="3">
        <v>36.93</v>
      </c>
      <c r="S299" s="3">
        <v>36.83</v>
      </c>
      <c r="T299" s="3">
        <v>38.14</v>
      </c>
      <c r="U299" s="3">
        <v>12.65</v>
      </c>
      <c r="V299" s="3">
        <v>37.25</v>
      </c>
      <c r="W299" s="3">
        <v>8.25</v>
      </c>
      <c r="X299" s="3">
        <v>21.09</v>
      </c>
      <c r="Y299" s="3">
        <v>20.100000000000001</v>
      </c>
      <c r="Z299" s="3">
        <v>3.36</v>
      </c>
      <c r="AA299" s="3">
        <v>227.41</v>
      </c>
      <c r="AB299" s="3">
        <v>4.4800000000000004</v>
      </c>
      <c r="AC299" s="3">
        <v>7.69</v>
      </c>
      <c r="AD299" s="3">
        <v>236.05</v>
      </c>
      <c r="AE299" s="3">
        <v>20.97</v>
      </c>
      <c r="AF299" s="3">
        <v>14.52</v>
      </c>
      <c r="AG299" s="3">
        <v>10.77</v>
      </c>
      <c r="AH299" s="3">
        <v>9.9</v>
      </c>
      <c r="AI299" s="3">
        <v>73.94</v>
      </c>
      <c r="AJ299" s="3">
        <v>17.72</v>
      </c>
      <c r="AK299" s="3">
        <v>5.94</v>
      </c>
      <c r="AL299" s="30">
        <v>31.3</v>
      </c>
      <c r="AM299" s="3">
        <v>27.55</v>
      </c>
    </row>
    <row r="300" spans="1:39">
      <c r="A300" s="34">
        <v>39762</v>
      </c>
      <c r="B300" s="3">
        <v>41.19</v>
      </c>
      <c r="C300" s="3">
        <v>49.96</v>
      </c>
      <c r="D300" s="3">
        <v>20.94</v>
      </c>
      <c r="E300" s="3">
        <v>3.62</v>
      </c>
      <c r="F300" s="3">
        <v>7.71</v>
      </c>
      <c r="G300" s="3">
        <v>13.03</v>
      </c>
      <c r="H300" s="3">
        <v>5.7</v>
      </c>
      <c r="I300" s="3">
        <v>65.989999999999995</v>
      </c>
      <c r="J300" s="3">
        <v>11.96</v>
      </c>
      <c r="K300" s="3">
        <v>20.46</v>
      </c>
      <c r="L300" s="3">
        <v>5.2</v>
      </c>
      <c r="M300" s="3">
        <v>60.69</v>
      </c>
      <c r="N300" s="3">
        <v>22.99</v>
      </c>
      <c r="O300" s="3">
        <v>4.09</v>
      </c>
      <c r="P300" s="3">
        <v>35.049999999999997</v>
      </c>
      <c r="Q300" s="3">
        <v>8.4700000000000006</v>
      </c>
      <c r="R300" s="3">
        <v>36.83</v>
      </c>
      <c r="S300" s="3">
        <v>39.57</v>
      </c>
      <c r="T300" s="3">
        <v>40.99</v>
      </c>
      <c r="U300" s="3">
        <v>13.5</v>
      </c>
      <c r="V300" s="3">
        <v>37.58</v>
      </c>
      <c r="W300" s="3">
        <v>8.19</v>
      </c>
      <c r="X300" s="3">
        <v>22.64</v>
      </c>
      <c r="Y300" s="3">
        <v>21.52</v>
      </c>
      <c r="Z300" s="3">
        <v>3.6</v>
      </c>
      <c r="AA300" s="3">
        <v>234.23</v>
      </c>
      <c r="AB300" s="3">
        <v>4.5599999999999996</v>
      </c>
      <c r="AC300" s="3">
        <v>8.16</v>
      </c>
      <c r="AD300" s="3">
        <v>249.5</v>
      </c>
      <c r="AE300" s="3">
        <v>21.65</v>
      </c>
      <c r="AF300" s="3">
        <v>15.05</v>
      </c>
      <c r="AG300" s="3">
        <v>11.58</v>
      </c>
      <c r="AH300" s="3">
        <v>10.63</v>
      </c>
      <c r="AI300" s="3">
        <v>76.58</v>
      </c>
      <c r="AJ300" s="3">
        <v>17.98</v>
      </c>
      <c r="AK300" s="3">
        <v>6.02</v>
      </c>
      <c r="AL300" s="3">
        <v>31.3</v>
      </c>
      <c r="AM300" s="3">
        <v>29.6</v>
      </c>
    </row>
    <row r="301" spans="1:39">
      <c r="A301" s="34">
        <v>39759</v>
      </c>
      <c r="B301" s="3">
        <v>40.85</v>
      </c>
      <c r="C301" s="3">
        <v>49.87</v>
      </c>
      <c r="D301" s="3">
        <v>20.94</v>
      </c>
      <c r="E301" s="3">
        <v>3.61</v>
      </c>
      <c r="F301" s="3">
        <v>7.85</v>
      </c>
      <c r="G301" s="3">
        <v>13.07</v>
      </c>
      <c r="H301" s="3">
        <v>5.52</v>
      </c>
      <c r="I301" s="3">
        <v>65.09</v>
      </c>
      <c r="J301" s="3">
        <v>11.81</v>
      </c>
      <c r="K301" s="3">
        <v>19.190000000000001</v>
      </c>
      <c r="L301" s="3">
        <v>5.3</v>
      </c>
      <c r="M301" s="3">
        <v>64.31</v>
      </c>
      <c r="N301" s="3">
        <v>23.09</v>
      </c>
      <c r="O301" s="3">
        <v>4.32</v>
      </c>
      <c r="P301" s="3">
        <v>37.19</v>
      </c>
      <c r="Q301" s="3">
        <v>7.92</v>
      </c>
      <c r="R301" s="3">
        <v>35.64</v>
      </c>
      <c r="S301" s="3">
        <v>41.92</v>
      </c>
      <c r="T301" s="3">
        <v>41.32</v>
      </c>
      <c r="U301" s="3">
        <v>13.65</v>
      </c>
      <c r="V301" s="3">
        <v>37.01</v>
      </c>
      <c r="W301" s="3">
        <v>8.15</v>
      </c>
      <c r="X301" s="3">
        <v>23.13</v>
      </c>
      <c r="Y301" s="3">
        <v>20.98</v>
      </c>
      <c r="Z301" s="3">
        <v>3.48</v>
      </c>
      <c r="AA301" s="3">
        <v>238.59</v>
      </c>
      <c r="AB301" s="3">
        <v>4.82</v>
      </c>
      <c r="AC301" s="3">
        <v>8.3699999999999992</v>
      </c>
      <c r="AD301" s="3">
        <v>248.00998999999999</v>
      </c>
      <c r="AE301" s="3">
        <v>21.55</v>
      </c>
      <c r="AF301" s="3">
        <v>14.86</v>
      </c>
      <c r="AG301" s="3">
        <v>11.6</v>
      </c>
      <c r="AH301" s="3">
        <v>10.99</v>
      </c>
      <c r="AI301" s="3">
        <v>73.06</v>
      </c>
      <c r="AJ301" s="3">
        <v>17.329999999999998</v>
      </c>
      <c r="AK301" s="3">
        <v>5.94</v>
      </c>
      <c r="AL301" s="3">
        <v>31.45</v>
      </c>
      <c r="AM301" s="3">
        <v>29.68</v>
      </c>
    </row>
    <row r="302" spans="1:39">
      <c r="A302" s="34">
        <v>39758</v>
      </c>
      <c r="B302" s="3">
        <v>40.85</v>
      </c>
      <c r="C302" s="3">
        <v>49.78</v>
      </c>
      <c r="D302" s="3">
        <v>20.47</v>
      </c>
      <c r="E302" s="3">
        <v>3.44</v>
      </c>
      <c r="F302" s="3">
        <v>7.67</v>
      </c>
      <c r="G302" s="3">
        <v>12.23</v>
      </c>
      <c r="H302" s="3">
        <v>5.52</v>
      </c>
      <c r="I302" s="3">
        <v>62.62</v>
      </c>
      <c r="J302" s="3">
        <v>11.67</v>
      </c>
      <c r="K302" s="3">
        <v>19.11</v>
      </c>
      <c r="L302" s="3">
        <v>5.18</v>
      </c>
      <c r="M302" s="3">
        <v>68.430000000000007</v>
      </c>
      <c r="N302" s="3">
        <v>23.51</v>
      </c>
      <c r="O302" s="3">
        <v>4.05</v>
      </c>
      <c r="P302" s="3">
        <v>36.770000000000003</v>
      </c>
      <c r="Q302" s="3">
        <v>7.41</v>
      </c>
      <c r="R302" s="3">
        <v>35.25</v>
      </c>
      <c r="S302" s="3">
        <v>44.7</v>
      </c>
      <c r="T302" s="3">
        <v>38.619999999999997</v>
      </c>
      <c r="U302" s="3">
        <v>12.85</v>
      </c>
      <c r="V302" s="3">
        <v>37.99</v>
      </c>
      <c r="W302" s="3">
        <v>7.92</v>
      </c>
      <c r="X302" s="3">
        <v>23.13</v>
      </c>
      <c r="Y302" s="3">
        <v>19.61</v>
      </c>
      <c r="Z302" s="3">
        <v>3.43</v>
      </c>
      <c r="AA302" s="3">
        <v>238.05</v>
      </c>
      <c r="AB302" s="3">
        <v>4.34</v>
      </c>
      <c r="AC302" s="3">
        <v>8.3699999999999992</v>
      </c>
      <c r="AD302" s="3">
        <v>259.45999</v>
      </c>
      <c r="AE302" s="3">
        <v>21.7</v>
      </c>
      <c r="AF302" s="3">
        <v>13.9</v>
      </c>
      <c r="AG302" s="3">
        <v>11.1</v>
      </c>
      <c r="AH302" s="3">
        <v>10.54</v>
      </c>
      <c r="AI302" s="3">
        <v>72.62</v>
      </c>
      <c r="AJ302" s="3">
        <v>17.329999999999998</v>
      </c>
      <c r="AK302" s="3">
        <v>5.75</v>
      </c>
      <c r="AL302" s="3">
        <v>31.45</v>
      </c>
      <c r="AM302" s="3">
        <v>28.66</v>
      </c>
    </row>
    <row r="303" spans="1:39">
      <c r="A303" s="34">
        <v>39757</v>
      </c>
      <c r="B303" s="3">
        <v>43.64</v>
      </c>
      <c r="C303" s="3">
        <v>51.58</v>
      </c>
      <c r="D303" s="3">
        <v>21.5</v>
      </c>
      <c r="E303" s="3">
        <v>3.69</v>
      </c>
      <c r="F303" s="3">
        <v>8.1300000000000008</v>
      </c>
      <c r="G303" s="3">
        <v>13.14</v>
      </c>
      <c r="H303" s="3">
        <v>5.92</v>
      </c>
      <c r="I303" s="3">
        <v>65.58</v>
      </c>
      <c r="J303" s="3">
        <v>12.3</v>
      </c>
      <c r="K303" s="3">
        <v>20.21</v>
      </c>
      <c r="L303" s="3">
        <v>5.56</v>
      </c>
      <c r="M303" s="3">
        <v>73.53</v>
      </c>
      <c r="N303" s="3">
        <v>25.26</v>
      </c>
      <c r="O303" s="3">
        <v>4.21</v>
      </c>
      <c r="P303" s="3">
        <v>39.53</v>
      </c>
      <c r="Q303" s="3">
        <v>7.89</v>
      </c>
      <c r="R303" s="3">
        <v>37.43</v>
      </c>
      <c r="S303" s="3">
        <v>48.04</v>
      </c>
      <c r="T303" s="3">
        <v>40.04</v>
      </c>
      <c r="U303" s="3">
        <v>13.8</v>
      </c>
      <c r="V303" s="3">
        <v>40.71</v>
      </c>
      <c r="W303" s="3">
        <v>8.4499999999999993</v>
      </c>
      <c r="X303" s="3">
        <v>24.83</v>
      </c>
      <c r="Y303" s="3">
        <v>20.93</v>
      </c>
      <c r="Z303" s="3">
        <v>3.68</v>
      </c>
      <c r="AA303" s="3">
        <v>255.77</v>
      </c>
      <c r="AB303" s="3">
        <v>4.55</v>
      </c>
      <c r="AC303" s="3">
        <v>8.98</v>
      </c>
      <c r="AD303" s="3">
        <v>278.88</v>
      </c>
      <c r="AE303" s="3">
        <v>23.3</v>
      </c>
      <c r="AF303" s="3">
        <v>14.76</v>
      </c>
      <c r="AG303" s="3">
        <v>10.79</v>
      </c>
      <c r="AH303" s="3">
        <v>10.19</v>
      </c>
      <c r="AI303" s="3">
        <v>76.319999999999993</v>
      </c>
      <c r="AJ303" s="3">
        <v>18.2</v>
      </c>
      <c r="AK303" s="3">
        <v>6.08</v>
      </c>
      <c r="AL303" s="3">
        <v>33.799999999999997</v>
      </c>
      <c r="AM303" s="3">
        <v>30.78</v>
      </c>
    </row>
    <row r="304" spans="1:39">
      <c r="A304" s="34">
        <v>39756</v>
      </c>
      <c r="B304" s="3">
        <v>45.08</v>
      </c>
      <c r="C304" s="3">
        <v>51.31</v>
      </c>
      <c r="D304" s="3">
        <v>21.07</v>
      </c>
      <c r="E304" s="3">
        <v>3.61</v>
      </c>
      <c r="F304" s="3">
        <v>7.6</v>
      </c>
      <c r="G304" s="3">
        <v>12.56</v>
      </c>
      <c r="H304" s="3">
        <v>5.78</v>
      </c>
      <c r="I304" s="3">
        <v>67.89</v>
      </c>
      <c r="J304" s="3">
        <v>12.27</v>
      </c>
      <c r="K304" s="3">
        <v>20.13</v>
      </c>
      <c r="L304" s="3">
        <v>5.51</v>
      </c>
      <c r="M304" s="3">
        <v>75.290000000000006</v>
      </c>
      <c r="N304" s="3">
        <v>24.6</v>
      </c>
      <c r="O304" s="3">
        <v>3.94</v>
      </c>
      <c r="P304" s="3">
        <v>40.159999999999997</v>
      </c>
      <c r="Q304" s="3">
        <v>7.9</v>
      </c>
      <c r="R304" s="3">
        <v>37.33</v>
      </c>
      <c r="S304" s="3">
        <v>48.99</v>
      </c>
      <c r="T304" s="3">
        <v>37.43</v>
      </c>
      <c r="U304" s="3">
        <v>14.15</v>
      </c>
      <c r="V304" s="3">
        <v>40.83</v>
      </c>
      <c r="W304" s="3">
        <v>8.44</v>
      </c>
      <c r="X304" s="3">
        <v>24.93</v>
      </c>
      <c r="Y304" s="3">
        <v>21.42</v>
      </c>
      <c r="Z304" s="3">
        <v>3.53</v>
      </c>
      <c r="AA304" s="3">
        <v>263.95001000000002</v>
      </c>
      <c r="AB304" s="3">
        <v>5.22</v>
      </c>
      <c r="AC304" s="3">
        <v>9.26</v>
      </c>
      <c r="AD304" s="3">
        <v>287.85001</v>
      </c>
      <c r="AE304" s="3">
        <v>23.25</v>
      </c>
      <c r="AF304" s="3">
        <v>15.1</v>
      </c>
      <c r="AG304" s="3">
        <v>11.2</v>
      </c>
      <c r="AH304" s="3">
        <v>10.39</v>
      </c>
      <c r="AI304" s="3">
        <v>77.02</v>
      </c>
      <c r="AJ304" s="3">
        <v>17.37</v>
      </c>
      <c r="AK304" s="3">
        <v>6.05</v>
      </c>
      <c r="AL304" s="3">
        <v>33.4</v>
      </c>
      <c r="AM304" s="3">
        <v>29.4</v>
      </c>
    </row>
    <row r="305" spans="1:39">
      <c r="A305" s="34">
        <v>39755</v>
      </c>
      <c r="B305" s="3">
        <v>44.7</v>
      </c>
      <c r="C305" s="3">
        <v>51.22</v>
      </c>
      <c r="D305" s="3">
        <v>20.6</v>
      </c>
      <c r="E305" s="3">
        <v>3.61</v>
      </c>
      <c r="F305" s="3">
        <v>7.11</v>
      </c>
      <c r="G305" s="3">
        <v>12.19</v>
      </c>
      <c r="H305" s="3">
        <v>5.6</v>
      </c>
      <c r="I305" s="3">
        <v>65.58</v>
      </c>
      <c r="J305" s="3">
        <v>12.7</v>
      </c>
      <c r="K305" s="3">
        <v>20.46</v>
      </c>
      <c r="L305" s="3">
        <v>5.78</v>
      </c>
      <c r="M305" s="3">
        <v>74.510000000000005</v>
      </c>
      <c r="N305" s="3">
        <v>25.02</v>
      </c>
      <c r="O305" s="3">
        <v>4.12</v>
      </c>
      <c r="P305" s="3">
        <v>41.67</v>
      </c>
      <c r="Q305" s="3">
        <v>8.2200000000000006</v>
      </c>
      <c r="R305" s="3">
        <v>36.44</v>
      </c>
      <c r="S305" s="3">
        <v>47.29</v>
      </c>
      <c r="T305" s="3">
        <v>38.85</v>
      </c>
      <c r="U305" s="3">
        <v>14.65</v>
      </c>
      <c r="V305" s="3">
        <v>40.71</v>
      </c>
      <c r="W305" s="3">
        <v>8.76</v>
      </c>
      <c r="X305" s="3">
        <v>23.88</v>
      </c>
      <c r="Y305" s="3">
        <v>21.57</v>
      </c>
      <c r="Z305" s="3">
        <v>3.67</v>
      </c>
      <c r="AA305" s="3">
        <v>266.67998999999998</v>
      </c>
      <c r="AB305" s="3">
        <v>5.01</v>
      </c>
      <c r="AC305" s="3">
        <v>9.59</v>
      </c>
      <c r="AD305" s="3">
        <v>294.82001000000002</v>
      </c>
      <c r="AE305" s="3">
        <v>23.59</v>
      </c>
      <c r="AF305" s="3">
        <v>14.14</v>
      </c>
      <c r="AG305" s="3">
        <v>12.03</v>
      </c>
      <c r="AH305" s="3">
        <v>11.16</v>
      </c>
      <c r="AI305" s="3">
        <v>72.8</v>
      </c>
      <c r="AJ305" s="3">
        <v>17.760000000000002</v>
      </c>
      <c r="AK305" s="3">
        <v>6.02</v>
      </c>
      <c r="AL305" s="3">
        <v>33.450000000000003</v>
      </c>
      <c r="AM305" s="3">
        <v>29.72</v>
      </c>
    </row>
    <row r="306" spans="1:39">
      <c r="A306" s="34">
        <v>39752</v>
      </c>
      <c r="B306" s="3">
        <v>44.22</v>
      </c>
      <c r="C306" s="3">
        <v>49.96</v>
      </c>
      <c r="D306" s="3">
        <v>19.260000000000002</v>
      </c>
      <c r="E306" s="3">
        <v>3.38</v>
      </c>
      <c r="F306" s="3">
        <v>6.64</v>
      </c>
      <c r="G306" s="3">
        <v>11.42</v>
      </c>
      <c r="H306" s="3">
        <v>5.51</v>
      </c>
      <c r="I306" s="3">
        <v>65.09</v>
      </c>
      <c r="J306" s="3">
        <v>12.85</v>
      </c>
      <c r="K306" s="3">
        <v>19.68</v>
      </c>
      <c r="L306" s="3">
        <v>5.41</v>
      </c>
      <c r="M306" s="3">
        <v>73.53</v>
      </c>
      <c r="N306" s="3">
        <v>24.27</v>
      </c>
      <c r="O306" s="3">
        <v>4.05</v>
      </c>
      <c r="P306" s="3">
        <v>41.67</v>
      </c>
      <c r="Q306" s="3">
        <v>7.7</v>
      </c>
      <c r="R306" s="3">
        <v>34.06</v>
      </c>
      <c r="S306" s="3">
        <v>45.69</v>
      </c>
      <c r="T306" s="3">
        <v>38</v>
      </c>
      <c r="U306" s="3">
        <v>13.7</v>
      </c>
      <c r="V306" s="3">
        <v>38.07</v>
      </c>
      <c r="W306" s="3">
        <v>8.5299999999999994</v>
      </c>
      <c r="X306" s="3">
        <v>23.58</v>
      </c>
      <c r="Y306" s="3">
        <v>20.49</v>
      </c>
      <c r="Z306" s="3">
        <v>3.45</v>
      </c>
      <c r="AA306" s="3">
        <v>259.58999999999997</v>
      </c>
      <c r="AB306" s="3">
        <v>5.64</v>
      </c>
      <c r="AC306" s="3">
        <v>10.02</v>
      </c>
      <c r="AD306" s="3">
        <v>294.82001000000002</v>
      </c>
      <c r="AE306" s="3">
        <v>22.09</v>
      </c>
      <c r="AF306" s="3">
        <v>13.24</v>
      </c>
      <c r="AG306" s="3">
        <v>11.3</v>
      </c>
      <c r="AH306" s="3">
        <v>11.06</v>
      </c>
      <c r="AI306" s="3">
        <v>68.05</v>
      </c>
      <c r="AJ306" s="3">
        <v>16.63</v>
      </c>
      <c r="AK306" s="3">
        <v>6.13</v>
      </c>
      <c r="AL306" s="3">
        <v>34.6</v>
      </c>
      <c r="AM306" s="3">
        <v>27.79</v>
      </c>
    </row>
    <row r="307" spans="1:39">
      <c r="A307" s="34">
        <v>39751</v>
      </c>
      <c r="B307" s="3">
        <v>41.53</v>
      </c>
      <c r="C307" s="3">
        <v>48.08</v>
      </c>
      <c r="D307" s="3">
        <v>18.02</v>
      </c>
      <c r="E307" s="3">
        <v>3.16</v>
      </c>
      <c r="F307" s="3">
        <v>6.22</v>
      </c>
      <c r="G307" s="3">
        <v>10.68</v>
      </c>
      <c r="H307" s="3">
        <v>5.29</v>
      </c>
      <c r="I307" s="3">
        <v>69.040000000000006</v>
      </c>
      <c r="J307" s="3">
        <v>12.51</v>
      </c>
      <c r="K307" s="3">
        <v>18.41</v>
      </c>
      <c r="L307" s="3">
        <v>5.36</v>
      </c>
      <c r="M307" s="3">
        <v>71.27</v>
      </c>
      <c r="N307" s="3">
        <v>22.71</v>
      </c>
      <c r="O307" s="3">
        <v>4.01</v>
      </c>
      <c r="P307" s="3">
        <v>40.1</v>
      </c>
      <c r="Q307" s="3">
        <v>7.37</v>
      </c>
      <c r="R307" s="3">
        <v>33.81</v>
      </c>
      <c r="S307" s="3">
        <v>47.57</v>
      </c>
      <c r="T307" s="3">
        <v>35.54</v>
      </c>
      <c r="U307" s="3">
        <v>13.95</v>
      </c>
      <c r="V307" s="3">
        <v>35.61</v>
      </c>
      <c r="W307" s="3">
        <v>8</v>
      </c>
      <c r="X307" s="3">
        <v>22.09</v>
      </c>
      <c r="Y307" s="3">
        <v>20.73</v>
      </c>
      <c r="Z307" s="3">
        <v>3.23</v>
      </c>
      <c r="AA307" s="3">
        <v>265.32001000000002</v>
      </c>
      <c r="AB307" s="3">
        <v>5.35</v>
      </c>
      <c r="AC307" s="3">
        <v>9.3699999999999992</v>
      </c>
      <c r="AD307" s="3">
        <v>293.82001000000002</v>
      </c>
      <c r="AE307" s="3">
        <v>21.6</v>
      </c>
      <c r="AF307" s="3">
        <v>12.38</v>
      </c>
      <c r="AG307" s="3">
        <v>10.57</v>
      </c>
      <c r="AH307" s="3">
        <v>10.92</v>
      </c>
      <c r="AI307" s="3">
        <v>63.64</v>
      </c>
      <c r="AJ307" s="3">
        <v>15.81</v>
      </c>
      <c r="AK307" s="3">
        <v>6.13</v>
      </c>
      <c r="AL307" s="3">
        <v>34.799999999999997</v>
      </c>
      <c r="AM307" s="3">
        <v>25.98</v>
      </c>
    </row>
    <row r="308" spans="1:39">
      <c r="A308" s="34">
        <v>39750</v>
      </c>
      <c r="B308" s="3">
        <v>38.83</v>
      </c>
      <c r="C308" s="3">
        <v>44.93</v>
      </c>
      <c r="D308" s="3">
        <v>16.86</v>
      </c>
      <c r="E308" s="3">
        <v>2.96</v>
      </c>
      <c r="F308" s="30">
        <v>5.81</v>
      </c>
      <c r="G308" s="3">
        <v>9.99</v>
      </c>
      <c r="H308" s="3">
        <v>4.95</v>
      </c>
      <c r="I308" s="3">
        <v>65.91</v>
      </c>
      <c r="J308" s="3">
        <v>11.69</v>
      </c>
      <c r="K308" s="3">
        <v>17.23</v>
      </c>
      <c r="L308" s="3">
        <v>5.01</v>
      </c>
      <c r="M308" s="3">
        <v>66.67</v>
      </c>
      <c r="N308" s="3">
        <v>21.25</v>
      </c>
      <c r="O308" s="3">
        <v>3.97</v>
      </c>
      <c r="P308" s="3">
        <v>37.5</v>
      </c>
      <c r="Q308" s="3">
        <v>6.89</v>
      </c>
      <c r="R308" s="3">
        <v>31.68</v>
      </c>
      <c r="S308" s="3">
        <v>48.52</v>
      </c>
      <c r="T308" s="3">
        <v>33.22</v>
      </c>
      <c r="U308" s="3">
        <v>13.05</v>
      </c>
      <c r="V308" s="3">
        <v>33.299999999999997</v>
      </c>
      <c r="W308" s="3">
        <v>7.48</v>
      </c>
      <c r="X308" s="3">
        <v>20.8</v>
      </c>
      <c r="Y308" s="3">
        <v>19.41</v>
      </c>
      <c r="Z308" s="3">
        <v>3.02</v>
      </c>
      <c r="AA308" s="3">
        <v>248.14</v>
      </c>
      <c r="AB308" s="3">
        <v>4.8099999999999996</v>
      </c>
      <c r="AC308" s="3">
        <v>8.76</v>
      </c>
      <c r="AD308" s="3">
        <v>276.89001000000002</v>
      </c>
      <c r="AE308" s="3">
        <v>20.63</v>
      </c>
      <c r="AF308" s="3">
        <v>11.57</v>
      </c>
      <c r="AG308" s="3">
        <v>9.89</v>
      </c>
      <c r="AH308" s="3">
        <v>10.24</v>
      </c>
      <c r="AI308" s="3">
        <v>59.51</v>
      </c>
      <c r="AJ308" s="3">
        <v>14.8</v>
      </c>
      <c r="AK308" s="3">
        <v>5.75</v>
      </c>
      <c r="AL308" s="3">
        <v>34.799999999999997</v>
      </c>
      <c r="AM308" s="3">
        <v>24.28</v>
      </c>
    </row>
    <row r="309" spans="1:39">
      <c r="A309" s="34">
        <v>39749</v>
      </c>
      <c r="B309" s="3">
        <v>38.83</v>
      </c>
      <c r="C309" s="3">
        <v>44.8</v>
      </c>
      <c r="D309" s="3">
        <v>16.86</v>
      </c>
      <c r="E309" s="3">
        <v>2.86</v>
      </c>
      <c r="F309" s="3">
        <v>6.25</v>
      </c>
      <c r="G309" s="3">
        <v>9.73</v>
      </c>
      <c r="H309" s="3">
        <v>4.74</v>
      </c>
      <c r="I309" s="3">
        <v>61.71</v>
      </c>
      <c r="J309" s="3">
        <v>11.37</v>
      </c>
      <c r="K309" s="3">
        <v>17.190000000000001</v>
      </c>
      <c r="L309" s="3">
        <v>5.38</v>
      </c>
      <c r="M309" s="3">
        <v>67.650000000000006</v>
      </c>
      <c r="N309" s="3">
        <v>21.48</v>
      </c>
      <c r="O309" s="3">
        <v>4.2699999999999996</v>
      </c>
      <c r="P309" s="3">
        <v>37.86</v>
      </c>
      <c r="Q309" s="3">
        <v>7.4</v>
      </c>
      <c r="R309" s="3">
        <v>31.49</v>
      </c>
      <c r="S309" s="3">
        <v>50.12</v>
      </c>
      <c r="T309" s="3">
        <v>32.08</v>
      </c>
      <c r="U309" s="3">
        <v>13.3</v>
      </c>
      <c r="V309" s="3">
        <v>32.19</v>
      </c>
      <c r="W309" s="3">
        <v>7.93</v>
      </c>
      <c r="X309" s="3">
        <v>20.95</v>
      </c>
      <c r="Y309" s="3">
        <v>20.100000000000001</v>
      </c>
      <c r="Z309" s="3">
        <v>3.1</v>
      </c>
      <c r="AA309" s="3">
        <v>250.86</v>
      </c>
      <c r="AB309" s="3">
        <v>5.28</v>
      </c>
      <c r="AC309" s="3">
        <v>8.76</v>
      </c>
      <c r="AD309" s="3">
        <v>273.89999</v>
      </c>
      <c r="AE309" s="3">
        <v>22.14</v>
      </c>
      <c r="AF309" s="30">
        <v>10.86</v>
      </c>
      <c r="AG309" s="3">
        <v>9.24</v>
      </c>
      <c r="AH309" s="3">
        <v>9.58</v>
      </c>
      <c r="AI309" s="30">
        <v>58.63</v>
      </c>
      <c r="AJ309" s="3">
        <v>14.54</v>
      </c>
      <c r="AK309" s="3">
        <v>5.78</v>
      </c>
      <c r="AL309" s="3">
        <v>34.799999999999997</v>
      </c>
      <c r="AM309" s="3">
        <v>23.65</v>
      </c>
    </row>
    <row r="310" spans="1:39">
      <c r="A310" s="34">
        <v>39748</v>
      </c>
      <c r="B310" s="3">
        <v>38.93</v>
      </c>
      <c r="C310" s="3">
        <v>44.35</v>
      </c>
      <c r="D310" s="3">
        <v>17.239999999999998</v>
      </c>
      <c r="E310" s="30">
        <v>2.68</v>
      </c>
      <c r="F310" s="3">
        <v>6.72</v>
      </c>
      <c r="G310" s="3">
        <v>9.73</v>
      </c>
      <c r="H310" s="3">
        <v>4.4400000000000004</v>
      </c>
      <c r="I310" s="3">
        <v>57.67</v>
      </c>
      <c r="J310" s="3">
        <v>10.93</v>
      </c>
      <c r="K310" s="30">
        <v>16.86</v>
      </c>
      <c r="L310" s="3">
        <v>5.43</v>
      </c>
      <c r="M310" s="3">
        <v>65.59</v>
      </c>
      <c r="N310" s="3">
        <v>23.09</v>
      </c>
      <c r="O310" s="3">
        <v>4.5599999999999996</v>
      </c>
      <c r="P310" s="3">
        <v>36.67</v>
      </c>
      <c r="Q310" s="3">
        <v>7.58</v>
      </c>
      <c r="R310" s="3">
        <v>31.24</v>
      </c>
      <c r="S310" s="3">
        <v>47.1</v>
      </c>
      <c r="T310" s="3">
        <v>33.5</v>
      </c>
      <c r="U310" s="3">
        <v>12.55</v>
      </c>
      <c r="V310" s="3">
        <v>32.32</v>
      </c>
      <c r="W310" s="3">
        <v>7.74</v>
      </c>
      <c r="X310" s="3">
        <v>20.95</v>
      </c>
      <c r="Y310" s="3">
        <v>18.82</v>
      </c>
      <c r="Z310" s="3">
        <v>3.12</v>
      </c>
      <c r="AA310" s="3">
        <v>246.5</v>
      </c>
      <c r="AB310" s="3">
        <v>3.98</v>
      </c>
      <c r="AC310" s="3">
        <v>8.44</v>
      </c>
      <c r="AD310" s="3">
        <v>268.42998999999998</v>
      </c>
      <c r="AE310" s="3">
        <v>22.43</v>
      </c>
      <c r="AF310" s="3">
        <v>11.05</v>
      </c>
      <c r="AG310" s="3">
        <v>8.8800000000000008</v>
      </c>
      <c r="AH310" s="3">
        <v>8.9600000000000009</v>
      </c>
      <c r="AI310" s="3">
        <v>62.32</v>
      </c>
      <c r="AJ310" s="30">
        <v>14.37</v>
      </c>
      <c r="AK310" s="3">
        <v>5.73</v>
      </c>
      <c r="AL310" s="3">
        <v>34.799999999999997</v>
      </c>
      <c r="AM310" s="3">
        <v>23.81</v>
      </c>
    </row>
    <row r="311" spans="1:39">
      <c r="A311" s="34">
        <v>39745</v>
      </c>
      <c r="B311" s="3">
        <v>40.42</v>
      </c>
      <c r="C311" s="3">
        <v>44.35</v>
      </c>
      <c r="D311" s="3">
        <v>18.53</v>
      </c>
      <c r="E311" s="3">
        <v>2.88</v>
      </c>
      <c r="F311" s="3">
        <v>7.21</v>
      </c>
      <c r="G311" s="3">
        <v>10.43</v>
      </c>
      <c r="H311" s="3">
        <v>4.7699999999999996</v>
      </c>
      <c r="I311" s="3">
        <v>55.2</v>
      </c>
      <c r="J311" s="3">
        <v>11.71</v>
      </c>
      <c r="K311" s="3">
        <v>18.09</v>
      </c>
      <c r="L311" s="3">
        <v>5.83</v>
      </c>
      <c r="M311" s="3">
        <v>70.489999999999995</v>
      </c>
      <c r="N311" s="3">
        <v>24.79</v>
      </c>
      <c r="O311" s="3">
        <v>4.9000000000000004</v>
      </c>
      <c r="P311" s="3">
        <v>39.369999999999997</v>
      </c>
      <c r="Q311" s="3">
        <v>8.15</v>
      </c>
      <c r="R311" s="3">
        <v>31.24</v>
      </c>
      <c r="S311" s="3">
        <v>48.52</v>
      </c>
      <c r="T311" s="3">
        <v>36.01</v>
      </c>
      <c r="U311" s="3">
        <v>13.15</v>
      </c>
      <c r="V311" s="3">
        <v>34.74</v>
      </c>
      <c r="W311" s="3">
        <v>8.31</v>
      </c>
      <c r="X311" s="3">
        <v>20.95</v>
      </c>
      <c r="Y311" s="3">
        <v>18.329999999999998</v>
      </c>
      <c r="Z311" s="3">
        <v>3.35</v>
      </c>
      <c r="AA311" s="3">
        <v>264.76999000000001</v>
      </c>
      <c r="AB311" s="3">
        <v>3.98</v>
      </c>
      <c r="AC311" s="3">
        <v>9.0500000000000007</v>
      </c>
      <c r="AD311" s="3">
        <v>288.35001</v>
      </c>
      <c r="AE311" s="3">
        <v>24.08</v>
      </c>
      <c r="AF311" s="3">
        <v>11.86</v>
      </c>
      <c r="AG311" s="3">
        <v>8.7100000000000009</v>
      </c>
      <c r="AH311" s="3">
        <v>8.4600000000000009</v>
      </c>
      <c r="AI311" s="3">
        <v>66.989999999999995</v>
      </c>
      <c r="AJ311" s="3">
        <v>15.41</v>
      </c>
      <c r="AK311" s="3">
        <v>5.92</v>
      </c>
      <c r="AL311" s="3">
        <v>34.799999999999997</v>
      </c>
      <c r="AM311" s="3">
        <v>25.58</v>
      </c>
    </row>
    <row r="312" spans="1:39">
      <c r="A312" s="34">
        <v>39744</v>
      </c>
      <c r="B312" s="3">
        <v>41.86</v>
      </c>
      <c r="C312" s="3">
        <v>45.92</v>
      </c>
      <c r="D312" s="3">
        <v>19.18</v>
      </c>
      <c r="E312" s="3">
        <v>2.98</v>
      </c>
      <c r="F312" s="3">
        <v>7.46</v>
      </c>
      <c r="G312" s="3">
        <v>10.79</v>
      </c>
      <c r="H312" s="3">
        <v>4.93</v>
      </c>
      <c r="I312" s="3">
        <v>55.69</v>
      </c>
      <c r="J312" s="3">
        <v>12.12</v>
      </c>
      <c r="K312" s="3">
        <v>18.739999999999998</v>
      </c>
      <c r="L312" s="3">
        <v>6.04</v>
      </c>
      <c r="M312" s="3">
        <v>73.040000000000006</v>
      </c>
      <c r="N312" s="3">
        <v>25.68</v>
      </c>
      <c r="O312" s="3">
        <v>5.07</v>
      </c>
      <c r="P312" s="3">
        <v>40.78</v>
      </c>
      <c r="Q312" s="3">
        <v>8.44</v>
      </c>
      <c r="R312" s="3">
        <v>32.33</v>
      </c>
      <c r="S312" s="3">
        <v>50.21</v>
      </c>
      <c r="T312" s="3">
        <v>37.29</v>
      </c>
      <c r="U312" s="3">
        <v>13.6</v>
      </c>
      <c r="V312" s="3">
        <v>35.979999999999997</v>
      </c>
      <c r="W312" s="3">
        <v>8.61</v>
      </c>
      <c r="X312" s="3">
        <v>21.69</v>
      </c>
      <c r="Y312" s="3">
        <v>18.97</v>
      </c>
      <c r="Z312" s="3">
        <v>3.47</v>
      </c>
      <c r="AA312" s="3">
        <v>274.31</v>
      </c>
      <c r="AB312" s="3">
        <v>4.32</v>
      </c>
      <c r="AC312" s="3">
        <v>9.3699999999999992</v>
      </c>
      <c r="AD312" s="3">
        <v>298.79998999999998</v>
      </c>
      <c r="AE312" s="3">
        <v>24.9</v>
      </c>
      <c r="AF312" s="3">
        <v>12.29</v>
      </c>
      <c r="AG312" s="3">
        <v>9.0299999999999994</v>
      </c>
      <c r="AH312" s="3">
        <v>8.76</v>
      </c>
      <c r="AI312" s="3">
        <v>69.19</v>
      </c>
      <c r="AJ312" s="3">
        <v>15.94</v>
      </c>
      <c r="AK312" s="3">
        <v>5.92</v>
      </c>
      <c r="AL312" s="3">
        <v>35</v>
      </c>
      <c r="AM312" s="3">
        <v>26.49</v>
      </c>
    </row>
    <row r="313" spans="1:39">
      <c r="A313" s="34">
        <v>39743</v>
      </c>
      <c r="B313" s="3">
        <v>43.26</v>
      </c>
      <c r="C313" s="3">
        <v>46.64</v>
      </c>
      <c r="D313" s="3">
        <v>19.87</v>
      </c>
      <c r="E313" s="3">
        <v>3.05</v>
      </c>
      <c r="F313" s="3">
        <v>7.71</v>
      </c>
      <c r="G313" s="3">
        <v>11.16</v>
      </c>
      <c r="H313" s="3">
        <v>5.01</v>
      </c>
      <c r="I313" s="3">
        <v>57.67</v>
      </c>
      <c r="J313" s="3">
        <v>12.55</v>
      </c>
      <c r="K313" s="3">
        <v>19.39</v>
      </c>
      <c r="L313" s="3">
        <v>6.25</v>
      </c>
      <c r="M313" s="3">
        <v>73.040000000000006</v>
      </c>
      <c r="N313" s="3">
        <v>26.58</v>
      </c>
      <c r="O313" s="3">
        <v>5.24</v>
      </c>
      <c r="P313" s="3">
        <v>42.24</v>
      </c>
      <c r="Q313" s="3">
        <v>8.74</v>
      </c>
      <c r="R313" s="3">
        <v>33.47</v>
      </c>
      <c r="S313" s="3">
        <v>52</v>
      </c>
      <c r="T313" s="3">
        <v>38.619999999999997</v>
      </c>
      <c r="U313" s="3">
        <v>13.8</v>
      </c>
      <c r="V313" s="3">
        <v>37.25</v>
      </c>
      <c r="W313" s="3">
        <v>8.91</v>
      </c>
      <c r="X313" s="3">
        <v>22.44</v>
      </c>
      <c r="Y313" s="3">
        <v>18.14</v>
      </c>
      <c r="Z313" s="3">
        <v>3.59</v>
      </c>
      <c r="AA313" s="3">
        <v>284.13</v>
      </c>
      <c r="AB313" s="3">
        <v>4.46</v>
      </c>
      <c r="AC313" s="3">
        <v>9.69</v>
      </c>
      <c r="AD313" s="3">
        <v>303.77999999999997</v>
      </c>
      <c r="AE313" s="3">
        <v>25.78</v>
      </c>
      <c r="AF313" s="3">
        <v>12.71</v>
      </c>
      <c r="AG313" s="3">
        <v>9.24</v>
      </c>
      <c r="AH313" s="3">
        <v>8.98</v>
      </c>
      <c r="AI313" s="3">
        <v>69.89</v>
      </c>
      <c r="AJ313" s="3">
        <v>16.46</v>
      </c>
      <c r="AK313" s="3">
        <v>5.92</v>
      </c>
      <c r="AL313" s="3">
        <v>35.200000000000003</v>
      </c>
      <c r="AM313" s="3">
        <v>27.43</v>
      </c>
    </row>
    <row r="314" spans="1:39">
      <c r="A314" s="34">
        <v>39742</v>
      </c>
      <c r="B314" s="3">
        <v>43.26</v>
      </c>
      <c r="C314" s="3">
        <v>46.64</v>
      </c>
      <c r="D314" s="3">
        <v>20.55</v>
      </c>
      <c r="E314" s="3">
        <v>3.1</v>
      </c>
      <c r="F314" s="3">
        <v>7.95</v>
      </c>
      <c r="G314" s="3">
        <v>11.53</v>
      </c>
      <c r="H314" s="3">
        <v>4.97</v>
      </c>
      <c r="I314" s="3">
        <v>56.27</v>
      </c>
      <c r="J314" s="3">
        <v>12.92</v>
      </c>
      <c r="K314" s="3">
        <v>20.09</v>
      </c>
      <c r="L314" s="3">
        <v>6.35</v>
      </c>
      <c r="M314" s="3">
        <v>73.53</v>
      </c>
      <c r="N314" s="3">
        <v>27.53</v>
      </c>
      <c r="O314" s="3">
        <v>5.43</v>
      </c>
      <c r="P314" s="3">
        <v>43.75</v>
      </c>
      <c r="Q314" s="3">
        <v>9.0500000000000007</v>
      </c>
      <c r="R314" s="3">
        <v>34.65</v>
      </c>
      <c r="S314" s="3">
        <v>53.23</v>
      </c>
      <c r="T314" s="3">
        <v>39.99</v>
      </c>
      <c r="U314" s="3">
        <v>13.8</v>
      </c>
      <c r="V314" s="3">
        <v>38.32</v>
      </c>
      <c r="W314" s="3">
        <v>9.23</v>
      </c>
      <c r="X314" s="3">
        <v>22.44</v>
      </c>
      <c r="Y314" s="3">
        <v>17.45</v>
      </c>
      <c r="Z314" s="3">
        <v>3.72</v>
      </c>
      <c r="AA314" s="3">
        <v>286.85998999999998</v>
      </c>
      <c r="AB314" s="3">
        <v>4.66</v>
      </c>
      <c r="AC314" s="3">
        <v>10.02</v>
      </c>
      <c r="AD314" s="3">
        <v>306.26999000000001</v>
      </c>
      <c r="AE314" s="3">
        <v>26.7</v>
      </c>
      <c r="AF314" s="3">
        <v>13.1</v>
      </c>
      <c r="AG314" s="3">
        <v>9.2799999999999994</v>
      </c>
      <c r="AH314" s="3">
        <v>8.91</v>
      </c>
      <c r="AI314" s="3">
        <v>69.89</v>
      </c>
      <c r="AJ314" s="3">
        <v>16.940000000000001</v>
      </c>
      <c r="AK314" s="3">
        <v>5.97</v>
      </c>
      <c r="AL314" s="3">
        <v>35.700000000000003</v>
      </c>
      <c r="AM314" s="3">
        <v>27.59</v>
      </c>
    </row>
    <row r="315" spans="1:39">
      <c r="A315" s="34">
        <v>39741</v>
      </c>
      <c r="B315" s="3">
        <v>42.97</v>
      </c>
      <c r="C315" s="3">
        <v>46.01</v>
      </c>
      <c r="D315" s="3">
        <v>20.55</v>
      </c>
      <c r="E315" s="3">
        <v>3.2</v>
      </c>
      <c r="F315" s="3">
        <v>8.24</v>
      </c>
      <c r="G315" s="3">
        <v>11.35</v>
      </c>
      <c r="H315" s="3">
        <v>4.7699999999999996</v>
      </c>
      <c r="I315" s="3">
        <v>52.65</v>
      </c>
      <c r="J315" s="3">
        <v>13.11</v>
      </c>
      <c r="K315" s="3">
        <v>20.79</v>
      </c>
      <c r="L315" s="3">
        <v>6.35</v>
      </c>
      <c r="M315" s="3">
        <v>72.94</v>
      </c>
      <c r="N315" s="3">
        <v>28.05</v>
      </c>
      <c r="O315" s="3">
        <v>5.42</v>
      </c>
      <c r="P315" s="3">
        <v>45.31</v>
      </c>
      <c r="Q315" s="3">
        <v>9.2200000000000006</v>
      </c>
      <c r="R315" s="3">
        <v>34.46</v>
      </c>
      <c r="S315" s="3">
        <v>54.54</v>
      </c>
      <c r="T315" s="3">
        <v>41.41</v>
      </c>
      <c r="U315" s="3">
        <v>13.65</v>
      </c>
      <c r="V315" s="3">
        <v>39.68</v>
      </c>
      <c r="W315" s="3">
        <v>9.4499999999999993</v>
      </c>
      <c r="X315" s="3">
        <v>22.44</v>
      </c>
      <c r="Y315" s="3">
        <v>17.25</v>
      </c>
      <c r="Z315" s="3">
        <v>3.71</v>
      </c>
      <c r="AA315" s="3">
        <v>280.85998999999998</v>
      </c>
      <c r="AB315" s="3">
        <v>4.92</v>
      </c>
      <c r="AC315" s="3">
        <v>10.02</v>
      </c>
      <c r="AD315" s="3">
        <v>303.29001</v>
      </c>
      <c r="AE315" s="3">
        <v>27.62</v>
      </c>
      <c r="AF315" s="3">
        <v>13.05</v>
      </c>
      <c r="AG315" s="3">
        <v>9.0299999999999994</v>
      </c>
      <c r="AH315" s="3">
        <v>8.6300000000000008</v>
      </c>
      <c r="AI315" s="3">
        <v>69.63</v>
      </c>
      <c r="AJ315" s="3">
        <v>16.809999999999999</v>
      </c>
      <c r="AK315" s="3">
        <v>6.08</v>
      </c>
      <c r="AL315" s="3">
        <v>35.9</v>
      </c>
      <c r="AM315" s="3">
        <v>27.51</v>
      </c>
    </row>
    <row r="316" spans="1:39">
      <c r="A316" s="34">
        <v>39738</v>
      </c>
      <c r="B316" s="3">
        <v>42.97</v>
      </c>
      <c r="C316" s="3">
        <v>46.82</v>
      </c>
      <c r="D316" s="3">
        <v>20.98</v>
      </c>
      <c r="E316" s="3">
        <v>3.31</v>
      </c>
      <c r="F316" s="3">
        <v>8.52</v>
      </c>
      <c r="G316" s="3">
        <v>11.64</v>
      </c>
      <c r="H316" s="3">
        <v>4.8499999999999996</v>
      </c>
      <c r="I316" s="3">
        <v>54.54</v>
      </c>
      <c r="J316" s="3">
        <v>13.58</v>
      </c>
      <c r="K316" s="3">
        <v>21.52</v>
      </c>
      <c r="L316" s="3">
        <v>6.35</v>
      </c>
      <c r="M316" s="3">
        <v>73.819999999999993</v>
      </c>
      <c r="N316" s="3">
        <v>28.19</v>
      </c>
      <c r="O316" s="3">
        <v>5.61</v>
      </c>
      <c r="P316" s="3">
        <v>46.72</v>
      </c>
      <c r="Q316" s="3">
        <v>8.6199999999999992</v>
      </c>
      <c r="R316" s="3">
        <v>34.06</v>
      </c>
      <c r="S316" s="3">
        <v>51.06</v>
      </c>
      <c r="T316" s="3">
        <v>42.88</v>
      </c>
      <c r="U316" s="3">
        <v>13.55</v>
      </c>
      <c r="V316" s="3">
        <v>41.12</v>
      </c>
      <c r="W316" s="3">
        <v>9.31</v>
      </c>
      <c r="X316" s="3">
        <v>22.44</v>
      </c>
      <c r="Y316" s="3">
        <v>16.670000000000002</v>
      </c>
      <c r="Z316" s="3">
        <v>3.73</v>
      </c>
      <c r="AA316" s="3">
        <v>277.58999999999997</v>
      </c>
      <c r="AB316" s="3">
        <v>4.92</v>
      </c>
      <c r="AC316" s="3">
        <v>10.02</v>
      </c>
      <c r="AD316" s="3">
        <v>294.32001000000002</v>
      </c>
      <c r="AE316" s="3">
        <v>28.59</v>
      </c>
      <c r="AF316" s="3">
        <v>12.95</v>
      </c>
      <c r="AG316" s="3">
        <v>9.3000000000000007</v>
      </c>
      <c r="AH316" s="3">
        <v>8.39</v>
      </c>
      <c r="AI316" s="3">
        <v>68.13</v>
      </c>
      <c r="AJ316" s="3">
        <v>16.809999999999999</v>
      </c>
      <c r="AK316" s="3">
        <v>6.27</v>
      </c>
      <c r="AL316" s="3">
        <v>35.9</v>
      </c>
      <c r="AM316" s="3">
        <v>28.5</v>
      </c>
    </row>
    <row r="317" spans="1:39">
      <c r="A317" s="34">
        <v>39737</v>
      </c>
      <c r="B317" s="3">
        <v>42.87</v>
      </c>
      <c r="C317" s="3">
        <v>46.82</v>
      </c>
      <c r="D317" s="3">
        <v>21.5</v>
      </c>
      <c r="E317" s="3">
        <v>3.42</v>
      </c>
      <c r="F317" s="3">
        <v>8.8000000000000007</v>
      </c>
      <c r="G317" s="3">
        <v>12.04</v>
      </c>
      <c r="H317" s="3">
        <v>5.0199999999999996</v>
      </c>
      <c r="I317" s="3">
        <v>56.52</v>
      </c>
      <c r="J317" s="3">
        <v>13.67</v>
      </c>
      <c r="K317" s="3">
        <v>22.3</v>
      </c>
      <c r="L317" s="3">
        <v>6.49</v>
      </c>
      <c r="M317" s="3">
        <v>76.47</v>
      </c>
      <c r="N317" s="3">
        <v>29.13</v>
      </c>
      <c r="O317" s="3">
        <v>5.49</v>
      </c>
      <c r="P317" s="3">
        <v>47.34</v>
      </c>
      <c r="Q317" s="3">
        <v>8.06</v>
      </c>
      <c r="R317" s="3">
        <v>34.06</v>
      </c>
      <c r="S317" s="3">
        <v>52.85</v>
      </c>
      <c r="T317" s="3">
        <v>44.4</v>
      </c>
      <c r="U317" s="3">
        <v>14</v>
      </c>
      <c r="V317" s="3">
        <v>42.1</v>
      </c>
      <c r="W317" s="3">
        <v>9.64</v>
      </c>
      <c r="X317" s="3">
        <v>22.44</v>
      </c>
      <c r="Y317" s="3">
        <v>17.25</v>
      </c>
      <c r="Z317" s="3">
        <v>3.81</v>
      </c>
      <c r="AA317" s="3">
        <v>280.85998999999998</v>
      </c>
      <c r="AB317" s="3">
        <v>4.88</v>
      </c>
      <c r="AC317" s="3">
        <v>10.02</v>
      </c>
      <c r="AD317" s="3">
        <v>294.32001000000002</v>
      </c>
      <c r="AE317" s="3">
        <v>29.61</v>
      </c>
      <c r="AF317" s="3">
        <v>13.1</v>
      </c>
      <c r="AG317" s="3">
        <v>8.98</v>
      </c>
      <c r="AH317" s="3">
        <v>7.95</v>
      </c>
      <c r="AI317" s="3">
        <v>69.540000000000006</v>
      </c>
      <c r="AJ317" s="3">
        <v>17.329999999999998</v>
      </c>
      <c r="AK317" s="3">
        <v>6.32</v>
      </c>
      <c r="AL317" s="3">
        <v>37.200000000000003</v>
      </c>
      <c r="AM317" s="3">
        <v>29.52</v>
      </c>
    </row>
    <row r="318" spans="1:39">
      <c r="A318" s="34">
        <v>39736</v>
      </c>
      <c r="B318" s="3">
        <v>44.41</v>
      </c>
      <c r="C318" s="3">
        <v>48.44</v>
      </c>
      <c r="D318" s="3">
        <v>22.27</v>
      </c>
      <c r="E318" s="3">
        <v>3.55</v>
      </c>
      <c r="F318" s="3">
        <v>9.1199999999999992</v>
      </c>
      <c r="G318" s="3">
        <v>12.45</v>
      </c>
      <c r="H318" s="3">
        <v>5.2</v>
      </c>
      <c r="I318" s="3">
        <v>58.5</v>
      </c>
      <c r="J318" s="3">
        <v>14.16</v>
      </c>
      <c r="K318" s="3">
        <v>23.08</v>
      </c>
      <c r="L318" s="3">
        <v>6.72</v>
      </c>
      <c r="M318" s="3">
        <v>79.22</v>
      </c>
      <c r="N318" s="3">
        <v>30.17</v>
      </c>
      <c r="O318" s="3">
        <v>5.14</v>
      </c>
      <c r="P318" s="3">
        <v>49.01</v>
      </c>
      <c r="Q318" s="3">
        <v>7.56</v>
      </c>
      <c r="R318" s="3">
        <v>35.25</v>
      </c>
      <c r="S318" s="3">
        <v>54.73</v>
      </c>
      <c r="T318" s="3">
        <v>45.96</v>
      </c>
      <c r="U318" s="3">
        <v>14.5</v>
      </c>
      <c r="V318" s="3">
        <v>43.58</v>
      </c>
      <c r="W318" s="3">
        <v>9.9600000000000009</v>
      </c>
      <c r="X318" s="3">
        <v>23.23</v>
      </c>
      <c r="Y318" s="3">
        <v>17.84</v>
      </c>
      <c r="Z318" s="3">
        <v>3.94</v>
      </c>
      <c r="AA318" s="3">
        <v>290.67998999999998</v>
      </c>
      <c r="AB318" s="3">
        <v>4.6900000000000004</v>
      </c>
      <c r="AC318" s="3">
        <v>10.37</v>
      </c>
      <c r="AD318" s="3">
        <v>304.77999999999997</v>
      </c>
      <c r="AE318" s="3">
        <v>30.68</v>
      </c>
      <c r="AF318" s="3">
        <v>13.52</v>
      </c>
      <c r="AG318" s="3">
        <v>8.91</v>
      </c>
      <c r="AH318" s="3">
        <v>7.7</v>
      </c>
      <c r="AI318" s="3">
        <v>72.010000000000005</v>
      </c>
      <c r="AJ318" s="3">
        <v>17.940000000000001</v>
      </c>
      <c r="AK318" s="3">
        <v>6.27</v>
      </c>
      <c r="AL318" s="3">
        <v>38.5</v>
      </c>
      <c r="AM318" s="3">
        <v>30.59</v>
      </c>
    </row>
    <row r="319" spans="1:39">
      <c r="A319" s="34">
        <v>39735</v>
      </c>
      <c r="B319" s="3">
        <v>44.41</v>
      </c>
      <c r="C319" s="3">
        <v>49.16</v>
      </c>
      <c r="D319" s="3">
        <v>22.19</v>
      </c>
      <c r="E319" s="3">
        <v>3.67</v>
      </c>
      <c r="F319" s="3">
        <v>9.43</v>
      </c>
      <c r="G319" s="3">
        <v>12.3</v>
      </c>
      <c r="H319" s="3">
        <v>5.37</v>
      </c>
      <c r="I319" s="3">
        <v>60.56</v>
      </c>
      <c r="J319" s="3">
        <v>14.65</v>
      </c>
      <c r="K319" s="3">
        <v>23.32</v>
      </c>
      <c r="L319" s="3">
        <v>6.58</v>
      </c>
      <c r="M319" s="3">
        <v>79.22</v>
      </c>
      <c r="N319" s="3">
        <v>30.6</v>
      </c>
      <c r="O319" s="3">
        <v>4.8</v>
      </c>
      <c r="P319" s="3">
        <v>50.62</v>
      </c>
      <c r="Q319" s="3">
        <v>7.07</v>
      </c>
      <c r="R319" s="3">
        <v>34.21</v>
      </c>
      <c r="S319" s="3">
        <v>55.58</v>
      </c>
      <c r="T319" s="3">
        <v>47.62</v>
      </c>
      <c r="U319" s="3">
        <v>14.15</v>
      </c>
      <c r="V319" s="3">
        <v>43.67</v>
      </c>
      <c r="W319" s="3">
        <v>9.5399999999999991</v>
      </c>
      <c r="X319" s="3">
        <v>23.18</v>
      </c>
      <c r="Y319" s="3">
        <v>18.329999999999998</v>
      </c>
      <c r="Z319" s="3">
        <v>3.79</v>
      </c>
      <c r="AA319" s="3">
        <v>281.95001000000002</v>
      </c>
      <c r="AB319" s="3">
        <v>5.3</v>
      </c>
      <c r="AC319" s="3">
        <v>10.73</v>
      </c>
      <c r="AD319" s="3">
        <v>294.32001000000002</v>
      </c>
      <c r="AE319" s="3">
        <v>30.97</v>
      </c>
      <c r="AF319" s="3">
        <v>13.57</v>
      </c>
      <c r="AG319" s="3">
        <v>9.0399999999999991</v>
      </c>
      <c r="AH319" s="3">
        <v>7.8</v>
      </c>
      <c r="AI319" s="3">
        <v>71.650000000000006</v>
      </c>
      <c r="AJ319" s="3">
        <v>17.55</v>
      </c>
      <c r="AK319" s="3">
        <v>6.4</v>
      </c>
      <c r="AL319" s="3">
        <v>38.5</v>
      </c>
      <c r="AM319" s="3">
        <v>30.59</v>
      </c>
    </row>
    <row r="320" spans="1:39">
      <c r="A320" s="34">
        <v>39734</v>
      </c>
      <c r="B320" s="3">
        <v>42.87</v>
      </c>
      <c r="C320" s="3">
        <v>46.73</v>
      </c>
      <c r="D320" s="3">
        <v>20.77</v>
      </c>
      <c r="E320" s="3">
        <v>3.43</v>
      </c>
      <c r="F320" s="3">
        <v>8.83</v>
      </c>
      <c r="G320" s="3">
        <v>11.53</v>
      </c>
      <c r="H320" s="3">
        <v>5.03</v>
      </c>
      <c r="I320" s="3">
        <v>58.33</v>
      </c>
      <c r="J320" s="3">
        <v>14.25</v>
      </c>
      <c r="K320" s="3">
        <v>22.75</v>
      </c>
      <c r="L320" s="3">
        <v>6.15</v>
      </c>
      <c r="M320" s="3">
        <v>74.510000000000005</v>
      </c>
      <c r="N320" s="3">
        <v>28.61</v>
      </c>
      <c r="O320" s="3">
        <v>4.49</v>
      </c>
      <c r="P320" s="3">
        <v>47.34</v>
      </c>
      <c r="Q320" s="3">
        <v>6.61</v>
      </c>
      <c r="R320" s="3">
        <v>31.98</v>
      </c>
      <c r="S320" s="3">
        <v>52</v>
      </c>
      <c r="T320" s="3">
        <v>44.68</v>
      </c>
      <c r="U320" s="3">
        <v>13.25</v>
      </c>
      <c r="V320" s="3">
        <v>40.869999999999997</v>
      </c>
      <c r="W320" s="3">
        <v>8.9600000000000009</v>
      </c>
      <c r="X320" s="3">
        <v>21.69</v>
      </c>
      <c r="Y320" s="3">
        <v>17.16</v>
      </c>
      <c r="Z320" s="3">
        <v>3.55</v>
      </c>
      <c r="AA320" s="3">
        <v>263.67998999999998</v>
      </c>
      <c r="AB320" s="3">
        <v>5.34</v>
      </c>
      <c r="AC320" s="3">
        <v>10.050000000000001</v>
      </c>
      <c r="AD320" s="3">
        <v>275.39999</v>
      </c>
      <c r="AE320" s="3">
        <v>28.98</v>
      </c>
      <c r="AF320" s="3">
        <v>13.14</v>
      </c>
      <c r="AG320" s="30">
        <v>8.4499999999999993</v>
      </c>
      <c r="AH320" s="30">
        <v>7.29</v>
      </c>
      <c r="AI320" s="3">
        <v>66.989999999999995</v>
      </c>
      <c r="AJ320" s="3">
        <v>16.41</v>
      </c>
      <c r="AK320" s="3">
        <v>6.13</v>
      </c>
      <c r="AL320" s="3">
        <v>38.5</v>
      </c>
      <c r="AM320" s="3">
        <v>28.62</v>
      </c>
    </row>
    <row r="321" spans="1:39">
      <c r="A321" s="34">
        <v>39731</v>
      </c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3">
        <v>4.66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1:39">
      <c r="A322" s="34">
        <v>39730</v>
      </c>
      <c r="B322" s="3">
        <v>42.87</v>
      </c>
      <c r="C322" s="3">
        <v>46.1</v>
      </c>
      <c r="D322" s="3">
        <v>21.5</v>
      </c>
      <c r="E322" s="3">
        <v>3.55</v>
      </c>
      <c r="F322" s="3">
        <v>9.15</v>
      </c>
      <c r="G322" s="3">
        <v>11.93</v>
      </c>
      <c r="H322" s="3">
        <v>5.21</v>
      </c>
      <c r="I322" s="3">
        <v>60.39</v>
      </c>
      <c r="J322" s="3">
        <v>14.77</v>
      </c>
      <c r="K322" s="3">
        <v>23.57</v>
      </c>
      <c r="L322" s="3">
        <v>6.26</v>
      </c>
      <c r="M322" s="3">
        <v>74.510000000000005</v>
      </c>
      <c r="N322" s="3">
        <v>29.6</v>
      </c>
      <c r="O322" s="3">
        <v>4.63</v>
      </c>
      <c r="P322" s="3">
        <v>48.02</v>
      </c>
      <c r="Q322" s="3">
        <v>6.84</v>
      </c>
      <c r="R322" s="3">
        <v>33.119999999999997</v>
      </c>
      <c r="S322" s="3">
        <v>49.27</v>
      </c>
      <c r="T322" s="3">
        <v>46.29</v>
      </c>
      <c r="U322" s="3">
        <v>13.6</v>
      </c>
      <c r="V322" s="3">
        <v>41.94</v>
      </c>
      <c r="W322" s="3">
        <v>9.1</v>
      </c>
      <c r="X322" s="3">
        <v>22.29</v>
      </c>
      <c r="Y322" s="3">
        <v>17.739999999999998</v>
      </c>
      <c r="Z322" s="3">
        <v>3.65</v>
      </c>
      <c r="AA322" s="3">
        <v>273.22000000000003</v>
      </c>
      <c r="AB322" s="3">
        <v>4.51</v>
      </c>
      <c r="AC322" s="3">
        <v>10.41</v>
      </c>
      <c r="AD322" s="3">
        <v>280.88</v>
      </c>
      <c r="AE322" s="3">
        <v>30</v>
      </c>
      <c r="AF322" s="3">
        <v>13.62</v>
      </c>
      <c r="AG322" s="3">
        <v>8.61</v>
      </c>
      <c r="AH322" s="3">
        <v>7.34</v>
      </c>
      <c r="AI322" s="3">
        <v>68.489999999999995</v>
      </c>
      <c r="AJ322" s="3">
        <v>16.940000000000001</v>
      </c>
      <c r="AK322" s="3">
        <v>6.13</v>
      </c>
      <c r="AL322" s="3">
        <v>38.700000000000003</v>
      </c>
      <c r="AM322" s="3">
        <v>29.64</v>
      </c>
    </row>
    <row r="323" spans="1:39">
      <c r="A323" s="34">
        <v>39729</v>
      </c>
      <c r="B323" s="3">
        <v>43.26</v>
      </c>
      <c r="C323" s="3">
        <v>45.92</v>
      </c>
      <c r="D323" s="3">
        <v>22.53</v>
      </c>
      <c r="E323" s="3">
        <v>3.81</v>
      </c>
      <c r="F323" s="3">
        <v>9.61</v>
      </c>
      <c r="G323" s="3">
        <v>11.75</v>
      </c>
      <c r="H323" s="3">
        <v>5.59</v>
      </c>
      <c r="I323" s="3">
        <v>63.19</v>
      </c>
      <c r="J323" s="3">
        <v>14.62</v>
      </c>
      <c r="K323" s="3">
        <v>23.16</v>
      </c>
      <c r="L323" s="3">
        <v>6.51</v>
      </c>
      <c r="M323" s="3">
        <v>73.819999999999993</v>
      </c>
      <c r="N323" s="3">
        <v>29.18</v>
      </c>
      <c r="O323" s="3">
        <v>4.9400000000000004</v>
      </c>
      <c r="P323" s="3">
        <v>48.02</v>
      </c>
      <c r="Q323" s="3">
        <v>7.35</v>
      </c>
      <c r="R323" s="3">
        <v>33.81</v>
      </c>
      <c r="S323" s="3">
        <v>46.82</v>
      </c>
      <c r="T323" s="3">
        <v>49.75</v>
      </c>
      <c r="U323" s="3">
        <v>14.3</v>
      </c>
      <c r="V323" s="3">
        <v>44.41</v>
      </c>
      <c r="W323" s="3">
        <v>9.1</v>
      </c>
      <c r="X323" s="3">
        <v>22.59</v>
      </c>
      <c r="Y323" s="3">
        <v>18.920000000000002</v>
      </c>
      <c r="Z323" s="3">
        <v>3.73</v>
      </c>
      <c r="AA323" s="3">
        <v>289.57999000000001</v>
      </c>
      <c r="AB323" s="3">
        <v>4.84</v>
      </c>
      <c r="AC323" s="3">
        <v>10.27</v>
      </c>
      <c r="AD323" s="3">
        <v>277.89001000000002</v>
      </c>
      <c r="AE323" s="3">
        <v>31.6</v>
      </c>
      <c r="AF323" s="3">
        <v>13.43</v>
      </c>
      <c r="AG323" s="3">
        <v>9.25</v>
      </c>
      <c r="AH323" s="3">
        <v>7.9</v>
      </c>
      <c r="AI323" s="3">
        <v>67.959999999999994</v>
      </c>
      <c r="AJ323" s="3">
        <v>18.03</v>
      </c>
      <c r="AK323" s="3">
        <v>6.08</v>
      </c>
      <c r="AL323" s="3">
        <v>38.9</v>
      </c>
      <c r="AM323" s="3">
        <v>28.73</v>
      </c>
    </row>
    <row r="324" spans="1:39">
      <c r="A324" s="34">
        <v>39728</v>
      </c>
      <c r="B324" s="3">
        <v>45.28</v>
      </c>
      <c r="C324" s="3">
        <v>47.18</v>
      </c>
      <c r="D324" s="3">
        <v>24.12</v>
      </c>
      <c r="E324" s="3">
        <v>4.09</v>
      </c>
      <c r="F324" s="3">
        <v>10.31</v>
      </c>
      <c r="G324" s="3">
        <v>12.63</v>
      </c>
      <c r="H324" s="3">
        <v>6.01</v>
      </c>
      <c r="I324" s="3">
        <v>63.6</v>
      </c>
      <c r="J324" s="3">
        <v>14.91</v>
      </c>
      <c r="K324" s="3">
        <v>24.76</v>
      </c>
      <c r="L324" s="3">
        <v>6.95</v>
      </c>
      <c r="M324" s="3">
        <v>77.55</v>
      </c>
      <c r="N324" s="3">
        <v>30.78</v>
      </c>
      <c r="O324" s="3">
        <v>4.9400000000000004</v>
      </c>
      <c r="P324" s="3">
        <v>51.61</v>
      </c>
      <c r="Q324" s="3">
        <v>7.9</v>
      </c>
      <c r="R324" s="3">
        <v>36.340000000000003</v>
      </c>
      <c r="S324" s="3">
        <v>49.93</v>
      </c>
      <c r="T324" s="3">
        <v>53.31</v>
      </c>
      <c r="U324" s="3">
        <v>15.35</v>
      </c>
      <c r="V324" s="3">
        <v>47.7</v>
      </c>
      <c r="W324" s="3">
        <v>9.7799999999999994</v>
      </c>
      <c r="X324" s="3">
        <v>24.13</v>
      </c>
      <c r="Y324" s="3">
        <v>20.34</v>
      </c>
      <c r="Z324" s="3">
        <v>4.01</v>
      </c>
      <c r="AA324" s="3">
        <v>310.85001</v>
      </c>
      <c r="AB324" s="3">
        <v>4.91</v>
      </c>
      <c r="AC324" s="3">
        <v>11.02</v>
      </c>
      <c r="AD324" s="3">
        <v>297.81</v>
      </c>
      <c r="AE324" s="3">
        <v>33.979999999999997</v>
      </c>
      <c r="AF324" s="3">
        <v>13.76</v>
      </c>
      <c r="AG324" s="3">
        <v>9.94</v>
      </c>
      <c r="AH324" s="3">
        <v>8.49</v>
      </c>
      <c r="AI324" s="3">
        <v>73.06</v>
      </c>
      <c r="AJ324" s="3">
        <v>19.329999999999998</v>
      </c>
      <c r="AK324" s="3">
        <v>6.3</v>
      </c>
      <c r="AL324" s="3">
        <v>40.200000000000003</v>
      </c>
      <c r="AM324" s="3">
        <v>30.86</v>
      </c>
    </row>
    <row r="325" spans="1:39">
      <c r="A325" s="34">
        <v>39727</v>
      </c>
      <c r="B325" s="3">
        <v>44.55</v>
      </c>
      <c r="C325" s="3">
        <v>46.64</v>
      </c>
      <c r="D325" s="3">
        <v>23.74</v>
      </c>
      <c r="E325" s="3">
        <v>3.94</v>
      </c>
      <c r="F325" s="3">
        <v>10.7</v>
      </c>
      <c r="G325" s="3">
        <v>12.85</v>
      </c>
      <c r="H325" s="3">
        <v>5.97</v>
      </c>
      <c r="I325" s="3">
        <v>64.260000000000005</v>
      </c>
      <c r="J325" s="3">
        <v>15.06</v>
      </c>
      <c r="K325" s="3">
        <v>23.16</v>
      </c>
      <c r="L325" s="3">
        <v>7.03</v>
      </c>
      <c r="M325" s="3">
        <v>78.239999999999995</v>
      </c>
      <c r="N325" s="3">
        <v>30.5</v>
      </c>
      <c r="O325" s="3">
        <v>4.95</v>
      </c>
      <c r="P325" s="3">
        <v>51.56</v>
      </c>
      <c r="Q325" s="3">
        <v>7.8</v>
      </c>
      <c r="R325" s="3">
        <v>37.229999999999997</v>
      </c>
      <c r="S325" s="3">
        <v>46.73</v>
      </c>
      <c r="T325" s="3">
        <v>57.1</v>
      </c>
      <c r="U325" s="3">
        <v>14.9</v>
      </c>
      <c r="V325" s="3">
        <v>48.19</v>
      </c>
      <c r="W325" s="3">
        <v>9.4499999999999993</v>
      </c>
      <c r="X325" s="3">
        <v>24.18</v>
      </c>
      <c r="Y325" s="3">
        <v>20.54</v>
      </c>
      <c r="Z325" s="3">
        <v>3.97</v>
      </c>
      <c r="AA325" s="3">
        <v>312.48998999999998</v>
      </c>
      <c r="AB325" s="3">
        <v>5.16</v>
      </c>
      <c r="AC325" s="3">
        <v>11.3</v>
      </c>
      <c r="AD325" s="3">
        <v>296.31</v>
      </c>
      <c r="AE325" s="3">
        <v>33.74</v>
      </c>
      <c r="AF325" s="3">
        <v>13.43</v>
      </c>
      <c r="AG325" s="3">
        <v>10.66</v>
      </c>
      <c r="AH325" s="3">
        <v>8.69</v>
      </c>
      <c r="AI325" s="3">
        <v>75.97</v>
      </c>
      <c r="AJ325" s="3">
        <v>19.59</v>
      </c>
      <c r="AK325" s="4"/>
      <c r="AL325" s="3">
        <v>40.6</v>
      </c>
      <c r="AM325" s="3">
        <v>31.18</v>
      </c>
    </row>
    <row r="326" spans="1:39">
      <c r="A326" s="34">
        <v>39724</v>
      </c>
      <c r="B326" s="3">
        <v>46.24</v>
      </c>
      <c r="C326" s="3">
        <v>47.36</v>
      </c>
      <c r="D326" s="3">
        <v>24.85</v>
      </c>
      <c r="E326" s="3">
        <v>4.22</v>
      </c>
      <c r="F326" s="3">
        <v>11.47</v>
      </c>
      <c r="G326" s="3">
        <v>13.81</v>
      </c>
      <c r="H326" s="3">
        <v>6.42</v>
      </c>
      <c r="I326" s="3">
        <v>65.83</v>
      </c>
      <c r="J326" s="3">
        <v>15.36</v>
      </c>
      <c r="K326" s="3">
        <v>23.85</v>
      </c>
      <c r="L326" s="3">
        <v>7.55</v>
      </c>
      <c r="M326" s="3">
        <v>80.98</v>
      </c>
      <c r="N326" s="3">
        <v>32.53</v>
      </c>
      <c r="O326" s="3">
        <v>5.14</v>
      </c>
      <c r="P326" s="3">
        <v>54.69</v>
      </c>
      <c r="Q326" s="3">
        <v>7.84</v>
      </c>
      <c r="R326" s="3">
        <v>38.17</v>
      </c>
      <c r="S326" s="3">
        <v>49.27</v>
      </c>
      <c r="T326" s="3">
        <v>61.36</v>
      </c>
      <c r="U326" s="3">
        <v>16</v>
      </c>
      <c r="V326" s="3">
        <v>49.34</v>
      </c>
      <c r="W326" s="3">
        <v>9.64</v>
      </c>
      <c r="X326" s="3">
        <v>24.63</v>
      </c>
      <c r="Y326" s="3">
        <v>22.06</v>
      </c>
      <c r="Z326" s="3">
        <v>4.26</v>
      </c>
      <c r="AA326" s="3">
        <v>333.20999</v>
      </c>
      <c r="AB326" s="3">
        <v>5.49</v>
      </c>
      <c r="AC326" s="3">
        <v>12.13</v>
      </c>
      <c r="AD326" s="3">
        <v>318.23000999999999</v>
      </c>
      <c r="AE326" s="3">
        <v>34.950000000000003</v>
      </c>
      <c r="AF326" s="3">
        <v>13.9</v>
      </c>
      <c r="AG326" s="3">
        <v>11.46</v>
      </c>
      <c r="AH326" s="3">
        <v>9.34</v>
      </c>
      <c r="AI326" s="3">
        <v>79.930000000000007</v>
      </c>
      <c r="AJ326" s="3">
        <v>20.64</v>
      </c>
      <c r="AK326" s="3">
        <v>6.3</v>
      </c>
      <c r="AL326" s="3">
        <v>40.6</v>
      </c>
      <c r="AM326" s="3">
        <v>33.5</v>
      </c>
    </row>
    <row r="327" spans="1:39">
      <c r="A327" s="34">
        <v>39723</v>
      </c>
      <c r="B327" s="3">
        <v>45.71</v>
      </c>
      <c r="C327" s="3">
        <v>47.36</v>
      </c>
      <c r="D327" s="3">
        <v>23.65</v>
      </c>
      <c r="E327" s="3">
        <v>4.22</v>
      </c>
      <c r="F327" s="3">
        <v>11.33</v>
      </c>
      <c r="G327" s="3">
        <v>13.88</v>
      </c>
      <c r="H327" s="3">
        <v>6.48</v>
      </c>
      <c r="I327" s="3">
        <v>65.75</v>
      </c>
      <c r="J327" s="3">
        <v>15.28</v>
      </c>
      <c r="K327" s="3">
        <v>24.55</v>
      </c>
      <c r="L327" s="3">
        <v>7.39</v>
      </c>
      <c r="M327" s="3">
        <v>80.39</v>
      </c>
      <c r="N327" s="3">
        <v>32.15</v>
      </c>
      <c r="O327" s="3">
        <v>5.0599999999999996</v>
      </c>
      <c r="P327" s="3">
        <v>54.69</v>
      </c>
      <c r="Q327" s="3">
        <v>8.1</v>
      </c>
      <c r="R327" s="3">
        <v>37.28</v>
      </c>
      <c r="S327" s="3">
        <v>47.1</v>
      </c>
      <c r="T327" s="3">
        <v>61.36</v>
      </c>
      <c r="U327" s="3">
        <v>15.8</v>
      </c>
      <c r="V327" s="3">
        <v>49.34</v>
      </c>
      <c r="W327" s="3">
        <v>9.27</v>
      </c>
      <c r="X327" s="3">
        <v>23.73</v>
      </c>
      <c r="Y327" s="3">
        <v>21.13</v>
      </c>
      <c r="Z327" s="3">
        <v>3.99</v>
      </c>
      <c r="AA327" s="3">
        <v>333.76001000000002</v>
      </c>
      <c r="AB327" s="3">
        <v>5.31</v>
      </c>
      <c r="AC327" s="3">
        <v>11.84</v>
      </c>
      <c r="AD327" s="3">
        <v>308.76001000000002</v>
      </c>
      <c r="AE327" s="3">
        <v>34.56</v>
      </c>
      <c r="AF327" s="3">
        <v>13.33</v>
      </c>
      <c r="AG327" s="3">
        <v>11.46</v>
      </c>
      <c r="AH327" s="3">
        <v>9.59</v>
      </c>
      <c r="AI327" s="3">
        <v>79.05</v>
      </c>
      <c r="AJ327" s="3">
        <v>20.55</v>
      </c>
      <c r="AK327" s="3">
        <v>6.19</v>
      </c>
      <c r="AL327" s="3">
        <v>40.700000000000003</v>
      </c>
      <c r="AM327" s="3">
        <v>34.130000000000003</v>
      </c>
    </row>
    <row r="328" spans="1:39">
      <c r="A328" s="34">
        <v>39722</v>
      </c>
      <c r="B328" s="3">
        <v>46.14</v>
      </c>
      <c r="C328" s="3">
        <v>46.55</v>
      </c>
      <c r="D328" s="3">
        <v>23.82</v>
      </c>
      <c r="E328" s="3">
        <v>3.94</v>
      </c>
      <c r="F328" s="3">
        <v>11.61</v>
      </c>
      <c r="G328" s="3">
        <v>13.95</v>
      </c>
      <c r="H328" s="3">
        <v>6.59</v>
      </c>
      <c r="I328" s="3">
        <v>65.75</v>
      </c>
      <c r="J328" s="3">
        <v>15.28</v>
      </c>
      <c r="K328" s="3">
        <v>25.53</v>
      </c>
      <c r="L328" s="3">
        <v>7.31</v>
      </c>
      <c r="M328" s="3">
        <v>80.39</v>
      </c>
      <c r="N328" s="3">
        <v>31.68</v>
      </c>
      <c r="O328" s="3">
        <v>5.14</v>
      </c>
      <c r="P328" s="3">
        <v>58.33</v>
      </c>
      <c r="Q328" s="3">
        <v>7.88</v>
      </c>
      <c r="R328" s="3">
        <v>38.81</v>
      </c>
      <c r="S328" s="3">
        <v>50.12</v>
      </c>
      <c r="T328" s="3">
        <v>65.86</v>
      </c>
      <c r="U328" s="3">
        <v>15.45</v>
      </c>
      <c r="V328" s="3">
        <v>49.01</v>
      </c>
      <c r="W328" s="3">
        <v>9.0299999999999994</v>
      </c>
      <c r="X328" s="3">
        <v>23.23</v>
      </c>
      <c r="Y328" s="3">
        <v>20.73</v>
      </c>
      <c r="Z328" s="3">
        <v>4.1100000000000003</v>
      </c>
      <c r="AA328" s="3">
        <v>338.67000999999999</v>
      </c>
      <c r="AB328" s="3">
        <v>5.66</v>
      </c>
      <c r="AC328" s="3">
        <v>11.73</v>
      </c>
      <c r="AD328" s="3">
        <v>323.70001000000002</v>
      </c>
      <c r="AE328" s="3">
        <v>34.47</v>
      </c>
      <c r="AF328" s="3">
        <v>13.52</v>
      </c>
      <c r="AG328" s="3">
        <v>11.39</v>
      </c>
      <c r="AH328" s="3">
        <v>9.66</v>
      </c>
      <c r="AI328" s="3">
        <v>81.87</v>
      </c>
      <c r="AJ328" s="3">
        <v>20.46</v>
      </c>
      <c r="AK328" s="3">
        <v>5.86</v>
      </c>
      <c r="AL328" s="3">
        <v>40.700000000000003</v>
      </c>
      <c r="AM328" s="3">
        <v>34.020000000000003</v>
      </c>
    </row>
    <row r="329" spans="1:39">
      <c r="A329" s="34">
        <v>39721</v>
      </c>
      <c r="B329" s="3">
        <v>44.94</v>
      </c>
      <c r="C329" s="3">
        <v>45.92</v>
      </c>
      <c r="D329" s="3">
        <v>23.26</v>
      </c>
      <c r="E329" s="3">
        <v>4.24</v>
      </c>
      <c r="F329" s="3">
        <v>12.04</v>
      </c>
      <c r="G329" s="3">
        <v>14.28</v>
      </c>
      <c r="H329" s="3">
        <v>6.86</v>
      </c>
      <c r="I329" s="3">
        <v>65.17</v>
      </c>
      <c r="J329" s="3">
        <v>15.5</v>
      </c>
      <c r="K329" s="3">
        <v>25.7</v>
      </c>
      <c r="L329" s="3">
        <v>6.84</v>
      </c>
      <c r="M329" s="3">
        <v>80.39</v>
      </c>
      <c r="N329" s="3">
        <v>30.22</v>
      </c>
      <c r="O329" s="3">
        <v>4.9000000000000004</v>
      </c>
      <c r="P329" s="3">
        <v>58.33</v>
      </c>
      <c r="Q329" s="3">
        <v>7.5</v>
      </c>
      <c r="R329" s="3">
        <v>38.71</v>
      </c>
      <c r="S329" s="3">
        <v>49.83</v>
      </c>
      <c r="T329" s="3">
        <v>64.44</v>
      </c>
      <c r="U329" s="3">
        <v>14.45</v>
      </c>
      <c r="V329" s="3">
        <v>50.16</v>
      </c>
      <c r="W329" s="3">
        <v>8.4499999999999993</v>
      </c>
      <c r="X329" s="3">
        <v>22.89</v>
      </c>
      <c r="Y329" s="3">
        <v>20.73</v>
      </c>
      <c r="Z329" s="3">
        <v>3.85</v>
      </c>
      <c r="AA329" s="3">
        <v>338.67000999999999</v>
      </c>
      <c r="AB329" s="3">
        <v>5.77</v>
      </c>
      <c r="AC329" s="3">
        <v>11.48</v>
      </c>
      <c r="AD329" s="3">
        <v>323.70001000000002</v>
      </c>
      <c r="AE329" s="3">
        <v>34.47</v>
      </c>
      <c r="AF329" s="3">
        <v>13.33</v>
      </c>
      <c r="AG329" s="3">
        <v>11.39</v>
      </c>
      <c r="AH329" s="3">
        <v>9.64</v>
      </c>
      <c r="AI329" s="3">
        <v>81.95</v>
      </c>
      <c r="AJ329" s="3">
        <v>19.329999999999998</v>
      </c>
      <c r="AK329" s="3">
        <v>5.78</v>
      </c>
      <c r="AL329" s="3">
        <v>40.700000000000003</v>
      </c>
      <c r="AM329" s="3">
        <v>34.020000000000003</v>
      </c>
    </row>
    <row r="330" spans="1:39">
      <c r="A330" s="34">
        <v>39720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3">
        <v>5.68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</row>
    <row r="331" spans="1:39">
      <c r="A331" s="34">
        <v>39717</v>
      </c>
      <c r="B331" s="3">
        <v>44.89</v>
      </c>
      <c r="C331" s="3">
        <v>48.71</v>
      </c>
      <c r="D331" s="3">
        <v>23.74</v>
      </c>
      <c r="E331" s="3">
        <v>4.55</v>
      </c>
      <c r="F331" s="3">
        <v>11.97</v>
      </c>
      <c r="G331" s="3">
        <v>14.76</v>
      </c>
      <c r="H331" s="3">
        <v>7.38</v>
      </c>
      <c r="I331" s="3">
        <v>70.03</v>
      </c>
      <c r="J331" s="3">
        <v>15.5</v>
      </c>
      <c r="K331" s="3">
        <v>27.05</v>
      </c>
      <c r="L331" s="3">
        <v>7.17</v>
      </c>
      <c r="M331" s="3">
        <v>80.39</v>
      </c>
      <c r="N331" s="3">
        <v>31.87</v>
      </c>
      <c r="O331" s="3">
        <v>5.15</v>
      </c>
      <c r="P331" s="3">
        <v>62.5</v>
      </c>
      <c r="Q331" s="3">
        <v>7.78</v>
      </c>
      <c r="R331" s="3">
        <v>41.58</v>
      </c>
      <c r="S331" s="3">
        <v>49.36</v>
      </c>
      <c r="T331" s="3">
        <v>69.180000000000007</v>
      </c>
      <c r="U331" s="3">
        <v>14.95</v>
      </c>
      <c r="V331" s="3">
        <v>49.67</v>
      </c>
      <c r="W331" s="3">
        <v>8.75</v>
      </c>
      <c r="X331" s="3">
        <v>24.08</v>
      </c>
      <c r="Y331" s="3">
        <v>22.25</v>
      </c>
      <c r="Z331" s="3">
        <v>4.13</v>
      </c>
      <c r="AA331" s="3">
        <v>352.29998999999998</v>
      </c>
      <c r="AB331" s="3">
        <v>6.23</v>
      </c>
      <c r="AC331" s="3">
        <v>12.3</v>
      </c>
      <c r="AD331" s="3">
        <v>336.64999</v>
      </c>
      <c r="AE331" s="3">
        <v>35.44</v>
      </c>
      <c r="AF331" s="3">
        <v>13.33</v>
      </c>
      <c r="AG331" s="3">
        <v>12.23</v>
      </c>
      <c r="AH331" s="3">
        <v>10.36</v>
      </c>
      <c r="AI331" s="3">
        <v>79.58</v>
      </c>
      <c r="AJ331" s="3">
        <v>20.38</v>
      </c>
      <c r="AK331" s="3">
        <v>6.19</v>
      </c>
      <c r="AL331" s="3">
        <v>40.5</v>
      </c>
      <c r="AM331" s="3">
        <v>36.54</v>
      </c>
    </row>
    <row r="332" spans="1:39">
      <c r="A332" s="34">
        <v>39716</v>
      </c>
      <c r="B332" s="3">
        <v>45.18</v>
      </c>
      <c r="C332" s="3">
        <v>48.89</v>
      </c>
      <c r="D332" s="3">
        <v>24.17</v>
      </c>
      <c r="E332" s="3">
        <v>4.72</v>
      </c>
      <c r="F332" s="3">
        <v>12.11</v>
      </c>
      <c r="G332" s="3">
        <v>14.8</v>
      </c>
      <c r="H332" s="3">
        <v>7.46</v>
      </c>
      <c r="I332" s="3">
        <v>71.599999999999994</v>
      </c>
      <c r="J332" s="3">
        <v>15.65</v>
      </c>
      <c r="K332" s="3">
        <v>27.99</v>
      </c>
      <c r="L332" s="3">
        <v>7.7</v>
      </c>
      <c r="M332" s="3">
        <v>80.88</v>
      </c>
      <c r="N332" s="3">
        <v>33.29</v>
      </c>
      <c r="O332" s="3">
        <v>5.52</v>
      </c>
      <c r="P332" s="3">
        <v>64.319999999999993</v>
      </c>
      <c r="Q332" s="3">
        <v>8.17</v>
      </c>
      <c r="R332" s="3">
        <v>42.18</v>
      </c>
      <c r="S332" s="3">
        <v>52.85</v>
      </c>
      <c r="T332" s="3">
        <v>73.44</v>
      </c>
      <c r="U332" s="3">
        <v>16</v>
      </c>
      <c r="V332" s="3">
        <v>50.24</v>
      </c>
      <c r="W332" s="3">
        <v>9.41</v>
      </c>
      <c r="X332" s="3">
        <v>24.88</v>
      </c>
      <c r="Y332" s="3">
        <v>23.92</v>
      </c>
      <c r="Z332" s="3">
        <v>4.4400000000000004</v>
      </c>
      <c r="AA332" s="3">
        <v>358.85001</v>
      </c>
      <c r="AB332" s="3">
        <v>6.54</v>
      </c>
      <c r="AC332" s="3">
        <v>12.88</v>
      </c>
      <c r="AD332" s="3">
        <v>349.10001</v>
      </c>
      <c r="AE332" s="3">
        <v>35.630000000000003</v>
      </c>
      <c r="AF332" s="3">
        <v>13.81</v>
      </c>
      <c r="AG332" s="3">
        <v>13.15</v>
      </c>
      <c r="AH332" s="3">
        <v>11.14</v>
      </c>
      <c r="AI332" s="3">
        <v>77.73</v>
      </c>
      <c r="AJ332" s="3">
        <v>20.29</v>
      </c>
      <c r="AK332" s="3">
        <v>6.21</v>
      </c>
      <c r="AL332" s="3">
        <v>40.950000000000003</v>
      </c>
      <c r="AM332" s="3">
        <v>36.58</v>
      </c>
    </row>
    <row r="333" spans="1:39">
      <c r="A333" s="34">
        <v>39715</v>
      </c>
      <c r="B333" s="3">
        <v>46.62</v>
      </c>
      <c r="C333" s="3">
        <v>49.51</v>
      </c>
      <c r="D333" s="3">
        <v>24.6</v>
      </c>
      <c r="E333" s="3">
        <v>4.88</v>
      </c>
      <c r="F333" s="3">
        <v>11.75</v>
      </c>
      <c r="G333" s="3">
        <v>14.76</v>
      </c>
      <c r="H333" s="3">
        <v>7.41</v>
      </c>
      <c r="I333" s="3">
        <v>71.599999999999994</v>
      </c>
      <c r="J333" s="3">
        <v>15.65</v>
      </c>
      <c r="K333" s="3">
        <v>28.44</v>
      </c>
      <c r="L333" s="3">
        <v>7.84</v>
      </c>
      <c r="M333" s="3">
        <v>79.709999999999994</v>
      </c>
      <c r="N333" s="3">
        <v>33.71</v>
      </c>
      <c r="O333" s="3">
        <v>5.5</v>
      </c>
      <c r="P333" s="3">
        <v>66.930000000000007</v>
      </c>
      <c r="Q333" s="3">
        <v>8.3000000000000007</v>
      </c>
      <c r="R333" s="3">
        <v>41.49</v>
      </c>
      <c r="S333" s="3">
        <v>53.7</v>
      </c>
      <c r="T333" s="3">
        <v>77.47</v>
      </c>
      <c r="U333" s="3">
        <v>16.3</v>
      </c>
      <c r="V333" s="3">
        <v>51.56</v>
      </c>
      <c r="W333" s="3">
        <v>9.26</v>
      </c>
      <c r="X333" s="3">
        <v>25.07</v>
      </c>
      <c r="Y333" s="3">
        <v>24.56</v>
      </c>
      <c r="Z333" s="3">
        <v>4.24</v>
      </c>
      <c r="AA333" s="3">
        <v>363.75</v>
      </c>
      <c r="AB333" s="3">
        <v>6.2</v>
      </c>
      <c r="AC333" s="3">
        <v>13.13</v>
      </c>
      <c r="AD333" s="3">
        <v>346.60998999999998</v>
      </c>
      <c r="AE333" s="3">
        <v>36.46</v>
      </c>
      <c r="AF333" s="3">
        <v>13.71</v>
      </c>
      <c r="AG333" s="3">
        <v>13.82</v>
      </c>
      <c r="AH333" s="3">
        <v>11.55</v>
      </c>
      <c r="AI333" s="3">
        <v>77.11</v>
      </c>
      <c r="AJ333" s="3">
        <v>21.16</v>
      </c>
      <c r="AK333" s="3">
        <v>6.21</v>
      </c>
      <c r="AL333" s="3">
        <v>41</v>
      </c>
      <c r="AM333" s="3">
        <v>37.49</v>
      </c>
    </row>
    <row r="334" spans="1:39">
      <c r="A334" s="34">
        <v>39714</v>
      </c>
      <c r="B334" s="3">
        <v>47.1</v>
      </c>
      <c r="C334" s="3">
        <v>50.86</v>
      </c>
      <c r="D334" s="3">
        <v>24.04</v>
      </c>
      <c r="E334" s="3">
        <v>4.8899999999999997</v>
      </c>
      <c r="F334" s="3">
        <v>11.97</v>
      </c>
      <c r="G334" s="3">
        <v>15.02</v>
      </c>
      <c r="H334" s="3">
        <v>7.46</v>
      </c>
      <c r="I334" s="3">
        <v>71.680000000000007</v>
      </c>
      <c r="J334" s="3">
        <v>15.58</v>
      </c>
      <c r="K334" s="3">
        <v>29.09</v>
      </c>
      <c r="L334" s="3">
        <v>7.7</v>
      </c>
      <c r="M334" s="3">
        <v>79.900000000000006</v>
      </c>
      <c r="N334" s="3">
        <v>31.54</v>
      </c>
      <c r="O334" s="3">
        <v>5.15</v>
      </c>
      <c r="P334" s="3">
        <v>68.75</v>
      </c>
      <c r="Q334" s="3">
        <v>7.89</v>
      </c>
      <c r="R334" s="3">
        <v>42.97</v>
      </c>
      <c r="S334" s="3">
        <v>53.88</v>
      </c>
      <c r="T334" s="3">
        <v>77.94</v>
      </c>
      <c r="U334" s="3">
        <v>16.2</v>
      </c>
      <c r="V334" s="3">
        <v>52.63</v>
      </c>
      <c r="W334" s="3">
        <v>8.9</v>
      </c>
      <c r="X334" s="3">
        <v>24.28</v>
      </c>
      <c r="Y334" s="3">
        <v>22.99</v>
      </c>
      <c r="Z334" s="3">
        <v>4.2</v>
      </c>
      <c r="AA334" s="3">
        <v>366.48000999999999</v>
      </c>
      <c r="AB334" s="3">
        <v>6.09</v>
      </c>
      <c r="AC334" s="3">
        <v>13.45</v>
      </c>
      <c r="AD334" s="3">
        <v>349.10001</v>
      </c>
      <c r="AE334" s="3">
        <v>36.89</v>
      </c>
      <c r="AF334" s="3">
        <v>13.81</v>
      </c>
      <c r="AG334" s="3">
        <v>13.61</v>
      </c>
      <c r="AH334" s="3">
        <v>11.4</v>
      </c>
      <c r="AI334" s="3">
        <v>80.11</v>
      </c>
      <c r="AJ334" s="3">
        <v>21.16</v>
      </c>
      <c r="AK334" s="3">
        <v>6.21</v>
      </c>
      <c r="AL334" s="3">
        <v>41.2</v>
      </c>
      <c r="AM334" s="3">
        <v>39.81</v>
      </c>
    </row>
    <row r="335" spans="1:39">
      <c r="A335" s="34">
        <v>39713</v>
      </c>
      <c r="B335" s="3">
        <v>47.39</v>
      </c>
      <c r="C335" s="3">
        <v>51.13</v>
      </c>
      <c r="D335" s="3">
        <v>23</v>
      </c>
      <c r="E335" s="3">
        <v>4.83</v>
      </c>
      <c r="F335" s="3">
        <v>11.93</v>
      </c>
      <c r="G335" s="3">
        <v>15.13</v>
      </c>
      <c r="H335" s="3">
        <v>7.43</v>
      </c>
      <c r="I335" s="3">
        <v>70.28</v>
      </c>
      <c r="J335" s="3">
        <v>15.28</v>
      </c>
      <c r="K335" s="3">
        <v>29.42</v>
      </c>
      <c r="L335" s="3">
        <v>7.52</v>
      </c>
      <c r="M335" s="3">
        <v>80.59</v>
      </c>
      <c r="N335" s="3">
        <v>31.4</v>
      </c>
      <c r="O335" s="3">
        <v>5.04</v>
      </c>
      <c r="P335" s="3">
        <v>67.45</v>
      </c>
      <c r="Q335" s="3">
        <v>7.38</v>
      </c>
      <c r="R335" s="3">
        <v>43.56</v>
      </c>
      <c r="S335" s="3">
        <v>52.57</v>
      </c>
      <c r="T335" s="3">
        <v>75.81</v>
      </c>
      <c r="U335" s="3">
        <v>15.4</v>
      </c>
      <c r="V335" s="3">
        <v>53.45</v>
      </c>
      <c r="W335" s="3">
        <v>8.6199999999999992</v>
      </c>
      <c r="X335" s="3">
        <v>23.58</v>
      </c>
      <c r="Y335" s="3">
        <v>21.52</v>
      </c>
      <c r="Z335" s="3">
        <v>3.94</v>
      </c>
      <c r="AA335" s="3">
        <v>363.75</v>
      </c>
      <c r="AB335" s="3">
        <v>6.2</v>
      </c>
      <c r="AC335" s="3">
        <v>13.31</v>
      </c>
      <c r="AD335" s="3">
        <v>346.60998999999998</v>
      </c>
      <c r="AE335" s="3">
        <v>36.409999999999997</v>
      </c>
      <c r="AF335" s="3">
        <v>13.52</v>
      </c>
      <c r="AG335" s="3">
        <v>13.94</v>
      </c>
      <c r="AH335" s="3">
        <v>11.86</v>
      </c>
      <c r="AI335" s="3">
        <v>80.55</v>
      </c>
      <c r="AJ335" s="3">
        <v>20.420000000000002</v>
      </c>
      <c r="AK335" s="3">
        <v>6.19</v>
      </c>
      <c r="AL335" s="3">
        <v>41.65</v>
      </c>
      <c r="AM335" s="3">
        <v>39.57</v>
      </c>
    </row>
    <row r="336" spans="1:39">
      <c r="A336" s="34">
        <v>39710</v>
      </c>
      <c r="B336" s="3">
        <v>45.42</v>
      </c>
      <c r="C336" s="3">
        <v>51.22</v>
      </c>
      <c r="D336" s="3">
        <v>22.7</v>
      </c>
      <c r="E336" s="3">
        <v>4.76</v>
      </c>
      <c r="F336" s="3">
        <v>11.16</v>
      </c>
      <c r="G336" s="3">
        <v>14.5</v>
      </c>
      <c r="H336" s="3">
        <v>7.2</v>
      </c>
      <c r="I336" s="3">
        <v>69.95</v>
      </c>
      <c r="J336" s="3">
        <v>15.43</v>
      </c>
      <c r="K336" s="3">
        <v>30.28</v>
      </c>
      <c r="L336" s="3">
        <v>7.07</v>
      </c>
      <c r="M336" s="3">
        <v>80.39</v>
      </c>
      <c r="N336" s="3">
        <v>30.6</v>
      </c>
      <c r="O336" s="3">
        <v>4.95</v>
      </c>
      <c r="P336" s="3">
        <v>65.36</v>
      </c>
      <c r="Q336" s="3">
        <v>6.9</v>
      </c>
      <c r="R336" s="3">
        <v>42.13</v>
      </c>
      <c r="S336" s="3">
        <v>51.62</v>
      </c>
      <c r="T336" s="3">
        <v>74.63</v>
      </c>
      <c r="U336" s="3">
        <v>14.4</v>
      </c>
      <c r="V336" s="3">
        <v>51.97</v>
      </c>
      <c r="W336" s="3">
        <v>8.27</v>
      </c>
      <c r="X336" s="3">
        <v>22.74</v>
      </c>
      <c r="Y336" s="3">
        <v>20.29</v>
      </c>
      <c r="Z336" s="3">
        <v>3.69</v>
      </c>
      <c r="AA336" s="3">
        <v>361.57001000000002</v>
      </c>
      <c r="AB336" s="3">
        <v>6.4</v>
      </c>
      <c r="AC336" s="3">
        <v>12.45</v>
      </c>
      <c r="AD336" s="3">
        <v>346.60998999999998</v>
      </c>
      <c r="AE336" s="3">
        <v>34.47</v>
      </c>
      <c r="AF336" s="3">
        <v>13.19</v>
      </c>
      <c r="AG336" s="3">
        <v>14.4</v>
      </c>
      <c r="AH336" s="3">
        <v>12.27</v>
      </c>
      <c r="AI336" s="3">
        <v>78.17</v>
      </c>
      <c r="AJ336" s="3">
        <v>19.11</v>
      </c>
      <c r="AK336" s="3">
        <v>6.05</v>
      </c>
      <c r="AL336" s="3">
        <v>42.8</v>
      </c>
      <c r="AM336" s="3">
        <v>38.43</v>
      </c>
    </row>
    <row r="337" spans="1:39">
      <c r="A337" s="34">
        <v>39709</v>
      </c>
      <c r="B337" s="3">
        <v>42.49</v>
      </c>
      <c r="C337" s="3">
        <v>48.53</v>
      </c>
      <c r="D337" s="3">
        <v>21.24</v>
      </c>
      <c r="E337" s="3">
        <v>4.72</v>
      </c>
      <c r="F337" s="3">
        <v>10.45</v>
      </c>
      <c r="G337" s="3">
        <v>13.59</v>
      </c>
      <c r="H337" s="3">
        <v>6.86</v>
      </c>
      <c r="I337" s="3">
        <v>65.42</v>
      </c>
      <c r="J337" s="3">
        <v>14.77</v>
      </c>
      <c r="K337" s="3">
        <v>28.36</v>
      </c>
      <c r="L337" s="3">
        <v>6.61</v>
      </c>
      <c r="M337" s="3">
        <v>77.75</v>
      </c>
      <c r="N337" s="3">
        <v>29.89</v>
      </c>
      <c r="O337" s="3">
        <v>4.7</v>
      </c>
      <c r="P337" s="3">
        <v>61.2</v>
      </c>
      <c r="Q337" s="3">
        <v>6.45</v>
      </c>
      <c r="R337" s="3">
        <v>39.409999999999997</v>
      </c>
      <c r="S337" s="3">
        <v>48.33</v>
      </c>
      <c r="T337" s="3">
        <v>69.89</v>
      </c>
      <c r="U337" s="3">
        <v>13.65</v>
      </c>
      <c r="V337" s="3">
        <v>48.6</v>
      </c>
      <c r="W337" s="3">
        <v>7.73</v>
      </c>
      <c r="X337" s="3">
        <v>21.89</v>
      </c>
      <c r="Y337" s="3">
        <v>19.21</v>
      </c>
      <c r="Z337" s="3">
        <v>3.45</v>
      </c>
      <c r="AA337" s="3">
        <v>338.12</v>
      </c>
      <c r="AB337" s="3">
        <v>5.98</v>
      </c>
      <c r="AC337" s="3">
        <v>11.66</v>
      </c>
      <c r="AD337" s="3">
        <v>324.20001000000002</v>
      </c>
      <c r="AE337" s="3">
        <v>32.229999999999997</v>
      </c>
      <c r="AF337" s="3">
        <v>12.33</v>
      </c>
      <c r="AG337" s="3">
        <v>13.6</v>
      </c>
      <c r="AH337" s="3">
        <v>11.84</v>
      </c>
      <c r="AI337" s="3">
        <v>73.06</v>
      </c>
      <c r="AJ337" s="3">
        <v>17.899999999999999</v>
      </c>
      <c r="AK337" s="30">
        <v>5.67</v>
      </c>
      <c r="AL337" s="3">
        <v>42.75</v>
      </c>
      <c r="AM337" s="3">
        <v>35.950000000000003</v>
      </c>
    </row>
    <row r="338" spans="1:39">
      <c r="A338" s="34">
        <v>39708</v>
      </c>
      <c r="B338" s="3">
        <v>42.49</v>
      </c>
      <c r="C338" s="3">
        <v>48.62</v>
      </c>
      <c r="D338" s="3">
        <v>22.32</v>
      </c>
      <c r="E338" s="3">
        <v>5.07</v>
      </c>
      <c r="F338" s="3">
        <v>11.23</v>
      </c>
      <c r="G338" s="3">
        <v>14.54</v>
      </c>
      <c r="H338" s="3">
        <v>7.38</v>
      </c>
      <c r="I338" s="3">
        <v>64.59</v>
      </c>
      <c r="J338" s="3">
        <v>15.21</v>
      </c>
      <c r="K338" s="3">
        <v>28.19</v>
      </c>
      <c r="L338" s="3">
        <v>7.1</v>
      </c>
      <c r="M338" s="3">
        <v>78.73</v>
      </c>
      <c r="N338" s="3">
        <v>32.11</v>
      </c>
      <c r="O338" s="3">
        <v>5.05</v>
      </c>
      <c r="P338" s="3">
        <v>61.46</v>
      </c>
      <c r="Q338" s="3">
        <v>6.68</v>
      </c>
      <c r="R338" s="3">
        <v>41.29</v>
      </c>
      <c r="S338" s="3">
        <v>47.86</v>
      </c>
      <c r="T338" s="3">
        <v>74.39</v>
      </c>
      <c r="U338" s="3">
        <v>14.65</v>
      </c>
      <c r="V338" s="3">
        <v>51.81</v>
      </c>
      <c r="W338" s="3">
        <v>8.3000000000000007</v>
      </c>
      <c r="X338" s="3">
        <v>22.29</v>
      </c>
      <c r="Y338" s="3">
        <v>20.64</v>
      </c>
      <c r="Z338" s="3">
        <v>3.7</v>
      </c>
      <c r="AA338" s="3">
        <v>335.94</v>
      </c>
      <c r="AB338" s="3">
        <v>5.38</v>
      </c>
      <c r="AC338" s="3">
        <v>12.48</v>
      </c>
      <c r="AD338" s="3">
        <v>321.70999</v>
      </c>
      <c r="AE338" s="3">
        <v>32.229999999999997</v>
      </c>
      <c r="AF338" s="3">
        <v>13.24</v>
      </c>
      <c r="AG338" s="3">
        <v>14.61</v>
      </c>
      <c r="AH338" s="3">
        <v>12.73</v>
      </c>
      <c r="AI338" s="3">
        <v>76.94</v>
      </c>
      <c r="AJ338" s="3">
        <v>18.940000000000001</v>
      </c>
      <c r="AK338" s="3">
        <v>6.08</v>
      </c>
      <c r="AL338" s="3">
        <v>44.2</v>
      </c>
      <c r="AM338" s="3">
        <v>38.630000000000003</v>
      </c>
    </row>
    <row r="339" spans="1:39">
      <c r="A339" s="34">
        <v>39707</v>
      </c>
      <c r="B339" s="3">
        <v>41.33</v>
      </c>
      <c r="C339" s="3">
        <v>47.81</v>
      </c>
      <c r="D339" s="3">
        <v>22.4</v>
      </c>
      <c r="E339" s="3">
        <v>5.35</v>
      </c>
      <c r="F339" s="3">
        <v>11.19</v>
      </c>
      <c r="G339" s="3">
        <v>15.16</v>
      </c>
      <c r="H339" s="3">
        <v>7.02</v>
      </c>
      <c r="I339" s="3">
        <v>62.29</v>
      </c>
      <c r="J339" s="3">
        <v>15.21</v>
      </c>
      <c r="K339" s="3">
        <v>27.41</v>
      </c>
      <c r="L339" s="3">
        <v>7.49</v>
      </c>
      <c r="M339" s="3">
        <v>78.63</v>
      </c>
      <c r="N339" s="3">
        <v>34.51</v>
      </c>
      <c r="O339" s="3">
        <v>4.83</v>
      </c>
      <c r="P339" s="3">
        <v>59.11</v>
      </c>
      <c r="Q339" s="30">
        <v>6.36</v>
      </c>
      <c r="R339" s="3">
        <v>41.58</v>
      </c>
      <c r="S339" s="3">
        <v>44.75</v>
      </c>
      <c r="T339" s="3">
        <v>70.13</v>
      </c>
      <c r="U339" s="3">
        <v>15.55</v>
      </c>
      <c r="V339" s="3">
        <v>50.16</v>
      </c>
      <c r="W339" s="3">
        <v>8.92</v>
      </c>
      <c r="X339" s="3">
        <v>22.59</v>
      </c>
      <c r="Y339" s="3">
        <v>22.15</v>
      </c>
      <c r="Z339" s="3">
        <v>3.97</v>
      </c>
      <c r="AA339" s="3">
        <v>323.39999</v>
      </c>
      <c r="AB339" s="3">
        <v>5.45</v>
      </c>
      <c r="AC339" s="3">
        <v>12.09</v>
      </c>
      <c r="AD339" s="3">
        <v>314.23998999999998</v>
      </c>
      <c r="AE339" s="3">
        <v>30.15</v>
      </c>
      <c r="AF339" s="3">
        <v>13.1</v>
      </c>
      <c r="AG339" s="3">
        <v>14.04</v>
      </c>
      <c r="AH339" s="3">
        <v>12.59</v>
      </c>
      <c r="AI339" s="3">
        <v>73.94</v>
      </c>
      <c r="AJ339" s="3">
        <v>18.64</v>
      </c>
      <c r="AK339" s="3">
        <v>6.21</v>
      </c>
      <c r="AL339" s="3">
        <v>42.7</v>
      </c>
      <c r="AM339" s="3">
        <v>40.44</v>
      </c>
    </row>
    <row r="340" spans="1:39">
      <c r="A340" s="34">
        <v>39706</v>
      </c>
      <c r="B340" s="3">
        <v>43.5</v>
      </c>
      <c r="C340" s="3">
        <v>49.96</v>
      </c>
      <c r="D340" s="3">
        <v>24.08</v>
      </c>
      <c r="E340" s="3">
        <v>5.74</v>
      </c>
      <c r="F340" s="3">
        <v>12</v>
      </c>
      <c r="G340" s="3">
        <v>16.3</v>
      </c>
      <c r="H340" s="3">
        <v>7.55</v>
      </c>
      <c r="I340" s="3">
        <v>65.91</v>
      </c>
      <c r="J340" s="3">
        <v>16.100000000000001</v>
      </c>
      <c r="K340" s="3">
        <v>28.31</v>
      </c>
      <c r="L340" s="3">
        <v>8.0500000000000007</v>
      </c>
      <c r="M340" s="3">
        <v>77.94</v>
      </c>
      <c r="N340" s="3">
        <v>37.06</v>
      </c>
      <c r="O340" s="3">
        <v>5.19</v>
      </c>
      <c r="P340" s="3">
        <v>71.61</v>
      </c>
      <c r="Q340" s="3">
        <v>6.78</v>
      </c>
      <c r="R340" s="3">
        <v>40.1</v>
      </c>
      <c r="S340" s="3">
        <v>46.54</v>
      </c>
      <c r="T340" s="3">
        <v>75.34</v>
      </c>
      <c r="U340" s="3">
        <v>16.7</v>
      </c>
      <c r="V340" s="3">
        <v>52.96</v>
      </c>
      <c r="W340" s="3">
        <v>9.59</v>
      </c>
      <c r="X340" s="3">
        <v>22.09</v>
      </c>
      <c r="Y340" s="3">
        <v>23.82</v>
      </c>
      <c r="Z340" s="3">
        <v>4.26</v>
      </c>
      <c r="AA340" s="3">
        <v>333.20999</v>
      </c>
      <c r="AB340" s="3">
        <v>5.45</v>
      </c>
      <c r="AC340" s="3">
        <v>12.98</v>
      </c>
      <c r="AD340" s="3">
        <v>320.22000000000003</v>
      </c>
      <c r="AE340" s="3">
        <v>32.229999999999997</v>
      </c>
      <c r="AF340" s="3">
        <v>14.05</v>
      </c>
      <c r="AG340" s="3">
        <v>15.04</v>
      </c>
      <c r="AH340" s="3">
        <v>13.16</v>
      </c>
      <c r="AI340" s="3">
        <v>75.62</v>
      </c>
      <c r="AJ340" s="3">
        <v>19.809999999999999</v>
      </c>
      <c r="AK340" s="3">
        <v>6.68</v>
      </c>
      <c r="AL340" s="3">
        <v>44.5</v>
      </c>
      <c r="AM340" s="3">
        <v>43.44</v>
      </c>
    </row>
    <row r="341" spans="1:39">
      <c r="A341" s="34">
        <v>39703</v>
      </c>
      <c r="B341" s="3">
        <v>44.46</v>
      </c>
      <c r="C341" s="3">
        <v>51.04</v>
      </c>
      <c r="D341" s="3">
        <v>25.07</v>
      </c>
      <c r="E341" s="3">
        <v>6.18</v>
      </c>
      <c r="F341" s="3">
        <v>12.88</v>
      </c>
      <c r="G341" s="3">
        <v>17.329999999999998</v>
      </c>
      <c r="H341" s="3">
        <v>8.1199999999999992</v>
      </c>
      <c r="I341" s="3">
        <v>68.88</v>
      </c>
      <c r="J341" s="3">
        <v>16.61</v>
      </c>
      <c r="K341" s="3">
        <v>28.15</v>
      </c>
      <c r="L341" s="3">
        <v>8.65</v>
      </c>
      <c r="M341" s="3">
        <v>81.37</v>
      </c>
      <c r="N341" s="3">
        <v>39.85</v>
      </c>
      <c r="O341" s="3">
        <v>5.55</v>
      </c>
      <c r="P341" s="3">
        <v>76.3</v>
      </c>
      <c r="Q341" s="3">
        <v>7.08</v>
      </c>
      <c r="R341" s="3">
        <v>41.24</v>
      </c>
      <c r="S341" s="3">
        <v>50.02</v>
      </c>
      <c r="T341" s="3">
        <v>79.13</v>
      </c>
      <c r="U341" s="3">
        <v>17.95</v>
      </c>
      <c r="V341" s="3">
        <v>53.45</v>
      </c>
      <c r="W341" s="3">
        <v>10.29</v>
      </c>
      <c r="X341" s="3">
        <v>23.08</v>
      </c>
      <c r="Y341" s="3">
        <v>25.59</v>
      </c>
      <c r="Z341" s="3">
        <v>4.58</v>
      </c>
      <c r="AA341" s="3">
        <v>339.76001000000002</v>
      </c>
      <c r="AB341" s="3">
        <v>6.06</v>
      </c>
      <c r="AC341" s="3">
        <v>13.95</v>
      </c>
      <c r="AD341" s="3">
        <v>332.67000999999999</v>
      </c>
      <c r="AE341" s="3">
        <v>33.299999999999997</v>
      </c>
      <c r="AF341" s="3">
        <v>14.57</v>
      </c>
      <c r="AG341" s="3">
        <v>15.04</v>
      </c>
      <c r="AH341" s="3">
        <v>13.65</v>
      </c>
      <c r="AI341" s="3">
        <v>74.739999999999995</v>
      </c>
      <c r="AJ341" s="3">
        <v>21.29</v>
      </c>
      <c r="AK341" s="3">
        <v>7.16</v>
      </c>
      <c r="AL341" s="3">
        <v>45</v>
      </c>
      <c r="AM341" s="3">
        <v>46.67</v>
      </c>
    </row>
    <row r="342" spans="1:39">
      <c r="A342" s="34">
        <v>39702</v>
      </c>
      <c r="B342" s="3">
        <v>43.16</v>
      </c>
      <c r="C342" s="3">
        <v>49.87</v>
      </c>
      <c r="D342" s="3">
        <v>25.76</v>
      </c>
      <c r="E342" s="3">
        <v>6.1</v>
      </c>
      <c r="F342" s="3">
        <v>12.6</v>
      </c>
      <c r="G342" s="3">
        <v>17.440000000000001</v>
      </c>
      <c r="H342" s="3">
        <v>7.92</v>
      </c>
      <c r="I342" s="3">
        <v>68.88</v>
      </c>
      <c r="J342" s="3">
        <v>16.54</v>
      </c>
      <c r="K342" s="3">
        <v>27.5</v>
      </c>
      <c r="L342" s="3">
        <v>8.6</v>
      </c>
      <c r="M342" s="3">
        <v>79.22</v>
      </c>
      <c r="N342" s="3">
        <v>40.840000000000003</v>
      </c>
      <c r="O342" s="3">
        <v>5.19</v>
      </c>
      <c r="P342" s="3">
        <v>75</v>
      </c>
      <c r="Q342" s="3">
        <v>7.43</v>
      </c>
      <c r="R342" s="3">
        <v>40.1</v>
      </c>
      <c r="S342" s="3">
        <v>52.19</v>
      </c>
      <c r="T342" s="3">
        <v>78.180000000000007</v>
      </c>
      <c r="U342" s="3">
        <v>18.350000000000001</v>
      </c>
      <c r="V342" s="3">
        <v>53.29</v>
      </c>
      <c r="W342" s="3">
        <v>9.73</v>
      </c>
      <c r="X342" s="3">
        <v>22.99</v>
      </c>
      <c r="Y342" s="3">
        <v>26.81</v>
      </c>
      <c r="Z342" s="3">
        <v>4.41</v>
      </c>
      <c r="AA342" s="3">
        <v>327.20999</v>
      </c>
      <c r="AB342" s="3">
        <v>6.12</v>
      </c>
      <c r="AC342" s="3">
        <v>14.45</v>
      </c>
      <c r="AD342" s="3">
        <v>334.16</v>
      </c>
      <c r="AE342" s="3">
        <v>33.06</v>
      </c>
      <c r="AF342" s="3">
        <v>14.29</v>
      </c>
      <c r="AG342" s="3">
        <v>14.47</v>
      </c>
      <c r="AH342" s="3">
        <v>13.48</v>
      </c>
      <c r="AI342" s="3">
        <v>76.58</v>
      </c>
      <c r="AJ342" s="3">
        <v>20.9</v>
      </c>
      <c r="AK342" s="3">
        <v>7.11</v>
      </c>
      <c r="AL342" s="3">
        <v>43</v>
      </c>
      <c r="AM342" s="3">
        <v>45.17</v>
      </c>
    </row>
    <row r="343" spans="1:39">
      <c r="A343" s="34">
        <v>39701</v>
      </c>
      <c r="B343" s="3">
        <v>44.31</v>
      </c>
      <c r="C343" s="3">
        <v>51.04</v>
      </c>
      <c r="D343" s="3">
        <v>27.48</v>
      </c>
      <c r="E343" s="3">
        <v>6.37</v>
      </c>
      <c r="F343" s="3">
        <v>12.95</v>
      </c>
      <c r="G343" s="3">
        <v>17.440000000000001</v>
      </c>
      <c r="H343" s="3">
        <v>8.1999999999999993</v>
      </c>
      <c r="I343" s="3">
        <v>69.87</v>
      </c>
      <c r="J343" s="3">
        <v>16.54</v>
      </c>
      <c r="K343" s="3">
        <v>28.11</v>
      </c>
      <c r="L343" s="3">
        <v>9.15</v>
      </c>
      <c r="M343" s="3">
        <v>80.59</v>
      </c>
      <c r="N343" s="3">
        <v>41.97</v>
      </c>
      <c r="O343" s="3">
        <v>5.46</v>
      </c>
      <c r="P343" s="3">
        <v>76.3</v>
      </c>
      <c r="Q343" s="3">
        <v>7.98</v>
      </c>
      <c r="R343" s="3">
        <v>42.33</v>
      </c>
      <c r="S343" s="3">
        <v>56.05</v>
      </c>
      <c r="T343" s="3">
        <v>83.87</v>
      </c>
      <c r="U343" s="3">
        <v>19.5</v>
      </c>
      <c r="V343" s="3">
        <v>54.03</v>
      </c>
      <c r="W343" s="3">
        <v>10.38</v>
      </c>
      <c r="X343" s="3">
        <v>24.68</v>
      </c>
      <c r="Y343" s="3">
        <v>28.82</v>
      </c>
      <c r="Z343" s="3">
        <v>4.68</v>
      </c>
      <c r="AA343" s="3">
        <v>329.94</v>
      </c>
      <c r="AB343" s="3">
        <v>6.01</v>
      </c>
      <c r="AC343" s="3">
        <v>15.49</v>
      </c>
      <c r="AD343" s="3">
        <v>348.60001</v>
      </c>
      <c r="AE343" s="3">
        <v>33.93</v>
      </c>
      <c r="AF343" s="3">
        <v>14.86</v>
      </c>
      <c r="AG343" s="3">
        <v>15.33</v>
      </c>
      <c r="AH343" s="3">
        <v>14.36</v>
      </c>
      <c r="AI343" s="3">
        <v>74.3</v>
      </c>
      <c r="AJ343" s="3">
        <v>22.34</v>
      </c>
      <c r="AK343" s="3">
        <v>7.11</v>
      </c>
      <c r="AL343" s="3">
        <v>43.85</v>
      </c>
      <c r="AM343" s="3">
        <v>46.75</v>
      </c>
    </row>
    <row r="344" spans="1:39">
      <c r="A344" s="34">
        <v>39700</v>
      </c>
      <c r="B344" s="3">
        <v>44.51</v>
      </c>
      <c r="C344" s="3">
        <v>51.22</v>
      </c>
      <c r="D344" s="3">
        <v>29.54</v>
      </c>
      <c r="E344" s="3">
        <v>6.15</v>
      </c>
      <c r="F344" s="3">
        <v>12.74</v>
      </c>
      <c r="G344" s="3">
        <v>16.78</v>
      </c>
      <c r="H344" s="3">
        <v>8.24</v>
      </c>
      <c r="I344" s="3">
        <v>69.540000000000006</v>
      </c>
      <c r="J344" s="3">
        <v>16.54</v>
      </c>
      <c r="K344" s="3">
        <v>28.72</v>
      </c>
      <c r="L344" s="3">
        <v>9</v>
      </c>
      <c r="M344" s="3">
        <v>79.510000000000005</v>
      </c>
      <c r="N344" s="3">
        <v>41.64</v>
      </c>
      <c r="O344" s="3">
        <v>5.35</v>
      </c>
      <c r="P344" s="3">
        <v>76.819999999999993</v>
      </c>
      <c r="Q344" s="3">
        <v>7.88</v>
      </c>
      <c r="R344" s="3">
        <v>45.5</v>
      </c>
      <c r="S344" s="3">
        <v>56.33</v>
      </c>
      <c r="T344" s="3">
        <v>85.76</v>
      </c>
      <c r="U344" s="3">
        <v>18.600000000000001</v>
      </c>
      <c r="V344" s="3">
        <v>54.69</v>
      </c>
      <c r="W344" s="3">
        <v>10.050000000000001</v>
      </c>
      <c r="X344" s="3">
        <v>25.37</v>
      </c>
      <c r="Y344" s="3">
        <v>28.33</v>
      </c>
      <c r="Z344" s="3">
        <v>4.45</v>
      </c>
      <c r="AA344" s="3">
        <v>339.20999</v>
      </c>
      <c r="AB344" s="3">
        <v>6.02</v>
      </c>
      <c r="AC344" s="3">
        <v>15.31</v>
      </c>
      <c r="AD344" s="3">
        <v>343.62</v>
      </c>
      <c r="AE344" s="3">
        <v>33.11</v>
      </c>
      <c r="AF344" s="3">
        <v>14.38</v>
      </c>
      <c r="AG344" s="3">
        <v>14.33</v>
      </c>
      <c r="AH344" s="3">
        <v>13.44</v>
      </c>
      <c r="AI344" s="3">
        <v>79.67</v>
      </c>
      <c r="AJ344" s="3">
        <v>23.34</v>
      </c>
      <c r="AK344" s="3">
        <v>6.92</v>
      </c>
      <c r="AL344" s="3">
        <v>43.9</v>
      </c>
      <c r="AM344" s="3">
        <v>45.17</v>
      </c>
    </row>
    <row r="345" spans="1:39">
      <c r="A345" s="34">
        <v>39699</v>
      </c>
      <c r="B345" s="3">
        <v>46.14</v>
      </c>
      <c r="C345" s="3">
        <v>53.83</v>
      </c>
      <c r="D345" s="3">
        <v>31.73</v>
      </c>
      <c r="E345" s="3">
        <v>6.2</v>
      </c>
      <c r="F345" s="3">
        <v>13.09</v>
      </c>
      <c r="G345" s="3">
        <v>16.670000000000002</v>
      </c>
      <c r="H345" s="3">
        <v>8.27</v>
      </c>
      <c r="I345" s="3">
        <v>71.099999999999994</v>
      </c>
      <c r="J345" s="3">
        <v>17.13</v>
      </c>
      <c r="K345" s="3">
        <v>30.65</v>
      </c>
      <c r="L345" s="3">
        <v>9.65</v>
      </c>
      <c r="M345" s="3">
        <v>81.27</v>
      </c>
      <c r="N345" s="3">
        <v>42.02</v>
      </c>
      <c r="O345" s="3">
        <v>5.75</v>
      </c>
      <c r="P345" s="3">
        <v>79.69</v>
      </c>
      <c r="Q345" s="3">
        <v>8.26</v>
      </c>
      <c r="R345" s="3">
        <v>48.91</v>
      </c>
      <c r="S345" s="3">
        <v>60.2</v>
      </c>
      <c r="T345" s="3">
        <v>92.16</v>
      </c>
      <c r="U345" s="3">
        <v>19.95</v>
      </c>
      <c r="V345" s="3">
        <v>55.1</v>
      </c>
      <c r="W345" s="3">
        <v>10.1</v>
      </c>
      <c r="X345" s="3">
        <v>27.26</v>
      </c>
      <c r="Y345" s="3">
        <v>30.44</v>
      </c>
      <c r="Z345" s="3">
        <v>4.4000000000000004</v>
      </c>
      <c r="AA345" s="3">
        <v>364.29998999999998</v>
      </c>
      <c r="AB345" s="3">
        <v>6.25</v>
      </c>
      <c r="AC345" s="3">
        <v>15.52</v>
      </c>
      <c r="AD345" s="3">
        <v>360.56</v>
      </c>
      <c r="AE345" s="3">
        <v>35.1</v>
      </c>
      <c r="AF345" s="3">
        <v>15</v>
      </c>
      <c r="AG345" s="3">
        <v>14.4</v>
      </c>
      <c r="AH345" s="3">
        <v>13.88</v>
      </c>
      <c r="AI345" s="3">
        <v>82.04</v>
      </c>
      <c r="AJ345" s="3">
        <v>23.82</v>
      </c>
      <c r="AK345" s="3">
        <v>7.14</v>
      </c>
      <c r="AL345" s="3">
        <v>43.9</v>
      </c>
      <c r="AM345" s="3">
        <v>45.41</v>
      </c>
    </row>
    <row r="346" spans="1:39">
      <c r="A346" s="34">
        <v>39696</v>
      </c>
      <c r="B346" s="3">
        <v>44.46</v>
      </c>
      <c r="C346" s="3">
        <v>52.21</v>
      </c>
      <c r="D346" s="3">
        <v>29.67</v>
      </c>
      <c r="E346" s="3">
        <v>5.79</v>
      </c>
      <c r="F346" s="3">
        <v>12.25</v>
      </c>
      <c r="G346" s="3">
        <v>15.6</v>
      </c>
      <c r="H346" s="3">
        <v>7.76</v>
      </c>
      <c r="I346" s="3">
        <v>68.55</v>
      </c>
      <c r="J346" s="3">
        <v>16.54</v>
      </c>
      <c r="K346" s="3">
        <v>28.64</v>
      </c>
      <c r="L346" s="3">
        <v>9.1</v>
      </c>
      <c r="M346" s="3">
        <v>78.239999999999995</v>
      </c>
      <c r="N346" s="3">
        <v>39.28</v>
      </c>
      <c r="O346" s="3">
        <v>5.37</v>
      </c>
      <c r="P346" s="3">
        <v>74.48</v>
      </c>
      <c r="Q346" s="3">
        <v>7.72</v>
      </c>
      <c r="R346" s="3">
        <v>46.73</v>
      </c>
      <c r="S346" s="3">
        <v>56.81</v>
      </c>
      <c r="T346" s="3">
        <v>87.18</v>
      </c>
      <c r="U346" s="3">
        <v>18.649999999999999</v>
      </c>
      <c r="V346" s="3">
        <v>53.53</v>
      </c>
      <c r="W346" s="3">
        <v>9.4499999999999993</v>
      </c>
      <c r="X346" s="3">
        <v>25.87</v>
      </c>
      <c r="Y346" s="3">
        <v>28.48</v>
      </c>
      <c r="Z346" s="3">
        <v>4.12</v>
      </c>
      <c r="AA346" s="3">
        <v>348.48000999999999</v>
      </c>
      <c r="AB346" s="3">
        <v>5.96</v>
      </c>
      <c r="AC346" s="3">
        <v>14.52</v>
      </c>
      <c r="AD346" s="3">
        <v>339.64001000000002</v>
      </c>
      <c r="AE346" s="3">
        <v>32.82</v>
      </c>
      <c r="AF346" s="3">
        <v>14.05</v>
      </c>
      <c r="AG346" s="3">
        <v>13.47</v>
      </c>
      <c r="AH346" s="3">
        <v>12.98</v>
      </c>
      <c r="AI346" s="3">
        <v>79.23</v>
      </c>
      <c r="AJ346" s="3">
        <v>22.29</v>
      </c>
      <c r="AK346" s="3">
        <v>7.03</v>
      </c>
      <c r="AL346" s="3">
        <v>43</v>
      </c>
      <c r="AM346" s="3">
        <v>42.49</v>
      </c>
    </row>
    <row r="347" spans="1:39">
      <c r="A347" s="34">
        <v>39695</v>
      </c>
      <c r="B347" s="3">
        <v>45.61</v>
      </c>
      <c r="C347" s="3">
        <v>53.65</v>
      </c>
      <c r="D347" s="3">
        <v>29.33</v>
      </c>
      <c r="E347" s="3">
        <v>5.83</v>
      </c>
      <c r="F347" s="3">
        <v>12.42</v>
      </c>
      <c r="G347" s="3">
        <v>15.49</v>
      </c>
      <c r="H347" s="3">
        <v>7.88</v>
      </c>
      <c r="I347" s="3">
        <v>67.06</v>
      </c>
      <c r="J347" s="3">
        <v>16.61</v>
      </c>
      <c r="K347" s="3">
        <v>29.71</v>
      </c>
      <c r="L347" s="3">
        <v>9</v>
      </c>
      <c r="M347" s="3">
        <v>77.75</v>
      </c>
      <c r="N347" s="3">
        <v>41.41</v>
      </c>
      <c r="O347" s="3">
        <v>5.15</v>
      </c>
      <c r="P347" s="3">
        <v>73.7</v>
      </c>
      <c r="Q347" s="3">
        <v>7.72</v>
      </c>
      <c r="R347" s="3">
        <v>45.89</v>
      </c>
      <c r="S347" s="3">
        <v>55.11</v>
      </c>
      <c r="T347" s="3">
        <v>85.76</v>
      </c>
      <c r="U347" s="3">
        <v>19.25</v>
      </c>
      <c r="V347" s="3">
        <v>54.93</v>
      </c>
      <c r="W347" s="3">
        <v>10.15</v>
      </c>
      <c r="X347" s="3">
        <v>26.32</v>
      </c>
      <c r="Y347" s="3">
        <v>30.39</v>
      </c>
      <c r="Z347" s="3">
        <v>4.43</v>
      </c>
      <c r="AA347" s="3">
        <v>365.92998999999998</v>
      </c>
      <c r="AB347" s="3">
        <v>5.74</v>
      </c>
      <c r="AC347" s="3">
        <v>14.88</v>
      </c>
      <c r="AD347" s="3">
        <v>338.64001000000002</v>
      </c>
      <c r="AE347" s="3">
        <v>33.11</v>
      </c>
      <c r="AF347" s="3">
        <v>14.81</v>
      </c>
      <c r="AG347" s="3">
        <v>14.2</v>
      </c>
      <c r="AH347" s="3">
        <v>13.73</v>
      </c>
      <c r="AI347" s="3">
        <v>80.72</v>
      </c>
      <c r="AJ347" s="3">
        <v>22.51</v>
      </c>
      <c r="AK347" s="3">
        <v>7.03</v>
      </c>
      <c r="AL347" s="3">
        <v>43.9</v>
      </c>
      <c r="AM347" s="3">
        <v>44.15</v>
      </c>
    </row>
    <row r="348" spans="1:39">
      <c r="A348" s="34">
        <v>39694</v>
      </c>
      <c r="B348" s="3">
        <v>46.43</v>
      </c>
      <c r="C348" s="3">
        <v>54.64</v>
      </c>
      <c r="D348" s="3">
        <v>31</v>
      </c>
      <c r="E348" s="3">
        <v>6.08</v>
      </c>
      <c r="F348" s="3">
        <v>13.09</v>
      </c>
      <c r="G348" s="3">
        <v>16.12</v>
      </c>
      <c r="H348" s="3">
        <v>8</v>
      </c>
      <c r="I348" s="3">
        <v>72.09</v>
      </c>
      <c r="J348" s="3">
        <v>16.54</v>
      </c>
      <c r="K348" s="3">
        <v>30.52</v>
      </c>
      <c r="L348" s="3">
        <v>8.9</v>
      </c>
      <c r="M348" s="3">
        <v>76.959999999999994</v>
      </c>
      <c r="N348" s="3">
        <v>43.15</v>
      </c>
      <c r="O348" s="3">
        <v>5.53</v>
      </c>
      <c r="P348" s="3">
        <v>73.7</v>
      </c>
      <c r="Q348" s="3">
        <v>8.3000000000000007</v>
      </c>
      <c r="R348" s="3">
        <v>44.85</v>
      </c>
      <c r="S348" s="3">
        <v>58.41</v>
      </c>
      <c r="T348" s="3">
        <v>88.61</v>
      </c>
      <c r="U348" s="3">
        <v>20.65</v>
      </c>
      <c r="V348" s="3">
        <v>56.82</v>
      </c>
      <c r="W348" s="3">
        <v>10.89</v>
      </c>
      <c r="X348" s="3">
        <v>26.67</v>
      </c>
      <c r="Y348" s="3">
        <v>32.64</v>
      </c>
      <c r="Z348" s="3">
        <v>4.76</v>
      </c>
      <c r="AA348" s="3">
        <v>368.12</v>
      </c>
      <c r="AB348" s="3">
        <v>6.2</v>
      </c>
      <c r="AC348" s="3">
        <v>15.27</v>
      </c>
      <c r="AD348" s="3">
        <v>338.64001000000002</v>
      </c>
      <c r="AE348" s="3">
        <v>34.130000000000003</v>
      </c>
      <c r="AF348" s="3">
        <v>15.62</v>
      </c>
      <c r="AG348" s="3">
        <v>15.19</v>
      </c>
      <c r="AH348" s="3">
        <v>14.29</v>
      </c>
      <c r="AI348" s="3">
        <v>80.81</v>
      </c>
      <c r="AJ348" s="3">
        <v>24.17</v>
      </c>
      <c r="AK348" s="3">
        <v>7.3</v>
      </c>
      <c r="AL348" s="3">
        <v>45.4</v>
      </c>
      <c r="AM348" s="3">
        <v>45.57</v>
      </c>
    </row>
    <row r="349" spans="1:39">
      <c r="A349" s="34">
        <v>39693</v>
      </c>
      <c r="B349" s="3">
        <v>46.48</v>
      </c>
      <c r="C349" s="3">
        <v>54.82</v>
      </c>
      <c r="D349" s="3">
        <v>30.57</v>
      </c>
      <c r="E349" s="3">
        <v>6.47</v>
      </c>
      <c r="F349" s="3">
        <v>13.2</v>
      </c>
      <c r="G349" s="3">
        <v>16.93</v>
      </c>
      <c r="H349" s="3">
        <v>8.24</v>
      </c>
      <c r="I349" s="3">
        <v>74.97</v>
      </c>
      <c r="J349" s="3">
        <v>17.420000000000002</v>
      </c>
      <c r="K349" s="3">
        <v>31.02</v>
      </c>
      <c r="L349" s="3">
        <v>9.39</v>
      </c>
      <c r="M349" s="3">
        <v>78.239999999999995</v>
      </c>
      <c r="N349" s="3">
        <v>43.72</v>
      </c>
      <c r="O349" s="3">
        <v>5.66</v>
      </c>
      <c r="P349" s="3">
        <v>73.44</v>
      </c>
      <c r="Q349" s="3">
        <v>8.92</v>
      </c>
      <c r="R349" s="3">
        <v>44.21</v>
      </c>
      <c r="S349" s="3">
        <v>59.82</v>
      </c>
      <c r="T349" s="3">
        <v>95.24</v>
      </c>
      <c r="U349" s="3">
        <v>22.2</v>
      </c>
      <c r="V349" s="3">
        <v>55.92</v>
      </c>
      <c r="W349" s="3">
        <v>11.35</v>
      </c>
      <c r="X349" s="3">
        <v>26.37</v>
      </c>
      <c r="Y349" s="3">
        <v>35.090000000000003</v>
      </c>
      <c r="Z349" s="3">
        <v>5.1100000000000003</v>
      </c>
      <c r="AA349" s="3">
        <v>368.12</v>
      </c>
      <c r="AB349" s="3">
        <v>6.44</v>
      </c>
      <c r="AC349" s="3">
        <v>15.17</v>
      </c>
      <c r="AD349" s="3">
        <v>349.10001</v>
      </c>
      <c r="AE349" s="3">
        <v>34.22</v>
      </c>
      <c r="AF349" s="3">
        <v>15.76</v>
      </c>
      <c r="AG349" s="3">
        <v>14.83</v>
      </c>
      <c r="AH349" s="3">
        <v>14.29</v>
      </c>
      <c r="AI349" s="3">
        <v>80.37</v>
      </c>
      <c r="AJ349" s="3">
        <v>25.91</v>
      </c>
      <c r="AK349" s="3">
        <v>7.44</v>
      </c>
      <c r="AL349" s="3">
        <v>45.7</v>
      </c>
      <c r="AM349" s="3">
        <v>45.96</v>
      </c>
    </row>
    <row r="350" spans="1:39">
      <c r="A350" s="34">
        <v>39692</v>
      </c>
      <c r="B350" s="3">
        <v>46.72</v>
      </c>
      <c r="C350" s="3">
        <v>55.27</v>
      </c>
      <c r="D350" s="3">
        <v>31</v>
      </c>
      <c r="E350" s="3">
        <v>6.52</v>
      </c>
      <c r="F350" s="3">
        <v>13.02</v>
      </c>
      <c r="G350" s="3">
        <v>17.11</v>
      </c>
      <c r="H350" s="3">
        <v>8.43</v>
      </c>
      <c r="I350" s="3">
        <v>74.400000000000006</v>
      </c>
      <c r="J350" s="3">
        <v>17.72</v>
      </c>
      <c r="K350" s="3">
        <v>31.59</v>
      </c>
      <c r="L350" s="3">
        <v>9.58</v>
      </c>
      <c r="M350" s="3">
        <v>78.430000000000007</v>
      </c>
      <c r="N350" s="3">
        <v>43.58</v>
      </c>
      <c r="O350" s="3">
        <v>5.93</v>
      </c>
      <c r="P350" s="3">
        <v>77.599999999999994</v>
      </c>
      <c r="Q350" s="3">
        <v>8.9</v>
      </c>
      <c r="R350" s="3">
        <v>44.21</v>
      </c>
      <c r="S350" s="3">
        <v>58.97</v>
      </c>
      <c r="T350" s="3">
        <v>96.66</v>
      </c>
      <c r="U350" s="3">
        <v>26.5</v>
      </c>
      <c r="V350" s="3">
        <v>56.91</v>
      </c>
      <c r="W350" s="3">
        <v>11.58</v>
      </c>
      <c r="X350" s="3">
        <v>26.42</v>
      </c>
      <c r="Y350" s="3">
        <v>35.29</v>
      </c>
      <c r="Z350" s="3">
        <v>5.32</v>
      </c>
      <c r="AA350" s="3">
        <v>379.01999000000001</v>
      </c>
      <c r="AB350" s="4"/>
      <c r="AC350" s="3">
        <v>15.52</v>
      </c>
      <c r="AD350" s="3">
        <v>350.60001</v>
      </c>
      <c r="AE350" s="3">
        <v>35.1</v>
      </c>
      <c r="AF350" s="3">
        <v>16</v>
      </c>
      <c r="AG350" s="3">
        <v>15.62</v>
      </c>
      <c r="AH350" s="3">
        <v>14.5</v>
      </c>
      <c r="AI350" s="3">
        <v>80.989999999999995</v>
      </c>
      <c r="AJ350" s="3">
        <v>25.6</v>
      </c>
      <c r="AK350" s="3">
        <v>7.49</v>
      </c>
      <c r="AL350" s="3">
        <v>45.75</v>
      </c>
      <c r="AM350" s="3">
        <v>46.83</v>
      </c>
    </row>
    <row r="351" spans="1:39">
      <c r="A351" s="34">
        <v>39689</v>
      </c>
      <c r="B351" s="3">
        <v>47.73</v>
      </c>
      <c r="C351" s="3">
        <v>55.63</v>
      </c>
      <c r="D351" s="3">
        <v>32.979999999999997</v>
      </c>
      <c r="E351" s="3">
        <v>6.68</v>
      </c>
      <c r="F351" s="3">
        <v>13.32</v>
      </c>
      <c r="G351" s="3">
        <v>17.62</v>
      </c>
      <c r="H351" s="3">
        <v>8.7100000000000009</v>
      </c>
      <c r="I351" s="3">
        <v>75.8</v>
      </c>
      <c r="J351" s="3">
        <v>17.87</v>
      </c>
      <c r="K351" s="3">
        <v>31.75</v>
      </c>
      <c r="L351" s="3">
        <v>10.3</v>
      </c>
      <c r="M351" s="3">
        <v>83.63</v>
      </c>
      <c r="N351" s="3">
        <v>44.38</v>
      </c>
      <c r="O351" s="3">
        <v>6.12</v>
      </c>
      <c r="P351" s="3">
        <v>83.33</v>
      </c>
      <c r="Q351" s="3">
        <v>9.25</v>
      </c>
      <c r="R351" s="3">
        <v>47.33</v>
      </c>
      <c r="S351" s="3">
        <v>60.76</v>
      </c>
      <c r="T351" s="3">
        <v>103.77</v>
      </c>
      <c r="U351" s="3">
        <v>28</v>
      </c>
      <c r="V351" s="3">
        <v>58.8</v>
      </c>
      <c r="W351" s="3">
        <v>11.72</v>
      </c>
      <c r="X351" s="3">
        <v>28.36</v>
      </c>
      <c r="Y351" s="3">
        <v>37.25</v>
      </c>
      <c r="Z351" s="3">
        <v>5.72</v>
      </c>
      <c r="AA351" s="3">
        <v>398.66</v>
      </c>
      <c r="AB351" s="3">
        <v>6.88</v>
      </c>
      <c r="AC351" s="3">
        <v>16.53</v>
      </c>
      <c r="AD351" s="3">
        <v>365.04001</v>
      </c>
      <c r="AE351" s="3">
        <v>36.94</v>
      </c>
      <c r="AF351" s="3">
        <v>16.38</v>
      </c>
      <c r="AG351" s="3">
        <v>16.690000000000001</v>
      </c>
      <c r="AH351" s="3">
        <v>15.21</v>
      </c>
      <c r="AI351" s="3">
        <v>82.13</v>
      </c>
      <c r="AJ351" s="3">
        <v>25.43</v>
      </c>
      <c r="AK351" s="3">
        <v>7.52</v>
      </c>
      <c r="AL351" s="3">
        <v>46</v>
      </c>
      <c r="AM351" s="3">
        <v>47.93</v>
      </c>
    </row>
    <row r="352" spans="1:39">
      <c r="A352" s="34">
        <v>39688</v>
      </c>
      <c r="B352" s="3">
        <v>47.29</v>
      </c>
      <c r="C352" s="3">
        <v>54.1</v>
      </c>
      <c r="D352" s="3">
        <v>33.28</v>
      </c>
      <c r="E352" s="3">
        <v>6.65</v>
      </c>
      <c r="F352" s="3">
        <v>13.03</v>
      </c>
      <c r="G352" s="3">
        <v>17.29</v>
      </c>
      <c r="H352" s="3">
        <v>8.24</v>
      </c>
      <c r="I352" s="3">
        <v>73.66</v>
      </c>
      <c r="J352" s="3">
        <v>17.87</v>
      </c>
      <c r="K352" s="3">
        <v>31.59</v>
      </c>
      <c r="L352" s="3">
        <v>9.6300000000000008</v>
      </c>
      <c r="M352" s="3">
        <v>85.29</v>
      </c>
      <c r="N352" s="3">
        <v>44.24</v>
      </c>
      <c r="O352" s="3">
        <v>6.52</v>
      </c>
      <c r="P352" s="3">
        <v>84.63</v>
      </c>
      <c r="Q352" s="3">
        <v>9.26</v>
      </c>
      <c r="R352" s="3">
        <v>48.71</v>
      </c>
      <c r="S352" s="3">
        <v>60.67</v>
      </c>
      <c r="T352" s="3">
        <v>99.74</v>
      </c>
      <c r="U352" s="3">
        <v>27.85</v>
      </c>
      <c r="V352" s="3">
        <v>56.33</v>
      </c>
      <c r="W352" s="3">
        <v>11.58</v>
      </c>
      <c r="X352" s="3">
        <v>28.91</v>
      </c>
      <c r="Y352" s="3">
        <v>37.1</v>
      </c>
      <c r="Z352" s="3">
        <v>5.63</v>
      </c>
      <c r="AA352" s="3">
        <v>459.19</v>
      </c>
      <c r="AB352" s="3">
        <v>7</v>
      </c>
      <c r="AC352" s="3">
        <v>16.63</v>
      </c>
      <c r="AD352" s="3">
        <v>369.51999000000001</v>
      </c>
      <c r="AE352" s="3">
        <v>36.700000000000003</v>
      </c>
      <c r="AF352" s="3">
        <v>16.38</v>
      </c>
      <c r="AG352" s="3">
        <v>16.62</v>
      </c>
      <c r="AH352" s="3">
        <v>15.28</v>
      </c>
      <c r="AI352" s="3">
        <v>82.75</v>
      </c>
      <c r="AJ352" s="3">
        <v>25.56</v>
      </c>
      <c r="AK352" s="3">
        <v>7.41</v>
      </c>
      <c r="AL352" s="3">
        <v>46</v>
      </c>
      <c r="AM352" s="3">
        <v>47.69</v>
      </c>
    </row>
    <row r="353" spans="1:39">
      <c r="A353" s="34">
        <v>39687</v>
      </c>
      <c r="B353" s="3">
        <v>47.49</v>
      </c>
      <c r="C353" s="3">
        <v>54.55</v>
      </c>
      <c r="D353" s="3">
        <v>33.369999999999997</v>
      </c>
      <c r="E353" s="3">
        <v>6.7</v>
      </c>
      <c r="F353" s="3">
        <v>13.03</v>
      </c>
      <c r="G353" s="3">
        <v>17.77</v>
      </c>
      <c r="H353" s="3">
        <v>8.4700000000000006</v>
      </c>
      <c r="I353" s="3">
        <v>71.84</v>
      </c>
      <c r="J353" s="3">
        <v>18.010000000000002</v>
      </c>
      <c r="K353" s="3">
        <v>32.32</v>
      </c>
      <c r="L353" s="3">
        <v>9.5500000000000007</v>
      </c>
      <c r="M353" s="3">
        <v>84.51</v>
      </c>
      <c r="N353" s="3">
        <v>44.62</v>
      </c>
      <c r="O353" s="3">
        <v>6.57</v>
      </c>
      <c r="P353" s="3">
        <v>89.06</v>
      </c>
      <c r="Q353" s="3">
        <v>9.92</v>
      </c>
      <c r="R353" s="3">
        <v>48.42</v>
      </c>
      <c r="S353" s="3">
        <v>61.23</v>
      </c>
      <c r="T353" s="3">
        <v>100.45</v>
      </c>
      <c r="U353" s="3">
        <v>28.75</v>
      </c>
      <c r="V353" s="3">
        <v>56</v>
      </c>
      <c r="W353" s="3">
        <v>11.63</v>
      </c>
      <c r="X353" s="3">
        <v>29.05</v>
      </c>
      <c r="Y353" s="3">
        <v>37.35</v>
      </c>
      <c r="Z353" s="3">
        <v>5.65</v>
      </c>
      <c r="AA353" s="3">
        <v>464.64001000000002</v>
      </c>
      <c r="AB353" s="3">
        <v>6.92</v>
      </c>
      <c r="AC353" s="3">
        <v>16.809999999999999</v>
      </c>
      <c r="AD353" s="3">
        <v>376.48998999999998</v>
      </c>
      <c r="AE353" s="3">
        <v>36.07</v>
      </c>
      <c r="AF353" s="3">
        <v>16.100000000000001</v>
      </c>
      <c r="AG353" s="3">
        <v>16.62</v>
      </c>
      <c r="AH353" s="3">
        <v>15.35</v>
      </c>
      <c r="AI353" s="3">
        <v>82.31</v>
      </c>
      <c r="AJ353" s="3">
        <v>26.65</v>
      </c>
      <c r="AK353" s="3">
        <v>7.35</v>
      </c>
      <c r="AL353" s="3">
        <v>46.5</v>
      </c>
      <c r="AM353" s="3">
        <v>48.32</v>
      </c>
    </row>
    <row r="354" spans="1:39">
      <c r="A354" s="34">
        <v>39686</v>
      </c>
      <c r="B354" s="3">
        <v>46.81</v>
      </c>
      <c r="C354" s="3">
        <v>54.19</v>
      </c>
      <c r="D354" s="3">
        <v>32.25</v>
      </c>
      <c r="E354" s="3">
        <v>6.64</v>
      </c>
      <c r="F354" s="3">
        <v>12.96</v>
      </c>
      <c r="G354" s="3">
        <v>17.62</v>
      </c>
      <c r="H354" s="3">
        <v>8.08</v>
      </c>
      <c r="I354" s="3">
        <v>70.36</v>
      </c>
      <c r="J354" s="3">
        <v>17.940000000000001</v>
      </c>
      <c r="K354" s="3">
        <v>31.92</v>
      </c>
      <c r="L354" s="3">
        <v>9.4</v>
      </c>
      <c r="M354" s="3">
        <v>80.98</v>
      </c>
      <c r="N354" s="3">
        <v>43.53</v>
      </c>
      <c r="O354" s="3">
        <v>6.53</v>
      </c>
      <c r="P354" s="3">
        <v>86.72</v>
      </c>
      <c r="Q354" s="3">
        <v>9.93</v>
      </c>
      <c r="R354" s="3">
        <v>48.02</v>
      </c>
      <c r="S354" s="3">
        <v>60.48</v>
      </c>
      <c r="T354" s="3">
        <v>99.03</v>
      </c>
      <c r="U354" s="3">
        <v>27.7</v>
      </c>
      <c r="V354" s="3">
        <v>54.44</v>
      </c>
      <c r="W354" s="3">
        <v>11.44</v>
      </c>
      <c r="X354" s="3">
        <v>27.91</v>
      </c>
      <c r="Y354" s="3">
        <v>35.78</v>
      </c>
      <c r="Z354" s="3">
        <v>5.54</v>
      </c>
      <c r="AA354" s="3">
        <v>457.54998999999998</v>
      </c>
      <c r="AB354" s="3">
        <v>6.69</v>
      </c>
      <c r="AC354" s="3">
        <v>16.739999999999998</v>
      </c>
      <c r="AD354" s="3">
        <v>360.06</v>
      </c>
      <c r="AE354" s="3">
        <v>35.24</v>
      </c>
      <c r="AF354" s="3">
        <v>16.100000000000001</v>
      </c>
      <c r="AG354" s="3">
        <v>16.55</v>
      </c>
      <c r="AH354" s="3">
        <v>15.42</v>
      </c>
      <c r="AI354" s="3">
        <v>80.02</v>
      </c>
      <c r="AJ354" s="3">
        <v>27.43</v>
      </c>
      <c r="AK354" s="3">
        <v>7.35</v>
      </c>
      <c r="AL354" s="3">
        <v>46</v>
      </c>
      <c r="AM354" s="3">
        <v>46.98</v>
      </c>
    </row>
    <row r="355" spans="1:39">
      <c r="A355" s="34">
        <v>39685</v>
      </c>
      <c r="B355" s="3">
        <v>47.73</v>
      </c>
      <c r="C355" s="3">
        <v>55.54</v>
      </c>
      <c r="D355" s="3">
        <v>31.82</v>
      </c>
      <c r="E355" s="3">
        <v>6.74</v>
      </c>
      <c r="F355" s="3">
        <v>13.23</v>
      </c>
      <c r="G355" s="3">
        <v>17.73</v>
      </c>
      <c r="H355" s="3">
        <v>8.5500000000000007</v>
      </c>
      <c r="I355" s="3">
        <v>69.7</v>
      </c>
      <c r="J355" s="3">
        <v>17.940000000000001</v>
      </c>
      <c r="K355" s="3">
        <v>32.450000000000003</v>
      </c>
      <c r="L355" s="3">
        <v>9.66</v>
      </c>
      <c r="M355" s="3">
        <v>82.16</v>
      </c>
      <c r="N355" s="3">
        <v>43.91</v>
      </c>
      <c r="O355" s="3">
        <v>6.61</v>
      </c>
      <c r="P355" s="3">
        <v>85.94</v>
      </c>
      <c r="Q355" s="3">
        <v>10.199999999999999</v>
      </c>
      <c r="R355" s="3">
        <v>48.22</v>
      </c>
      <c r="S355" s="3">
        <v>59.54</v>
      </c>
      <c r="T355" s="3">
        <v>97.13</v>
      </c>
      <c r="U355" s="3">
        <v>27.35</v>
      </c>
      <c r="V355" s="3">
        <v>54.52</v>
      </c>
      <c r="W355" s="3">
        <v>12.28</v>
      </c>
      <c r="X355" s="3">
        <v>28.71</v>
      </c>
      <c r="Y355" s="3">
        <v>35.78</v>
      </c>
      <c r="Z355" s="3">
        <v>5.63</v>
      </c>
      <c r="AA355" s="3">
        <v>460.82999000000001</v>
      </c>
      <c r="AB355" s="3">
        <v>6.79</v>
      </c>
      <c r="AC355" s="3">
        <v>17.03</v>
      </c>
      <c r="AD355" s="3">
        <v>363.54001</v>
      </c>
      <c r="AE355" s="3">
        <v>35.53</v>
      </c>
      <c r="AF355" s="3">
        <v>16.05</v>
      </c>
      <c r="AG355" s="3">
        <v>16.62</v>
      </c>
      <c r="AH355" s="3">
        <v>15.85</v>
      </c>
      <c r="AI355" s="3">
        <v>81.87</v>
      </c>
      <c r="AJ355" s="3">
        <v>28.48</v>
      </c>
      <c r="AK355" s="3">
        <v>7.46</v>
      </c>
      <c r="AL355" s="3">
        <v>45.9</v>
      </c>
      <c r="AM355" s="3">
        <v>47.93</v>
      </c>
    </row>
    <row r="356" spans="1:39">
      <c r="A356" s="34">
        <v>39682</v>
      </c>
      <c r="B356" s="3">
        <v>46.62</v>
      </c>
      <c r="C356" s="3">
        <v>55.81</v>
      </c>
      <c r="D356" s="3">
        <v>31.82</v>
      </c>
      <c r="E356" s="3">
        <v>6.7</v>
      </c>
      <c r="F356" s="3">
        <v>12.83</v>
      </c>
      <c r="G356" s="3">
        <v>17.37</v>
      </c>
      <c r="H356" s="3">
        <v>8.43</v>
      </c>
      <c r="I356" s="3">
        <v>67.97</v>
      </c>
      <c r="J356" s="3">
        <v>17.87</v>
      </c>
      <c r="K356" s="3">
        <v>32</v>
      </c>
      <c r="L356" s="3">
        <v>9.6999999999999993</v>
      </c>
      <c r="M356" s="3">
        <v>81.37</v>
      </c>
      <c r="N356" s="3">
        <v>42.97</v>
      </c>
      <c r="O356" s="3">
        <v>6.56</v>
      </c>
      <c r="P356" s="3">
        <v>83.07</v>
      </c>
      <c r="Q356" s="3">
        <v>10.1</v>
      </c>
      <c r="R356" s="3">
        <v>46.49</v>
      </c>
      <c r="S356" s="3">
        <v>63.96</v>
      </c>
      <c r="T356" s="3">
        <v>94.77</v>
      </c>
      <c r="U356" s="3">
        <v>27.3</v>
      </c>
      <c r="V356" s="3">
        <v>53.29</v>
      </c>
      <c r="W356" s="3">
        <v>12.32</v>
      </c>
      <c r="X356" s="3">
        <v>31.09</v>
      </c>
      <c r="Y356" s="3">
        <v>35.979999999999997</v>
      </c>
      <c r="Z356" s="3">
        <v>5.48</v>
      </c>
      <c r="AA356" s="3">
        <v>452.64999</v>
      </c>
      <c r="AB356" s="3">
        <v>6.82</v>
      </c>
      <c r="AC356" s="3">
        <v>16.600000000000001</v>
      </c>
      <c r="AD356" s="3">
        <v>356.57001000000002</v>
      </c>
      <c r="AE356" s="3">
        <v>34.85</v>
      </c>
      <c r="AF356" s="3">
        <v>15.62</v>
      </c>
      <c r="AG356" s="3">
        <v>15.54</v>
      </c>
      <c r="AH356" s="3">
        <v>14.86</v>
      </c>
      <c r="AI356" s="3">
        <v>78.260000000000005</v>
      </c>
      <c r="AJ356" s="3">
        <v>26.73</v>
      </c>
      <c r="AK356" s="3">
        <v>7.46</v>
      </c>
      <c r="AL356" s="3">
        <v>45</v>
      </c>
      <c r="AM356" s="3">
        <v>46.51</v>
      </c>
    </row>
    <row r="357" spans="1:39">
      <c r="A357" s="34">
        <v>39681</v>
      </c>
      <c r="B357" s="3">
        <v>46.33</v>
      </c>
      <c r="C357" s="3">
        <v>55.89</v>
      </c>
      <c r="D357" s="3">
        <v>32.68</v>
      </c>
      <c r="E357" s="3">
        <v>6.4</v>
      </c>
      <c r="F357" s="3">
        <v>12.74</v>
      </c>
      <c r="G357" s="3">
        <v>17.399999999999999</v>
      </c>
      <c r="H357" s="3">
        <v>8.5500000000000007</v>
      </c>
      <c r="I357" s="3">
        <v>68.38</v>
      </c>
      <c r="J357" s="3">
        <v>17.72</v>
      </c>
      <c r="K357" s="3">
        <v>31.96</v>
      </c>
      <c r="L357" s="3">
        <v>9.94</v>
      </c>
      <c r="M357" s="3">
        <v>79.02</v>
      </c>
      <c r="N357" s="3">
        <v>43.44</v>
      </c>
      <c r="O357" s="3">
        <v>6.68</v>
      </c>
      <c r="P357" s="3">
        <v>84.37</v>
      </c>
      <c r="Q357" s="3">
        <v>10.1</v>
      </c>
      <c r="R357" s="3">
        <v>47.18</v>
      </c>
      <c r="S357" s="3">
        <v>70.180000000000007</v>
      </c>
      <c r="T357" s="3">
        <v>97.61</v>
      </c>
      <c r="U357" s="3">
        <v>28</v>
      </c>
      <c r="V357" s="3">
        <v>54.52</v>
      </c>
      <c r="W357" s="3">
        <v>12.42</v>
      </c>
      <c r="X357" s="3">
        <v>31.19</v>
      </c>
      <c r="Y357" s="3">
        <v>37.450000000000003</v>
      </c>
      <c r="Z357" s="3">
        <v>5.58</v>
      </c>
      <c r="AA357" s="3">
        <v>457.01001000000002</v>
      </c>
      <c r="AB357" s="3">
        <v>6.63</v>
      </c>
      <c r="AC357" s="3">
        <v>16.670000000000002</v>
      </c>
      <c r="AD357" s="3">
        <v>352.59</v>
      </c>
      <c r="AE357" s="3">
        <v>34.950000000000003</v>
      </c>
      <c r="AF357" s="3">
        <v>15.71</v>
      </c>
      <c r="AG357" s="3">
        <v>16.05</v>
      </c>
      <c r="AH357" s="3">
        <v>14.79</v>
      </c>
      <c r="AI357" s="3">
        <v>79.23</v>
      </c>
      <c r="AJ357" s="3">
        <v>26.65</v>
      </c>
      <c r="AK357" s="3">
        <v>7.46</v>
      </c>
      <c r="AL357" s="3">
        <v>45</v>
      </c>
      <c r="AM357" s="3">
        <v>46.59</v>
      </c>
    </row>
    <row r="358" spans="1:39">
      <c r="A358" s="34">
        <v>39680</v>
      </c>
      <c r="B358" s="3">
        <v>47.44</v>
      </c>
      <c r="C358" s="3">
        <v>56.61</v>
      </c>
      <c r="D358" s="3">
        <v>33.54</v>
      </c>
      <c r="E358" s="3">
        <v>6.58</v>
      </c>
      <c r="F358" s="3">
        <v>13.19</v>
      </c>
      <c r="G358" s="3">
        <v>17.66</v>
      </c>
      <c r="H358" s="3">
        <v>8.75</v>
      </c>
      <c r="I358" s="3">
        <v>69.87</v>
      </c>
      <c r="J358" s="3">
        <v>17.72</v>
      </c>
      <c r="K358" s="3">
        <v>32.28</v>
      </c>
      <c r="L358" s="3">
        <v>10.1</v>
      </c>
      <c r="M358" s="3">
        <v>80</v>
      </c>
      <c r="N358" s="3">
        <v>43.2</v>
      </c>
      <c r="O358" s="3">
        <v>7</v>
      </c>
      <c r="P358" s="3">
        <v>85.41</v>
      </c>
      <c r="Q358" s="3">
        <v>10.15</v>
      </c>
      <c r="R358" s="3">
        <v>47.72</v>
      </c>
      <c r="S358" s="3">
        <v>72.16</v>
      </c>
      <c r="T358" s="3">
        <v>101.87</v>
      </c>
      <c r="U358" s="3">
        <v>28.35</v>
      </c>
      <c r="V358" s="3">
        <v>55.67</v>
      </c>
      <c r="W358" s="3">
        <v>12.79</v>
      </c>
      <c r="X358" s="3">
        <v>31.09</v>
      </c>
      <c r="Y358" s="3">
        <v>37.64</v>
      </c>
      <c r="Z358" s="3">
        <v>5.69</v>
      </c>
      <c r="AA358" s="3">
        <v>463.54998999999998</v>
      </c>
      <c r="AB358" s="3">
        <v>6.65</v>
      </c>
      <c r="AC358" s="3">
        <v>17.170000000000002</v>
      </c>
      <c r="AD358" s="3">
        <v>360.06</v>
      </c>
      <c r="AE358" s="3">
        <v>35.19</v>
      </c>
      <c r="AF358" s="3">
        <v>16.190000000000001</v>
      </c>
      <c r="AG358" s="3">
        <v>16.62</v>
      </c>
      <c r="AH358" s="3">
        <v>15.14</v>
      </c>
      <c r="AI358" s="3">
        <v>80.55</v>
      </c>
      <c r="AJ358" s="3">
        <v>28.91</v>
      </c>
      <c r="AK358" s="3">
        <v>7.52</v>
      </c>
      <c r="AL358" s="3">
        <v>46</v>
      </c>
      <c r="AM358" s="3">
        <v>48.4</v>
      </c>
    </row>
    <row r="359" spans="1:39">
      <c r="A359" s="34">
        <v>39679</v>
      </c>
      <c r="B359" s="3">
        <v>47.68</v>
      </c>
      <c r="C359" s="3">
        <v>56.61</v>
      </c>
      <c r="D359" s="3">
        <v>32.89</v>
      </c>
      <c r="E359" s="3">
        <v>6.82</v>
      </c>
      <c r="F359" s="3">
        <v>13.03</v>
      </c>
      <c r="G359" s="3">
        <v>17.260000000000002</v>
      </c>
      <c r="H359" s="3">
        <v>8.7100000000000009</v>
      </c>
      <c r="I359" s="3">
        <v>68.3</v>
      </c>
      <c r="J359" s="3">
        <v>18.09</v>
      </c>
      <c r="K359" s="3">
        <v>31.14</v>
      </c>
      <c r="L359" s="3">
        <v>10.25</v>
      </c>
      <c r="M359" s="3">
        <v>79.709999999999994</v>
      </c>
      <c r="N359" s="3">
        <v>42.73</v>
      </c>
      <c r="O359" s="3">
        <v>6.55</v>
      </c>
      <c r="P359" s="3">
        <v>82.81</v>
      </c>
      <c r="Q359" s="3">
        <v>10.1</v>
      </c>
      <c r="R359" s="3">
        <v>45.54</v>
      </c>
      <c r="S359" s="3">
        <v>72.25</v>
      </c>
      <c r="T359" s="3">
        <v>99.27</v>
      </c>
      <c r="U359" s="3">
        <v>28.4</v>
      </c>
      <c r="V359" s="3">
        <v>56.17</v>
      </c>
      <c r="W359" s="3">
        <v>12.93</v>
      </c>
      <c r="X359" s="3">
        <v>30.3</v>
      </c>
      <c r="Y359" s="3">
        <v>39.020000000000003</v>
      </c>
      <c r="Z359" s="3">
        <v>5.79</v>
      </c>
      <c r="AA359" s="3">
        <v>453.19</v>
      </c>
      <c r="AB359" s="3">
        <v>6.66</v>
      </c>
      <c r="AC359" s="3">
        <v>17.13</v>
      </c>
      <c r="AD359" s="3">
        <v>352.59</v>
      </c>
      <c r="AE359" s="3">
        <v>35.29</v>
      </c>
      <c r="AF359" s="3">
        <v>15.95</v>
      </c>
      <c r="AG359" s="3">
        <v>16.760000000000002</v>
      </c>
      <c r="AH359" s="3">
        <v>15.28</v>
      </c>
      <c r="AI359" s="3">
        <v>80.63</v>
      </c>
      <c r="AJ359" s="3">
        <v>28.43</v>
      </c>
      <c r="AK359" s="3">
        <v>7.52</v>
      </c>
      <c r="AL359" s="3">
        <v>45.5</v>
      </c>
      <c r="AM359" s="3">
        <v>47.46</v>
      </c>
    </row>
    <row r="360" spans="1:39">
      <c r="A360" s="34">
        <v>39678</v>
      </c>
      <c r="B360" s="3">
        <v>48.06</v>
      </c>
      <c r="C360" s="3">
        <v>56.16</v>
      </c>
      <c r="D360" s="3">
        <v>33.75</v>
      </c>
      <c r="E360" s="3">
        <v>6.88</v>
      </c>
      <c r="F360" s="3">
        <v>12.93</v>
      </c>
      <c r="G360" s="3">
        <v>16.89</v>
      </c>
      <c r="H360" s="3">
        <v>8.6300000000000008</v>
      </c>
      <c r="I360" s="3">
        <v>66.73</v>
      </c>
      <c r="J360" s="3">
        <v>18.68</v>
      </c>
      <c r="K360" s="3">
        <v>31.1</v>
      </c>
      <c r="L360" s="3">
        <v>9.9</v>
      </c>
      <c r="M360" s="3">
        <v>81.180000000000007</v>
      </c>
      <c r="N360" s="3">
        <v>43.34</v>
      </c>
      <c r="O360" s="3">
        <v>6.57</v>
      </c>
      <c r="P360" s="3">
        <v>83.33</v>
      </c>
      <c r="Q360" s="3">
        <v>10.35</v>
      </c>
      <c r="R360" s="3">
        <v>45.35</v>
      </c>
      <c r="S360" s="3">
        <v>72.819999999999993</v>
      </c>
      <c r="T360" s="3">
        <v>106.61</v>
      </c>
      <c r="U360" s="3">
        <v>27.95</v>
      </c>
      <c r="V360" s="3">
        <v>56</v>
      </c>
      <c r="W360" s="3">
        <v>12.51</v>
      </c>
      <c r="X360" s="3">
        <v>30</v>
      </c>
      <c r="Y360" s="3">
        <v>38.229999999999997</v>
      </c>
      <c r="Z360" s="3">
        <v>5.88</v>
      </c>
      <c r="AA360" s="3">
        <v>457.54998999999998</v>
      </c>
      <c r="AB360" s="3">
        <v>6.88</v>
      </c>
      <c r="AC360" s="3">
        <v>17.03</v>
      </c>
      <c r="AD360" s="3">
        <v>350.60001</v>
      </c>
      <c r="AE360" s="3">
        <v>36.75</v>
      </c>
      <c r="AF360" s="3">
        <v>16.14</v>
      </c>
      <c r="AG360" s="3">
        <v>16.690000000000001</v>
      </c>
      <c r="AH360" s="3">
        <v>15.21</v>
      </c>
      <c r="AI360" s="3">
        <v>80.63</v>
      </c>
      <c r="AJ360" s="3">
        <v>29.83</v>
      </c>
      <c r="AK360" s="3">
        <v>7.49</v>
      </c>
      <c r="AL360" s="3">
        <v>44.85</v>
      </c>
      <c r="AM360" s="3">
        <v>48.09</v>
      </c>
    </row>
    <row r="361" spans="1:39">
      <c r="A361" s="34">
        <v>39675</v>
      </c>
      <c r="B361" s="3">
        <v>48.74</v>
      </c>
      <c r="C361" s="3">
        <v>56.97</v>
      </c>
      <c r="D361" s="3">
        <v>36.29</v>
      </c>
      <c r="E361" s="3">
        <v>7.39</v>
      </c>
      <c r="F361" s="3">
        <v>13.88</v>
      </c>
      <c r="G361" s="3">
        <v>17.920000000000002</v>
      </c>
      <c r="H361" s="3">
        <v>9.2200000000000006</v>
      </c>
      <c r="I361" s="3">
        <v>69.62</v>
      </c>
      <c r="J361" s="3">
        <v>18.97</v>
      </c>
      <c r="K361" s="3">
        <v>31.75</v>
      </c>
      <c r="L361" s="3">
        <v>10</v>
      </c>
      <c r="M361" s="3">
        <v>82.45</v>
      </c>
      <c r="N361" s="3">
        <v>45.14</v>
      </c>
      <c r="O361" s="3">
        <v>6.62</v>
      </c>
      <c r="P361" s="3">
        <v>87.5</v>
      </c>
      <c r="Q361" s="3">
        <v>10.55</v>
      </c>
      <c r="R361" s="3">
        <v>45.54</v>
      </c>
      <c r="S361" s="3">
        <v>74.52</v>
      </c>
      <c r="T361" s="3">
        <v>101.64</v>
      </c>
      <c r="U361" s="3">
        <v>29.3</v>
      </c>
      <c r="V361" s="3">
        <v>56.25</v>
      </c>
      <c r="W361" s="3">
        <v>12.88</v>
      </c>
      <c r="X361" s="3">
        <v>30.99</v>
      </c>
      <c r="Y361" s="3">
        <v>39.51</v>
      </c>
      <c r="Z361" s="3">
        <v>6.05</v>
      </c>
      <c r="AA361" s="3">
        <v>461.37</v>
      </c>
      <c r="AB361" s="3">
        <v>6.86</v>
      </c>
      <c r="AC361" s="3">
        <v>17.38</v>
      </c>
      <c r="AD361" s="3">
        <v>354.57999000000001</v>
      </c>
      <c r="AE361" s="3">
        <v>36.94</v>
      </c>
      <c r="AF361" s="3">
        <v>16.48</v>
      </c>
      <c r="AG361" s="3">
        <v>17.41</v>
      </c>
      <c r="AH361" s="3">
        <v>16.059999999999999</v>
      </c>
      <c r="AI361" s="3">
        <v>80.989999999999995</v>
      </c>
      <c r="AJ361" s="3">
        <v>32.049999999999997</v>
      </c>
      <c r="AK361" s="3">
        <v>7.54</v>
      </c>
      <c r="AL361" s="3">
        <v>46.5</v>
      </c>
      <c r="AM361" s="3">
        <v>49.82</v>
      </c>
    </row>
    <row r="362" spans="1:39">
      <c r="A362" s="34">
        <v>39674</v>
      </c>
      <c r="B362" s="3">
        <v>49.41</v>
      </c>
      <c r="C362" s="3">
        <v>57.69</v>
      </c>
      <c r="D362" s="3">
        <v>36.51</v>
      </c>
      <c r="E362" s="3">
        <v>7.57</v>
      </c>
      <c r="F362" s="3">
        <v>14.1</v>
      </c>
      <c r="G362" s="3">
        <v>17.88</v>
      </c>
      <c r="H362" s="3">
        <v>9.26</v>
      </c>
      <c r="I362" s="3">
        <v>70.03</v>
      </c>
      <c r="J362" s="3">
        <v>19.71</v>
      </c>
      <c r="K362" s="3">
        <v>31.96</v>
      </c>
      <c r="L362" s="3">
        <v>10.4</v>
      </c>
      <c r="M362" s="3">
        <v>86.27</v>
      </c>
      <c r="N362" s="3">
        <v>44.95</v>
      </c>
      <c r="O362" s="3">
        <v>6.88</v>
      </c>
      <c r="P362" s="3">
        <v>92.19</v>
      </c>
      <c r="Q362" s="3">
        <v>10.75</v>
      </c>
      <c r="R362" s="3">
        <v>47.77</v>
      </c>
      <c r="S362" s="3">
        <v>76.02</v>
      </c>
      <c r="T362" s="3">
        <v>100.45</v>
      </c>
      <c r="U362" s="3">
        <v>30.2</v>
      </c>
      <c r="V362" s="3">
        <v>55.01</v>
      </c>
      <c r="W362" s="3">
        <v>12.97</v>
      </c>
      <c r="X362" s="3">
        <v>31.68</v>
      </c>
      <c r="Y362" s="3">
        <v>41.76</v>
      </c>
      <c r="Z362" s="3">
        <v>5.93</v>
      </c>
      <c r="AA362" s="3">
        <v>481.54998999999998</v>
      </c>
      <c r="AB362" s="3">
        <v>7.02</v>
      </c>
      <c r="AC362" s="3">
        <v>17.600000000000001</v>
      </c>
      <c r="AD362" s="3">
        <v>363.54001</v>
      </c>
      <c r="AE362" s="3">
        <v>37.380000000000003</v>
      </c>
      <c r="AF362" s="3">
        <v>16.71</v>
      </c>
      <c r="AG362" s="3">
        <v>17.84</v>
      </c>
      <c r="AH362" s="3">
        <v>15.85</v>
      </c>
      <c r="AI362" s="3">
        <v>81.95</v>
      </c>
      <c r="AJ362" s="3">
        <v>32.57</v>
      </c>
      <c r="AK362" s="3">
        <v>7.6</v>
      </c>
      <c r="AL362" s="3">
        <v>46.35</v>
      </c>
      <c r="AM362" s="3">
        <v>51.08</v>
      </c>
    </row>
    <row r="363" spans="1:39">
      <c r="A363" s="34">
        <v>39673</v>
      </c>
      <c r="B363" s="3">
        <v>49.31</v>
      </c>
      <c r="C363" s="3">
        <v>57.6</v>
      </c>
      <c r="D363" s="3">
        <v>36.85</v>
      </c>
      <c r="E363" s="3">
        <v>7.57</v>
      </c>
      <c r="F363" s="3">
        <v>13.75</v>
      </c>
      <c r="G363" s="3">
        <v>17.62</v>
      </c>
      <c r="H363" s="3">
        <v>9.3800000000000008</v>
      </c>
      <c r="I363" s="3">
        <v>67.97</v>
      </c>
      <c r="J363" s="3">
        <v>19.489999999999998</v>
      </c>
      <c r="K363" s="3">
        <v>31.26</v>
      </c>
      <c r="L363" s="3">
        <v>10</v>
      </c>
      <c r="M363" s="3">
        <v>85.29</v>
      </c>
      <c r="N363" s="3">
        <v>45.33</v>
      </c>
      <c r="O363" s="3">
        <v>6.68</v>
      </c>
      <c r="P363" s="3">
        <v>91.66</v>
      </c>
      <c r="Q363" s="3">
        <v>10.7</v>
      </c>
      <c r="R363" s="3">
        <v>48.42</v>
      </c>
      <c r="S363" s="3">
        <v>76.400000000000006</v>
      </c>
      <c r="T363" s="3">
        <v>96.42</v>
      </c>
      <c r="U363" s="3">
        <v>29.25</v>
      </c>
      <c r="V363" s="3">
        <v>55.26</v>
      </c>
      <c r="W363" s="3">
        <v>13.07</v>
      </c>
      <c r="X363" s="3">
        <v>31.24</v>
      </c>
      <c r="Y363" s="3">
        <v>42.01</v>
      </c>
      <c r="Z363" s="3">
        <v>5.86</v>
      </c>
      <c r="AA363" s="3">
        <v>484.28</v>
      </c>
      <c r="AB363" s="3">
        <v>6.99</v>
      </c>
      <c r="AC363" s="3">
        <v>17.809999999999999</v>
      </c>
      <c r="AD363" s="3">
        <v>367.03</v>
      </c>
      <c r="AE363" s="3">
        <v>37.380000000000003</v>
      </c>
      <c r="AF363" s="3">
        <v>17.239999999999998</v>
      </c>
      <c r="AG363" s="3">
        <v>17.98</v>
      </c>
      <c r="AH363" s="3">
        <v>15.71</v>
      </c>
      <c r="AI363" s="3">
        <v>82.13</v>
      </c>
      <c r="AJ363" s="3">
        <v>32.090000000000003</v>
      </c>
      <c r="AK363" s="3">
        <v>7.54</v>
      </c>
      <c r="AL363" s="3">
        <v>47.2</v>
      </c>
      <c r="AM363" s="3">
        <v>50.37</v>
      </c>
    </row>
    <row r="364" spans="1:39">
      <c r="A364" s="34">
        <v>39672</v>
      </c>
      <c r="B364" s="3">
        <v>49.5</v>
      </c>
      <c r="C364" s="3">
        <v>58.41</v>
      </c>
      <c r="D364" s="3">
        <v>37.07</v>
      </c>
      <c r="E364" s="3">
        <v>7.67</v>
      </c>
      <c r="F364" s="3">
        <v>13.91</v>
      </c>
      <c r="G364" s="3">
        <v>17.989999999999998</v>
      </c>
      <c r="H364" s="3">
        <v>9.58</v>
      </c>
      <c r="I364" s="3">
        <v>65.989999999999995</v>
      </c>
      <c r="J364" s="3">
        <v>18.239999999999998</v>
      </c>
      <c r="K364" s="3">
        <v>31.83</v>
      </c>
      <c r="L364" s="3">
        <v>9.3800000000000008</v>
      </c>
      <c r="M364" s="3">
        <v>85.78</v>
      </c>
      <c r="N364" s="3">
        <v>44.52</v>
      </c>
      <c r="O364" s="3">
        <v>6.24</v>
      </c>
      <c r="P364" s="3">
        <v>91.14</v>
      </c>
      <c r="Q364" s="3">
        <v>10.75</v>
      </c>
      <c r="R364" s="3">
        <v>48.91</v>
      </c>
      <c r="S364" s="3">
        <v>76.59</v>
      </c>
      <c r="T364" s="3">
        <v>90.26</v>
      </c>
      <c r="U364" s="3">
        <v>28.4</v>
      </c>
      <c r="V364" s="3">
        <v>55.92</v>
      </c>
      <c r="W364" s="3">
        <v>12.93</v>
      </c>
      <c r="X364" s="3">
        <v>30.84</v>
      </c>
      <c r="Y364" s="3">
        <v>39.700000000000003</v>
      </c>
      <c r="Z364" s="3">
        <v>6.01</v>
      </c>
      <c r="AA364" s="3">
        <v>482.64001000000002</v>
      </c>
      <c r="AB364" s="3">
        <v>7.01</v>
      </c>
      <c r="AC364" s="3">
        <v>19.14</v>
      </c>
      <c r="AD364" s="3">
        <v>373.5</v>
      </c>
      <c r="AE364" s="3">
        <v>37.72</v>
      </c>
      <c r="AF364" s="3">
        <v>16.760000000000002</v>
      </c>
      <c r="AG364" s="3">
        <v>17.84</v>
      </c>
      <c r="AH364" s="3">
        <v>15.85</v>
      </c>
      <c r="AI364" s="3">
        <v>82.13</v>
      </c>
      <c r="AJ364" s="3">
        <v>33.79</v>
      </c>
      <c r="AK364" s="3">
        <v>7.63</v>
      </c>
      <c r="AL364" s="3">
        <v>47.8</v>
      </c>
      <c r="AM364" s="3">
        <v>51.01</v>
      </c>
    </row>
    <row r="365" spans="1:39">
      <c r="A365" s="34">
        <v>39671</v>
      </c>
      <c r="B365" s="3">
        <v>49.99</v>
      </c>
      <c r="C365" s="3">
        <v>60.12</v>
      </c>
      <c r="D365" s="3">
        <v>36.590000000000003</v>
      </c>
      <c r="E365" s="3">
        <v>7.67</v>
      </c>
      <c r="F365" s="3">
        <v>14.07</v>
      </c>
      <c r="G365" s="3">
        <v>19.829999999999998</v>
      </c>
      <c r="H365" s="3">
        <v>9.69</v>
      </c>
      <c r="I365" s="3">
        <v>66.319999999999993</v>
      </c>
      <c r="J365" s="3">
        <v>18.68</v>
      </c>
      <c r="K365" s="3">
        <v>32.24</v>
      </c>
      <c r="L365" s="3">
        <v>9.5</v>
      </c>
      <c r="M365" s="3">
        <v>88.43</v>
      </c>
      <c r="N365" s="3">
        <v>44</v>
      </c>
      <c r="O365" s="3">
        <v>5.84</v>
      </c>
      <c r="P365" s="3">
        <v>90.62</v>
      </c>
      <c r="Q365" s="3">
        <v>10.75</v>
      </c>
      <c r="R365" s="3">
        <v>48.02</v>
      </c>
      <c r="S365" s="3">
        <v>75.55</v>
      </c>
      <c r="T365" s="3">
        <v>91.45</v>
      </c>
      <c r="U365" s="3">
        <v>28.7</v>
      </c>
      <c r="V365" s="3">
        <v>55.43</v>
      </c>
      <c r="W365" s="3">
        <v>12.93</v>
      </c>
      <c r="X365" s="3">
        <v>31.48</v>
      </c>
      <c r="Y365" s="3">
        <v>39.020000000000003</v>
      </c>
      <c r="Z365" s="3">
        <v>6</v>
      </c>
      <c r="AA365" s="3">
        <v>492.45999</v>
      </c>
      <c r="AB365" s="3">
        <v>7.25</v>
      </c>
      <c r="AC365" s="3">
        <v>19.350000000000001</v>
      </c>
      <c r="AD365" s="3">
        <v>368.51999000000001</v>
      </c>
      <c r="AE365" s="3">
        <v>37.04</v>
      </c>
      <c r="AF365" s="3">
        <v>17.100000000000001</v>
      </c>
      <c r="AG365" s="3">
        <v>17.760000000000002</v>
      </c>
      <c r="AH365" s="3">
        <v>15.64</v>
      </c>
      <c r="AI365" s="3">
        <v>83.27</v>
      </c>
      <c r="AJ365" s="3">
        <v>35.01</v>
      </c>
      <c r="AK365" s="3">
        <v>7.54</v>
      </c>
      <c r="AL365" s="3">
        <v>51.7</v>
      </c>
      <c r="AM365" s="3">
        <v>51.48</v>
      </c>
    </row>
    <row r="366" spans="1:39">
      <c r="A366" s="34">
        <v>39668</v>
      </c>
      <c r="B366" s="3">
        <v>50.27</v>
      </c>
      <c r="C366" s="3">
        <v>59.94</v>
      </c>
      <c r="D366" s="3">
        <v>36.590000000000003</v>
      </c>
      <c r="E366" s="3">
        <v>7.77</v>
      </c>
      <c r="F366" s="3">
        <v>13.91</v>
      </c>
      <c r="G366" s="3">
        <v>19.61</v>
      </c>
      <c r="H366" s="3">
        <v>9.85</v>
      </c>
      <c r="I366" s="3">
        <v>66.16</v>
      </c>
      <c r="J366" s="3">
        <v>18.46</v>
      </c>
      <c r="K366" s="3">
        <v>32.729999999999997</v>
      </c>
      <c r="L366" s="3">
        <v>9.4</v>
      </c>
      <c r="M366" s="3">
        <v>85.2</v>
      </c>
      <c r="N366" s="3">
        <v>43.77</v>
      </c>
      <c r="O366" s="3">
        <v>5.46</v>
      </c>
      <c r="P366" s="3">
        <v>84.89</v>
      </c>
      <c r="Q366" s="3">
        <v>10.4</v>
      </c>
      <c r="R366" s="3">
        <v>46.14</v>
      </c>
      <c r="S366" s="3">
        <v>72.25</v>
      </c>
      <c r="T366" s="3">
        <v>92.4</v>
      </c>
      <c r="U366" s="3">
        <v>26.85</v>
      </c>
      <c r="V366" s="3">
        <v>54.6</v>
      </c>
      <c r="W366" s="3">
        <v>12.6</v>
      </c>
      <c r="X366" s="3">
        <v>31.63</v>
      </c>
      <c r="Y366" s="3">
        <v>38.97</v>
      </c>
      <c r="Z366" s="3">
        <v>5.87</v>
      </c>
      <c r="AA366" s="3">
        <v>474.45999</v>
      </c>
      <c r="AB366" s="3">
        <v>7.17</v>
      </c>
      <c r="AC366" s="3">
        <v>19.28</v>
      </c>
      <c r="AD366" s="3">
        <v>358.56</v>
      </c>
      <c r="AE366" s="3">
        <v>36.46</v>
      </c>
      <c r="AF366" s="3">
        <v>17.29</v>
      </c>
      <c r="AG366" s="3">
        <v>17.760000000000002</v>
      </c>
      <c r="AH366" s="3">
        <v>15.92</v>
      </c>
      <c r="AI366" s="3">
        <v>83.54</v>
      </c>
      <c r="AJ366" s="3">
        <v>34.4</v>
      </c>
      <c r="AK366" s="3">
        <v>7.6</v>
      </c>
      <c r="AL366" s="3">
        <v>50.8</v>
      </c>
      <c r="AM366" s="3">
        <v>49.66</v>
      </c>
    </row>
    <row r="367" spans="1:39">
      <c r="A367" s="34">
        <v>39667</v>
      </c>
      <c r="B367" s="3">
        <v>48.93</v>
      </c>
      <c r="C367" s="3">
        <v>59.22</v>
      </c>
      <c r="D367" s="3">
        <v>36.549999999999997</v>
      </c>
      <c r="E367" s="3">
        <v>7.6</v>
      </c>
      <c r="F367" s="3">
        <v>13.36</v>
      </c>
      <c r="G367" s="3">
        <v>19.059999999999999</v>
      </c>
      <c r="H367" s="3">
        <v>9.4600000000000009</v>
      </c>
      <c r="I367" s="3">
        <v>64.59</v>
      </c>
      <c r="J367" s="3">
        <v>18.75</v>
      </c>
      <c r="K367" s="3">
        <v>31.83</v>
      </c>
      <c r="L367" s="3">
        <v>9.2899999999999991</v>
      </c>
      <c r="M367" s="3">
        <v>81.37</v>
      </c>
      <c r="N367" s="3">
        <v>42.12</v>
      </c>
      <c r="O367" s="3">
        <v>5.3</v>
      </c>
      <c r="P367" s="3">
        <v>82.03</v>
      </c>
      <c r="Q367" s="3">
        <v>9.9700000000000006</v>
      </c>
      <c r="R367" s="3">
        <v>44.26</v>
      </c>
      <c r="S367" s="3">
        <v>68.3</v>
      </c>
      <c r="T367" s="3">
        <v>89.32</v>
      </c>
      <c r="U367" s="3">
        <v>27.15</v>
      </c>
      <c r="V367" s="3">
        <v>54.19</v>
      </c>
      <c r="W367" s="3">
        <v>12.14</v>
      </c>
      <c r="X367" s="3">
        <v>29.6</v>
      </c>
      <c r="Y367" s="3">
        <v>37.06</v>
      </c>
      <c r="Z367" s="3">
        <v>5.77</v>
      </c>
      <c r="AA367" s="3">
        <v>468.45999</v>
      </c>
      <c r="AB367" s="3">
        <v>7</v>
      </c>
      <c r="AC367" s="3">
        <v>18.39</v>
      </c>
      <c r="AD367" s="3">
        <v>346.60998999999998</v>
      </c>
      <c r="AE367" s="3">
        <v>34.950000000000003</v>
      </c>
      <c r="AF367" s="3">
        <v>17.38</v>
      </c>
      <c r="AG367" s="3">
        <v>17.55</v>
      </c>
      <c r="AH367" s="3">
        <v>15.64</v>
      </c>
      <c r="AI367" s="3">
        <v>83.63</v>
      </c>
      <c r="AJ367" s="3">
        <v>34.090000000000003</v>
      </c>
      <c r="AK367" s="3">
        <v>7.71</v>
      </c>
      <c r="AL367" s="3">
        <v>50</v>
      </c>
      <c r="AM367" s="3">
        <v>47.62</v>
      </c>
    </row>
    <row r="368" spans="1:39">
      <c r="A368" s="34">
        <v>39666</v>
      </c>
      <c r="B368" s="3">
        <v>49.99</v>
      </c>
      <c r="C368" s="3">
        <v>60.21</v>
      </c>
      <c r="D368" s="3">
        <v>37.840000000000003</v>
      </c>
      <c r="E368" s="3">
        <v>7.74</v>
      </c>
      <c r="F368" s="3">
        <v>14.01</v>
      </c>
      <c r="G368" s="3">
        <v>19.64</v>
      </c>
      <c r="H368" s="3">
        <v>9.65</v>
      </c>
      <c r="I368" s="3">
        <v>67.95</v>
      </c>
      <c r="J368" s="3">
        <v>18.75</v>
      </c>
      <c r="K368" s="3">
        <v>32</v>
      </c>
      <c r="L368" s="3">
        <v>9.09</v>
      </c>
      <c r="M368" s="3">
        <v>81.569999999999993</v>
      </c>
      <c r="N368" s="3">
        <v>42.97</v>
      </c>
      <c r="O368" s="3">
        <v>5.16</v>
      </c>
      <c r="P368" s="3">
        <v>80.209999999999994</v>
      </c>
      <c r="Q368" s="3">
        <v>9.9</v>
      </c>
      <c r="R368" s="3">
        <v>44.26</v>
      </c>
      <c r="S368" s="3">
        <v>65.66</v>
      </c>
      <c r="T368" s="3">
        <v>88.61</v>
      </c>
      <c r="U368" s="3">
        <v>27</v>
      </c>
      <c r="V368" s="3">
        <v>53.78</v>
      </c>
      <c r="W368" s="3">
        <v>12.37</v>
      </c>
      <c r="X368" s="3">
        <v>30.2</v>
      </c>
      <c r="Y368" s="3">
        <v>37.74</v>
      </c>
      <c r="Z368" s="3">
        <v>5.68</v>
      </c>
      <c r="AA368" s="3">
        <v>446.10001</v>
      </c>
      <c r="AB368" s="3">
        <v>6.78</v>
      </c>
      <c r="AC368" s="3">
        <v>18.14</v>
      </c>
      <c r="AD368" s="3">
        <v>345.62</v>
      </c>
      <c r="AE368" s="3">
        <v>35.729999999999997</v>
      </c>
      <c r="AF368" s="3">
        <v>17.48</v>
      </c>
      <c r="AG368" s="3">
        <v>17.12</v>
      </c>
      <c r="AH368" s="3">
        <v>15.56</v>
      </c>
      <c r="AI368" s="3">
        <v>83.71</v>
      </c>
      <c r="AJ368" s="3">
        <v>33.92</v>
      </c>
      <c r="AK368" s="3">
        <v>7.63</v>
      </c>
      <c r="AL368" s="3">
        <v>50.5</v>
      </c>
      <c r="AM368" s="3">
        <v>47.77</v>
      </c>
    </row>
    <row r="369" spans="1:39">
      <c r="A369" s="34">
        <v>39665</v>
      </c>
      <c r="B369" s="3">
        <v>49.02</v>
      </c>
      <c r="C369" s="3">
        <v>57.6</v>
      </c>
      <c r="D369" s="3">
        <v>35.39</v>
      </c>
      <c r="E369" s="3">
        <v>7.53</v>
      </c>
      <c r="F369" s="3">
        <v>13.68</v>
      </c>
      <c r="G369" s="3">
        <v>18.8</v>
      </c>
      <c r="H369" s="3">
        <v>9.02</v>
      </c>
      <c r="I369" s="3">
        <v>69.83</v>
      </c>
      <c r="J369" s="3">
        <v>20.16</v>
      </c>
      <c r="K369" s="3">
        <v>32.200000000000003</v>
      </c>
      <c r="L369" s="3">
        <v>8.99</v>
      </c>
      <c r="M369" s="3">
        <v>79.02</v>
      </c>
      <c r="N369" s="3">
        <v>40.840000000000003</v>
      </c>
      <c r="O369" s="3">
        <v>4.97</v>
      </c>
      <c r="P369" s="3">
        <v>77.08</v>
      </c>
      <c r="Q369" s="3">
        <v>9.3000000000000007</v>
      </c>
      <c r="R369" s="3">
        <v>43.42</v>
      </c>
      <c r="S369" s="3">
        <v>61.42</v>
      </c>
      <c r="T369" s="3">
        <v>84.1</v>
      </c>
      <c r="U369" s="3">
        <v>26.8</v>
      </c>
      <c r="V369" s="3">
        <v>51.4</v>
      </c>
      <c r="W369" s="3">
        <v>11.95</v>
      </c>
      <c r="X369" s="3">
        <v>29.5</v>
      </c>
      <c r="Y369" s="3">
        <v>35.29</v>
      </c>
      <c r="Z369" s="3">
        <v>5.38</v>
      </c>
      <c r="AA369" s="3">
        <v>426.47</v>
      </c>
      <c r="AB369" s="3">
        <v>6.26</v>
      </c>
      <c r="AC369" s="3">
        <v>17.670000000000002</v>
      </c>
      <c r="AD369" s="3">
        <v>325.70001000000002</v>
      </c>
      <c r="AE369" s="3">
        <v>33.4</v>
      </c>
      <c r="AF369" s="3">
        <v>16.71</v>
      </c>
      <c r="AG369" s="3">
        <v>16.05</v>
      </c>
      <c r="AH369" s="3">
        <v>14.57</v>
      </c>
      <c r="AI369" s="3">
        <v>83.63</v>
      </c>
      <c r="AJ369" s="3">
        <v>33.96</v>
      </c>
      <c r="AK369" s="3">
        <v>7.27</v>
      </c>
      <c r="AL369" s="3">
        <v>50</v>
      </c>
      <c r="AM369" s="3">
        <v>46.2</v>
      </c>
    </row>
    <row r="370" spans="1:39">
      <c r="A370" s="34">
        <v>39664</v>
      </c>
      <c r="B370" s="3">
        <v>50.27</v>
      </c>
      <c r="C370" s="3">
        <v>57.78</v>
      </c>
      <c r="D370" s="3">
        <v>35.520000000000003</v>
      </c>
      <c r="E370" s="3">
        <v>7.6</v>
      </c>
      <c r="F370" s="3">
        <v>14.59</v>
      </c>
      <c r="G370" s="3">
        <v>19.39</v>
      </c>
      <c r="H370" s="3">
        <v>9.42</v>
      </c>
      <c r="I370" s="3">
        <v>71.33</v>
      </c>
      <c r="J370" s="3">
        <v>21.56</v>
      </c>
      <c r="K370" s="3">
        <v>34.619999999999997</v>
      </c>
      <c r="L370" s="3">
        <v>9.25</v>
      </c>
      <c r="M370" s="3">
        <v>79.510000000000005</v>
      </c>
      <c r="N370" s="3">
        <v>41.31</v>
      </c>
      <c r="O370" s="3">
        <v>4.97</v>
      </c>
      <c r="P370" s="3">
        <v>78.38</v>
      </c>
      <c r="Q370" s="3">
        <v>9.32</v>
      </c>
      <c r="R370" s="3">
        <v>44.26</v>
      </c>
      <c r="S370" s="3">
        <v>64.91</v>
      </c>
      <c r="T370" s="3">
        <v>84.58</v>
      </c>
      <c r="U370" s="3">
        <v>27.25</v>
      </c>
      <c r="V370" s="3">
        <v>52.38</v>
      </c>
      <c r="W370" s="3">
        <v>12.42</v>
      </c>
      <c r="X370" s="3">
        <v>29.8</v>
      </c>
      <c r="Y370" s="3">
        <v>36.96</v>
      </c>
      <c r="Z370" s="3">
        <v>5.41</v>
      </c>
      <c r="AA370" s="3">
        <v>425.38</v>
      </c>
      <c r="AB370" s="3">
        <v>6.51</v>
      </c>
      <c r="AC370" s="3">
        <v>18.600000000000001</v>
      </c>
      <c r="AD370" s="3">
        <v>321.20999</v>
      </c>
      <c r="AE370" s="3">
        <v>34.47</v>
      </c>
      <c r="AF370" s="3">
        <v>16.95</v>
      </c>
      <c r="AG370" s="3">
        <v>15.83</v>
      </c>
      <c r="AH370" s="3">
        <v>14.5</v>
      </c>
      <c r="AI370" s="3">
        <v>83.1</v>
      </c>
      <c r="AJ370" s="3">
        <v>34.83</v>
      </c>
      <c r="AK370" s="3">
        <v>7.33</v>
      </c>
      <c r="AL370" s="3">
        <v>50</v>
      </c>
      <c r="AM370" s="3">
        <v>47.38</v>
      </c>
    </row>
    <row r="371" spans="1:39">
      <c r="A371" s="34">
        <v>39661</v>
      </c>
      <c r="B371" s="3">
        <v>50.56</v>
      </c>
      <c r="C371" s="3">
        <v>58.86</v>
      </c>
      <c r="D371" s="3">
        <v>34.83</v>
      </c>
      <c r="E371" s="3">
        <v>7.5</v>
      </c>
      <c r="F371" s="3">
        <v>14.56</v>
      </c>
      <c r="G371" s="3">
        <v>18.8</v>
      </c>
      <c r="H371" s="3">
        <v>9.2200000000000006</v>
      </c>
      <c r="I371" s="3">
        <v>70.540000000000006</v>
      </c>
      <c r="J371" s="3">
        <v>22.15</v>
      </c>
      <c r="K371" s="3">
        <v>35.520000000000003</v>
      </c>
      <c r="L371" s="3">
        <v>9.1999999999999993</v>
      </c>
      <c r="M371" s="3">
        <v>76.67</v>
      </c>
      <c r="N371" s="3">
        <v>41.93</v>
      </c>
      <c r="O371" s="3">
        <v>5.01</v>
      </c>
      <c r="P371" s="3">
        <v>78.64</v>
      </c>
      <c r="Q371" s="3">
        <v>9.39</v>
      </c>
      <c r="R371" s="3">
        <v>43.02</v>
      </c>
      <c r="S371" s="3">
        <v>63.31</v>
      </c>
      <c r="T371" s="3">
        <v>86.71</v>
      </c>
      <c r="U371" s="3">
        <v>29.3</v>
      </c>
      <c r="V371" s="3">
        <v>52.71</v>
      </c>
      <c r="W371" s="3">
        <v>12.7</v>
      </c>
      <c r="X371" s="3">
        <v>29.11</v>
      </c>
      <c r="Y371" s="3">
        <v>37.25</v>
      </c>
      <c r="Z371" s="3">
        <v>5.25</v>
      </c>
      <c r="AA371" s="3">
        <v>430.82999000000001</v>
      </c>
      <c r="AB371" s="3">
        <v>6.6</v>
      </c>
      <c r="AC371" s="3">
        <v>19.100000000000001</v>
      </c>
      <c r="AD371" s="3">
        <v>323.70001000000002</v>
      </c>
      <c r="AE371" s="3">
        <v>34.22</v>
      </c>
      <c r="AF371" s="3">
        <v>17.43</v>
      </c>
      <c r="AG371" s="3">
        <v>16.190000000000001</v>
      </c>
      <c r="AH371" s="3">
        <v>14.5</v>
      </c>
      <c r="AI371" s="3">
        <v>83.45</v>
      </c>
      <c r="AJ371" s="3">
        <v>34.4</v>
      </c>
      <c r="AK371" s="3">
        <v>7.41</v>
      </c>
      <c r="AL371" s="3">
        <v>50.1</v>
      </c>
      <c r="AM371" s="3">
        <v>48.01</v>
      </c>
    </row>
    <row r="372" spans="1:39">
      <c r="A372" s="34">
        <v>39660</v>
      </c>
      <c r="B372" s="3">
        <v>50.75</v>
      </c>
      <c r="C372" s="3">
        <v>58.5</v>
      </c>
      <c r="D372" s="3">
        <v>35.35</v>
      </c>
      <c r="E372" s="3">
        <v>7.63</v>
      </c>
      <c r="F372" s="3">
        <v>14.56</v>
      </c>
      <c r="G372" s="3">
        <v>19.02</v>
      </c>
      <c r="H372" s="3">
        <v>9.58</v>
      </c>
      <c r="I372" s="3">
        <v>71.400000000000006</v>
      </c>
      <c r="J372" s="3">
        <v>22.22</v>
      </c>
      <c r="K372" s="3">
        <v>36.01</v>
      </c>
      <c r="L372" s="3">
        <v>9.11</v>
      </c>
      <c r="M372" s="3">
        <v>77.349999999999994</v>
      </c>
      <c r="N372" s="3">
        <v>42.68</v>
      </c>
      <c r="O372" s="3">
        <v>5.17</v>
      </c>
      <c r="P372" s="3">
        <v>77.86</v>
      </c>
      <c r="Q372" s="3">
        <v>9.6999999999999993</v>
      </c>
      <c r="R372" s="3">
        <v>43.32</v>
      </c>
      <c r="S372" s="3">
        <v>68.02</v>
      </c>
      <c r="T372" s="3">
        <v>86.71</v>
      </c>
      <c r="U372" s="3">
        <v>31.5</v>
      </c>
      <c r="V372" s="3">
        <v>54.36</v>
      </c>
      <c r="W372" s="3">
        <v>12.74</v>
      </c>
      <c r="X372" s="3">
        <v>29.16</v>
      </c>
      <c r="Y372" s="3">
        <v>37.35</v>
      </c>
      <c r="Z372" s="3">
        <v>5.26</v>
      </c>
      <c r="AA372" s="3">
        <v>438.47</v>
      </c>
      <c r="AB372" s="3">
        <v>6.63</v>
      </c>
      <c r="AC372" s="3">
        <v>18.89</v>
      </c>
      <c r="AD372" s="3">
        <v>318.72000000000003</v>
      </c>
      <c r="AE372" s="3">
        <v>33.299999999999997</v>
      </c>
      <c r="AF372" s="3">
        <v>17.52</v>
      </c>
      <c r="AG372" s="3">
        <v>16.12</v>
      </c>
      <c r="AH372" s="3">
        <v>14.57</v>
      </c>
      <c r="AI372" s="3">
        <v>83.45</v>
      </c>
      <c r="AJ372" s="3">
        <v>34.22</v>
      </c>
      <c r="AK372" s="3">
        <v>7.44</v>
      </c>
      <c r="AL372" s="3">
        <v>50.3</v>
      </c>
      <c r="AM372" s="3">
        <v>46.98</v>
      </c>
    </row>
    <row r="373" spans="1:39">
      <c r="A373" s="34">
        <v>39659</v>
      </c>
      <c r="B373" s="3">
        <v>50.27</v>
      </c>
      <c r="C373" s="3">
        <v>58.41</v>
      </c>
      <c r="D373" s="3">
        <v>35.950000000000003</v>
      </c>
      <c r="E373" s="3">
        <v>7.57</v>
      </c>
      <c r="F373" s="3">
        <v>14.66</v>
      </c>
      <c r="G373" s="3">
        <v>19.309999999999999</v>
      </c>
      <c r="H373" s="3">
        <v>9.85</v>
      </c>
      <c r="I373" s="3">
        <v>75.33</v>
      </c>
      <c r="J373" s="3">
        <v>22.22</v>
      </c>
      <c r="K373" s="3">
        <v>35.68</v>
      </c>
      <c r="L373" s="3">
        <v>9.1</v>
      </c>
      <c r="M373" s="3">
        <v>76.37</v>
      </c>
      <c r="N373" s="3">
        <v>42.26</v>
      </c>
      <c r="O373" s="3">
        <v>5.31</v>
      </c>
      <c r="P373" s="3">
        <v>77.08</v>
      </c>
      <c r="Q373" s="3">
        <v>9.85</v>
      </c>
      <c r="R373" s="3">
        <v>42.77</v>
      </c>
      <c r="S373" s="3">
        <v>67.83</v>
      </c>
      <c r="T373" s="3">
        <v>88.13</v>
      </c>
      <c r="U373" s="3">
        <v>32.299999999999997</v>
      </c>
      <c r="V373" s="3">
        <v>58.71</v>
      </c>
      <c r="W373" s="3">
        <v>12.42</v>
      </c>
      <c r="X373" s="3">
        <v>29.8</v>
      </c>
      <c r="Y373" s="3">
        <v>39.950000000000003</v>
      </c>
      <c r="Z373" s="3">
        <v>5.09</v>
      </c>
      <c r="AA373" s="3">
        <v>428.64999</v>
      </c>
      <c r="AB373" s="3">
        <v>6.69</v>
      </c>
      <c r="AC373" s="3">
        <v>18.739999999999998</v>
      </c>
      <c r="AD373" s="3">
        <v>317.23000999999999</v>
      </c>
      <c r="AE373" s="3">
        <v>37.479999999999997</v>
      </c>
      <c r="AF373" s="3">
        <v>17.95</v>
      </c>
      <c r="AG373" s="3">
        <v>16.399999999999999</v>
      </c>
      <c r="AH373" s="3">
        <v>15.07</v>
      </c>
      <c r="AI373" s="3">
        <v>87.5</v>
      </c>
      <c r="AJ373" s="3">
        <v>34.92</v>
      </c>
      <c r="AK373" s="3">
        <v>7.41</v>
      </c>
      <c r="AL373" s="3">
        <v>50.3</v>
      </c>
      <c r="AM373" s="3">
        <v>45.8</v>
      </c>
    </row>
    <row r="374" spans="1:39">
      <c r="A374" s="34">
        <v>39658</v>
      </c>
      <c r="B374" s="3">
        <v>50.08</v>
      </c>
      <c r="C374" s="3">
        <v>57.87</v>
      </c>
      <c r="D374" s="3">
        <v>37.75</v>
      </c>
      <c r="E374" s="3">
        <v>7.46</v>
      </c>
      <c r="F374" s="3">
        <v>14.5</v>
      </c>
      <c r="G374" s="3">
        <v>19.75</v>
      </c>
      <c r="H374" s="3">
        <v>9.85</v>
      </c>
      <c r="I374" s="3">
        <v>75.95</v>
      </c>
      <c r="J374" s="3">
        <v>22.37</v>
      </c>
      <c r="K374" s="3">
        <v>34.979999999999997</v>
      </c>
      <c r="L374" s="3">
        <v>9</v>
      </c>
      <c r="M374" s="3">
        <v>73.239999999999995</v>
      </c>
      <c r="N374" s="3">
        <v>42.26</v>
      </c>
      <c r="O374" s="3">
        <v>4.97</v>
      </c>
      <c r="P374" s="3">
        <v>74.739999999999995</v>
      </c>
      <c r="Q374" s="3">
        <v>9.66</v>
      </c>
      <c r="R374" s="3">
        <v>42.18</v>
      </c>
      <c r="S374" s="3">
        <v>67.64</v>
      </c>
      <c r="T374" s="3">
        <v>91.92</v>
      </c>
      <c r="U374" s="3">
        <v>32.25</v>
      </c>
      <c r="V374" s="3">
        <v>58.39</v>
      </c>
      <c r="W374" s="3">
        <v>12.32</v>
      </c>
      <c r="X374" s="3">
        <v>28.71</v>
      </c>
      <c r="Y374" s="3">
        <v>40.880000000000003</v>
      </c>
      <c r="Z374" s="3">
        <v>5.18</v>
      </c>
      <c r="AA374" s="3">
        <v>433.01001000000002</v>
      </c>
      <c r="AB374" s="3">
        <v>6.85</v>
      </c>
      <c r="AC374" s="3">
        <v>18.96</v>
      </c>
      <c r="AD374" s="3">
        <v>318.72000000000003</v>
      </c>
      <c r="AE374" s="3">
        <v>37.67</v>
      </c>
      <c r="AF374" s="3">
        <v>18</v>
      </c>
      <c r="AG374" s="3">
        <v>15.69</v>
      </c>
      <c r="AH374" s="3">
        <v>14.5</v>
      </c>
      <c r="AI374" s="3">
        <v>86.27</v>
      </c>
      <c r="AJ374" s="3">
        <v>35.14</v>
      </c>
      <c r="AK374" s="3">
        <v>7.35</v>
      </c>
      <c r="AL374" s="3">
        <v>50</v>
      </c>
      <c r="AM374" s="3">
        <v>48.09</v>
      </c>
    </row>
    <row r="375" spans="1:39">
      <c r="A375" s="34">
        <v>39657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3">
        <v>6.78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spans="1:39">
      <c r="A376" s="34">
        <v>39654</v>
      </c>
      <c r="B376" s="3">
        <v>51.91</v>
      </c>
      <c r="C376" s="3">
        <v>59.85</v>
      </c>
      <c r="D376" s="3">
        <v>37.54</v>
      </c>
      <c r="E376" s="3">
        <v>7.87</v>
      </c>
      <c r="F376" s="3">
        <v>15.38</v>
      </c>
      <c r="G376" s="3">
        <v>20.78</v>
      </c>
      <c r="H376" s="3">
        <v>10.130000000000001</v>
      </c>
      <c r="I376" s="3">
        <v>75.72</v>
      </c>
      <c r="J376" s="3">
        <v>22.52</v>
      </c>
      <c r="K376" s="3">
        <v>35.93</v>
      </c>
      <c r="L376" s="3">
        <v>9.23</v>
      </c>
      <c r="M376" s="3">
        <v>77.75</v>
      </c>
      <c r="N376" s="3">
        <v>43.67</v>
      </c>
      <c r="O376" s="3">
        <v>5.23</v>
      </c>
      <c r="P376" s="3">
        <v>78.64</v>
      </c>
      <c r="Q376" s="3">
        <v>9.9499999999999993</v>
      </c>
      <c r="R376" s="3">
        <v>49.31</v>
      </c>
      <c r="S376" s="3">
        <v>69.52</v>
      </c>
      <c r="T376" s="3">
        <v>86</v>
      </c>
      <c r="U376" s="3">
        <v>33.15</v>
      </c>
      <c r="V376" s="3">
        <v>58.47</v>
      </c>
      <c r="W376" s="3">
        <v>12.32</v>
      </c>
      <c r="X376" s="3">
        <v>30.69</v>
      </c>
      <c r="Y376" s="3">
        <v>41.47</v>
      </c>
      <c r="Z376" s="3">
        <v>5.56</v>
      </c>
      <c r="AA376" s="3">
        <v>434.64999</v>
      </c>
      <c r="AB376" s="3">
        <v>6.99</v>
      </c>
      <c r="AC376" s="3">
        <v>19.53</v>
      </c>
      <c r="AD376" s="3">
        <v>323.20999</v>
      </c>
      <c r="AE376" s="3">
        <v>39.42</v>
      </c>
      <c r="AF376" s="3">
        <v>19</v>
      </c>
      <c r="AG376" s="3">
        <v>16.55</v>
      </c>
      <c r="AH376" s="3">
        <v>15.56</v>
      </c>
      <c r="AI376" s="3">
        <v>86.71</v>
      </c>
      <c r="AJ376" s="3">
        <v>35.75</v>
      </c>
      <c r="AK376" s="3">
        <v>7.57</v>
      </c>
      <c r="AL376" s="3">
        <v>49.25</v>
      </c>
      <c r="AM376" s="3">
        <v>50.93</v>
      </c>
    </row>
    <row r="377" spans="1:39">
      <c r="A377" s="34">
        <v>39653</v>
      </c>
      <c r="B377" s="3">
        <v>52.87</v>
      </c>
      <c r="C377" s="3">
        <v>60.75</v>
      </c>
      <c r="D377" s="3">
        <v>38.049999999999997</v>
      </c>
      <c r="E377" s="3">
        <v>8.15</v>
      </c>
      <c r="F377" s="3">
        <v>16.22</v>
      </c>
      <c r="G377" s="3">
        <v>21.63</v>
      </c>
      <c r="H377" s="3">
        <v>10.44</v>
      </c>
      <c r="I377" s="3">
        <v>75.88</v>
      </c>
      <c r="J377" s="3">
        <v>22.81</v>
      </c>
      <c r="K377" s="3">
        <v>36.700000000000003</v>
      </c>
      <c r="L377" s="3">
        <v>9.35</v>
      </c>
      <c r="M377" s="3">
        <v>77.349999999999994</v>
      </c>
      <c r="N377" s="3">
        <v>44.57</v>
      </c>
      <c r="O377" s="3">
        <v>5.43</v>
      </c>
      <c r="P377" s="3">
        <v>79.430000000000007</v>
      </c>
      <c r="Q377" s="3">
        <v>10.58</v>
      </c>
      <c r="R377" s="3">
        <v>50.1</v>
      </c>
      <c r="S377" s="3">
        <v>70.180000000000007</v>
      </c>
      <c r="T377" s="3">
        <v>90.03</v>
      </c>
      <c r="U377" s="3">
        <v>34</v>
      </c>
      <c r="V377" s="3">
        <v>59.87</v>
      </c>
      <c r="W377" s="3">
        <v>12.65</v>
      </c>
      <c r="X377" s="3">
        <v>31.68</v>
      </c>
      <c r="Y377" s="3">
        <v>40.880000000000003</v>
      </c>
      <c r="Z377" s="3">
        <v>5.79</v>
      </c>
      <c r="AA377" s="3">
        <v>439.01001000000002</v>
      </c>
      <c r="AB377" s="3">
        <v>6.99</v>
      </c>
      <c r="AC377" s="3">
        <v>20.25</v>
      </c>
      <c r="AD377" s="3">
        <v>325.70001000000002</v>
      </c>
      <c r="AE377" s="3">
        <v>41.21</v>
      </c>
      <c r="AF377" s="3">
        <v>19.52</v>
      </c>
      <c r="AG377" s="3">
        <v>16.760000000000002</v>
      </c>
      <c r="AH377" s="3">
        <v>15.85</v>
      </c>
      <c r="AI377" s="3">
        <v>88.91</v>
      </c>
      <c r="AJ377" s="3">
        <v>36.840000000000003</v>
      </c>
      <c r="AK377" s="3">
        <v>7.71</v>
      </c>
      <c r="AL377" s="3">
        <v>49.05</v>
      </c>
      <c r="AM377" s="3">
        <v>52.82</v>
      </c>
    </row>
    <row r="378" spans="1:39">
      <c r="A378" s="34">
        <v>39652</v>
      </c>
      <c r="B378" s="3">
        <v>52.58</v>
      </c>
      <c r="C378" s="3">
        <v>59.85</v>
      </c>
      <c r="D378" s="3">
        <v>37.24</v>
      </c>
      <c r="E378" s="3">
        <v>8.15</v>
      </c>
      <c r="F378" s="3">
        <v>16.29</v>
      </c>
      <c r="G378" s="3">
        <v>22.03</v>
      </c>
      <c r="H378" s="3">
        <v>10.28</v>
      </c>
      <c r="I378" s="3">
        <v>75.48</v>
      </c>
      <c r="J378" s="3">
        <v>22.89</v>
      </c>
      <c r="K378" s="3">
        <v>40.840000000000003</v>
      </c>
      <c r="L378" s="3">
        <v>8.98</v>
      </c>
      <c r="M378" s="3">
        <v>76.67</v>
      </c>
      <c r="N378" s="3">
        <v>43.91</v>
      </c>
      <c r="O378" s="3">
        <v>5.32</v>
      </c>
      <c r="P378" s="3">
        <v>78.64</v>
      </c>
      <c r="Q378" s="3">
        <v>9.9499999999999993</v>
      </c>
      <c r="R378" s="3">
        <v>48.51</v>
      </c>
      <c r="S378" s="3">
        <v>69.33</v>
      </c>
      <c r="T378" s="3">
        <v>87.18</v>
      </c>
      <c r="U378" s="3">
        <v>34.200000000000003</v>
      </c>
      <c r="V378" s="3">
        <v>59.95</v>
      </c>
      <c r="W378" s="3">
        <v>12.79</v>
      </c>
      <c r="X378" s="3">
        <v>32.08</v>
      </c>
      <c r="Y378" s="3">
        <v>40.58</v>
      </c>
      <c r="Z378" s="3">
        <v>5.78</v>
      </c>
      <c r="AA378" s="3">
        <v>442.82999000000001</v>
      </c>
      <c r="AB378" s="3">
        <v>7.97</v>
      </c>
      <c r="AC378" s="3">
        <v>19.32</v>
      </c>
      <c r="AD378" s="3">
        <v>324.70001000000002</v>
      </c>
      <c r="AE378" s="3">
        <v>40.39</v>
      </c>
      <c r="AF378" s="3">
        <v>19.62</v>
      </c>
      <c r="AG378" s="3">
        <v>16.05</v>
      </c>
      <c r="AH378" s="3">
        <v>15.56</v>
      </c>
      <c r="AI378" s="3">
        <v>88.03</v>
      </c>
      <c r="AJ378" s="3">
        <v>35.57</v>
      </c>
      <c r="AK378" s="3">
        <v>7.9</v>
      </c>
      <c r="AL378" s="3">
        <v>49.5</v>
      </c>
      <c r="AM378" s="3">
        <v>52.03</v>
      </c>
    </row>
    <row r="379" spans="1:39">
      <c r="A379" s="34">
        <v>39651</v>
      </c>
      <c r="B379" s="3">
        <v>49.22</v>
      </c>
      <c r="C379" s="3">
        <v>56.25</v>
      </c>
      <c r="D379" s="3">
        <v>35.04</v>
      </c>
      <c r="E379" s="3">
        <v>7.7</v>
      </c>
      <c r="F379" s="3">
        <v>15.54</v>
      </c>
      <c r="G379" s="3">
        <v>20.93</v>
      </c>
      <c r="H379" s="3">
        <v>9.61</v>
      </c>
      <c r="I379" s="3">
        <v>72.66</v>
      </c>
      <c r="J379" s="3">
        <v>22.3</v>
      </c>
      <c r="K379" s="3">
        <v>39.08</v>
      </c>
      <c r="L379" s="3">
        <v>8.4</v>
      </c>
      <c r="M379" s="3">
        <v>75.69</v>
      </c>
      <c r="N379" s="3">
        <v>42.73</v>
      </c>
      <c r="O379" s="3">
        <v>5.04</v>
      </c>
      <c r="P379" s="3">
        <v>77.599999999999994</v>
      </c>
      <c r="Q379" s="3">
        <v>9.3000000000000007</v>
      </c>
      <c r="R379" s="3">
        <v>47.92</v>
      </c>
      <c r="S379" s="3">
        <v>67.92</v>
      </c>
      <c r="T379" s="3">
        <v>84.1</v>
      </c>
      <c r="U379" s="3">
        <v>33.799999999999997</v>
      </c>
      <c r="V379" s="3">
        <v>59.13</v>
      </c>
      <c r="W379" s="3">
        <v>12.32</v>
      </c>
      <c r="X379" s="3">
        <v>30.64</v>
      </c>
      <c r="Y379" s="3">
        <v>39.799999999999997</v>
      </c>
      <c r="Z379" s="3">
        <v>5.53</v>
      </c>
      <c r="AA379" s="3">
        <v>434.10001</v>
      </c>
      <c r="AB379" s="3">
        <v>7.66</v>
      </c>
      <c r="AC379" s="3">
        <v>19.03</v>
      </c>
      <c r="AD379" s="3">
        <v>323.70001000000002</v>
      </c>
      <c r="AE379" s="3">
        <v>39.03</v>
      </c>
      <c r="AF379" s="3">
        <v>18.670000000000002</v>
      </c>
      <c r="AG379" s="3">
        <v>15.04</v>
      </c>
      <c r="AH379" s="3">
        <v>14.57</v>
      </c>
      <c r="AI379" s="3">
        <v>86.36</v>
      </c>
      <c r="AJ379" s="3">
        <v>33.270000000000003</v>
      </c>
      <c r="AK379" s="3">
        <v>7.41</v>
      </c>
      <c r="AL379" s="3">
        <v>49</v>
      </c>
      <c r="AM379" s="3">
        <v>49.98</v>
      </c>
    </row>
    <row r="380" spans="1:39">
      <c r="A380" s="34">
        <v>39650</v>
      </c>
      <c r="B380" s="3">
        <v>49.6</v>
      </c>
      <c r="C380" s="3">
        <v>55.72</v>
      </c>
      <c r="D380" s="3">
        <v>35.299999999999997</v>
      </c>
      <c r="E380" s="3">
        <v>7.67</v>
      </c>
      <c r="F380" s="3">
        <v>15.34</v>
      </c>
      <c r="G380" s="3">
        <v>20.27</v>
      </c>
      <c r="H380" s="3">
        <v>9.5</v>
      </c>
      <c r="I380" s="3">
        <v>72.66</v>
      </c>
      <c r="J380" s="3">
        <v>22.37</v>
      </c>
      <c r="K380" s="3">
        <v>39.04</v>
      </c>
      <c r="L380" s="3">
        <v>8.1999999999999993</v>
      </c>
      <c r="M380" s="3">
        <v>77.94</v>
      </c>
      <c r="N380" s="3">
        <v>44.38</v>
      </c>
      <c r="O380" s="3">
        <v>4.9400000000000004</v>
      </c>
      <c r="P380" s="3">
        <v>78.64</v>
      </c>
      <c r="Q380" s="3">
        <v>9.18</v>
      </c>
      <c r="R380" s="3">
        <v>48.02</v>
      </c>
      <c r="S380" s="3">
        <v>67.45</v>
      </c>
      <c r="T380" s="3">
        <v>84.1</v>
      </c>
      <c r="U380" s="3">
        <v>34</v>
      </c>
      <c r="V380" s="3">
        <v>58.55</v>
      </c>
      <c r="W380" s="3">
        <v>12.23</v>
      </c>
      <c r="X380" s="3">
        <v>31.63</v>
      </c>
      <c r="Y380" s="3">
        <v>38.770000000000003</v>
      </c>
      <c r="Z380" s="3">
        <v>5.5</v>
      </c>
      <c r="AA380" s="3">
        <v>442.28</v>
      </c>
      <c r="AB380" s="3">
        <v>7.57</v>
      </c>
      <c r="AC380" s="3">
        <v>19.07</v>
      </c>
      <c r="AD380" s="3">
        <v>322.20999</v>
      </c>
      <c r="AE380" s="3">
        <v>39.47</v>
      </c>
      <c r="AF380" s="3">
        <v>18.100000000000001</v>
      </c>
      <c r="AG380" s="3">
        <v>15.26</v>
      </c>
      <c r="AH380" s="3">
        <v>14.86</v>
      </c>
      <c r="AI380" s="3">
        <v>84.77</v>
      </c>
      <c r="AJ380" s="3">
        <v>33.700000000000003</v>
      </c>
      <c r="AK380" s="3">
        <v>7.38</v>
      </c>
      <c r="AL380" s="3">
        <v>50</v>
      </c>
      <c r="AM380" s="3">
        <v>50.61</v>
      </c>
    </row>
    <row r="381" spans="1:39">
      <c r="A381" s="34">
        <v>39647</v>
      </c>
      <c r="B381" s="3">
        <v>47.58</v>
      </c>
      <c r="C381" s="3">
        <v>54.64</v>
      </c>
      <c r="D381" s="3">
        <v>33.880000000000003</v>
      </c>
      <c r="E381" s="3">
        <v>7.36</v>
      </c>
      <c r="F381" s="3">
        <v>14.37</v>
      </c>
      <c r="G381" s="3">
        <v>18.95</v>
      </c>
      <c r="H381" s="3">
        <v>9.06</v>
      </c>
      <c r="I381" s="3">
        <v>72.66</v>
      </c>
      <c r="J381" s="3">
        <v>22.67</v>
      </c>
      <c r="K381" s="3">
        <v>38.46</v>
      </c>
      <c r="L381" s="3">
        <v>7.67</v>
      </c>
      <c r="M381" s="3">
        <v>74.900000000000006</v>
      </c>
      <c r="N381" s="3">
        <v>41.88</v>
      </c>
      <c r="O381" s="3">
        <v>4.83</v>
      </c>
      <c r="P381" s="3">
        <v>74.739999999999995</v>
      </c>
      <c r="Q381" s="3">
        <v>9.09</v>
      </c>
      <c r="R381" s="3">
        <v>45.35</v>
      </c>
      <c r="S381" s="3">
        <v>65</v>
      </c>
      <c r="T381" s="3">
        <v>83.39</v>
      </c>
      <c r="U381" s="3">
        <v>32.700000000000003</v>
      </c>
      <c r="V381" s="3">
        <v>55.1</v>
      </c>
      <c r="W381" s="3">
        <v>12.05</v>
      </c>
      <c r="X381" s="3">
        <v>30.89</v>
      </c>
      <c r="Y381" s="3">
        <v>36.270000000000003</v>
      </c>
      <c r="Z381" s="3">
        <v>5.5</v>
      </c>
      <c r="AA381" s="3">
        <v>419.92998999999998</v>
      </c>
      <c r="AB381" s="3">
        <v>7.61</v>
      </c>
      <c r="AC381" s="3">
        <v>17.89</v>
      </c>
      <c r="AD381" s="3">
        <v>302.79001</v>
      </c>
      <c r="AE381" s="3">
        <v>37.33</v>
      </c>
      <c r="AF381" s="3">
        <v>17.14</v>
      </c>
      <c r="AG381" s="3">
        <v>14.3</v>
      </c>
      <c r="AH381" s="3">
        <v>13.94</v>
      </c>
      <c r="AI381" s="3">
        <v>79.23</v>
      </c>
      <c r="AJ381" s="3">
        <v>31.52</v>
      </c>
      <c r="AK381" s="3">
        <v>7.14</v>
      </c>
      <c r="AL381" s="3">
        <v>49.3</v>
      </c>
      <c r="AM381" s="3">
        <v>47.3</v>
      </c>
    </row>
    <row r="382" spans="1:39">
      <c r="A382" s="34">
        <v>39646</v>
      </c>
      <c r="B382" s="3">
        <v>49.12</v>
      </c>
      <c r="C382" s="3">
        <v>57.42</v>
      </c>
      <c r="D382" s="3">
        <v>35.04</v>
      </c>
      <c r="E382" s="3">
        <v>7.67</v>
      </c>
      <c r="F382" s="3">
        <v>15.02</v>
      </c>
      <c r="G382" s="3">
        <v>19.420000000000002</v>
      </c>
      <c r="H382" s="3">
        <v>9.5399999999999991</v>
      </c>
      <c r="I382" s="3">
        <v>72.97</v>
      </c>
      <c r="J382" s="3">
        <v>23.18</v>
      </c>
      <c r="K382" s="3">
        <v>39.44</v>
      </c>
      <c r="L382" s="3">
        <v>8.07</v>
      </c>
      <c r="M382" s="3">
        <v>74.41</v>
      </c>
      <c r="N382" s="3">
        <v>42.73</v>
      </c>
      <c r="O382" s="3">
        <v>5.19</v>
      </c>
      <c r="P382" s="3">
        <v>75.52</v>
      </c>
      <c r="Q382" s="3">
        <v>9.6</v>
      </c>
      <c r="R382" s="3">
        <v>44.9</v>
      </c>
      <c r="S382" s="3">
        <v>65.94</v>
      </c>
      <c r="T382" s="3">
        <v>89.55</v>
      </c>
      <c r="U382" s="3">
        <v>32.299999999999997</v>
      </c>
      <c r="V382" s="3">
        <v>55.59</v>
      </c>
      <c r="W382" s="3">
        <v>11.81</v>
      </c>
      <c r="X382" s="3">
        <v>31.19</v>
      </c>
      <c r="Y382" s="3">
        <v>35.979999999999997</v>
      </c>
      <c r="Z382" s="3">
        <v>5.91</v>
      </c>
      <c r="AA382" s="3">
        <v>425.38</v>
      </c>
      <c r="AB382" s="3">
        <v>7.5</v>
      </c>
      <c r="AC382" s="3">
        <v>18.489999999999998</v>
      </c>
      <c r="AD382" s="3">
        <v>286.35001</v>
      </c>
      <c r="AE382" s="3">
        <v>39.9</v>
      </c>
      <c r="AF382" s="3">
        <v>17.14</v>
      </c>
      <c r="AG382" s="3">
        <v>14.68</v>
      </c>
      <c r="AH382" s="3">
        <v>14.29</v>
      </c>
      <c r="AI382" s="3">
        <v>81.95</v>
      </c>
      <c r="AJ382" s="3">
        <v>33.090000000000003</v>
      </c>
      <c r="AK382" s="3">
        <v>7.06</v>
      </c>
      <c r="AL382" s="3">
        <v>49.8</v>
      </c>
      <c r="AM382" s="3">
        <v>46.35</v>
      </c>
    </row>
    <row r="383" spans="1:39">
      <c r="A383" s="34">
        <v>39645</v>
      </c>
      <c r="B383" s="3">
        <v>48.06</v>
      </c>
      <c r="C383" s="3">
        <v>54.37</v>
      </c>
      <c r="D383" s="3">
        <v>33.24</v>
      </c>
      <c r="E383" s="3">
        <v>7.19</v>
      </c>
      <c r="F383" s="3">
        <v>14.23</v>
      </c>
      <c r="G383" s="3">
        <v>18.170000000000002</v>
      </c>
      <c r="H383" s="3">
        <v>9.18</v>
      </c>
      <c r="I383" s="3">
        <v>71.010000000000005</v>
      </c>
      <c r="J383" s="3">
        <v>22.89</v>
      </c>
      <c r="K383" s="3">
        <v>38.5</v>
      </c>
      <c r="L383" s="3">
        <v>7.55</v>
      </c>
      <c r="M383" s="3">
        <v>69.900000000000006</v>
      </c>
      <c r="N383" s="3">
        <v>42.02</v>
      </c>
      <c r="O383" s="3">
        <v>5.04</v>
      </c>
      <c r="P383" s="3">
        <v>70.83</v>
      </c>
      <c r="Q383" s="3">
        <v>9.73</v>
      </c>
      <c r="R383" s="3">
        <v>43.56</v>
      </c>
      <c r="S383" s="3">
        <v>65.19</v>
      </c>
      <c r="T383" s="3">
        <v>88.13</v>
      </c>
      <c r="U383" s="3">
        <v>30.95</v>
      </c>
      <c r="V383" s="3">
        <v>56</v>
      </c>
      <c r="W383" s="3">
        <v>11.4</v>
      </c>
      <c r="X383" s="3">
        <v>29.85</v>
      </c>
      <c r="Y383" s="3">
        <v>34.6</v>
      </c>
      <c r="Z383" s="3">
        <v>5.64</v>
      </c>
      <c r="AA383" s="3">
        <v>410.10998999999998</v>
      </c>
      <c r="AB383" s="3">
        <v>7.16</v>
      </c>
      <c r="AC383" s="3">
        <v>17.670000000000002</v>
      </c>
      <c r="AD383" s="3">
        <v>267.92998999999998</v>
      </c>
      <c r="AE383" s="3">
        <v>38.35</v>
      </c>
      <c r="AF383" s="3">
        <v>16.670000000000002</v>
      </c>
      <c r="AG383" s="3">
        <v>13.93</v>
      </c>
      <c r="AH383" s="3">
        <v>13.58</v>
      </c>
      <c r="AI383" s="3">
        <v>81.95</v>
      </c>
      <c r="AJ383" s="3">
        <v>31.52</v>
      </c>
      <c r="AK383" s="3">
        <v>6.97</v>
      </c>
      <c r="AL383" s="3">
        <v>46.9</v>
      </c>
      <c r="AM383" s="3">
        <v>43.36</v>
      </c>
    </row>
    <row r="384" spans="1:39">
      <c r="A384" s="34">
        <v>39644</v>
      </c>
      <c r="B384" s="3">
        <v>48.06</v>
      </c>
      <c r="C384" s="3">
        <v>53.47</v>
      </c>
      <c r="D384" s="3">
        <v>32.979999999999997</v>
      </c>
      <c r="E384" s="3">
        <v>7.29</v>
      </c>
      <c r="F384" s="3">
        <v>13.91</v>
      </c>
      <c r="G384" s="3">
        <v>18.03</v>
      </c>
      <c r="H384" s="3">
        <v>9.3000000000000007</v>
      </c>
      <c r="I384" s="3">
        <v>72.58</v>
      </c>
      <c r="J384" s="3">
        <v>22.89</v>
      </c>
      <c r="K384" s="3">
        <v>38.090000000000003</v>
      </c>
      <c r="L384" s="3">
        <v>7.8</v>
      </c>
      <c r="M384" s="3">
        <v>71.47</v>
      </c>
      <c r="N384" s="3">
        <v>42.97</v>
      </c>
      <c r="O384" s="3">
        <v>5.27</v>
      </c>
      <c r="P384" s="3">
        <v>70.569999999999993</v>
      </c>
      <c r="Q384" s="3">
        <v>9.75</v>
      </c>
      <c r="R384" s="3">
        <v>43.56</v>
      </c>
      <c r="S384" s="3">
        <v>61.7</v>
      </c>
      <c r="T384" s="3">
        <v>89.08</v>
      </c>
      <c r="U384" s="3">
        <v>32</v>
      </c>
      <c r="V384" s="3">
        <v>57.97</v>
      </c>
      <c r="W384" s="3">
        <v>12.23</v>
      </c>
      <c r="X384" s="3">
        <v>29.7</v>
      </c>
      <c r="Y384" s="3">
        <v>35.049999999999997</v>
      </c>
      <c r="Z384" s="3">
        <v>6.06</v>
      </c>
      <c r="AA384" s="3">
        <v>422.10998999999998</v>
      </c>
      <c r="AB384" s="3">
        <v>6.73</v>
      </c>
      <c r="AC384" s="3">
        <v>17.71</v>
      </c>
      <c r="AD384" s="3">
        <v>286.85001</v>
      </c>
      <c r="AE384" s="3">
        <v>38.159999999999997</v>
      </c>
      <c r="AF384" s="3">
        <v>17.899999999999999</v>
      </c>
      <c r="AG384" s="3">
        <v>14.97</v>
      </c>
      <c r="AH384" s="3">
        <v>14.02</v>
      </c>
      <c r="AI384" s="3">
        <v>81.510000000000005</v>
      </c>
      <c r="AJ384" s="3">
        <v>32.61</v>
      </c>
      <c r="AK384" s="3">
        <v>7</v>
      </c>
      <c r="AL384" s="3">
        <v>46.5</v>
      </c>
      <c r="AM384" s="3">
        <v>46.28</v>
      </c>
    </row>
    <row r="385" spans="1:39">
      <c r="A385" s="34">
        <v>39643</v>
      </c>
      <c r="B385" s="3">
        <v>51.33</v>
      </c>
      <c r="C385" s="3">
        <v>55.72</v>
      </c>
      <c r="D385" s="3">
        <v>35</v>
      </c>
      <c r="E385" s="3">
        <v>7.84</v>
      </c>
      <c r="F385" s="3">
        <v>14.59</v>
      </c>
      <c r="G385" s="3">
        <v>18.91</v>
      </c>
      <c r="H385" s="3">
        <v>9.65</v>
      </c>
      <c r="I385" s="3">
        <v>74.540000000000006</v>
      </c>
      <c r="J385" s="3">
        <v>23.77</v>
      </c>
      <c r="K385" s="3">
        <v>39.08</v>
      </c>
      <c r="L385" s="3">
        <v>8.35</v>
      </c>
      <c r="M385" s="3">
        <v>83.33</v>
      </c>
      <c r="N385" s="3">
        <v>44.48</v>
      </c>
      <c r="O385" s="3">
        <v>5.7</v>
      </c>
      <c r="P385" s="3">
        <v>72.91</v>
      </c>
      <c r="Q385" s="3">
        <v>10.48</v>
      </c>
      <c r="R385" s="3">
        <v>44.26</v>
      </c>
      <c r="S385" s="3">
        <v>66.319999999999993</v>
      </c>
      <c r="T385" s="3">
        <v>93.82</v>
      </c>
      <c r="U385" s="3">
        <v>33.5</v>
      </c>
      <c r="V385" s="3">
        <v>60.85</v>
      </c>
      <c r="W385" s="3">
        <v>12.79</v>
      </c>
      <c r="X385" s="3">
        <v>30.84</v>
      </c>
      <c r="Y385" s="3">
        <v>37.64</v>
      </c>
      <c r="Z385" s="3">
        <v>6.51</v>
      </c>
      <c r="AA385" s="3">
        <v>431.92000999999999</v>
      </c>
      <c r="AB385" s="3">
        <v>6.83</v>
      </c>
      <c r="AC385" s="3">
        <v>18.28</v>
      </c>
      <c r="AD385" s="3">
        <v>305.77999999999997</v>
      </c>
      <c r="AE385" s="3">
        <v>40.83</v>
      </c>
      <c r="AF385" s="3">
        <v>19.05</v>
      </c>
      <c r="AG385" s="3">
        <v>16.05</v>
      </c>
      <c r="AH385" s="3">
        <v>15.07</v>
      </c>
      <c r="AI385" s="3">
        <v>84.6</v>
      </c>
      <c r="AJ385" s="3">
        <v>34.4</v>
      </c>
      <c r="AK385" s="3">
        <v>7.14</v>
      </c>
      <c r="AL385" s="3">
        <v>47.4</v>
      </c>
      <c r="AM385" s="3">
        <v>49.74</v>
      </c>
    </row>
    <row r="386" spans="1:39">
      <c r="A386" s="34">
        <v>39640</v>
      </c>
      <c r="B386" s="3">
        <v>52.39</v>
      </c>
      <c r="C386" s="3">
        <v>56.61</v>
      </c>
      <c r="D386" s="3">
        <v>35.86</v>
      </c>
      <c r="E386" s="3">
        <v>8.0399999999999991</v>
      </c>
      <c r="F386" s="3">
        <v>15.51</v>
      </c>
      <c r="G386" s="3">
        <v>19.46</v>
      </c>
      <c r="H386" s="3">
        <v>10.01</v>
      </c>
      <c r="I386" s="3">
        <v>71.17</v>
      </c>
      <c r="J386" s="3">
        <v>24.07</v>
      </c>
      <c r="K386" s="3">
        <v>39.53</v>
      </c>
      <c r="L386" s="3">
        <v>8.58</v>
      </c>
      <c r="M386" s="3">
        <v>82.25</v>
      </c>
      <c r="N386" s="3">
        <v>44.48</v>
      </c>
      <c r="O386" s="3">
        <v>5.69</v>
      </c>
      <c r="P386" s="3">
        <v>72.39</v>
      </c>
      <c r="Q386" s="3">
        <v>10.83</v>
      </c>
      <c r="R386" s="3">
        <v>44.55</v>
      </c>
      <c r="S386" s="3">
        <v>63.31</v>
      </c>
      <c r="T386" s="3">
        <v>94.29</v>
      </c>
      <c r="U386" s="3">
        <v>34.549999999999997</v>
      </c>
      <c r="V386" s="3">
        <v>60.44</v>
      </c>
      <c r="W386" s="3">
        <v>12.88</v>
      </c>
      <c r="X386" s="3">
        <v>30.69</v>
      </c>
      <c r="Y386" s="3">
        <v>38.619999999999997</v>
      </c>
      <c r="Z386" s="3">
        <v>6.53</v>
      </c>
      <c r="AA386" s="3">
        <v>430.82999000000001</v>
      </c>
      <c r="AB386" s="3">
        <v>6.94</v>
      </c>
      <c r="AC386" s="3">
        <v>18.670000000000002</v>
      </c>
      <c r="AD386" s="3">
        <v>305.77999999999997</v>
      </c>
      <c r="AE386" s="3">
        <v>42.14</v>
      </c>
      <c r="AF386" s="3">
        <v>19.809999999999999</v>
      </c>
      <c r="AG386" s="3">
        <v>17.190000000000001</v>
      </c>
      <c r="AH386" s="3">
        <v>16.2</v>
      </c>
      <c r="AI386" s="3">
        <v>84.6</v>
      </c>
      <c r="AJ386" s="3">
        <v>34.75</v>
      </c>
      <c r="AK386" s="3">
        <v>7.19</v>
      </c>
      <c r="AL386" s="3">
        <v>47.4</v>
      </c>
      <c r="AM386" s="3">
        <v>52.03</v>
      </c>
    </row>
    <row r="387" spans="1:39">
      <c r="A387" s="34">
        <v>39639</v>
      </c>
      <c r="B387" s="3">
        <v>52.68</v>
      </c>
      <c r="C387" s="3">
        <v>57.51</v>
      </c>
      <c r="D387" s="3">
        <v>33.54</v>
      </c>
      <c r="E387" s="3">
        <v>8.01</v>
      </c>
      <c r="F387" s="3">
        <v>15.64</v>
      </c>
      <c r="G387" s="3">
        <v>19.309999999999999</v>
      </c>
      <c r="H387" s="3">
        <v>9.69</v>
      </c>
      <c r="I387" s="3">
        <v>67.87</v>
      </c>
      <c r="J387" s="3">
        <v>24.29</v>
      </c>
      <c r="K387" s="3">
        <v>38.42</v>
      </c>
      <c r="L387" s="3">
        <v>8.23</v>
      </c>
      <c r="M387" s="3">
        <v>80.88</v>
      </c>
      <c r="N387" s="3">
        <v>44</v>
      </c>
      <c r="O387" s="3">
        <v>5.75</v>
      </c>
      <c r="P387" s="3">
        <v>70.569999999999993</v>
      </c>
      <c r="Q387" s="3">
        <v>10.53</v>
      </c>
      <c r="R387" s="3">
        <v>44.55</v>
      </c>
      <c r="S387" s="3">
        <v>61.14</v>
      </c>
      <c r="T387" s="3">
        <v>90.74</v>
      </c>
      <c r="U387" s="3">
        <v>34</v>
      </c>
      <c r="V387" s="3">
        <v>61.18</v>
      </c>
      <c r="W387" s="3">
        <v>12.6</v>
      </c>
      <c r="X387" s="3">
        <v>31.09</v>
      </c>
      <c r="Y387" s="3">
        <v>38.130000000000003</v>
      </c>
      <c r="Z387" s="3">
        <v>6.38</v>
      </c>
      <c r="AA387" s="3">
        <v>430.82999000000001</v>
      </c>
      <c r="AB387" s="3">
        <v>6.73</v>
      </c>
      <c r="AC387" s="3">
        <v>18.21</v>
      </c>
      <c r="AD387" s="3">
        <v>300.29998999999998</v>
      </c>
      <c r="AE387" s="3">
        <v>40</v>
      </c>
      <c r="AF387" s="3">
        <v>19.38</v>
      </c>
      <c r="AG387" s="3">
        <v>17.329999999999998</v>
      </c>
      <c r="AH387" s="3">
        <v>16.63</v>
      </c>
      <c r="AI387" s="3">
        <v>88.03</v>
      </c>
      <c r="AJ387" s="3">
        <v>33.659999999999997</v>
      </c>
      <c r="AK387" s="3">
        <v>7.08</v>
      </c>
      <c r="AL387" s="3">
        <v>47.35</v>
      </c>
      <c r="AM387" s="3">
        <v>49.82</v>
      </c>
    </row>
    <row r="388" spans="1:39">
      <c r="A388" s="34">
        <v>39638</v>
      </c>
      <c r="B388" s="3">
        <v>51.72</v>
      </c>
      <c r="C388" s="3">
        <v>57.6</v>
      </c>
      <c r="D388" s="3">
        <v>33.200000000000003</v>
      </c>
      <c r="E388" s="3">
        <v>8.11</v>
      </c>
      <c r="F388" s="3">
        <v>15.73</v>
      </c>
      <c r="G388" s="3">
        <v>19.239999999999998</v>
      </c>
      <c r="H388" s="3">
        <v>9.69</v>
      </c>
      <c r="I388" s="3">
        <v>66.459999999999994</v>
      </c>
      <c r="J388" s="3">
        <v>23.63</v>
      </c>
      <c r="K388" s="3">
        <v>37.6</v>
      </c>
      <c r="L388" s="3">
        <v>8.1999999999999993</v>
      </c>
      <c r="M388" s="3">
        <v>80</v>
      </c>
      <c r="N388" s="3">
        <v>43.44</v>
      </c>
      <c r="O388" s="3">
        <v>5.83</v>
      </c>
      <c r="P388" s="3">
        <v>72.13</v>
      </c>
      <c r="Q388" s="3">
        <v>10.83</v>
      </c>
      <c r="R388" s="3">
        <v>45.59</v>
      </c>
      <c r="S388" s="3">
        <v>61.8</v>
      </c>
      <c r="T388" s="3">
        <v>84.82</v>
      </c>
      <c r="U388" s="3">
        <v>33.15</v>
      </c>
      <c r="V388" s="3">
        <v>60.19</v>
      </c>
      <c r="W388" s="3">
        <v>12.37</v>
      </c>
      <c r="X388" s="3">
        <v>30.69</v>
      </c>
      <c r="Y388" s="3">
        <v>38.04</v>
      </c>
      <c r="Z388" s="3">
        <v>6.3</v>
      </c>
      <c r="AA388" s="3">
        <v>447.19</v>
      </c>
      <c r="AB388" s="3">
        <v>6.56</v>
      </c>
      <c r="AC388" s="3">
        <v>18.28</v>
      </c>
      <c r="AD388" s="3">
        <v>302.79001</v>
      </c>
      <c r="AE388" s="3">
        <v>40.58</v>
      </c>
      <c r="AF388" s="3">
        <v>19.29</v>
      </c>
      <c r="AG388" s="3">
        <v>17.329999999999998</v>
      </c>
      <c r="AH388" s="3">
        <v>16.7</v>
      </c>
      <c r="AI388" s="3">
        <v>83.71</v>
      </c>
      <c r="AJ388" s="3">
        <v>33.31</v>
      </c>
      <c r="AK388" s="3">
        <v>7.06</v>
      </c>
      <c r="AL388" s="3">
        <v>47.2</v>
      </c>
      <c r="AM388" s="3">
        <v>48.09</v>
      </c>
    </row>
    <row r="389" spans="1:39">
      <c r="A389" s="34">
        <v>39637</v>
      </c>
      <c r="B389" s="3">
        <v>51.72</v>
      </c>
      <c r="C389" s="3">
        <v>56.52</v>
      </c>
      <c r="D389" s="3">
        <v>32.25</v>
      </c>
      <c r="E389" s="3">
        <v>8.11</v>
      </c>
      <c r="F389" s="3">
        <v>15.64</v>
      </c>
      <c r="G389" s="3">
        <v>20.190000000000001</v>
      </c>
      <c r="H389" s="3">
        <v>9.65</v>
      </c>
      <c r="I389" s="3">
        <v>66.540000000000006</v>
      </c>
      <c r="J389" s="3">
        <v>23.92</v>
      </c>
      <c r="K389" s="3">
        <v>36.83</v>
      </c>
      <c r="L389" s="3">
        <v>8.09</v>
      </c>
      <c r="M389" s="3">
        <v>80.88</v>
      </c>
      <c r="N389" s="3">
        <v>42.54</v>
      </c>
      <c r="O389" s="3">
        <v>5.65</v>
      </c>
      <c r="P389" s="3">
        <v>76.040000000000006</v>
      </c>
      <c r="Q389" s="3">
        <v>10.87</v>
      </c>
      <c r="R389" s="3">
        <v>44.55</v>
      </c>
      <c r="S389" s="3">
        <v>61.33</v>
      </c>
      <c r="T389" s="3">
        <v>84.34</v>
      </c>
      <c r="U389" s="3">
        <v>32.299999999999997</v>
      </c>
      <c r="V389" s="3">
        <v>58.96</v>
      </c>
      <c r="W389" s="3">
        <v>12.32</v>
      </c>
      <c r="X389" s="3">
        <v>29.9</v>
      </c>
      <c r="Y389" s="3">
        <v>36.86</v>
      </c>
      <c r="Z389" s="3">
        <v>6.24</v>
      </c>
      <c r="AA389" s="3">
        <v>446.10001</v>
      </c>
      <c r="AB389" s="3">
        <v>6.72</v>
      </c>
      <c r="AC389" s="3">
        <v>18.46</v>
      </c>
      <c r="AD389" s="3">
        <v>295.82001000000002</v>
      </c>
      <c r="AE389" s="3">
        <v>43.59</v>
      </c>
      <c r="AF389" s="3">
        <v>19.14</v>
      </c>
      <c r="AG389" s="3">
        <v>17.190000000000001</v>
      </c>
      <c r="AH389" s="3">
        <v>16.63</v>
      </c>
      <c r="AI389" s="3">
        <v>81.87</v>
      </c>
      <c r="AJ389" s="3">
        <v>33.090000000000003</v>
      </c>
      <c r="AK389" s="3">
        <v>6.95</v>
      </c>
      <c r="AL389" s="3">
        <v>46.15</v>
      </c>
      <c r="AM389" s="3">
        <v>47.62</v>
      </c>
    </row>
    <row r="390" spans="1:39">
      <c r="A390" s="34">
        <v>39636</v>
      </c>
      <c r="B390" s="3">
        <v>54.41</v>
      </c>
      <c r="C390" s="3">
        <v>64.52</v>
      </c>
      <c r="D390" s="3">
        <v>34.4</v>
      </c>
      <c r="E390" s="3">
        <v>8.56</v>
      </c>
      <c r="F390" s="3">
        <v>16.25</v>
      </c>
      <c r="G390" s="3">
        <v>21.33</v>
      </c>
      <c r="H390" s="3">
        <v>10.130000000000001</v>
      </c>
      <c r="I390" s="3">
        <v>68.5</v>
      </c>
      <c r="J390" s="3">
        <v>24.36</v>
      </c>
      <c r="K390" s="3">
        <v>37.81</v>
      </c>
      <c r="L390" s="3">
        <v>8.65</v>
      </c>
      <c r="M390" s="3">
        <v>82.75</v>
      </c>
      <c r="N390" s="3">
        <v>43.67</v>
      </c>
      <c r="O390" s="3">
        <v>5.95</v>
      </c>
      <c r="P390" s="3">
        <v>77.599999999999994</v>
      </c>
      <c r="Q390" s="3">
        <v>11.02</v>
      </c>
      <c r="R390" s="3">
        <v>44.9</v>
      </c>
      <c r="S390" s="3">
        <v>65.849999999999994</v>
      </c>
      <c r="T390" s="3">
        <v>90.03</v>
      </c>
      <c r="U390" s="3">
        <v>33.6</v>
      </c>
      <c r="V390" s="3">
        <v>61.68</v>
      </c>
      <c r="W390" s="3">
        <v>13.07</v>
      </c>
      <c r="X390" s="3">
        <v>32.130000000000003</v>
      </c>
      <c r="Y390" s="3">
        <v>39.21</v>
      </c>
      <c r="Z390" s="3">
        <v>6.7</v>
      </c>
      <c r="AA390" s="3">
        <v>458.10001</v>
      </c>
      <c r="AB390" s="3">
        <v>6.74</v>
      </c>
      <c r="AC390" s="3">
        <v>19.03</v>
      </c>
      <c r="AD390" s="3">
        <v>317.23000999999999</v>
      </c>
      <c r="AE390" s="3">
        <v>46.26</v>
      </c>
      <c r="AF390" s="3">
        <v>20.57</v>
      </c>
      <c r="AG390" s="3">
        <v>18.05</v>
      </c>
      <c r="AH390" s="3">
        <v>17.829999999999998</v>
      </c>
      <c r="AI390" s="3">
        <v>85.39</v>
      </c>
      <c r="AJ390" s="3">
        <v>34.01</v>
      </c>
      <c r="AK390" s="3">
        <v>7.14</v>
      </c>
      <c r="AL390" s="3">
        <v>47.7</v>
      </c>
      <c r="AM390" s="3">
        <v>50.85</v>
      </c>
    </row>
    <row r="391" spans="1:39">
      <c r="A391" s="34">
        <v>39633</v>
      </c>
      <c r="B391" s="3">
        <v>51.33</v>
      </c>
      <c r="C391" s="3">
        <v>61.83</v>
      </c>
      <c r="D391" s="3">
        <v>34.4</v>
      </c>
      <c r="E391" s="3">
        <v>8.35</v>
      </c>
      <c r="F391" s="3">
        <v>15.44</v>
      </c>
      <c r="G391" s="3">
        <v>21.11</v>
      </c>
      <c r="H391" s="3">
        <v>9.93</v>
      </c>
      <c r="I391" s="3">
        <v>68.89</v>
      </c>
      <c r="J391" s="3">
        <v>24.22</v>
      </c>
      <c r="K391" s="3">
        <v>37.479999999999997</v>
      </c>
      <c r="L391" s="3">
        <v>8.4499999999999993</v>
      </c>
      <c r="M391" s="3">
        <v>82.35</v>
      </c>
      <c r="N391" s="3">
        <v>44.05</v>
      </c>
      <c r="O391" s="3">
        <v>6</v>
      </c>
      <c r="P391" s="3">
        <v>77.08</v>
      </c>
      <c r="Q391" s="3">
        <v>10.78</v>
      </c>
      <c r="R391" s="3">
        <v>44.31</v>
      </c>
      <c r="S391" s="3">
        <v>63.31</v>
      </c>
      <c r="T391" s="3">
        <v>94.53</v>
      </c>
      <c r="U391" s="3">
        <v>32.65</v>
      </c>
      <c r="V391" s="3">
        <v>60.03</v>
      </c>
      <c r="W391" s="3">
        <v>12.79</v>
      </c>
      <c r="X391" s="3">
        <v>32.33</v>
      </c>
      <c r="Y391" s="3">
        <v>36.659999999999997</v>
      </c>
      <c r="Z391" s="3">
        <v>6.6</v>
      </c>
      <c r="AA391" s="3">
        <v>447.19</v>
      </c>
      <c r="AB391" s="4"/>
      <c r="AC391" s="3">
        <v>18.920000000000002</v>
      </c>
      <c r="AD391" s="3">
        <v>321.70999</v>
      </c>
      <c r="AE391" s="3">
        <v>45.58</v>
      </c>
      <c r="AF391" s="3">
        <v>20.48</v>
      </c>
      <c r="AG391" s="3">
        <v>18.12</v>
      </c>
      <c r="AH391" s="3">
        <v>17.760000000000002</v>
      </c>
      <c r="AI391" s="3">
        <v>88.03</v>
      </c>
      <c r="AJ391" s="3">
        <v>33.4</v>
      </c>
      <c r="AK391" s="3">
        <v>7.11</v>
      </c>
      <c r="AL391" s="3">
        <v>47.15</v>
      </c>
      <c r="AM391" s="3">
        <v>49.59</v>
      </c>
    </row>
    <row r="392" spans="1:39">
      <c r="A392" s="34">
        <v>39632</v>
      </c>
      <c r="B392" s="3">
        <v>52.97</v>
      </c>
      <c r="C392" s="3">
        <v>66.05</v>
      </c>
      <c r="D392" s="3">
        <v>35.69</v>
      </c>
      <c r="E392" s="3">
        <v>8.4600000000000009</v>
      </c>
      <c r="F392" s="3">
        <v>16.059999999999999</v>
      </c>
      <c r="G392" s="3">
        <v>21.55</v>
      </c>
      <c r="H392" s="3">
        <v>10.25</v>
      </c>
      <c r="I392" s="3">
        <v>68.66</v>
      </c>
      <c r="J392" s="3">
        <v>24.59</v>
      </c>
      <c r="K392" s="3">
        <v>38.14</v>
      </c>
      <c r="L392" s="3">
        <v>8.65</v>
      </c>
      <c r="M392" s="3">
        <v>79.900000000000006</v>
      </c>
      <c r="N392" s="3">
        <v>45.28</v>
      </c>
      <c r="O392" s="3">
        <v>5.95</v>
      </c>
      <c r="P392" s="3">
        <v>79.69</v>
      </c>
      <c r="Q392" s="3">
        <v>10.83</v>
      </c>
      <c r="R392" s="3">
        <v>44.55</v>
      </c>
      <c r="S392" s="3">
        <v>64.44</v>
      </c>
      <c r="T392" s="3">
        <v>101.4</v>
      </c>
      <c r="U392" s="3">
        <v>34.15</v>
      </c>
      <c r="V392" s="3">
        <v>60.44</v>
      </c>
      <c r="W392" s="3">
        <v>13.48</v>
      </c>
      <c r="X392" s="3">
        <v>32.18</v>
      </c>
      <c r="Y392" s="3">
        <v>38.130000000000003</v>
      </c>
      <c r="Z392" s="3">
        <v>6.74</v>
      </c>
      <c r="AA392" s="3">
        <v>443.38</v>
      </c>
      <c r="AB392" s="3">
        <v>6.75</v>
      </c>
      <c r="AC392" s="3">
        <v>18.670000000000002</v>
      </c>
      <c r="AD392" s="3">
        <v>329.17998999999998</v>
      </c>
      <c r="AE392" s="3">
        <v>46.8</v>
      </c>
      <c r="AF392" s="3">
        <v>22.48</v>
      </c>
      <c r="AG392" s="3">
        <v>19.48</v>
      </c>
      <c r="AH392" s="3">
        <v>19.03</v>
      </c>
      <c r="AI392" s="3">
        <v>88.03</v>
      </c>
      <c r="AJ392" s="3">
        <v>32.74</v>
      </c>
      <c r="AK392" s="3">
        <v>7.33</v>
      </c>
      <c r="AL392" s="3">
        <v>46.4</v>
      </c>
      <c r="AM392" s="3">
        <v>49.19</v>
      </c>
    </row>
    <row r="393" spans="1:39">
      <c r="A393" s="34">
        <v>39631</v>
      </c>
      <c r="B393" s="3">
        <v>53.83</v>
      </c>
      <c r="C393" s="3">
        <v>66.5</v>
      </c>
      <c r="D393" s="3">
        <v>34.659999999999997</v>
      </c>
      <c r="E393" s="3">
        <v>8.56</v>
      </c>
      <c r="F393" s="3">
        <v>16.52</v>
      </c>
      <c r="G393" s="3">
        <v>21.96</v>
      </c>
      <c r="H393" s="3">
        <v>10.91</v>
      </c>
      <c r="I393" s="3">
        <v>68.42</v>
      </c>
      <c r="J393" s="3">
        <v>24.44</v>
      </c>
      <c r="K393" s="3">
        <v>39.08</v>
      </c>
      <c r="L393" s="3">
        <v>8.1</v>
      </c>
      <c r="M393" s="3">
        <v>81.37</v>
      </c>
      <c r="N393" s="3">
        <v>45.14</v>
      </c>
      <c r="O393" s="3">
        <v>5.62</v>
      </c>
      <c r="P393" s="3">
        <v>77.34</v>
      </c>
      <c r="Q393" s="3">
        <v>10.34</v>
      </c>
      <c r="R393" s="3">
        <v>44.55</v>
      </c>
      <c r="S393" s="3">
        <v>60.29</v>
      </c>
      <c r="T393" s="3">
        <v>99.03</v>
      </c>
      <c r="U393" s="3">
        <v>31.95</v>
      </c>
      <c r="V393" s="3">
        <v>61.92</v>
      </c>
      <c r="W393" s="3">
        <v>12.88</v>
      </c>
      <c r="X393" s="3">
        <v>32.229999999999997</v>
      </c>
      <c r="Y393" s="3">
        <v>35.68</v>
      </c>
      <c r="Z393" s="3">
        <v>6.54</v>
      </c>
      <c r="AA393" s="3">
        <v>446.64999</v>
      </c>
      <c r="AB393" s="3">
        <v>6.87</v>
      </c>
      <c r="AC393" s="3">
        <v>18.39</v>
      </c>
      <c r="AD393" s="3">
        <v>320.72000000000003</v>
      </c>
      <c r="AE393" s="3">
        <v>46.6</v>
      </c>
      <c r="AF393" s="3">
        <v>22.24</v>
      </c>
      <c r="AG393" s="3">
        <v>18.62</v>
      </c>
      <c r="AH393" s="3">
        <v>17.899999999999999</v>
      </c>
      <c r="AI393" s="3">
        <v>88.03</v>
      </c>
      <c r="AJ393" s="3">
        <v>32.700000000000003</v>
      </c>
      <c r="AK393" s="3">
        <v>7.22</v>
      </c>
      <c r="AL393" s="3">
        <v>47.1</v>
      </c>
      <c r="AM393" s="3">
        <v>48.25</v>
      </c>
    </row>
    <row r="394" spans="1:39">
      <c r="A394" s="34">
        <v>39630</v>
      </c>
      <c r="B394" s="3">
        <v>59.6</v>
      </c>
      <c r="C394" s="3">
        <v>65.78</v>
      </c>
      <c r="D394" s="3">
        <v>35.22</v>
      </c>
      <c r="E394" s="3">
        <v>8.8699999999999992</v>
      </c>
      <c r="F394" s="3">
        <v>17.75</v>
      </c>
      <c r="G394" s="3">
        <v>23.57</v>
      </c>
      <c r="H394" s="3">
        <v>10.36</v>
      </c>
      <c r="I394" s="3">
        <v>64.58</v>
      </c>
      <c r="J394" s="3">
        <v>24.22</v>
      </c>
      <c r="K394" s="3">
        <v>38.869999999999997</v>
      </c>
      <c r="L394" s="3">
        <v>7.76</v>
      </c>
      <c r="M394" s="3">
        <v>83.14</v>
      </c>
      <c r="N394" s="3">
        <v>44.48</v>
      </c>
      <c r="O394" s="3">
        <v>5.41</v>
      </c>
      <c r="P394" s="3">
        <v>77.34</v>
      </c>
      <c r="Q394" s="3">
        <v>10.24</v>
      </c>
      <c r="R394" s="3">
        <v>46.24</v>
      </c>
      <c r="S394" s="3">
        <v>57.09</v>
      </c>
      <c r="T394" s="3">
        <v>94.29</v>
      </c>
      <c r="U394" s="3">
        <v>30</v>
      </c>
      <c r="V394" s="3">
        <v>62.91</v>
      </c>
      <c r="W394" s="3">
        <v>12.37</v>
      </c>
      <c r="X394" s="3">
        <v>32.97</v>
      </c>
      <c r="Y394" s="3">
        <v>33.92</v>
      </c>
      <c r="Z394" s="3">
        <v>6.43</v>
      </c>
      <c r="AA394" s="3">
        <v>452.64999</v>
      </c>
      <c r="AB394" s="3">
        <v>6.91</v>
      </c>
      <c r="AC394" s="3">
        <v>18.670000000000002</v>
      </c>
      <c r="AD394" s="3">
        <v>336.64999</v>
      </c>
      <c r="AE394" s="3">
        <v>46.6</v>
      </c>
      <c r="AF394" s="3">
        <v>22.29</v>
      </c>
      <c r="AG394" s="3">
        <v>18.34</v>
      </c>
      <c r="AH394" s="3">
        <v>17.829999999999998</v>
      </c>
      <c r="AI394" s="3">
        <v>88.91</v>
      </c>
      <c r="AJ394" s="3">
        <v>33.61</v>
      </c>
      <c r="AK394" s="3">
        <v>8.36</v>
      </c>
      <c r="AL394" s="3">
        <v>48</v>
      </c>
      <c r="AM394" s="3">
        <v>50.37</v>
      </c>
    </row>
    <row r="395" spans="1:39">
      <c r="A395" s="34">
        <v>39629</v>
      </c>
      <c r="B395" s="3">
        <v>62</v>
      </c>
      <c r="C395" s="3">
        <v>65.78</v>
      </c>
      <c r="D395" s="3">
        <v>35.26</v>
      </c>
      <c r="E395" s="3">
        <v>8.8699999999999992</v>
      </c>
      <c r="F395" s="3">
        <v>19.09</v>
      </c>
      <c r="G395" s="3">
        <v>24.45</v>
      </c>
      <c r="H395" s="3">
        <v>10.36</v>
      </c>
      <c r="I395" s="3">
        <v>63.95</v>
      </c>
      <c r="J395" s="3">
        <v>24.22</v>
      </c>
      <c r="K395" s="3">
        <v>38.340000000000003</v>
      </c>
      <c r="L395" s="3">
        <v>7.91</v>
      </c>
      <c r="M395" s="3">
        <v>82.84</v>
      </c>
      <c r="N395" s="3">
        <v>44.33</v>
      </c>
      <c r="O395" s="3">
        <v>5.38</v>
      </c>
      <c r="P395" s="3">
        <v>77.86</v>
      </c>
      <c r="Q395" s="3">
        <v>10.44</v>
      </c>
      <c r="R395" s="3">
        <v>46.53</v>
      </c>
      <c r="S395" s="3">
        <v>58.6</v>
      </c>
      <c r="T395" s="3">
        <v>101.16</v>
      </c>
      <c r="U395" s="3">
        <v>29.4</v>
      </c>
      <c r="V395" s="3">
        <v>64.14</v>
      </c>
      <c r="W395" s="3">
        <v>12.32</v>
      </c>
      <c r="X395" s="3">
        <v>32.47</v>
      </c>
      <c r="Y395" s="3">
        <v>33.92</v>
      </c>
      <c r="Z395" s="3">
        <v>6.4</v>
      </c>
      <c r="AA395" s="3">
        <v>450.47</v>
      </c>
      <c r="AB395" s="3">
        <v>7.17</v>
      </c>
      <c r="AC395" s="3">
        <v>19.53</v>
      </c>
      <c r="AD395" s="3">
        <v>348.60001</v>
      </c>
      <c r="AE395" s="3">
        <v>46.31</v>
      </c>
      <c r="AF395" s="3">
        <v>22.29</v>
      </c>
      <c r="AG395" s="3">
        <v>18.7</v>
      </c>
      <c r="AH395" s="3">
        <v>18.68</v>
      </c>
      <c r="AI395" s="3">
        <v>88.91</v>
      </c>
      <c r="AJ395" s="3">
        <v>34.44</v>
      </c>
      <c r="AK395" s="3">
        <v>8.57</v>
      </c>
      <c r="AL395" s="3">
        <v>48.25</v>
      </c>
      <c r="AM395" s="3">
        <v>52.03</v>
      </c>
    </row>
    <row r="396" spans="1:39">
      <c r="A396" s="34">
        <v>39626</v>
      </c>
      <c r="B396" s="3">
        <v>62.87</v>
      </c>
      <c r="C396" s="3">
        <v>68.75</v>
      </c>
      <c r="D396" s="3">
        <v>35.99</v>
      </c>
      <c r="E396" s="3">
        <v>8.9700000000000006</v>
      </c>
      <c r="F396" s="3">
        <v>18.27</v>
      </c>
      <c r="G396" s="3">
        <v>23.79</v>
      </c>
      <c r="H396" s="3">
        <v>10.72</v>
      </c>
      <c r="I396" s="3">
        <v>64.260000000000005</v>
      </c>
      <c r="J396" s="3">
        <v>24.59</v>
      </c>
      <c r="K396" s="3">
        <v>37.56</v>
      </c>
      <c r="L396" s="3">
        <v>8.4</v>
      </c>
      <c r="M396" s="3">
        <v>80.78</v>
      </c>
      <c r="N396" s="3">
        <v>47.21</v>
      </c>
      <c r="O396" s="3">
        <v>5.78</v>
      </c>
      <c r="P396" s="3">
        <v>78.64</v>
      </c>
      <c r="Q396" s="3">
        <v>10.44</v>
      </c>
      <c r="R396" s="3">
        <v>46.34</v>
      </c>
      <c r="S396" s="3">
        <v>62.93</v>
      </c>
      <c r="T396" s="3">
        <v>105.19</v>
      </c>
      <c r="U396" s="3">
        <v>31.45</v>
      </c>
      <c r="V396" s="3">
        <v>60.85</v>
      </c>
      <c r="W396" s="3">
        <v>12.32</v>
      </c>
      <c r="X396" s="3">
        <v>32.42</v>
      </c>
      <c r="Y396" s="3">
        <v>36.47</v>
      </c>
      <c r="Z396" s="3">
        <v>6.58</v>
      </c>
      <c r="AA396" s="3">
        <v>452.10001</v>
      </c>
      <c r="AB396" s="3">
        <v>7.15</v>
      </c>
      <c r="AC396" s="3">
        <v>19.53</v>
      </c>
      <c r="AD396" s="3">
        <v>345.12</v>
      </c>
      <c r="AE396" s="3">
        <v>45.73</v>
      </c>
      <c r="AF396" s="3">
        <v>23.29</v>
      </c>
      <c r="AG396" s="3">
        <v>19.559999999999999</v>
      </c>
      <c r="AH396" s="3">
        <v>18.68</v>
      </c>
      <c r="AI396" s="3">
        <v>85.74</v>
      </c>
      <c r="AJ396" s="3">
        <v>34.44</v>
      </c>
      <c r="AK396" s="3">
        <v>8.6300000000000008</v>
      </c>
      <c r="AL396" s="3">
        <v>46.95</v>
      </c>
      <c r="AM396" s="3">
        <v>53.76</v>
      </c>
    </row>
    <row r="397" spans="1:39">
      <c r="A397" s="34">
        <v>39625</v>
      </c>
      <c r="B397" s="3">
        <v>64.69</v>
      </c>
      <c r="C397" s="3">
        <v>71.89</v>
      </c>
      <c r="D397" s="3">
        <v>38.700000000000003</v>
      </c>
      <c r="E397" s="3">
        <v>9.2799999999999994</v>
      </c>
      <c r="F397" s="3">
        <v>18.760000000000002</v>
      </c>
      <c r="G397" s="3">
        <v>24.93</v>
      </c>
      <c r="H397" s="3">
        <v>10.88</v>
      </c>
      <c r="I397" s="3">
        <v>65.91</v>
      </c>
      <c r="J397" s="3">
        <v>25.4</v>
      </c>
      <c r="K397" s="3">
        <v>39.08</v>
      </c>
      <c r="L397" s="3">
        <v>9.01</v>
      </c>
      <c r="M397" s="3">
        <v>84.22</v>
      </c>
      <c r="N397" s="3">
        <v>45</v>
      </c>
      <c r="O397" s="3">
        <v>6.21</v>
      </c>
      <c r="P397" s="3">
        <v>83.33</v>
      </c>
      <c r="Q397" s="3">
        <v>10.78</v>
      </c>
      <c r="R397" s="3">
        <v>48.02</v>
      </c>
      <c r="S397" s="3">
        <v>67.64</v>
      </c>
      <c r="T397" s="3">
        <v>107.08</v>
      </c>
      <c r="U397" s="3">
        <v>33.700000000000003</v>
      </c>
      <c r="V397" s="3">
        <v>61.26</v>
      </c>
      <c r="W397" s="3">
        <v>13.07</v>
      </c>
      <c r="X397" s="3">
        <v>33.76</v>
      </c>
      <c r="Y397" s="3">
        <v>39.21</v>
      </c>
      <c r="Z397" s="3">
        <v>6.96</v>
      </c>
      <c r="AA397" s="3">
        <v>464.64001000000002</v>
      </c>
      <c r="AB397" s="3">
        <v>7.03</v>
      </c>
      <c r="AC397" s="3">
        <v>20.14</v>
      </c>
      <c r="AD397" s="3">
        <v>344.12</v>
      </c>
      <c r="AE397" s="3">
        <v>47.57</v>
      </c>
      <c r="AF397" s="3">
        <v>24.1</v>
      </c>
      <c r="AG397" s="3">
        <v>20.77</v>
      </c>
      <c r="AH397" s="3">
        <v>19.46</v>
      </c>
      <c r="AI397" s="3">
        <v>90.67</v>
      </c>
      <c r="AJ397" s="3">
        <v>35.700000000000003</v>
      </c>
      <c r="AK397" s="3">
        <v>9.01</v>
      </c>
      <c r="AL397" s="3">
        <v>47.2</v>
      </c>
      <c r="AM397" s="3">
        <v>56.37</v>
      </c>
    </row>
    <row r="398" spans="1:39">
      <c r="A398" s="34">
        <v>39624</v>
      </c>
      <c r="B398" s="3">
        <v>64.790000000000006</v>
      </c>
      <c r="C398" s="3">
        <v>72.25</v>
      </c>
      <c r="D398" s="3">
        <v>38.700000000000003</v>
      </c>
      <c r="E398" s="3">
        <v>9.2100000000000009</v>
      </c>
      <c r="F398" s="3">
        <v>18.89</v>
      </c>
      <c r="G398" s="3">
        <v>25.33</v>
      </c>
      <c r="H398" s="3">
        <v>10.99</v>
      </c>
      <c r="I398" s="3">
        <v>66.7</v>
      </c>
      <c r="J398" s="3">
        <v>24.88</v>
      </c>
      <c r="K398" s="3">
        <v>38.950000000000003</v>
      </c>
      <c r="L398" s="3">
        <v>8.9</v>
      </c>
      <c r="M398" s="3">
        <v>84.9</v>
      </c>
      <c r="N398" s="3">
        <v>44.62</v>
      </c>
      <c r="O398" s="3">
        <v>6.14</v>
      </c>
      <c r="P398" s="3">
        <v>83.59</v>
      </c>
      <c r="Q398" s="3">
        <v>10.14</v>
      </c>
      <c r="R398" s="3">
        <v>49.5</v>
      </c>
      <c r="S398" s="3">
        <v>69.62</v>
      </c>
      <c r="T398" s="3">
        <v>104.48</v>
      </c>
      <c r="U398" s="3">
        <v>31.9</v>
      </c>
      <c r="V398" s="3">
        <v>61.68</v>
      </c>
      <c r="W398" s="3">
        <v>12.7</v>
      </c>
      <c r="X398" s="3">
        <v>33.659999999999997</v>
      </c>
      <c r="Y398" s="3">
        <v>39.31</v>
      </c>
      <c r="Z398" s="3">
        <v>7.04</v>
      </c>
      <c r="AA398" s="3">
        <v>473.37</v>
      </c>
      <c r="AB398" s="3">
        <v>7.41</v>
      </c>
      <c r="AC398" s="3">
        <v>19.82</v>
      </c>
      <c r="AD398" s="3">
        <v>331.67000999999999</v>
      </c>
      <c r="AE398" s="3">
        <v>47.82</v>
      </c>
      <c r="AF398" s="3">
        <v>23.81</v>
      </c>
      <c r="AG398" s="3">
        <v>20.2</v>
      </c>
      <c r="AH398" s="3">
        <v>19.100000000000001</v>
      </c>
      <c r="AI398" s="3">
        <v>91.55</v>
      </c>
      <c r="AJ398" s="3">
        <v>35.18</v>
      </c>
      <c r="AK398" s="3">
        <v>8.9499999999999993</v>
      </c>
      <c r="AL398" s="3">
        <v>47.3</v>
      </c>
      <c r="AM398" s="3">
        <v>57.39</v>
      </c>
    </row>
    <row r="399" spans="1:39">
      <c r="A399" s="34">
        <v>39623</v>
      </c>
      <c r="B399" s="3">
        <v>64.69</v>
      </c>
      <c r="C399" s="3">
        <v>70.09</v>
      </c>
      <c r="D399" s="3">
        <v>39.9</v>
      </c>
      <c r="E399" s="3">
        <v>8.9</v>
      </c>
      <c r="F399" s="3">
        <v>18.73</v>
      </c>
      <c r="G399" s="3">
        <v>24.67</v>
      </c>
      <c r="H399" s="3">
        <v>10.56</v>
      </c>
      <c r="I399" s="3">
        <v>68.260000000000005</v>
      </c>
      <c r="J399" s="3">
        <v>24.29</v>
      </c>
      <c r="K399" s="3">
        <v>39.119999999999997</v>
      </c>
      <c r="L399" s="3">
        <v>8.67</v>
      </c>
      <c r="M399" s="3">
        <v>84.02</v>
      </c>
      <c r="N399" s="3">
        <v>44.15</v>
      </c>
      <c r="O399" s="3">
        <v>6.12</v>
      </c>
      <c r="P399" s="3">
        <v>82.55</v>
      </c>
      <c r="Q399" s="3">
        <v>9.9</v>
      </c>
      <c r="R399" s="3">
        <v>47.52</v>
      </c>
      <c r="S399" s="3">
        <v>68.77</v>
      </c>
      <c r="T399" s="3">
        <v>97.85</v>
      </c>
      <c r="U399" s="3">
        <v>30.5</v>
      </c>
      <c r="V399" s="3">
        <v>59.29</v>
      </c>
      <c r="W399" s="3">
        <v>12.32</v>
      </c>
      <c r="X399" s="3">
        <v>32.380000000000003</v>
      </c>
      <c r="Y399" s="3">
        <v>38.67</v>
      </c>
      <c r="Z399" s="3">
        <v>6.75</v>
      </c>
      <c r="AA399" s="3">
        <v>457.54998999999998</v>
      </c>
      <c r="AB399" s="3">
        <v>7.18</v>
      </c>
      <c r="AC399" s="3">
        <v>19.39</v>
      </c>
      <c r="AD399" s="3">
        <v>317.73000999999999</v>
      </c>
      <c r="AE399" s="3">
        <v>46.55</v>
      </c>
      <c r="AF399" s="3">
        <v>23.33</v>
      </c>
      <c r="AG399" s="3">
        <v>20.2</v>
      </c>
      <c r="AH399" s="3">
        <v>19.100000000000001</v>
      </c>
      <c r="AI399" s="3">
        <v>91.55</v>
      </c>
      <c r="AJ399" s="3">
        <v>36.36</v>
      </c>
      <c r="AK399" s="3">
        <v>8.82</v>
      </c>
      <c r="AL399" s="3">
        <v>47</v>
      </c>
      <c r="AM399" s="3">
        <v>56.29</v>
      </c>
    </row>
    <row r="400" spans="1:39">
      <c r="A400" s="34">
        <v>39622</v>
      </c>
      <c r="B400" s="3">
        <v>64.89</v>
      </c>
      <c r="C400" s="3">
        <v>71.44</v>
      </c>
      <c r="D400" s="3">
        <v>39.22</v>
      </c>
      <c r="E400" s="3">
        <v>9</v>
      </c>
      <c r="F400" s="3">
        <v>18.7</v>
      </c>
      <c r="G400" s="3">
        <v>24.56</v>
      </c>
      <c r="H400" s="3">
        <v>10.72</v>
      </c>
      <c r="I400" s="3">
        <v>69.680000000000007</v>
      </c>
      <c r="J400" s="3">
        <v>24.22</v>
      </c>
      <c r="K400" s="3">
        <v>39.65</v>
      </c>
      <c r="L400" s="3">
        <v>9.0500000000000007</v>
      </c>
      <c r="M400" s="3">
        <v>84.31</v>
      </c>
      <c r="N400" s="3">
        <v>44.62</v>
      </c>
      <c r="O400" s="3">
        <v>6.4</v>
      </c>
      <c r="P400" s="3">
        <v>84.11</v>
      </c>
      <c r="Q400" s="3">
        <v>10.63</v>
      </c>
      <c r="R400" s="3">
        <v>47.33</v>
      </c>
      <c r="S400" s="3">
        <v>71.599999999999994</v>
      </c>
      <c r="T400" s="3">
        <v>101.16</v>
      </c>
      <c r="U400" s="3">
        <v>32.299999999999997</v>
      </c>
      <c r="V400" s="3">
        <v>61.18</v>
      </c>
      <c r="W400" s="3">
        <v>12.79</v>
      </c>
      <c r="X400" s="3">
        <v>31.83</v>
      </c>
      <c r="Y400" s="3">
        <v>41.56</v>
      </c>
      <c r="Z400" s="3">
        <v>7.1</v>
      </c>
      <c r="AA400" s="3">
        <v>452.64999</v>
      </c>
      <c r="AB400" s="3">
        <v>7.14</v>
      </c>
      <c r="AC400" s="3">
        <v>20.03</v>
      </c>
      <c r="AD400" s="3">
        <v>334.16</v>
      </c>
      <c r="AE400" s="3">
        <v>49.13</v>
      </c>
      <c r="AF400" s="3">
        <v>23.33</v>
      </c>
      <c r="AG400" s="3">
        <v>21.2</v>
      </c>
      <c r="AH400" s="3">
        <v>19.53</v>
      </c>
      <c r="AI400" s="3">
        <v>94.19</v>
      </c>
      <c r="AJ400" s="3">
        <v>37.79</v>
      </c>
      <c r="AK400" s="3">
        <v>8.9499999999999993</v>
      </c>
      <c r="AL400" s="3">
        <v>46.7</v>
      </c>
      <c r="AM400" s="3">
        <v>57.39</v>
      </c>
    </row>
    <row r="401" spans="1:39">
      <c r="A401" s="34">
        <v>39619</v>
      </c>
      <c r="B401" s="3">
        <v>65.37</v>
      </c>
      <c r="C401" s="3">
        <v>70.27</v>
      </c>
      <c r="D401" s="3">
        <v>38.96</v>
      </c>
      <c r="E401" s="3">
        <v>8.8699999999999992</v>
      </c>
      <c r="F401" s="3">
        <v>18.600000000000001</v>
      </c>
      <c r="G401" s="3">
        <v>23.79</v>
      </c>
      <c r="H401" s="3">
        <v>10.52</v>
      </c>
      <c r="I401" s="3">
        <v>69.599999999999994</v>
      </c>
      <c r="J401" s="3">
        <v>25.03</v>
      </c>
      <c r="K401" s="3">
        <v>40.18</v>
      </c>
      <c r="L401" s="3">
        <v>9.48</v>
      </c>
      <c r="M401" s="3">
        <v>82.84</v>
      </c>
      <c r="N401" s="3">
        <v>43.91</v>
      </c>
      <c r="O401" s="3">
        <v>6.44</v>
      </c>
      <c r="P401" s="3">
        <v>85.94</v>
      </c>
      <c r="Q401" s="3">
        <v>11.17</v>
      </c>
      <c r="R401" s="3">
        <v>45.84</v>
      </c>
      <c r="S401" s="3">
        <v>72.069999999999993</v>
      </c>
      <c r="T401" s="3">
        <v>101.16</v>
      </c>
      <c r="U401" s="3">
        <v>33.049999999999997</v>
      </c>
      <c r="V401" s="3">
        <v>61.18</v>
      </c>
      <c r="W401" s="3">
        <v>12.83</v>
      </c>
      <c r="X401" s="3">
        <v>31.68</v>
      </c>
      <c r="Y401" s="3">
        <v>41.66</v>
      </c>
      <c r="Z401" s="3">
        <v>7.35</v>
      </c>
      <c r="AA401" s="3">
        <v>447.19</v>
      </c>
      <c r="AB401" s="3">
        <v>7.14</v>
      </c>
      <c r="AC401" s="3">
        <v>20.07</v>
      </c>
      <c r="AD401" s="3">
        <v>332.17000999999999</v>
      </c>
      <c r="AE401" s="3">
        <v>49.61</v>
      </c>
      <c r="AF401" s="3">
        <v>23.14</v>
      </c>
      <c r="AG401" s="3">
        <v>21.06</v>
      </c>
      <c r="AH401" s="3">
        <v>19.53</v>
      </c>
      <c r="AI401" s="3">
        <v>90.67</v>
      </c>
      <c r="AJ401" s="3">
        <v>36.57</v>
      </c>
      <c r="AK401" s="3">
        <v>9.06</v>
      </c>
      <c r="AL401" s="3">
        <v>46.25</v>
      </c>
      <c r="AM401" s="3">
        <v>56.52</v>
      </c>
    </row>
    <row r="402" spans="1:39">
      <c r="A402" s="34">
        <v>39618</v>
      </c>
      <c r="B402" s="3">
        <v>66.900000000000006</v>
      </c>
      <c r="C402" s="3">
        <v>72.88</v>
      </c>
      <c r="D402" s="3">
        <v>39.56</v>
      </c>
      <c r="E402" s="3">
        <v>9.31</v>
      </c>
      <c r="F402" s="3">
        <v>19.09</v>
      </c>
      <c r="G402" s="3">
        <v>24.78</v>
      </c>
      <c r="H402" s="3">
        <v>10.48</v>
      </c>
      <c r="I402" s="3">
        <v>68.66</v>
      </c>
      <c r="J402" s="3">
        <v>25.18</v>
      </c>
      <c r="K402" s="3">
        <v>40.92</v>
      </c>
      <c r="L402" s="3">
        <v>9.83</v>
      </c>
      <c r="M402" s="3">
        <v>83.92</v>
      </c>
      <c r="N402" s="3">
        <v>44.15</v>
      </c>
      <c r="O402" s="3">
        <v>6.54</v>
      </c>
      <c r="P402" s="3">
        <v>86.98</v>
      </c>
      <c r="Q402" s="3">
        <v>11.36</v>
      </c>
      <c r="R402" s="3">
        <v>46.34</v>
      </c>
      <c r="S402" s="3">
        <v>72.540000000000006</v>
      </c>
      <c r="T402" s="3">
        <v>108.74</v>
      </c>
      <c r="U402" s="3">
        <v>34</v>
      </c>
      <c r="V402" s="3">
        <v>61.26</v>
      </c>
      <c r="W402" s="3">
        <v>13.11</v>
      </c>
      <c r="X402" s="3">
        <v>32.229999999999997</v>
      </c>
      <c r="Y402" s="3">
        <v>40.68</v>
      </c>
      <c r="Z402" s="3">
        <v>7.4</v>
      </c>
      <c r="AA402" s="3">
        <v>447.19</v>
      </c>
      <c r="AB402" s="3">
        <v>7.42</v>
      </c>
      <c r="AC402" s="3">
        <v>21.25</v>
      </c>
      <c r="AD402" s="3">
        <v>329.67998999999998</v>
      </c>
      <c r="AE402" s="3">
        <v>49.51</v>
      </c>
      <c r="AF402" s="3">
        <v>23.62</v>
      </c>
      <c r="AG402" s="3">
        <v>21.2</v>
      </c>
      <c r="AH402" s="3">
        <v>19.239999999999998</v>
      </c>
      <c r="AI402" s="3">
        <v>91.99</v>
      </c>
      <c r="AJ402" s="3">
        <v>38.840000000000003</v>
      </c>
      <c r="AK402" s="3">
        <v>9.0399999999999991</v>
      </c>
      <c r="AL402" s="3">
        <v>47.55</v>
      </c>
      <c r="AM402" s="3">
        <v>56.92</v>
      </c>
    </row>
    <row r="403" spans="1:39">
      <c r="A403" s="34">
        <v>39617</v>
      </c>
      <c r="B403" s="3">
        <v>68.349999999999994</v>
      </c>
      <c r="C403" s="3">
        <v>75.13</v>
      </c>
      <c r="D403" s="3">
        <v>40.200000000000003</v>
      </c>
      <c r="E403" s="3">
        <v>9.76</v>
      </c>
      <c r="F403" s="3">
        <v>19.28</v>
      </c>
      <c r="G403" s="3">
        <v>25.41</v>
      </c>
      <c r="H403" s="3">
        <v>10.99</v>
      </c>
      <c r="I403" s="3">
        <v>69.989999999999995</v>
      </c>
      <c r="J403" s="3">
        <v>25.32</v>
      </c>
      <c r="K403" s="3">
        <v>41.33</v>
      </c>
      <c r="L403" s="3">
        <v>10</v>
      </c>
      <c r="M403" s="3">
        <v>87.25</v>
      </c>
      <c r="N403" s="3">
        <v>45.28</v>
      </c>
      <c r="O403" s="3">
        <v>6.69</v>
      </c>
      <c r="P403" s="3">
        <v>88.54</v>
      </c>
      <c r="Q403" s="3">
        <v>11.75</v>
      </c>
      <c r="R403" s="3">
        <v>47.72</v>
      </c>
      <c r="S403" s="3">
        <v>73.760000000000005</v>
      </c>
      <c r="T403" s="3">
        <v>107.08</v>
      </c>
      <c r="U403" s="3">
        <v>34.700000000000003</v>
      </c>
      <c r="V403" s="3">
        <v>62.58</v>
      </c>
      <c r="W403" s="3">
        <v>13.16</v>
      </c>
      <c r="X403" s="3">
        <v>33.22</v>
      </c>
      <c r="Y403" s="3">
        <v>42.1</v>
      </c>
      <c r="Z403" s="3">
        <v>7.63</v>
      </c>
      <c r="AA403" s="3">
        <v>457.54998999999998</v>
      </c>
      <c r="AB403" s="3">
        <v>7.48</v>
      </c>
      <c r="AC403" s="3">
        <v>21.78</v>
      </c>
      <c r="AD403" s="3">
        <v>339.64001000000002</v>
      </c>
      <c r="AE403" s="3">
        <v>50.49</v>
      </c>
      <c r="AF403" s="3">
        <v>24.1</v>
      </c>
      <c r="AG403" s="3">
        <v>21.78</v>
      </c>
      <c r="AH403" s="3">
        <v>19.670000000000002</v>
      </c>
      <c r="AI403" s="3">
        <v>94.63</v>
      </c>
      <c r="AJ403" s="3">
        <v>41.1</v>
      </c>
      <c r="AK403" s="3">
        <v>9.1199999999999992</v>
      </c>
      <c r="AL403" s="3">
        <v>48.85</v>
      </c>
      <c r="AM403" s="3">
        <v>58.34</v>
      </c>
    </row>
    <row r="404" spans="1:39">
      <c r="A404" s="34">
        <v>39616</v>
      </c>
      <c r="B404" s="3">
        <v>67.77</v>
      </c>
      <c r="C404" s="3">
        <v>75.400000000000006</v>
      </c>
      <c r="D404" s="3">
        <v>39.99</v>
      </c>
      <c r="E404" s="3">
        <v>9.76</v>
      </c>
      <c r="F404" s="3">
        <v>19.25</v>
      </c>
      <c r="G404" s="3">
        <v>25.74</v>
      </c>
      <c r="H404" s="3">
        <v>10.8</v>
      </c>
      <c r="I404" s="3">
        <v>70.7</v>
      </c>
      <c r="J404" s="3">
        <v>25.32</v>
      </c>
      <c r="K404" s="3">
        <v>41.49</v>
      </c>
      <c r="L404" s="3">
        <v>10.15</v>
      </c>
      <c r="M404" s="3">
        <v>86.76</v>
      </c>
      <c r="N404" s="3">
        <v>44.95</v>
      </c>
      <c r="O404" s="3">
        <v>6.58</v>
      </c>
      <c r="P404" s="3">
        <v>89.32</v>
      </c>
      <c r="Q404" s="3">
        <v>11.56</v>
      </c>
      <c r="R404" s="3">
        <v>49.11</v>
      </c>
      <c r="S404" s="3">
        <v>74.42</v>
      </c>
      <c r="T404" s="3">
        <v>110.16</v>
      </c>
      <c r="U404" s="3">
        <v>34.299999999999997</v>
      </c>
      <c r="V404" s="3">
        <v>62.91</v>
      </c>
      <c r="W404" s="3">
        <v>12.93</v>
      </c>
      <c r="X404" s="3">
        <v>33.76</v>
      </c>
      <c r="Y404" s="3">
        <v>41.96</v>
      </c>
      <c r="Z404" s="3">
        <v>7.58</v>
      </c>
      <c r="AA404" s="3">
        <v>462.45999</v>
      </c>
      <c r="AB404" s="3">
        <v>7.57</v>
      </c>
      <c r="AC404" s="3">
        <v>21.82</v>
      </c>
      <c r="AD404" s="3">
        <v>337.64999</v>
      </c>
      <c r="AE404" s="3">
        <v>50.87</v>
      </c>
      <c r="AF404" s="3">
        <v>23.33</v>
      </c>
      <c r="AG404" s="3">
        <v>21.7</v>
      </c>
      <c r="AH404" s="3">
        <v>19.170000000000002</v>
      </c>
      <c r="AI404" s="3">
        <v>97.27</v>
      </c>
      <c r="AJ404" s="3">
        <v>40.54</v>
      </c>
      <c r="AK404" s="3">
        <v>9.0399999999999991</v>
      </c>
      <c r="AL404" s="3">
        <v>49.1</v>
      </c>
      <c r="AM404" s="3">
        <v>58.81</v>
      </c>
    </row>
    <row r="405" spans="1:39">
      <c r="A405" s="34">
        <v>39615</v>
      </c>
      <c r="B405" s="3">
        <v>67.290000000000006</v>
      </c>
      <c r="C405" s="3">
        <v>74.23</v>
      </c>
      <c r="D405" s="3">
        <v>40.89</v>
      </c>
      <c r="E405" s="3">
        <v>9.7899999999999991</v>
      </c>
      <c r="F405" s="3">
        <v>19.41</v>
      </c>
      <c r="G405" s="3">
        <v>25.7</v>
      </c>
      <c r="H405" s="3">
        <v>10.64</v>
      </c>
      <c r="I405" s="3">
        <v>69.989999999999995</v>
      </c>
      <c r="J405" s="3">
        <v>25.4</v>
      </c>
      <c r="K405" s="3">
        <v>41.74</v>
      </c>
      <c r="L405" s="3">
        <v>9.92</v>
      </c>
      <c r="M405" s="3">
        <v>85.59</v>
      </c>
      <c r="N405" s="3">
        <v>45.23</v>
      </c>
      <c r="O405" s="3">
        <v>6.62</v>
      </c>
      <c r="P405" s="3">
        <v>89.06</v>
      </c>
      <c r="Q405" s="3">
        <v>11.7</v>
      </c>
      <c r="R405" s="3">
        <v>49.41</v>
      </c>
      <c r="S405" s="3">
        <v>72.73</v>
      </c>
      <c r="T405" s="3">
        <v>108.27</v>
      </c>
      <c r="U405" s="3">
        <v>33.5</v>
      </c>
      <c r="V405" s="3">
        <v>62.83</v>
      </c>
      <c r="W405" s="3">
        <v>13.16</v>
      </c>
      <c r="X405" s="3">
        <v>33.96</v>
      </c>
      <c r="Y405" s="3">
        <v>39.950000000000003</v>
      </c>
      <c r="Z405" s="3">
        <v>7.71</v>
      </c>
      <c r="AA405" s="3">
        <v>460.82999000000001</v>
      </c>
      <c r="AB405" s="3">
        <v>7.77</v>
      </c>
      <c r="AC405" s="3">
        <v>22.36</v>
      </c>
      <c r="AD405" s="3">
        <v>319.72000000000003</v>
      </c>
      <c r="AE405" s="3">
        <v>51.46</v>
      </c>
      <c r="AF405" s="3">
        <v>23.81</v>
      </c>
      <c r="AG405" s="3">
        <v>22.49</v>
      </c>
      <c r="AH405" s="3">
        <v>19.809999999999999</v>
      </c>
      <c r="AI405" s="3">
        <v>96.83</v>
      </c>
      <c r="AJ405" s="3">
        <v>40.28</v>
      </c>
      <c r="AK405" s="3">
        <v>8.9</v>
      </c>
      <c r="AL405" s="3">
        <v>49.2</v>
      </c>
      <c r="AM405" s="3">
        <v>58.34</v>
      </c>
    </row>
    <row r="406" spans="1:39">
      <c r="A406" s="34">
        <v>39612</v>
      </c>
      <c r="B406" s="3">
        <v>66.81</v>
      </c>
      <c r="C406" s="3">
        <v>72.88</v>
      </c>
      <c r="D406" s="3">
        <v>41.71</v>
      </c>
      <c r="E406" s="3">
        <v>9.69</v>
      </c>
      <c r="F406" s="3">
        <v>18.600000000000001</v>
      </c>
      <c r="G406" s="3">
        <v>25.19</v>
      </c>
      <c r="H406" s="3">
        <v>10.44</v>
      </c>
      <c r="I406" s="3">
        <v>68.34</v>
      </c>
      <c r="J406" s="3">
        <v>25.4</v>
      </c>
      <c r="K406" s="3">
        <v>41.08</v>
      </c>
      <c r="L406" s="3">
        <v>9.83</v>
      </c>
      <c r="M406" s="3">
        <v>82.55</v>
      </c>
      <c r="N406" s="3">
        <v>46.36</v>
      </c>
      <c r="O406" s="3">
        <v>6.62</v>
      </c>
      <c r="P406" s="3">
        <v>89.58</v>
      </c>
      <c r="Q406" s="3">
        <v>11.7</v>
      </c>
      <c r="R406" s="3">
        <v>47.43</v>
      </c>
      <c r="S406" s="3">
        <v>72.91</v>
      </c>
      <c r="T406" s="3">
        <v>101.4</v>
      </c>
      <c r="U406" s="3">
        <v>33.5</v>
      </c>
      <c r="V406" s="3">
        <v>62.74</v>
      </c>
      <c r="W406" s="3">
        <v>13.11</v>
      </c>
      <c r="X406" s="3">
        <v>31.88</v>
      </c>
      <c r="Y406" s="3">
        <v>42.35</v>
      </c>
      <c r="Z406" s="3">
        <v>7.72</v>
      </c>
      <c r="AA406" s="3">
        <v>450.47</v>
      </c>
      <c r="AB406" s="3">
        <v>7.91</v>
      </c>
      <c r="AC406" s="3">
        <v>22.18</v>
      </c>
      <c r="AD406" s="3">
        <v>324.70001000000002</v>
      </c>
      <c r="AE406" s="3">
        <v>51.07</v>
      </c>
      <c r="AF406" s="3">
        <v>23.48</v>
      </c>
      <c r="AG406" s="3">
        <v>21.06</v>
      </c>
      <c r="AH406" s="3">
        <v>18.89</v>
      </c>
      <c r="AI406" s="3">
        <v>96.83</v>
      </c>
      <c r="AJ406" s="3">
        <v>39.67</v>
      </c>
      <c r="AK406" s="3">
        <v>8.68</v>
      </c>
      <c r="AL406" s="3">
        <v>48.9</v>
      </c>
      <c r="AM406" s="3">
        <v>58.57</v>
      </c>
    </row>
    <row r="407" spans="1:39">
      <c r="A407" s="34">
        <v>39611</v>
      </c>
      <c r="B407" s="3">
        <v>66.040000000000006</v>
      </c>
      <c r="C407" s="3">
        <v>72.790000000000006</v>
      </c>
      <c r="D407" s="3">
        <v>41.28</v>
      </c>
      <c r="E407" s="3">
        <v>9.82</v>
      </c>
      <c r="F407" s="3">
        <v>18.5</v>
      </c>
      <c r="G407" s="3">
        <v>24.6</v>
      </c>
      <c r="H407" s="3">
        <v>10.4</v>
      </c>
      <c r="I407" s="3">
        <v>66.7</v>
      </c>
      <c r="J407" s="3">
        <v>25.1</v>
      </c>
      <c r="K407" s="3">
        <v>41</v>
      </c>
      <c r="L407" s="3">
        <v>9.52</v>
      </c>
      <c r="M407" s="3">
        <v>82.35</v>
      </c>
      <c r="N407" s="3">
        <v>47.21</v>
      </c>
      <c r="O407" s="3">
        <v>6.5</v>
      </c>
      <c r="P407" s="3">
        <v>89.58</v>
      </c>
      <c r="Q407" s="3">
        <v>11.8</v>
      </c>
      <c r="R407" s="3">
        <v>46.53</v>
      </c>
      <c r="S407" s="3">
        <v>75.36</v>
      </c>
      <c r="T407" s="3">
        <v>94.77</v>
      </c>
      <c r="U407" s="3">
        <v>34.049999999999997</v>
      </c>
      <c r="V407" s="3">
        <v>62.33</v>
      </c>
      <c r="W407" s="3">
        <v>12.83</v>
      </c>
      <c r="X407" s="3">
        <v>31.09</v>
      </c>
      <c r="Y407" s="3">
        <v>44.75</v>
      </c>
      <c r="Z407" s="3">
        <v>7.65</v>
      </c>
      <c r="AA407" s="3">
        <v>441.73998999999998</v>
      </c>
      <c r="AB407" s="3">
        <v>7.63</v>
      </c>
      <c r="AC407" s="3">
        <v>22.11</v>
      </c>
      <c r="AD407" s="3">
        <v>327.69</v>
      </c>
      <c r="AE407" s="3">
        <v>51.07</v>
      </c>
      <c r="AF407" s="3">
        <v>23.48</v>
      </c>
      <c r="AG407" s="3">
        <v>21.06</v>
      </c>
      <c r="AH407" s="3">
        <v>19.170000000000002</v>
      </c>
      <c r="AI407" s="3">
        <v>92.43</v>
      </c>
      <c r="AJ407" s="3">
        <v>39.67</v>
      </c>
      <c r="AK407" s="3">
        <v>8.6</v>
      </c>
      <c r="AL407" s="3">
        <v>49</v>
      </c>
      <c r="AM407" s="3">
        <v>57.15</v>
      </c>
    </row>
    <row r="408" spans="1:39">
      <c r="A408" s="34">
        <v>39610</v>
      </c>
      <c r="B408" s="3">
        <v>67.38</v>
      </c>
      <c r="C408" s="3">
        <v>74.59</v>
      </c>
      <c r="D408" s="3">
        <v>43.09</v>
      </c>
      <c r="E408" s="3">
        <v>10</v>
      </c>
      <c r="F408" s="3">
        <v>18.829999999999998</v>
      </c>
      <c r="G408" s="3">
        <v>25.48</v>
      </c>
      <c r="H408" s="3">
        <v>10.88</v>
      </c>
      <c r="I408" s="3">
        <v>65.91</v>
      </c>
      <c r="J408" s="3">
        <v>26.58</v>
      </c>
      <c r="K408" s="3">
        <v>42.39</v>
      </c>
      <c r="L408" s="3">
        <v>10.15</v>
      </c>
      <c r="M408" s="3">
        <v>83.63</v>
      </c>
      <c r="N408" s="3">
        <v>45.94</v>
      </c>
      <c r="O408" s="3">
        <v>6.91</v>
      </c>
      <c r="P408" s="3">
        <v>91.4</v>
      </c>
      <c r="Q408" s="3">
        <v>12.68</v>
      </c>
      <c r="R408" s="3">
        <v>48.02</v>
      </c>
      <c r="S408" s="3">
        <v>79.89</v>
      </c>
      <c r="T408" s="3">
        <v>97.37</v>
      </c>
      <c r="U408" s="3">
        <v>36.6</v>
      </c>
      <c r="V408" s="3">
        <v>63.65</v>
      </c>
      <c r="W408" s="3">
        <v>13.44</v>
      </c>
      <c r="X408" s="3">
        <v>32.57</v>
      </c>
      <c r="Y408" s="3">
        <v>48.08</v>
      </c>
      <c r="Z408" s="3">
        <v>8.09</v>
      </c>
      <c r="AA408" s="3">
        <v>460.82999000000001</v>
      </c>
      <c r="AB408" s="3">
        <v>7.78</v>
      </c>
      <c r="AC408" s="3">
        <v>22.71</v>
      </c>
      <c r="AD408" s="3">
        <v>351.09</v>
      </c>
      <c r="AE408" s="3">
        <v>51.55</v>
      </c>
      <c r="AF408" s="3">
        <v>24</v>
      </c>
      <c r="AG408" s="3">
        <v>22.64</v>
      </c>
      <c r="AH408" s="3">
        <v>20.59</v>
      </c>
      <c r="AI408" s="3">
        <v>95.95</v>
      </c>
      <c r="AJ408" s="3">
        <v>40.93</v>
      </c>
      <c r="AK408" s="3">
        <v>9.09</v>
      </c>
      <c r="AL408" s="3">
        <v>50</v>
      </c>
      <c r="AM408" s="3">
        <v>59.44</v>
      </c>
    </row>
    <row r="409" spans="1:39">
      <c r="A409" s="34">
        <v>39609</v>
      </c>
      <c r="B409" s="3">
        <v>66.900000000000006</v>
      </c>
      <c r="C409" s="3">
        <v>72.790000000000006</v>
      </c>
      <c r="D409" s="3">
        <v>42.35</v>
      </c>
      <c r="E409" s="3">
        <v>10</v>
      </c>
      <c r="F409" s="3">
        <v>18.760000000000002</v>
      </c>
      <c r="G409" s="3">
        <v>25.33</v>
      </c>
      <c r="H409" s="3">
        <v>10.8</v>
      </c>
      <c r="I409" s="3">
        <v>70.78</v>
      </c>
      <c r="J409" s="3">
        <v>29.38</v>
      </c>
      <c r="K409" s="3">
        <v>41.74</v>
      </c>
      <c r="L409" s="3">
        <v>10.9</v>
      </c>
      <c r="M409" s="3">
        <v>82.35</v>
      </c>
      <c r="N409" s="3">
        <v>46.22</v>
      </c>
      <c r="O409" s="3">
        <v>6.92</v>
      </c>
      <c r="P409" s="3">
        <v>90.1</v>
      </c>
      <c r="Q409" s="3">
        <v>13.17</v>
      </c>
      <c r="R409" s="3">
        <v>47.77</v>
      </c>
      <c r="S409" s="3">
        <v>79.7</v>
      </c>
      <c r="T409" s="3">
        <v>102.58</v>
      </c>
      <c r="U409" s="3">
        <v>38</v>
      </c>
      <c r="V409" s="3">
        <v>63.48</v>
      </c>
      <c r="W409" s="3">
        <v>13.76</v>
      </c>
      <c r="X409" s="3">
        <v>32.229999999999997</v>
      </c>
      <c r="Y409" s="3">
        <v>50.98</v>
      </c>
      <c r="Z409" s="3">
        <v>8.17</v>
      </c>
      <c r="AA409" s="3">
        <v>466.28</v>
      </c>
      <c r="AB409" s="3">
        <v>7.85</v>
      </c>
      <c r="AC409" s="3">
        <v>22.11</v>
      </c>
      <c r="AD409" s="3">
        <v>358.56</v>
      </c>
      <c r="AE409" s="3">
        <v>51.55</v>
      </c>
      <c r="AF409" s="3">
        <v>24.38</v>
      </c>
      <c r="AG409" s="3">
        <v>22.92</v>
      </c>
      <c r="AH409" s="3">
        <v>20.73</v>
      </c>
      <c r="AI409" s="3">
        <v>96.83</v>
      </c>
      <c r="AJ409" s="3">
        <v>40.28</v>
      </c>
      <c r="AK409" s="3">
        <v>9.14</v>
      </c>
      <c r="AL409" s="3">
        <v>49.55</v>
      </c>
      <c r="AM409" s="3">
        <v>59.2</v>
      </c>
    </row>
    <row r="410" spans="1:39">
      <c r="A410" s="34">
        <v>39608</v>
      </c>
      <c r="B410" s="3">
        <v>68.44</v>
      </c>
      <c r="C410" s="3">
        <v>74.14</v>
      </c>
      <c r="D410" s="3">
        <v>43.6</v>
      </c>
      <c r="E410" s="3">
        <v>10.17</v>
      </c>
      <c r="F410" s="3">
        <v>19.41</v>
      </c>
      <c r="G410" s="3">
        <v>26.22</v>
      </c>
      <c r="H410" s="3">
        <v>10.95</v>
      </c>
      <c r="I410" s="3">
        <v>69.989999999999995</v>
      </c>
      <c r="J410" s="3">
        <v>29.68</v>
      </c>
      <c r="K410" s="3">
        <v>42.31</v>
      </c>
      <c r="L410" s="3">
        <v>11.25</v>
      </c>
      <c r="M410" s="3">
        <v>84.8</v>
      </c>
      <c r="N410" s="3">
        <v>46.46</v>
      </c>
      <c r="O410" s="3">
        <v>7.16</v>
      </c>
      <c r="P410" s="3">
        <v>91.4</v>
      </c>
      <c r="Q410" s="3">
        <v>13.61</v>
      </c>
      <c r="R410" s="3">
        <v>49.01</v>
      </c>
      <c r="S410" s="3">
        <v>82.33</v>
      </c>
      <c r="T410" s="3">
        <v>104.01</v>
      </c>
      <c r="U410" s="3">
        <v>38.5</v>
      </c>
      <c r="V410" s="3">
        <v>64.959999999999994</v>
      </c>
      <c r="W410" s="3">
        <v>14.36</v>
      </c>
      <c r="X410" s="3">
        <v>33.270000000000003</v>
      </c>
      <c r="Y410" s="3">
        <v>53.43</v>
      </c>
      <c r="Z410" s="3">
        <v>8.16</v>
      </c>
      <c r="AA410" s="3">
        <v>472.82001000000002</v>
      </c>
      <c r="AB410" s="3">
        <v>8.06</v>
      </c>
      <c r="AC410" s="3">
        <v>22.32</v>
      </c>
      <c r="AD410" s="3">
        <v>368.51999000000001</v>
      </c>
      <c r="AE410" s="3">
        <v>52.62</v>
      </c>
      <c r="AF410" s="3">
        <v>25.19</v>
      </c>
      <c r="AG410" s="3">
        <v>23.28</v>
      </c>
      <c r="AH410" s="3">
        <v>20.94</v>
      </c>
      <c r="AI410" s="3">
        <v>99.91</v>
      </c>
      <c r="AJ410" s="3">
        <v>41.8</v>
      </c>
      <c r="AK410" s="3">
        <v>9.33</v>
      </c>
      <c r="AL410" s="3">
        <v>50</v>
      </c>
      <c r="AM410" s="3">
        <v>60.7</v>
      </c>
    </row>
    <row r="411" spans="1:39">
      <c r="A411" s="34">
        <v>39605</v>
      </c>
      <c r="B411" s="3">
        <v>68.92</v>
      </c>
      <c r="C411" s="3">
        <v>73.69</v>
      </c>
      <c r="D411" s="3">
        <v>44.38</v>
      </c>
      <c r="E411" s="3">
        <v>10.34</v>
      </c>
      <c r="F411" s="3">
        <v>20.07</v>
      </c>
      <c r="G411" s="3">
        <v>26.73</v>
      </c>
      <c r="H411" s="3">
        <v>11.15</v>
      </c>
      <c r="I411" s="3">
        <v>68.739999999999995</v>
      </c>
      <c r="J411" s="3">
        <v>29.68</v>
      </c>
      <c r="K411" s="3">
        <v>42.8</v>
      </c>
      <c r="L411" s="3">
        <v>11.35</v>
      </c>
      <c r="M411" s="3">
        <v>86.27</v>
      </c>
      <c r="N411" s="3">
        <v>47.03</v>
      </c>
      <c r="O411" s="3">
        <v>7.3</v>
      </c>
      <c r="P411" s="3">
        <v>94.27</v>
      </c>
      <c r="Q411" s="3">
        <v>14</v>
      </c>
      <c r="R411" s="3">
        <v>49.5</v>
      </c>
      <c r="S411" s="3">
        <v>83.94</v>
      </c>
      <c r="T411" s="3">
        <v>97.37</v>
      </c>
      <c r="U411" s="3">
        <v>39.700000000000003</v>
      </c>
      <c r="V411" s="3">
        <v>67.430000000000007</v>
      </c>
      <c r="W411" s="3">
        <v>14.87</v>
      </c>
      <c r="X411" s="3">
        <v>33.86</v>
      </c>
      <c r="Y411" s="3">
        <v>55.29</v>
      </c>
      <c r="Z411" s="3">
        <v>8.34</v>
      </c>
      <c r="AA411" s="3">
        <v>485.37</v>
      </c>
      <c r="AB411" s="3">
        <v>8.0399999999999991</v>
      </c>
      <c r="AC411" s="3">
        <v>22.79</v>
      </c>
      <c r="AD411" s="3">
        <v>371.51001000000002</v>
      </c>
      <c r="AE411" s="3">
        <v>53.59</v>
      </c>
      <c r="AF411" s="3">
        <v>25.57</v>
      </c>
      <c r="AG411" s="3">
        <v>24.5</v>
      </c>
      <c r="AH411" s="3">
        <v>22.29</v>
      </c>
      <c r="AI411" s="3">
        <v>106.51</v>
      </c>
      <c r="AJ411" s="3">
        <v>42.58</v>
      </c>
      <c r="AK411" s="3">
        <v>9.33</v>
      </c>
      <c r="AL411" s="3">
        <v>50</v>
      </c>
      <c r="AM411" s="3">
        <v>61.81</v>
      </c>
    </row>
    <row r="412" spans="1:39">
      <c r="A412" s="34">
        <v>39604</v>
      </c>
      <c r="B412" s="3">
        <v>68.92</v>
      </c>
      <c r="C412" s="3">
        <v>74.14</v>
      </c>
      <c r="D412" s="3">
        <v>44.29</v>
      </c>
      <c r="E412" s="3">
        <v>10.41</v>
      </c>
      <c r="F412" s="3">
        <v>19.899999999999999</v>
      </c>
      <c r="G412" s="3">
        <v>27.54</v>
      </c>
      <c r="H412" s="3">
        <v>11.43</v>
      </c>
      <c r="I412" s="3">
        <v>68.34</v>
      </c>
      <c r="J412" s="3">
        <v>29.68</v>
      </c>
      <c r="K412" s="3">
        <v>42.39</v>
      </c>
      <c r="L412" s="3">
        <v>11.35</v>
      </c>
      <c r="M412" s="3">
        <v>87.16</v>
      </c>
      <c r="N412" s="3">
        <v>46.93</v>
      </c>
      <c r="O412" s="3">
        <v>7.29</v>
      </c>
      <c r="P412" s="3">
        <v>94.79</v>
      </c>
      <c r="Q412" s="3">
        <v>13.95</v>
      </c>
      <c r="R412" s="3">
        <v>48.61</v>
      </c>
      <c r="S412" s="3">
        <v>83.28</v>
      </c>
      <c r="T412" s="3">
        <v>91.21</v>
      </c>
      <c r="U412" s="3">
        <v>38.950000000000003</v>
      </c>
      <c r="V412" s="3">
        <v>68.010000000000005</v>
      </c>
      <c r="W412" s="3">
        <v>14.32</v>
      </c>
      <c r="X412" s="3">
        <v>33.270000000000003</v>
      </c>
      <c r="Y412" s="3">
        <v>56.27</v>
      </c>
      <c r="Z412" s="3">
        <v>8.4</v>
      </c>
      <c r="AA412" s="3">
        <v>483.73000999999999</v>
      </c>
      <c r="AB412" s="3">
        <v>8.39</v>
      </c>
      <c r="AC412" s="3">
        <v>23.21</v>
      </c>
      <c r="AD412" s="3">
        <v>368.51999000000001</v>
      </c>
      <c r="AE412" s="3">
        <v>53.5</v>
      </c>
      <c r="AF412" s="3">
        <v>25.76</v>
      </c>
      <c r="AG412" s="3">
        <v>24.64</v>
      </c>
      <c r="AH412" s="3">
        <v>22.29</v>
      </c>
      <c r="AI412" s="3">
        <v>99.91</v>
      </c>
      <c r="AJ412" s="3">
        <v>43.28</v>
      </c>
      <c r="AK412" s="3">
        <v>9.31</v>
      </c>
      <c r="AL412" s="3">
        <v>50.3</v>
      </c>
      <c r="AM412" s="3">
        <v>62.28</v>
      </c>
    </row>
    <row r="413" spans="1:39">
      <c r="A413" s="34">
        <v>39603</v>
      </c>
      <c r="B413" s="3">
        <v>67.58</v>
      </c>
      <c r="C413" s="3">
        <v>74.59</v>
      </c>
      <c r="D413" s="3">
        <v>43.52</v>
      </c>
      <c r="E413" s="3">
        <v>10.3</v>
      </c>
      <c r="F413" s="3">
        <v>19.87</v>
      </c>
      <c r="G413" s="3">
        <v>27.17</v>
      </c>
      <c r="H413" s="3">
        <v>11.23</v>
      </c>
      <c r="I413" s="3">
        <v>68.739999999999995</v>
      </c>
      <c r="J413" s="3">
        <v>29.46</v>
      </c>
      <c r="K413" s="3">
        <v>41.65</v>
      </c>
      <c r="L413" s="3">
        <v>11.25</v>
      </c>
      <c r="M413" s="3">
        <v>85.29</v>
      </c>
      <c r="N413" s="3">
        <v>46.98</v>
      </c>
      <c r="O413" s="3">
        <v>7.37</v>
      </c>
      <c r="P413" s="3">
        <v>94.01</v>
      </c>
      <c r="Q413" s="3">
        <v>13.7</v>
      </c>
      <c r="R413" s="3">
        <v>48.42</v>
      </c>
      <c r="S413" s="3">
        <v>81.02</v>
      </c>
      <c r="T413" s="3">
        <v>92.16</v>
      </c>
      <c r="U413" s="3">
        <v>38.200000000000003</v>
      </c>
      <c r="V413" s="3">
        <v>64.959999999999994</v>
      </c>
      <c r="W413" s="3">
        <v>14.09</v>
      </c>
      <c r="X413" s="3">
        <v>32.18</v>
      </c>
      <c r="Y413" s="3">
        <v>56.07</v>
      </c>
      <c r="Z413" s="3">
        <v>8.4</v>
      </c>
      <c r="AA413" s="3">
        <v>477.19</v>
      </c>
      <c r="AB413" s="3">
        <v>8.2200000000000006</v>
      </c>
      <c r="AC413" s="3">
        <v>22.54</v>
      </c>
      <c r="AD413" s="3">
        <v>363.54001</v>
      </c>
      <c r="AE413" s="3">
        <v>52.91</v>
      </c>
      <c r="AF413" s="3">
        <v>25.67</v>
      </c>
      <c r="AG413" s="3">
        <v>24.64</v>
      </c>
      <c r="AH413" s="3">
        <v>22.29</v>
      </c>
      <c r="AI413" s="3">
        <v>99.47</v>
      </c>
      <c r="AJ413" s="3">
        <v>42.15</v>
      </c>
      <c r="AK413" s="3">
        <v>9.17</v>
      </c>
      <c r="AL413" s="3">
        <v>50.4</v>
      </c>
      <c r="AM413" s="3">
        <v>62.04</v>
      </c>
    </row>
    <row r="414" spans="1:39">
      <c r="A414" s="34">
        <v>39602</v>
      </c>
      <c r="B414" s="3">
        <v>68.349999999999994</v>
      </c>
      <c r="C414" s="3">
        <v>76.92</v>
      </c>
      <c r="D414" s="3">
        <v>43.6</v>
      </c>
      <c r="E414" s="3">
        <v>10.34</v>
      </c>
      <c r="F414" s="3">
        <v>19.739999999999998</v>
      </c>
      <c r="G414" s="3">
        <v>27.76</v>
      </c>
      <c r="H414" s="3">
        <v>11.11</v>
      </c>
      <c r="I414" s="3">
        <v>70.23</v>
      </c>
      <c r="J414" s="3">
        <v>29.46</v>
      </c>
      <c r="K414" s="3">
        <v>41.65</v>
      </c>
      <c r="L414" s="3">
        <v>11.3</v>
      </c>
      <c r="M414" s="3">
        <v>85.59</v>
      </c>
      <c r="N414" s="3">
        <v>46.84</v>
      </c>
      <c r="O414" s="3">
        <v>7.14</v>
      </c>
      <c r="P414" s="3">
        <v>92.45</v>
      </c>
      <c r="Q414" s="3">
        <v>13.7</v>
      </c>
      <c r="R414" s="3">
        <v>48.02</v>
      </c>
      <c r="S414" s="3">
        <v>80.83</v>
      </c>
      <c r="T414" s="3">
        <v>92.16</v>
      </c>
      <c r="U414" s="3">
        <v>37.799999999999997</v>
      </c>
      <c r="V414" s="3">
        <v>64.14</v>
      </c>
      <c r="W414" s="3">
        <v>13.99</v>
      </c>
      <c r="X414" s="3">
        <v>31.24</v>
      </c>
      <c r="Y414" s="3">
        <v>54.01</v>
      </c>
      <c r="Z414" s="3">
        <v>8.15</v>
      </c>
      <c r="AA414" s="3">
        <v>470.10001</v>
      </c>
      <c r="AB414" s="3">
        <v>8</v>
      </c>
      <c r="AC414" s="3">
        <v>21.78</v>
      </c>
      <c r="AD414" s="3">
        <v>359.56</v>
      </c>
      <c r="AE414" s="3">
        <v>53.5</v>
      </c>
      <c r="AF414" s="3">
        <v>25.48</v>
      </c>
      <c r="AG414" s="3">
        <v>23.78</v>
      </c>
      <c r="AH414" s="3">
        <v>22.21</v>
      </c>
      <c r="AI414" s="3">
        <v>97.71</v>
      </c>
      <c r="AJ414" s="3">
        <v>41.45</v>
      </c>
      <c r="AK414" s="3">
        <v>9.14</v>
      </c>
      <c r="AL414" s="3">
        <v>50.4</v>
      </c>
      <c r="AM414" s="3">
        <v>61.96</v>
      </c>
    </row>
    <row r="415" spans="1:39">
      <c r="A415" s="34">
        <v>39601</v>
      </c>
      <c r="B415" s="3">
        <v>69.209999999999994</v>
      </c>
      <c r="C415" s="3">
        <v>78.27</v>
      </c>
      <c r="D415" s="3">
        <v>44.03</v>
      </c>
      <c r="E415" s="3">
        <v>10.37</v>
      </c>
      <c r="F415" s="3">
        <v>20.260000000000002</v>
      </c>
      <c r="G415" s="3">
        <v>27.83</v>
      </c>
      <c r="H415" s="3">
        <v>11.43</v>
      </c>
      <c r="I415" s="3">
        <v>70.62</v>
      </c>
      <c r="J415" s="3">
        <v>29.53</v>
      </c>
      <c r="K415" s="3">
        <v>42.55</v>
      </c>
      <c r="L415" s="3">
        <v>11.85</v>
      </c>
      <c r="M415" s="3">
        <v>85.69</v>
      </c>
      <c r="N415" s="3">
        <v>47.21</v>
      </c>
      <c r="O415" s="3">
        <v>7.15</v>
      </c>
      <c r="P415" s="3">
        <v>93.75</v>
      </c>
      <c r="Q415" s="3">
        <v>13.75</v>
      </c>
      <c r="R415" s="3">
        <v>48.27</v>
      </c>
      <c r="S415" s="3">
        <v>83.18</v>
      </c>
      <c r="T415" s="3">
        <v>89.08</v>
      </c>
      <c r="U415" s="3">
        <v>38.700000000000003</v>
      </c>
      <c r="V415" s="3">
        <v>65.13</v>
      </c>
      <c r="W415" s="3">
        <v>14.32</v>
      </c>
      <c r="X415" s="3">
        <v>32.869999999999997</v>
      </c>
      <c r="Y415" s="3">
        <v>53.62</v>
      </c>
      <c r="Z415" s="3">
        <v>8.1999999999999993</v>
      </c>
      <c r="AA415" s="3">
        <v>485.37</v>
      </c>
      <c r="AB415" s="3">
        <v>8.15</v>
      </c>
      <c r="AC415" s="3">
        <v>22.5</v>
      </c>
      <c r="AD415" s="3">
        <v>366.53</v>
      </c>
      <c r="AE415" s="3">
        <v>55.92</v>
      </c>
      <c r="AF415" s="3">
        <v>25.9</v>
      </c>
      <c r="AG415" s="3">
        <v>24.57</v>
      </c>
      <c r="AH415" s="3">
        <v>22.64</v>
      </c>
      <c r="AI415" s="3">
        <v>99.47</v>
      </c>
      <c r="AJ415" s="3">
        <v>42.37</v>
      </c>
      <c r="AK415" s="3">
        <v>9.14</v>
      </c>
      <c r="AL415" s="3">
        <v>52.4</v>
      </c>
      <c r="AM415" s="3">
        <v>63.54</v>
      </c>
    </row>
    <row r="416" spans="1:39">
      <c r="A416" s="34">
        <v>39598</v>
      </c>
      <c r="B416" s="3">
        <v>67.77</v>
      </c>
      <c r="C416" s="3">
        <v>77.099999999999994</v>
      </c>
      <c r="D416" s="3">
        <v>43.43</v>
      </c>
      <c r="E416" s="3">
        <v>9.7200000000000006</v>
      </c>
      <c r="F416" s="3">
        <v>20.2</v>
      </c>
      <c r="G416" s="3">
        <v>26.47</v>
      </c>
      <c r="H416" s="3">
        <v>11.03</v>
      </c>
      <c r="I416" s="3">
        <v>67.48</v>
      </c>
      <c r="J416" s="3">
        <v>29.31</v>
      </c>
      <c r="K416" s="3">
        <v>42.55</v>
      </c>
      <c r="L416" s="3">
        <v>11.65</v>
      </c>
      <c r="M416" s="3">
        <v>85.1</v>
      </c>
      <c r="N416" s="3">
        <v>46.84</v>
      </c>
      <c r="O416" s="3">
        <v>7.08</v>
      </c>
      <c r="P416" s="3">
        <v>89.58</v>
      </c>
      <c r="Q416" s="3">
        <v>13.56</v>
      </c>
      <c r="R416" s="3">
        <v>47.52</v>
      </c>
      <c r="S416" s="3">
        <v>86.57</v>
      </c>
      <c r="T416" s="3">
        <v>83.39</v>
      </c>
      <c r="U416" s="3">
        <v>38.25</v>
      </c>
      <c r="V416" s="3">
        <v>64.959999999999994</v>
      </c>
      <c r="W416" s="3">
        <v>13.44</v>
      </c>
      <c r="X416" s="3">
        <v>33.46</v>
      </c>
      <c r="Y416" s="3">
        <v>53.43</v>
      </c>
      <c r="Z416" s="3">
        <v>8</v>
      </c>
      <c r="AA416" s="3">
        <v>478.28</v>
      </c>
      <c r="AB416" s="3">
        <v>8.32</v>
      </c>
      <c r="AC416" s="3">
        <v>22.82</v>
      </c>
      <c r="AD416" s="3">
        <v>378.48000999999999</v>
      </c>
      <c r="AE416" s="3">
        <v>56.7</v>
      </c>
      <c r="AF416" s="3">
        <v>25.81</v>
      </c>
      <c r="AG416" s="3">
        <v>25.5</v>
      </c>
      <c r="AH416" s="3">
        <v>22.5</v>
      </c>
      <c r="AI416" s="3">
        <v>101.23</v>
      </c>
      <c r="AJ416" s="3">
        <v>41.19</v>
      </c>
      <c r="AK416" s="3">
        <v>9.23</v>
      </c>
      <c r="AL416" s="3">
        <v>52.8</v>
      </c>
      <c r="AM416" s="3">
        <v>61.25</v>
      </c>
    </row>
    <row r="417" spans="1:39">
      <c r="A417" s="34">
        <v>39597</v>
      </c>
      <c r="B417" s="3">
        <v>69.11</v>
      </c>
      <c r="C417" s="3">
        <v>78</v>
      </c>
      <c r="D417" s="3">
        <v>43.43</v>
      </c>
      <c r="E417" s="3">
        <v>9.89</v>
      </c>
      <c r="F417" s="3">
        <v>19.670000000000002</v>
      </c>
      <c r="G417" s="3">
        <v>27.02</v>
      </c>
      <c r="H417" s="3">
        <v>10.95</v>
      </c>
      <c r="I417" s="3">
        <v>67.87</v>
      </c>
      <c r="J417" s="3">
        <v>29.38</v>
      </c>
      <c r="K417" s="3">
        <v>42.64</v>
      </c>
      <c r="L417" s="3">
        <v>11.7</v>
      </c>
      <c r="M417" s="3">
        <v>86.47</v>
      </c>
      <c r="N417" s="3">
        <v>47.21</v>
      </c>
      <c r="O417" s="3">
        <v>7.59</v>
      </c>
      <c r="P417" s="3">
        <v>89.06</v>
      </c>
      <c r="Q417" s="3">
        <v>14.09</v>
      </c>
      <c r="R417" s="3">
        <v>47.52</v>
      </c>
      <c r="S417" s="3">
        <v>80.92</v>
      </c>
      <c r="T417" s="3">
        <v>85.53</v>
      </c>
      <c r="U417" s="3">
        <v>40.700000000000003</v>
      </c>
      <c r="V417" s="3">
        <v>64.39</v>
      </c>
      <c r="W417" s="3">
        <v>13.99</v>
      </c>
      <c r="X417" s="3">
        <v>33.56</v>
      </c>
      <c r="Y417" s="3">
        <v>54.5</v>
      </c>
      <c r="Z417" s="3">
        <v>8.3800000000000008</v>
      </c>
      <c r="AA417" s="3">
        <v>481.01001000000002</v>
      </c>
      <c r="AB417" s="3">
        <v>8.36</v>
      </c>
      <c r="AC417" s="3">
        <v>22.79</v>
      </c>
      <c r="AD417" s="3">
        <v>378.48000999999999</v>
      </c>
      <c r="AE417" s="3">
        <v>54.56</v>
      </c>
      <c r="AF417" s="3">
        <v>25.71</v>
      </c>
      <c r="AG417" s="3">
        <v>23.85</v>
      </c>
      <c r="AH417" s="3">
        <v>22</v>
      </c>
      <c r="AI417" s="3">
        <v>101.67</v>
      </c>
      <c r="AJ417" s="3">
        <v>41.8</v>
      </c>
      <c r="AK417" s="3">
        <v>9.5</v>
      </c>
      <c r="AL417" s="3">
        <v>52.5</v>
      </c>
      <c r="AM417" s="3">
        <v>61.57</v>
      </c>
    </row>
    <row r="418" spans="1:39">
      <c r="A418" s="34">
        <v>39596</v>
      </c>
      <c r="B418" s="3">
        <v>68.83</v>
      </c>
      <c r="C418" s="3">
        <v>76.650000000000006</v>
      </c>
      <c r="D418" s="3">
        <v>43</v>
      </c>
      <c r="E418" s="3">
        <v>9.9600000000000009</v>
      </c>
      <c r="F418" s="3">
        <v>19.41</v>
      </c>
      <c r="G418" s="3">
        <v>26</v>
      </c>
      <c r="H418" s="3">
        <v>10.95</v>
      </c>
      <c r="I418" s="3">
        <v>68.260000000000005</v>
      </c>
      <c r="J418" s="3">
        <v>29.38</v>
      </c>
      <c r="K418" s="3">
        <v>42.8</v>
      </c>
      <c r="L418" s="3">
        <v>11.65</v>
      </c>
      <c r="M418" s="3">
        <v>85.78</v>
      </c>
      <c r="N418" s="3">
        <v>47.45</v>
      </c>
      <c r="O418" s="3">
        <v>7.79</v>
      </c>
      <c r="P418" s="3">
        <v>88.8</v>
      </c>
      <c r="Q418" s="3">
        <v>14.24</v>
      </c>
      <c r="R418" s="3">
        <v>47.82</v>
      </c>
      <c r="S418" s="3">
        <v>80.260000000000005</v>
      </c>
      <c r="T418" s="3">
        <v>81.97</v>
      </c>
      <c r="U418" s="3">
        <v>40.5</v>
      </c>
      <c r="V418" s="3">
        <v>63.32</v>
      </c>
      <c r="W418" s="3">
        <v>14.09</v>
      </c>
      <c r="X418" s="3">
        <v>33.270000000000003</v>
      </c>
      <c r="Y418" s="3">
        <v>53.52</v>
      </c>
      <c r="Z418" s="3">
        <v>8.5</v>
      </c>
      <c r="AA418" s="3">
        <v>498.45999</v>
      </c>
      <c r="AB418" s="3">
        <v>8.35</v>
      </c>
      <c r="AC418" s="3">
        <v>22.54</v>
      </c>
      <c r="AD418" s="3">
        <v>374</v>
      </c>
      <c r="AE418" s="3">
        <v>54.37</v>
      </c>
      <c r="AF418" s="3">
        <v>25.52</v>
      </c>
      <c r="AG418" s="3">
        <v>24.35</v>
      </c>
      <c r="AH418" s="3">
        <v>22</v>
      </c>
      <c r="AI418" s="3">
        <v>95.07</v>
      </c>
      <c r="AJ418" s="3">
        <v>41.41</v>
      </c>
      <c r="AK418" s="3">
        <v>9.42</v>
      </c>
      <c r="AL418" s="3">
        <v>52.4</v>
      </c>
      <c r="AM418" s="3">
        <v>61.65</v>
      </c>
    </row>
    <row r="419" spans="1:39">
      <c r="A419" s="34">
        <v>39595</v>
      </c>
      <c r="B419" s="3">
        <v>69.790000000000006</v>
      </c>
      <c r="C419" s="3">
        <v>78</v>
      </c>
      <c r="D419" s="3">
        <v>44.55</v>
      </c>
      <c r="E419" s="3">
        <v>10.199999999999999</v>
      </c>
      <c r="F419" s="3">
        <v>19.84</v>
      </c>
      <c r="G419" s="3">
        <v>26.07</v>
      </c>
      <c r="H419" s="3">
        <v>10.99</v>
      </c>
      <c r="I419" s="3">
        <v>68.97</v>
      </c>
      <c r="J419" s="3">
        <v>29.53</v>
      </c>
      <c r="K419" s="3">
        <v>43.7</v>
      </c>
      <c r="L419" s="3">
        <v>11.9</v>
      </c>
      <c r="M419" s="3">
        <v>86.37</v>
      </c>
      <c r="N419" s="3">
        <v>48.4</v>
      </c>
      <c r="O419" s="3">
        <v>7.46</v>
      </c>
      <c r="P419" s="3">
        <v>90.62</v>
      </c>
      <c r="Q419" s="3">
        <v>14.53</v>
      </c>
      <c r="R419" s="3">
        <v>49.36</v>
      </c>
      <c r="S419" s="3">
        <v>81.680000000000007</v>
      </c>
      <c r="T419" s="3">
        <v>84.82</v>
      </c>
      <c r="U419" s="3">
        <v>40.65</v>
      </c>
      <c r="V419" s="3">
        <v>63.81</v>
      </c>
      <c r="W419" s="3">
        <v>14.59</v>
      </c>
      <c r="X419" s="3">
        <v>34.36</v>
      </c>
      <c r="Y419" s="3">
        <v>55.88</v>
      </c>
      <c r="Z419" s="3">
        <v>8.7100000000000009</v>
      </c>
      <c r="AA419" s="3">
        <v>506.64001000000002</v>
      </c>
      <c r="AB419" s="3">
        <v>8.33</v>
      </c>
      <c r="AC419" s="3">
        <v>22.54</v>
      </c>
      <c r="AD419" s="3">
        <v>381.47</v>
      </c>
      <c r="AE419" s="3">
        <v>55.53</v>
      </c>
      <c r="AF419" s="3">
        <v>26</v>
      </c>
      <c r="AG419" s="3">
        <v>25.07</v>
      </c>
      <c r="AH419" s="3">
        <v>22.78</v>
      </c>
      <c r="AI419" s="3">
        <v>96.83</v>
      </c>
      <c r="AJ419" s="3">
        <v>43.11</v>
      </c>
      <c r="AK419" s="3">
        <v>9.5</v>
      </c>
      <c r="AL419" s="3">
        <v>51.5</v>
      </c>
      <c r="AM419" s="3">
        <v>62.36</v>
      </c>
    </row>
    <row r="420" spans="1:39">
      <c r="A420" s="34">
        <v>39594</v>
      </c>
      <c r="B420" s="3">
        <v>69.5</v>
      </c>
      <c r="C420" s="3">
        <v>77.55</v>
      </c>
      <c r="D420" s="3">
        <v>43.6</v>
      </c>
      <c r="E420" s="3">
        <v>10.130000000000001</v>
      </c>
      <c r="F420" s="3">
        <v>19.61</v>
      </c>
      <c r="G420" s="3">
        <v>25.85</v>
      </c>
      <c r="H420" s="3">
        <v>10.95</v>
      </c>
      <c r="I420" s="3">
        <v>69.989999999999995</v>
      </c>
      <c r="J420" s="3">
        <v>29.53</v>
      </c>
      <c r="K420" s="3">
        <v>43.05</v>
      </c>
      <c r="L420" s="3">
        <v>11.15</v>
      </c>
      <c r="M420" s="3">
        <v>86.27</v>
      </c>
      <c r="N420" s="3">
        <v>48.4</v>
      </c>
      <c r="O420" s="3">
        <v>7.39</v>
      </c>
      <c r="P420" s="3">
        <v>90.1</v>
      </c>
      <c r="Q420" s="3">
        <v>14.48</v>
      </c>
      <c r="R420" s="3">
        <v>50.79</v>
      </c>
      <c r="S420" s="3">
        <v>80.36</v>
      </c>
      <c r="T420" s="3">
        <v>82.92</v>
      </c>
      <c r="U420" s="3">
        <v>40</v>
      </c>
      <c r="V420" s="3">
        <v>62.74</v>
      </c>
      <c r="W420" s="3">
        <v>14.36</v>
      </c>
      <c r="X420" s="3">
        <v>34.75</v>
      </c>
      <c r="Y420" s="3">
        <v>53.72</v>
      </c>
      <c r="Z420" s="3">
        <v>8.9</v>
      </c>
      <c r="AA420" s="3">
        <v>499</v>
      </c>
      <c r="AB420" s="4"/>
      <c r="AC420" s="3">
        <v>22.5</v>
      </c>
      <c r="AD420" s="3">
        <v>367.03</v>
      </c>
      <c r="AE420" s="3">
        <v>54.37</v>
      </c>
      <c r="AF420" s="3">
        <v>25.76</v>
      </c>
      <c r="AG420" s="3">
        <v>24.14</v>
      </c>
      <c r="AH420" s="3">
        <v>22.07</v>
      </c>
      <c r="AI420" s="3">
        <v>90.67</v>
      </c>
      <c r="AJ420" s="3">
        <v>42.06</v>
      </c>
      <c r="AK420" s="3">
        <v>9.52</v>
      </c>
      <c r="AL420" s="3">
        <v>51.2</v>
      </c>
      <c r="AM420" s="3">
        <v>62.36</v>
      </c>
    </row>
    <row r="421" spans="1:39">
      <c r="A421" s="34">
        <v>39591</v>
      </c>
      <c r="B421" s="3">
        <v>69.5</v>
      </c>
      <c r="C421" s="3">
        <v>78.09</v>
      </c>
      <c r="D421" s="3">
        <v>44.46</v>
      </c>
      <c r="E421" s="3">
        <v>10.199999999999999</v>
      </c>
      <c r="F421" s="3">
        <v>19.739999999999998</v>
      </c>
      <c r="G421" s="3">
        <v>26</v>
      </c>
      <c r="H421" s="3">
        <v>11.11</v>
      </c>
      <c r="I421" s="3">
        <v>65.44</v>
      </c>
      <c r="J421" s="3">
        <v>29.68</v>
      </c>
      <c r="K421" s="3">
        <v>42.31</v>
      </c>
      <c r="L421" s="3">
        <v>11.85</v>
      </c>
      <c r="M421" s="3">
        <v>86.27</v>
      </c>
      <c r="N421" s="3">
        <v>48.63</v>
      </c>
      <c r="O421" s="3">
        <v>7.85</v>
      </c>
      <c r="P421" s="3">
        <v>91.14</v>
      </c>
      <c r="Q421" s="3">
        <v>14.63</v>
      </c>
      <c r="R421" s="3">
        <v>49.8</v>
      </c>
      <c r="S421" s="3">
        <v>82.9</v>
      </c>
      <c r="T421" s="3">
        <v>88.13</v>
      </c>
      <c r="U421" s="3">
        <v>42.2</v>
      </c>
      <c r="V421" s="3">
        <v>63.73</v>
      </c>
      <c r="W421" s="3">
        <v>14.83</v>
      </c>
      <c r="X421" s="3">
        <v>34.11</v>
      </c>
      <c r="Y421" s="3">
        <v>57.74</v>
      </c>
      <c r="Z421" s="3">
        <v>8.9600000000000009</v>
      </c>
      <c r="AA421" s="3">
        <v>503.91</v>
      </c>
      <c r="AB421" s="3">
        <v>8.23</v>
      </c>
      <c r="AC421" s="3">
        <v>23.47</v>
      </c>
      <c r="AD421" s="3">
        <v>378.48000999999999</v>
      </c>
      <c r="AE421" s="3">
        <v>54.56</v>
      </c>
      <c r="AF421" s="3">
        <v>25.71</v>
      </c>
      <c r="AG421" s="3">
        <v>24.35</v>
      </c>
      <c r="AH421" s="3">
        <v>22.07</v>
      </c>
      <c r="AI421" s="3">
        <v>91.55</v>
      </c>
      <c r="AJ421" s="3">
        <v>43.11</v>
      </c>
      <c r="AK421" s="3">
        <v>9.82</v>
      </c>
      <c r="AL421" s="3">
        <v>49.7</v>
      </c>
      <c r="AM421" s="3">
        <v>62.44</v>
      </c>
    </row>
    <row r="422" spans="1:39">
      <c r="A422" s="34">
        <v>39590</v>
      </c>
      <c r="B422" s="3">
        <v>69.69</v>
      </c>
      <c r="C422" s="3">
        <v>78.900000000000006</v>
      </c>
      <c r="D422" s="3">
        <v>45.58</v>
      </c>
      <c r="E422" s="3">
        <v>10.51</v>
      </c>
      <c r="F422" s="3">
        <v>20.100000000000001</v>
      </c>
      <c r="G422" s="3">
        <v>26.88</v>
      </c>
      <c r="H422" s="3">
        <v>11.35</v>
      </c>
      <c r="I422" s="3">
        <v>65.52</v>
      </c>
      <c r="J422" s="3">
        <v>29.9</v>
      </c>
      <c r="K422" s="3">
        <v>42.55</v>
      </c>
      <c r="L422" s="3">
        <v>11.85</v>
      </c>
      <c r="M422" s="3">
        <v>86.27</v>
      </c>
      <c r="N422" s="3">
        <v>50.28</v>
      </c>
      <c r="O422" s="3">
        <v>7.9</v>
      </c>
      <c r="P422" s="3">
        <v>93.49</v>
      </c>
      <c r="Q422" s="3">
        <v>15.31</v>
      </c>
      <c r="R422" s="3">
        <v>50.69</v>
      </c>
      <c r="S422" s="3">
        <v>87.61</v>
      </c>
      <c r="T422" s="3">
        <v>90.03</v>
      </c>
      <c r="U422" s="3">
        <v>42.4</v>
      </c>
      <c r="V422" s="3">
        <v>64.14</v>
      </c>
      <c r="W422" s="3">
        <v>15.43</v>
      </c>
      <c r="X422" s="3">
        <v>34.75</v>
      </c>
      <c r="Y422" s="3">
        <v>60.29</v>
      </c>
      <c r="Z422" s="3">
        <v>9.07</v>
      </c>
      <c r="AA422" s="3">
        <v>519.17998999999998</v>
      </c>
      <c r="AB422" s="3">
        <v>8.48</v>
      </c>
      <c r="AC422" s="3">
        <v>24.04</v>
      </c>
      <c r="AD422" s="3">
        <v>400.89001000000002</v>
      </c>
      <c r="AE422" s="3">
        <v>56.31</v>
      </c>
      <c r="AF422" s="3">
        <v>26.14</v>
      </c>
      <c r="AG422" s="3">
        <v>24.43</v>
      </c>
      <c r="AH422" s="3">
        <v>22.5</v>
      </c>
      <c r="AI422" s="3">
        <v>93.75</v>
      </c>
      <c r="AJ422" s="3">
        <v>43.32</v>
      </c>
      <c r="AK422" s="3">
        <v>10.15</v>
      </c>
      <c r="AL422" s="3">
        <v>49.95</v>
      </c>
      <c r="AM422" s="3">
        <v>63.7</v>
      </c>
    </row>
    <row r="423" spans="1:39">
      <c r="A423" s="34">
        <v>39589</v>
      </c>
      <c r="B423" s="3">
        <v>70.17</v>
      </c>
      <c r="C423" s="3">
        <v>79.08</v>
      </c>
      <c r="D423" s="3">
        <v>46.01</v>
      </c>
      <c r="E423" s="3">
        <v>10.54</v>
      </c>
      <c r="F423" s="3">
        <v>20.07</v>
      </c>
      <c r="G423" s="3">
        <v>27.06</v>
      </c>
      <c r="H423" s="3">
        <v>11.15</v>
      </c>
      <c r="I423" s="3">
        <v>65.91</v>
      </c>
      <c r="J423" s="3">
        <v>29.68</v>
      </c>
      <c r="K423" s="3">
        <v>42.8</v>
      </c>
      <c r="L423" s="3">
        <v>11.75</v>
      </c>
      <c r="M423" s="3">
        <v>86.76</v>
      </c>
      <c r="N423" s="3">
        <v>50.76</v>
      </c>
      <c r="O423" s="3">
        <v>8.01</v>
      </c>
      <c r="P423" s="3">
        <v>91.14</v>
      </c>
      <c r="Q423" s="3">
        <v>15.07</v>
      </c>
      <c r="R423" s="3">
        <v>51.49</v>
      </c>
      <c r="S423" s="3">
        <v>89.4</v>
      </c>
      <c r="T423" s="3">
        <v>90.26</v>
      </c>
      <c r="U423" s="3">
        <v>41.4</v>
      </c>
      <c r="V423" s="3">
        <v>64.72</v>
      </c>
      <c r="W423" s="3">
        <v>15.8</v>
      </c>
      <c r="X423" s="3">
        <v>34.26</v>
      </c>
      <c r="Y423" s="3">
        <v>60.09</v>
      </c>
      <c r="Z423" s="3">
        <v>9.1300000000000008</v>
      </c>
      <c r="AA423" s="3">
        <v>523.53998000000001</v>
      </c>
      <c r="AB423" s="3">
        <v>8.2899999999999991</v>
      </c>
      <c r="AC423" s="3">
        <v>24.04</v>
      </c>
      <c r="AD423" s="3">
        <v>406.37</v>
      </c>
      <c r="AE423" s="3">
        <v>56.02</v>
      </c>
      <c r="AF423" s="3">
        <v>25.81</v>
      </c>
      <c r="AG423" s="3">
        <v>24.35</v>
      </c>
      <c r="AH423" s="3">
        <v>22.5</v>
      </c>
      <c r="AI423" s="3">
        <v>90.23</v>
      </c>
      <c r="AJ423" s="3">
        <v>43.54</v>
      </c>
      <c r="AK423" s="3">
        <v>9.5</v>
      </c>
      <c r="AL423" s="3">
        <v>50.4</v>
      </c>
      <c r="AM423" s="3">
        <v>62.99</v>
      </c>
    </row>
    <row r="424" spans="1:39">
      <c r="A424" s="34">
        <v>39588</v>
      </c>
      <c r="B424" s="3">
        <v>70.75</v>
      </c>
      <c r="C424" s="3">
        <v>79.98</v>
      </c>
      <c r="D424" s="3">
        <v>43</v>
      </c>
      <c r="E424" s="3">
        <v>10.41</v>
      </c>
      <c r="F424" s="3">
        <v>20.2</v>
      </c>
      <c r="G424" s="3">
        <v>27.24</v>
      </c>
      <c r="H424" s="3">
        <v>11.39</v>
      </c>
      <c r="I424" s="3">
        <v>65.13</v>
      </c>
      <c r="J424" s="3">
        <v>29.75</v>
      </c>
      <c r="K424" s="3">
        <v>44.11</v>
      </c>
      <c r="L424" s="3">
        <v>11.6</v>
      </c>
      <c r="M424" s="3">
        <v>86.37</v>
      </c>
      <c r="N424" s="3">
        <v>50.76</v>
      </c>
      <c r="O424" s="3">
        <v>7.75</v>
      </c>
      <c r="P424" s="3">
        <v>92.19</v>
      </c>
      <c r="Q424" s="3">
        <v>15.17</v>
      </c>
      <c r="R424" s="3">
        <v>50.89</v>
      </c>
      <c r="S424" s="3">
        <v>86.39</v>
      </c>
      <c r="T424" s="3">
        <v>90.03</v>
      </c>
      <c r="U424" s="3">
        <v>40</v>
      </c>
      <c r="V424" s="3">
        <v>65.790000000000006</v>
      </c>
      <c r="W424" s="3">
        <v>15.66</v>
      </c>
      <c r="X424" s="3">
        <v>34.31</v>
      </c>
      <c r="Y424" s="3">
        <v>59.31</v>
      </c>
      <c r="Z424" s="3">
        <v>9.25</v>
      </c>
      <c r="AA424" s="3">
        <v>531.17998999999998</v>
      </c>
      <c r="AB424" s="3">
        <v>8.35</v>
      </c>
      <c r="AC424" s="3">
        <v>24.25</v>
      </c>
      <c r="AD424" s="3">
        <v>408.35998999999998</v>
      </c>
      <c r="AE424" s="3">
        <v>56.41</v>
      </c>
      <c r="AF424" s="3">
        <v>26.29</v>
      </c>
      <c r="AG424" s="3">
        <v>24.5</v>
      </c>
      <c r="AH424" s="3">
        <v>22.5</v>
      </c>
      <c r="AI424" s="3">
        <v>93.75</v>
      </c>
      <c r="AJ424" s="3">
        <v>42.71</v>
      </c>
      <c r="AK424" s="3">
        <v>9.5</v>
      </c>
      <c r="AL424" s="3">
        <v>49.8</v>
      </c>
      <c r="AM424" s="3">
        <v>63.54</v>
      </c>
    </row>
    <row r="425" spans="1:39">
      <c r="A425" s="34">
        <v>39587</v>
      </c>
      <c r="B425" s="3">
        <v>72.09</v>
      </c>
      <c r="C425" s="3">
        <v>82.31</v>
      </c>
      <c r="D425" s="3">
        <v>43.43</v>
      </c>
      <c r="E425" s="3">
        <v>10.82</v>
      </c>
      <c r="F425" s="3">
        <v>20.78</v>
      </c>
      <c r="G425" s="3">
        <v>28.31</v>
      </c>
      <c r="H425" s="3">
        <v>11.98</v>
      </c>
      <c r="I425" s="3">
        <v>66.069999999999993</v>
      </c>
      <c r="J425" s="3">
        <v>29.9</v>
      </c>
      <c r="K425" s="3">
        <v>44.11</v>
      </c>
      <c r="L425" s="3">
        <v>11</v>
      </c>
      <c r="M425" s="3">
        <v>89.61</v>
      </c>
      <c r="N425" s="3">
        <v>51.46</v>
      </c>
      <c r="O425" s="3">
        <v>7.88</v>
      </c>
      <c r="P425" s="3">
        <v>95.57</v>
      </c>
      <c r="Q425" s="3">
        <v>15.41</v>
      </c>
      <c r="R425" s="3">
        <v>52.38</v>
      </c>
      <c r="S425" s="3">
        <v>88.74</v>
      </c>
      <c r="T425" s="3">
        <v>94.29</v>
      </c>
      <c r="U425" s="3">
        <v>42.1</v>
      </c>
      <c r="V425" s="3">
        <v>67.349999999999994</v>
      </c>
      <c r="W425" s="3">
        <v>15.43</v>
      </c>
      <c r="X425" s="3">
        <v>35.840000000000003</v>
      </c>
      <c r="Y425" s="3">
        <v>60.78</v>
      </c>
      <c r="Z425" s="3">
        <v>9.2799999999999994</v>
      </c>
      <c r="AA425" s="3">
        <v>545.35999000000004</v>
      </c>
      <c r="AB425" s="3">
        <v>8.7200000000000006</v>
      </c>
      <c r="AC425" s="3">
        <v>24.5</v>
      </c>
      <c r="AD425" s="3">
        <v>416.32999000000001</v>
      </c>
      <c r="AE425" s="3">
        <v>57.28</v>
      </c>
      <c r="AF425" s="3">
        <v>26.57</v>
      </c>
      <c r="AG425" s="3">
        <v>26.22</v>
      </c>
      <c r="AH425" s="3">
        <v>23.7</v>
      </c>
      <c r="AI425" s="3">
        <v>94.19</v>
      </c>
      <c r="AJ425" s="3">
        <v>45.54</v>
      </c>
      <c r="AK425" s="3">
        <v>9.5500000000000007</v>
      </c>
      <c r="AL425" s="3">
        <v>50.4</v>
      </c>
      <c r="AM425" s="3">
        <v>65.75</v>
      </c>
    </row>
    <row r="426" spans="1:39">
      <c r="A426" s="34">
        <v>39584</v>
      </c>
      <c r="B426" s="3">
        <v>71.13</v>
      </c>
      <c r="C426" s="3">
        <v>81.78</v>
      </c>
      <c r="D426" s="3">
        <v>43.43</v>
      </c>
      <c r="E426" s="3">
        <v>10.51</v>
      </c>
      <c r="F426" s="3">
        <v>20.52</v>
      </c>
      <c r="G426" s="3">
        <v>28.13</v>
      </c>
      <c r="H426" s="3">
        <v>11.86</v>
      </c>
      <c r="I426" s="3">
        <v>65.28</v>
      </c>
      <c r="J426" s="3">
        <v>29.98</v>
      </c>
      <c r="K426" s="3">
        <v>42.8</v>
      </c>
      <c r="L426" s="3">
        <v>10.3</v>
      </c>
      <c r="M426" s="3">
        <v>89.51</v>
      </c>
      <c r="N426" s="3">
        <v>51.7</v>
      </c>
      <c r="O426" s="3">
        <v>7.88</v>
      </c>
      <c r="P426" s="3">
        <v>94.79</v>
      </c>
      <c r="Q426" s="3">
        <v>15.7</v>
      </c>
      <c r="R426" s="3">
        <v>51.98</v>
      </c>
      <c r="S426" s="3">
        <v>88.83</v>
      </c>
      <c r="T426" s="3">
        <v>92.4</v>
      </c>
      <c r="U426" s="3">
        <v>42.7</v>
      </c>
      <c r="V426" s="3">
        <v>67.680000000000007</v>
      </c>
      <c r="W426" s="3">
        <v>15.66</v>
      </c>
      <c r="X426" s="3">
        <v>36.43</v>
      </c>
      <c r="Y426" s="3">
        <v>60.48</v>
      </c>
      <c r="Z426" s="3">
        <v>9.2899999999999991</v>
      </c>
      <c r="AA426" s="3">
        <v>534.45001000000002</v>
      </c>
      <c r="AB426" s="3">
        <v>8.77</v>
      </c>
      <c r="AC426" s="3">
        <v>24.47</v>
      </c>
      <c r="AD426" s="3">
        <v>415.34</v>
      </c>
      <c r="AE426" s="3">
        <v>58.54</v>
      </c>
      <c r="AF426" s="3">
        <v>26.24</v>
      </c>
      <c r="AG426" s="3">
        <v>25.21</v>
      </c>
      <c r="AH426" s="3">
        <v>23.13</v>
      </c>
      <c r="AI426" s="3">
        <v>94.63</v>
      </c>
      <c r="AJ426" s="3">
        <v>44.67</v>
      </c>
      <c r="AK426" s="3">
        <v>9.5</v>
      </c>
      <c r="AL426" s="3">
        <v>50.1</v>
      </c>
      <c r="AM426" s="3">
        <v>64.72</v>
      </c>
    </row>
    <row r="427" spans="1:39">
      <c r="A427" s="34">
        <v>39583</v>
      </c>
      <c r="B427" s="3">
        <v>71.61</v>
      </c>
      <c r="C427" s="3">
        <v>82.22</v>
      </c>
      <c r="D427" s="3">
        <v>42.66</v>
      </c>
      <c r="E427" s="3">
        <v>10.54</v>
      </c>
      <c r="F427" s="3">
        <v>20.55</v>
      </c>
      <c r="G427" s="3">
        <v>27.46</v>
      </c>
      <c r="H427" s="3">
        <v>11.74</v>
      </c>
      <c r="I427" s="3">
        <v>65.36</v>
      </c>
      <c r="J427" s="3">
        <v>30.12</v>
      </c>
      <c r="K427" s="3">
        <v>42.96</v>
      </c>
      <c r="L427" s="3">
        <v>10.3</v>
      </c>
      <c r="M427" s="3">
        <v>91.96</v>
      </c>
      <c r="N427" s="3">
        <v>50.99</v>
      </c>
      <c r="O427" s="3">
        <v>7.84</v>
      </c>
      <c r="P427" s="3">
        <v>94.27</v>
      </c>
      <c r="Q427" s="3">
        <v>15.21</v>
      </c>
      <c r="R427" s="3">
        <v>51.58</v>
      </c>
      <c r="S427" s="3">
        <v>88.18</v>
      </c>
      <c r="T427" s="3">
        <v>92.4</v>
      </c>
      <c r="U427" s="3">
        <v>42.9</v>
      </c>
      <c r="V427" s="3">
        <v>67.180000000000007</v>
      </c>
      <c r="W427" s="3">
        <v>15.29</v>
      </c>
      <c r="X427" s="3">
        <v>36.630000000000003</v>
      </c>
      <c r="Y427" s="3">
        <v>59.9</v>
      </c>
      <c r="Z427" s="3">
        <v>9.24</v>
      </c>
      <c r="AA427" s="3">
        <v>539.90002000000004</v>
      </c>
      <c r="AB427" s="3">
        <v>8.7200000000000006</v>
      </c>
      <c r="AC427" s="3">
        <v>23.93</v>
      </c>
      <c r="AD427" s="3">
        <v>411.35001</v>
      </c>
      <c r="AE427" s="3">
        <v>59.61</v>
      </c>
      <c r="AF427" s="3">
        <v>26</v>
      </c>
      <c r="AG427" s="3">
        <v>24.86</v>
      </c>
      <c r="AH427" s="3">
        <v>23.06</v>
      </c>
      <c r="AI427" s="3">
        <v>94.19</v>
      </c>
      <c r="AJ427" s="3">
        <v>44.41</v>
      </c>
      <c r="AK427" s="3">
        <v>9.44</v>
      </c>
      <c r="AL427" s="3">
        <v>50.3</v>
      </c>
      <c r="AM427" s="3">
        <v>64.489999999999995</v>
      </c>
    </row>
    <row r="428" spans="1:39">
      <c r="A428" s="34">
        <v>39582</v>
      </c>
      <c r="B428" s="3">
        <v>70.27</v>
      </c>
      <c r="C428" s="3">
        <v>80.16</v>
      </c>
      <c r="D428" s="3">
        <v>41.71</v>
      </c>
      <c r="E428" s="3">
        <v>10.24</v>
      </c>
      <c r="F428" s="3">
        <v>20.100000000000001</v>
      </c>
      <c r="G428" s="3">
        <v>26.91</v>
      </c>
      <c r="H428" s="3">
        <v>11.35</v>
      </c>
      <c r="I428" s="3">
        <v>64.66</v>
      </c>
      <c r="J428" s="3">
        <v>30.12</v>
      </c>
      <c r="K428" s="3">
        <v>42.55</v>
      </c>
      <c r="L428" s="3">
        <v>10.15</v>
      </c>
      <c r="M428" s="3">
        <v>91.18</v>
      </c>
      <c r="N428" s="3">
        <v>50.76</v>
      </c>
      <c r="O428" s="3">
        <v>7.75</v>
      </c>
      <c r="P428" s="3">
        <v>92.45</v>
      </c>
      <c r="Q428" s="3">
        <v>15.46</v>
      </c>
      <c r="R428" s="3">
        <v>51.19</v>
      </c>
      <c r="S428" s="3">
        <v>88.36</v>
      </c>
      <c r="T428" s="3">
        <v>91.92</v>
      </c>
      <c r="U428" s="3">
        <v>42.9</v>
      </c>
      <c r="V428" s="3">
        <v>65.38</v>
      </c>
      <c r="W428" s="3">
        <v>15.15</v>
      </c>
      <c r="X428" s="3">
        <v>36.14</v>
      </c>
      <c r="Y428" s="3">
        <v>59.8</v>
      </c>
      <c r="Z428" s="3">
        <v>9.17</v>
      </c>
      <c r="AA428" s="3">
        <v>531.71996999999999</v>
      </c>
      <c r="AB428" s="3">
        <v>8.3800000000000008</v>
      </c>
      <c r="AC428" s="3">
        <v>23.43</v>
      </c>
      <c r="AD428" s="3">
        <v>405.38</v>
      </c>
      <c r="AE428" s="3">
        <v>59.42</v>
      </c>
      <c r="AF428" s="3">
        <v>25.71</v>
      </c>
      <c r="AG428" s="3">
        <v>23.28</v>
      </c>
      <c r="AH428" s="3">
        <v>21.58</v>
      </c>
      <c r="AI428" s="3">
        <v>92.43</v>
      </c>
      <c r="AJ428" s="3">
        <v>42.71</v>
      </c>
      <c r="AK428" s="3">
        <v>9.4700000000000006</v>
      </c>
      <c r="AL428" s="3">
        <v>50</v>
      </c>
      <c r="AM428" s="3">
        <v>64.09</v>
      </c>
    </row>
    <row r="429" spans="1:39">
      <c r="A429" s="34">
        <v>39581</v>
      </c>
      <c r="B429" s="3">
        <v>70.17</v>
      </c>
      <c r="C429" s="3">
        <v>80.16</v>
      </c>
      <c r="D429" s="3">
        <v>40.98</v>
      </c>
      <c r="E429" s="3">
        <v>10.34</v>
      </c>
      <c r="F429" s="3">
        <v>19.940000000000001</v>
      </c>
      <c r="G429" s="3">
        <v>26.51</v>
      </c>
      <c r="H429" s="3">
        <v>11.43</v>
      </c>
      <c r="I429" s="3">
        <v>64.34</v>
      </c>
      <c r="J429" s="3">
        <v>30.2</v>
      </c>
      <c r="K429" s="3">
        <v>41.57</v>
      </c>
      <c r="L429" s="3">
        <v>10.1</v>
      </c>
      <c r="M429" s="3">
        <v>91.86</v>
      </c>
      <c r="N429" s="3">
        <v>51.7</v>
      </c>
      <c r="O429" s="3">
        <v>7.78</v>
      </c>
      <c r="P429" s="3">
        <v>88.54</v>
      </c>
      <c r="Q429" s="3">
        <v>14.48</v>
      </c>
      <c r="R429" s="3">
        <v>51.58</v>
      </c>
      <c r="S429" s="3">
        <v>88.08</v>
      </c>
      <c r="T429" s="3">
        <v>89.32</v>
      </c>
      <c r="U429" s="3">
        <v>41.5</v>
      </c>
      <c r="V429" s="3">
        <v>65.790000000000006</v>
      </c>
      <c r="W429" s="3">
        <v>14.92</v>
      </c>
      <c r="X429" s="3">
        <v>36.14</v>
      </c>
      <c r="Y429" s="3">
        <v>59.31</v>
      </c>
      <c r="Z429" s="3">
        <v>9.1199999999999992</v>
      </c>
      <c r="AA429" s="3">
        <v>533.90002000000004</v>
      </c>
      <c r="AB429" s="3">
        <v>8.5</v>
      </c>
      <c r="AC429" s="3">
        <v>24</v>
      </c>
      <c r="AD429" s="3">
        <v>408.35998999999998</v>
      </c>
      <c r="AE429" s="3">
        <v>58.93</v>
      </c>
      <c r="AF429" s="3">
        <v>25.71</v>
      </c>
      <c r="AG429" s="3">
        <v>23.57</v>
      </c>
      <c r="AH429" s="3">
        <v>21.86</v>
      </c>
      <c r="AI429" s="3">
        <v>94.19</v>
      </c>
      <c r="AJ429" s="3">
        <v>42.58</v>
      </c>
      <c r="AK429" s="3">
        <v>9.52</v>
      </c>
      <c r="AL429" s="3">
        <v>49.2</v>
      </c>
      <c r="AM429" s="3">
        <v>64.17</v>
      </c>
    </row>
    <row r="430" spans="1:39">
      <c r="A430" s="34">
        <v>39580</v>
      </c>
      <c r="B430" s="3">
        <v>68.92</v>
      </c>
      <c r="C430" s="3">
        <v>78.27</v>
      </c>
      <c r="D430" s="3">
        <v>40.119999999999997</v>
      </c>
      <c r="E430" s="3">
        <v>10.199999999999999</v>
      </c>
      <c r="F430" s="3">
        <v>19.510000000000002</v>
      </c>
      <c r="G430" s="3">
        <v>25.26</v>
      </c>
      <c r="H430" s="3">
        <v>11.11</v>
      </c>
      <c r="I430" s="3">
        <v>65.36</v>
      </c>
      <c r="J430" s="3">
        <v>29.53</v>
      </c>
      <c r="K430" s="3">
        <v>40.92</v>
      </c>
      <c r="L430" s="3">
        <v>9.9600000000000009</v>
      </c>
      <c r="M430" s="3">
        <v>88.24</v>
      </c>
      <c r="N430" s="3">
        <v>51.23</v>
      </c>
      <c r="O430" s="3">
        <v>7.72</v>
      </c>
      <c r="P430" s="3">
        <v>85.94</v>
      </c>
      <c r="Q430" s="3">
        <v>14.43</v>
      </c>
      <c r="R430" s="3">
        <v>50.79</v>
      </c>
      <c r="S430" s="3">
        <v>86.39</v>
      </c>
      <c r="T430" s="3">
        <v>88.37</v>
      </c>
      <c r="U430" s="3">
        <v>38.799999999999997</v>
      </c>
      <c r="V430" s="3">
        <v>64.88</v>
      </c>
      <c r="W430" s="3">
        <v>15.01</v>
      </c>
      <c r="X430" s="3">
        <v>35.35</v>
      </c>
      <c r="Y430" s="3">
        <v>59.41</v>
      </c>
      <c r="Z430" s="3">
        <v>9</v>
      </c>
      <c r="AA430" s="3">
        <v>523.53998000000001</v>
      </c>
      <c r="AB430" s="3">
        <v>8.26</v>
      </c>
      <c r="AC430" s="3">
        <v>23.47</v>
      </c>
      <c r="AD430" s="3">
        <v>396.41</v>
      </c>
      <c r="AE430" s="3">
        <v>58.06</v>
      </c>
      <c r="AF430" s="3">
        <v>25.52</v>
      </c>
      <c r="AG430" s="3">
        <v>23.28</v>
      </c>
      <c r="AH430" s="3">
        <v>21.58</v>
      </c>
      <c r="AI430" s="3">
        <v>91.11</v>
      </c>
      <c r="AJ430" s="3">
        <v>41.62</v>
      </c>
      <c r="AK430" s="3">
        <v>9.52</v>
      </c>
      <c r="AL430" s="3">
        <v>49.25</v>
      </c>
      <c r="AM430" s="3">
        <v>62.67</v>
      </c>
    </row>
    <row r="431" spans="1:39">
      <c r="A431" s="34">
        <v>39577</v>
      </c>
      <c r="B431" s="3">
        <v>68.540000000000006</v>
      </c>
      <c r="C431" s="3">
        <v>77.55</v>
      </c>
      <c r="D431" s="3">
        <v>40.51</v>
      </c>
      <c r="E431" s="3">
        <v>10.199999999999999</v>
      </c>
      <c r="F431" s="3">
        <v>19.22</v>
      </c>
      <c r="G431" s="3">
        <v>26.07</v>
      </c>
      <c r="H431" s="3">
        <v>11.23</v>
      </c>
      <c r="I431" s="3">
        <v>64.42</v>
      </c>
      <c r="J431" s="3">
        <v>29.61</v>
      </c>
      <c r="K431" s="3">
        <v>40.75</v>
      </c>
      <c r="L431" s="3">
        <v>9.9499999999999993</v>
      </c>
      <c r="M431" s="3">
        <v>87.84</v>
      </c>
      <c r="N431" s="3">
        <v>50.28</v>
      </c>
      <c r="O431" s="3">
        <v>7.77</v>
      </c>
      <c r="P431" s="3">
        <v>85.67</v>
      </c>
      <c r="Q431" s="3">
        <v>14.73</v>
      </c>
      <c r="R431" s="3">
        <v>50.99</v>
      </c>
      <c r="S431" s="3">
        <v>85.26</v>
      </c>
      <c r="T431" s="3">
        <v>89.08</v>
      </c>
      <c r="U431" s="3">
        <v>39.1</v>
      </c>
      <c r="V431" s="3">
        <v>64.55</v>
      </c>
      <c r="W431" s="3">
        <v>14.64</v>
      </c>
      <c r="X431" s="3">
        <v>34.950000000000003</v>
      </c>
      <c r="Y431" s="3">
        <v>58.72</v>
      </c>
      <c r="Z431" s="3">
        <v>9</v>
      </c>
      <c r="AA431" s="3">
        <v>525.17998999999998</v>
      </c>
      <c r="AB431" s="3">
        <v>7.97</v>
      </c>
      <c r="AC431" s="3">
        <v>22.79</v>
      </c>
      <c r="AD431" s="3">
        <v>399.39999</v>
      </c>
      <c r="AE431" s="3">
        <v>57.28</v>
      </c>
      <c r="AF431" s="3">
        <v>25.62</v>
      </c>
      <c r="AG431" s="3">
        <v>23.78</v>
      </c>
      <c r="AH431" s="3">
        <v>21.79</v>
      </c>
      <c r="AI431" s="3">
        <v>89.79</v>
      </c>
      <c r="AJ431" s="3">
        <v>42.06</v>
      </c>
      <c r="AK431" s="3">
        <v>9.5</v>
      </c>
      <c r="AL431" s="3">
        <v>49.5</v>
      </c>
      <c r="AM431" s="3">
        <v>63.15</v>
      </c>
    </row>
    <row r="432" spans="1:39">
      <c r="A432" s="34">
        <v>39576</v>
      </c>
      <c r="B432" s="3">
        <v>68.73</v>
      </c>
      <c r="C432" s="3">
        <v>77.459999999999994</v>
      </c>
      <c r="D432" s="3">
        <v>41.06</v>
      </c>
      <c r="E432" s="3">
        <v>10.82</v>
      </c>
      <c r="F432" s="3">
        <v>19.579999999999998</v>
      </c>
      <c r="G432" s="3">
        <v>26.44</v>
      </c>
      <c r="H432" s="3">
        <v>11.58</v>
      </c>
      <c r="I432" s="3">
        <v>64.97</v>
      </c>
      <c r="J432" s="3">
        <v>29.83</v>
      </c>
      <c r="K432" s="3">
        <v>41</v>
      </c>
      <c r="L432" s="3">
        <v>10</v>
      </c>
      <c r="M432" s="3">
        <v>89.51</v>
      </c>
      <c r="N432" s="3">
        <v>50.28</v>
      </c>
      <c r="O432" s="3">
        <v>7.88</v>
      </c>
      <c r="P432" s="3">
        <v>85.94</v>
      </c>
      <c r="Q432" s="3">
        <v>15.36</v>
      </c>
      <c r="R432" s="3">
        <v>51.29</v>
      </c>
      <c r="S432" s="3">
        <v>89.02</v>
      </c>
      <c r="T432" s="3">
        <v>91.92</v>
      </c>
      <c r="U432" s="3">
        <v>40.4</v>
      </c>
      <c r="V432" s="3">
        <v>64.8</v>
      </c>
      <c r="W432" s="3">
        <v>14.92</v>
      </c>
      <c r="X432" s="3">
        <v>35.49</v>
      </c>
      <c r="Y432" s="3">
        <v>60.68</v>
      </c>
      <c r="Z432" s="3">
        <v>9.08</v>
      </c>
      <c r="AA432" s="3">
        <v>534.45001000000002</v>
      </c>
      <c r="AB432" s="3">
        <v>8.02</v>
      </c>
      <c r="AC432" s="3">
        <v>23.36</v>
      </c>
      <c r="AD432" s="3">
        <v>412.85001</v>
      </c>
      <c r="AE432" s="3">
        <v>58.16</v>
      </c>
      <c r="AF432" s="3">
        <v>25.76</v>
      </c>
      <c r="AG432" s="3">
        <v>24</v>
      </c>
      <c r="AH432" s="3">
        <v>22.07</v>
      </c>
      <c r="AI432" s="3">
        <v>91.11</v>
      </c>
      <c r="AJ432" s="3">
        <v>42.58</v>
      </c>
      <c r="AK432" s="3">
        <v>9.5</v>
      </c>
      <c r="AL432" s="3">
        <v>49.9</v>
      </c>
      <c r="AM432" s="3">
        <v>63.93</v>
      </c>
    </row>
    <row r="433" spans="1:39">
      <c r="A433" s="34">
        <v>39575</v>
      </c>
      <c r="B433" s="3">
        <v>69.69</v>
      </c>
      <c r="C433" s="3">
        <v>76.92</v>
      </c>
      <c r="D433" s="3">
        <v>42.05</v>
      </c>
      <c r="E433" s="3">
        <v>10.71</v>
      </c>
      <c r="F433" s="3">
        <v>19.739999999999998</v>
      </c>
      <c r="G433" s="3">
        <v>26.8</v>
      </c>
      <c r="H433" s="3">
        <v>11.86</v>
      </c>
      <c r="I433" s="3">
        <v>64.89</v>
      </c>
      <c r="J433" s="3">
        <v>29.75</v>
      </c>
      <c r="K433" s="3">
        <v>40.880000000000003</v>
      </c>
      <c r="L433" s="3">
        <v>10.199999999999999</v>
      </c>
      <c r="M433" s="3">
        <v>89.31</v>
      </c>
      <c r="N433" s="3">
        <v>51.7</v>
      </c>
      <c r="O433" s="3">
        <v>7.96</v>
      </c>
      <c r="P433" s="3">
        <v>86.72</v>
      </c>
      <c r="Q433" s="3">
        <v>15.21</v>
      </c>
      <c r="R433" s="3">
        <v>51.49</v>
      </c>
      <c r="S433" s="3">
        <v>89.12</v>
      </c>
      <c r="T433" s="3">
        <v>90.74</v>
      </c>
      <c r="U433" s="3">
        <v>40.200000000000003</v>
      </c>
      <c r="V433" s="3">
        <v>66.2</v>
      </c>
      <c r="W433" s="3">
        <v>15.29</v>
      </c>
      <c r="X433" s="3">
        <v>35.49</v>
      </c>
      <c r="Y433" s="3">
        <v>58.92</v>
      </c>
      <c r="Z433" s="3">
        <v>9.15</v>
      </c>
      <c r="AA433" s="3">
        <v>541.53998000000001</v>
      </c>
      <c r="AB433" s="3">
        <v>7.89</v>
      </c>
      <c r="AC433" s="3">
        <v>23.93</v>
      </c>
      <c r="AD433" s="3">
        <v>414.84</v>
      </c>
      <c r="AE433" s="3">
        <v>60.87</v>
      </c>
      <c r="AF433" s="3">
        <v>25.57</v>
      </c>
      <c r="AG433" s="3">
        <v>23.85</v>
      </c>
      <c r="AH433" s="3">
        <v>21.37</v>
      </c>
      <c r="AI433" s="3">
        <v>93.75</v>
      </c>
      <c r="AJ433" s="3">
        <v>42.28</v>
      </c>
      <c r="AK433" s="3">
        <v>9.6300000000000008</v>
      </c>
      <c r="AL433" s="3">
        <v>50.2</v>
      </c>
      <c r="AM433" s="3">
        <v>63.93</v>
      </c>
    </row>
    <row r="434" spans="1:39">
      <c r="A434" s="34">
        <v>39574</v>
      </c>
      <c r="B434" s="3">
        <v>69.400000000000006</v>
      </c>
      <c r="C434" s="3">
        <v>76.739999999999995</v>
      </c>
      <c r="D434" s="3">
        <v>41.19</v>
      </c>
      <c r="E434" s="3">
        <v>10.82</v>
      </c>
      <c r="F434" s="3">
        <v>19.97</v>
      </c>
      <c r="G434" s="3">
        <v>26</v>
      </c>
      <c r="H434" s="3">
        <v>11.74</v>
      </c>
      <c r="I434" s="3">
        <v>63.4</v>
      </c>
      <c r="J434" s="3">
        <v>29.68</v>
      </c>
      <c r="K434" s="3">
        <v>40.92</v>
      </c>
      <c r="L434" s="3">
        <v>10.1</v>
      </c>
      <c r="M434" s="3">
        <v>92.55</v>
      </c>
      <c r="N434" s="3">
        <v>52.17</v>
      </c>
      <c r="O434" s="3">
        <v>8.0299999999999994</v>
      </c>
      <c r="P434" s="3">
        <v>85.94</v>
      </c>
      <c r="Q434" s="3">
        <v>15.17</v>
      </c>
      <c r="R434" s="3">
        <v>51.09</v>
      </c>
      <c r="S434" s="3">
        <v>85.54</v>
      </c>
      <c r="T434" s="3">
        <v>89.79</v>
      </c>
      <c r="U434" s="3">
        <v>40.5</v>
      </c>
      <c r="V434" s="3">
        <v>66.44</v>
      </c>
      <c r="W434" s="3">
        <v>15.1</v>
      </c>
      <c r="X434" s="3">
        <v>33.22</v>
      </c>
      <c r="Y434" s="3">
        <v>61.76</v>
      </c>
      <c r="Z434" s="3">
        <v>9.14</v>
      </c>
      <c r="AA434" s="3">
        <v>545.35999000000004</v>
      </c>
      <c r="AB434" s="3">
        <v>8.1300000000000008</v>
      </c>
      <c r="AC434" s="3">
        <v>23.21</v>
      </c>
      <c r="AD434" s="3">
        <v>410.35998999999998</v>
      </c>
      <c r="AE434" s="3">
        <v>60.49</v>
      </c>
      <c r="AF434" s="3">
        <v>25.14</v>
      </c>
      <c r="AG434" s="3">
        <v>23.78</v>
      </c>
      <c r="AH434" s="3">
        <v>21.44</v>
      </c>
      <c r="AI434" s="3">
        <v>91.55</v>
      </c>
      <c r="AJ434" s="3">
        <v>41.28</v>
      </c>
      <c r="AK434" s="3">
        <v>9.5</v>
      </c>
      <c r="AL434" s="3">
        <v>50.5</v>
      </c>
      <c r="AM434" s="3">
        <v>63.7</v>
      </c>
    </row>
    <row r="435" spans="1:39">
      <c r="A435" s="34">
        <v>39573</v>
      </c>
      <c r="B435" s="3">
        <v>68.63</v>
      </c>
      <c r="C435" s="3">
        <v>78.36</v>
      </c>
      <c r="D435" s="3">
        <v>41.11</v>
      </c>
      <c r="E435" s="3">
        <v>10.78</v>
      </c>
      <c r="F435" s="3">
        <v>20.420000000000002</v>
      </c>
      <c r="G435" s="3">
        <v>26.44</v>
      </c>
      <c r="H435" s="3">
        <v>11.74</v>
      </c>
      <c r="I435" s="3">
        <v>63.16</v>
      </c>
      <c r="J435" s="3">
        <v>29.61</v>
      </c>
      <c r="K435" s="3">
        <v>40.06</v>
      </c>
      <c r="L435" s="3">
        <v>10.050000000000001</v>
      </c>
      <c r="M435" s="3">
        <v>91.96</v>
      </c>
      <c r="N435" s="3">
        <v>50.76</v>
      </c>
      <c r="O435" s="3">
        <v>8.16</v>
      </c>
      <c r="P435" s="3">
        <v>84.89</v>
      </c>
      <c r="Q435" s="3">
        <v>14.92</v>
      </c>
      <c r="R435" s="3">
        <v>51.49</v>
      </c>
      <c r="S435" s="3">
        <v>83.84</v>
      </c>
      <c r="T435" s="3">
        <v>90.26</v>
      </c>
      <c r="U435" s="3">
        <v>39.6</v>
      </c>
      <c r="V435" s="3">
        <v>65.540000000000006</v>
      </c>
      <c r="W435" s="3">
        <v>14.97</v>
      </c>
      <c r="X435" s="3">
        <v>32.67</v>
      </c>
      <c r="Y435" s="3">
        <v>62.05</v>
      </c>
      <c r="Z435" s="3">
        <v>9</v>
      </c>
      <c r="AA435" s="3">
        <v>537.71996999999999</v>
      </c>
      <c r="AB435" s="3">
        <v>8.18</v>
      </c>
      <c r="AC435" s="3">
        <v>22.57</v>
      </c>
      <c r="AD435" s="3">
        <v>410.35998999999998</v>
      </c>
      <c r="AE435" s="3">
        <v>59.03</v>
      </c>
      <c r="AF435" s="3">
        <v>25.52</v>
      </c>
      <c r="AG435" s="3">
        <v>23.35</v>
      </c>
      <c r="AH435" s="3">
        <v>21.44</v>
      </c>
      <c r="AI435" s="3">
        <v>92.87</v>
      </c>
      <c r="AJ435" s="3">
        <v>42.84</v>
      </c>
      <c r="AK435" s="3">
        <v>9.61</v>
      </c>
      <c r="AL435" s="3">
        <v>50.2</v>
      </c>
      <c r="AM435" s="3">
        <v>64.17</v>
      </c>
    </row>
    <row r="436" spans="1:39">
      <c r="A436" s="34">
        <v>39570</v>
      </c>
      <c r="B436" s="3">
        <v>69.02</v>
      </c>
      <c r="C436" s="3">
        <v>79.44</v>
      </c>
      <c r="D436" s="3">
        <v>41.28</v>
      </c>
      <c r="E436" s="3">
        <v>10.95</v>
      </c>
      <c r="F436" s="3">
        <v>21.17</v>
      </c>
      <c r="G436" s="3">
        <v>27.61</v>
      </c>
      <c r="H436" s="3">
        <v>12.02</v>
      </c>
      <c r="I436" s="3">
        <v>63.16</v>
      </c>
      <c r="J436" s="3">
        <v>29.83</v>
      </c>
      <c r="K436" s="3">
        <v>40.79</v>
      </c>
      <c r="L436" s="3">
        <v>10.199999999999999</v>
      </c>
      <c r="M436" s="3">
        <v>90.88</v>
      </c>
      <c r="N436" s="3">
        <v>49.58</v>
      </c>
      <c r="O436" s="3">
        <v>8.1999999999999993</v>
      </c>
      <c r="P436" s="3">
        <v>88.02</v>
      </c>
      <c r="Q436" s="3">
        <v>15.41</v>
      </c>
      <c r="R436" s="3">
        <v>50.5</v>
      </c>
      <c r="S436" s="3">
        <v>86.2</v>
      </c>
      <c r="T436" s="3">
        <v>91.69</v>
      </c>
      <c r="U436" s="3">
        <v>39.9</v>
      </c>
      <c r="V436" s="3">
        <v>66.36</v>
      </c>
      <c r="W436" s="3">
        <v>15.38</v>
      </c>
      <c r="X436" s="3">
        <v>33.369999999999997</v>
      </c>
      <c r="Y436" s="3">
        <v>60.19</v>
      </c>
      <c r="Z436" s="3">
        <v>9.1999999999999993</v>
      </c>
      <c r="AA436" s="3">
        <v>539.90002000000004</v>
      </c>
      <c r="AB436" s="3">
        <v>8.17</v>
      </c>
      <c r="AC436" s="3">
        <v>23.25</v>
      </c>
      <c r="AD436" s="3">
        <v>415.82999000000001</v>
      </c>
      <c r="AE436" s="3">
        <v>59.81</v>
      </c>
      <c r="AF436" s="3">
        <v>25.81</v>
      </c>
      <c r="AG436" s="3">
        <v>24.07</v>
      </c>
      <c r="AH436" s="3">
        <v>22.43</v>
      </c>
      <c r="AI436" s="3">
        <v>92.87</v>
      </c>
      <c r="AJ436" s="3">
        <v>44.15</v>
      </c>
      <c r="AK436" s="3">
        <v>9.5</v>
      </c>
      <c r="AL436" s="3">
        <v>50.5</v>
      </c>
      <c r="AM436" s="3">
        <v>67.95</v>
      </c>
    </row>
    <row r="437" spans="1:39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3">
        <v>8.24</v>
      </c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spans="1:39">
      <c r="A438" s="34">
        <v>39568</v>
      </c>
      <c r="B438" s="3">
        <v>68.92</v>
      </c>
      <c r="C438" s="3">
        <v>78.180000000000007</v>
      </c>
      <c r="D438" s="3">
        <v>41.37</v>
      </c>
      <c r="E438" s="3">
        <v>10.85</v>
      </c>
      <c r="F438" s="3">
        <v>20.68</v>
      </c>
      <c r="G438" s="3">
        <v>27.17</v>
      </c>
      <c r="H438" s="3">
        <v>11.86</v>
      </c>
      <c r="I438" s="3">
        <v>61.91</v>
      </c>
      <c r="J438" s="3">
        <v>30.12</v>
      </c>
      <c r="K438" s="3">
        <v>40.92</v>
      </c>
      <c r="L438" s="3">
        <v>10.199999999999999</v>
      </c>
      <c r="M438" s="3">
        <v>89.71</v>
      </c>
      <c r="N438" s="3">
        <v>49.58</v>
      </c>
      <c r="O438" s="3">
        <v>8.14</v>
      </c>
      <c r="P438" s="3">
        <v>91.92</v>
      </c>
      <c r="Q438" s="3">
        <v>15.7</v>
      </c>
      <c r="R438" s="3">
        <v>50.2</v>
      </c>
      <c r="S438" s="3">
        <v>83.47</v>
      </c>
      <c r="T438" s="3">
        <v>90.5</v>
      </c>
      <c r="U438" s="3">
        <v>40.700000000000003</v>
      </c>
      <c r="V438" s="3">
        <v>64.55</v>
      </c>
      <c r="W438" s="3">
        <v>14.73</v>
      </c>
      <c r="X438" s="3">
        <v>33.71</v>
      </c>
      <c r="Y438" s="3">
        <v>56.27</v>
      </c>
      <c r="Z438" s="3">
        <v>9.01</v>
      </c>
      <c r="AA438" s="3">
        <v>538.80999999999995</v>
      </c>
      <c r="AB438" s="3">
        <v>7.98</v>
      </c>
      <c r="AC438" s="3">
        <v>22.39</v>
      </c>
      <c r="AD438" s="3">
        <v>393.42000999999999</v>
      </c>
      <c r="AE438" s="3">
        <v>57.96</v>
      </c>
      <c r="AF438" s="3">
        <v>26.05</v>
      </c>
      <c r="AG438" s="3">
        <v>24.14</v>
      </c>
      <c r="AH438" s="3">
        <v>22.99</v>
      </c>
      <c r="AI438" s="3">
        <v>94.19</v>
      </c>
      <c r="AJ438" s="3">
        <v>44.59</v>
      </c>
      <c r="AK438" s="3">
        <v>9.39</v>
      </c>
      <c r="AL438" s="3">
        <v>52</v>
      </c>
      <c r="AM438" s="3">
        <v>67.400000000000006</v>
      </c>
    </row>
    <row r="439" spans="1:39">
      <c r="A439" s="34">
        <v>39567</v>
      </c>
      <c r="B439" s="3">
        <v>70.84</v>
      </c>
      <c r="C439" s="3">
        <v>79.62</v>
      </c>
      <c r="D439" s="3">
        <v>42.91</v>
      </c>
      <c r="E439" s="3">
        <v>11.02</v>
      </c>
      <c r="F439" s="3">
        <v>20.65</v>
      </c>
      <c r="G439" s="3">
        <v>27.13</v>
      </c>
      <c r="H439" s="3">
        <v>11.9</v>
      </c>
      <c r="I439" s="3">
        <v>61.91</v>
      </c>
      <c r="J439" s="3">
        <v>30.34</v>
      </c>
      <c r="K439" s="3">
        <v>40.18</v>
      </c>
      <c r="L439" s="3">
        <v>10.15</v>
      </c>
      <c r="M439" s="3">
        <v>89.31</v>
      </c>
      <c r="N439" s="3">
        <v>48.4</v>
      </c>
      <c r="O439" s="3">
        <v>8.16</v>
      </c>
      <c r="P439" s="3">
        <v>91.66</v>
      </c>
      <c r="Q439" s="3">
        <v>16.14</v>
      </c>
      <c r="R439" s="3">
        <v>47.57</v>
      </c>
      <c r="S439" s="3">
        <v>83.65</v>
      </c>
      <c r="T439" s="3">
        <v>92.4</v>
      </c>
      <c r="U439" s="3">
        <v>42.4</v>
      </c>
      <c r="V439" s="3">
        <v>64.959999999999994</v>
      </c>
      <c r="W439" s="3">
        <v>15.01</v>
      </c>
      <c r="X439" s="3">
        <v>32.03</v>
      </c>
      <c r="Y439" s="3">
        <v>56.07</v>
      </c>
      <c r="Z439" s="3">
        <v>9.15</v>
      </c>
      <c r="AA439" s="3">
        <v>526.27002000000005</v>
      </c>
      <c r="AB439" s="3">
        <v>8.5299999999999994</v>
      </c>
      <c r="AC439" s="3">
        <v>22.03</v>
      </c>
      <c r="AD439" s="3">
        <v>398.39999</v>
      </c>
      <c r="AE439" s="3">
        <v>57.38</v>
      </c>
      <c r="AF439" s="3">
        <v>25.71</v>
      </c>
      <c r="AG439" s="3">
        <v>23.64</v>
      </c>
      <c r="AH439" s="3">
        <v>22.5</v>
      </c>
      <c r="AI439" s="3">
        <v>95.95</v>
      </c>
      <c r="AJ439" s="3">
        <v>44.67</v>
      </c>
      <c r="AK439" s="3">
        <v>9.25</v>
      </c>
      <c r="AL439" s="3">
        <v>49.8</v>
      </c>
      <c r="AM439" s="3">
        <v>65.12</v>
      </c>
    </row>
    <row r="440" spans="1:39">
      <c r="A440" s="34">
        <v>39566</v>
      </c>
      <c r="B440" s="3">
        <v>72.67</v>
      </c>
      <c r="C440" s="3">
        <v>82.14</v>
      </c>
      <c r="D440" s="3">
        <v>43.34</v>
      </c>
      <c r="E440" s="3">
        <v>10.95</v>
      </c>
      <c r="F440" s="3">
        <v>20.72</v>
      </c>
      <c r="G440" s="3">
        <v>27.87</v>
      </c>
      <c r="H440" s="3">
        <v>12.14</v>
      </c>
      <c r="I440" s="3">
        <v>63.95</v>
      </c>
      <c r="J440" s="3">
        <v>30.71</v>
      </c>
      <c r="K440" s="3">
        <v>40.880000000000003</v>
      </c>
      <c r="L440" s="3">
        <v>10.4</v>
      </c>
      <c r="M440" s="3">
        <v>92.94</v>
      </c>
      <c r="N440" s="3">
        <v>50.28</v>
      </c>
      <c r="O440" s="3">
        <v>8.32</v>
      </c>
      <c r="P440" s="3">
        <v>93.75</v>
      </c>
      <c r="Q440" s="3">
        <v>16.77</v>
      </c>
      <c r="R440" s="3">
        <v>48.47</v>
      </c>
      <c r="S440" s="3">
        <v>82.9</v>
      </c>
      <c r="T440" s="3">
        <v>90.74</v>
      </c>
      <c r="U440" s="3">
        <v>42.6</v>
      </c>
      <c r="V440" s="3">
        <v>66.94</v>
      </c>
      <c r="W440" s="3">
        <v>15.47</v>
      </c>
      <c r="X440" s="3">
        <v>32.67</v>
      </c>
      <c r="Y440" s="3">
        <v>55.88</v>
      </c>
      <c r="Z440" s="3">
        <v>9.4499999999999993</v>
      </c>
      <c r="AA440" s="3">
        <v>538.27002000000005</v>
      </c>
      <c r="AB440" s="3">
        <v>8.82</v>
      </c>
      <c r="AC440" s="3">
        <v>22.18</v>
      </c>
      <c r="AD440" s="3">
        <v>396.41</v>
      </c>
      <c r="AE440" s="3">
        <v>58.74</v>
      </c>
      <c r="AF440" s="3">
        <v>26.19</v>
      </c>
      <c r="AG440" s="3">
        <v>24.57</v>
      </c>
      <c r="AH440" s="3">
        <v>23.28</v>
      </c>
      <c r="AI440" s="3">
        <v>96.83</v>
      </c>
      <c r="AJ440" s="3">
        <v>46.41</v>
      </c>
      <c r="AK440" s="3">
        <v>9.58</v>
      </c>
      <c r="AL440" s="3">
        <v>50</v>
      </c>
      <c r="AM440" s="3">
        <v>67.09</v>
      </c>
    </row>
    <row r="441" spans="1:39">
      <c r="A441" s="34">
        <v>39563</v>
      </c>
      <c r="B441" s="3">
        <v>71.42</v>
      </c>
      <c r="C441" s="3">
        <v>79.260000000000005</v>
      </c>
      <c r="D441" s="3">
        <v>44.38</v>
      </c>
      <c r="E441" s="3">
        <v>10.78</v>
      </c>
      <c r="F441" s="3">
        <v>20.2</v>
      </c>
      <c r="G441" s="3">
        <v>26.29</v>
      </c>
      <c r="H441" s="3">
        <v>11.98</v>
      </c>
      <c r="I441" s="3">
        <v>64.42</v>
      </c>
      <c r="J441" s="3">
        <v>30.64</v>
      </c>
      <c r="K441" s="3">
        <v>40.71</v>
      </c>
      <c r="L441" s="3">
        <v>10.45</v>
      </c>
      <c r="M441" s="3">
        <v>92.25</v>
      </c>
      <c r="N441" s="3">
        <v>50.05</v>
      </c>
      <c r="O441" s="3">
        <v>8.44</v>
      </c>
      <c r="P441" s="3">
        <v>91.66</v>
      </c>
      <c r="Q441" s="3">
        <v>16.77</v>
      </c>
      <c r="R441" s="3">
        <v>48.51</v>
      </c>
      <c r="S441" s="3">
        <v>83.94</v>
      </c>
      <c r="T441" s="3">
        <v>91.45</v>
      </c>
      <c r="U441" s="3">
        <v>43.4</v>
      </c>
      <c r="V441" s="3">
        <v>67.349999999999994</v>
      </c>
      <c r="W441" s="3">
        <v>15.57</v>
      </c>
      <c r="X441" s="3">
        <v>32.770000000000003</v>
      </c>
      <c r="Y441" s="3">
        <v>55.97</v>
      </c>
      <c r="Z441" s="3">
        <v>9.43</v>
      </c>
      <c r="AA441" s="3">
        <v>518.63</v>
      </c>
      <c r="AB441" s="3">
        <v>8.75</v>
      </c>
      <c r="AC441" s="3">
        <v>21.86</v>
      </c>
      <c r="AD441" s="3">
        <v>389.44</v>
      </c>
      <c r="AE441" s="3">
        <v>58.74</v>
      </c>
      <c r="AF441" s="3">
        <v>26</v>
      </c>
      <c r="AG441" s="3">
        <v>25.21</v>
      </c>
      <c r="AH441" s="3">
        <v>23.21</v>
      </c>
      <c r="AI441" s="3">
        <v>96.83</v>
      </c>
      <c r="AJ441" s="3">
        <v>44.5</v>
      </c>
      <c r="AK441" s="3">
        <v>9.66</v>
      </c>
      <c r="AL441" s="3">
        <v>49.45</v>
      </c>
      <c r="AM441" s="3">
        <v>65.83</v>
      </c>
    </row>
    <row r="442" spans="1:39">
      <c r="A442" s="34">
        <v>39562</v>
      </c>
      <c r="B442" s="3">
        <v>71.81</v>
      </c>
      <c r="C442" s="3">
        <v>80.16</v>
      </c>
      <c r="D442" s="3">
        <v>45.32</v>
      </c>
      <c r="E442" s="3">
        <v>10.99</v>
      </c>
      <c r="F442" s="3">
        <v>20.329999999999998</v>
      </c>
      <c r="G442" s="3">
        <v>26.18</v>
      </c>
      <c r="H442" s="3">
        <v>12.02</v>
      </c>
      <c r="I442" s="3">
        <v>64.66</v>
      </c>
      <c r="J442" s="3">
        <v>30.86</v>
      </c>
      <c r="K442" s="3">
        <v>40.71</v>
      </c>
      <c r="L442" s="3">
        <v>10.5</v>
      </c>
      <c r="M442" s="3">
        <v>92.35</v>
      </c>
      <c r="N442" s="3">
        <v>50.28</v>
      </c>
      <c r="O442" s="3">
        <v>8.44</v>
      </c>
      <c r="P442" s="3">
        <v>91.4</v>
      </c>
      <c r="Q442" s="3">
        <v>16.87</v>
      </c>
      <c r="R442" s="3">
        <v>47.97</v>
      </c>
      <c r="S442" s="3">
        <v>80.069999999999993</v>
      </c>
      <c r="T442" s="3">
        <v>92.63</v>
      </c>
      <c r="U442" s="3">
        <v>43.4</v>
      </c>
      <c r="V442" s="3">
        <v>67.84</v>
      </c>
      <c r="W442" s="3">
        <v>15.1</v>
      </c>
      <c r="X442" s="3">
        <v>32.770000000000003</v>
      </c>
      <c r="Y442" s="3">
        <v>55.48</v>
      </c>
      <c r="Z442" s="3">
        <v>9.31</v>
      </c>
      <c r="AA442" s="3">
        <v>527.35999000000004</v>
      </c>
      <c r="AB442" s="3">
        <v>8.84</v>
      </c>
      <c r="AC442" s="3">
        <v>22.07</v>
      </c>
      <c r="AD442" s="3">
        <v>388.44</v>
      </c>
      <c r="AE442" s="3">
        <v>57.48</v>
      </c>
      <c r="AF442" s="3">
        <v>26.38</v>
      </c>
      <c r="AG442" s="3">
        <v>26.07</v>
      </c>
      <c r="AH442" s="3">
        <v>23.77</v>
      </c>
      <c r="AI442" s="3">
        <v>96.83</v>
      </c>
      <c r="AJ442" s="3">
        <v>44.06</v>
      </c>
      <c r="AK442" s="3">
        <v>9.82</v>
      </c>
      <c r="AL442" s="3">
        <v>49.9</v>
      </c>
      <c r="AM442" s="3">
        <v>66.22</v>
      </c>
    </row>
    <row r="443" spans="1:39">
      <c r="A443" s="34">
        <v>39561</v>
      </c>
      <c r="B443" s="3">
        <v>71.61</v>
      </c>
      <c r="C443" s="3">
        <v>80.430000000000007</v>
      </c>
      <c r="D443" s="3">
        <v>44.98</v>
      </c>
      <c r="E443" s="3">
        <v>10.89</v>
      </c>
      <c r="F443" s="3">
        <v>20.13</v>
      </c>
      <c r="G443" s="3">
        <v>25.81</v>
      </c>
      <c r="H443" s="3">
        <v>11.9</v>
      </c>
      <c r="I443" s="3">
        <v>65.13</v>
      </c>
      <c r="J443" s="3">
        <v>30.86</v>
      </c>
      <c r="K443" s="3">
        <v>40.51</v>
      </c>
      <c r="L443" s="3">
        <v>10.65</v>
      </c>
      <c r="M443" s="3">
        <v>92.06</v>
      </c>
      <c r="N443" s="3">
        <v>50.76</v>
      </c>
      <c r="O443" s="3">
        <v>8.25</v>
      </c>
      <c r="P443" s="3">
        <v>94.27</v>
      </c>
      <c r="Q443" s="3">
        <v>17.07</v>
      </c>
      <c r="R443" s="3">
        <v>47.33</v>
      </c>
      <c r="S443" s="3">
        <v>81.489999999999995</v>
      </c>
      <c r="T443" s="3">
        <v>94.77</v>
      </c>
      <c r="U443" s="3">
        <v>41.8</v>
      </c>
      <c r="V443" s="3">
        <v>68.010000000000005</v>
      </c>
      <c r="W443" s="3">
        <v>14.69</v>
      </c>
      <c r="X443" s="3">
        <v>32.72</v>
      </c>
      <c r="Y443" s="3">
        <v>57.74</v>
      </c>
      <c r="Z443" s="3">
        <v>9.4700000000000006</v>
      </c>
      <c r="AA443" s="3">
        <v>524.09002999999996</v>
      </c>
      <c r="AB443" s="3">
        <v>8.7200000000000006</v>
      </c>
      <c r="AC443" s="3">
        <v>21.46</v>
      </c>
      <c r="AD443" s="3">
        <v>395.42000999999999</v>
      </c>
      <c r="AE443" s="3">
        <v>58.16</v>
      </c>
      <c r="AF443" s="3">
        <v>26.67</v>
      </c>
      <c r="AG443" s="3">
        <v>25.86</v>
      </c>
      <c r="AH443" s="3">
        <v>23.84</v>
      </c>
      <c r="AI443" s="3">
        <v>95.95</v>
      </c>
      <c r="AJ443" s="3">
        <v>44.85</v>
      </c>
      <c r="AK443" s="3">
        <v>9.9</v>
      </c>
      <c r="AL443" s="3">
        <v>50.6</v>
      </c>
      <c r="AM443" s="3">
        <v>65.67</v>
      </c>
    </row>
    <row r="444" spans="1:39">
      <c r="A444" s="34">
        <v>39560</v>
      </c>
      <c r="B444" s="3">
        <v>71.61</v>
      </c>
      <c r="C444" s="3">
        <v>80.7</v>
      </c>
      <c r="D444" s="3">
        <v>44.46</v>
      </c>
      <c r="E444" s="3">
        <v>10.85</v>
      </c>
      <c r="F444" s="3">
        <v>20.100000000000001</v>
      </c>
      <c r="G444" s="3">
        <v>25.56</v>
      </c>
      <c r="H444" s="3">
        <v>11.94</v>
      </c>
      <c r="I444" s="3">
        <v>65.13</v>
      </c>
      <c r="J444" s="3">
        <v>30.86</v>
      </c>
      <c r="K444" s="3">
        <v>41.33</v>
      </c>
      <c r="L444" s="3">
        <v>10.75</v>
      </c>
      <c r="M444" s="3">
        <v>91.57</v>
      </c>
      <c r="N444" s="3">
        <v>50.76</v>
      </c>
      <c r="O444" s="3">
        <v>8.2100000000000009</v>
      </c>
      <c r="P444" s="3">
        <v>97.91</v>
      </c>
      <c r="Q444" s="3">
        <v>17.36</v>
      </c>
      <c r="R444" s="3">
        <v>46.88</v>
      </c>
      <c r="S444" s="3">
        <v>81.86</v>
      </c>
      <c r="T444" s="3">
        <v>91.92</v>
      </c>
      <c r="U444" s="3">
        <v>40.65</v>
      </c>
      <c r="V444" s="3">
        <v>68.66</v>
      </c>
      <c r="W444" s="3">
        <v>14.41</v>
      </c>
      <c r="X444" s="3">
        <v>32.67</v>
      </c>
      <c r="Y444" s="3">
        <v>56.86</v>
      </c>
      <c r="Z444" s="3">
        <v>9.42</v>
      </c>
      <c r="AA444" s="3">
        <v>534.45001000000002</v>
      </c>
      <c r="AB444" s="3">
        <v>8.6199999999999992</v>
      </c>
      <c r="AC444" s="3">
        <v>21.78</v>
      </c>
      <c r="AD444" s="3">
        <v>389.44</v>
      </c>
      <c r="AE444" s="3">
        <v>56.7</v>
      </c>
      <c r="AF444" s="3">
        <v>26.33</v>
      </c>
      <c r="AG444" s="3">
        <v>26.22</v>
      </c>
      <c r="AH444" s="3">
        <v>23.98</v>
      </c>
      <c r="AI444" s="3">
        <v>97.71</v>
      </c>
      <c r="AJ444" s="3">
        <v>45.98</v>
      </c>
      <c r="AK444" s="3">
        <v>9.9600000000000009</v>
      </c>
      <c r="AL444" s="3">
        <v>50.8</v>
      </c>
      <c r="AM444" s="3">
        <v>65.040000000000006</v>
      </c>
    </row>
    <row r="445" spans="1:39">
      <c r="A445" s="34">
        <v>39559</v>
      </c>
      <c r="B445" s="3">
        <v>73.06</v>
      </c>
      <c r="C445" s="3">
        <v>82.58</v>
      </c>
      <c r="D445" s="3">
        <v>44.72</v>
      </c>
      <c r="E445" s="3">
        <v>10.85</v>
      </c>
      <c r="F445" s="3">
        <v>20.36</v>
      </c>
      <c r="G445" s="3">
        <v>25.7</v>
      </c>
      <c r="H445" s="3">
        <v>11.94</v>
      </c>
      <c r="I445" s="3">
        <v>65.13</v>
      </c>
      <c r="J445" s="3">
        <v>30.79</v>
      </c>
      <c r="K445" s="3">
        <v>41.33</v>
      </c>
      <c r="L445" s="3">
        <v>10.8</v>
      </c>
      <c r="M445" s="3">
        <v>93.82</v>
      </c>
      <c r="N445" s="3">
        <v>52.88</v>
      </c>
      <c r="O445" s="3">
        <v>8.26</v>
      </c>
      <c r="P445" s="3">
        <v>98.96</v>
      </c>
      <c r="Q445" s="3">
        <v>17.16</v>
      </c>
      <c r="R445" s="3">
        <v>47.97</v>
      </c>
      <c r="S445" s="3">
        <v>78.19</v>
      </c>
      <c r="T445" s="3">
        <v>95.48</v>
      </c>
      <c r="U445" s="3">
        <v>39.299999999999997</v>
      </c>
      <c r="V445" s="3">
        <v>68.75</v>
      </c>
      <c r="W445" s="3">
        <v>14.78</v>
      </c>
      <c r="X445" s="3">
        <v>32.72</v>
      </c>
      <c r="Y445" s="3">
        <v>56.17</v>
      </c>
      <c r="Z445" s="3">
        <v>9.4499999999999993</v>
      </c>
      <c r="AA445" s="3">
        <v>539.90002000000004</v>
      </c>
      <c r="AB445" s="3">
        <v>8.89</v>
      </c>
      <c r="AC445" s="3">
        <v>22.82</v>
      </c>
      <c r="AD445" s="3">
        <v>385.45999</v>
      </c>
      <c r="AE445" s="3">
        <v>56.6</v>
      </c>
      <c r="AF445" s="3">
        <v>25.86</v>
      </c>
      <c r="AG445" s="3">
        <v>26.22</v>
      </c>
      <c r="AH445" s="3">
        <v>23.56</v>
      </c>
      <c r="AI445" s="3">
        <v>99.91</v>
      </c>
      <c r="AJ445" s="3">
        <v>47.29</v>
      </c>
      <c r="AK445" s="3">
        <v>9.93</v>
      </c>
      <c r="AL445" s="3">
        <v>50.3</v>
      </c>
      <c r="AM445" s="3">
        <v>64.959999999999994</v>
      </c>
    </row>
    <row r="446" spans="1:39">
      <c r="A446" s="34">
        <v>39556</v>
      </c>
      <c r="B446" s="3">
        <v>72.86</v>
      </c>
      <c r="C446" s="3">
        <v>81.96</v>
      </c>
      <c r="D446" s="3">
        <v>43.52</v>
      </c>
      <c r="E446" s="3">
        <v>10.92</v>
      </c>
      <c r="F446" s="3">
        <v>21.04</v>
      </c>
      <c r="G446" s="3">
        <v>26.11</v>
      </c>
      <c r="H446" s="3">
        <v>11.86</v>
      </c>
      <c r="I446" s="3">
        <v>62.07</v>
      </c>
      <c r="J446" s="3">
        <v>31.23</v>
      </c>
      <c r="K446" s="3">
        <v>41.49</v>
      </c>
      <c r="L446" s="3">
        <v>11</v>
      </c>
      <c r="M446" s="3">
        <v>92.75</v>
      </c>
      <c r="N446" s="3">
        <v>51.94</v>
      </c>
      <c r="O446" s="3">
        <v>8.2200000000000006</v>
      </c>
      <c r="P446" s="3">
        <v>96.87</v>
      </c>
      <c r="Q446" s="3">
        <v>17.12</v>
      </c>
      <c r="R446" s="3">
        <v>47.72</v>
      </c>
      <c r="S446" s="3">
        <v>78.19</v>
      </c>
      <c r="T446" s="3">
        <v>89.32</v>
      </c>
      <c r="U446" s="3">
        <v>38.700000000000003</v>
      </c>
      <c r="V446" s="3">
        <v>67.92</v>
      </c>
      <c r="W446" s="3">
        <v>14.46</v>
      </c>
      <c r="X446" s="3">
        <v>32.130000000000003</v>
      </c>
      <c r="Y446" s="3">
        <v>55.39</v>
      </c>
      <c r="Z446" s="3">
        <v>9.1999999999999993</v>
      </c>
      <c r="AA446" s="3">
        <v>528.45001000000002</v>
      </c>
      <c r="AB446" s="3">
        <v>9.36</v>
      </c>
      <c r="AC446" s="3">
        <v>22.82</v>
      </c>
      <c r="AD446" s="3">
        <v>370.51999000000001</v>
      </c>
      <c r="AE446" s="3">
        <v>56.12</v>
      </c>
      <c r="AF446" s="3">
        <v>26.38</v>
      </c>
      <c r="AG446" s="3">
        <v>27.51</v>
      </c>
      <c r="AH446" s="3">
        <v>25.12</v>
      </c>
      <c r="AI446" s="3">
        <v>98.15</v>
      </c>
      <c r="AJ446" s="3">
        <v>46.59</v>
      </c>
      <c r="AK446" s="3">
        <v>10.26</v>
      </c>
      <c r="AL446" s="3">
        <v>51.8</v>
      </c>
      <c r="AM446" s="3">
        <v>65.2</v>
      </c>
    </row>
    <row r="447" spans="1:39">
      <c r="A447" s="34">
        <v>39555</v>
      </c>
      <c r="B447" s="3">
        <v>72.959999999999994</v>
      </c>
      <c r="C447" s="3">
        <v>81.78</v>
      </c>
      <c r="D447" s="3">
        <v>44.46</v>
      </c>
      <c r="E447" s="3">
        <v>10.99</v>
      </c>
      <c r="F447" s="3">
        <v>21.08</v>
      </c>
      <c r="G447" s="3">
        <v>26.44</v>
      </c>
      <c r="H447" s="3">
        <v>12.1</v>
      </c>
      <c r="I447" s="3">
        <v>61.52</v>
      </c>
      <c r="J447" s="3">
        <v>31.3</v>
      </c>
      <c r="K447" s="3">
        <v>40.51</v>
      </c>
      <c r="L447" s="3">
        <v>10.55</v>
      </c>
      <c r="M447" s="3">
        <v>91.18</v>
      </c>
      <c r="N447" s="3">
        <v>52.64</v>
      </c>
      <c r="O447" s="3">
        <v>8.34</v>
      </c>
      <c r="P447" s="3">
        <v>99.22</v>
      </c>
      <c r="Q447" s="3">
        <v>16.97</v>
      </c>
      <c r="R447" s="3">
        <v>48.51</v>
      </c>
      <c r="S447" s="3">
        <v>77.34</v>
      </c>
      <c r="T447" s="3">
        <v>89.08</v>
      </c>
      <c r="U447" s="3">
        <v>39.1</v>
      </c>
      <c r="V447" s="3">
        <v>68.66</v>
      </c>
      <c r="W447" s="3">
        <v>14.59</v>
      </c>
      <c r="X447" s="3">
        <v>32.67</v>
      </c>
      <c r="Y447" s="3">
        <v>56.56</v>
      </c>
      <c r="Z447" s="3">
        <v>9.18</v>
      </c>
      <c r="AA447" s="3">
        <v>518.09002999999996</v>
      </c>
      <c r="AB447" s="3">
        <v>9.34</v>
      </c>
      <c r="AC447" s="3">
        <v>23.25</v>
      </c>
      <c r="AD447" s="3">
        <v>393.42000999999999</v>
      </c>
      <c r="AE447" s="3">
        <v>53.98</v>
      </c>
      <c r="AF447" s="3">
        <v>26.67</v>
      </c>
      <c r="AG447" s="3">
        <v>27.51</v>
      </c>
      <c r="AH447" s="3">
        <v>25.19</v>
      </c>
      <c r="AI447" s="3">
        <v>93.75</v>
      </c>
      <c r="AJ447" s="3">
        <v>45.8</v>
      </c>
      <c r="AK447" s="3">
        <v>9.99</v>
      </c>
      <c r="AL447" s="3">
        <v>52.2</v>
      </c>
      <c r="AM447" s="3">
        <v>65.59</v>
      </c>
    </row>
    <row r="448" spans="1:39">
      <c r="A448" s="34">
        <v>39554</v>
      </c>
      <c r="B448" s="3">
        <v>72.86</v>
      </c>
      <c r="C448" s="3">
        <v>81.33</v>
      </c>
      <c r="D448" s="3">
        <v>43.17</v>
      </c>
      <c r="E448" s="3">
        <v>11.23</v>
      </c>
      <c r="F448" s="3">
        <v>21.17</v>
      </c>
      <c r="G448" s="3">
        <v>26.84</v>
      </c>
      <c r="H448" s="3">
        <v>12.22</v>
      </c>
      <c r="I448" s="3">
        <v>60.81</v>
      </c>
      <c r="J448" s="3">
        <v>31.53</v>
      </c>
      <c r="K448" s="3">
        <v>40.020000000000003</v>
      </c>
      <c r="L448" s="3">
        <v>10.3</v>
      </c>
      <c r="M448" s="3">
        <v>91.57</v>
      </c>
      <c r="N448" s="3">
        <v>52.17</v>
      </c>
      <c r="O448" s="3">
        <v>8.36</v>
      </c>
      <c r="P448" s="3">
        <v>96.09</v>
      </c>
      <c r="Q448" s="3">
        <v>16.97</v>
      </c>
      <c r="R448" s="3">
        <v>46.19</v>
      </c>
      <c r="S448" s="3">
        <v>78.66</v>
      </c>
      <c r="T448" s="3">
        <v>88.61</v>
      </c>
      <c r="U448" s="3">
        <v>38.9</v>
      </c>
      <c r="V448" s="3">
        <v>65.38</v>
      </c>
      <c r="W448" s="3">
        <v>13.99</v>
      </c>
      <c r="X448" s="3">
        <v>30.69</v>
      </c>
      <c r="Y448" s="3">
        <v>57.25</v>
      </c>
      <c r="Z448" s="3">
        <v>9.07</v>
      </c>
      <c r="AA448" s="3">
        <v>518.09002999999996</v>
      </c>
      <c r="AB448" s="3">
        <v>9.02</v>
      </c>
      <c r="AC448" s="3">
        <v>22.61</v>
      </c>
      <c r="AD448" s="3">
        <v>418.82001000000002</v>
      </c>
      <c r="AE448" s="3">
        <v>53.2</v>
      </c>
      <c r="AF448" s="3">
        <v>27.29</v>
      </c>
      <c r="AG448" s="3">
        <v>28.37</v>
      </c>
      <c r="AH448" s="3">
        <v>25.75</v>
      </c>
      <c r="AI448" s="3">
        <v>92.43</v>
      </c>
      <c r="AJ448" s="3">
        <v>47.63</v>
      </c>
      <c r="AK448" s="3">
        <v>10.15</v>
      </c>
      <c r="AL448" s="3">
        <v>51.9</v>
      </c>
      <c r="AM448" s="3">
        <v>65.040000000000006</v>
      </c>
    </row>
    <row r="449" spans="1:39">
      <c r="A449" s="34">
        <v>39553</v>
      </c>
      <c r="B449" s="3">
        <v>73.150000000000006</v>
      </c>
      <c r="C449" s="3">
        <v>81.42</v>
      </c>
      <c r="D449" s="3">
        <v>42.78</v>
      </c>
      <c r="E449" s="3">
        <v>10.65</v>
      </c>
      <c r="F449" s="3">
        <v>21.14</v>
      </c>
      <c r="G449" s="3">
        <v>26.44</v>
      </c>
      <c r="H449" s="3">
        <v>11.82</v>
      </c>
      <c r="I449" s="3">
        <v>60.42</v>
      </c>
      <c r="J449" s="3">
        <v>31.3</v>
      </c>
      <c r="K449" s="3">
        <v>39.770000000000003</v>
      </c>
      <c r="L449" s="3">
        <v>10.199999999999999</v>
      </c>
      <c r="M449" s="3">
        <v>91.67</v>
      </c>
      <c r="N449" s="3">
        <v>51.94</v>
      </c>
      <c r="O449" s="3">
        <v>8.02</v>
      </c>
      <c r="P449" s="3">
        <v>95.57</v>
      </c>
      <c r="Q449" s="3">
        <v>16.920000000000002</v>
      </c>
      <c r="R449" s="3">
        <v>45.15</v>
      </c>
      <c r="S449" s="3">
        <v>76.31</v>
      </c>
      <c r="T449" s="3">
        <v>89.32</v>
      </c>
      <c r="U449" s="3">
        <v>38.6</v>
      </c>
      <c r="V449" s="3">
        <v>63.9</v>
      </c>
      <c r="W449" s="3">
        <v>13.11</v>
      </c>
      <c r="X449" s="3">
        <v>29.8</v>
      </c>
      <c r="Y449" s="3">
        <v>57.84</v>
      </c>
      <c r="Z449" s="3">
        <v>8.9600000000000009</v>
      </c>
      <c r="AA449" s="3">
        <v>519.72997999999995</v>
      </c>
      <c r="AB449" s="3">
        <v>8.56</v>
      </c>
      <c r="AC449" s="3">
        <v>22.03</v>
      </c>
      <c r="AD449" s="3">
        <v>431.76999000000001</v>
      </c>
      <c r="AE449" s="3">
        <v>52.72</v>
      </c>
      <c r="AF449" s="3">
        <v>27.33</v>
      </c>
      <c r="AG449" s="3">
        <v>27.94</v>
      </c>
      <c r="AH449" s="3">
        <v>25.47</v>
      </c>
      <c r="AI449" s="3">
        <v>91.55</v>
      </c>
      <c r="AJ449" s="3">
        <v>45.28</v>
      </c>
      <c r="AK449" s="3">
        <v>10.31</v>
      </c>
      <c r="AL449" s="3">
        <v>51</v>
      </c>
      <c r="AM449" s="3">
        <v>63.7</v>
      </c>
    </row>
    <row r="450" spans="1:39">
      <c r="A450" s="34">
        <v>39552</v>
      </c>
      <c r="B450" s="3">
        <v>74.02</v>
      </c>
      <c r="C450" s="3">
        <v>81.78</v>
      </c>
      <c r="D450" s="3">
        <v>43.43</v>
      </c>
      <c r="E450" s="3">
        <v>10.68</v>
      </c>
      <c r="F450" s="3">
        <v>20.78</v>
      </c>
      <c r="G450" s="3">
        <v>26.51</v>
      </c>
      <c r="H450" s="3">
        <v>11.9</v>
      </c>
      <c r="I450" s="3">
        <v>60.03</v>
      </c>
      <c r="J450" s="3">
        <v>31.3</v>
      </c>
      <c r="K450" s="3">
        <v>39.94</v>
      </c>
      <c r="L450" s="3">
        <v>9.93</v>
      </c>
      <c r="M450" s="3">
        <v>90.2</v>
      </c>
      <c r="N450" s="3">
        <v>51.7</v>
      </c>
      <c r="O450" s="3">
        <v>7.91</v>
      </c>
      <c r="P450" s="3">
        <v>96.35</v>
      </c>
      <c r="Q450" s="3">
        <v>16.77</v>
      </c>
      <c r="R450" s="3">
        <v>45.05</v>
      </c>
      <c r="S450" s="3">
        <v>79.7</v>
      </c>
      <c r="T450" s="3">
        <v>86.95</v>
      </c>
      <c r="U450" s="3">
        <v>38.299999999999997</v>
      </c>
      <c r="V450" s="3">
        <v>64.06</v>
      </c>
      <c r="W450" s="3">
        <v>12.97</v>
      </c>
      <c r="X450" s="3">
        <v>29.85</v>
      </c>
      <c r="Y450" s="3">
        <v>55.68</v>
      </c>
      <c r="Z450" s="3">
        <v>8.94</v>
      </c>
      <c r="AA450" s="3">
        <v>518.09002999999996</v>
      </c>
      <c r="AB450" s="3">
        <v>8.43</v>
      </c>
      <c r="AC450" s="3">
        <v>22.5</v>
      </c>
      <c r="AD450" s="3">
        <v>415.34</v>
      </c>
      <c r="AE450" s="3">
        <v>53.2</v>
      </c>
      <c r="AF450" s="3">
        <v>27.57</v>
      </c>
      <c r="AG450" s="3">
        <v>28.08</v>
      </c>
      <c r="AH450" s="3">
        <v>25.82</v>
      </c>
      <c r="AI450" s="3">
        <v>91.11</v>
      </c>
      <c r="AJ450" s="3">
        <v>45.28</v>
      </c>
      <c r="AK450" s="3">
        <v>10.42</v>
      </c>
      <c r="AL450" s="3">
        <v>50.9</v>
      </c>
      <c r="AM450" s="3">
        <v>62.75</v>
      </c>
    </row>
    <row r="451" spans="1:39">
      <c r="A451" s="34">
        <v>39549</v>
      </c>
      <c r="B451" s="3">
        <v>73.540000000000006</v>
      </c>
      <c r="C451" s="3">
        <v>81.78</v>
      </c>
      <c r="D451" s="3">
        <v>42.7</v>
      </c>
      <c r="E451" s="3">
        <v>10.85</v>
      </c>
      <c r="F451" s="3">
        <v>20.46</v>
      </c>
      <c r="G451" s="3">
        <v>26.55</v>
      </c>
      <c r="H451" s="3">
        <v>11.66</v>
      </c>
      <c r="I451" s="3">
        <v>60.42</v>
      </c>
      <c r="J451" s="3">
        <v>31.89</v>
      </c>
      <c r="K451" s="3">
        <v>39.4</v>
      </c>
      <c r="L451" s="3">
        <v>10.1</v>
      </c>
      <c r="M451" s="3">
        <v>92.65</v>
      </c>
      <c r="N451" s="3">
        <v>52.88</v>
      </c>
      <c r="O451" s="3">
        <v>7.91</v>
      </c>
      <c r="P451" s="3">
        <v>97.91</v>
      </c>
      <c r="Q451" s="3">
        <v>16.87</v>
      </c>
      <c r="R451" s="3">
        <v>45.99</v>
      </c>
      <c r="S451" s="3">
        <v>84.03</v>
      </c>
      <c r="T451" s="3">
        <v>85.76</v>
      </c>
      <c r="U451" s="3">
        <v>38.450000000000003</v>
      </c>
      <c r="V451" s="3">
        <v>62.25</v>
      </c>
      <c r="W451" s="3">
        <v>13.11</v>
      </c>
      <c r="X451" s="3">
        <v>29.8</v>
      </c>
      <c r="Y451" s="3">
        <v>54.41</v>
      </c>
      <c r="Z451" s="3">
        <v>9.0299999999999994</v>
      </c>
      <c r="AA451" s="3">
        <v>517</v>
      </c>
      <c r="AB451" s="3">
        <v>8.4700000000000006</v>
      </c>
      <c r="AC451" s="3">
        <v>22.75</v>
      </c>
      <c r="AD451" s="3">
        <v>413.34</v>
      </c>
      <c r="AE451" s="3">
        <v>55.05</v>
      </c>
      <c r="AF451" s="3">
        <v>26.9</v>
      </c>
      <c r="AG451" s="3">
        <v>28.15</v>
      </c>
      <c r="AH451" s="3">
        <v>25.61</v>
      </c>
      <c r="AI451" s="3">
        <v>93.31</v>
      </c>
      <c r="AJ451" s="3">
        <v>45.54</v>
      </c>
      <c r="AK451" s="3">
        <v>9.77</v>
      </c>
      <c r="AL451" s="3">
        <v>50.7</v>
      </c>
      <c r="AM451" s="3">
        <v>62.04</v>
      </c>
    </row>
    <row r="452" spans="1:39">
      <c r="A452" s="34">
        <v>39548</v>
      </c>
      <c r="B452" s="3">
        <v>73.25</v>
      </c>
      <c r="C452" s="3">
        <v>81.78</v>
      </c>
      <c r="D452" s="3">
        <v>42.66</v>
      </c>
      <c r="E452" s="3">
        <v>10.37</v>
      </c>
      <c r="F452" s="3">
        <v>19.22</v>
      </c>
      <c r="G452" s="3">
        <v>25.04</v>
      </c>
      <c r="H452" s="3">
        <v>11.27</v>
      </c>
      <c r="I452" s="3">
        <v>60.5</v>
      </c>
      <c r="J452" s="3">
        <v>30.86</v>
      </c>
      <c r="K452" s="3">
        <v>39.28</v>
      </c>
      <c r="L452" s="3">
        <v>10.1</v>
      </c>
      <c r="M452" s="3">
        <v>91.47</v>
      </c>
      <c r="N452" s="3">
        <v>52.41</v>
      </c>
      <c r="O452" s="3">
        <v>7.85</v>
      </c>
      <c r="P452" s="3">
        <v>96.09</v>
      </c>
      <c r="Q452" s="3">
        <v>17.260000000000002</v>
      </c>
      <c r="R452" s="3">
        <v>45.15</v>
      </c>
      <c r="S452" s="3">
        <v>90.34</v>
      </c>
      <c r="T452" s="3">
        <v>87.18</v>
      </c>
      <c r="U452" s="3">
        <v>38.9</v>
      </c>
      <c r="V452" s="3">
        <v>61.76</v>
      </c>
      <c r="W452" s="3">
        <v>13.07</v>
      </c>
      <c r="X452" s="3">
        <v>29.5</v>
      </c>
      <c r="Y452" s="3">
        <v>55.58</v>
      </c>
      <c r="Z452" s="3">
        <v>9.15</v>
      </c>
      <c r="AA452" s="3">
        <v>507.17998999999998</v>
      </c>
      <c r="AB452" s="3">
        <v>8.9</v>
      </c>
      <c r="AC452" s="3">
        <v>22.75</v>
      </c>
      <c r="AD452" s="3">
        <v>410.35998999999998</v>
      </c>
      <c r="AE452" s="3">
        <v>53.69</v>
      </c>
      <c r="AF452" s="3">
        <v>26.81</v>
      </c>
      <c r="AG452" s="3">
        <v>28.22</v>
      </c>
      <c r="AH452" s="3">
        <v>25.96</v>
      </c>
      <c r="AI452" s="3">
        <v>94.19</v>
      </c>
      <c r="AJ452" s="3">
        <v>44.67</v>
      </c>
      <c r="AK452" s="3">
        <v>9.4700000000000006</v>
      </c>
      <c r="AL452" s="3">
        <v>51.9</v>
      </c>
      <c r="AM452" s="3">
        <v>62.28</v>
      </c>
    </row>
    <row r="453" spans="1:39">
      <c r="A453" s="34">
        <v>39547</v>
      </c>
      <c r="B453" s="3">
        <v>71.900000000000006</v>
      </c>
      <c r="C453" s="3">
        <v>79.62</v>
      </c>
      <c r="D453" s="3">
        <v>42.66</v>
      </c>
      <c r="E453" s="3">
        <v>10.130000000000001</v>
      </c>
      <c r="F453" s="3">
        <v>18.760000000000002</v>
      </c>
      <c r="G453" s="3">
        <v>24.78</v>
      </c>
      <c r="H453" s="3">
        <v>10.99</v>
      </c>
      <c r="I453" s="3">
        <v>60.81</v>
      </c>
      <c r="J453" s="3">
        <v>30.79</v>
      </c>
      <c r="K453" s="3">
        <v>38.79</v>
      </c>
      <c r="L453" s="3">
        <v>9.93</v>
      </c>
      <c r="M453" s="3">
        <v>88.33</v>
      </c>
      <c r="N453" s="3">
        <v>51.94</v>
      </c>
      <c r="O453" s="3">
        <v>7.79</v>
      </c>
      <c r="P453" s="3">
        <v>93.75</v>
      </c>
      <c r="Q453" s="3">
        <v>16.97</v>
      </c>
      <c r="R453" s="3">
        <v>44.31</v>
      </c>
      <c r="S453" s="3">
        <v>91.85</v>
      </c>
      <c r="T453" s="3">
        <v>86</v>
      </c>
      <c r="U453" s="3">
        <v>38.6</v>
      </c>
      <c r="V453" s="3">
        <v>60.52</v>
      </c>
      <c r="W453" s="3">
        <v>12.88</v>
      </c>
      <c r="X453" s="3">
        <v>29.21</v>
      </c>
      <c r="Y453" s="3">
        <v>52.94</v>
      </c>
      <c r="Z453" s="3">
        <v>8.91</v>
      </c>
      <c r="AA453" s="3">
        <v>502.26999000000001</v>
      </c>
      <c r="AB453" s="3">
        <v>8.4499999999999993</v>
      </c>
      <c r="AC453" s="3">
        <v>22</v>
      </c>
      <c r="AD453" s="3">
        <v>404.38</v>
      </c>
      <c r="AE453" s="3">
        <v>53.2</v>
      </c>
      <c r="AF453" s="3">
        <v>26.67</v>
      </c>
      <c r="AG453" s="3">
        <v>28.37</v>
      </c>
      <c r="AH453" s="3">
        <v>25.4</v>
      </c>
      <c r="AI453" s="3">
        <v>88.91</v>
      </c>
      <c r="AJ453" s="3">
        <v>43.89</v>
      </c>
      <c r="AK453" s="3">
        <v>9.5</v>
      </c>
      <c r="AL453" s="3">
        <v>50.7</v>
      </c>
      <c r="AM453" s="3">
        <v>61.41</v>
      </c>
    </row>
    <row r="454" spans="1:39">
      <c r="A454" s="34">
        <v>39546</v>
      </c>
      <c r="B454" s="3">
        <v>72.290000000000006</v>
      </c>
      <c r="C454" s="3">
        <v>79.98</v>
      </c>
      <c r="D454" s="3">
        <v>43.43</v>
      </c>
      <c r="E454" s="3">
        <v>10.06</v>
      </c>
      <c r="F454" s="3">
        <v>19.02</v>
      </c>
      <c r="G454" s="3">
        <v>24.31</v>
      </c>
      <c r="H454" s="3">
        <v>10.84</v>
      </c>
      <c r="I454" s="3">
        <v>60.89</v>
      </c>
      <c r="J454" s="3">
        <v>30.79</v>
      </c>
      <c r="K454" s="3">
        <v>39.04</v>
      </c>
      <c r="L454" s="3">
        <v>9.9700000000000006</v>
      </c>
      <c r="M454" s="3">
        <v>88.63</v>
      </c>
      <c r="N454" s="3">
        <v>51.94</v>
      </c>
      <c r="O454" s="3">
        <v>7.8</v>
      </c>
      <c r="P454" s="3">
        <v>94.53</v>
      </c>
      <c r="Q454" s="3">
        <v>17.41</v>
      </c>
      <c r="R454" s="3">
        <v>43.66</v>
      </c>
      <c r="S454" s="3">
        <v>92.13</v>
      </c>
      <c r="T454" s="3">
        <v>85.29</v>
      </c>
      <c r="U454" s="3">
        <v>38.75</v>
      </c>
      <c r="V454" s="3">
        <v>60.77</v>
      </c>
      <c r="W454" s="3">
        <v>12.97</v>
      </c>
      <c r="X454" s="3">
        <v>29.5</v>
      </c>
      <c r="Y454" s="3">
        <v>53.03</v>
      </c>
      <c r="Z454" s="3">
        <v>9.0500000000000007</v>
      </c>
      <c r="AA454" s="3">
        <v>505.54998999999998</v>
      </c>
      <c r="AB454" s="3">
        <v>8.6300000000000008</v>
      </c>
      <c r="AC454" s="3">
        <v>22.03</v>
      </c>
      <c r="AD454" s="3">
        <v>405.87</v>
      </c>
      <c r="AE454" s="3">
        <v>52.72</v>
      </c>
      <c r="AF454" s="3">
        <v>26.29</v>
      </c>
      <c r="AG454" s="3">
        <v>27.51</v>
      </c>
      <c r="AH454" s="3">
        <v>25.26</v>
      </c>
      <c r="AI454" s="3">
        <v>90.67</v>
      </c>
      <c r="AJ454" s="3">
        <v>43.54</v>
      </c>
      <c r="AK454" s="3">
        <v>9.33</v>
      </c>
      <c r="AL454" s="3">
        <v>51</v>
      </c>
      <c r="AM454" s="3">
        <v>61.49</v>
      </c>
    </row>
    <row r="455" spans="1:39">
      <c r="A455" s="34">
        <v>39545</v>
      </c>
      <c r="B455" s="3">
        <v>72.09</v>
      </c>
      <c r="C455" s="3">
        <v>78.72</v>
      </c>
      <c r="D455" s="3">
        <v>42.87</v>
      </c>
      <c r="E455" s="3">
        <v>10.130000000000001</v>
      </c>
      <c r="F455" s="3">
        <v>19.149999999999999</v>
      </c>
      <c r="G455" s="3">
        <v>24.82</v>
      </c>
      <c r="H455" s="3">
        <v>11.15</v>
      </c>
      <c r="I455" s="3">
        <v>61.12</v>
      </c>
      <c r="J455" s="3">
        <v>30.86</v>
      </c>
      <c r="K455" s="3">
        <v>39.119999999999997</v>
      </c>
      <c r="L455" s="3">
        <v>10.199999999999999</v>
      </c>
      <c r="M455" s="3">
        <v>88.04</v>
      </c>
      <c r="N455" s="3">
        <v>52.88</v>
      </c>
      <c r="O455" s="3">
        <v>8.02</v>
      </c>
      <c r="P455" s="3">
        <v>95.05</v>
      </c>
      <c r="Q455" s="3">
        <v>16.29</v>
      </c>
      <c r="R455" s="3">
        <v>44.75</v>
      </c>
      <c r="S455" s="3">
        <v>97.03</v>
      </c>
      <c r="T455" s="3">
        <v>89.08</v>
      </c>
      <c r="U455" s="3">
        <v>40.65</v>
      </c>
      <c r="V455" s="3">
        <v>60.52</v>
      </c>
      <c r="W455" s="3">
        <v>13.3</v>
      </c>
      <c r="X455" s="3">
        <v>29.8</v>
      </c>
      <c r="Y455" s="3">
        <v>55.39</v>
      </c>
      <c r="Z455" s="3">
        <v>9.2100000000000009</v>
      </c>
      <c r="AA455" s="3">
        <v>508.26999000000001</v>
      </c>
      <c r="AB455" s="3">
        <v>8.8800000000000008</v>
      </c>
      <c r="AC455" s="3">
        <v>22.71</v>
      </c>
      <c r="AD455" s="3">
        <v>400.89001000000002</v>
      </c>
      <c r="AE455" s="3">
        <v>53.88</v>
      </c>
      <c r="AF455" s="3">
        <v>26.9</v>
      </c>
      <c r="AG455" s="3">
        <v>27.94</v>
      </c>
      <c r="AH455" s="3">
        <v>25.61</v>
      </c>
      <c r="AI455" s="3">
        <v>93.31</v>
      </c>
      <c r="AJ455" s="3">
        <v>43.54</v>
      </c>
      <c r="AK455" s="3">
        <v>9.4700000000000006</v>
      </c>
      <c r="AL455" s="3">
        <v>51.5</v>
      </c>
      <c r="AM455" s="3">
        <v>62.91</v>
      </c>
    </row>
    <row r="456" spans="1:39">
      <c r="A456" s="34">
        <v>39542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3">
        <v>8.81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spans="1:39">
      <c r="A457" s="34">
        <v>39541</v>
      </c>
      <c r="B457" s="3">
        <v>71.33</v>
      </c>
      <c r="C457" s="3">
        <v>78.45</v>
      </c>
      <c r="D457" s="3">
        <v>43.26</v>
      </c>
      <c r="E457" s="3">
        <v>9.93</v>
      </c>
      <c r="F457" s="3">
        <v>18.89</v>
      </c>
      <c r="G457" s="3">
        <v>23.98</v>
      </c>
      <c r="H457" s="3">
        <v>10.95</v>
      </c>
      <c r="I457" s="3">
        <v>59.16</v>
      </c>
      <c r="J457" s="3">
        <v>30.79</v>
      </c>
      <c r="K457" s="3">
        <v>38.67</v>
      </c>
      <c r="L457" s="3">
        <v>10.199999999999999</v>
      </c>
      <c r="M457" s="3">
        <v>87.84</v>
      </c>
      <c r="N457" s="3">
        <v>52.41</v>
      </c>
      <c r="O457" s="3">
        <v>7.95</v>
      </c>
      <c r="P457" s="3">
        <v>92.45</v>
      </c>
      <c r="Q457" s="3">
        <v>16.09</v>
      </c>
      <c r="R457" s="3">
        <v>44.36</v>
      </c>
      <c r="S457" s="3">
        <v>97.97</v>
      </c>
      <c r="T457" s="3">
        <v>88.13</v>
      </c>
      <c r="U457" s="3">
        <v>40.049999999999997</v>
      </c>
      <c r="V457" s="3">
        <v>60.28</v>
      </c>
      <c r="W457" s="3">
        <v>13.02</v>
      </c>
      <c r="X457" s="3">
        <v>29.7</v>
      </c>
      <c r="Y457" s="3">
        <v>55.39</v>
      </c>
      <c r="Z457" s="3">
        <v>9.2100000000000009</v>
      </c>
      <c r="AA457" s="3">
        <v>505</v>
      </c>
      <c r="AB457" s="3">
        <v>8.69</v>
      </c>
      <c r="AC457" s="3">
        <v>22.68</v>
      </c>
      <c r="AD457" s="3">
        <v>411.35001</v>
      </c>
      <c r="AE457" s="3">
        <v>53.69</v>
      </c>
      <c r="AF457" s="3">
        <v>26.1</v>
      </c>
      <c r="AG457" s="3">
        <v>26.15</v>
      </c>
      <c r="AH457" s="3">
        <v>24.62</v>
      </c>
      <c r="AI457" s="3">
        <v>88.47</v>
      </c>
      <c r="AJ457" s="3">
        <v>41.36</v>
      </c>
      <c r="AK457" s="3">
        <v>9.23</v>
      </c>
      <c r="AL457" s="3">
        <v>52.4</v>
      </c>
      <c r="AM457" s="3">
        <v>61.41</v>
      </c>
    </row>
    <row r="458" spans="1:39">
      <c r="A458" s="34">
        <v>39540</v>
      </c>
      <c r="B458" s="3">
        <v>72</v>
      </c>
      <c r="C458" s="3">
        <v>80.16</v>
      </c>
      <c r="D458" s="3">
        <v>42.87</v>
      </c>
      <c r="E458" s="3">
        <v>10.06</v>
      </c>
      <c r="F458" s="3">
        <v>19.48</v>
      </c>
      <c r="G458" s="3">
        <v>24.16</v>
      </c>
      <c r="H458" s="3">
        <v>11.07</v>
      </c>
      <c r="I458" s="3">
        <v>59.56</v>
      </c>
      <c r="J458" s="3">
        <v>30.79</v>
      </c>
      <c r="K458" s="3">
        <v>38.67</v>
      </c>
      <c r="L458" s="3">
        <v>10.35</v>
      </c>
      <c r="M458" s="3">
        <v>87.75</v>
      </c>
      <c r="N458" s="3">
        <v>53.12</v>
      </c>
      <c r="O458" s="3">
        <v>8</v>
      </c>
      <c r="P458" s="3">
        <v>90.62</v>
      </c>
      <c r="Q458" s="3">
        <v>15.99</v>
      </c>
      <c r="R458" s="3">
        <v>43.07</v>
      </c>
      <c r="S458" s="3">
        <v>93.26</v>
      </c>
      <c r="T458" s="3">
        <v>88.13</v>
      </c>
      <c r="U458" s="3">
        <v>39.1</v>
      </c>
      <c r="V458" s="3">
        <v>60.44</v>
      </c>
      <c r="W458" s="3">
        <v>13.48</v>
      </c>
      <c r="X458" s="3">
        <v>30</v>
      </c>
      <c r="Y458" s="3">
        <v>54.31</v>
      </c>
      <c r="Z458" s="3">
        <v>9.1999999999999993</v>
      </c>
      <c r="AA458" s="3">
        <v>514.82001000000002</v>
      </c>
      <c r="AB458" s="3">
        <v>8.67</v>
      </c>
      <c r="AC458" s="3">
        <v>22.68</v>
      </c>
      <c r="AD458" s="3">
        <v>415.34</v>
      </c>
      <c r="AE458" s="3">
        <v>53.59</v>
      </c>
      <c r="AF458" s="3">
        <v>26.57</v>
      </c>
      <c r="AG458" s="3">
        <v>26.29</v>
      </c>
      <c r="AH458" s="3">
        <v>25.19</v>
      </c>
      <c r="AI458" s="3">
        <v>89.79</v>
      </c>
      <c r="AJ458" s="3">
        <v>42.23</v>
      </c>
      <c r="AK458" s="3">
        <v>9.39</v>
      </c>
      <c r="AL458" s="3">
        <v>53</v>
      </c>
      <c r="AM458" s="3">
        <v>61.96</v>
      </c>
    </row>
    <row r="459" spans="1:39">
      <c r="A459" s="34">
        <v>39539</v>
      </c>
      <c r="B459" s="3">
        <v>70.94</v>
      </c>
      <c r="C459" s="3">
        <v>79.260000000000005</v>
      </c>
      <c r="D459" s="3">
        <v>42.23</v>
      </c>
      <c r="E459" s="3">
        <v>9.93</v>
      </c>
      <c r="F459" s="3">
        <v>18.760000000000002</v>
      </c>
      <c r="G459" s="3">
        <v>23.39</v>
      </c>
      <c r="H459" s="3">
        <v>10.99</v>
      </c>
      <c r="I459" s="3">
        <v>58.93</v>
      </c>
      <c r="J459" s="3">
        <v>30.86</v>
      </c>
      <c r="K459" s="3">
        <v>38.67</v>
      </c>
      <c r="L459" s="3">
        <v>10.1</v>
      </c>
      <c r="M459" s="3">
        <v>86.37</v>
      </c>
      <c r="N459" s="3">
        <v>52.41</v>
      </c>
      <c r="O459" s="3">
        <v>8</v>
      </c>
      <c r="P459" s="3">
        <v>88.8</v>
      </c>
      <c r="Q459" s="3">
        <v>15.65</v>
      </c>
      <c r="R459" s="3">
        <v>41.78</v>
      </c>
      <c r="S459" s="3">
        <v>87.23</v>
      </c>
      <c r="T459" s="3">
        <v>82.45</v>
      </c>
      <c r="U459" s="3">
        <v>37.799999999999997</v>
      </c>
      <c r="V459" s="3">
        <v>58.39</v>
      </c>
      <c r="W459" s="3">
        <v>12.6</v>
      </c>
      <c r="X459" s="3">
        <v>28.86</v>
      </c>
      <c r="Y459" s="3">
        <v>52.64</v>
      </c>
      <c r="Z459" s="3">
        <v>8.9600000000000009</v>
      </c>
      <c r="AA459" s="3">
        <v>493.54998999999998</v>
      </c>
      <c r="AB459" s="3">
        <v>8.67</v>
      </c>
      <c r="AC459" s="3">
        <v>21.46</v>
      </c>
      <c r="AD459" s="3">
        <v>398.39999</v>
      </c>
      <c r="AE459" s="3">
        <v>51.36</v>
      </c>
      <c r="AF459" s="3">
        <v>26.14</v>
      </c>
      <c r="AG459" s="3">
        <v>25.72</v>
      </c>
      <c r="AH459" s="3">
        <v>24.69</v>
      </c>
      <c r="AI459" s="3">
        <v>88.03</v>
      </c>
      <c r="AJ459" s="3">
        <v>41.49</v>
      </c>
      <c r="AK459" s="3">
        <v>9.23</v>
      </c>
      <c r="AL459" s="3">
        <v>52.1</v>
      </c>
      <c r="AM459" s="3">
        <v>59.91</v>
      </c>
    </row>
    <row r="460" spans="1:39">
      <c r="A460" s="34">
        <v>39538</v>
      </c>
      <c r="B460" s="3">
        <v>72.58</v>
      </c>
      <c r="C460" s="3">
        <v>82.58</v>
      </c>
      <c r="D460" s="3">
        <v>43.09</v>
      </c>
      <c r="E460" s="3">
        <v>10.41</v>
      </c>
      <c r="F460" s="3">
        <v>19.12</v>
      </c>
      <c r="G460" s="3">
        <v>23.39</v>
      </c>
      <c r="H460" s="3">
        <v>11.35</v>
      </c>
      <c r="I460" s="3">
        <v>60.03</v>
      </c>
      <c r="J460" s="3">
        <v>31.01</v>
      </c>
      <c r="K460" s="3">
        <v>39.28</v>
      </c>
      <c r="L460" s="3">
        <v>10.050000000000001</v>
      </c>
      <c r="M460" s="3">
        <v>88.04</v>
      </c>
      <c r="N460" s="3">
        <v>52.64</v>
      </c>
      <c r="O460" s="3">
        <v>7.8</v>
      </c>
      <c r="P460" s="3">
        <v>90.62</v>
      </c>
      <c r="Q460" s="3">
        <v>15.56</v>
      </c>
      <c r="R460" s="3">
        <v>41.53</v>
      </c>
      <c r="S460" s="3">
        <v>85.35</v>
      </c>
      <c r="T460" s="3">
        <v>81.02</v>
      </c>
      <c r="U460" s="3">
        <v>37.549999999999997</v>
      </c>
      <c r="V460" s="3">
        <v>59.04</v>
      </c>
      <c r="W460" s="3">
        <v>12.79</v>
      </c>
      <c r="X460" s="3">
        <v>28.86</v>
      </c>
      <c r="Y460" s="3">
        <v>54.01</v>
      </c>
      <c r="Z460" s="3">
        <v>8.98</v>
      </c>
      <c r="AA460" s="3">
        <v>485.37</v>
      </c>
      <c r="AB460" s="3">
        <v>8.23</v>
      </c>
      <c r="AC460" s="3">
        <v>21.18</v>
      </c>
      <c r="AD460" s="3">
        <v>398.39999</v>
      </c>
      <c r="AE460" s="3">
        <v>51.17</v>
      </c>
      <c r="AF460" s="3">
        <v>26.95</v>
      </c>
      <c r="AG460" s="3">
        <v>26.07</v>
      </c>
      <c r="AH460" s="3">
        <v>24.97</v>
      </c>
      <c r="AI460" s="3">
        <v>91.55</v>
      </c>
      <c r="AJ460" s="3">
        <v>44.59</v>
      </c>
      <c r="AK460" s="3">
        <v>9.66</v>
      </c>
      <c r="AL460" s="3">
        <v>52</v>
      </c>
      <c r="AM460" s="3">
        <v>61.1</v>
      </c>
    </row>
    <row r="461" spans="1:39">
      <c r="A461" s="34">
        <v>39535</v>
      </c>
      <c r="B461" s="3">
        <v>74.98</v>
      </c>
      <c r="C461" s="3">
        <v>86</v>
      </c>
      <c r="D461" s="3">
        <v>42.14</v>
      </c>
      <c r="E461" s="3">
        <v>10.82</v>
      </c>
      <c r="F461" s="3">
        <v>18.96</v>
      </c>
      <c r="G461" s="3">
        <v>24.16</v>
      </c>
      <c r="H461" s="3">
        <v>11.62</v>
      </c>
      <c r="I461" s="3">
        <v>59.87</v>
      </c>
      <c r="J461" s="3">
        <v>30.42</v>
      </c>
      <c r="K461" s="3">
        <v>38.67</v>
      </c>
      <c r="L461" s="3">
        <v>9.9600000000000009</v>
      </c>
      <c r="M461" s="3">
        <v>86.96</v>
      </c>
      <c r="N461" s="3">
        <v>51.7</v>
      </c>
      <c r="O461" s="3">
        <v>7.94</v>
      </c>
      <c r="P461" s="3">
        <v>90.88</v>
      </c>
      <c r="Q461" s="3">
        <v>15.75</v>
      </c>
      <c r="R461" s="3">
        <v>40.840000000000003</v>
      </c>
      <c r="S461" s="3">
        <v>84.88</v>
      </c>
      <c r="T461" s="3">
        <v>80.08</v>
      </c>
      <c r="U461" s="3">
        <v>37.950000000000003</v>
      </c>
      <c r="V461" s="3">
        <v>58.47</v>
      </c>
      <c r="W461" s="3">
        <v>12.6</v>
      </c>
      <c r="X461" s="3">
        <v>28.27</v>
      </c>
      <c r="Y461" s="3">
        <v>55.09</v>
      </c>
      <c r="Z461" s="3">
        <v>8.8699999999999992</v>
      </c>
      <c r="AA461" s="3">
        <v>486.45999</v>
      </c>
      <c r="AB461" s="3">
        <v>8.01</v>
      </c>
      <c r="AC461" s="3">
        <v>20.6</v>
      </c>
      <c r="AD461" s="3">
        <v>402.39001000000002</v>
      </c>
      <c r="AE461" s="3">
        <v>51.36</v>
      </c>
      <c r="AF461" s="3">
        <v>26.9</v>
      </c>
      <c r="AG461" s="3">
        <v>26.5</v>
      </c>
      <c r="AH461" s="3">
        <v>25.19</v>
      </c>
      <c r="AI461" s="3">
        <v>94.19</v>
      </c>
      <c r="AJ461" s="3">
        <v>46.15</v>
      </c>
      <c r="AK461" s="3">
        <v>9.9</v>
      </c>
      <c r="AL461" s="3">
        <v>52</v>
      </c>
      <c r="AM461" s="3">
        <v>63.62</v>
      </c>
    </row>
    <row r="462" spans="1:39">
      <c r="A462" s="34">
        <v>39534</v>
      </c>
      <c r="B462" s="3">
        <v>76.13</v>
      </c>
      <c r="C462" s="3">
        <v>86.54</v>
      </c>
      <c r="D462" s="3">
        <v>39.99</v>
      </c>
      <c r="E462" s="3">
        <v>10.82</v>
      </c>
      <c r="F462" s="3">
        <v>19.22</v>
      </c>
      <c r="G462" s="3">
        <v>24.16</v>
      </c>
      <c r="H462" s="3">
        <v>11.55</v>
      </c>
      <c r="I462" s="3">
        <v>59.79</v>
      </c>
      <c r="J462" s="3">
        <v>30.49</v>
      </c>
      <c r="K462" s="3">
        <v>39.200000000000003</v>
      </c>
      <c r="L462" s="3">
        <v>9.86</v>
      </c>
      <c r="M462" s="3">
        <v>85.98</v>
      </c>
      <c r="N462" s="3">
        <v>51.7</v>
      </c>
      <c r="O462" s="3">
        <v>7.91</v>
      </c>
      <c r="P462" s="3">
        <v>93.23</v>
      </c>
      <c r="Q462" s="3">
        <v>15.9</v>
      </c>
      <c r="R462" s="3">
        <v>40.69</v>
      </c>
      <c r="S462" s="3">
        <v>83.84</v>
      </c>
      <c r="T462" s="3">
        <v>79.599999999999994</v>
      </c>
      <c r="U462" s="3">
        <v>37.549999999999997</v>
      </c>
      <c r="V462" s="3">
        <v>57.65</v>
      </c>
      <c r="W462" s="3">
        <v>12.51</v>
      </c>
      <c r="X462" s="3">
        <v>28.32</v>
      </c>
      <c r="Y462" s="3">
        <v>52.45</v>
      </c>
      <c r="Z462" s="3">
        <v>8.9499999999999993</v>
      </c>
      <c r="AA462" s="3">
        <v>485.37</v>
      </c>
      <c r="AB462" s="3">
        <v>8.2899999999999991</v>
      </c>
      <c r="AC462" s="3">
        <v>20.6</v>
      </c>
      <c r="AD462" s="3">
        <v>400.39999</v>
      </c>
      <c r="AE462" s="3">
        <v>50.1</v>
      </c>
      <c r="AF462" s="3">
        <v>26.24</v>
      </c>
      <c r="AG462" s="3">
        <v>25.57</v>
      </c>
      <c r="AH462" s="3">
        <v>24.12</v>
      </c>
      <c r="AI462" s="3">
        <v>91.99</v>
      </c>
      <c r="AJ462" s="3">
        <v>46.33</v>
      </c>
      <c r="AK462" s="3">
        <v>9.9</v>
      </c>
      <c r="AL462" s="4"/>
      <c r="AM462" s="3">
        <v>63.22</v>
      </c>
    </row>
    <row r="463" spans="1:39">
      <c r="A463" s="34">
        <v>39533</v>
      </c>
      <c r="B463" s="3">
        <v>77.569999999999993</v>
      </c>
      <c r="C463" s="3">
        <v>89.23</v>
      </c>
      <c r="D463" s="3">
        <v>40.81</v>
      </c>
      <c r="E463" s="3">
        <v>10.89</v>
      </c>
      <c r="F463" s="3">
        <v>20.2</v>
      </c>
      <c r="G463" s="3">
        <v>24.05</v>
      </c>
      <c r="H463" s="3">
        <v>11.82</v>
      </c>
      <c r="I463" s="3">
        <v>59.79</v>
      </c>
      <c r="J463" s="3">
        <v>30.49</v>
      </c>
      <c r="K463" s="3">
        <v>39.159999999999997</v>
      </c>
      <c r="L463" s="3">
        <v>10</v>
      </c>
      <c r="M463" s="3">
        <v>86.27</v>
      </c>
      <c r="N463" s="3">
        <v>51.94</v>
      </c>
      <c r="O463" s="3">
        <v>7.85</v>
      </c>
      <c r="P463" s="3">
        <v>97.13</v>
      </c>
      <c r="Q463" s="3">
        <v>15.7</v>
      </c>
      <c r="R463" s="3">
        <v>41.88</v>
      </c>
      <c r="S463" s="3">
        <v>85.73</v>
      </c>
      <c r="T463" s="3">
        <v>80.55</v>
      </c>
      <c r="U463" s="3">
        <v>38.200000000000003</v>
      </c>
      <c r="V463" s="3">
        <v>57.23</v>
      </c>
      <c r="W463" s="3">
        <v>12.7</v>
      </c>
      <c r="X463" s="3">
        <v>28.76</v>
      </c>
      <c r="Y463" s="3">
        <v>54.99</v>
      </c>
      <c r="Z463" s="3">
        <v>9.15</v>
      </c>
      <c r="AA463" s="3">
        <v>490.28</v>
      </c>
      <c r="AB463" s="3">
        <v>8.5399999999999991</v>
      </c>
      <c r="AC463" s="3">
        <v>21.5</v>
      </c>
      <c r="AD463" s="3">
        <v>393.42000999999999</v>
      </c>
      <c r="AE463" s="3">
        <v>51.07</v>
      </c>
      <c r="AF463" s="3">
        <v>26.48</v>
      </c>
      <c r="AG463" s="3">
        <v>26.93</v>
      </c>
      <c r="AH463" s="3">
        <v>24.69</v>
      </c>
      <c r="AI463" s="3">
        <v>97.27</v>
      </c>
      <c r="AJ463" s="3">
        <v>48.33</v>
      </c>
      <c r="AK463" s="3">
        <v>9.2799999999999994</v>
      </c>
      <c r="AL463" s="4"/>
      <c r="AM463" s="3">
        <v>65.83</v>
      </c>
    </row>
    <row r="464" spans="1:39">
      <c r="A464" s="34">
        <v>39532</v>
      </c>
      <c r="B464" s="3">
        <v>79.78</v>
      </c>
      <c r="C464" s="3">
        <v>89.23</v>
      </c>
      <c r="D464" s="3">
        <v>42.66</v>
      </c>
      <c r="E464" s="3">
        <v>10.41</v>
      </c>
      <c r="F464" s="3">
        <v>19.87</v>
      </c>
      <c r="G464" s="3">
        <v>24.01</v>
      </c>
      <c r="H464" s="3">
        <v>11.82</v>
      </c>
      <c r="I464" s="3">
        <v>59.87</v>
      </c>
      <c r="J464" s="3">
        <v>30.49</v>
      </c>
      <c r="K464" s="3">
        <v>38.46</v>
      </c>
      <c r="L464" s="3">
        <v>10</v>
      </c>
      <c r="M464" s="3">
        <v>85.2</v>
      </c>
      <c r="N464" s="3">
        <v>51.46</v>
      </c>
      <c r="O464" s="3">
        <v>7.97</v>
      </c>
      <c r="P464" s="3">
        <v>97.39</v>
      </c>
      <c r="Q464" s="3">
        <v>15.8</v>
      </c>
      <c r="R464" s="3">
        <v>42.52</v>
      </c>
      <c r="S464" s="3">
        <v>88.55</v>
      </c>
      <c r="T464" s="3">
        <v>81.739999999999995</v>
      </c>
      <c r="U464" s="3">
        <v>38.6</v>
      </c>
      <c r="V464" s="3">
        <v>57.97</v>
      </c>
      <c r="W464" s="3">
        <v>12.65</v>
      </c>
      <c r="X464" s="3">
        <v>29.11</v>
      </c>
      <c r="Y464" s="3">
        <v>52.94</v>
      </c>
      <c r="Z464" s="3">
        <v>9.15</v>
      </c>
      <c r="AA464" s="3">
        <v>488.09</v>
      </c>
      <c r="AB464" s="3">
        <v>8.5500000000000007</v>
      </c>
      <c r="AC464" s="3">
        <v>21.32</v>
      </c>
      <c r="AD464" s="3">
        <v>408.35998999999998</v>
      </c>
      <c r="AE464" s="3">
        <v>53.5</v>
      </c>
      <c r="AF464" s="3">
        <v>26.9</v>
      </c>
      <c r="AG464" s="3">
        <v>27.94</v>
      </c>
      <c r="AH464" s="3">
        <v>25.4</v>
      </c>
      <c r="AI464" s="3">
        <v>100.35</v>
      </c>
      <c r="AJ464" s="3">
        <v>48.68</v>
      </c>
      <c r="AK464" s="3">
        <v>8.68</v>
      </c>
      <c r="AL464" s="4"/>
      <c r="AM464" s="3">
        <v>65.900000000000006</v>
      </c>
    </row>
    <row r="465" spans="1:39">
      <c r="A465" s="34">
        <v>39531</v>
      </c>
      <c r="B465" s="3">
        <v>80.27</v>
      </c>
      <c r="C465" s="3">
        <v>92.56</v>
      </c>
      <c r="D465" s="3">
        <v>43.69</v>
      </c>
      <c r="E465" s="3">
        <v>10.65</v>
      </c>
      <c r="F465" s="3">
        <v>20.2</v>
      </c>
      <c r="G465" s="3">
        <v>25.11</v>
      </c>
      <c r="H465" s="3">
        <v>11.94</v>
      </c>
      <c r="I465" s="3">
        <v>60.97</v>
      </c>
      <c r="J465" s="3">
        <v>30.71</v>
      </c>
      <c r="K465" s="3">
        <v>39.159999999999997</v>
      </c>
      <c r="L465" s="3">
        <v>10.15</v>
      </c>
      <c r="M465" s="3">
        <v>85.29</v>
      </c>
      <c r="N465" s="3">
        <v>50.28</v>
      </c>
      <c r="O465" s="3">
        <v>8.06</v>
      </c>
      <c r="P465" s="3">
        <v>96.61</v>
      </c>
      <c r="Q465" s="3">
        <v>15.6</v>
      </c>
      <c r="R465" s="3">
        <v>41.88</v>
      </c>
      <c r="S465" s="3">
        <v>87.61</v>
      </c>
      <c r="T465" s="3">
        <v>80.08</v>
      </c>
      <c r="U465" s="3">
        <v>38.1</v>
      </c>
      <c r="V465" s="3">
        <v>57.97</v>
      </c>
      <c r="W465" s="3">
        <v>12.65</v>
      </c>
      <c r="X465" s="3">
        <v>29.26</v>
      </c>
      <c r="Y465" s="3">
        <v>51.47</v>
      </c>
      <c r="Z465" s="3">
        <v>9.01</v>
      </c>
      <c r="AA465" s="3">
        <v>490.82001000000002</v>
      </c>
      <c r="AB465" s="3">
        <v>8.67</v>
      </c>
      <c r="AC465" s="3">
        <v>20.96</v>
      </c>
      <c r="AD465" s="3">
        <v>405.38</v>
      </c>
      <c r="AE465" s="3">
        <v>54.37</v>
      </c>
      <c r="AF465" s="3">
        <v>27.48</v>
      </c>
      <c r="AG465" s="3">
        <v>29.87</v>
      </c>
      <c r="AH465" s="3">
        <v>27.31</v>
      </c>
      <c r="AI465" s="3">
        <v>107.83</v>
      </c>
      <c r="AJ465" s="3">
        <v>50.16</v>
      </c>
      <c r="AK465" s="3">
        <v>8.98</v>
      </c>
      <c r="AL465" s="4"/>
      <c r="AM465" s="3">
        <v>69.06</v>
      </c>
    </row>
    <row r="466" spans="1:39">
      <c r="A466" s="34">
        <v>39528</v>
      </c>
      <c r="B466" s="3">
        <v>76.13</v>
      </c>
      <c r="C466" s="3">
        <v>88.96</v>
      </c>
      <c r="D466" s="3">
        <v>41.37</v>
      </c>
      <c r="E466" s="3">
        <v>9.9600000000000009</v>
      </c>
      <c r="F466" s="3">
        <v>19.579999999999998</v>
      </c>
      <c r="G466" s="3">
        <v>23.5</v>
      </c>
      <c r="H466" s="3">
        <v>11.31</v>
      </c>
      <c r="I466" s="3">
        <v>58.85</v>
      </c>
      <c r="J466" s="3">
        <v>30.27</v>
      </c>
      <c r="K466" s="3">
        <v>38.049999999999997</v>
      </c>
      <c r="L466" s="3">
        <v>9.8000000000000007</v>
      </c>
      <c r="M466" s="3">
        <v>83.24</v>
      </c>
      <c r="N466" s="3">
        <v>47.92</v>
      </c>
      <c r="O466" s="3">
        <v>7.75</v>
      </c>
      <c r="P466" s="3">
        <v>91.66</v>
      </c>
      <c r="Q466" s="3">
        <v>14.97</v>
      </c>
      <c r="R466" s="3">
        <v>40.69</v>
      </c>
      <c r="S466" s="3">
        <v>86.76</v>
      </c>
      <c r="T466" s="3">
        <v>79.599999999999994</v>
      </c>
      <c r="U466" s="3">
        <v>37.700000000000003</v>
      </c>
      <c r="V466" s="3">
        <v>55.84</v>
      </c>
      <c r="W466" s="3">
        <v>12.23</v>
      </c>
      <c r="X466" s="3">
        <v>28.46</v>
      </c>
      <c r="Y466" s="3">
        <v>50</v>
      </c>
      <c r="Z466" s="3">
        <v>8.8000000000000007</v>
      </c>
      <c r="AA466" s="3">
        <v>478.82001000000002</v>
      </c>
      <c r="AB466" s="4"/>
      <c r="AC466" s="3">
        <v>19.96</v>
      </c>
      <c r="AD466" s="3">
        <v>395.42000999999999</v>
      </c>
      <c r="AE466" s="3">
        <v>55.44</v>
      </c>
      <c r="AF466" s="3">
        <v>26.86</v>
      </c>
      <c r="AG466" s="3">
        <v>27.94</v>
      </c>
      <c r="AH466" s="3">
        <v>26.6</v>
      </c>
      <c r="AI466" s="3">
        <v>100.79</v>
      </c>
      <c r="AJ466" s="3">
        <v>46.94</v>
      </c>
      <c r="AK466" s="3">
        <v>8.41</v>
      </c>
      <c r="AL466" s="4"/>
      <c r="AM466" s="3">
        <v>64.56</v>
      </c>
    </row>
    <row r="467" spans="1:39">
      <c r="A467" s="34">
        <v>39527</v>
      </c>
      <c r="B467" s="3">
        <v>74.31</v>
      </c>
      <c r="C467" s="3">
        <v>86.54</v>
      </c>
      <c r="D467" s="3">
        <v>39.47</v>
      </c>
      <c r="E467" s="3">
        <v>9.5500000000000007</v>
      </c>
      <c r="F467" s="3">
        <v>18.8</v>
      </c>
      <c r="G467" s="3">
        <v>22.25</v>
      </c>
      <c r="H467" s="3">
        <v>11.07</v>
      </c>
      <c r="I467" s="3">
        <v>59.79</v>
      </c>
      <c r="J467" s="3">
        <v>29.98</v>
      </c>
      <c r="K467" s="3">
        <v>38.14</v>
      </c>
      <c r="L467" s="3">
        <v>9.65</v>
      </c>
      <c r="M467" s="3">
        <v>80.39</v>
      </c>
      <c r="N467" s="3">
        <v>46.88</v>
      </c>
      <c r="O467" s="3">
        <v>7.65</v>
      </c>
      <c r="P467" s="3">
        <v>89.32</v>
      </c>
      <c r="Q467" s="3">
        <v>14.63</v>
      </c>
      <c r="R467" s="3">
        <v>39.700000000000003</v>
      </c>
      <c r="S467" s="3">
        <v>85.26</v>
      </c>
      <c r="T467" s="3">
        <v>79.13</v>
      </c>
      <c r="U467" s="3">
        <v>36.950000000000003</v>
      </c>
      <c r="V467" s="3">
        <v>55.1</v>
      </c>
      <c r="W467" s="3">
        <v>12</v>
      </c>
      <c r="X467" s="3">
        <v>28.32</v>
      </c>
      <c r="Y467" s="3">
        <v>47.54</v>
      </c>
      <c r="Z467" s="3">
        <v>8.59</v>
      </c>
      <c r="AA467" s="3">
        <v>471.19</v>
      </c>
      <c r="AB467" s="3">
        <v>7.66</v>
      </c>
      <c r="AC467" s="3">
        <v>19.03</v>
      </c>
      <c r="AD467" s="3">
        <v>377.48998999999998</v>
      </c>
      <c r="AE467" s="3">
        <v>54.56</v>
      </c>
      <c r="AF467" s="3">
        <v>26.81</v>
      </c>
      <c r="AG467" s="3">
        <v>27.51</v>
      </c>
      <c r="AH467" s="3">
        <v>26.67</v>
      </c>
      <c r="AI467" s="3">
        <v>95.07</v>
      </c>
      <c r="AJ467" s="3">
        <v>44.59</v>
      </c>
      <c r="AK467" s="3">
        <v>8.3800000000000008</v>
      </c>
      <c r="AL467" s="4"/>
      <c r="AM467" s="3">
        <v>62.99</v>
      </c>
    </row>
    <row r="468" spans="1:39">
      <c r="A468" s="34">
        <v>39526</v>
      </c>
      <c r="B468" s="3">
        <v>72</v>
      </c>
      <c r="C468" s="3">
        <v>84.47</v>
      </c>
      <c r="D468" s="3">
        <v>38.36</v>
      </c>
      <c r="E468" s="3">
        <v>9.2100000000000009</v>
      </c>
      <c r="F468" s="3">
        <v>17.59</v>
      </c>
      <c r="G468" s="3">
        <v>20.93</v>
      </c>
      <c r="H468" s="3">
        <v>10.68</v>
      </c>
      <c r="I468" s="3">
        <v>58.38</v>
      </c>
      <c r="J468" s="3">
        <v>29.75</v>
      </c>
      <c r="K468" s="3">
        <v>36.83</v>
      </c>
      <c r="L468" s="3">
        <v>9.75</v>
      </c>
      <c r="M468" s="3">
        <v>79.709999999999994</v>
      </c>
      <c r="N468" s="3">
        <v>46.7</v>
      </c>
      <c r="O468" s="3">
        <v>7.55</v>
      </c>
      <c r="P468" s="3">
        <v>89.32</v>
      </c>
      <c r="Q468" s="3">
        <v>14.78</v>
      </c>
      <c r="R468" s="3">
        <v>39.6</v>
      </c>
      <c r="S468" s="3">
        <v>83.18</v>
      </c>
      <c r="T468" s="3">
        <v>78.66</v>
      </c>
      <c r="U468" s="3">
        <v>36.4</v>
      </c>
      <c r="V468" s="3">
        <v>55.18</v>
      </c>
      <c r="W468" s="3">
        <v>12.05</v>
      </c>
      <c r="X468" s="3">
        <v>28.22</v>
      </c>
      <c r="Y468" s="3">
        <v>46.37</v>
      </c>
      <c r="Z468" s="3">
        <v>8.52</v>
      </c>
      <c r="AA468" s="3">
        <v>463.54998999999998</v>
      </c>
      <c r="AB468" s="3">
        <v>7.25</v>
      </c>
      <c r="AC468" s="3">
        <v>18.600000000000001</v>
      </c>
      <c r="AD468" s="3">
        <v>372.51001000000002</v>
      </c>
      <c r="AE468" s="3">
        <v>55.34</v>
      </c>
      <c r="AF468" s="3">
        <v>25.76</v>
      </c>
      <c r="AG468" s="3">
        <v>26.15</v>
      </c>
      <c r="AH468" s="3">
        <v>25.33</v>
      </c>
      <c r="AI468" s="3">
        <v>90.23</v>
      </c>
      <c r="AJ468" s="3">
        <v>43.41</v>
      </c>
      <c r="AK468" s="3">
        <v>8.3000000000000007</v>
      </c>
      <c r="AL468" s="4"/>
      <c r="AM468" s="3">
        <v>58.89</v>
      </c>
    </row>
    <row r="469" spans="1:39">
      <c r="A469" s="34">
        <v>39525</v>
      </c>
      <c r="B469" s="3">
        <v>70.17</v>
      </c>
      <c r="C469" s="3">
        <v>82.85</v>
      </c>
      <c r="D469" s="3">
        <v>38.31</v>
      </c>
      <c r="E469" s="3">
        <v>9</v>
      </c>
      <c r="F469" s="3">
        <v>16.78</v>
      </c>
      <c r="G469" s="3">
        <v>21.11</v>
      </c>
      <c r="H469" s="3">
        <v>10.050000000000001</v>
      </c>
      <c r="I469" s="3">
        <v>56.97</v>
      </c>
      <c r="J469" s="3">
        <v>29.68</v>
      </c>
      <c r="K469" s="3">
        <v>36.25</v>
      </c>
      <c r="L469" s="3">
        <v>9.6999999999999993</v>
      </c>
      <c r="M469" s="3">
        <v>77.75</v>
      </c>
      <c r="N469" s="3">
        <v>45.94</v>
      </c>
      <c r="O469" s="3">
        <v>7.82</v>
      </c>
      <c r="P469" s="3">
        <v>87.5</v>
      </c>
      <c r="Q469" s="3">
        <v>14.63</v>
      </c>
      <c r="R469" s="3">
        <v>38.81</v>
      </c>
      <c r="S469" s="3">
        <v>82.81</v>
      </c>
      <c r="T469" s="3">
        <v>75.58</v>
      </c>
      <c r="U469" s="3">
        <v>35.200000000000003</v>
      </c>
      <c r="V469" s="3">
        <v>55.18</v>
      </c>
      <c r="W469" s="3">
        <v>12</v>
      </c>
      <c r="X469" s="3">
        <v>27.47</v>
      </c>
      <c r="Y469" s="3">
        <v>46.37</v>
      </c>
      <c r="Z469" s="3">
        <v>8.4</v>
      </c>
      <c r="AA469" s="3">
        <v>463.01001000000002</v>
      </c>
      <c r="AB469" s="3">
        <v>7.43</v>
      </c>
      <c r="AC469" s="3">
        <v>18.489999999999998</v>
      </c>
      <c r="AD469" s="3">
        <v>356.57001000000002</v>
      </c>
      <c r="AE469" s="3">
        <v>55.34</v>
      </c>
      <c r="AF469" s="3">
        <v>26.24</v>
      </c>
      <c r="AG469" s="3">
        <v>26.58</v>
      </c>
      <c r="AH469" s="3">
        <v>26.11</v>
      </c>
      <c r="AI469" s="3">
        <v>86.27</v>
      </c>
      <c r="AJ469" s="3">
        <v>43.8</v>
      </c>
      <c r="AK469" s="3">
        <v>8.33</v>
      </c>
      <c r="AL469" s="4"/>
      <c r="AM469" s="3">
        <v>56.76</v>
      </c>
    </row>
    <row r="470" spans="1:39">
      <c r="A470" s="34">
        <v>39524</v>
      </c>
      <c r="B470" s="3">
        <v>70.459999999999994</v>
      </c>
      <c r="C470" s="3">
        <v>80.88</v>
      </c>
      <c r="D470" s="3">
        <v>39</v>
      </c>
      <c r="E470" s="3">
        <v>9</v>
      </c>
      <c r="F470" s="3">
        <v>17.23</v>
      </c>
      <c r="G470" s="3">
        <v>21.22</v>
      </c>
      <c r="H470" s="3">
        <v>10.130000000000001</v>
      </c>
      <c r="I470" s="3">
        <v>57.67</v>
      </c>
      <c r="J470" s="3">
        <v>29.53</v>
      </c>
      <c r="K470" s="3">
        <v>36.380000000000003</v>
      </c>
      <c r="L470" s="3">
        <v>9.5500000000000007</v>
      </c>
      <c r="M470" s="3">
        <v>78.14</v>
      </c>
      <c r="N470" s="3">
        <v>45.51</v>
      </c>
      <c r="O470" s="3">
        <v>7.53</v>
      </c>
      <c r="P470" s="3">
        <v>86.98</v>
      </c>
      <c r="Q470" s="3">
        <v>14.68</v>
      </c>
      <c r="R470" s="3">
        <v>38.61</v>
      </c>
      <c r="S470" s="3">
        <v>83.56</v>
      </c>
      <c r="T470" s="3">
        <v>81.260000000000005</v>
      </c>
      <c r="U470" s="3">
        <v>35</v>
      </c>
      <c r="V470" s="3">
        <v>55.34</v>
      </c>
      <c r="W470" s="3">
        <v>11.77</v>
      </c>
      <c r="X470" s="3">
        <v>26.83</v>
      </c>
      <c r="Y470" s="3">
        <v>45.49</v>
      </c>
      <c r="Z470" s="3">
        <v>8.15</v>
      </c>
      <c r="AA470" s="3">
        <v>465.19</v>
      </c>
      <c r="AB470" s="3">
        <v>7.24</v>
      </c>
      <c r="AC470" s="3">
        <v>18.14</v>
      </c>
      <c r="AD470" s="3">
        <v>348.60001</v>
      </c>
      <c r="AE470" s="3">
        <v>54.37</v>
      </c>
      <c r="AF470" s="3">
        <v>24.81</v>
      </c>
      <c r="AG470" s="3">
        <v>24.86</v>
      </c>
      <c r="AH470" s="3">
        <v>24.41</v>
      </c>
      <c r="AI470" s="3">
        <v>86.88</v>
      </c>
      <c r="AJ470" s="3">
        <v>43.63</v>
      </c>
      <c r="AK470" s="3">
        <v>8.33</v>
      </c>
      <c r="AL470" s="4"/>
      <c r="AM470" s="3">
        <v>57.94</v>
      </c>
    </row>
    <row r="471" spans="1:39">
      <c r="A471" s="34">
        <v>39521</v>
      </c>
      <c r="B471" s="3">
        <v>71.52</v>
      </c>
      <c r="C471" s="3">
        <v>81.239999999999995</v>
      </c>
      <c r="D471" s="3">
        <v>40.630000000000003</v>
      </c>
      <c r="E471" s="3">
        <v>9.24</v>
      </c>
      <c r="F471" s="3">
        <v>16.87</v>
      </c>
      <c r="G471" s="3">
        <v>20.82</v>
      </c>
      <c r="H471" s="3">
        <v>10.32</v>
      </c>
      <c r="I471" s="3">
        <v>59.4</v>
      </c>
      <c r="J471" s="3">
        <v>29.75</v>
      </c>
      <c r="K471" s="3">
        <v>36.83</v>
      </c>
      <c r="L471" s="3">
        <v>10</v>
      </c>
      <c r="M471" s="3">
        <v>80.88</v>
      </c>
      <c r="N471" s="3">
        <v>46.6</v>
      </c>
      <c r="O471" s="3">
        <v>7.86</v>
      </c>
      <c r="P471" s="3">
        <v>90.88</v>
      </c>
      <c r="Q471" s="3">
        <v>15.46</v>
      </c>
      <c r="R471" s="3">
        <v>39.46</v>
      </c>
      <c r="S471" s="3">
        <v>86.95</v>
      </c>
      <c r="T471" s="3">
        <v>87.18</v>
      </c>
      <c r="U471" s="3">
        <v>36</v>
      </c>
      <c r="V471" s="3">
        <v>56.41</v>
      </c>
      <c r="W471" s="3">
        <v>12.23</v>
      </c>
      <c r="X471" s="3">
        <v>27.18</v>
      </c>
      <c r="Y471" s="3">
        <v>46.91</v>
      </c>
      <c r="Z471" s="3">
        <v>8.5</v>
      </c>
      <c r="AA471" s="3">
        <v>474.45999</v>
      </c>
      <c r="AB471" s="3">
        <v>7.3</v>
      </c>
      <c r="AC471" s="3">
        <v>19.14</v>
      </c>
      <c r="AD471" s="3">
        <v>367.53</v>
      </c>
      <c r="AE471" s="3">
        <v>55.44</v>
      </c>
      <c r="AF471" s="3">
        <v>24.48</v>
      </c>
      <c r="AG471" s="3">
        <v>24.35</v>
      </c>
      <c r="AH471" s="3">
        <v>23.7</v>
      </c>
      <c r="AI471" s="3">
        <v>85.21</v>
      </c>
      <c r="AJ471" s="3">
        <v>44.24</v>
      </c>
      <c r="AK471" s="3">
        <v>8.3800000000000008</v>
      </c>
      <c r="AL471" s="4"/>
      <c r="AM471" s="3">
        <v>58.57</v>
      </c>
    </row>
    <row r="472" spans="1:39">
      <c r="A472" s="34">
        <v>39520</v>
      </c>
      <c r="B472" s="3">
        <v>72.09</v>
      </c>
      <c r="C472" s="3">
        <v>81.239999999999995</v>
      </c>
      <c r="D472" s="3">
        <v>41.02</v>
      </c>
      <c r="E472" s="3">
        <v>9.3800000000000008</v>
      </c>
      <c r="F472" s="3">
        <v>17</v>
      </c>
      <c r="G472" s="3">
        <v>20.67</v>
      </c>
      <c r="H472" s="3">
        <v>10.4</v>
      </c>
      <c r="I472" s="3">
        <v>59.24</v>
      </c>
      <c r="J472" s="3">
        <v>29.61</v>
      </c>
      <c r="K472" s="3">
        <v>37.07</v>
      </c>
      <c r="L472" s="3">
        <v>10.15</v>
      </c>
      <c r="M472" s="3">
        <v>84.02</v>
      </c>
      <c r="N472" s="3">
        <v>46.13</v>
      </c>
      <c r="O472" s="3">
        <v>7.88</v>
      </c>
      <c r="P472" s="3">
        <v>91.92</v>
      </c>
      <c r="Q472" s="3">
        <v>15.46</v>
      </c>
      <c r="R472" s="3">
        <v>40</v>
      </c>
      <c r="S472" s="3">
        <v>87.61</v>
      </c>
      <c r="T472" s="3">
        <v>90.03</v>
      </c>
      <c r="U472" s="3">
        <v>36.450000000000003</v>
      </c>
      <c r="V472" s="3">
        <v>56.33</v>
      </c>
      <c r="W472" s="3">
        <v>12.19</v>
      </c>
      <c r="X472" s="3">
        <v>27.38</v>
      </c>
      <c r="Y472" s="3">
        <v>46.27</v>
      </c>
      <c r="Z472" s="3">
        <v>8.69</v>
      </c>
      <c r="AA472" s="3">
        <v>478.28</v>
      </c>
      <c r="AB472" s="3">
        <v>7.6</v>
      </c>
      <c r="AC472" s="3">
        <v>19.239999999999998</v>
      </c>
      <c r="AD472" s="3">
        <v>367.03</v>
      </c>
      <c r="AE472" s="3">
        <v>55.83</v>
      </c>
      <c r="AF472" s="3">
        <v>24.9</v>
      </c>
      <c r="AG472" s="3">
        <v>24.64</v>
      </c>
      <c r="AH472" s="3">
        <v>23.35</v>
      </c>
      <c r="AI472" s="3">
        <v>86.8</v>
      </c>
      <c r="AJ472" s="3">
        <v>43.54</v>
      </c>
      <c r="AK472" s="3">
        <v>8.19</v>
      </c>
      <c r="AL472" s="4"/>
      <c r="AM472" s="3">
        <v>58.97</v>
      </c>
    </row>
    <row r="473" spans="1:39">
      <c r="A473" s="34">
        <v>39519</v>
      </c>
      <c r="B473" s="3">
        <v>74.790000000000006</v>
      </c>
      <c r="C473" s="3">
        <v>83.39</v>
      </c>
      <c r="D473" s="3">
        <v>40.549999999999997</v>
      </c>
      <c r="E473" s="3">
        <v>9.52</v>
      </c>
      <c r="F473" s="3">
        <v>17.23</v>
      </c>
      <c r="G473" s="3">
        <v>21.08</v>
      </c>
      <c r="H473" s="3">
        <v>10.72</v>
      </c>
      <c r="I473" s="3">
        <v>60.5</v>
      </c>
      <c r="J473" s="3">
        <v>30.12</v>
      </c>
      <c r="K473" s="3">
        <v>38.14</v>
      </c>
      <c r="L473" s="3">
        <v>10.5</v>
      </c>
      <c r="M473" s="3">
        <v>87.55</v>
      </c>
      <c r="N473" s="3">
        <v>46.84</v>
      </c>
      <c r="O473" s="3">
        <v>8.17</v>
      </c>
      <c r="P473" s="3">
        <v>94.01</v>
      </c>
      <c r="Q473" s="3">
        <v>15.75</v>
      </c>
      <c r="R473" s="3">
        <v>40.54</v>
      </c>
      <c r="S473" s="3">
        <v>90.15</v>
      </c>
      <c r="T473" s="3">
        <v>91.45</v>
      </c>
      <c r="U473" s="3">
        <v>38.5</v>
      </c>
      <c r="V473" s="3">
        <v>58.06</v>
      </c>
      <c r="W473" s="3">
        <v>13.02</v>
      </c>
      <c r="X473" s="3">
        <v>28.46</v>
      </c>
      <c r="Y473" s="3">
        <v>48.62</v>
      </c>
      <c r="Z473" s="3">
        <v>8.7799999999999994</v>
      </c>
      <c r="AA473" s="3">
        <v>491.37</v>
      </c>
      <c r="AB473" s="3">
        <v>7.62</v>
      </c>
      <c r="AC473" s="3">
        <v>19.850000000000001</v>
      </c>
      <c r="AD473" s="3">
        <v>378.48000999999999</v>
      </c>
      <c r="AE473" s="3">
        <v>56.6</v>
      </c>
      <c r="AF473" s="3">
        <v>26.05</v>
      </c>
      <c r="AG473" s="3">
        <v>25.86</v>
      </c>
      <c r="AH473" s="3">
        <v>24.62</v>
      </c>
      <c r="AI473" s="3">
        <v>93.31</v>
      </c>
      <c r="AJ473" s="3">
        <v>45.02</v>
      </c>
      <c r="AK473" s="3">
        <v>8.2799999999999994</v>
      </c>
      <c r="AL473" s="4"/>
      <c r="AM473" s="3">
        <v>60.39</v>
      </c>
    </row>
    <row r="474" spans="1:39">
      <c r="A474" s="34">
        <v>39518</v>
      </c>
      <c r="B474" s="3">
        <v>75.17</v>
      </c>
      <c r="C474" s="3">
        <v>81.87</v>
      </c>
      <c r="D474" s="3">
        <v>39.770000000000003</v>
      </c>
      <c r="E474" s="3">
        <v>9.2799999999999994</v>
      </c>
      <c r="F474" s="3">
        <v>17.07</v>
      </c>
      <c r="G474" s="3">
        <v>20.86</v>
      </c>
      <c r="H474" s="3">
        <v>10.4</v>
      </c>
      <c r="I474" s="3">
        <v>60.03</v>
      </c>
      <c r="J474" s="3">
        <v>30.71</v>
      </c>
      <c r="K474" s="3">
        <v>37.89</v>
      </c>
      <c r="L474" s="3">
        <v>10.4</v>
      </c>
      <c r="M474" s="3">
        <v>84.41</v>
      </c>
      <c r="N474" s="3">
        <v>46.22</v>
      </c>
      <c r="O474" s="3">
        <v>8.2100000000000009</v>
      </c>
      <c r="P474" s="3">
        <v>93.49</v>
      </c>
      <c r="Q474" s="3">
        <v>15.75</v>
      </c>
      <c r="R474" s="3">
        <v>40.25</v>
      </c>
      <c r="S474" s="3">
        <v>87.7</v>
      </c>
      <c r="T474" s="3">
        <v>92.4</v>
      </c>
      <c r="U474" s="3">
        <v>38</v>
      </c>
      <c r="V474" s="3">
        <v>57.56</v>
      </c>
      <c r="W474" s="3">
        <v>13.16</v>
      </c>
      <c r="X474" s="3">
        <v>28.66</v>
      </c>
      <c r="Y474" s="3">
        <v>47.05</v>
      </c>
      <c r="Z474" s="3">
        <v>8.6199999999999992</v>
      </c>
      <c r="AA474" s="3">
        <v>484.82001000000002</v>
      </c>
      <c r="AB474" s="3">
        <v>7.78</v>
      </c>
      <c r="AC474" s="3">
        <v>19.71</v>
      </c>
      <c r="AD474" s="3">
        <v>377.48998999999998</v>
      </c>
      <c r="AE474" s="3">
        <v>56.6</v>
      </c>
      <c r="AF474" s="3">
        <v>26.43</v>
      </c>
      <c r="AG474" s="3">
        <v>25.57</v>
      </c>
      <c r="AH474" s="3">
        <v>24.62</v>
      </c>
      <c r="AI474" s="3">
        <v>90.67</v>
      </c>
      <c r="AJ474" s="3">
        <v>45.54</v>
      </c>
      <c r="AK474" s="3">
        <v>8.33</v>
      </c>
      <c r="AL474" s="4"/>
      <c r="AM474" s="3">
        <v>59.52</v>
      </c>
    </row>
    <row r="475" spans="1:39">
      <c r="A475" s="34">
        <v>39517</v>
      </c>
      <c r="B475" s="3">
        <v>73.92</v>
      </c>
      <c r="C475" s="3">
        <v>83.48</v>
      </c>
      <c r="D475" s="3">
        <v>39.99</v>
      </c>
      <c r="E475" s="3">
        <v>9.31</v>
      </c>
      <c r="F475" s="3">
        <v>16.61</v>
      </c>
      <c r="G475" s="3">
        <v>20.27</v>
      </c>
      <c r="H475" s="3">
        <v>10.210000000000001</v>
      </c>
      <c r="I475" s="3">
        <v>58.22</v>
      </c>
      <c r="J475" s="3">
        <v>30.49</v>
      </c>
      <c r="K475" s="3">
        <v>37.89</v>
      </c>
      <c r="L475" s="3">
        <v>10.4</v>
      </c>
      <c r="M475" s="3">
        <v>83.24</v>
      </c>
      <c r="N475" s="3">
        <v>46.27</v>
      </c>
      <c r="O475" s="3">
        <v>8.33</v>
      </c>
      <c r="P475" s="3">
        <v>94.01</v>
      </c>
      <c r="Q475" s="3">
        <v>15.8</v>
      </c>
      <c r="R475" s="3">
        <v>39.799999999999997</v>
      </c>
      <c r="S475" s="3">
        <v>89.02</v>
      </c>
      <c r="T475" s="3">
        <v>91.45</v>
      </c>
      <c r="U475" s="3">
        <v>38</v>
      </c>
      <c r="V475" s="3">
        <v>57.48</v>
      </c>
      <c r="W475" s="3">
        <v>13.02</v>
      </c>
      <c r="X475" s="3">
        <v>28.27</v>
      </c>
      <c r="Y475" s="3">
        <v>45.68</v>
      </c>
      <c r="Z475" s="3">
        <v>8.61</v>
      </c>
      <c r="AA475" s="3">
        <v>487</v>
      </c>
      <c r="AB475" s="3">
        <v>7.38</v>
      </c>
      <c r="AC475" s="3">
        <v>19.850000000000001</v>
      </c>
      <c r="AD475" s="3">
        <v>366.53</v>
      </c>
      <c r="AE475" s="3">
        <v>57.18</v>
      </c>
      <c r="AF475" s="3">
        <v>25.71</v>
      </c>
      <c r="AG475" s="3">
        <v>25.36</v>
      </c>
      <c r="AH475" s="3">
        <v>24.62</v>
      </c>
      <c r="AI475" s="3">
        <v>91.55</v>
      </c>
      <c r="AJ475" s="3">
        <v>42.63</v>
      </c>
      <c r="AK475" s="3">
        <v>8.25</v>
      </c>
      <c r="AL475" s="3">
        <v>51.74</v>
      </c>
      <c r="AM475" s="3">
        <v>58.73</v>
      </c>
    </row>
    <row r="476" spans="1:39">
      <c r="A476" s="34">
        <v>39514</v>
      </c>
      <c r="B476" s="3">
        <v>77.290000000000006</v>
      </c>
      <c r="C476" s="3">
        <v>83.93</v>
      </c>
      <c r="D476" s="3">
        <v>41.11</v>
      </c>
      <c r="E476" s="3">
        <v>9.5500000000000007</v>
      </c>
      <c r="F476" s="3">
        <v>17.46</v>
      </c>
      <c r="G476" s="3">
        <v>20.97</v>
      </c>
      <c r="H476" s="3">
        <v>10.6</v>
      </c>
      <c r="I476" s="3">
        <v>58.14</v>
      </c>
      <c r="J476" s="3">
        <v>30.93</v>
      </c>
      <c r="K476" s="3">
        <v>38.67</v>
      </c>
      <c r="L476" s="3">
        <v>10.8</v>
      </c>
      <c r="M476" s="3">
        <v>86.08</v>
      </c>
      <c r="N476" s="3">
        <v>46.27</v>
      </c>
      <c r="O476" s="3">
        <v>8.6199999999999992</v>
      </c>
      <c r="P476" s="3">
        <v>98.44</v>
      </c>
      <c r="Q476" s="3">
        <v>16.579999999999998</v>
      </c>
      <c r="R476" s="3">
        <v>40.4</v>
      </c>
      <c r="S476" s="3">
        <v>90.44</v>
      </c>
      <c r="T476" s="3">
        <v>90.03</v>
      </c>
      <c r="U476" s="3">
        <v>37.700000000000003</v>
      </c>
      <c r="V476" s="3">
        <v>57.97</v>
      </c>
      <c r="W476" s="3">
        <v>12.88</v>
      </c>
      <c r="X476" s="3">
        <v>29.21</v>
      </c>
      <c r="Y476" s="3">
        <v>47.79</v>
      </c>
      <c r="Z476" s="3">
        <v>8.85</v>
      </c>
      <c r="AA476" s="3">
        <v>488.09</v>
      </c>
      <c r="AB476" s="3">
        <v>7.43</v>
      </c>
      <c r="AC476" s="3">
        <v>20.6</v>
      </c>
      <c r="AD476" s="3">
        <v>376.48998999999998</v>
      </c>
      <c r="AE476" s="3">
        <v>59.32</v>
      </c>
      <c r="AF476" s="3">
        <v>26.52</v>
      </c>
      <c r="AG476" s="3">
        <v>25.72</v>
      </c>
      <c r="AH476" s="3">
        <v>24.62</v>
      </c>
      <c r="AI476" s="3">
        <v>92.43</v>
      </c>
      <c r="AJ476" s="3">
        <v>44.93</v>
      </c>
      <c r="AK476" s="3">
        <v>8.41</v>
      </c>
      <c r="AL476" s="3">
        <v>54.03</v>
      </c>
      <c r="AM476" s="3">
        <v>60.39</v>
      </c>
    </row>
    <row r="477" spans="1:39">
      <c r="A477" s="34">
        <v>39513</v>
      </c>
      <c r="B477" s="3">
        <v>78.819999999999993</v>
      </c>
      <c r="C477" s="3">
        <v>83.57</v>
      </c>
      <c r="D477" s="3">
        <v>42.31</v>
      </c>
      <c r="E477" s="3">
        <v>9.7200000000000006</v>
      </c>
      <c r="F477" s="3">
        <v>18.14</v>
      </c>
      <c r="G477" s="3">
        <v>21.26</v>
      </c>
      <c r="H477" s="3">
        <v>10.84</v>
      </c>
      <c r="I477" s="3">
        <v>59.01</v>
      </c>
      <c r="J477" s="3">
        <v>31.08</v>
      </c>
      <c r="K477" s="3">
        <v>39.119999999999997</v>
      </c>
      <c r="L477" s="3">
        <v>11.3</v>
      </c>
      <c r="M477" s="3">
        <v>88.24</v>
      </c>
      <c r="N477" s="3">
        <v>46.27</v>
      </c>
      <c r="O477" s="3">
        <v>8.24</v>
      </c>
      <c r="P477" s="3">
        <v>99.22</v>
      </c>
      <c r="Q477" s="3">
        <v>16.53</v>
      </c>
      <c r="R477" s="3">
        <v>40.79</v>
      </c>
      <c r="S477" s="3">
        <v>91.57</v>
      </c>
      <c r="T477" s="3">
        <v>91.92</v>
      </c>
      <c r="U477" s="3">
        <v>37.700000000000003</v>
      </c>
      <c r="V477" s="3">
        <v>58.96</v>
      </c>
      <c r="W477" s="3">
        <v>12.97</v>
      </c>
      <c r="X477" s="3">
        <v>29.9</v>
      </c>
      <c r="Y477" s="3">
        <v>47.45</v>
      </c>
      <c r="Z477" s="3">
        <v>8.8699999999999992</v>
      </c>
      <c r="AA477" s="3">
        <v>484.28</v>
      </c>
      <c r="AB477" s="3">
        <v>7.71</v>
      </c>
      <c r="AC477" s="3">
        <v>21.1</v>
      </c>
      <c r="AD477" s="3">
        <v>374.5</v>
      </c>
      <c r="AE477" s="3">
        <v>59.03</v>
      </c>
      <c r="AF477" s="3">
        <v>26.67</v>
      </c>
      <c r="AG477" s="3">
        <v>26.58</v>
      </c>
      <c r="AH477" s="3">
        <v>25.47</v>
      </c>
      <c r="AI477" s="3">
        <v>92.43</v>
      </c>
      <c r="AJ477" s="3">
        <v>47.72</v>
      </c>
      <c r="AK477" s="3">
        <v>8.68</v>
      </c>
      <c r="AL477" s="3">
        <v>54.21</v>
      </c>
      <c r="AM477" s="3">
        <v>62.28</v>
      </c>
    </row>
    <row r="478" spans="1:39">
      <c r="A478" s="34">
        <v>39512</v>
      </c>
      <c r="B478" s="3">
        <v>78.34</v>
      </c>
      <c r="C478" s="3">
        <v>83.12</v>
      </c>
      <c r="D478" s="3">
        <v>41.24</v>
      </c>
      <c r="E478" s="3">
        <v>9.7200000000000006</v>
      </c>
      <c r="F478" s="3">
        <v>18.239999999999998</v>
      </c>
      <c r="G478" s="3">
        <v>21.3</v>
      </c>
      <c r="H478" s="3">
        <v>10.64</v>
      </c>
      <c r="I478" s="3">
        <v>58.06</v>
      </c>
      <c r="J478" s="3">
        <v>30.49</v>
      </c>
      <c r="K478" s="3">
        <v>38.67</v>
      </c>
      <c r="L478" s="3">
        <v>10.85</v>
      </c>
      <c r="M478" s="3">
        <v>87.06</v>
      </c>
      <c r="N478" s="3">
        <v>45.7</v>
      </c>
      <c r="O478" s="3">
        <v>7.7</v>
      </c>
      <c r="P478" s="3">
        <v>92.97</v>
      </c>
      <c r="Q478" s="3">
        <v>15.7</v>
      </c>
      <c r="R478" s="3">
        <v>39.799999999999997</v>
      </c>
      <c r="S478" s="3">
        <v>87.61</v>
      </c>
      <c r="T478" s="3">
        <v>86</v>
      </c>
      <c r="U478" s="3">
        <v>36.200000000000003</v>
      </c>
      <c r="V478" s="3">
        <v>58.71</v>
      </c>
      <c r="W478" s="3">
        <v>12.42</v>
      </c>
      <c r="X478" s="3">
        <v>28.81</v>
      </c>
      <c r="Y478" s="3">
        <v>44.36</v>
      </c>
      <c r="Z478" s="3">
        <v>8.61</v>
      </c>
      <c r="AA478" s="3">
        <v>464.64001000000002</v>
      </c>
      <c r="AB478" s="3">
        <v>7.91</v>
      </c>
      <c r="AC478" s="3">
        <v>20.68</v>
      </c>
      <c r="AD478" s="3">
        <v>351.59</v>
      </c>
      <c r="AE478" s="3">
        <v>56.99</v>
      </c>
      <c r="AF478" s="3">
        <v>27.1</v>
      </c>
      <c r="AG478" s="3">
        <v>26.72</v>
      </c>
      <c r="AH478" s="3">
        <v>26.04</v>
      </c>
      <c r="AI478" s="3">
        <v>92.43</v>
      </c>
      <c r="AJ478" s="3">
        <v>47.46</v>
      </c>
      <c r="AK478" s="3">
        <v>8.74</v>
      </c>
      <c r="AL478" s="3">
        <v>53.72</v>
      </c>
      <c r="AM478" s="3">
        <v>61.49</v>
      </c>
    </row>
    <row r="479" spans="1:39">
      <c r="A479" s="34">
        <v>39511</v>
      </c>
      <c r="B479" s="3">
        <v>77.38</v>
      </c>
      <c r="C479" s="3">
        <v>80.88</v>
      </c>
      <c r="D479" s="3">
        <v>41.28</v>
      </c>
      <c r="E479" s="3">
        <v>9.93</v>
      </c>
      <c r="F479" s="3">
        <v>18.27</v>
      </c>
      <c r="G479" s="3">
        <v>20.82</v>
      </c>
      <c r="H479" s="3">
        <v>10.8</v>
      </c>
      <c r="I479" s="3">
        <v>55.87</v>
      </c>
      <c r="J479" s="3">
        <v>30.12</v>
      </c>
      <c r="K479" s="3">
        <v>38.26</v>
      </c>
      <c r="L479" s="3">
        <v>10.6</v>
      </c>
      <c r="M479" s="3">
        <v>84.8</v>
      </c>
      <c r="N479" s="3">
        <v>45.56</v>
      </c>
      <c r="O479" s="3">
        <v>7.52</v>
      </c>
      <c r="P479" s="3">
        <v>94.27</v>
      </c>
      <c r="Q479" s="3">
        <v>15.6</v>
      </c>
      <c r="R479" s="3">
        <v>40.1</v>
      </c>
      <c r="S479" s="3">
        <v>85.63</v>
      </c>
      <c r="T479" s="3">
        <v>87.66</v>
      </c>
      <c r="U479" s="3">
        <v>37</v>
      </c>
      <c r="V479" s="3">
        <v>59.21</v>
      </c>
      <c r="W479" s="3">
        <v>12.65</v>
      </c>
      <c r="X479" s="3">
        <v>28.46</v>
      </c>
      <c r="Y479" s="3">
        <v>45.09</v>
      </c>
      <c r="Z479" s="3">
        <v>8.7200000000000006</v>
      </c>
      <c r="AA479" s="3">
        <v>464.64001000000002</v>
      </c>
      <c r="AB479" s="3">
        <v>7.78</v>
      </c>
      <c r="AC479" s="3">
        <v>20.68</v>
      </c>
      <c r="AD479" s="3">
        <v>356.57001000000002</v>
      </c>
      <c r="AE479" s="3">
        <v>58.25</v>
      </c>
      <c r="AF479" s="3">
        <v>27.1</v>
      </c>
      <c r="AG479" s="3">
        <v>27.22</v>
      </c>
      <c r="AH479" s="3">
        <v>26.46</v>
      </c>
      <c r="AI479" s="3">
        <v>94.19</v>
      </c>
      <c r="AJ479" s="3">
        <v>47.46</v>
      </c>
      <c r="AK479" s="3">
        <v>8.5500000000000007</v>
      </c>
      <c r="AL479" s="3">
        <v>52.66</v>
      </c>
      <c r="AM479" s="3">
        <v>61.88</v>
      </c>
    </row>
    <row r="480" spans="1:39">
      <c r="A480" s="34">
        <v>39510</v>
      </c>
      <c r="B480" s="3">
        <v>73.06</v>
      </c>
      <c r="C480" s="3">
        <v>78.09</v>
      </c>
      <c r="D480" s="3">
        <v>41.19</v>
      </c>
      <c r="E480" s="3">
        <v>10</v>
      </c>
      <c r="F480" s="3">
        <v>18.399999999999999</v>
      </c>
      <c r="G480" s="3">
        <v>20.45</v>
      </c>
      <c r="H480" s="3">
        <v>10.84</v>
      </c>
      <c r="I480" s="3">
        <v>54.53</v>
      </c>
      <c r="J480" s="3">
        <v>29.53</v>
      </c>
      <c r="K480" s="3">
        <v>37.89</v>
      </c>
      <c r="L480" s="3">
        <v>9.92</v>
      </c>
      <c r="M480" s="3">
        <v>83.33</v>
      </c>
      <c r="N480" s="3">
        <v>44.52</v>
      </c>
      <c r="O480" s="3">
        <v>7.32</v>
      </c>
      <c r="P480" s="3">
        <v>93.23</v>
      </c>
      <c r="Q480" s="3">
        <v>15.26</v>
      </c>
      <c r="R480" s="3">
        <v>39.799999999999997</v>
      </c>
      <c r="S480" s="3">
        <v>84.78</v>
      </c>
      <c r="T480" s="3">
        <v>86.24</v>
      </c>
      <c r="U480" s="3">
        <v>35.549999999999997</v>
      </c>
      <c r="V480" s="3">
        <v>57.97</v>
      </c>
      <c r="W480" s="3">
        <v>12.42</v>
      </c>
      <c r="X480" s="3">
        <v>27.43</v>
      </c>
      <c r="Y480" s="3">
        <v>43.13</v>
      </c>
      <c r="Z480" s="3">
        <v>8.49</v>
      </c>
      <c r="AA480" s="3">
        <v>459.73998999999998</v>
      </c>
      <c r="AB480" s="3">
        <v>7.76</v>
      </c>
      <c r="AC480" s="3">
        <v>20.07</v>
      </c>
      <c r="AD480" s="3">
        <v>338.14999</v>
      </c>
      <c r="AE480" s="3">
        <v>56.5</v>
      </c>
      <c r="AF480" s="3">
        <v>25.9</v>
      </c>
      <c r="AG480" s="3">
        <v>25.93</v>
      </c>
      <c r="AH480" s="3">
        <v>24.76</v>
      </c>
      <c r="AI480" s="3">
        <v>92.43</v>
      </c>
      <c r="AJ480" s="3">
        <v>44.41</v>
      </c>
      <c r="AK480" s="3">
        <v>8.41</v>
      </c>
      <c r="AL480" s="3">
        <v>51.98</v>
      </c>
      <c r="AM480" s="3">
        <v>61.41</v>
      </c>
    </row>
    <row r="481" spans="1:39">
      <c r="A481" s="34">
        <v>39507</v>
      </c>
      <c r="B481" s="3">
        <v>71.33</v>
      </c>
      <c r="C481" s="3">
        <v>76.47</v>
      </c>
      <c r="D481" s="3">
        <v>42.57</v>
      </c>
      <c r="E481" s="3">
        <v>10.06</v>
      </c>
      <c r="F481" s="3">
        <v>18.399999999999999</v>
      </c>
      <c r="G481" s="3">
        <v>20.78</v>
      </c>
      <c r="H481" s="3">
        <v>10.76</v>
      </c>
      <c r="I481" s="3">
        <v>55</v>
      </c>
      <c r="J481" s="3">
        <v>29.68</v>
      </c>
      <c r="K481" s="3">
        <v>38.46</v>
      </c>
      <c r="L481" s="3">
        <v>10.199999999999999</v>
      </c>
      <c r="M481" s="3">
        <v>87.55</v>
      </c>
      <c r="N481" s="3">
        <v>45.42</v>
      </c>
      <c r="O481" s="3">
        <v>7.54</v>
      </c>
      <c r="P481" s="3">
        <v>97.91</v>
      </c>
      <c r="Q481" s="3">
        <v>15.65</v>
      </c>
      <c r="R481" s="3">
        <v>40.99</v>
      </c>
      <c r="S481" s="3">
        <v>88.36</v>
      </c>
      <c r="T481" s="3">
        <v>89.55</v>
      </c>
      <c r="U481" s="3">
        <v>35</v>
      </c>
      <c r="V481" s="3">
        <v>59.87</v>
      </c>
      <c r="W481" s="3">
        <v>13.11</v>
      </c>
      <c r="X481" s="3">
        <v>28.02</v>
      </c>
      <c r="Y481" s="3">
        <v>45.78</v>
      </c>
      <c r="Z481" s="3">
        <v>8.6999999999999993</v>
      </c>
      <c r="AA481" s="3">
        <v>473.37</v>
      </c>
      <c r="AB481" s="3">
        <v>8.02</v>
      </c>
      <c r="AC481" s="3">
        <v>20.89</v>
      </c>
      <c r="AD481" s="3">
        <v>354.57999000000001</v>
      </c>
      <c r="AE481" s="3">
        <v>58.93</v>
      </c>
      <c r="AF481" s="3">
        <v>25.71</v>
      </c>
      <c r="AG481" s="3">
        <v>24.93</v>
      </c>
      <c r="AH481" s="3">
        <v>24.12</v>
      </c>
      <c r="AI481" s="3">
        <v>93.75</v>
      </c>
      <c r="AJ481" s="3">
        <v>45.11</v>
      </c>
      <c r="AK481" s="3">
        <v>8.49</v>
      </c>
      <c r="AL481" s="3">
        <v>53.72</v>
      </c>
      <c r="AM481" s="3">
        <v>63.07</v>
      </c>
    </row>
    <row r="482" spans="1:39">
      <c r="A482" s="34">
        <v>39506</v>
      </c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3">
        <v>8.44</v>
      </c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</row>
    <row r="483" spans="1:39">
      <c r="A483" s="34">
        <v>39505</v>
      </c>
      <c r="B483" s="3">
        <v>72.19</v>
      </c>
      <c r="C483" s="3">
        <v>77.28</v>
      </c>
      <c r="D483" s="3">
        <v>41.15</v>
      </c>
      <c r="E483" s="3">
        <v>10</v>
      </c>
      <c r="F483" s="3">
        <v>18.63</v>
      </c>
      <c r="G483" s="3">
        <v>20.49</v>
      </c>
      <c r="H483" s="3">
        <v>10.52</v>
      </c>
      <c r="I483" s="3">
        <v>54.93</v>
      </c>
      <c r="J483" s="3">
        <v>29.38</v>
      </c>
      <c r="K483" s="3">
        <v>38.46</v>
      </c>
      <c r="L483" s="3">
        <v>10.1</v>
      </c>
      <c r="M483" s="3">
        <v>89.71</v>
      </c>
      <c r="N483" s="3">
        <v>45.8</v>
      </c>
      <c r="O483" s="3">
        <v>7.43</v>
      </c>
      <c r="P483" s="3">
        <v>100</v>
      </c>
      <c r="Q483" s="3">
        <v>15.75</v>
      </c>
      <c r="R483" s="3">
        <v>40.590000000000003</v>
      </c>
      <c r="S483" s="3">
        <v>88.55</v>
      </c>
      <c r="T483" s="3">
        <v>86.24</v>
      </c>
      <c r="U483" s="3">
        <v>33.799999999999997</v>
      </c>
      <c r="V483" s="3">
        <v>59.78</v>
      </c>
      <c r="W483" s="3">
        <v>12.97</v>
      </c>
      <c r="X483" s="3">
        <v>28.22</v>
      </c>
      <c r="Y483" s="3">
        <v>45.09</v>
      </c>
      <c r="Z483" s="3">
        <v>8.8000000000000007</v>
      </c>
      <c r="AA483" s="3">
        <v>479.91</v>
      </c>
      <c r="AB483" s="3">
        <v>8.59</v>
      </c>
      <c r="AC483" s="3">
        <v>21.07</v>
      </c>
      <c r="AD483" s="3">
        <v>354.57999000000001</v>
      </c>
      <c r="AE483" s="3">
        <v>59.51</v>
      </c>
      <c r="AF483" s="3">
        <v>25.52</v>
      </c>
      <c r="AG483" s="3">
        <v>24.64</v>
      </c>
      <c r="AH483" s="3">
        <v>24.2</v>
      </c>
      <c r="AI483" s="3">
        <v>96.39</v>
      </c>
      <c r="AJ483" s="3">
        <v>45.02</v>
      </c>
      <c r="AK483" s="3">
        <v>8.3800000000000008</v>
      </c>
      <c r="AL483" s="3">
        <v>54.46</v>
      </c>
      <c r="AM483" s="3">
        <v>65.430000000000007</v>
      </c>
    </row>
    <row r="484" spans="1:39">
      <c r="A484" s="34">
        <v>39504</v>
      </c>
      <c r="B484" s="3">
        <v>70.84</v>
      </c>
      <c r="C484" s="3">
        <v>76.2</v>
      </c>
      <c r="D484" s="3">
        <v>39.86</v>
      </c>
      <c r="E484" s="3">
        <v>9.86</v>
      </c>
      <c r="F484" s="3">
        <v>18.37</v>
      </c>
      <c r="G484" s="3">
        <v>20.49</v>
      </c>
      <c r="H484" s="3">
        <v>10.36</v>
      </c>
      <c r="I484" s="3">
        <v>55.4</v>
      </c>
      <c r="J484" s="3">
        <v>29.31</v>
      </c>
      <c r="K484" s="3">
        <v>38.46</v>
      </c>
      <c r="L484" s="3">
        <v>10.050000000000001</v>
      </c>
      <c r="M484" s="3">
        <v>85.29</v>
      </c>
      <c r="N484" s="3">
        <v>44.85</v>
      </c>
      <c r="O484" s="3">
        <v>7.37</v>
      </c>
      <c r="P484" s="3">
        <v>98.17</v>
      </c>
      <c r="Q484" s="3">
        <v>15.41</v>
      </c>
      <c r="R484" s="3">
        <v>39.9</v>
      </c>
      <c r="S484" s="3">
        <v>87.33</v>
      </c>
      <c r="T484" s="3">
        <v>80.790000000000006</v>
      </c>
      <c r="U484" s="3">
        <v>32.799999999999997</v>
      </c>
      <c r="V484" s="3">
        <v>57.65</v>
      </c>
      <c r="W484" s="3">
        <v>12.32</v>
      </c>
      <c r="X484" s="3">
        <v>27.43</v>
      </c>
      <c r="Y484" s="3">
        <v>43.72</v>
      </c>
      <c r="Z484" s="3">
        <v>8.5</v>
      </c>
      <c r="AA484" s="3">
        <v>463.54998999999998</v>
      </c>
      <c r="AB484" s="3">
        <v>8.4</v>
      </c>
      <c r="AC484" s="3">
        <v>20.6</v>
      </c>
      <c r="AD484" s="3">
        <v>343.62</v>
      </c>
      <c r="AE484" s="3">
        <v>59.42</v>
      </c>
      <c r="AF484" s="3">
        <v>24.81</v>
      </c>
      <c r="AG484" s="3">
        <v>23.5</v>
      </c>
      <c r="AH484" s="3">
        <v>23.13</v>
      </c>
      <c r="AI484" s="3">
        <v>94.63</v>
      </c>
      <c r="AJ484" s="3">
        <v>45.02</v>
      </c>
      <c r="AK484" s="3">
        <v>8.49</v>
      </c>
      <c r="AL484" s="3">
        <v>51.98</v>
      </c>
      <c r="AM484" s="3">
        <v>65.27</v>
      </c>
    </row>
    <row r="485" spans="1:39">
      <c r="A485" s="34">
        <v>39503</v>
      </c>
      <c r="B485" s="3">
        <v>71.81</v>
      </c>
      <c r="C485" s="3">
        <v>76.83</v>
      </c>
      <c r="D485" s="3">
        <v>40.08</v>
      </c>
      <c r="E485" s="3">
        <v>9.58</v>
      </c>
      <c r="F485" s="3">
        <v>18.239999999999998</v>
      </c>
      <c r="G485" s="3">
        <v>20.27</v>
      </c>
      <c r="H485" s="3">
        <v>9.9700000000000006</v>
      </c>
      <c r="I485" s="3">
        <v>56.89</v>
      </c>
      <c r="J485" s="3">
        <v>29.31</v>
      </c>
      <c r="K485" s="3">
        <v>37.32</v>
      </c>
      <c r="L485" s="3">
        <v>10.199999999999999</v>
      </c>
      <c r="M485" s="3">
        <v>85.69</v>
      </c>
      <c r="N485" s="3">
        <v>44.38</v>
      </c>
      <c r="O485" s="3">
        <v>7.26</v>
      </c>
      <c r="P485" s="3">
        <v>99.22</v>
      </c>
      <c r="Q485" s="3">
        <v>15.7</v>
      </c>
      <c r="R485" s="3">
        <v>40.1</v>
      </c>
      <c r="S485" s="3">
        <v>87.33</v>
      </c>
      <c r="T485" s="3">
        <v>81.5</v>
      </c>
      <c r="U485" s="3">
        <v>33.5</v>
      </c>
      <c r="V485" s="3">
        <v>58.06</v>
      </c>
      <c r="W485" s="3">
        <v>12.32</v>
      </c>
      <c r="X485" s="3">
        <v>27.18</v>
      </c>
      <c r="Y485" s="3">
        <v>44.21</v>
      </c>
      <c r="Z485" s="3">
        <v>8.4</v>
      </c>
      <c r="AA485" s="3">
        <v>471.73000999999999</v>
      </c>
      <c r="AB485" s="3">
        <v>7.98</v>
      </c>
      <c r="AC485" s="3">
        <v>19.71</v>
      </c>
      <c r="AD485" s="3">
        <v>339.64001000000002</v>
      </c>
      <c r="AE485" s="3">
        <v>57.67</v>
      </c>
      <c r="AF485" s="3">
        <v>24.76</v>
      </c>
      <c r="AG485" s="3">
        <v>23.93</v>
      </c>
      <c r="AH485" s="3">
        <v>23.56</v>
      </c>
      <c r="AI485" s="3">
        <v>88.47</v>
      </c>
      <c r="AJ485" s="3">
        <v>45.28</v>
      </c>
      <c r="AK485" s="3">
        <v>8.6</v>
      </c>
      <c r="AL485" s="3">
        <v>52.05</v>
      </c>
      <c r="AM485" s="3">
        <v>66.3</v>
      </c>
    </row>
    <row r="486" spans="1:39">
      <c r="A486" s="34">
        <v>39500</v>
      </c>
      <c r="B486" s="3">
        <v>70.17</v>
      </c>
      <c r="C486" s="3">
        <v>75.489999999999995</v>
      </c>
      <c r="D486" s="3">
        <v>40.630000000000003</v>
      </c>
      <c r="E486" s="3">
        <v>9.41</v>
      </c>
      <c r="F486" s="3">
        <v>18.079999999999998</v>
      </c>
      <c r="G486" s="3">
        <v>20.12</v>
      </c>
      <c r="H486" s="3">
        <v>9.61</v>
      </c>
      <c r="I486" s="3">
        <v>53.59</v>
      </c>
      <c r="J486" s="3">
        <v>29.09</v>
      </c>
      <c r="K486" s="3">
        <v>36.619999999999997</v>
      </c>
      <c r="L486" s="3">
        <v>9.75</v>
      </c>
      <c r="M486" s="3">
        <v>83.33</v>
      </c>
      <c r="N486" s="3">
        <v>43.53</v>
      </c>
      <c r="O486" s="3">
        <v>7.09</v>
      </c>
      <c r="P486" s="3">
        <v>95.31</v>
      </c>
      <c r="Q486" s="3">
        <v>15.7</v>
      </c>
      <c r="R486" s="3">
        <v>39.6</v>
      </c>
      <c r="S486" s="3">
        <v>86.29</v>
      </c>
      <c r="T486" s="3">
        <v>82.21</v>
      </c>
      <c r="U486" s="3">
        <v>33.049999999999997</v>
      </c>
      <c r="V486" s="3">
        <v>57.23</v>
      </c>
      <c r="W486" s="3">
        <v>12.05</v>
      </c>
      <c r="X486" s="3">
        <v>26.98</v>
      </c>
      <c r="Y486" s="3">
        <v>43.82</v>
      </c>
      <c r="Z486" s="3">
        <v>8.3000000000000007</v>
      </c>
      <c r="AA486" s="3">
        <v>469.01001000000002</v>
      </c>
      <c r="AB486" s="3">
        <v>7.75</v>
      </c>
      <c r="AC486" s="3">
        <v>19.600000000000001</v>
      </c>
      <c r="AD486" s="3">
        <v>343.13</v>
      </c>
      <c r="AE486" s="3">
        <v>55.34</v>
      </c>
      <c r="AF486" s="3">
        <v>23.81</v>
      </c>
      <c r="AG486" s="3">
        <v>22.85</v>
      </c>
      <c r="AH486" s="3">
        <v>22.92</v>
      </c>
      <c r="AI486" s="3">
        <v>82.75</v>
      </c>
      <c r="AJ486" s="3">
        <v>42.32</v>
      </c>
      <c r="AK486" s="3">
        <v>8.33</v>
      </c>
      <c r="AL486" s="3">
        <v>51.12</v>
      </c>
      <c r="AM486" s="3">
        <v>64.88</v>
      </c>
    </row>
    <row r="487" spans="1:39">
      <c r="A487" s="34">
        <v>39499</v>
      </c>
      <c r="B487" s="3">
        <v>70.459999999999994</v>
      </c>
      <c r="C487" s="3">
        <v>75.58</v>
      </c>
      <c r="D487" s="3">
        <v>38.01</v>
      </c>
      <c r="E487" s="3">
        <v>9.24</v>
      </c>
      <c r="F487" s="3">
        <v>17.850000000000001</v>
      </c>
      <c r="G487" s="3">
        <v>20.12</v>
      </c>
      <c r="H487" s="3">
        <v>9.58</v>
      </c>
      <c r="I487" s="3">
        <v>53.83</v>
      </c>
      <c r="J487" s="3">
        <v>29.38</v>
      </c>
      <c r="K487" s="3">
        <v>36.5</v>
      </c>
      <c r="L487" s="3">
        <v>9.75</v>
      </c>
      <c r="M487" s="3">
        <v>84.02</v>
      </c>
      <c r="N487" s="3">
        <v>42.59</v>
      </c>
      <c r="O487" s="3">
        <v>7.17</v>
      </c>
      <c r="P487" s="3">
        <v>94.53</v>
      </c>
      <c r="Q487" s="3">
        <v>15.21</v>
      </c>
      <c r="R487" s="3">
        <v>39.700000000000003</v>
      </c>
      <c r="S487" s="3">
        <v>84.88</v>
      </c>
      <c r="T487" s="3">
        <v>82.68</v>
      </c>
      <c r="U487" s="3">
        <v>32.799999999999997</v>
      </c>
      <c r="V487" s="3">
        <v>56.82</v>
      </c>
      <c r="W487" s="3">
        <v>12.09</v>
      </c>
      <c r="X487" s="3">
        <v>27.52</v>
      </c>
      <c r="Y487" s="3">
        <v>40.98</v>
      </c>
      <c r="Z487" s="3">
        <v>8.56</v>
      </c>
      <c r="AA487" s="3">
        <v>471.19</v>
      </c>
      <c r="AB487" s="3">
        <v>7.62</v>
      </c>
      <c r="AC487" s="3">
        <v>19.600000000000001</v>
      </c>
      <c r="AD487" s="3">
        <v>343.62</v>
      </c>
      <c r="AE487" s="3">
        <v>53.4</v>
      </c>
      <c r="AF487" s="3">
        <v>24.38</v>
      </c>
      <c r="AG487" s="3">
        <v>23.14</v>
      </c>
      <c r="AH487" s="3">
        <v>22.78</v>
      </c>
      <c r="AI487" s="3">
        <v>80.989999999999995</v>
      </c>
      <c r="AJ487" s="3">
        <v>42.06</v>
      </c>
      <c r="AK487" s="3">
        <v>8.33</v>
      </c>
      <c r="AL487" s="3">
        <v>51.12</v>
      </c>
      <c r="AM487" s="3">
        <v>63.85</v>
      </c>
    </row>
    <row r="488" spans="1:39">
      <c r="A488" s="34">
        <v>39498</v>
      </c>
      <c r="B488" s="3">
        <v>68.83</v>
      </c>
      <c r="C488" s="3">
        <v>74.59</v>
      </c>
      <c r="D488" s="3">
        <v>36.979999999999997</v>
      </c>
      <c r="E488" s="3">
        <v>9.07</v>
      </c>
      <c r="F488" s="3">
        <v>17.23</v>
      </c>
      <c r="G488" s="3">
        <v>19.239999999999998</v>
      </c>
      <c r="H488" s="3">
        <v>9.42</v>
      </c>
      <c r="I488" s="3">
        <v>53.83</v>
      </c>
      <c r="J488" s="3">
        <v>29.02</v>
      </c>
      <c r="K488" s="3">
        <v>36.54</v>
      </c>
      <c r="L488" s="3">
        <v>9.42</v>
      </c>
      <c r="M488" s="3">
        <v>81.86</v>
      </c>
      <c r="N488" s="3">
        <v>43.72</v>
      </c>
      <c r="O488" s="3">
        <v>7.05</v>
      </c>
      <c r="P488" s="3">
        <v>92.19</v>
      </c>
      <c r="Q488" s="3">
        <v>14.24</v>
      </c>
      <c r="R488" s="3">
        <v>38.81</v>
      </c>
      <c r="S488" s="3">
        <v>81.96</v>
      </c>
      <c r="T488" s="3">
        <v>79.13</v>
      </c>
      <c r="U488" s="3">
        <v>31.4</v>
      </c>
      <c r="V488" s="3">
        <v>56.08</v>
      </c>
      <c r="W488" s="3">
        <v>11.86</v>
      </c>
      <c r="X488" s="3">
        <v>27.38</v>
      </c>
      <c r="Y488" s="3">
        <v>38.33</v>
      </c>
      <c r="Z488" s="3">
        <v>8.41</v>
      </c>
      <c r="AA488" s="3">
        <v>462.45999</v>
      </c>
      <c r="AB488" s="3">
        <v>7.58</v>
      </c>
      <c r="AC488" s="3">
        <v>19.07</v>
      </c>
      <c r="AD488" s="3">
        <v>327.69</v>
      </c>
      <c r="AE488" s="3">
        <v>51.65</v>
      </c>
      <c r="AF488" s="3">
        <v>24.1</v>
      </c>
      <c r="AG488" s="3">
        <v>22.78</v>
      </c>
      <c r="AH488" s="3">
        <v>22.64</v>
      </c>
      <c r="AI488" s="3">
        <v>80.11</v>
      </c>
      <c r="AJ488" s="3">
        <v>39.840000000000003</v>
      </c>
      <c r="AK488" s="3">
        <v>8.33</v>
      </c>
      <c r="AL488" s="3">
        <v>51.05</v>
      </c>
      <c r="AM488" s="3">
        <v>62.99</v>
      </c>
    </row>
    <row r="489" spans="1:39">
      <c r="A489" s="34">
        <v>39497</v>
      </c>
      <c r="B489" s="3">
        <v>69.599999999999994</v>
      </c>
      <c r="C489" s="3">
        <v>75.040000000000006</v>
      </c>
      <c r="D489" s="3">
        <v>39.22</v>
      </c>
      <c r="E489" s="3">
        <v>9.2100000000000009</v>
      </c>
      <c r="F489" s="3">
        <v>17.850000000000001</v>
      </c>
      <c r="G489" s="3">
        <v>19.899999999999999</v>
      </c>
      <c r="H489" s="3">
        <v>9.69</v>
      </c>
      <c r="I489" s="3">
        <v>54.14</v>
      </c>
      <c r="J489" s="3">
        <v>29.24</v>
      </c>
      <c r="K489" s="3">
        <v>37.4</v>
      </c>
      <c r="L489" s="3">
        <v>9.6199999999999992</v>
      </c>
      <c r="M489" s="3">
        <v>84.31</v>
      </c>
      <c r="N489" s="3">
        <v>45.23</v>
      </c>
      <c r="O489" s="3">
        <v>7.28</v>
      </c>
      <c r="P489" s="3">
        <v>91.4</v>
      </c>
      <c r="Q489" s="3">
        <v>14.73</v>
      </c>
      <c r="R489" s="3">
        <v>39.11</v>
      </c>
      <c r="S489" s="3">
        <v>85.26</v>
      </c>
      <c r="T489" s="3">
        <v>80.08</v>
      </c>
      <c r="U489" s="3">
        <v>31.95</v>
      </c>
      <c r="V489" s="3">
        <v>56.08</v>
      </c>
      <c r="W489" s="3">
        <v>12.37</v>
      </c>
      <c r="X489" s="3">
        <v>27.13</v>
      </c>
      <c r="Y489" s="3">
        <v>39.700000000000003</v>
      </c>
      <c r="Z489" s="3">
        <v>8.6199999999999992</v>
      </c>
      <c r="AA489" s="3">
        <v>469.01001000000002</v>
      </c>
      <c r="AB489" s="3">
        <v>7.6</v>
      </c>
      <c r="AC489" s="3">
        <v>19.850000000000001</v>
      </c>
      <c r="AD489" s="3">
        <v>332.67000999999999</v>
      </c>
      <c r="AE489" s="3">
        <v>53.98</v>
      </c>
      <c r="AF489" s="3">
        <v>24.48</v>
      </c>
      <c r="AG489" s="3">
        <v>23.64</v>
      </c>
      <c r="AH489" s="3">
        <v>23.49</v>
      </c>
      <c r="AI489" s="3">
        <v>81.34</v>
      </c>
      <c r="AJ489" s="3">
        <v>40.93</v>
      </c>
      <c r="AK489" s="3">
        <v>8.19</v>
      </c>
      <c r="AL489" s="3">
        <v>51.92</v>
      </c>
      <c r="AM489" s="3">
        <v>62.99</v>
      </c>
    </row>
    <row r="490" spans="1:39">
      <c r="A490" s="34">
        <v>39496</v>
      </c>
      <c r="B490" s="3">
        <v>68.349999999999994</v>
      </c>
      <c r="C490" s="3">
        <v>73.69</v>
      </c>
      <c r="D490" s="3">
        <v>39.99</v>
      </c>
      <c r="E490" s="3">
        <v>8.93</v>
      </c>
      <c r="F490" s="3">
        <v>17.72</v>
      </c>
      <c r="G490" s="3">
        <v>19.79</v>
      </c>
      <c r="H490" s="3">
        <v>9.65</v>
      </c>
      <c r="I490" s="3">
        <v>53.67</v>
      </c>
      <c r="J490" s="3">
        <v>29.09</v>
      </c>
      <c r="K490" s="3">
        <v>37.28</v>
      </c>
      <c r="L490" s="3">
        <v>9.4</v>
      </c>
      <c r="M490" s="3">
        <v>82.65</v>
      </c>
      <c r="N490" s="3">
        <v>42.45</v>
      </c>
      <c r="O490" s="3">
        <v>7.03</v>
      </c>
      <c r="P490" s="3">
        <v>90.62</v>
      </c>
      <c r="Q490" s="3">
        <v>14.58</v>
      </c>
      <c r="R490" s="3">
        <v>38.76</v>
      </c>
      <c r="S490" s="3">
        <v>82.9</v>
      </c>
      <c r="T490" s="3">
        <v>79.37</v>
      </c>
      <c r="U490" s="3">
        <v>31.7</v>
      </c>
      <c r="V490" s="3">
        <v>56.33</v>
      </c>
      <c r="W490" s="3">
        <v>12.23</v>
      </c>
      <c r="X490" s="3">
        <v>27.08</v>
      </c>
      <c r="Y490" s="3">
        <v>38.229999999999997</v>
      </c>
      <c r="Z490" s="3">
        <v>8.5399999999999991</v>
      </c>
      <c r="AA490" s="3">
        <v>458.10001</v>
      </c>
      <c r="AB490" s="4"/>
      <c r="AC490" s="3">
        <v>19.420000000000002</v>
      </c>
      <c r="AD490" s="3">
        <v>334.66</v>
      </c>
      <c r="AE490" s="3">
        <v>52.82</v>
      </c>
      <c r="AF490" s="3">
        <v>24.43</v>
      </c>
      <c r="AG490" s="3">
        <v>23.5</v>
      </c>
      <c r="AH490" s="3">
        <v>23.63</v>
      </c>
      <c r="AI490" s="3">
        <v>80.459999999999994</v>
      </c>
      <c r="AJ490" s="3">
        <v>39.71</v>
      </c>
      <c r="AK490" s="3">
        <v>8.2200000000000006</v>
      </c>
      <c r="AL490" s="3">
        <v>52.11</v>
      </c>
      <c r="AM490" s="3">
        <v>61.41</v>
      </c>
    </row>
    <row r="491" spans="1:39">
      <c r="A491" s="34">
        <v>39493</v>
      </c>
      <c r="B491" s="3">
        <v>67.48</v>
      </c>
      <c r="C491" s="3">
        <v>73.87</v>
      </c>
      <c r="D491" s="3">
        <v>40.42</v>
      </c>
      <c r="E491" s="3">
        <v>8.9</v>
      </c>
      <c r="F491" s="3">
        <v>17.920000000000002</v>
      </c>
      <c r="G491" s="3">
        <v>20.190000000000001</v>
      </c>
      <c r="H491" s="3">
        <v>9.61</v>
      </c>
      <c r="I491" s="3">
        <v>54.61</v>
      </c>
      <c r="J491" s="3">
        <v>28.5</v>
      </c>
      <c r="K491" s="3">
        <v>37.97</v>
      </c>
      <c r="L491" s="3">
        <v>9.35</v>
      </c>
      <c r="M491" s="3">
        <v>81.760000000000005</v>
      </c>
      <c r="N491" s="3">
        <v>41.78</v>
      </c>
      <c r="O491" s="3">
        <v>6.58</v>
      </c>
      <c r="P491" s="3">
        <v>90.88</v>
      </c>
      <c r="Q491" s="3">
        <v>14.39</v>
      </c>
      <c r="R491" s="3">
        <v>38.32</v>
      </c>
      <c r="S491" s="3">
        <v>84.6</v>
      </c>
      <c r="T491" s="3">
        <v>78.180000000000007</v>
      </c>
      <c r="U491" s="3">
        <v>31.4</v>
      </c>
      <c r="V491" s="3">
        <v>56.17</v>
      </c>
      <c r="W491" s="3">
        <v>12.05</v>
      </c>
      <c r="X491" s="3">
        <v>27.33</v>
      </c>
      <c r="Y491" s="3">
        <v>37.4</v>
      </c>
      <c r="Z491" s="3">
        <v>8.61</v>
      </c>
      <c r="AA491" s="3">
        <v>458.10001</v>
      </c>
      <c r="AB491" s="3">
        <v>7.68</v>
      </c>
      <c r="AC491" s="3">
        <v>19.600000000000001</v>
      </c>
      <c r="AD491" s="3">
        <v>324.20001000000002</v>
      </c>
      <c r="AE491" s="3">
        <v>53.98</v>
      </c>
      <c r="AF491" s="3">
        <v>22.86</v>
      </c>
      <c r="AG491" s="3">
        <v>23.85</v>
      </c>
      <c r="AH491" s="3">
        <v>24.27</v>
      </c>
      <c r="AI491" s="3">
        <v>81.78</v>
      </c>
      <c r="AJ491" s="3">
        <v>39.19</v>
      </c>
      <c r="AK491" s="3">
        <v>8.14</v>
      </c>
      <c r="AL491" s="3">
        <v>52.17</v>
      </c>
      <c r="AM491" s="3">
        <v>62.04</v>
      </c>
    </row>
    <row r="492" spans="1:39">
      <c r="A492" s="34">
        <v>39492</v>
      </c>
      <c r="B492" s="3">
        <v>67.87</v>
      </c>
      <c r="C492" s="3">
        <v>75.489999999999995</v>
      </c>
      <c r="D492" s="3">
        <v>39.56</v>
      </c>
      <c r="E492" s="3">
        <v>8.73</v>
      </c>
      <c r="F492" s="3">
        <v>17.75</v>
      </c>
      <c r="G492" s="3">
        <v>20.41</v>
      </c>
      <c r="H492" s="3">
        <v>9.69</v>
      </c>
      <c r="I492" s="3">
        <v>53.98</v>
      </c>
      <c r="J492" s="3">
        <v>28.42</v>
      </c>
      <c r="K492" s="3">
        <v>38.01</v>
      </c>
      <c r="L492" s="3">
        <v>9.3000000000000007</v>
      </c>
      <c r="M492" s="3">
        <v>83.92</v>
      </c>
      <c r="N492" s="3">
        <v>42.16</v>
      </c>
      <c r="O492" s="3">
        <v>6.63</v>
      </c>
      <c r="P492" s="3">
        <v>90.88</v>
      </c>
      <c r="Q492" s="3">
        <v>14.43</v>
      </c>
      <c r="R492" s="3">
        <v>38.369999999999997</v>
      </c>
      <c r="S492" s="3">
        <v>79.98</v>
      </c>
      <c r="T492" s="3">
        <v>76.290000000000006</v>
      </c>
      <c r="U492" s="3">
        <v>30.15</v>
      </c>
      <c r="V492" s="3">
        <v>56.08</v>
      </c>
      <c r="W492" s="3">
        <v>11.91</v>
      </c>
      <c r="X492" s="3">
        <v>27.72</v>
      </c>
      <c r="Y492" s="3">
        <v>35</v>
      </c>
      <c r="Z492" s="3">
        <v>8.74</v>
      </c>
      <c r="AA492" s="3">
        <v>458.10001</v>
      </c>
      <c r="AB492" s="3">
        <v>7.56</v>
      </c>
      <c r="AC492" s="3">
        <v>19.32</v>
      </c>
      <c r="AD492" s="3">
        <v>303.29001</v>
      </c>
      <c r="AE492" s="3">
        <v>53.79</v>
      </c>
      <c r="AF492" s="3">
        <v>22.48</v>
      </c>
      <c r="AG492" s="3">
        <v>24.21</v>
      </c>
      <c r="AH492" s="3">
        <v>23.77</v>
      </c>
      <c r="AI492" s="3">
        <v>81.430000000000007</v>
      </c>
      <c r="AJ492" s="3">
        <v>40.06</v>
      </c>
      <c r="AK492" s="3">
        <v>8.2200000000000006</v>
      </c>
      <c r="AL492" s="3">
        <v>52.6</v>
      </c>
      <c r="AM492" s="3">
        <v>63.07</v>
      </c>
    </row>
    <row r="493" spans="1:39">
      <c r="A493" s="34">
        <v>39491</v>
      </c>
      <c r="B493" s="3">
        <v>63.44</v>
      </c>
      <c r="C493" s="3">
        <v>73.33</v>
      </c>
      <c r="D493" s="4"/>
      <c r="E493" s="3">
        <v>8.39</v>
      </c>
      <c r="F493" s="3">
        <v>17.13</v>
      </c>
      <c r="G493" s="3">
        <v>19.170000000000002</v>
      </c>
      <c r="H493" s="3">
        <v>9.34</v>
      </c>
      <c r="I493" s="3">
        <v>51</v>
      </c>
      <c r="J493" s="3">
        <v>28.06</v>
      </c>
      <c r="K493" s="3">
        <v>36.5</v>
      </c>
      <c r="L493" s="3">
        <v>8.82</v>
      </c>
      <c r="M493" s="3">
        <v>78.92</v>
      </c>
      <c r="N493" s="3">
        <v>40.51</v>
      </c>
      <c r="O493" s="3">
        <v>6.33</v>
      </c>
      <c r="P493" s="3">
        <v>85.15</v>
      </c>
      <c r="Q493" s="3">
        <v>13.65</v>
      </c>
      <c r="R493" s="3">
        <v>36.630000000000003</v>
      </c>
      <c r="S493" s="3">
        <v>74.8</v>
      </c>
      <c r="T493" s="3">
        <v>71.31</v>
      </c>
      <c r="U493" s="3">
        <v>29.65</v>
      </c>
      <c r="V493" s="3">
        <v>54.03</v>
      </c>
      <c r="W493" s="3">
        <v>11.17</v>
      </c>
      <c r="X493" s="3">
        <v>26.58</v>
      </c>
      <c r="Y493" s="3">
        <v>32.74</v>
      </c>
      <c r="Z493" s="3">
        <v>8.33</v>
      </c>
      <c r="AA493" s="3">
        <v>429.20001000000002</v>
      </c>
      <c r="AB493" s="3">
        <v>7.55</v>
      </c>
      <c r="AC493" s="3">
        <v>18.46</v>
      </c>
      <c r="AD493" s="3">
        <v>283.85998999999998</v>
      </c>
      <c r="AE493" s="3">
        <v>51.17</v>
      </c>
      <c r="AF493" s="3">
        <v>21.62</v>
      </c>
      <c r="AG493" s="3">
        <v>23.14</v>
      </c>
      <c r="AH493" s="3">
        <v>22.5</v>
      </c>
      <c r="AI493" s="3">
        <v>81.069999999999993</v>
      </c>
      <c r="AJ493" s="3">
        <v>39.58</v>
      </c>
      <c r="AK493" s="3">
        <v>7.98</v>
      </c>
      <c r="AL493" s="3">
        <v>50.99</v>
      </c>
      <c r="AM493" s="3">
        <v>60.31</v>
      </c>
    </row>
    <row r="494" spans="1:39">
      <c r="A494" s="34">
        <v>39490</v>
      </c>
      <c r="B494" s="3">
        <v>62.19</v>
      </c>
      <c r="C494" s="3">
        <v>70.989999999999995</v>
      </c>
      <c r="D494" s="4"/>
      <c r="E494" s="3">
        <v>8.39</v>
      </c>
      <c r="F494" s="3">
        <v>16.940000000000001</v>
      </c>
      <c r="G494" s="3">
        <v>19.09</v>
      </c>
      <c r="H494" s="3">
        <v>9.34</v>
      </c>
      <c r="I494" s="3">
        <v>51.39</v>
      </c>
      <c r="J494" s="3">
        <v>27.76</v>
      </c>
      <c r="K494" s="3">
        <v>36.99</v>
      </c>
      <c r="L494" s="3">
        <v>8.92</v>
      </c>
      <c r="M494" s="3">
        <v>77.84</v>
      </c>
      <c r="N494" s="3">
        <v>40.65</v>
      </c>
      <c r="O494" s="3">
        <v>6.32</v>
      </c>
      <c r="P494" s="3">
        <v>86.46</v>
      </c>
      <c r="Q494" s="3">
        <v>13.36</v>
      </c>
      <c r="R494" s="3">
        <v>36.630000000000003</v>
      </c>
      <c r="S494" s="3">
        <v>78.849999999999994</v>
      </c>
      <c r="T494" s="3">
        <v>73.44</v>
      </c>
      <c r="U494" s="3">
        <v>31.85</v>
      </c>
      <c r="V494" s="3">
        <v>53.45</v>
      </c>
      <c r="W494" s="3">
        <v>11.44</v>
      </c>
      <c r="X494" s="3">
        <v>26.19</v>
      </c>
      <c r="Y494" s="3">
        <v>35.14</v>
      </c>
      <c r="Z494" s="3">
        <v>8.4</v>
      </c>
      <c r="AA494" s="3">
        <v>428.64999</v>
      </c>
      <c r="AB494" s="3">
        <v>7.6</v>
      </c>
      <c r="AC494" s="3">
        <v>18.420000000000002</v>
      </c>
      <c r="AD494" s="3">
        <v>274.39999</v>
      </c>
      <c r="AE494" s="3">
        <v>49.61</v>
      </c>
      <c r="AF494" s="3">
        <v>21.52</v>
      </c>
      <c r="AG494" s="3">
        <v>23.21</v>
      </c>
      <c r="AH494" s="3">
        <v>23.06</v>
      </c>
      <c r="AI494" s="3">
        <v>81.16</v>
      </c>
      <c r="AJ494" s="3">
        <v>39.19</v>
      </c>
      <c r="AK494" s="3">
        <v>7.95</v>
      </c>
      <c r="AL494" s="3">
        <v>51.36</v>
      </c>
      <c r="AM494" s="3">
        <v>60.31</v>
      </c>
    </row>
    <row r="495" spans="1:39">
      <c r="A495" s="34">
        <v>39489</v>
      </c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3">
        <v>7.38</v>
      </c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</row>
    <row r="496" spans="1:39">
      <c r="A496" s="34">
        <v>39486</v>
      </c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3">
        <v>7.36</v>
      </c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spans="1:39">
      <c r="A497" s="34">
        <v>39485</v>
      </c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3">
        <v>7.29</v>
      </c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spans="1:39">
      <c r="A498" s="34">
        <v>39484</v>
      </c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3">
        <v>7.17</v>
      </c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</row>
    <row r="499" spans="1:39">
      <c r="A499" s="34">
        <v>39483</v>
      </c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3">
        <v>7.24</v>
      </c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</row>
    <row r="500" spans="1:39">
      <c r="A500" s="34">
        <v>39482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3">
        <v>7.7</v>
      </c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spans="1:39">
      <c r="A501" s="34">
        <v>39479</v>
      </c>
      <c r="B501" s="3">
        <v>62.48</v>
      </c>
      <c r="C501" s="3">
        <v>69.28</v>
      </c>
      <c r="D501" s="4"/>
      <c r="E501" s="3">
        <v>8.8000000000000007</v>
      </c>
      <c r="F501" s="3">
        <v>16.809999999999999</v>
      </c>
      <c r="G501" s="3">
        <v>19.02</v>
      </c>
      <c r="H501" s="3">
        <v>9.61</v>
      </c>
      <c r="I501" s="3">
        <v>51.39</v>
      </c>
      <c r="J501" s="3">
        <v>28.13</v>
      </c>
      <c r="K501" s="3">
        <v>37.64</v>
      </c>
      <c r="L501" s="3">
        <v>9.18</v>
      </c>
      <c r="M501" s="3">
        <v>79.22</v>
      </c>
      <c r="N501" s="3">
        <v>42.49</v>
      </c>
      <c r="O501" s="3">
        <v>6.56</v>
      </c>
      <c r="P501" s="3">
        <v>89.58</v>
      </c>
      <c r="Q501" s="3">
        <v>14.09</v>
      </c>
      <c r="R501" s="3">
        <v>37.33</v>
      </c>
      <c r="S501" s="3">
        <v>84.78</v>
      </c>
      <c r="T501" s="3">
        <v>77.47</v>
      </c>
      <c r="U501" s="3">
        <v>34.200000000000003</v>
      </c>
      <c r="V501" s="3">
        <v>53.62</v>
      </c>
      <c r="W501" s="3">
        <v>11.86</v>
      </c>
      <c r="X501" s="3">
        <v>27.33</v>
      </c>
      <c r="Y501" s="3">
        <v>37.74</v>
      </c>
      <c r="Z501" s="3">
        <v>8.81</v>
      </c>
      <c r="AA501" s="3">
        <v>457.54998999999998</v>
      </c>
      <c r="AB501" s="3">
        <v>7.71</v>
      </c>
      <c r="AC501" s="3">
        <v>19.03</v>
      </c>
      <c r="AD501" s="3">
        <v>294.82001000000002</v>
      </c>
      <c r="AE501" s="3">
        <v>52.04</v>
      </c>
      <c r="AF501" s="3">
        <v>22.1</v>
      </c>
      <c r="AG501" s="3">
        <v>23.93</v>
      </c>
      <c r="AH501" s="3">
        <v>23.49</v>
      </c>
      <c r="AI501" s="3">
        <v>77.900000000000006</v>
      </c>
      <c r="AJ501" s="3">
        <v>39.97</v>
      </c>
      <c r="AK501" s="3">
        <v>7.95</v>
      </c>
      <c r="AL501" s="3">
        <v>50.31</v>
      </c>
      <c r="AM501" s="3">
        <v>62.28</v>
      </c>
    </row>
    <row r="502" spans="1:39">
      <c r="A502" s="34">
        <v>39478</v>
      </c>
      <c r="B502" s="3">
        <v>61.33</v>
      </c>
      <c r="C502" s="3">
        <v>65.510000000000005</v>
      </c>
      <c r="D502" s="4"/>
      <c r="E502" s="3">
        <v>8.69</v>
      </c>
      <c r="F502" s="3">
        <v>16.68</v>
      </c>
      <c r="G502" s="3">
        <v>19.09</v>
      </c>
      <c r="H502" s="3">
        <v>9.73</v>
      </c>
      <c r="I502" s="3">
        <v>51</v>
      </c>
      <c r="J502" s="3">
        <v>27.91</v>
      </c>
      <c r="K502" s="3">
        <v>36.83</v>
      </c>
      <c r="L502" s="3">
        <v>9.11</v>
      </c>
      <c r="M502" s="3">
        <v>78.92</v>
      </c>
      <c r="N502" s="3">
        <v>41.97</v>
      </c>
      <c r="O502" s="3">
        <v>6.48</v>
      </c>
      <c r="P502" s="3">
        <v>88.28</v>
      </c>
      <c r="Q502" s="3">
        <v>14</v>
      </c>
      <c r="R502" s="3">
        <v>37.130000000000003</v>
      </c>
      <c r="S502" s="3">
        <v>90.25</v>
      </c>
      <c r="T502" s="3">
        <v>76.760000000000005</v>
      </c>
      <c r="U502" s="3">
        <v>34</v>
      </c>
      <c r="V502" s="3">
        <v>53.86</v>
      </c>
      <c r="W502" s="3">
        <v>11.72</v>
      </c>
      <c r="X502" s="3">
        <v>26.88</v>
      </c>
      <c r="Y502" s="3">
        <v>40.340000000000003</v>
      </c>
      <c r="Z502" s="3">
        <v>8.74</v>
      </c>
      <c r="AA502" s="3">
        <v>450.47</v>
      </c>
      <c r="AB502" s="3">
        <v>7.59</v>
      </c>
      <c r="AC502" s="3">
        <v>20.07</v>
      </c>
      <c r="AD502" s="3">
        <v>312.25</v>
      </c>
      <c r="AE502" s="3">
        <v>51.55</v>
      </c>
      <c r="AF502" s="3">
        <v>21.86</v>
      </c>
      <c r="AG502" s="3">
        <v>22.42</v>
      </c>
      <c r="AH502" s="3">
        <v>22</v>
      </c>
      <c r="AI502" s="3">
        <v>79.23</v>
      </c>
      <c r="AJ502" s="3">
        <v>38.32</v>
      </c>
      <c r="AK502" s="3">
        <v>7.68</v>
      </c>
      <c r="AL502" s="3">
        <v>48.52</v>
      </c>
      <c r="AM502" s="3">
        <v>59.6</v>
      </c>
    </row>
    <row r="503" spans="1:39">
      <c r="A503" s="34">
        <v>39477</v>
      </c>
      <c r="B503" s="3">
        <v>65.849999999999994</v>
      </c>
      <c r="C503" s="3">
        <v>69.64</v>
      </c>
      <c r="D503" s="4"/>
      <c r="E503" s="3">
        <v>8.76</v>
      </c>
      <c r="F503" s="3">
        <v>16.25</v>
      </c>
      <c r="G503" s="3">
        <v>18.87</v>
      </c>
      <c r="H503" s="3">
        <v>9.58</v>
      </c>
      <c r="I503" s="3">
        <v>50.92</v>
      </c>
      <c r="J503" s="3">
        <v>27.91</v>
      </c>
      <c r="K503" s="3">
        <v>36.049999999999997</v>
      </c>
      <c r="L503" s="3">
        <v>9.11</v>
      </c>
      <c r="M503" s="3">
        <v>78.430000000000007</v>
      </c>
      <c r="N503" s="3">
        <v>42.21</v>
      </c>
      <c r="O503" s="3">
        <v>6.64</v>
      </c>
      <c r="P503" s="3">
        <v>84.89</v>
      </c>
      <c r="Q503" s="3">
        <v>13.95</v>
      </c>
      <c r="R503" s="3">
        <v>37.520000000000003</v>
      </c>
      <c r="S503" s="3">
        <v>97.03</v>
      </c>
      <c r="T503" s="3">
        <v>77</v>
      </c>
      <c r="U503" s="3">
        <v>35.799999999999997</v>
      </c>
      <c r="V503" s="3">
        <v>54.93</v>
      </c>
      <c r="W503" s="3">
        <v>11.72</v>
      </c>
      <c r="X503" s="3">
        <v>26.68</v>
      </c>
      <c r="Y503" s="3">
        <v>43.33</v>
      </c>
      <c r="Z503" s="3">
        <v>8.77</v>
      </c>
      <c r="AA503" s="3">
        <v>453.19</v>
      </c>
      <c r="AB503" s="3">
        <v>7.47</v>
      </c>
      <c r="AC503" s="3">
        <v>19.39</v>
      </c>
      <c r="AD503" s="3">
        <v>335.66</v>
      </c>
      <c r="AE503" s="3">
        <v>52.72</v>
      </c>
      <c r="AF503" s="3">
        <v>21.71</v>
      </c>
      <c r="AG503" s="3">
        <v>21.92</v>
      </c>
      <c r="AH503" s="3">
        <v>22.21</v>
      </c>
      <c r="AI503" s="3">
        <v>80.11</v>
      </c>
      <c r="AJ503" s="3">
        <v>35.83</v>
      </c>
      <c r="AK503" s="3">
        <v>7.71</v>
      </c>
      <c r="AL503" s="3">
        <v>50.5</v>
      </c>
      <c r="AM503" s="3">
        <v>60.94</v>
      </c>
    </row>
    <row r="504" spans="1:39">
      <c r="A504" s="34">
        <v>39476</v>
      </c>
      <c r="B504" s="3">
        <v>68.92</v>
      </c>
      <c r="C504" s="3">
        <v>73.599999999999994</v>
      </c>
      <c r="D504" s="4"/>
      <c r="E504" s="3">
        <v>9</v>
      </c>
      <c r="F504" s="3">
        <v>16.09</v>
      </c>
      <c r="G504" s="3">
        <v>19.5</v>
      </c>
      <c r="H504" s="3">
        <v>9.65</v>
      </c>
      <c r="I504" s="3">
        <v>52.41</v>
      </c>
      <c r="J504" s="3">
        <v>27.91</v>
      </c>
      <c r="K504" s="3">
        <v>35.76</v>
      </c>
      <c r="L504" s="3">
        <v>9.18</v>
      </c>
      <c r="M504" s="3">
        <v>74.510000000000005</v>
      </c>
      <c r="N504" s="3">
        <v>42.78</v>
      </c>
      <c r="O504" s="3">
        <v>6.66</v>
      </c>
      <c r="P504" s="3">
        <v>84.63</v>
      </c>
      <c r="Q504" s="3">
        <v>14.29</v>
      </c>
      <c r="R504" s="3">
        <v>38.270000000000003</v>
      </c>
      <c r="S504" s="3">
        <v>92.32</v>
      </c>
      <c r="T504" s="3">
        <v>77.709999999999994</v>
      </c>
      <c r="U504" s="3">
        <v>35.799999999999997</v>
      </c>
      <c r="V504" s="3">
        <v>55.67</v>
      </c>
      <c r="W504" s="3">
        <v>11.91</v>
      </c>
      <c r="X504" s="3">
        <v>26.98</v>
      </c>
      <c r="Y504" s="3">
        <v>44.06</v>
      </c>
      <c r="Z504" s="3">
        <v>8.83</v>
      </c>
      <c r="AA504" s="3">
        <v>444.47</v>
      </c>
      <c r="AB504" s="3">
        <v>6.87</v>
      </c>
      <c r="AC504" s="3">
        <v>19.350000000000001</v>
      </c>
      <c r="AD504" s="3">
        <v>334.66</v>
      </c>
      <c r="AE504" s="3">
        <v>52.72</v>
      </c>
      <c r="AF504" s="3">
        <v>21.76</v>
      </c>
      <c r="AG504" s="3">
        <v>22.06</v>
      </c>
      <c r="AH504" s="3">
        <v>21.93</v>
      </c>
      <c r="AI504" s="3">
        <v>80.989999999999995</v>
      </c>
      <c r="AJ504" s="3">
        <v>36.4</v>
      </c>
      <c r="AK504" s="3">
        <v>7.79</v>
      </c>
      <c r="AL504" s="3">
        <v>50.13</v>
      </c>
      <c r="AM504" s="3">
        <v>61.88</v>
      </c>
    </row>
    <row r="505" spans="1:39">
      <c r="A505" s="34">
        <v>39475</v>
      </c>
      <c r="B505" s="3">
        <v>71.42</v>
      </c>
      <c r="C505" s="3">
        <v>76.38</v>
      </c>
      <c r="D505" s="4"/>
      <c r="E505" s="3">
        <v>8.83</v>
      </c>
      <c r="F505" s="3">
        <v>16.29</v>
      </c>
      <c r="G505" s="3">
        <v>18.8</v>
      </c>
      <c r="H505" s="3">
        <v>9.34</v>
      </c>
      <c r="I505" s="3">
        <v>52.41</v>
      </c>
      <c r="J505" s="3">
        <v>27.83</v>
      </c>
      <c r="K505" s="3">
        <v>35.520000000000003</v>
      </c>
      <c r="L505" s="3">
        <v>8.9600000000000009</v>
      </c>
      <c r="M505" s="3">
        <v>76.760000000000005</v>
      </c>
      <c r="N505" s="3">
        <v>41.6</v>
      </c>
      <c r="O505" s="3">
        <v>6.58</v>
      </c>
      <c r="P505" s="3">
        <v>83.33</v>
      </c>
      <c r="Q505" s="3">
        <v>14.43</v>
      </c>
      <c r="R505" s="3">
        <v>37.619999999999997</v>
      </c>
      <c r="S505" s="3">
        <v>89.97</v>
      </c>
      <c r="T505" s="3">
        <v>77.47</v>
      </c>
      <c r="U505" s="3">
        <v>35.799999999999997</v>
      </c>
      <c r="V505" s="3">
        <v>56.08</v>
      </c>
      <c r="W505" s="3">
        <v>11.44</v>
      </c>
      <c r="X505" s="3">
        <v>27.38</v>
      </c>
      <c r="Y505" s="3">
        <v>47.35</v>
      </c>
      <c r="Z505" s="3">
        <v>8.8000000000000007</v>
      </c>
      <c r="AA505" s="3">
        <v>437.38</v>
      </c>
      <c r="AB505" s="3">
        <v>6.72</v>
      </c>
      <c r="AC505" s="3">
        <v>18.82</v>
      </c>
      <c r="AD505" s="3">
        <v>332.67000999999999</v>
      </c>
      <c r="AE505" s="3">
        <v>51.55</v>
      </c>
      <c r="AF505" s="3">
        <v>22.76</v>
      </c>
      <c r="AG505" s="3">
        <v>22.64</v>
      </c>
      <c r="AH505" s="3">
        <v>22.07</v>
      </c>
      <c r="AI505" s="3">
        <v>79.67</v>
      </c>
      <c r="AJ505" s="3">
        <v>35.880000000000003</v>
      </c>
      <c r="AK505" s="3">
        <v>7.65</v>
      </c>
      <c r="AL505" s="3">
        <v>48.27</v>
      </c>
      <c r="AM505" s="3">
        <v>57.86</v>
      </c>
    </row>
    <row r="506" spans="1:39">
      <c r="A506" s="34">
        <v>39472</v>
      </c>
      <c r="B506" s="3">
        <v>74.11</v>
      </c>
      <c r="C506" s="3">
        <v>79.98</v>
      </c>
      <c r="D506" s="3">
        <v>42.62</v>
      </c>
      <c r="E506" s="3">
        <v>8.9</v>
      </c>
      <c r="F506" s="3">
        <v>16.91</v>
      </c>
      <c r="G506" s="3">
        <v>19.350000000000001</v>
      </c>
      <c r="H506" s="3">
        <v>9.73</v>
      </c>
      <c r="I506" s="3">
        <v>54.14</v>
      </c>
      <c r="J506" s="3">
        <v>28.2</v>
      </c>
      <c r="K506" s="3">
        <v>36.01</v>
      </c>
      <c r="L506" s="3">
        <v>9.4</v>
      </c>
      <c r="M506" s="3">
        <v>82.16</v>
      </c>
      <c r="N506" s="3">
        <v>44</v>
      </c>
      <c r="O506" s="3">
        <v>6.86</v>
      </c>
      <c r="P506" s="3">
        <v>86.72</v>
      </c>
      <c r="Q506" s="3">
        <v>14.82</v>
      </c>
      <c r="R506" s="3">
        <v>38.32</v>
      </c>
      <c r="S506" s="3">
        <v>96.09</v>
      </c>
      <c r="T506" s="3">
        <v>81.02</v>
      </c>
      <c r="U506" s="3">
        <v>37.35</v>
      </c>
      <c r="V506" s="3">
        <v>57.07</v>
      </c>
      <c r="W506" s="3">
        <v>11.58</v>
      </c>
      <c r="X506" s="3">
        <v>27.92</v>
      </c>
      <c r="Y506" s="3">
        <v>50.88</v>
      </c>
      <c r="Z506" s="3">
        <v>9.2100000000000009</v>
      </c>
      <c r="AA506" s="3">
        <v>445.01001000000002</v>
      </c>
      <c r="AB506" s="3">
        <v>6.81</v>
      </c>
      <c r="AC506" s="3">
        <v>19.46</v>
      </c>
      <c r="AD506" s="3">
        <v>315.23998999999998</v>
      </c>
      <c r="AE506" s="3">
        <v>55.15</v>
      </c>
      <c r="AF506" s="3">
        <v>23.81</v>
      </c>
      <c r="AG506" s="3">
        <v>23.57</v>
      </c>
      <c r="AH506" s="3">
        <v>23.7</v>
      </c>
      <c r="AI506" s="3">
        <v>80.989999999999995</v>
      </c>
      <c r="AJ506" s="3">
        <v>38.53</v>
      </c>
      <c r="AK506" s="3">
        <v>7.71</v>
      </c>
      <c r="AL506" s="3">
        <v>49.94</v>
      </c>
      <c r="AM506" s="3">
        <v>59.44</v>
      </c>
    </row>
    <row r="507" spans="1:39">
      <c r="A507" s="34">
        <v>39471</v>
      </c>
      <c r="B507" s="3">
        <v>73.25</v>
      </c>
      <c r="C507" s="3">
        <v>79.98</v>
      </c>
      <c r="D507" s="3">
        <v>41.28</v>
      </c>
      <c r="E507" s="3">
        <v>8.9</v>
      </c>
      <c r="F507" s="3">
        <v>16.91</v>
      </c>
      <c r="G507" s="3">
        <v>19.239999999999998</v>
      </c>
      <c r="H507" s="3">
        <v>9.69</v>
      </c>
      <c r="I507" s="3">
        <v>53.36</v>
      </c>
      <c r="J507" s="3">
        <v>28.06</v>
      </c>
      <c r="K507" s="3">
        <v>34.94</v>
      </c>
      <c r="L507" s="3">
        <v>9</v>
      </c>
      <c r="M507" s="3">
        <v>78.73</v>
      </c>
      <c r="N507" s="3">
        <v>41.5</v>
      </c>
      <c r="O507" s="3">
        <v>6.57</v>
      </c>
      <c r="P507" s="3">
        <v>82.55</v>
      </c>
      <c r="Q507" s="3">
        <v>14.24</v>
      </c>
      <c r="R507" s="3">
        <v>36.44</v>
      </c>
      <c r="S507" s="3">
        <v>92.89</v>
      </c>
      <c r="T507" s="3">
        <v>77.23</v>
      </c>
      <c r="U507" s="3">
        <v>35.1</v>
      </c>
      <c r="V507" s="3">
        <v>55.92</v>
      </c>
      <c r="W507" s="3">
        <v>10.84</v>
      </c>
      <c r="X507" s="3">
        <v>26.24</v>
      </c>
      <c r="Y507" s="3">
        <v>48.52</v>
      </c>
      <c r="Z507" s="3">
        <v>9.07</v>
      </c>
      <c r="AA507" s="3">
        <v>417.20001000000002</v>
      </c>
      <c r="AB507" s="3">
        <v>6.87</v>
      </c>
      <c r="AC507" s="3">
        <v>18.64</v>
      </c>
      <c r="AD507" s="3">
        <v>294.82001000000002</v>
      </c>
      <c r="AE507" s="3">
        <v>51.75</v>
      </c>
      <c r="AF507" s="3">
        <v>23.33</v>
      </c>
      <c r="AG507" s="3">
        <v>24.21</v>
      </c>
      <c r="AH507" s="3">
        <v>24.05</v>
      </c>
      <c r="AI507" s="3">
        <v>82.48</v>
      </c>
      <c r="AJ507" s="3">
        <v>38.49</v>
      </c>
      <c r="AK507" s="3">
        <v>7.68</v>
      </c>
      <c r="AL507" s="3">
        <v>49.63</v>
      </c>
      <c r="AM507" s="3">
        <v>59.2</v>
      </c>
    </row>
    <row r="508" spans="1:39">
      <c r="A508" s="34">
        <v>39470</v>
      </c>
      <c r="B508" s="3">
        <v>72.67</v>
      </c>
      <c r="C508" s="3">
        <v>77.28</v>
      </c>
      <c r="D508" s="3">
        <v>41.87</v>
      </c>
      <c r="E508" s="3">
        <v>8.69</v>
      </c>
      <c r="F508" s="3">
        <v>16.12</v>
      </c>
      <c r="G508" s="3">
        <v>18.03</v>
      </c>
      <c r="H508" s="3">
        <v>9.4600000000000009</v>
      </c>
      <c r="I508" s="3">
        <v>52.96</v>
      </c>
      <c r="J508" s="3">
        <v>27.69</v>
      </c>
      <c r="K508" s="3">
        <v>33.96</v>
      </c>
      <c r="L508" s="3">
        <v>9.01</v>
      </c>
      <c r="M508" s="3">
        <v>77.45</v>
      </c>
      <c r="N508" s="3">
        <v>41.55</v>
      </c>
      <c r="O508" s="3">
        <v>6.52</v>
      </c>
      <c r="P508" s="3">
        <v>83.85</v>
      </c>
      <c r="Q508" s="3">
        <v>14.92</v>
      </c>
      <c r="R508" s="3">
        <v>36.44</v>
      </c>
      <c r="S508" s="3">
        <v>86.86</v>
      </c>
      <c r="T508" s="3">
        <v>76.760000000000005</v>
      </c>
      <c r="U508" s="3">
        <v>36.9</v>
      </c>
      <c r="V508" s="3">
        <v>55.34</v>
      </c>
      <c r="W508" s="3">
        <v>11.07</v>
      </c>
      <c r="X508" s="3">
        <v>27.28</v>
      </c>
      <c r="Y508" s="3">
        <v>48.97</v>
      </c>
      <c r="Z508" s="3">
        <v>8.73</v>
      </c>
      <c r="AA508" s="3">
        <v>414.47</v>
      </c>
      <c r="AB508" s="3">
        <v>6.55</v>
      </c>
      <c r="AC508" s="3">
        <v>17.89</v>
      </c>
      <c r="AD508" s="3">
        <v>292.82999000000001</v>
      </c>
      <c r="AE508" s="3">
        <v>50.39</v>
      </c>
      <c r="AF508" s="3">
        <v>23.19</v>
      </c>
      <c r="AG508" s="3">
        <v>23.21</v>
      </c>
      <c r="AH508" s="3">
        <v>23.21</v>
      </c>
      <c r="AI508" s="3">
        <v>80.11</v>
      </c>
      <c r="AJ508" s="3">
        <v>35.92</v>
      </c>
      <c r="AK508" s="3">
        <v>7.73</v>
      </c>
      <c r="AL508" s="3">
        <v>49.51</v>
      </c>
      <c r="AM508" s="3">
        <v>55.97</v>
      </c>
    </row>
    <row r="509" spans="1:39">
      <c r="A509" s="34">
        <v>39469</v>
      </c>
      <c r="B509" s="3">
        <v>71.33</v>
      </c>
      <c r="C509" s="3">
        <v>76.2</v>
      </c>
      <c r="D509" s="3">
        <v>44.99</v>
      </c>
      <c r="E509" s="3">
        <v>8.9</v>
      </c>
      <c r="F509" s="3">
        <v>15.93</v>
      </c>
      <c r="G509" s="3">
        <v>18.54</v>
      </c>
      <c r="H509" s="3">
        <v>9.77</v>
      </c>
      <c r="I509" s="3">
        <v>51.94</v>
      </c>
      <c r="J509" s="3">
        <v>27.69</v>
      </c>
      <c r="K509" s="3">
        <v>33.96</v>
      </c>
      <c r="L509" s="3">
        <v>9.27</v>
      </c>
      <c r="M509" s="3">
        <v>73.239999999999995</v>
      </c>
      <c r="N509" s="3">
        <v>43.72</v>
      </c>
      <c r="O509" s="3">
        <v>6.97</v>
      </c>
      <c r="P509" s="3">
        <v>83.07</v>
      </c>
      <c r="Q509" s="3">
        <v>15.99</v>
      </c>
      <c r="R509" s="3">
        <v>37.92</v>
      </c>
      <c r="S509" s="3">
        <v>93.36</v>
      </c>
      <c r="T509" s="3">
        <v>82.45</v>
      </c>
      <c r="U509" s="3">
        <v>39.65</v>
      </c>
      <c r="V509" s="3">
        <v>54.52</v>
      </c>
      <c r="W509" s="3">
        <v>11.81</v>
      </c>
      <c r="X509" s="3">
        <v>27.38</v>
      </c>
      <c r="Y509" s="3">
        <v>52.64</v>
      </c>
      <c r="Z509" s="3">
        <v>8.94</v>
      </c>
      <c r="AA509" s="3">
        <v>421.56</v>
      </c>
      <c r="AB509" s="3">
        <v>6.55</v>
      </c>
      <c r="AC509" s="3">
        <v>18.309999999999999</v>
      </c>
      <c r="AD509" s="3">
        <v>304.77999999999997</v>
      </c>
      <c r="AE509" s="3">
        <v>51.65</v>
      </c>
      <c r="AF509" s="3">
        <v>23.81</v>
      </c>
      <c r="AG509" s="3">
        <v>22.85</v>
      </c>
      <c r="AH509" s="3">
        <v>24.34</v>
      </c>
      <c r="AI509" s="3">
        <v>74.91</v>
      </c>
      <c r="AJ509" s="3">
        <v>38.49</v>
      </c>
      <c r="AK509" s="3">
        <v>7.63</v>
      </c>
      <c r="AL509" s="3">
        <v>49.01</v>
      </c>
      <c r="AM509" s="3">
        <v>60.15</v>
      </c>
    </row>
    <row r="510" spans="1:39">
      <c r="A510" s="34">
        <v>39468</v>
      </c>
      <c r="B510" s="3">
        <v>76.61</v>
      </c>
      <c r="C510" s="3">
        <v>80.61</v>
      </c>
      <c r="D510" s="3">
        <v>48.37</v>
      </c>
      <c r="E510" s="3">
        <v>9.5500000000000007</v>
      </c>
      <c r="F510" s="3">
        <v>17.07</v>
      </c>
      <c r="G510" s="3">
        <v>19.899999999999999</v>
      </c>
      <c r="H510" s="3">
        <v>10.48</v>
      </c>
      <c r="I510" s="3">
        <v>55.71</v>
      </c>
      <c r="J510" s="3">
        <v>28.79</v>
      </c>
      <c r="K510" s="3">
        <v>36.049999999999997</v>
      </c>
      <c r="L510" s="3">
        <v>9.9600000000000009</v>
      </c>
      <c r="M510" s="3">
        <v>77.06</v>
      </c>
      <c r="N510" s="3">
        <v>46.98</v>
      </c>
      <c r="O510" s="3">
        <v>7.5</v>
      </c>
      <c r="P510" s="3">
        <v>89.32</v>
      </c>
      <c r="Q510" s="3">
        <v>17.16</v>
      </c>
      <c r="R510" s="3">
        <v>40.74</v>
      </c>
      <c r="S510" s="3">
        <v>100.33</v>
      </c>
      <c r="T510" s="3">
        <v>88.61</v>
      </c>
      <c r="U510" s="3">
        <v>42.6</v>
      </c>
      <c r="V510" s="3">
        <v>58.55</v>
      </c>
      <c r="W510" s="3">
        <v>12.7</v>
      </c>
      <c r="X510" s="3">
        <v>29.31</v>
      </c>
      <c r="Y510" s="3">
        <v>56.56</v>
      </c>
      <c r="Z510" s="3">
        <v>9.61</v>
      </c>
      <c r="AA510" s="3">
        <v>447.19</v>
      </c>
      <c r="AB510" s="4"/>
      <c r="AC510" s="3">
        <v>19.420000000000002</v>
      </c>
      <c r="AD510" s="3">
        <v>327.69</v>
      </c>
      <c r="AE510" s="3">
        <v>55.53</v>
      </c>
      <c r="AF510" s="3">
        <v>25.57</v>
      </c>
      <c r="AG510" s="3">
        <v>24.5</v>
      </c>
      <c r="AH510" s="3">
        <v>26.11</v>
      </c>
      <c r="AI510" s="3">
        <v>80.02</v>
      </c>
      <c r="AJ510" s="3">
        <v>41.36</v>
      </c>
      <c r="AK510" s="3">
        <v>8.19</v>
      </c>
      <c r="AL510" s="3">
        <v>51.98</v>
      </c>
      <c r="AM510" s="3">
        <v>64.64</v>
      </c>
    </row>
    <row r="511" spans="1:39">
      <c r="A511" s="34">
        <v>39465</v>
      </c>
      <c r="B511" s="3">
        <v>79.78</v>
      </c>
      <c r="C511" s="3">
        <v>82.49</v>
      </c>
      <c r="D511" s="3">
        <v>49.5</v>
      </c>
      <c r="E511" s="3">
        <v>9.41</v>
      </c>
      <c r="F511" s="3">
        <v>17.23</v>
      </c>
      <c r="G511" s="3">
        <v>19.68</v>
      </c>
      <c r="H511" s="3">
        <v>10.56</v>
      </c>
      <c r="I511" s="3">
        <v>57.52</v>
      </c>
      <c r="J511" s="3">
        <v>28.87</v>
      </c>
      <c r="K511" s="3">
        <v>36.659999999999997</v>
      </c>
      <c r="L511" s="3">
        <v>10.050000000000001</v>
      </c>
      <c r="M511" s="3">
        <v>79.900000000000006</v>
      </c>
      <c r="N511" s="3">
        <v>47.69</v>
      </c>
      <c r="O511" s="3">
        <v>7.52</v>
      </c>
      <c r="P511" s="3">
        <v>90.88</v>
      </c>
      <c r="Q511" s="3">
        <v>17.36</v>
      </c>
      <c r="R511" s="3">
        <v>40.99</v>
      </c>
      <c r="S511" s="3">
        <v>101.74</v>
      </c>
      <c r="T511" s="3">
        <v>92.4</v>
      </c>
      <c r="U511" s="3">
        <v>43.5</v>
      </c>
      <c r="V511" s="3">
        <v>60.19</v>
      </c>
      <c r="W511" s="3">
        <v>13.07</v>
      </c>
      <c r="X511" s="3">
        <v>29.21</v>
      </c>
      <c r="Y511" s="3">
        <v>57.05</v>
      </c>
      <c r="Z511" s="3">
        <v>9.48</v>
      </c>
      <c r="AA511" s="3">
        <v>442.82999000000001</v>
      </c>
      <c r="AB511" s="3">
        <v>6.71</v>
      </c>
      <c r="AC511" s="3">
        <v>19.489999999999998</v>
      </c>
      <c r="AD511" s="3">
        <v>323.70001000000002</v>
      </c>
      <c r="AE511" s="3">
        <v>57.09</v>
      </c>
      <c r="AF511" s="3">
        <v>24.57</v>
      </c>
      <c r="AG511" s="3">
        <v>23.64</v>
      </c>
      <c r="AH511" s="3">
        <v>24.97</v>
      </c>
      <c r="AI511" s="3">
        <v>83.36</v>
      </c>
      <c r="AJ511" s="3">
        <v>41.97</v>
      </c>
      <c r="AK511" s="3">
        <v>7.92</v>
      </c>
      <c r="AL511" s="3">
        <v>49.76</v>
      </c>
      <c r="AM511" s="3">
        <v>65.83</v>
      </c>
    </row>
    <row r="512" spans="1:39">
      <c r="A512" s="34">
        <v>39464</v>
      </c>
      <c r="B512" s="3">
        <v>81.42</v>
      </c>
      <c r="C512" s="3">
        <v>84.38</v>
      </c>
      <c r="D512" s="3">
        <v>47.84</v>
      </c>
      <c r="E512" s="3">
        <v>9.3800000000000008</v>
      </c>
      <c r="F512" s="3">
        <v>17.62</v>
      </c>
      <c r="G512" s="3">
        <v>19.61</v>
      </c>
      <c r="H512" s="3">
        <v>10.6</v>
      </c>
      <c r="I512" s="3">
        <v>57.04</v>
      </c>
      <c r="J512" s="3">
        <v>29.24</v>
      </c>
      <c r="K512" s="3">
        <v>36.659999999999997</v>
      </c>
      <c r="L512" s="3">
        <v>10.050000000000001</v>
      </c>
      <c r="M512" s="3">
        <v>77.75</v>
      </c>
      <c r="N512" s="3">
        <v>47.69</v>
      </c>
      <c r="O512" s="3">
        <v>7.57</v>
      </c>
      <c r="P512" s="3">
        <v>90.1</v>
      </c>
      <c r="Q512" s="3">
        <v>17.16</v>
      </c>
      <c r="R512" s="3">
        <v>40.5</v>
      </c>
      <c r="S512" s="3">
        <v>95.15</v>
      </c>
      <c r="T512" s="3">
        <v>86.47</v>
      </c>
      <c r="U512" s="3">
        <v>41.95</v>
      </c>
      <c r="V512" s="3">
        <v>60.19</v>
      </c>
      <c r="W512" s="3">
        <v>12.7</v>
      </c>
      <c r="X512" s="3">
        <v>29.21</v>
      </c>
      <c r="Y512" s="3">
        <v>54.31</v>
      </c>
      <c r="Z512" s="3">
        <v>9.4499999999999993</v>
      </c>
      <c r="AA512" s="3">
        <v>431.92000999999999</v>
      </c>
      <c r="AB512" s="3">
        <v>6.37</v>
      </c>
      <c r="AC512" s="3">
        <v>18.82</v>
      </c>
      <c r="AD512" s="3">
        <v>322.70999</v>
      </c>
      <c r="AE512" s="3">
        <v>55.63</v>
      </c>
      <c r="AF512" s="3">
        <v>25.52</v>
      </c>
      <c r="AG512" s="3">
        <v>22.13</v>
      </c>
      <c r="AH512" s="3">
        <v>23.35</v>
      </c>
      <c r="AI512" s="3">
        <v>81.069999999999993</v>
      </c>
      <c r="AJ512" s="3">
        <v>39.229999999999997</v>
      </c>
      <c r="AK512" s="3">
        <v>7.82</v>
      </c>
      <c r="AL512" s="3">
        <v>48.52</v>
      </c>
      <c r="AM512" s="3">
        <v>64.489999999999995</v>
      </c>
    </row>
    <row r="513" spans="1:39">
      <c r="A513" s="34">
        <v>39463</v>
      </c>
      <c r="B513" s="3">
        <v>83.82</v>
      </c>
      <c r="C513" s="3">
        <v>86.45</v>
      </c>
      <c r="D513" s="3">
        <v>49.72</v>
      </c>
      <c r="E513" s="3">
        <v>9.4499999999999993</v>
      </c>
      <c r="F513" s="3">
        <v>17.75</v>
      </c>
      <c r="G513" s="3">
        <v>20.41</v>
      </c>
      <c r="H513" s="3">
        <v>10.68</v>
      </c>
      <c r="I513" s="3">
        <v>57.99</v>
      </c>
      <c r="J513" s="3">
        <v>29.16</v>
      </c>
      <c r="K513" s="3">
        <v>37.93</v>
      </c>
      <c r="L513" s="3">
        <v>9.9</v>
      </c>
      <c r="M513" s="3">
        <v>83.14</v>
      </c>
      <c r="N513" s="3">
        <v>47.21</v>
      </c>
      <c r="O513" s="3">
        <v>7.48</v>
      </c>
      <c r="P513" s="3">
        <v>89.58</v>
      </c>
      <c r="Q513" s="3">
        <v>17.16</v>
      </c>
      <c r="R513" s="3">
        <v>40.4</v>
      </c>
      <c r="S513" s="3">
        <v>88.93</v>
      </c>
      <c r="T513" s="3">
        <v>85.29</v>
      </c>
      <c r="U513" s="3">
        <v>41.2</v>
      </c>
      <c r="V513" s="3">
        <v>59.04</v>
      </c>
      <c r="W513" s="3">
        <v>12.37</v>
      </c>
      <c r="X513" s="3">
        <v>27.82</v>
      </c>
      <c r="Y513" s="3">
        <v>53.13</v>
      </c>
      <c r="Z513" s="3">
        <v>9.0399999999999991</v>
      </c>
      <c r="AA513" s="3">
        <v>433.01001000000002</v>
      </c>
      <c r="AB513" s="3">
        <v>6.79</v>
      </c>
      <c r="AC513" s="3">
        <v>19.07</v>
      </c>
      <c r="AD513" s="3">
        <v>319.72000000000003</v>
      </c>
      <c r="AE513" s="3">
        <v>54.47</v>
      </c>
      <c r="AF513" s="3">
        <v>27.24</v>
      </c>
      <c r="AG513" s="3">
        <v>22.56</v>
      </c>
      <c r="AH513" s="3">
        <v>24.62</v>
      </c>
      <c r="AI513" s="3">
        <v>81.87</v>
      </c>
      <c r="AJ513" s="3">
        <v>39.19</v>
      </c>
      <c r="AK513" s="3">
        <v>8.19</v>
      </c>
      <c r="AL513" s="3">
        <v>48.02</v>
      </c>
      <c r="AM513" s="3">
        <v>64.010000000000005</v>
      </c>
    </row>
    <row r="514" spans="1:39">
      <c r="A514" s="34">
        <v>39462</v>
      </c>
      <c r="B514" s="3">
        <v>85.65</v>
      </c>
      <c r="C514" s="3">
        <v>89.41</v>
      </c>
      <c r="D514" s="3">
        <v>53.43</v>
      </c>
      <c r="E514" s="3">
        <v>9.58</v>
      </c>
      <c r="F514" s="3">
        <v>17.329999999999998</v>
      </c>
      <c r="G514" s="3">
        <v>21</v>
      </c>
      <c r="H514" s="3">
        <v>10.68</v>
      </c>
      <c r="I514" s="3">
        <v>59.32</v>
      </c>
      <c r="J514" s="3">
        <v>29.46</v>
      </c>
      <c r="K514" s="3">
        <v>38.22</v>
      </c>
      <c r="L514" s="3">
        <v>10.199999999999999</v>
      </c>
      <c r="M514" s="3">
        <v>87.45</v>
      </c>
      <c r="N514" s="3">
        <v>48.63</v>
      </c>
      <c r="O514" s="3">
        <v>7.51</v>
      </c>
      <c r="P514" s="3">
        <v>94.79</v>
      </c>
      <c r="Q514" s="3">
        <v>17.55</v>
      </c>
      <c r="R514" s="3">
        <v>41.88</v>
      </c>
      <c r="S514" s="3">
        <v>87.99</v>
      </c>
      <c r="T514" s="3">
        <v>85.29</v>
      </c>
      <c r="U514" s="3">
        <v>42.65</v>
      </c>
      <c r="V514" s="3">
        <v>60.36</v>
      </c>
      <c r="W514" s="3">
        <v>12.93</v>
      </c>
      <c r="X514" s="3">
        <v>28.96</v>
      </c>
      <c r="Y514" s="3">
        <v>52.54</v>
      </c>
      <c r="Z514" s="3">
        <v>9.2899999999999991</v>
      </c>
      <c r="AA514" s="3">
        <v>447.19</v>
      </c>
      <c r="AB514" s="3">
        <v>7.05</v>
      </c>
      <c r="AC514" s="3">
        <v>20</v>
      </c>
      <c r="AD514" s="3">
        <v>335.66</v>
      </c>
      <c r="AE514" s="3">
        <v>57.86</v>
      </c>
      <c r="AF514" s="3">
        <v>28.57</v>
      </c>
      <c r="AG514" s="3">
        <v>23.85</v>
      </c>
      <c r="AH514" s="3">
        <v>24.34</v>
      </c>
      <c r="AI514" s="3">
        <v>84.07</v>
      </c>
      <c r="AJ514" s="3">
        <v>41.8</v>
      </c>
      <c r="AK514" s="3">
        <v>8.25</v>
      </c>
      <c r="AL514" s="3">
        <v>50</v>
      </c>
      <c r="AM514" s="3">
        <v>60.78</v>
      </c>
    </row>
    <row r="515" spans="1:39">
      <c r="A515" s="34">
        <v>39461</v>
      </c>
      <c r="B515" s="3">
        <v>85.65</v>
      </c>
      <c r="C515" s="3">
        <v>90.31</v>
      </c>
      <c r="D515" s="3">
        <v>51.6</v>
      </c>
      <c r="E515" s="3">
        <v>9.0399999999999991</v>
      </c>
      <c r="F515" s="3">
        <v>16.22</v>
      </c>
      <c r="G515" s="3">
        <v>19.64</v>
      </c>
      <c r="H515" s="3">
        <v>10.01</v>
      </c>
      <c r="I515" s="3">
        <v>57.28</v>
      </c>
      <c r="J515" s="3">
        <v>28.94</v>
      </c>
      <c r="K515" s="3">
        <v>37.64</v>
      </c>
      <c r="L515" s="3">
        <v>10.050000000000001</v>
      </c>
      <c r="M515" s="3">
        <v>87.06</v>
      </c>
      <c r="N515" s="3">
        <v>48.4</v>
      </c>
      <c r="O515" s="3">
        <v>7.39</v>
      </c>
      <c r="P515" s="3">
        <v>92.97</v>
      </c>
      <c r="Q515" s="3">
        <v>17.46</v>
      </c>
      <c r="R515" s="3">
        <v>41.53</v>
      </c>
      <c r="S515" s="3">
        <v>88.08</v>
      </c>
      <c r="T515" s="3">
        <v>83.87</v>
      </c>
      <c r="U515" s="3">
        <v>42.3</v>
      </c>
      <c r="V515" s="3">
        <v>60.03</v>
      </c>
      <c r="W515" s="3">
        <v>12.6</v>
      </c>
      <c r="X515" s="3">
        <v>29.16</v>
      </c>
      <c r="Y515" s="3">
        <v>53.33</v>
      </c>
      <c r="Z515" s="3">
        <v>8.93</v>
      </c>
      <c r="AA515" s="3">
        <v>437.38</v>
      </c>
      <c r="AB515" s="3">
        <v>7.53</v>
      </c>
      <c r="AC515" s="3">
        <v>19.420000000000002</v>
      </c>
      <c r="AD515" s="3">
        <v>333.17000999999999</v>
      </c>
      <c r="AE515" s="3">
        <v>56.02</v>
      </c>
      <c r="AF515" s="3">
        <v>27.81</v>
      </c>
      <c r="AG515" s="3">
        <v>22.35</v>
      </c>
      <c r="AH515" s="3">
        <v>22.78</v>
      </c>
      <c r="AI515" s="3">
        <v>78.7</v>
      </c>
      <c r="AJ515" s="3">
        <v>39.1</v>
      </c>
      <c r="AK515" s="3">
        <v>8.14</v>
      </c>
      <c r="AL515" s="3">
        <v>50.93</v>
      </c>
      <c r="AM515" s="3">
        <v>56.84</v>
      </c>
    </row>
    <row r="516" spans="1:39">
      <c r="A516" s="34">
        <v>39458</v>
      </c>
      <c r="B516" s="3">
        <v>82.19</v>
      </c>
      <c r="C516" s="3">
        <v>85.01</v>
      </c>
      <c r="D516" s="3">
        <v>53.86</v>
      </c>
      <c r="E516" s="3">
        <v>8.9700000000000006</v>
      </c>
      <c r="F516" s="3">
        <v>15.18</v>
      </c>
      <c r="G516" s="3">
        <v>18.36</v>
      </c>
      <c r="H516" s="3">
        <v>9.58</v>
      </c>
      <c r="I516" s="3">
        <v>56.89</v>
      </c>
      <c r="J516" s="3">
        <v>28.79</v>
      </c>
      <c r="K516" s="3">
        <v>36.25</v>
      </c>
      <c r="L516" s="3">
        <v>10</v>
      </c>
      <c r="M516" s="3">
        <v>87.35</v>
      </c>
      <c r="N516" s="3">
        <v>48.63</v>
      </c>
      <c r="O516" s="3">
        <v>7.44</v>
      </c>
      <c r="P516" s="3">
        <v>92.19</v>
      </c>
      <c r="Q516" s="3">
        <v>17.600000000000001</v>
      </c>
      <c r="R516" s="3">
        <v>41.24</v>
      </c>
      <c r="S516" s="3">
        <v>87.14</v>
      </c>
      <c r="T516" s="3">
        <v>84.1</v>
      </c>
      <c r="U516" s="3">
        <v>43.05</v>
      </c>
      <c r="V516" s="3">
        <v>59.29</v>
      </c>
      <c r="W516" s="3">
        <v>12.79</v>
      </c>
      <c r="X516" s="3">
        <v>29.75</v>
      </c>
      <c r="Y516" s="3">
        <v>56.56</v>
      </c>
      <c r="Z516" s="3">
        <v>8.68</v>
      </c>
      <c r="AA516" s="3">
        <v>457.54998999999998</v>
      </c>
      <c r="AB516" s="3">
        <v>7.44</v>
      </c>
      <c r="AC516" s="3">
        <v>19.71</v>
      </c>
      <c r="AD516" s="3">
        <v>346.60998999999998</v>
      </c>
      <c r="AE516" s="3">
        <v>55.44</v>
      </c>
      <c r="AF516" s="3">
        <v>27.33</v>
      </c>
      <c r="AG516" s="3">
        <v>20.92</v>
      </c>
      <c r="AH516" s="3">
        <v>21.29</v>
      </c>
      <c r="AI516" s="3">
        <v>73.94</v>
      </c>
      <c r="AJ516" s="3">
        <v>36.57</v>
      </c>
      <c r="AK516" s="3">
        <v>8.0299999999999994</v>
      </c>
      <c r="AL516" s="3">
        <v>51.12</v>
      </c>
      <c r="AM516" s="3">
        <v>53.13</v>
      </c>
    </row>
    <row r="517" spans="1:39">
      <c r="A517" s="34">
        <v>39457</v>
      </c>
      <c r="B517" s="3">
        <v>83.73</v>
      </c>
      <c r="C517" s="3">
        <v>86.45</v>
      </c>
      <c r="D517" s="3">
        <v>51.6</v>
      </c>
      <c r="E517" s="3">
        <v>9.0399999999999991</v>
      </c>
      <c r="F517" s="3">
        <v>15.44</v>
      </c>
      <c r="G517" s="3">
        <v>18.29</v>
      </c>
      <c r="H517" s="3">
        <v>9.4600000000000009</v>
      </c>
      <c r="I517" s="3">
        <v>56.1</v>
      </c>
      <c r="J517" s="3">
        <v>28.79</v>
      </c>
      <c r="K517" s="3">
        <v>36.01</v>
      </c>
      <c r="L517" s="3">
        <v>10</v>
      </c>
      <c r="M517" s="3">
        <v>88.24</v>
      </c>
      <c r="N517" s="3">
        <v>49.1</v>
      </c>
      <c r="O517" s="3">
        <v>7.38</v>
      </c>
      <c r="P517" s="3">
        <v>92.19</v>
      </c>
      <c r="Q517" s="3">
        <v>17.600000000000001</v>
      </c>
      <c r="R517" s="3">
        <v>40.69</v>
      </c>
      <c r="S517" s="3">
        <v>86.67</v>
      </c>
      <c r="T517" s="3">
        <v>83.63</v>
      </c>
      <c r="U517" s="3">
        <v>42.9</v>
      </c>
      <c r="V517" s="3">
        <v>59.21</v>
      </c>
      <c r="W517" s="3">
        <v>12.74</v>
      </c>
      <c r="X517" s="3">
        <v>29.7</v>
      </c>
      <c r="Y517" s="3">
        <v>54.6</v>
      </c>
      <c r="Z517" s="3">
        <v>8.68</v>
      </c>
      <c r="AA517" s="3">
        <v>469.01001000000002</v>
      </c>
      <c r="AB517" s="3">
        <v>7.58</v>
      </c>
      <c r="AC517" s="3">
        <v>19.78</v>
      </c>
      <c r="AD517" s="3">
        <v>341.63</v>
      </c>
      <c r="AE517" s="3">
        <v>54.76</v>
      </c>
      <c r="AF517" s="3">
        <v>28.38</v>
      </c>
      <c r="AG517" s="3">
        <v>20.99</v>
      </c>
      <c r="AH517" s="3">
        <v>21.15</v>
      </c>
      <c r="AI517" s="3">
        <v>74.38</v>
      </c>
      <c r="AJ517" s="3">
        <v>37.44</v>
      </c>
      <c r="AK517" s="3">
        <v>7.87</v>
      </c>
      <c r="AL517" s="3">
        <v>51.55</v>
      </c>
      <c r="AM517" s="3">
        <v>53.61</v>
      </c>
    </row>
    <row r="518" spans="1:39">
      <c r="A518" s="34">
        <v>39456</v>
      </c>
      <c r="B518" s="3">
        <v>84.59</v>
      </c>
      <c r="C518" s="3">
        <v>86.72</v>
      </c>
      <c r="D518" s="3">
        <v>50.85</v>
      </c>
      <c r="E518" s="3">
        <v>9.07</v>
      </c>
      <c r="F518" s="3">
        <v>15.41</v>
      </c>
      <c r="G518" s="3">
        <v>18.170000000000002</v>
      </c>
      <c r="H518" s="3">
        <v>9.61</v>
      </c>
      <c r="I518" s="3">
        <v>55.4</v>
      </c>
      <c r="J518" s="3">
        <v>28.42</v>
      </c>
      <c r="K518" s="3">
        <v>37.15</v>
      </c>
      <c r="L518" s="3">
        <v>9.9700000000000006</v>
      </c>
      <c r="M518" s="3">
        <v>91.47</v>
      </c>
      <c r="N518" s="3">
        <v>49.1</v>
      </c>
      <c r="O518" s="3">
        <v>7.38</v>
      </c>
      <c r="P518" s="3">
        <v>92.19</v>
      </c>
      <c r="Q518" s="3">
        <v>17.41</v>
      </c>
      <c r="R518" s="3">
        <v>40.89</v>
      </c>
      <c r="S518" s="3">
        <v>86.48</v>
      </c>
      <c r="T518" s="3">
        <v>84.58</v>
      </c>
      <c r="U518" s="3">
        <v>43.4</v>
      </c>
      <c r="V518" s="3">
        <v>57.73</v>
      </c>
      <c r="W518" s="3">
        <v>12.65</v>
      </c>
      <c r="X518" s="3">
        <v>29.06</v>
      </c>
      <c r="Y518" s="3">
        <v>55.58</v>
      </c>
      <c r="Z518" s="3">
        <v>8.73</v>
      </c>
      <c r="AA518" s="3">
        <v>488.09</v>
      </c>
      <c r="AB518" s="3">
        <v>7.42</v>
      </c>
      <c r="AC518" s="3">
        <v>20.07</v>
      </c>
      <c r="AD518" s="3">
        <v>336.14999</v>
      </c>
      <c r="AE518" s="3">
        <v>54.95</v>
      </c>
      <c r="AF518" s="3">
        <v>27.71</v>
      </c>
      <c r="AG518" s="3">
        <v>20.059999999999999</v>
      </c>
      <c r="AH518" s="3">
        <v>20.52</v>
      </c>
      <c r="AI518" s="3">
        <v>74.56</v>
      </c>
      <c r="AJ518" s="3">
        <v>36.659999999999997</v>
      </c>
      <c r="AK518" s="3">
        <v>7.76</v>
      </c>
      <c r="AL518" s="3">
        <v>52.42</v>
      </c>
      <c r="AM518" s="3">
        <v>55.18</v>
      </c>
    </row>
    <row r="519" spans="1:39">
      <c r="A519" s="34">
        <v>39455</v>
      </c>
      <c r="B519" s="3">
        <v>81.709999999999994</v>
      </c>
      <c r="C519" s="3">
        <v>83.03</v>
      </c>
      <c r="D519" s="3">
        <v>50.31</v>
      </c>
      <c r="E519" s="3">
        <v>8.9700000000000006</v>
      </c>
      <c r="F519" s="3">
        <v>15.24</v>
      </c>
      <c r="G519" s="3">
        <v>18.21</v>
      </c>
      <c r="H519" s="3">
        <v>9.69</v>
      </c>
      <c r="I519" s="3">
        <v>55.55</v>
      </c>
      <c r="J519" s="3">
        <v>28.65</v>
      </c>
      <c r="K519" s="3">
        <v>36.5</v>
      </c>
      <c r="L519" s="3">
        <v>9.9700000000000006</v>
      </c>
      <c r="M519" s="3">
        <v>96.47</v>
      </c>
      <c r="N519" s="3">
        <v>48.16</v>
      </c>
      <c r="O519" s="3">
        <v>7.43</v>
      </c>
      <c r="P519" s="3">
        <v>88.54</v>
      </c>
      <c r="Q519" s="3">
        <v>17.41</v>
      </c>
      <c r="R519" s="3">
        <v>40.89</v>
      </c>
      <c r="S519" s="3">
        <v>84.88</v>
      </c>
      <c r="T519" s="3">
        <v>83.16</v>
      </c>
      <c r="U519" s="3">
        <v>42.4</v>
      </c>
      <c r="V519" s="3">
        <v>57.32</v>
      </c>
      <c r="W519" s="3">
        <v>12.19</v>
      </c>
      <c r="X519" s="3">
        <v>29.7</v>
      </c>
      <c r="Y519" s="3">
        <v>51.96</v>
      </c>
      <c r="Z519" s="3">
        <v>8.39</v>
      </c>
      <c r="AA519" s="3">
        <v>482.64001000000002</v>
      </c>
      <c r="AB519" s="3">
        <v>7.52</v>
      </c>
      <c r="AC519" s="3">
        <v>20.350000000000001</v>
      </c>
      <c r="AD519" s="3">
        <v>322.20999</v>
      </c>
      <c r="AE519" s="3">
        <v>53.01</v>
      </c>
      <c r="AF519" s="3">
        <v>27.76</v>
      </c>
      <c r="AG519" s="3">
        <v>19.84</v>
      </c>
      <c r="AH519" s="3">
        <v>20.52</v>
      </c>
      <c r="AI519" s="3">
        <v>72.8</v>
      </c>
      <c r="AJ519" s="3">
        <v>38.32</v>
      </c>
      <c r="AK519" s="3">
        <v>7.87</v>
      </c>
      <c r="AL519" s="3">
        <v>52.17</v>
      </c>
      <c r="AM519" s="3">
        <v>54.63</v>
      </c>
    </row>
    <row r="520" spans="1:39">
      <c r="A520" s="34">
        <v>39454</v>
      </c>
      <c r="B520" s="3">
        <v>78.540000000000006</v>
      </c>
      <c r="C520" s="3">
        <v>79.53</v>
      </c>
      <c r="D520" s="3">
        <v>51.49</v>
      </c>
      <c r="E520" s="3">
        <v>8.9</v>
      </c>
      <c r="F520" s="3">
        <v>14.76</v>
      </c>
      <c r="G520" s="3">
        <v>17.04</v>
      </c>
      <c r="H520" s="3">
        <v>9.5</v>
      </c>
      <c r="I520" s="3">
        <v>54.22</v>
      </c>
      <c r="J520" s="3">
        <v>29.09</v>
      </c>
      <c r="K520" s="3">
        <v>35.03</v>
      </c>
      <c r="L520" s="3">
        <v>9.82</v>
      </c>
      <c r="M520" s="3">
        <v>91.96</v>
      </c>
      <c r="N520" s="3">
        <v>47.92</v>
      </c>
      <c r="O520" s="3">
        <v>7.38</v>
      </c>
      <c r="P520" s="3">
        <v>89.32</v>
      </c>
      <c r="Q520" s="3">
        <v>17.36</v>
      </c>
      <c r="R520" s="3">
        <v>40.4</v>
      </c>
      <c r="S520" s="3">
        <v>91.19</v>
      </c>
      <c r="T520" s="3">
        <v>82.21</v>
      </c>
      <c r="U520" s="3">
        <v>44</v>
      </c>
      <c r="V520" s="3">
        <v>55.67</v>
      </c>
      <c r="W520" s="3">
        <v>12.32</v>
      </c>
      <c r="X520" s="3">
        <v>29.01</v>
      </c>
      <c r="Y520" s="3">
        <v>54.5</v>
      </c>
      <c r="Z520" s="3">
        <v>8.4600000000000009</v>
      </c>
      <c r="AA520" s="3">
        <v>488.64001000000002</v>
      </c>
      <c r="AB520" s="3">
        <v>7.73</v>
      </c>
      <c r="AC520" s="3">
        <v>20.420000000000002</v>
      </c>
      <c r="AD520" s="3">
        <v>340.14001000000002</v>
      </c>
      <c r="AE520" s="3">
        <v>53.3</v>
      </c>
      <c r="AF520" s="3">
        <v>26.52</v>
      </c>
      <c r="AG520" s="3">
        <v>19.13</v>
      </c>
      <c r="AH520" s="3">
        <v>20.16</v>
      </c>
      <c r="AI520" s="3">
        <v>72.8</v>
      </c>
      <c r="AJ520" s="3">
        <v>36.619999999999997</v>
      </c>
      <c r="AK520" s="3">
        <v>7.82</v>
      </c>
      <c r="AL520" s="3">
        <v>50.75</v>
      </c>
      <c r="AM520" s="3">
        <v>52.9</v>
      </c>
    </row>
    <row r="521" spans="1:39">
      <c r="A521" s="34">
        <v>39451</v>
      </c>
      <c r="B521" s="3">
        <v>79.98</v>
      </c>
      <c r="C521" s="3">
        <v>80.88</v>
      </c>
      <c r="D521" s="3">
        <v>55.36</v>
      </c>
      <c r="E521" s="3">
        <v>9.2799999999999994</v>
      </c>
      <c r="F521" s="3">
        <v>15.11</v>
      </c>
      <c r="G521" s="3">
        <v>17.59</v>
      </c>
      <c r="H521" s="3">
        <v>9.73</v>
      </c>
      <c r="I521" s="3">
        <v>54.22</v>
      </c>
      <c r="J521" s="3">
        <v>29.09</v>
      </c>
      <c r="K521" s="3">
        <v>35.479999999999997</v>
      </c>
      <c r="L521" s="3">
        <v>10.5</v>
      </c>
      <c r="M521" s="3">
        <v>98.53</v>
      </c>
      <c r="N521" s="3">
        <v>50.99</v>
      </c>
      <c r="O521" s="3">
        <v>7.62</v>
      </c>
      <c r="P521" s="3">
        <v>95.31</v>
      </c>
      <c r="Q521" s="3">
        <v>18.239999999999998</v>
      </c>
      <c r="R521" s="3">
        <v>43.17</v>
      </c>
      <c r="S521" s="3">
        <v>97.97</v>
      </c>
      <c r="T521" s="3">
        <v>88.13</v>
      </c>
      <c r="U521" s="3">
        <v>47</v>
      </c>
      <c r="V521" s="3">
        <v>57.48</v>
      </c>
      <c r="W521" s="3">
        <v>13.25</v>
      </c>
      <c r="X521" s="3">
        <v>31.19</v>
      </c>
      <c r="Y521" s="3">
        <v>58.52</v>
      </c>
      <c r="Z521" s="3">
        <v>8.9</v>
      </c>
      <c r="AA521" s="3">
        <v>524.63</v>
      </c>
      <c r="AB521" s="3">
        <v>7.99</v>
      </c>
      <c r="AC521" s="3">
        <v>21.93</v>
      </c>
      <c r="AD521" s="3">
        <v>365.54001</v>
      </c>
      <c r="AE521" s="3">
        <v>57.28</v>
      </c>
      <c r="AF521" s="3">
        <v>27.81</v>
      </c>
      <c r="AG521" s="3">
        <v>20.059999999999999</v>
      </c>
      <c r="AH521" s="3">
        <v>20.8</v>
      </c>
      <c r="AI521" s="3">
        <v>73.5</v>
      </c>
      <c r="AJ521" s="3">
        <v>34.22</v>
      </c>
      <c r="AK521" s="3">
        <v>8.14</v>
      </c>
      <c r="AL521" s="3">
        <v>50.13</v>
      </c>
      <c r="AM521" s="3">
        <v>54</v>
      </c>
    </row>
    <row r="522" spans="1:39">
      <c r="A522" s="34">
        <v>39450</v>
      </c>
      <c r="B522" s="3">
        <v>79.78</v>
      </c>
      <c r="C522" s="3">
        <v>79.53</v>
      </c>
      <c r="D522" s="3">
        <v>56.76</v>
      </c>
      <c r="E522" s="3">
        <v>9.07</v>
      </c>
      <c r="F522" s="3">
        <v>14.5</v>
      </c>
      <c r="G522" s="3">
        <v>17</v>
      </c>
      <c r="H522" s="3">
        <v>9.34</v>
      </c>
      <c r="I522" s="3">
        <v>54.38</v>
      </c>
      <c r="J522" s="3">
        <v>28.65</v>
      </c>
      <c r="K522" s="3">
        <v>34.659999999999997</v>
      </c>
      <c r="L522" s="3">
        <v>10.4</v>
      </c>
      <c r="M522" s="3">
        <v>100.98</v>
      </c>
      <c r="N522" s="3">
        <v>50.28</v>
      </c>
      <c r="O522" s="3">
        <v>7.6</v>
      </c>
      <c r="P522" s="3">
        <v>97.39</v>
      </c>
      <c r="Q522" s="3">
        <v>18.43</v>
      </c>
      <c r="R522" s="3">
        <v>43.96</v>
      </c>
      <c r="S522" s="3">
        <v>105.04</v>
      </c>
      <c r="T522" s="3">
        <v>90.26</v>
      </c>
      <c r="U522" s="3">
        <v>47.05</v>
      </c>
      <c r="V522" s="3">
        <v>56.74</v>
      </c>
      <c r="W522" s="3">
        <v>13.44</v>
      </c>
      <c r="X522" s="3">
        <v>32.57</v>
      </c>
      <c r="Y522" s="3">
        <v>61.37</v>
      </c>
      <c r="Z522" s="3">
        <v>8.7899999999999991</v>
      </c>
      <c r="AA522" s="3">
        <v>529.53998000000001</v>
      </c>
      <c r="AB522" s="3">
        <v>8.44</v>
      </c>
      <c r="AC522" s="3">
        <v>22.07</v>
      </c>
      <c r="AD522" s="3">
        <v>388.44</v>
      </c>
      <c r="AE522" s="3">
        <v>56.6</v>
      </c>
      <c r="AF522" s="3">
        <v>26.95</v>
      </c>
      <c r="AG522" s="3">
        <v>20.13</v>
      </c>
      <c r="AH522" s="3">
        <v>20.59</v>
      </c>
      <c r="AI522" s="3">
        <v>73.42</v>
      </c>
      <c r="AJ522" s="3">
        <v>32.659999999999997</v>
      </c>
      <c r="AK522" s="3">
        <v>8.01</v>
      </c>
      <c r="AL522" s="3">
        <v>50.13</v>
      </c>
      <c r="AM522" s="3">
        <v>51.56</v>
      </c>
    </row>
    <row r="523" spans="1:39">
      <c r="A523" s="34">
        <v>39449</v>
      </c>
      <c r="B523" s="3">
        <v>80.17</v>
      </c>
      <c r="C523" s="3">
        <v>79.08</v>
      </c>
      <c r="D523" s="3">
        <v>59.66</v>
      </c>
      <c r="E523" s="3">
        <v>9.11</v>
      </c>
      <c r="F523" s="3">
        <v>14.53</v>
      </c>
      <c r="G523" s="3">
        <v>17.22</v>
      </c>
      <c r="H523" s="3">
        <v>9.34</v>
      </c>
      <c r="I523" s="3">
        <v>55.71</v>
      </c>
      <c r="J523" s="3">
        <v>29.09</v>
      </c>
      <c r="K523" s="3">
        <v>35.270000000000003</v>
      </c>
      <c r="L523" s="3">
        <v>10.75</v>
      </c>
      <c r="M523" s="3">
        <v>104.41</v>
      </c>
      <c r="N523" s="3">
        <v>51.94</v>
      </c>
      <c r="O523" s="3">
        <v>7.6</v>
      </c>
      <c r="P523" s="3">
        <v>101.3</v>
      </c>
      <c r="Q523" s="3">
        <v>18.63</v>
      </c>
      <c r="R523" s="3">
        <v>44.6</v>
      </c>
      <c r="S523" s="3">
        <v>107.86</v>
      </c>
      <c r="T523" s="3">
        <v>92.87</v>
      </c>
      <c r="U523" s="3">
        <v>48.4</v>
      </c>
      <c r="V523" s="3">
        <v>58.39</v>
      </c>
      <c r="W523" s="3">
        <v>13.67</v>
      </c>
      <c r="X523" s="3">
        <v>33.270000000000003</v>
      </c>
      <c r="Y523" s="3">
        <v>60.78</v>
      </c>
      <c r="Z523" s="3">
        <v>8.66</v>
      </c>
      <c r="AA523" s="3">
        <v>529</v>
      </c>
      <c r="AB523" s="3">
        <v>8.6300000000000008</v>
      </c>
      <c r="AC523" s="3">
        <v>22.39</v>
      </c>
      <c r="AD523" s="3">
        <v>408.35998999999998</v>
      </c>
      <c r="AE523" s="3">
        <v>59.03</v>
      </c>
      <c r="AF523" s="3">
        <v>26.9</v>
      </c>
      <c r="AG523" s="3">
        <v>20.059999999999999</v>
      </c>
      <c r="AH523" s="3">
        <v>20.73</v>
      </c>
      <c r="AI523" s="3">
        <v>73.77</v>
      </c>
      <c r="AJ523" s="3">
        <v>32.26</v>
      </c>
      <c r="AK523" s="3">
        <v>7.82</v>
      </c>
      <c r="AL523" s="3">
        <v>50.13</v>
      </c>
      <c r="AM523" s="3">
        <v>52.42</v>
      </c>
    </row>
    <row r="524" spans="1:39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spans="1:39">
      <c r="A525" s="34">
        <v>39447</v>
      </c>
      <c r="B525" s="3">
        <v>82.67</v>
      </c>
      <c r="C525" s="3">
        <v>81.87</v>
      </c>
      <c r="D525" s="3">
        <v>61.6</v>
      </c>
      <c r="E525" s="3">
        <v>9.2100000000000009</v>
      </c>
      <c r="F525" s="3">
        <v>15.02</v>
      </c>
      <c r="G525" s="3">
        <v>17.59</v>
      </c>
      <c r="H525" s="3">
        <v>9.58</v>
      </c>
      <c r="I525" s="3">
        <v>56.97</v>
      </c>
      <c r="J525" s="3">
        <v>29.09</v>
      </c>
      <c r="K525" s="3">
        <v>35.6</v>
      </c>
      <c r="L525" s="3">
        <v>11</v>
      </c>
      <c r="M525" s="3">
        <v>108.82</v>
      </c>
      <c r="N525" s="3">
        <v>53.82</v>
      </c>
      <c r="O525" s="3">
        <v>7.6</v>
      </c>
      <c r="P525" s="3">
        <v>105.21</v>
      </c>
      <c r="Q525" s="3">
        <v>18.73</v>
      </c>
      <c r="R525" s="3">
        <v>45.59</v>
      </c>
      <c r="S525" s="3">
        <v>105.98</v>
      </c>
      <c r="T525" s="3">
        <v>86.95</v>
      </c>
      <c r="U525" s="3">
        <v>48.6</v>
      </c>
      <c r="V525" s="3">
        <v>60.77</v>
      </c>
      <c r="W525" s="3">
        <v>13.85</v>
      </c>
      <c r="X525" s="3">
        <v>35.15</v>
      </c>
      <c r="Y525" s="3">
        <v>62.35</v>
      </c>
      <c r="Z525" s="3">
        <v>8.99</v>
      </c>
      <c r="AA525" s="3">
        <v>531.17998999999998</v>
      </c>
      <c r="AB525" s="3">
        <v>8.7100000000000009</v>
      </c>
      <c r="AC525" s="3">
        <v>23.25</v>
      </c>
      <c r="AD525" s="3">
        <v>419.32001000000002</v>
      </c>
      <c r="AE525" s="3">
        <v>61.65</v>
      </c>
      <c r="AF525" s="3">
        <v>28.1</v>
      </c>
      <c r="AG525" s="3">
        <v>19.34</v>
      </c>
      <c r="AH525" s="3">
        <v>20.59</v>
      </c>
      <c r="AI525" s="3">
        <v>75</v>
      </c>
      <c r="AJ525" s="3">
        <v>33.130000000000003</v>
      </c>
      <c r="AK525" s="3">
        <v>7.87</v>
      </c>
      <c r="AL525" s="3">
        <v>50.75</v>
      </c>
      <c r="AM525" s="3">
        <v>53.29</v>
      </c>
    </row>
    <row r="526" spans="1:39">
      <c r="A526" s="34">
        <v>39444</v>
      </c>
      <c r="B526" s="3">
        <v>82.19</v>
      </c>
      <c r="C526" s="3">
        <v>81.69</v>
      </c>
      <c r="D526" s="3">
        <v>60.84</v>
      </c>
      <c r="E526" s="3">
        <v>8.9</v>
      </c>
      <c r="F526" s="3">
        <v>14.95</v>
      </c>
      <c r="G526" s="3">
        <v>17.73</v>
      </c>
      <c r="H526" s="3">
        <v>9.58</v>
      </c>
      <c r="I526" s="3">
        <v>56.34</v>
      </c>
      <c r="J526" s="3">
        <v>28.35</v>
      </c>
      <c r="K526" s="3">
        <v>35.43</v>
      </c>
      <c r="L526" s="3">
        <v>10.65</v>
      </c>
      <c r="M526" s="3">
        <v>107.84</v>
      </c>
      <c r="N526" s="3">
        <v>52.17</v>
      </c>
      <c r="O526" s="3">
        <v>7.24</v>
      </c>
      <c r="P526" s="3">
        <v>104.42</v>
      </c>
      <c r="Q526" s="3">
        <v>18.34</v>
      </c>
      <c r="R526" s="3">
        <v>45.84</v>
      </c>
      <c r="S526" s="3">
        <v>104.1</v>
      </c>
      <c r="T526" s="3">
        <v>86.47</v>
      </c>
      <c r="U526" s="3">
        <v>48</v>
      </c>
      <c r="V526" s="3">
        <v>58.3</v>
      </c>
      <c r="W526" s="3">
        <v>13.99</v>
      </c>
      <c r="X526" s="3">
        <v>34.950000000000003</v>
      </c>
      <c r="Y526" s="3">
        <v>61.46</v>
      </c>
      <c r="Z526" s="3">
        <v>8.8000000000000007</v>
      </c>
      <c r="AA526" s="3">
        <v>536.09002999999996</v>
      </c>
      <c r="AB526" s="3">
        <v>8.85</v>
      </c>
      <c r="AC526" s="3">
        <v>23.47</v>
      </c>
      <c r="AD526" s="3">
        <v>400.89001000000002</v>
      </c>
      <c r="AE526" s="3">
        <v>60.78</v>
      </c>
      <c r="AF526" s="3">
        <v>27.52</v>
      </c>
      <c r="AG526" s="3">
        <v>19.48</v>
      </c>
      <c r="AH526" s="3">
        <v>20.59</v>
      </c>
      <c r="AI526" s="3">
        <v>74.38</v>
      </c>
      <c r="AJ526" s="3">
        <v>32.61</v>
      </c>
      <c r="AK526" s="3">
        <v>7.71</v>
      </c>
      <c r="AL526" s="3">
        <v>51.12</v>
      </c>
      <c r="AM526" s="3">
        <v>53.61</v>
      </c>
    </row>
    <row r="527" spans="1:39">
      <c r="A527" s="34">
        <v>39443</v>
      </c>
      <c r="B527" s="3">
        <v>82.19</v>
      </c>
      <c r="C527" s="3">
        <v>81.69</v>
      </c>
      <c r="D527" s="3">
        <v>59.02</v>
      </c>
      <c r="E527" s="3">
        <v>9.11</v>
      </c>
      <c r="F527" s="3">
        <v>14.79</v>
      </c>
      <c r="G527" s="3">
        <v>17.73</v>
      </c>
      <c r="H527" s="3">
        <v>9.58</v>
      </c>
      <c r="I527" s="3">
        <v>54.93</v>
      </c>
      <c r="J527" s="3">
        <v>27.98</v>
      </c>
      <c r="K527" s="3">
        <v>35.03</v>
      </c>
      <c r="L527" s="3">
        <v>10.6</v>
      </c>
      <c r="M527" s="3">
        <v>107.35</v>
      </c>
      <c r="N527" s="3">
        <v>51.46</v>
      </c>
      <c r="O527" s="3">
        <v>7.16</v>
      </c>
      <c r="P527" s="3">
        <v>104.16</v>
      </c>
      <c r="Q527" s="3">
        <v>18.239999999999998</v>
      </c>
      <c r="R527" s="3">
        <v>45.4</v>
      </c>
      <c r="S527" s="3">
        <v>102.68</v>
      </c>
      <c r="T527" s="3">
        <v>86.24</v>
      </c>
      <c r="U527" s="3">
        <v>48.2</v>
      </c>
      <c r="V527" s="3">
        <v>56.58</v>
      </c>
      <c r="W527" s="3">
        <v>13.3</v>
      </c>
      <c r="X527" s="3">
        <v>34.26</v>
      </c>
      <c r="Y527" s="3">
        <v>58.82</v>
      </c>
      <c r="Z527" s="3">
        <v>8.36</v>
      </c>
      <c r="AA527" s="3">
        <v>523.53998000000001</v>
      </c>
      <c r="AB527" s="3">
        <v>8.98</v>
      </c>
      <c r="AC527" s="3">
        <v>22.86</v>
      </c>
      <c r="AD527" s="3">
        <v>398.89999</v>
      </c>
      <c r="AE527" s="3">
        <v>58.64</v>
      </c>
      <c r="AF527" s="3">
        <v>27.76</v>
      </c>
      <c r="AG527" s="3">
        <v>19.34</v>
      </c>
      <c r="AH527" s="3">
        <v>20.3</v>
      </c>
      <c r="AI527" s="3">
        <v>74.3</v>
      </c>
      <c r="AJ527" s="3">
        <v>32.44</v>
      </c>
      <c r="AK527" s="3">
        <v>7.57</v>
      </c>
      <c r="AL527" s="3">
        <v>51.24</v>
      </c>
      <c r="AM527" s="3">
        <v>53.37</v>
      </c>
    </row>
    <row r="528" spans="1:39">
      <c r="A528" s="34">
        <v>39442</v>
      </c>
      <c r="B528" s="3">
        <v>80.459999999999994</v>
      </c>
      <c r="C528" s="3">
        <v>79.98</v>
      </c>
      <c r="D528" s="3">
        <v>56.97</v>
      </c>
      <c r="E528" s="3">
        <v>8.76</v>
      </c>
      <c r="F528" s="3">
        <v>14.43</v>
      </c>
      <c r="G528" s="3">
        <v>17.59</v>
      </c>
      <c r="H528" s="3">
        <v>9.42</v>
      </c>
      <c r="I528" s="3">
        <v>54.69</v>
      </c>
      <c r="J528" s="3">
        <v>27.91</v>
      </c>
      <c r="K528" s="3">
        <v>34.33</v>
      </c>
      <c r="L528" s="3">
        <v>10.4</v>
      </c>
      <c r="M528" s="3">
        <v>104.9</v>
      </c>
      <c r="N528" s="3">
        <v>49.81</v>
      </c>
      <c r="O528" s="3">
        <v>7.01</v>
      </c>
      <c r="P528" s="3">
        <v>102.08</v>
      </c>
      <c r="Q528" s="3">
        <v>17.95</v>
      </c>
      <c r="R528" s="3">
        <v>44.31</v>
      </c>
      <c r="S528" s="3">
        <v>98.44</v>
      </c>
      <c r="T528" s="3">
        <v>84.34</v>
      </c>
      <c r="U528" s="3">
        <v>46.9</v>
      </c>
      <c r="V528" s="3">
        <v>56</v>
      </c>
      <c r="W528" s="3">
        <v>12.56</v>
      </c>
      <c r="X528" s="3">
        <v>33.369999999999997</v>
      </c>
      <c r="Y528" s="3">
        <v>59.01</v>
      </c>
      <c r="Z528" s="3">
        <v>8.2200000000000006</v>
      </c>
      <c r="AA528" s="3">
        <v>518.09002999999996</v>
      </c>
      <c r="AB528" s="3">
        <v>9.06</v>
      </c>
      <c r="AC528" s="3">
        <v>22.36</v>
      </c>
      <c r="AD528" s="3">
        <v>391.92998999999998</v>
      </c>
      <c r="AE528" s="3">
        <v>58.45</v>
      </c>
      <c r="AF528" s="3">
        <v>26.57</v>
      </c>
      <c r="AG528" s="3">
        <v>19.27</v>
      </c>
      <c r="AH528" s="3">
        <v>20.23</v>
      </c>
      <c r="AI528" s="3">
        <v>74.38</v>
      </c>
      <c r="AJ528" s="3">
        <v>31.87</v>
      </c>
      <c r="AK528" s="3">
        <v>7.22</v>
      </c>
      <c r="AL528" s="3">
        <v>50.62</v>
      </c>
      <c r="AM528" s="3">
        <v>52.82</v>
      </c>
    </row>
    <row r="529" spans="1:39">
      <c r="A529" s="34">
        <v>39441</v>
      </c>
      <c r="B529" s="3">
        <v>81.03</v>
      </c>
      <c r="C529" s="3">
        <v>80.069999999999993</v>
      </c>
      <c r="D529" s="3">
        <v>57.51</v>
      </c>
      <c r="E529" s="3">
        <v>8.59</v>
      </c>
      <c r="F529" s="3">
        <v>14.27</v>
      </c>
      <c r="G529" s="3">
        <v>17.440000000000001</v>
      </c>
      <c r="H529" s="3">
        <v>9.42</v>
      </c>
      <c r="I529" s="3">
        <v>54.22</v>
      </c>
      <c r="J529" s="3">
        <v>27.98</v>
      </c>
      <c r="K529" s="3">
        <v>34.08</v>
      </c>
      <c r="L529" s="3">
        <v>10.3</v>
      </c>
      <c r="M529" s="3">
        <v>103.43</v>
      </c>
      <c r="N529" s="3">
        <v>50.28</v>
      </c>
      <c r="O529" s="3">
        <v>7.03</v>
      </c>
      <c r="P529" s="3">
        <v>102.6</v>
      </c>
      <c r="Q529" s="3">
        <v>17.850000000000001</v>
      </c>
      <c r="R529" s="3">
        <v>44.8</v>
      </c>
      <c r="S529" s="3">
        <v>98.44</v>
      </c>
      <c r="T529" s="3">
        <v>85.05</v>
      </c>
      <c r="U529" s="3">
        <v>47</v>
      </c>
      <c r="V529" s="3">
        <v>57.65</v>
      </c>
      <c r="W529" s="3">
        <v>12.65</v>
      </c>
      <c r="X529" s="3">
        <v>33.42</v>
      </c>
      <c r="Y529" s="3">
        <v>58.13</v>
      </c>
      <c r="Z529" s="3">
        <v>8.1999999999999993</v>
      </c>
      <c r="AA529" s="3">
        <v>521.35999000000004</v>
      </c>
      <c r="AB529" s="4"/>
      <c r="AC529" s="3">
        <v>22.21</v>
      </c>
      <c r="AD529" s="3">
        <v>421.31</v>
      </c>
      <c r="AE529" s="3">
        <v>59.13</v>
      </c>
      <c r="AF529" s="3">
        <v>25.71</v>
      </c>
      <c r="AG529" s="3">
        <v>18.62</v>
      </c>
      <c r="AH529" s="3">
        <v>19.670000000000002</v>
      </c>
      <c r="AI529" s="3">
        <v>73.86</v>
      </c>
      <c r="AJ529" s="3">
        <v>32.35</v>
      </c>
      <c r="AK529" s="3">
        <v>7.22</v>
      </c>
      <c r="AL529" s="3">
        <v>49.51</v>
      </c>
      <c r="AM529" s="3">
        <v>52.19</v>
      </c>
    </row>
    <row r="530" spans="1:39">
      <c r="A530" s="34">
        <v>39440</v>
      </c>
      <c r="B530" s="3">
        <v>81.8</v>
      </c>
      <c r="C530" s="3">
        <v>79.98</v>
      </c>
      <c r="D530" s="3">
        <v>58.59</v>
      </c>
      <c r="E530" s="3">
        <v>8.59</v>
      </c>
      <c r="F530" s="3">
        <v>14.27</v>
      </c>
      <c r="G530" s="3">
        <v>17.48</v>
      </c>
      <c r="H530" s="3">
        <v>9.3800000000000008</v>
      </c>
      <c r="I530" s="3">
        <v>54.3</v>
      </c>
      <c r="J530" s="3">
        <v>27.83</v>
      </c>
      <c r="K530" s="3">
        <v>34.29</v>
      </c>
      <c r="L530" s="3">
        <v>10.25</v>
      </c>
      <c r="M530" s="3">
        <v>105.39</v>
      </c>
      <c r="N530" s="3">
        <v>50.05</v>
      </c>
      <c r="O530" s="3">
        <v>7.06</v>
      </c>
      <c r="P530" s="3">
        <v>104.16</v>
      </c>
      <c r="Q530" s="3">
        <v>17.55</v>
      </c>
      <c r="R530" s="3">
        <v>45.05</v>
      </c>
      <c r="S530" s="3">
        <v>93.73</v>
      </c>
      <c r="T530" s="3">
        <v>86.24</v>
      </c>
      <c r="U530" s="3">
        <v>46.55</v>
      </c>
      <c r="V530" s="3">
        <v>53.95</v>
      </c>
      <c r="W530" s="3">
        <v>12.74</v>
      </c>
      <c r="X530" s="3">
        <v>32.67</v>
      </c>
      <c r="Y530" s="3">
        <v>58.13</v>
      </c>
      <c r="Z530" s="3">
        <v>8.26</v>
      </c>
      <c r="AA530" s="3">
        <v>524.63</v>
      </c>
      <c r="AB530" s="3">
        <v>8.85</v>
      </c>
      <c r="AC530" s="3">
        <v>22.46</v>
      </c>
      <c r="AD530" s="3">
        <v>426.29001</v>
      </c>
      <c r="AE530" s="3">
        <v>57.09</v>
      </c>
      <c r="AF530" s="3">
        <v>25.76</v>
      </c>
      <c r="AG530" s="3">
        <v>17.91</v>
      </c>
      <c r="AH530" s="3">
        <v>19.309999999999999</v>
      </c>
      <c r="AI530" s="3">
        <v>73.86</v>
      </c>
      <c r="AJ530" s="3">
        <v>31.78</v>
      </c>
      <c r="AK530" s="3">
        <v>7.11</v>
      </c>
      <c r="AL530" s="3">
        <v>49.88</v>
      </c>
      <c r="AM530" s="3">
        <v>52.11</v>
      </c>
    </row>
    <row r="531" spans="1:39">
      <c r="A531" s="34">
        <v>39437</v>
      </c>
      <c r="B531" s="3">
        <v>81.709999999999994</v>
      </c>
      <c r="C531" s="3">
        <v>78.989999999999995</v>
      </c>
      <c r="D531" s="3">
        <v>56.44</v>
      </c>
      <c r="E531" s="3">
        <v>8.39</v>
      </c>
      <c r="F531" s="3">
        <v>14.14</v>
      </c>
      <c r="G531" s="3">
        <v>17.510000000000002</v>
      </c>
      <c r="H531" s="3">
        <v>9.18</v>
      </c>
      <c r="I531" s="3">
        <v>52.81</v>
      </c>
      <c r="J531" s="3">
        <v>27.76</v>
      </c>
      <c r="K531" s="3">
        <v>34</v>
      </c>
      <c r="L531" s="3">
        <v>9.9</v>
      </c>
      <c r="M531" s="3">
        <v>101.96</v>
      </c>
      <c r="N531" s="3">
        <v>49.58</v>
      </c>
      <c r="O531" s="3">
        <v>6.89</v>
      </c>
      <c r="P531" s="3">
        <v>99.74</v>
      </c>
      <c r="Q531" s="3">
        <v>17.260000000000002</v>
      </c>
      <c r="R531" s="3">
        <v>42.92</v>
      </c>
      <c r="S531" s="3">
        <v>87.61</v>
      </c>
      <c r="T531" s="3">
        <v>83.87</v>
      </c>
      <c r="U531" s="3">
        <v>44.6</v>
      </c>
      <c r="V531" s="3">
        <v>53.78</v>
      </c>
      <c r="W531" s="3">
        <v>12.56</v>
      </c>
      <c r="X531" s="3">
        <v>31.29</v>
      </c>
      <c r="Y531" s="3">
        <v>54.6</v>
      </c>
      <c r="Z531" s="3">
        <v>8.15</v>
      </c>
      <c r="AA531" s="3">
        <v>512.09002999999996</v>
      </c>
      <c r="AB531" s="3">
        <v>8.39</v>
      </c>
      <c r="AC531" s="3">
        <v>21.46</v>
      </c>
      <c r="AD531" s="3">
        <v>402.39001000000002</v>
      </c>
      <c r="AE531" s="3">
        <v>55.44</v>
      </c>
      <c r="AF531" s="3">
        <v>25.14</v>
      </c>
      <c r="AG531" s="3">
        <v>17.55</v>
      </c>
      <c r="AH531" s="3">
        <v>18.96</v>
      </c>
      <c r="AI531" s="3">
        <v>73.33</v>
      </c>
      <c r="AJ531" s="3">
        <v>30.91</v>
      </c>
      <c r="AK531" s="3">
        <v>7.08</v>
      </c>
      <c r="AL531" s="3">
        <v>49.2</v>
      </c>
      <c r="AM531" s="3">
        <v>50.45</v>
      </c>
    </row>
    <row r="532" spans="1:39">
      <c r="A532" s="34">
        <v>39436</v>
      </c>
      <c r="B532" s="3">
        <v>79.78</v>
      </c>
      <c r="C532" s="3">
        <v>77.010000000000005</v>
      </c>
      <c r="D532" s="3">
        <v>55.47</v>
      </c>
      <c r="E532" s="3">
        <v>8.15</v>
      </c>
      <c r="F532" s="3">
        <v>14.2</v>
      </c>
      <c r="G532" s="3">
        <v>17.73</v>
      </c>
      <c r="H532" s="3">
        <v>8.98</v>
      </c>
      <c r="I532" s="3">
        <v>51.79</v>
      </c>
      <c r="J532" s="3">
        <v>27.76</v>
      </c>
      <c r="K532" s="3">
        <v>33.630000000000003</v>
      </c>
      <c r="L532" s="3">
        <v>9.8000000000000007</v>
      </c>
      <c r="M532" s="3">
        <v>100.49</v>
      </c>
      <c r="N532" s="3">
        <v>48.4</v>
      </c>
      <c r="O532" s="3">
        <v>6.91</v>
      </c>
      <c r="P532" s="3">
        <v>97.65</v>
      </c>
      <c r="Q532" s="3">
        <v>17.36</v>
      </c>
      <c r="R532" s="3">
        <v>43.27</v>
      </c>
      <c r="S532" s="3">
        <v>88.55</v>
      </c>
      <c r="T532" s="3">
        <v>83.63</v>
      </c>
      <c r="U532" s="3">
        <v>43.25</v>
      </c>
      <c r="V532" s="3">
        <v>52.22</v>
      </c>
      <c r="W532" s="3">
        <v>11.95</v>
      </c>
      <c r="X532" s="3">
        <v>32.42</v>
      </c>
      <c r="Y532" s="3">
        <v>51.07</v>
      </c>
      <c r="Z532" s="3">
        <v>8.0500000000000007</v>
      </c>
      <c r="AA532" s="3">
        <v>509.91</v>
      </c>
      <c r="AB532" s="3">
        <v>8.59</v>
      </c>
      <c r="AC532" s="3">
        <v>21.5</v>
      </c>
      <c r="AD532" s="3">
        <v>389.44</v>
      </c>
      <c r="AE532" s="3">
        <v>52.43</v>
      </c>
      <c r="AF532" s="3">
        <v>24.38</v>
      </c>
      <c r="AG532" s="3">
        <v>17.84</v>
      </c>
      <c r="AH532" s="3">
        <v>19.03</v>
      </c>
      <c r="AI532" s="3">
        <v>72.180000000000007</v>
      </c>
      <c r="AJ532" s="3">
        <v>31.44</v>
      </c>
      <c r="AK532" s="3">
        <v>7.06</v>
      </c>
      <c r="AL532" s="3">
        <v>49.69</v>
      </c>
      <c r="AM532" s="3">
        <v>50.45</v>
      </c>
    </row>
    <row r="533" spans="1:39">
      <c r="A533" s="34">
        <v>39435</v>
      </c>
      <c r="B533" s="3">
        <v>81.13</v>
      </c>
      <c r="C533" s="3">
        <v>77.28</v>
      </c>
      <c r="D533" s="3">
        <v>57.4</v>
      </c>
      <c r="E533" s="3">
        <v>8.42</v>
      </c>
      <c r="F533" s="3">
        <v>14.46</v>
      </c>
      <c r="G533" s="3">
        <v>17.989999999999998</v>
      </c>
      <c r="H533" s="3">
        <v>9.18</v>
      </c>
      <c r="I533" s="3">
        <v>54.22</v>
      </c>
      <c r="J533" s="3">
        <v>27.98</v>
      </c>
      <c r="K533" s="3">
        <v>33.92</v>
      </c>
      <c r="L533" s="3">
        <v>10.199999999999999</v>
      </c>
      <c r="M533" s="3">
        <v>104.9</v>
      </c>
      <c r="N533" s="3">
        <v>49.1</v>
      </c>
      <c r="O533" s="3">
        <v>7.17</v>
      </c>
      <c r="P533" s="3">
        <v>98.44</v>
      </c>
      <c r="Q533" s="3">
        <v>17.8</v>
      </c>
      <c r="R533" s="3">
        <v>44.11</v>
      </c>
      <c r="S533" s="3">
        <v>95.15</v>
      </c>
      <c r="T533" s="3">
        <v>86.24</v>
      </c>
      <c r="U533" s="3">
        <v>46.1</v>
      </c>
      <c r="V533" s="3">
        <v>52.46</v>
      </c>
      <c r="W533" s="3">
        <v>12.37</v>
      </c>
      <c r="X533" s="3">
        <v>34.26</v>
      </c>
      <c r="Y533" s="3">
        <v>54.9</v>
      </c>
      <c r="Z533" s="3">
        <v>8.2100000000000009</v>
      </c>
      <c r="AA533" s="3">
        <v>532.80999999999995</v>
      </c>
      <c r="AB533" s="3">
        <v>8.6300000000000008</v>
      </c>
      <c r="AC533" s="3">
        <v>21.93</v>
      </c>
      <c r="AD533" s="3">
        <v>401.39001000000002</v>
      </c>
      <c r="AE533" s="3">
        <v>53.88</v>
      </c>
      <c r="AF533" s="3">
        <v>25.67</v>
      </c>
      <c r="AG533" s="3">
        <v>17.91</v>
      </c>
      <c r="AH533" s="3">
        <v>19.38</v>
      </c>
      <c r="AI533" s="3">
        <v>73.94</v>
      </c>
      <c r="AJ533" s="3">
        <v>31.52</v>
      </c>
      <c r="AK533" s="3">
        <v>7.14</v>
      </c>
      <c r="AL533" s="3">
        <v>49.63</v>
      </c>
      <c r="AM533" s="3">
        <v>51.71</v>
      </c>
    </row>
    <row r="534" spans="1:39">
      <c r="A534" s="34">
        <v>39434</v>
      </c>
      <c r="B534" s="3">
        <v>80.27</v>
      </c>
      <c r="C534" s="3">
        <v>76.47</v>
      </c>
      <c r="D534" s="3">
        <v>55.68</v>
      </c>
      <c r="E534" s="3">
        <v>8.2799999999999994</v>
      </c>
      <c r="F534" s="3">
        <v>14.2</v>
      </c>
      <c r="G534" s="3">
        <v>17.260000000000002</v>
      </c>
      <c r="H534" s="3">
        <v>9.06</v>
      </c>
      <c r="I534" s="3">
        <v>52.65</v>
      </c>
      <c r="J534" s="3">
        <v>27.76</v>
      </c>
      <c r="K534" s="3">
        <v>32.770000000000003</v>
      </c>
      <c r="L534" s="3">
        <v>9.6999999999999993</v>
      </c>
      <c r="M534" s="3">
        <v>98.04</v>
      </c>
      <c r="N534" s="3">
        <v>47.69</v>
      </c>
      <c r="O534" s="3">
        <v>7.1</v>
      </c>
      <c r="P534" s="3">
        <v>92.71</v>
      </c>
      <c r="Q534" s="3">
        <v>17.309999999999999</v>
      </c>
      <c r="R534" s="3">
        <v>43.47</v>
      </c>
      <c r="S534" s="3">
        <v>91.57</v>
      </c>
      <c r="T534" s="3">
        <v>86</v>
      </c>
      <c r="U534" s="3">
        <v>44.85</v>
      </c>
      <c r="V534" s="3">
        <v>52.63</v>
      </c>
      <c r="W534" s="3">
        <v>11.58</v>
      </c>
      <c r="X534" s="3">
        <v>33.46</v>
      </c>
      <c r="Y534" s="3">
        <v>53.72</v>
      </c>
      <c r="Z534" s="3">
        <v>8.19</v>
      </c>
      <c r="AA534" s="3">
        <v>513.17998999999998</v>
      </c>
      <c r="AB534" s="3">
        <v>7.81</v>
      </c>
      <c r="AC534" s="3">
        <v>21.14</v>
      </c>
      <c r="AD534" s="3">
        <v>378.48000999999999</v>
      </c>
      <c r="AE534" s="3">
        <v>51.55</v>
      </c>
      <c r="AF534" s="3">
        <v>24.76</v>
      </c>
      <c r="AG534" s="3">
        <v>17.62</v>
      </c>
      <c r="AH534" s="3">
        <v>19.53</v>
      </c>
      <c r="AI534" s="3">
        <v>74.819999999999993</v>
      </c>
      <c r="AJ534" s="3">
        <v>30.65</v>
      </c>
      <c r="AK534" s="3">
        <v>7.08</v>
      </c>
      <c r="AL534" s="3">
        <v>48.02</v>
      </c>
      <c r="AM534" s="3">
        <v>51.01</v>
      </c>
    </row>
    <row r="535" spans="1:39">
      <c r="A535" s="34">
        <v>39433</v>
      </c>
      <c r="B535" s="3">
        <v>80.75</v>
      </c>
      <c r="C535" s="3">
        <v>76.83</v>
      </c>
      <c r="D535" s="3">
        <v>54.82</v>
      </c>
      <c r="E535" s="3">
        <v>8.6300000000000008</v>
      </c>
      <c r="F535" s="3">
        <v>14.3</v>
      </c>
      <c r="G535" s="3">
        <v>17.399999999999999</v>
      </c>
      <c r="H535" s="3">
        <v>9.02</v>
      </c>
      <c r="I535" s="3">
        <v>52.26</v>
      </c>
      <c r="J535" s="3">
        <v>28.06</v>
      </c>
      <c r="K535" s="3">
        <v>33.06</v>
      </c>
      <c r="L535" s="3">
        <v>10.35</v>
      </c>
      <c r="M535" s="3">
        <v>93.14</v>
      </c>
      <c r="N535" s="3">
        <v>48.63</v>
      </c>
      <c r="O535" s="3">
        <v>6.85</v>
      </c>
      <c r="P535" s="3">
        <v>89.06</v>
      </c>
      <c r="Q535" s="3">
        <v>17.36</v>
      </c>
      <c r="R535" s="3">
        <v>44.06</v>
      </c>
      <c r="S535" s="3">
        <v>92.04</v>
      </c>
      <c r="T535" s="3">
        <v>80.55</v>
      </c>
      <c r="U535" s="3">
        <v>47.35</v>
      </c>
      <c r="V535" s="3">
        <v>54.36</v>
      </c>
      <c r="W535" s="3">
        <v>12.05</v>
      </c>
      <c r="X535" s="3">
        <v>31.78</v>
      </c>
      <c r="Y535" s="3">
        <v>51.17</v>
      </c>
      <c r="Z535" s="3">
        <v>8.1</v>
      </c>
      <c r="AA535" s="3">
        <v>506.09</v>
      </c>
      <c r="AB535" s="3">
        <v>7.7</v>
      </c>
      <c r="AC535" s="3">
        <v>21.86</v>
      </c>
      <c r="AD535" s="3">
        <v>368.51999000000001</v>
      </c>
      <c r="AE535" s="3">
        <v>50.78</v>
      </c>
      <c r="AF535" s="3">
        <v>24.1</v>
      </c>
      <c r="AG535" s="3">
        <v>17.760000000000002</v>
      </c>
      <c r="AH535" s="3">
        <v>18.96</v>
      </c>
      <c r="AI535" s="3">
        <v>74.47</v>
      </c>
      <c r="AJ535" s="3">
        <v>31.18</v>
      </c>
      <c r="AK535" s="3">
        <v>7.57</v>
      </c>
      <c r="AL535" s="3">
        <v>48.33</v>
      </c>
      <c r="AM535" s="3">
        <v>52.42</v>
      </c>
    </row>
    <row r="536" spans="1:39">
      <c r="A536" s="34">
        <v>39430</v>
      </c>
      <c r="B536" s="3">
        <v>82.19</v>
      </c>
      <c r="C536" s="3">
        <v>78.36</v>
      </c>
      <c r="D536" s="3">
        <v>58.05</v>
      </c>
      <c r="E536" s="3">
        <v>8.9</v>
      </c>
      <c r="F536" s="3">
        <v>14.76</v>
      </c>
      <c r="G536" s="3">
        <v>17.62</v>
      </c>
      <c r="H536" s="3">
        <v>9.26</v>
      </c>
      <c r="I536" s="3">
        <v>55.71</v>
      </c>
      <c r="J536" s="3">
        <v>28.5</v>
      </c>
      <c r="K536" s="3">
        <v>33.96</v>
      </c>
      <c r="L536" s="3">
        <v>11.1</v>
      </c>
      <c r="M536" s="3">
        <v>99.51</v>
      </c>
      <c r="N536" s="3">
        <v>51.7</v>
      </c>
      <c r="O536" s="3">
        <v>7.36</v>
      </c>
      <c r="P536" s="3">
        <v>92.19</v>
      </c>
      <c r="Q536" s="3">
        <v>18.63</v>
      </c>
      <c r="R536" s="3">
        <v>45.15</v>
      </c>
      <c r="S536" s="3">
        <v>98.91</v>
      </c>
      <c r="T536" s="3">
        <v>83.39</v>
      </c>
      <c r="U536" s="3">
        <v>50.9</v>
      </c>
      <c r="V536" s="3">
        <v>58.39</v>
      </c>
      <c r="W536" s="3">
        <v>12.93</v>
      </c>
      <c r="X536" s="3">
        <v>32.72</v>
      </c>
      <c r="Y536" s="3">
        <v>54.99</v>
      </c>
      <c r="Z536" s="3">
        <v>8.59</v>
      </c>
      <c r="AA536" s="3">
        <v>517</v>
      </c>
      <c r="AB536" s="3">
        <v>8.56</v>
      </c>
      <c r="AC536" s="3">
        <v>22.36</v>
      </c>
      <c r="AD536" s="3">
        <v>369.01999000000001</v>
      </c>
      <c r="AE536" s="3">
        <v>54.56</v>
      </c>
      <c r="AF536" s="3">
        <v>25.24</v>
      </c>
      <c r="AG536" s="3">
        <v>18.48</v>
      </c>
      <c r="AH536" s="3">
        <v>19.600000000000001</v>
      </c>
      <c r="AI536" s="3">
        <v>75.53</v>
      </c>
      <c r="AJ536" s="3">
        <v>32.479999999999997</v>
      </c>
      <c r="AK536" s="3">
        <v>8.14</v>
      </c>
      <c r="AL536" s="3">
        <v>49.88</v>
      </c>
      <c r="AM536" s="3">
        <v>54.39</v>
      </c>
    </row>
    <row r="537" spans="1:39">
      <c r="A537" s="34">
        <v>39429</v>
      </c>
      <c r="B537" s="3">
        <v>80.94</v>
      </c>
      <c r="C537" s="3">
        <v>76.47</v>
      </c>
      <c r="D537" s="3">
        <v>59.98</v>
      </c>
      <c r="E537" s="3">
        <v>9.14</v>
      </c>
      <c r="F537" s="3">
        <v>14.72</v>
      </c>
      <c r="G537" s="3">
        <v>17.510000000000002</v>
      </c>
      <c r="H537" s="3">
        <v>9.4600000000000009</v>
      </c>
      <c r="I537" s="3">
        <v>56.89</v>
      </c>
      <c r="J537" s="3">
        <v>28.79</v>
      </c>
      <c r="K537" s="3">
        <v>34.130000000000003</v>
      </c>
      <c r="L537" s="3">
        <v>11.8</v>
      </c>
      <c r="M537" s="3">
        <v>102.94</v>
      </c>
      <c r="N537" s="3">
        <v>51.94</v>
      </c>
      <c r="O537" s="3">
        <v>7.62</v>
      </c>
      <c r="P537" s="3">
        <v>94.53</v>
      </c>
      <c r="Q537" s="3">
        <v>19.989999999999998</v>
      </c>
      <c r="R537" s="3">
        <v>46.04</v>
      </c>
      <c r="S537" s="3">
        <v>105.98</v>
      </c>
      <c r="T537" s="3">
        <v>88.61</v>
      </c>
      <c r="U537" s="3">
        <v>49.2</v>
      </c>
      <c r="V537" s="3">
        <v>59.21</v>
      </c>
      <c r="W537" s="3">
        <v>13.81</v>
      </c>
      <c r="X537" s="3">
        <v>34.06</v>
      </c>
      <c r="Y537" s="3">
        <v>58.82</v>
      </c>
      <c r="Z537" s="3">
        <v>8.42</v>
      </c>
      <c r="AA537" s="3">
        <v>530.09002999999996</v>
      </c>
      <c r="AB537" s="3">
        <v>8.68</v>
      </c>
      <c r="AC537" s="3">
        <v>22.57</v>
      </c>
      <c r="AD537" s="3">
        <v>383.45999</v>
      </c>
      <c r="AE537" s="3">
        <v>53.2</v>
      </c>
      <c r="AF537" s="3">
        <v>25.24</v>
      </c>
      <c r="AG537" s="3">
        <v>18.34</v>
      </c>
      <c r="AH537" s="3">
        <v>19.809999999999999</v>
      </c>
      <c r="AI537" s="3">
        <v>73.239999999999995</v>
      </c>
      <c r="AJ537" s="3">
        <v>31.96</v>
      </c>
      <c r="AK537" s="3">
        <v>8.41</v>
      </c>
      <c r="AL537" s="3">
        <v>50.75</v>
      </c>
      <c r="AM537" s="3">
        <v>54.47</v>
      </c>
    </row>
    <row r="538" spans="1:39">
      <c r="A538" s="34">
        <v>39428</v>
      </c>
      <c r="B538" s="3">
        <v>82.96</v>
      </c>
      <c r="C538" s="3">
        <v>79.98</v>
      </c>
      <c r="D538" s="3">
        <v>62.99</v>
      </c>
      <c r="E538" s="3">
        <v>9.2100000000000009</v>
      </c>
      <c r="F538" s="3">
        <v>14.76</v>
      </c>
      <c r="G538" s="3">
        <v>17.59</v>
      </c>
      <c r="H538" s="3">
        <v>9.73</v>
      </c>
      <c r="I538" s="3">
        <v>60.03</v>
      </c>
      <c r="J538" s="3">
        <v>29.38</v>
      </c>
      <c r="K538" s="3">
        <v>35.03</v>
      </c>
      <c r="L538" s="3">
        <v>12.45</v>
      </c>
      <c r="M538" s="3">
        <v>103.43</v>
      </c>
      <c r="N538" s="3">
        <v>53.35</v>
      </c>
      <c r="O538" s="3">
        <v>7.81</v>
      </c>
      <c r="P538" s="3">
        <v>101.56</v>
      </c>
      <c r="Q538" s="3">
        <v>20.87</v>
      </c>
      <c r="R538" s="3">
        <v>47.52</v>
      </c>
      <c r="S538" s="3">
        <v>113.52</v>
      </c>
      <c r="T538" s="3">
        <v>95.24</v>
      </c>
      <c r="U538" s="3">
        <v>52.5</v>
      </c>
      <c r="V538" s="3">
        <v>61.18</v>
      </c>
      <c r="W538" s="3">
        <v>14.78</v>
      </c>
      <c r="X538" s="3">
        <v>34.159999999999997</v>
      </c>
      <c r="Y538" s="3">
        <v>63.23</v>
      </c>
      <c r="Z538" s="3">
        <v>8.89</v>
      </c>
      <c r="AA538" s="3">
        <v>550.80999999999995</v>
      </c>
      <c r="AB538" s="3">
        <v>9.02</v>
      </c>
      <c r="AC538" s="3">
        <v>22.93</v>
      </c>
      <c r="AD538" s="3">
        <v>393.42000999999999</v>
      </c>
      <c r="AE538" s="3">
        <v>57.18</v>
      </c>
      <c r="AF538" s="3">
        <v>26.52</v>
      </c>
      <c r="AG538" s="3">
        <v>19.05</v>
      </c>
      <c r="AH538" s="3">
        <v>20.59</v>
      </c>
      <c r="AI538" s="3">
        <v>76.94</v>
      </c>
      <c r="AJ538" s="3">
        <v>33.700000000000003</v>
      </c>
      <c r="AK538" s="3">
        <v>8.52</v>
      </c>
      <c r="AL538" s="3">
        <v>50.13</v>
      </c>
      <c r="AM538" s="3">
        <v>55.97</v>
      </c>
    </row>
    <row r="539" spans="1:39">
      <c r="A539" s="34">
        <v>39427</v>
      </c>
      <c r="B539" s="3">
        <v>84.59</v>
      </c>
      <c r="C539" s="3">
        <v>81.96</v>
      </c>
      <c r="D539" s="3">
        <v>64.069999999999993</v>
      </c>
      <c r="E539" s="3">
        <v>9.41</v>
      </c>
      <c r="F539" s="3">
        <v>14.92</v>
      </c>
      <c r="G539" s="3">
        <v>17.66</v>
      </c>
      <c r="H539" s="3">
        <v>9.9700000000000006</v>
      </c>
      <c r="I539" s="3">
        <v>59.4</v>
      </c>
      <c r="J539" s="3">
        <v>29.46</v>
      </c>
      <c r="K539" s="3">
        <v>35.97</v>
      </c>
      <c r="L539" s="3">
        <v>12.65</v>
      </c>
      <c r="M539" s="3">
        <v>110.78</v>
      </c>
      <c r="N539" s="3">
        <v>53.12</v>
      </c>
      <c r="O539" s="3">
        <v>7.93</v>
      </c>
      <c r="P539" s="3">
        <v>103.9</v>
      </c>
      <c r="Q539" s="3">
        <v>20.87</v>
      </c>
      <c r="R539" s="3">
        <v>48.47</v>
      </c>
      <c r="S539" s="3">
        <v>112.1</v>
      </c>
      <c r="T539" s="3">
        <v>93.11</v>
      </c>
      <c r="U539" s="3">
        <v>53</v>
      </c>
      <c r="V539" s="3">
        <v>63.07</v>
      </c>
      <c r="W539" s="3">
        <v>14.5</v>
      </c>
      <c r="X539" s="3">
        <v>36.24</v>
      </c>
      <c r="Y539" s="3">
        <v>62.94</v>
      </c>
      <c r="Z539" s="3">
        <v>9.07</v>
      </c>
      <c r="AA539" s="3">
        <v>561.71996999999999</v>
      </c>
      <c r="AB539" s="3">
        <v>9.08</v>
      </c>
      <c r="AC539" s="3">
        <v>23.43</v>
      </c>
      <c r="AD539" s="3">
        <v>410.35998999999998</v>
      </c>
      <c r="AE539" s="3">
        <v>60.1</v>
      </c>
      <c r="AF539" s="3">
        <v>27.1</v>
      </c>
      <c r="AG539" s="3">
        <v>18.77</v>
      </c>
      <c r="AH539" s="3">
        <v>20.45</v>
      </c>
      <c r="AI539" s="3">
        <v>76.58</v>
      </c>
      <c r="AJ539" s="3">
        <v>34.700000000000003</v>
      </c>
      <c r="AK539" s="3">
        <v>8.5500000000000007</v>
      </c>
      <c r="AL539" s="3">
        <v>51.24</v>
      </c>
      <c r="AM539" s="3">
        <v>57.15</v>
      </c>
    </row>
    <row r="540" spans="1:39">
      <c r="A540" s="34">
        <v>39426</v>
      </c>
      <c r="B540" s="3">
        <v>83.63</v>
      </c>
      <c r="C540" s="3">
        <v>81.510000000000005</v>
      </c>
      <c r="D540" s="3">
        <v>62.35</v>
      </c>
      <c r="E540" s="3">
        <v>9.41</v>
      </c>
      <c r="F540" s="3">
        <v>14.95</v>
      </c>
      <c r="G540" s="3">
        <v>17.48</v>
      </c>
      <c r="H540" s="3">
        <v>10.01</v>
      </c>
      <c r="I540" s="3">
        <v>59.79</v>
      </c>
      <c r="J540" s="3">
        <v>29.38</v>
      </c>
      <c r="K540" s="3">
        <v>35.43</v>
      </c>
      <c r="L540" s="3">
        <v>12.55</v>
      </c>
      <c r="M540" s="3">
        <v>109.8</v>
      </c>
      <c r="N540" s="3">
        <v>53.12</v>
      </c>
      <c r="O540" s="3">
        <v>7.96</v>
      </c>
      <c r="P540" s="3">
        <v>104.16</v>
      </c>
      <c r="Q540" s="3">
        <v>20.82</v>
      </c>
      <c r="R540" s="3">
        <v>48.02</v>
      </c>
      <c r="S540" s="3">
        <v>111.63</v>
      </c>
      <c r="T540" s="3">
        <v>93.11</v>
      </c>
      <c r="U540" s="3">
        <v>51.4</v>
      </c>
      <c r="V540" s="3">
        <v>63.48</v>
      </c>
      <c r="W540" s="3">
        <v>14.69</v>
      </c>
      <c r="X540" s="3">
        <v>38.22</v>
      </c>
      <c r="Y540" s="3">
        <v>64.989999999999995</v>
      </c>
      <c r="Z540" s="3">
        <v>9.0500000000000007</v>
      </c>
      <c r="AA540" s="3">
        <v>553.53998000000001</v>
      </c>
      <c r="AB540" s="3">
        <v>9.2899999999999991</v>
      </c>
      <c r="AC540" s="3">
        <v>23.18</v>
      </c>
      <c r="AD540" s="3">
        <v>422.81</v>
      </c>
      <c r="AE540" s="3">
        <v>60.1</v>
      </c>
      <c r="AF540" s="3">
        <v>27.19</v>
      </c>
      <c r="AG540" s="3">
        <v>18.77</v>
      </c>
      <c r="AH540" s="3">
        <v>20.23</v>
      </c>
      <c r="AI540" s="3">
        <v>75.53</v>
      </c>
      <c r="AJ540" s="3">
        <v>33.700000000000003</v>
      </c>
      <c r="AK540" s="3">
        <v>8.6</v>
      </c>
      <c r="AL540" s="3">
        <v>51.49</v>
      </c>
      <c r="AM540" s="3">
        <v>55.97</v>
      </c>
    </row>
    <row r="541" spans="1:39">
      <c r="A541" s="34">
        <v>39423</v>
      </c>
      <c r="B541" s="3">
        <v>84.59</v>
      </c>
      <c r="C541" s="3">
        <v>81.96</v>
      </c>
      <c r="D541" s="3">
        <v>62.56</v>
      </c>
      <c r="E541" s="3">
        <v>9.4499999999999993</v>
      </c>
      <c r="F541" s="3">
        <v>14.89</v>
      </c>
      <c r="G541" s="3">
        <v>17.59</v>
      </c>
      <c r="H541" s="3">
        <v>10.210000000000001</v>
      </c>
      <c r="I541" s="3">
        <v>60.1</v>
      </c>
      <c r="J541" s="3">
        <v>29.38</v>
      </c>
      <c r="K541" s="3">
        <v>35.43</v>
      </c>
      <c r="L541" s="3">
        <v>12.7</v>
      </c>
      <c r="M541" s="3">
        <v>108.82</v>
      </c>
      <c r="N541" s="3">
        <v>54.06</v>
      </c>
      <c r="O541" s="3">
        <v>8.0399999999999991</v>
      </c>
      <c r="P541" s="3">
        <v>106.25</v>
      </c>
      <c r="Q541" s="3">
        <v>21.11</v>
      </c>
      <c r="R541" s="3">
        <v>48.51</v>
      </c>
      <c r="S541" s="3">
        <v>113.52</v>
      </c>
      <c r="T541" s="3">
        <v>95.24</v>
      </c>
      <c r="U541" s="3">
        <v>50.6</v>
      </c>
      <c r="V541" s="3">
        <v>64.64</v>
      </c>
      <c r="W541" s="3">
        <v>15.29</v>
      </c>
      <c r="X541" s="3">
        <v>38.22</v>
      </c>
      <c r="Y541" s="3">
        <v>64.900000000000006</v>
      </c>
      <c r="Z541" s="3">
        <v>9.24</v>
      </c>
      <c r="AA541" s="3">
        <v>561.71996999999999</v>
      </c>
      <c r="AB541" s="3">
        <v>9.31</v>
      </c>
      <c r="AC541" s="3">
        <v>23.61</v>
      </c>
      <c r="AD541" s="3">
        <v>426.79001</v>
      </c>
      <c r="AE541" s="3">
        <v>61.55</v>
      </c>
      <c r="AF541" s="3">
        <v>27.24</v>
      </c>
      <c r="AG541" s="3">
        <v>18.84</v>
      </c>
      <c r="AH541" s="3">
        <v>20.59</v>
      </c>
      <c r="AI541" s="3">
        <v>76.5</v>
      </c>
      <c r="AJ541" s="3">
        <v>34.4</v>
      </c>
      <c r="AK541" s="3">
        <v>8.57</v>
      </c>
      <c r="AL541" s="3">
        <v>53.22</v>
      </c>
      <c r="AM541" s="3">
        <v>56.84</v>
      </c>
    </row>
    <row r="542" spans="1:39">
      <c r="A542" s="34">
        <v>39422</v>
      </c>
      <c r="B542" s="3">
        <v>83.34</v>
      </c>
      <c r="C542" s="3">
        <v>80.52</v>
      </c>
      <c r="D542" s="3">
        <v>64.069999999999993</v>
      </c>
      <c r="E542" s="3">
        <v>9.41</v>
      </c>
      <c r="F542" s="3">
        <v>14.89</v>
      </c>
      <c r="G542" s="3">
        <v>17.7</v>
      </c>
      <c r="H542" s="3">
        <v>10.17</v>
      </c>
      <c r="I542" s="3">
        <v>59.48</v>
      </c>
      <c r="J542" s="3">
        <v>29.46</v>
      </c>
      <c r="K542" s="3">
        <v>35.03</v>
      </c>
      <c r="L542" s="3">
        <v>12.7</v>
      </c>
      <c r="M542" s="3">
        <v>105.88</v>
      </c>
      <c r="N542" s="3">
        <v>55.95</v>
      </c>
      <c r="O542" s="3">
        <v>8.02</v>
      </c>
      <c r="P542" s="3">
        <v>107.03</v>
      </c>
      <c r="Q542" s="3">
        <v>20.239999999999998</v>
      </c>
      <c r="R542" s="3">
        <v>48.02</v>
      </c>
      <c r="S542" s="3">
        <v>113.99</v>
      </c>
      <c r="T542" s="3">
        <v>93.82</v>
      </c>
      <c r="U542" s="3">
        <v>51.2</v>
      </c>
      <c r="V542" s="3">
        <v>64.959999999999994</v>
      </c>
      <c r="W542" s="3">
        <v>15.47</v>
      </c>
      <c r="X542" s="3">
        <v>37.67</v>
      </c>
      <c r="Y542" s="3">
        <v>64.989999999999995</v>
      </c>
      <c r="Z542" s="3">
        <v>9.23</v>
      </c>
      <c r="AA542" s="3">
        <v>575.34997999999996</v>
      </c>
      <c r="AB542" s="3">
        <v>9.85</v>
      </c>
      <c r="AC542" s="3">
        <v>23.75</v>
      </c>
      <c r="AD542" s="3">
        <v>425.79998999999998</v>
      </c>
      <c r="AE542" s="3">
        <v>61.94</v>
      </c>
      <c r="AF542" s="3">
        <v>26.81</v>
      </c>
      <c r="AG542" s="3">
        <v>19.05</v>
      </c>
      <c r="AH542" s="3">
        <v>20.66</v>
      </c>
      <c r="AI542" s="3">
        <v>78.260000000000005</v>
      </c>
      <c r="AJ542" s="3">
        <v>34.14</v>
      </c>
      <c r="AK542" s="3">
        <v>8.52</v>
      </c>
      <c r="AL542" s="3">
        <v>52.35</v>
      </c>
      <c r="AM542" s="3">
        <v>55.74</v>
      </c>
    </row>
    <row r="543" spans="1:39">
      <c r="A543" s="34">
        <v>39421</v>
      </c>
      <c r="B543" s="3">
        <v>81.510000000000005</v>
      </c>
      <c r="C543" s="3">
        <v>78.81</v>
      </c>
      <c r="D543" s="3">
        <v>64.930000000000007</v>
      </c>
      <c r="E543" s="3">
        <v>9.3800000000000008</v>
      </c>
      <c r="F543" s="3">
        <v>14.85</v>
      </c>
      <c r="G543" s="3">
        <v>17.59</v>
      </c>
      <c r="H543" s="3">
        <v>10.130000000000001</v>
      </c>
      <c r="I543" s="3">
        <v>59.4</v>
      </c>
      <c r="J543" s="3">
        <v>29.31</v>
      </c>
      <c r="K543" s="3">
        <v>34.53</v>
      </c>
      <c r="L543" s="3">
        <v>12.95</v>
      </c>
      <c r="M543" s="3">
        <v>106.37</v>
      </c>
      <c r="N543" s="3">
        <v>55.95</v>
      </c>
      <c r="O543" s="3">
        <v>8.15</v>
      </c>
      <c r="P543" s="3">
        <v>107.29</v>
      </c>
      <c r="Q543" s="3">
        <v>20.87</v>
      </c>
      <c r="R543" s="3">
        <v>47.77</v>
      </c>
      <c r="S543" s="3">
        <v>118.23</v>
      </c>
      <c r="T543" s="3">
        <v>94.77</v>
      </c>
      <c r="U543" s="3">
        <v>51.7</v>
      </c>
      <c r="V543" s="3">
        <v>64.55</v>
      </c>
      <c r="W543" s="3">
        <v>16.03</v>
      </c>
      <c r="X543" s="3">
        <v>37.33</v>
      </c>
      <c r="Y543" s="3">
        <v>68.42</v>
      </c>
      <c r="Z543" s="3">
        <v>9.57</v>
      </c>
      <c r="AA543" s="3">
        <v>564.44000000000005</v>
      </c>
      <c r="AB543" s="3">
        <v>9.4499999999999993</v>
      </c>
      <c r="AC543" s="3">
        <v>23.86</v>
      </c>
      <c r="AD543" s="3">
        <v>438.25</v>
      </c>
      <c r="AE543" s="3">
        <v>62.43</v>
      </c>
      <c r="AF543" s="3">
        <v>26.67</v>
      </c>
      <c r="AG543" s="3">
        <v>18.84</v>
      </c>
      <c r="AH543" s="3">
        <v>20.45</v>
      </c>
      <c r="AI543" s="3">
        <v>76.58</v>
      </c>
      <c r="AJ543" s="3">
        <v>33.53</v>
      </c>
      <c r="AK543" s="3">
        <v>8.41</v>
      </c>
      <c r="AL543" s="3">
        <v>52.11</v>
      </c>
      <c r="AM543" s="3">
        <v>55.18</v>
      </c>
    </row>
    <row r="544" spans="1:39">
      <c r="A544" s="34">
        <v>39420</v>
      </c>
      <c r="B544" s="3">
        <v>82.57</v>
      </c>
      <c r="C544" s="3">
        <v>79.98</v>
      </c>
      <c r="D544" s="3">
        <v>64.5</v>
      </c>
      <c r="E544" s="3">
        <v>9.3800000000000008</v>
      </c>
      <c r="F544" s="3">
        <v>14.85</v>
      </c>
      <c r="G544" s="3">
        <v>17.55</v>
      </c>
      <c r="H544" s="3">
        <v>10.130000000000001</v>
      </c>
      <c r="I544" s="3">
        <v>60.03</v>
      </c>
      <c r="J544" s="3">
        <v>29.46</v>
      </c>
      <c r="K544" s="3">
        <v>34.86</v>
      </c>
      <c r="L544" s="3">
        <v>12.6</v>
      </c>
      <c r="M544" s="3">
        <v>105.88</v>
      </c>
      <c r="N544" s="3">
        <v>55.71</v>
      </c>
      <c r="O544" s="3">
        <v>8.0399999999999991</v>
      </c>
      <c r="P544" s="3">
        <v>105.73</v>
      </c>
      <c r="Q544" s="3">
        <v>20.72</v>
      </c>
      <c r="R544" s="3">
        <v>47.97</v>
      </c>
      <c r="S544" s="3">
        <v>117.76</v>
      </c>
      <c r="T544" s="3">
        <v>96.42</v>
      </c>
      <c r="U544" s="3">
        <v>52.3</v>
      </c>
      <c r="V544" s="3">
        <v>64.31</v>
      </c>
      <c r="W544" s="3">
        <v>15.06</v>
      </c>
      <c r="X544" s="3">
        <v>37.42</v>
      </c>
      <c r="Y544" s="3">
        <v>69.010000000000005</v>
      </c>
      <c r="Z544" s="3">
        <v>8.9499999999999993</v>
      </c>
      <c r="AA544" s="3">
        <v>572.63</v>
      </c>
      <c r="AB544" s="3">
        <v>9.17</v>
      </c>
      <c r="AC544" s="3">
        <v>23.61</v>
      </c>
      <c r="AD544" s="3">
        <v>428.29001</v>
      </c>
      <c r="AE544" s="3">
        <v>62.43</v>
      </c>
      <c r="AF544" s="3">
        <v>26.19</v>
      </c>
      <c r="AG544" s="3">
        <v>18.98</v>
      </c>
      <c r="AH544" s="3">
        <v>20.3</v>
      </c>
      <c r="AI544" s="3">
        <v>77.02</v>
      </c>
      <c r="AJ544" s="3">
        <v>34.22</v>
      </c>
      <c r="AK544" s="3">
        <v>8.6</v>
      </c>
      <c r="AL544" s="3">
        <v>51.36</v>
      </c>
      <c r="AM544" s="3">
        <v>56.05</v>
      </c>
    </row>
    <row r="545" spans="1:39">
      <c r="A545" s="34">
        <v>39419</v>
      </c>
      <c r="B545" s="3">
        <v>82.86</v>
      </c>
      <c r="C545" s="3">
        <v>80.25</v>
      </c>
      <c r="D545" s="3">
        <v>63.64</v>
      </c>
      <c r="E545" s="3">
        <v>9.4499999999999993</v>
      </c>
      <c r="F545" s="3">
        <v>15.02</v>
      </c>
      <c r="G545" s="3">
        <v>17.77</v>
      </c>
      <c r="H545" s="3">
        <v>10.25</v>
      </c>
      <c r="I545" s="3">
        <v>58.61</v>
      </c>
      <c r="J545" s="3">
        <v>29.53</v>
      </c>
      <c r="K545" s="3">
        <v>35.270000000000003</v>
      </c>
      <c r="L545" s="3">
        <v>12.55</v>
      </c>
      <c r="M545" s="3">
        <v>108.82</v>
      </c>
      <c r="N545" s="3">
        <v>55.71</v>
      </c>
      <c r="O545" s="3">
        <v>7.95</v>
      </c>
      <c r="P545" s="3">
        <v>104.16</v>
      </c>
      <c r="Q545" s="3">
        <v>19.989999999999998</v>
      </c>
      <c r="R545" s="3">
        <v>47.33</v>
      </c>
      <c r="S545" s="3">
        <v>116.81</v>
      </c>
      <c r="T545" s="3">
        <v>96.66</v>
      </c>
      <c r="U545" s="3">
        <v>50.7</v>
      </c>
      <c r="V545" s="3">
        <v>64.31</v>
      </c>
      <c r="W545" s="3">
        <v>14.83</v>
      </c>
      <c r="X545" s="3">
        <v>36.340000000000003</v>
      </c>
      <c r="Y545" s="3">
        <v>64.5</v>
      </c>
      <c r="Z545" s="3">
        <v>8.9700000000000006</v>
      </c>
      <c r="AA545" s="3">
        <v>553.53998000000001</v>
      </c>
      <c r="AB545" s="3">
        <v>9.24</v>
      </c>
      <c r="AC545" s="3">
        <v>23.36</v>
      </c>
      <c r="AD545" s="3">
        <v>424.29998999999998</v>
      </c>
      <c r="AE545" s="3">
        <v>61.36</v>
      </c>
      <c r="AF545" s="3">
        <v>26.19</v>
      </c>
      <c r="AG545" s="3">
        <v>18.77</v>
      </c>
      <c r="AH545" s="3">
        <v>20.3</v>
      </c>
      <c r="AI545" s="3">
        <v>77.02</v>
      </c>
      <c r="AJ545" s="3">
        <v>34.18</v>
      </c>
      <c r="AK545" s="3">
        <v>8.6</v>
      </c>
      <c r="AL545" s="3">
        <v>52.23</v>
      </c>
      <c r="AM545" s="3">
        <v>56.37</v>
      </c>
    </row>
    <row r="546" spans="1:39">
      <c r="A546" s="34">
        <v>39416</v>
      </c>
      <c r="B546" s="3">
        <v>80.55</v>
      </c>
      <c r="C546" s="3">
        <v>78.72</v>
      </c>
      <c r="D546" s="3">
        <v>62.89</v>
      </c>
      <c r="E546" s="3">
        <v>9.4499999999999993</v>
      </c>
      <c r="F546" s="3">
        <v>15.24</v>
      </c>
      <c r="G546" s="3">
        <v>17.95</v>
      </c>
      <c r="H546" s="3">
        <v>10.48</v>
      </c>
      <c r="I546" s="3">
        <v>59.56</v>
      </c>
      <c r="J546" s="3">
        <v>29.53</v>
      </c>
      <c r="K546" s="3">
        <v>34.78</v>
      </c>
      <c r="L546" s="3">
        <v>12.4</v>
      </c>
      <c r="M546" s="3">
        <v>108.82</v>
      </c>
      <c r="N546" s="3">
        <v>56.89</v>
      </c>
      <c r="O546" s="3">
        <v>7.8</v>
      </c>
      <c r="P546" s="3">
        <v>107.29</v>
      </c>
      <c r="Q546" s="3">
        <v>19.940000000000001</v>
      </c>
      <c r="R546" s="3">
        <v>48.02</v>
      </c>
      <c r="S546" s="3">
        <v>110.69</v>
      </c>
      <c r="T546" s="3">
        <v>95.95</v>
      </c>
      <c r="U546" s="3">
        <v>49.5</v>
      </c>
      <c r="V546" s="3">
        <v>62.99</v>
      </c>
      <c r="W546" s="3">
        <v>15.1</v>
      </c>
      <c r="X546" s="3">
        <v>36.880000000000003</v>
      </c>
      <c r="Y546" s="3">
        <v>62.74</v>
      </c>
      <c r="Z546" s="3">
        <v>9.2100000000000009</v>
      </c>
      <c r="AA546" s="3">
        <v>550.80999999999995</v>
      </c>
      <c r="AB546" s="3">
        <v>9.3800000000000008</v>
      </c>
      <c r="AC546" s="3">
        <v>23.64</v>
      </c>
      <c r="AD546" s="3">
        <v>418.32999000000001</v>
      </c>
      <c r="AE546" s="3">
        <v>60.68</v>
      </c>
      <c r="AF546" s="3">
        <v>26.81</v>
      </c>
      <c r="AG546" s="3">
        <v>18.48</v>
      </c>
      <c r="AH546" s="3">
        <v>20.02</v>
      </c>
      <c r="AI546" s="3">
        <v>77.02</v>
      </c>
      <c r="AJ546" s="3">
        <v>33.92</v>
      </c>
      <c r="AK546" s="3">
        <v>8.52</v>
      </c>
      <c r="AL546" s="3">
        <v>51.98</v>
      </c>
      <c r="AM546" s="3">
        <v>57.08</v>
      </c>
    </row>
    <row r="547" spans="1:39">
      <c r="A547" s="34">
        <v>39415</v>
      </c>
      <c r="B547" s="3">
        <v>78.819999999999993</v>
      </c>
      <c r="C547" s="3">
        <v>78.63</v>
      </c>
      <c r="D547" s="3">
        <v>60.2</v>
      </c>
      <c r="E547" s="3">
        <v>9.52</v>
      </c>
      <c r="F547" s="3">
        <v>14.98</v>
      </c>
      <c r="G547" s="3">
        <v>17.48</v>
      </c>
      <c r="H547" s="3">
        <v>10.28</v>
      </c>
      <c r="I547" s="3">
        <v>55.71</v>
      </c>
      <c r="J547" s="3">
        <v>29.09</v>
      </c>
      <c r="K547" s="3">
        <v>34.619999999999997</v>
      </c>
      <c r="L547" s="3">
        <v>12.4</v>
      </c>
      <c r="M547" s="3">
        <v>103.92</v>
      </c>
      <c r="N547" s="3">
        <v>55.01</v>
      </c>
      <c r="O547" s="3">
        <v>7.87</v>
      </c>
      <c r="P547" s="3">
        <v>107.29</v>
      </c>
      <c r="Q547" s="3">
        <v>19.75</v>
      </c>
      <c r="R547" s="3">
        <v>48.27</v>
      </c>
      <c r="S547" s="3">
        <v>107.86</v>
      </c>
      <c r="T547" s="3">
        <v>95.24</v>
      </c>
      <c r="U547" s="3">
        <v>48.2</v>
      </c>
      <c r="V547" s="3">
        <v>66.28</v>
      </c>
      <c r="W547" s="3">
        <v>14.59</v>
      </c>
      <c r="X547" s="3">
        <v>36.729999999999997</v>
      </c>
      <c r="Y547" s="3">
        <v>61.56</v>
      </c>
      <c r="Z547" s="3">
        <v>8.77</v>
      </c>
      <c r="AA547" s="3">
        <v>556.26000999999997</v>
      </c>
      <c r="AB547" s="3">
        <v>9.02</v>
      </c>
      <c r="AC547" s="3">
        <v>23.32</v>
      </c>
      <c r="AD547" s="3">
        <v>403.38</v>
      </c>
      <c r="AE547" s="3">
        <v>59.22</v>
      </c>
      <c r="AF547" s="3">
        <v>26.24</v>
      </c>
      <c r="AG547" s="3">
        <v>18.41</v>
      </c>
      <c r="AH547" s="3">
        <v>20.38</v>
      </c>
      <c r="AI547" s="3">
        <v>76.14</v>
      </c>
      <c r="AJ547" s="3">
        <v>33</v>
      </c>
      <c r="AK547" s="3">
        <v>8.44</v>
      </c>
      <c r="AL547" s="3">
        <v>52.35</v>
      </c>
      <c r="AM547" s="3">
        <v>55.26</v>
      </c>
    </row>
    <row r="548" spans="1:39">
      <c r="A548" s="34">
        <v>39414</v>
      </c>
      <c r="B548" s="3">
        <v>76.900000000000006</v>
      </c>
      <c r="C548" s="3">
        <v>76.38</v>
      </c>
      <c r="D548" s="3">
        <v>58.16</v>
      </c>
      <c r="E548" s="3">
        <v>9.31</v>
      </c>
      <c r="F548" s="3">
        <v>14.46</v>
      </c>
      <c r="G548" s="3">
        <v>17.07</v>
      </c>
      <c r="H548" s="3">
        <v>10.01</v>
      </c>
      <c r="I548" s="3">
        <v>53.51</v>
      </c>
      <c r="J548" s="3">
        <v>29.02</v>
      </c>
      <c r="K548" s="3">
        <v>34.369999999999997</v>
      </c>
      <c r="L548" s="3">
        <v>12.25</v>
      </c>
      <c r="M548" s="3">
        <v>98.04</v>
      </c>
      <c r="N548" s="3">
        <v>53.12</v>
      </c>
      <c r="O548" s="3">
        <v>7.7</v>
      </c>
      <c r="P548" s="3">
        <v>104.68</v>
      </c>
      <c r="Q548" s="3">
        <v>19.510000000000002</v>
      </c>
      <c r="R548" s="3">
        <v>46.73</v>
      </c>
      <c r="S548" s="3">
        <v>106.45</v>
      </c>
      <c r="T548" s="3">
        <v>92.87</v>
      </c>
      <c r="U548" s="3">
        <v>47.1</v>
      </c>
      <c r="V548" s="3">
        <v>64.55</v>
      </c>
      <c r="W548" s="3">
        <v>14.22</v>
      </c>
      <c r="X548" s="3">
        <v>35.64</v>
      </c>
      <c r="Y548" s="3">
        <v>59.6</v>
      </c>
      <c r="Z548" s="3">
        <v>8.3800000000000008</v>
      </c>
      <c r="AA548" s="3">
        <v>537.71996999999999</v>
      </c>
      <c r="AB548" s="3">
        <v>9.14</v>
      </c>
      <c r="AC548" s="3">
        <v>23.25</v>
      </c>
      <c r="AD548" s="3">
        <v>429.28</v>
      </c>
      <c r="AE548" s="3">
        <v>57.77</v>
      </c>
      <c r="AF548" s="3">
        <v>24.67</v>
      </c>
      <c r="AG548" s="3">
        <v>18.48</v>
      </c>
      <c r="AH548" s="3">
        <v>20.23</v>
      </c>
      <c r="AI548" s="3">
        <v>73.42</v>
      </c>
      <c r="AJ548" s="3">
        <v>32.22</v>
      </c>
      <c r="AK548" s="3">
        <v>8.33</v>
      </c>
      <c r="AL548" s="3">
        <v>49.45</v>
      </c>
      <c r="AM548" s="3">
        <v>53.61</v>
      </c>
    </row>
    <row r="549" spans="1:39">
      <c r="A549" s="34">
        <v>39413</v>
      </c>
      <c r="B549" s="3">
        <v>78.34</v>
      </c>
      <c r="C549" s="3">
        <v>77.28</v>
      </c>
      <c r="D549" s="3">
        <v>58.59</v>
      </c>
      <c r="E549" s="3">
        <v>9.3800000000000008</v>
      </c>
      <c r="F549" s="3">
        <v>14.37</v>
      </c>
      <c r="G549" s="3">
        <v>17.260000000000002</v>
      </c>
      <c r="H549" s="3">
        <v>10.09</v>
      </c>
      <c r="I549" s="3">
        <v>52.1</v>
      </c>
      <c r="J549" s="3">
        <v>29.24</v>
      </c>
      <c r="K549" s="3">
        <v>34.82</v>
      </c>
      <c r="L549" s="3">
        <v>12.2</v>
      </c>
      <c r="M549" s="3">
        <v>103.92</v>
      </c>
      <c r="N549" s="3">
        <v>53.12</v>
      </c>
      <c r="O549" s="3">
        <v>8</v>
      </c>
      <c r="P549" s="3">
        <v>102.6</v>
      </c>
      <c r="Q549" s="3">
        <v>19.8</v>
      </c>
      <c r="R549" s="3">
        <v>47.18</v>
      </c>
      <c r="S549" s="3">
        <v>111.16</v>
      </c>
      <c r="T549" s="3">
        <v>97.85</v>
      </c>
      <c r="U549" s="3">
        <v>48.6</v>
      </c>
      <c r="V549" s="3">
        <v>63.4</v>
      </c>
      <c r="W549" s="3">
        <v>14.46</v>
      </c>
      <c r="X549" s="3">
        <v>35.89</v>
      </c>
      <c r="Y549" s="3">
        <v>62.15</v>
      </c>
      <c r="Z549" s="3">
        <v>8.5500000000000007</v>
      </c>
      <c r="AA549" s="3">
        <v>548.08001999999999</v>
      </c>
      <c r="AB549" s="3">
        <v>8.73</v>
      </c>
      <c r="AC549" s="3">
        <v>23.89</v>
      </c>
      <c r="AD549" s="3">
        <v>439.73998999999998</v>
      </c>
      <c r="AE549" s="3">
        <v>59.22</v>
      </c>
      <c r="AF549" s="3">
        <v>24.24</v>
      </c>
      <c r="AG549" s="3">
        <v>18.190000000000001</v>
      </c>
      <c r="AH549" s="3">
        <v>20.09</v>
      </c>
      <c r="AI549" s="3">
        <v>75.180000000000007</v>
      </c>
      <c r="AJ549" s="3">
        <v>32.22</v>
      </c>
      <c r="AK549" s="3">
        <v>8.33</v>
      </c>
      <c r="AL549" s="3">
        <v>48.52</v>
      </c>
      <c r="AM549" s="3">
        <v>53.84</v>
      </c>
    </row>
    <row r="550" spans="1:39">
      <c r="A550" s="34">
        <v>39412</v>
      </c>
      <c r="B550" s="3">
        <v>79.78</v>
      </c>
      <c r="C550" s="3">
        <v>79.62</v>
      </c>
      <c r="D550" s="3">
        <v>60.95</v>
      </c>
      <c r="E550" s="3">
        <v>9.58</v>
      </c>
      <c r="F550" s="3">
        <v>14.53</v>
      </c>
      <c r="G550" s="3">
        <v>17.329999999999998</v>
      </c>
      <c r="H550" s="3">
        <v>10.32</v>
      </c>
      <c r="I550" s="3">
        <v>54.14</v>
      </c>
      <c r="J550" s="3">
        <v>29.38</v>
      </c>
      <c r="K550" s="3">
        <v>35.19</v>
      </c>
      <c r="L550" s="3">
        <v>12.9</v>
      </c>
      <c r="M550" s="3">
        <v>111.27</v>
      </c>
      <c r="N550" s="3">
        <v>53.59</v>
      </c>
      <c r="O550" s="3">
        <v>8.19</v>
      </c>
      <c r="P550" s="3">
        <v>105.21</v>
      </c>
      <c r="Q550" s="3">
        <v>20.190000000000001</v>
      </c>
      <c r="R550" s="3">
        <v>48.42</v>
      </c>
      <c r="S550" s="3">
        <v>110.69</v>
      </c>
      <c r="T550" s="3">
        <v>91.45</v>
      </c>
      <c r="U550" s="3">
        <v>49.3</v>
      </c>
      <c r="V550" s="3">
        <v>65.790000000000006</v>
      </c>
      <c r="W550" s="3">
        <v>15.1</v>
      </c>
      <c r="X550" s="3">
        <v>37.869999999999997</v>
      </c>
      <c r="Y550" s="3">
        <v>59.01</v>
      </c>
      <c r="Z550" s="3">
        <v>8.67</v>
      </c>
      <c r="AA550" s="3">
        <v>556.26000999999997</v>
      </c>
      <c r="AB550" s="3">
        <v>8.67</v>
      </c>
      <c r="AC550" s="3">
        <v>24.4</v>
      </c>
      <c r="AD550" s="3">
        <v>450.20001000000002</v>
      </c>
      <c r="AE550" s="3">
        <v>60.19</v>
      </c>
      <c r="AF550" s="3">
        <v>25.29</v>
      </c>
      <c r="AG550" s="3">
        <v>18.48</v>
      </c>
      <c r="AH550" s="3">
        <v>20.23</v>
      </c>
      <c r="AI550" s="3">
        <v>75.53</v>
      </c>
      <c r="AJ550" s="3">
        <v>32.57</v>
      </c>
      <c r="AK550" s="3">
        <v>8.6</v>
      </c>
      <c r="AL550" s="3">
        <v>49.51</v>
      </c>
      <c r="AM550" s="3">
        <v>55.18</v>
      </c>
    </row>
    <row r="551" spans="1:39">
      <c r="A551" s="34">
        <v>39409</v>
      </c>
      <c r="B551" s="3">
        <v>76.900000000000006</v>
      </c>
      <c r="C551" s="3">
        <v>75.489999999999995</v>
      </c>
      <c r="D551" s="3">
        <v>59.66</v>
      </c>
      <c r="E551" s="3">
        <v>9.52</v>
      </c>
      <c r="F551" s="3">
        <v>14.2</v>
      </c>
      <c r="G551" s="3">
        <v>17.07</v>
      </c>
      <c r="H551" s="3">
        <v>10.09</v>
      </c>
      <c r="I551" s="3">
        <v>53.59</v>
      </c>
      <c r="J551" s="3">
        <v>29.53</v>
      </c>
      <c r="K551" s="3">
        <v>34.04</v>
      </c>
      <c r="L551" s="3">
        <v>12.8</v>
      </c>
      <c r="M551" s="3">
        <v>108.82</v>
      </c>
      <c r="N551" s="3">
        <v>53.12</v>
      </c>
      <c r="O551" s="3">
        <v>8.14</v>
      </c>
      <c r="P551" s="3">
        <v>101.82</v>
      </c>
      <c r="Q551" s="3">
        <v>20.190000000000001</v>
      </c>
      <c r="R551" s="3">
        <v>48.07</v>
      </c>
      <c r="S551" s="3">
        <v>112.1</v>
      </c>
      <c r="T551" s="3">
        <v>91.45</v>
      </c>
      <c r="U551" s="3">
        <v>49</v>
      </c>
      <c r="V551" s="3">
        <v>65.459999999999994</v>
      </c>
      <c r="W551" s="3">
        <v>15.01</v>
      </c>
      <c r="X551" s="3">
        <v>36.340000000000003</v>
      </c>
      <c r="Y551" s="3">
        <v>60.58</v>
      </c>
      <c r="Z551" s="3">
        <v>8.6</v>
      </c>
      <c r="AA551" s="3">
        <v>543.17998999999998</v>
      </c>
      <c r="AB551" s="3">
        <v>8.8000000000000007</v>
      </c>
      <c r="AC551" s="3">
        <v>24.07</v>
      </c>
      <c r="AD551" s="3">
        <v>435.26001000000002</v>
      </c>
      <c r="AE551" s="3">
        <v>59.22</v>
      </c>
      <c r="AF551" s="3">
        <v>25.05</v>
      </c>
      <c r="AG551" s="3">
        <v>18.190000000000001</v>
      </c>
      <c r="AH551" s="3">
        <v>20.09</v>
      </c>
      <c r="AI551" s="3">
        <v>73.06</v>
      </c>
      <c r="AJ551" s="3">
        <v>32</v>
      </c>
      <c r="AK551" s="3">
        <v>8.5500000000000007</v>
      </c>
      <c r="AL551" s="3">
        <v>47.65</v>
      </c>
      <c r="AM551" s="3">
        <v>54.47</v>
      </c>
    </row>
    <row r="552" spans="1:39">
      <c r="A552" s="34">
        <v>39408</v>
      </c>
      <c r="B552" s="3">
        <v>77.569999999999993</v>
      </c>
      <c r="C552" s="3">
        <v>77.28</v>
      </c>
      <c r="D552" s="3">
        <v>61.92</v>
      </c>
      <c r="E552" s="3">
        <v>9.52</v>
      </c>
      <c r="F552" s="3">
        <v>14.33</v>
      </c>
      <c r="G552" s="3">
        <v>17.329999999999998</v>
      </c>
      <c r="H552" s="3">
        <v>10.17</v>
      </c>
      <c r="I552" s="3">
        <v>56.73</v>
      </c>
      <c r="J552" s="3">
        <v>29.75</v>
      </c>
      <c r="K552" s="3">
        <v>33.72</v>
      </c>
      <c r="L552" s="3">
        <v>13</v>
      </c>
      <c r="M552" s="3">
        <v>109.8</v>
      </c>
      <c r="N552" s="3">
        <v>53.59</v>
      </c>
      <c r="O552" s="3">
        <v>8.2799999999999994</v>
      </c>
      <c r="P552" s="3">
        <v>104.16</v>
      </c>
      <c r="Q552" s="3">
        <v>20.329999999999998</v>
      </c>
      <c r="R552" s="3">
        <v>48.81</v>
      </c>
      <c r="S552" s="3">
        <v>114.93</v>
      </c>
      <c r="T552" s="3">
        <v>95.24</v>
      </c>
      <c r="U552" s="3">
        <v>50</v>
      </c>
      <c r="V552" s="3">
        <v>66.2</v>
      </c>
      <c r="W552" s="3">
        <v>15.57</v>
      </c>
      <c r="X552" s="3">
        <v>38.07</v>
      </c>
      <c r="Y552" s="3">
        <v>61.07</v>
      </c>
      <c r="Z552" s="3">
        <v>8.9499999999999993</v>
      </c>
      <c r="AA552" s="3">
        <v>548.08001999999999</v>
      </c>
      <c r="AB552" s="4"/>
      <c r="AC552" s="3">
        <v>24.25</v>
      </c>
      <c r="AD552" s="3">
        <v>449.20001000000002</v>
      </c>
      <c r="AE552" s="3">
        <v>61.75</v>
      </c>
      <c r="AF552" s="3">
        <v>26.29</v>
      </c>
      <c r="AG552" s="3">
        <v>18.41</v>
      </c>
      <c r="AH552" s="3">
        <v>20.02</v>
      </c>
      <c r="AI552" s="3">
        <v>73.42</v>
      </c>
      <c r="AJ552" s="3">
        <v>32.22</v>
      </c>
      <c r="AK552" s="3">
        <v>8.49</v>
      </c>
      <c r="AL552" s="3">
        <v>47.65</v>
      </c>
      <c r="AM552" s="3">
        <v>55.03</v>
      </c>
    </row>
    <row r="553" spans="1:39">
      <c r="A553" s="34">
        <v>39407</v>
      </c>
      <c r="B553" s="3">
        <v>76.900000000000006</v>
      </c>
      <c r="C553" s="3">
        <v>75.930000000000007</v>
      </c>
      <c r="D553" s="3">
        <v>61.81</v>
      </c>
      <c r="E553" s="3">
        <v>9.41</v>
      </c>
      <c r="F553" s="3">
        <v>14.33</v>
      </c>
      <c r="G553" s="3">
        <v>17.22</v>
      </c>
      <c r="H553" s="3">
        <v>10.25</v>
      </c>
      <c r="I553" s="3">
        <v>57.67</v>
      </c>
      <c r="J553" s="3">
        <v>29.53</v>
      </c>
      <c r="K553" s="3">
        <v>33.96</v>
      </c>
      <c r="L553" s="3">
        <v>13</v>
      </c>
      <c r="M553" s="3">
        <v>107.84</v>
      </c>
      <c r="N553" s="3">
        <v>52.88</v>
      </c>
      <c r="O553" s="3">
        <v>8.25</v>
      </c>
      <c r="P553" s="3">
        <v>103.12</v>
      </c>
      <c r="Q553" s="3">
        <v>20.53</v>
      </c>
      <c r="R553" s="3">
        <v>49.41</v>
      </c>
      <c r="S553" s="3">
        <v>111.16</v>
      </c>
      <c r="T553" s="3">
        <v>94.53</v>
      </c>
      <c r="U553" s="3">
        <v>50.1</v>
      </c>
      <c r="V553" s="3">
        <v>65.87</v>
      </c>
      <c r="W553" s="3">
        <v>14.87</v>
      </c>
      <c r="X553" s="3">
        <v>38.409999999999997</v>
      </c>
      <c r="Y553" s="3">
        <v>60.29</v>
      </c>
      <c r="Z553" s="3">
        <v>8.81</v>
      </c>
      <c r="AA553" s="3">
        <v>545.35999000000004</v>
      </c>
      <c r="AB553" s="3">
        <v>8.74</v>
      </c>
      <c r="AC553" s="3">
        <v>23.82</v>
      </c>
      <c r="AD553" s="3">
        <v>473.10998999999998</v>
      </c>
      <c r="AE553" s="3">
        <v>61.17</v>
      </c>
      <c r="AF553" s="3">
        <v>26</v>
      </c>
      <c r="AG553" s="3">
        <v>18.62</v>
      </c>
      <c r="AH553" s="3">
        <v>20.16</v>
      </c>
      <c r="AI553" s="3">
        <v>73.239999999999995</v>
      </c>
      <c r="AJ553" s="3">
        <v>32.31</v>
      </c>
      <c r="AK553" s="3">
        <v>8.3800000000000008</v>
      </c>
      <c r="AL553" s="3">
        <v>48.27</v>
      </c>
      <c r="AM553" s="3">
        <v>55.97</v>
      </c>
    </row>
    <row r="554" spans="1:39">
      <c r="A554" s="34">
        <v>39406</v>
      </c>
      <c r="B554" s="3">
        <v>76.900000000000006</v>
      </c>
      <c r="C554" s="3">
        <v>76.2</v>
      </c>
      <c r="D554" s="3">
        <v>64.5</v>
      </c>
      <c r="E554" s="3">
        <v>9.7200000000000006</v>
      </c>
      <c r="F554" s="3">
        <v>14.53</v>
      </c>
      <c r="G554" s="3">
        <v>17.55</v>
      </c>
      <c r="H554" s="3">
        <v>10.52</v>
      </c>
      <c r="I554" s="3">
        <v>58.46</v>
      </c>
      <c r="J554" s="3">
        <v>30.12</v>
      </c>
      <c r="K554" s="3">
        <v>33.68</v>
      </c>
      <c r="L554" s="3">
        <v>13.45</v>
      </c>
      <c r="M554" s="3">
        <v>107.84</v>
      </c>
      <c r="N554" s="3">
        <v>54.3</v>
      </c>
      <c r="O554" s="3">
        <v>8.3800000000000008</v>
      </c>
      <c r="P554" s="3">
        <v>103.12</v>
      </c>
      <c r="Q554" s="3">
        <v>20.38</v>
      </c>
      <c r="R554" s="3">
        <v>50.2</v>
      </c>
      <c r="S554" s="3">
        <v>113.05</v>
      </c>
      <c r="T554" s="3">
        <v>98.08</v>
      </c>
      <c r="U554" s="3">
        <v>52.2</v>
      </c>
      <c r="V554" s="3">
        <v>67.02</v>
      </c>
      <c r="W554" s="3">
        <v>15.47</v>
      </c>
      <c r="X554" s="3">
        <v>40.1</v>
      </c>
      <c r="Y554" s="3">
        <v>62.25</v>
      </c>
      <c r="Z554" s="3">
        <v>9.0500000000000007</v>
      </c>
      <c r="AA554" s="3">
        <v>543.17998999999998</v>
      </c>
      <c r="AB554" s="3">
        <v>9.36</v>
      </c>
      <c r="AC554" s="3">
        <v>25.29</v>
      </c>
      <c r="AD554" s="3">
        <v>498.01001000000002</v>
      </c>
      <c r="AE554" s="3">
        <v>64.27</v>
      </c>
      <c r="AF554" s="3">
        <v>26.52</v>
      </c>
      <c r="AG554" s="3">
        <v>19.559999999999999</v>
      </c>
      <c r="AH554" s="3">
        <v>20.8</v>
      </c>
      <c r="AI554" s="3">
        <v>76.06</v>
      </c>
      <c r="AJ554" s="3">
        <v>31.92</v>
      </c>
      <c r="AK554" s="3">
        <v>8.44</v>
      </c>
      <c r="AL554" s="3">
        <v>48.27</v>
      </c>
      <c r="AM554" s="3">
        <v>57.94</v>
      </c>
    </row>
    <row r="555" spans="1:39">
      <c r="A555" s="34">
        <v>39405</v>
      </c>
      <c r="B555" s="3">
        <v>79.11</v>
      </c>
      <c r="C555" s="3">
        <v>78.81</v>
      </c>
      <c r="D555" s="3">
        <v>64.069999999999993</v>
      </c>
      <c r="E555" s="3">
        <v>9.76</v>
      </c>
      <c r="F555" s="3">
        <v>14.56</v>
      </c>
      <c r="G555" s="3">
        <v>17.73</v>
      </c>
      <c r="H555" s="3">
        <v>10.72</v>
      </c>
      <c r="I555" s="3">
        <v>60.1</v>
      </c>
      <c r="J555" s="3">
        <v>30.34</v>
      </c>
      <c r="K555" s="3">
        <v>33.96</v>
      </c>
      <c r="L555" s="3">
        <v>13.45</v>
      </c>
      <c r="M555" s="3">
        <v>113.73</v>
      </c>
      <c r="N555" s="3">
        <v>54.77</v>
      </c>
      <c r="O555" s="3">
        <v>8.3800000000000008</v>
      </c>
      <c r="P555" s="3">
        <v>103.38</v>
      </c>
      <c r="Q555" s="3">
        <v>20.190000000000001</v>
      </c>
      <c r="R555" s="3">
        <v>50.3</v>
      </c>
      <c r="S555" s="3">
        <v>105.98</v>
      </c>
      <c r="T555" s="3">
        <v>91.69</v>
      </c>
      <c r="U555" s="3">
        <v>50.3</v>
      </c>
      <c r="V555" s="3">
        <v>67.92</v>
      </c>
      <c r="W555" s="3">
        <v>15.38</v>
      </c>
      <c r="X555" s="3">
        <v>39.549999999999997</v>
      </c>
      <c r="Y555" s="3">
        <v>59.31</v>
      </c>
      <c r="Z555" s="3">
        <v>9.06</v>
      </c>
      <c r="AA555" s="3">
        <v>545.35999000000004</v>
      </c>
      <c r="AB555" s="3">
        <v>9.15</v>
      </c>
      <c r="AC555" s="3">
        <v>24.86</v>
      </c>
      <c r="AD555" s="3">
        <v>494.01999000000001</v>
      </c>
      <c r="AE555" s="3">
        <v>61.26</v>
      </c>
      <c r="AF555" s="3">
        <v>26.67</v>
      </c>
      <c r="AG555" s="3">
        <v>19.7</v>
      </c>
      <c r="AH555" s="3">
        <v>20.59</v>
      </c>
      <c r="AI555" s="3">
        <v>75</v>
      </c>
      <c r="AJ555" s="3">
        <v>32.79</v>
      </c>
      <c r="AK555" s="3">
        <v>8.7100000000000009</v>
      </c>
      <c r="AL555" s="3">
        <v>48.89</v>
      </c>
      <c r="AM555" s="3">
        <v>58.73</v>
      </c>
    </row>
    <row r="556" spans="1:39">
      <c r="A556" s="34">
        <v>39402</v>
      </c>
      <c r="B556" s="3">
        <v>84.11</v>
      </c>
      <c r="C556" s="3">
        <v>83.75</v>
      </c>
      <c r="D556" s="3">
        <v>64.5</v>
      </c>
      <c r="E556" s="3">
        <v>9.5500000000000007</v>
      </c>
      <c r="F556" s="3">
        <v>14.56</v>
      </c>
      <c r="G556" s="3">
        <v>17.920000000000002</v>
      </c>
      <c r="H556" s="3">
        <v>10.56</v>
      </c>
      <c r="I556" s="3">
        <v>61.12</v>
      </c>
      <c r="J556" s="3">
        <v>30.27</v>
      </c>
      <c r="K556" s="3">
        <v>34.409999999999997</v>
      </c>
      <c r="L556" s="3">
        <v>13.55</v>
      </c>
      <c r="M556" s="3">
        <v>118.63</v>
      </c>
      <c r="N556" s="3">
        <v>54.06</v>
      </c>
      <c r="O556" s="3">
        <v>8.41</v>
      </c>
      <c r="P556" s="3">
        <v>105.47</v>
      </c>
      <c r="Q556" s="3">
        <v>19.989999999999998</v>
      </c>
      <c r="R556" s="3">
        <v>51.49</v>
      </c>
      <c r="S556" s="3">
        <v>108.81</v>
      </c>
      <c r="T556" s="3">
        <v>93.82</v>
      </c>
      <c r="U556" s="3">
        <v>50</v>
      </c>
      <c r="V556" s="3">
        <v>67.760000000000005</v>
      </c>
      <c r="W556" s="3">
        <v>15.38</v>
      </c>
      <c r="X556" s="3">
        <v>39.159999999999997</v>
      </c>
      <c r="Y556" s="3">
        <v>61.86</v>
      </c>
      <c r="Z556" s="3">
        <v>8.86</v>
      </c>
      <c r="AA556" s="3">
        <v>550.80999999999995</v>
      </c>
      <c r="AB556" s="3">
        <v>9.58</v>
      </c>
      <c r="AC556" s="3">
        <v>25.25</v>
      </c>
      <c r="AD556" s="3">
        <v>498.01001000000002</v>
      </c>
      <c r="AE556" s="3">
        <v>60.78</v>
      </c>
      <c r="AF556" s="3">
        <v>27.86</v>
      </c>
      <c r="AG556" s="3">
        <v>19.7</v>
      </c>
      <c r="AH556" s="3">
        <v>20.59</v>
      </c>
      <c r="AI556" s="3">
        <v>74.47</v>
      </c>
      <c r="AJ556" s="3">
        <v>34.35</v>
      </c>
      <c r="AK556" s="3">
        <v>8.93</v>
      </c>
      <c r="AL556" s="3">
        <v>48.7</v>
      </c>
      <c r="AM556" s="3">
        <v>59.44</v>
      </c>
    </row>
    <row r="557" spans="1:39">
      <c r="A557" s="34">
        <v>39401</v>
      </c>
      <c r="B557" s="3">
        <v>87.57</v>
      </c>
      <c r="C557" s="3">
        <v>87.71</v>
      </c>
      <c r="D557" s="3">
        <v>64.5</v>
      </c>
      <c r="E557" s="3">
        <v>9.5500000000000007</v>
      </c>
      <c r="F557" s="3">
        <v>14.72</v>
      </c>
      <c r="G557" s="3">
        <v>18.100000000000001</v>
      </c>
      <c r="H557" s="3">
        <v>10.64</v>
      </c>
      <c r="I557" s="3">
        <v>61.44</v>
      </c>
      <c r="J557" s="3">
        <v>30.42</v>
      </c>
      <c r="K557" s="3">
        <v>35.93</v>
      </c>
      <c r="L557" s="3">
        <v>13.8</v>
      </c>
      <c r="M557" s="3">
        <v>117.16</v>
      </c>
      <c r="N557" s="3">
        <v>54.77</v>
      </c>
      <c r="O557" s="3">
        <v>8.6300000000000008</v>
      </c>
      <c r="P557" s="3">
        <v>108.33</v>
      </c>
      <c r="Q557" s="3">
        <v>19.7</v>
      </c>
      <c r="R557" s="3">
        <v>51.58</v>
      </c>
      <c r="S557" s="3">
        <v>107.86</v>
      </c>
      <c r="T557" s="3">
        <v>90.03</v>
      </c>
      <c r="U557" s="3">
        <v>49.1</v>
      </c>
      <c r="V557" s="3">
        <v>68.989999999999995</v>
      </c>
      <c r="W557" s="3">
        <v>15.94</v>
      </c>
      <c r="X557" s="3">
        <v>40.1</v>
      </c>
      <c r="Y557" s="3">
        <v>60.78</v>
      </c>
      <c r="Z557" s="3">
        <v>9.01</v>
      </c>
      <c r="AA557" s="3">
        <v>548.08001999999999</v>
      </c>
      <c r="AB557" s="3">
        <v>9.32</v>
      </c>
      <c r="AC557" s="3">
        <v>25.86</v>
      </c>
      <c r="AD557" s="3">
        <v>505.97</v>
      </c>
      <c r="AE557" s="3">
        <v>63.11</v>
      </c>
      <c r="AF557" s="3">
        <v>29.05</v>
      </c>
      <c r="AG557" s="3">
        <v>19.48</v>
      </c>
      <c r="AH557" s="3">
        <v>20.38</v>
      </c>
      <c r="AI557" s="3">
        <v>75.09</v>
      </c>
      <c r="AJ557" s="3">
        <v>34.83</v>
      </c>
      <c r="AK557" s="3">
        <v>9.1199999999999992</v>
      </c>
      <c r="AL557" s="3">
        <v>48.95</v>
      </c>
      <c r="AM557" s="3">
        <v>60.07</v>
      </c>
    </row>
    <row r="558" spans="1:39">
      <c r="A558" s="34">
        <v>39400</v>
      </c>
      <c r="B558" s="3">
        <v>87.76</v>
      </c>
      <c r="C558" s="3">
        <v>88.43</v>
      </c>
      <c r="D558" s="3">
        <v>65.900000000000006</v>
      </c>
      <c r="E558" s="3">
        <v>9.65</v>
      </c>
      <c r="F558" s="3">
        <v>14.89</v>
      </c>
      <c r="G558" s="3">
        <v>18.32</v>
      </c>
      <c r="H558" s="3">
        <v>10.76</v>
      </c>
      <c r="I558" s="3">
        <v>61.12</v>
      </c>
      <c r="J558" s="3">
        <v>30.49</v>
      </c>
      <c r="K558" s="3">
        <v>36.25</v>
      </c>
      <c r="L558" s="3">
        <v>13.95</v>
      </c>
      <c r="M558" s="3">
        <v>115.2</v>
      </c>
      <c r="N558" s="3">
        <v>55.48</v>
      </c>
      <c r="O558" s="3">
        <v>8.77</v>
      </c>
      <c r="P558" s="3">
        <v>109.37</v>
      </c>
      <c r="Q558" s="3">
        <v>19.899999999999999</v>
      </c>
      <c r="R558" s="3">
        <v>51.68</v>
      </c>
      <c r="S558" s="3">
        <v>110.69</v>
      </c>
      <c r="T558" s="3">
        <v>84.34</v>
      </c>
      <c r="U558" s="3">
        <v>50</v>
      </c>
      <c r="V558" s="3">
        <v>70.06</v>
      </c>
      <c r="W558" s="3">
        <v>16.22</v>
      </c>
      <c r="X558" s="3">
        <v>38.909999999999997</v>
      </c>
      <c r="Y558" s="3">
        <v>60.78</v>
      </c>
      <c r="Z558" s="3">
        <v>9.11</v>
      </c>
      <c r="AA558" s="3">
        <v>545.35999000000004</v>
      </c>
      <c r="AB558" s="3">
        <v>9.4600000000000009</v>
      </c>
      <c r="AC558" s="3">
        <v>26.26</v>
      </c>
      <c r="AD558" s="3">
        <v>524.90002000000004</v>
      </c>
      <c r="AE558" s="3">
        <v>62.33</v>
      </c>
      <c r="AF558" s="3">
        <v>30.29</v>
      </c>
      <c r="AG558" s="3">
        <v>18.98</v>
      </c>
      <c r="AH558" s="3">
        <v>20.02</v>
      </c>
      <c r="AI558" s="3">
        <v>76.58</v>
      </c>
      <c r="AJ558" s="3">
        <v>35.659999999999997</v>
      </c>
      <c r="AK558" s="3">
        <v>8.5500000000000007</v>
      </c>
      <c r="AL558" s="3">
        <v>48.83</v>
      </c>
      <c r="AM558" s="3">
        <v>60.07</v>
      </c>
    </row>
    <row r="559" spans="1:39">
      <c r="A559" s="34">
        <v>39399</v>
      </c>
      <c r="B559" s="3">
        <v>86.51</v>
      </c>
      <c r="C559" s="3">
        <v>87.17</v>
      </c>
      <c r="D559" s="3">
        <v>62.13</v>
      </c>
      <c r="E559" s="3">
        <v>9.5500000000000007</v>
      </c>
      <c r="F559" s="3">
        <v>14.89</v>
      </c>
      <c r="G559" s="3">
        <v>18.43</v>
      </c>
      <c r="H559" s="3">
        <v>10.6</v>
      </c>
      <c r="I559" s="3">
        <v>60.81</v>
      </c>
      <c r="J559" s="3">
        <v>30.42</v>
      </c>
      <c r="K559" s="3">
        <v>35.64</v>
      </c>
      <c r="L559" s="3">
        <v>13.4</v>
      </c>
      <c r="M559" s="3">
        <v>112.75</v>
      </c>
      <c r="N559" s="3">
        <v>53.59</v>
      </c>
      <c r="O559" s="3">
        <v>8.1999999999999993</v>
      </c>
      <c r="P559" s="3">
        <v>105.73</v>
      </c>
      <c r="Q559" s="3">
        <v>18.63</v>
      </c>
      <c r="R559" s="3">
        <v>50.79</v>
      </c>
      <c r="S559" s="3">
        <v>109.75</v>
      </c>
      <c r="T559" s="3">
        <v>78.89</v>
      </c>
      <c r="U559" s="3">
        <v>47.45</v>
      </c>
      <c r="V559" s="3">
        <v>69.08</v>
      </c>
      <c r="W559" s="3">
        <v>15.57</v>
      </c>
      <c r="X559" s="3">
        <v>38.61</v>
      </c>
      <c r="Y559" s="3">
        <v>57.54</v>
      </c>
      <c r="Z559" s="3">
        <v>8.91</v>
      </c>
      <c r="AA559" s="3">
        <v>556.26000999999997</v>
      </c>
      <c r="AB559" s="3">
        <v>9.35</v>
      </c>
      <c r="AC559" s="3">
        <v>24.97</v>
      </c>
      <c r="AD559" s="3">
        <v>499</v>
      </c>
      <c r="AE559" s="3">
        <v>61.65</v>
      </c>
      <c r="AF559" s="3">
        <v>28.33</v>
      </c>
      <c r="AG559" s="3">
        <v>18.27</v>
      </c>
      <c r="AH559" s="3">
        <v>19.46</v>
      </c>
      <c r="AI559" s="3">
        <v>76.06</v>
      </c>
      <c r="AJ559" s="3">
        <v>34.79</v>
      </c>
      <c r="AK559" s="3">
        <v>8.49</v>
      </c>
      <c r="AL559" s="3">
        <v>48.83</v>
      </c>
      <c r="AM559" s="3">
        <v>58.97</v>
      </c>
    </row>
    <row r="560" spans="1:39">
      <c r="A560" s="34">
        <v>39398</v>
      </c>
      <c r="B560" s="3">
        <v>85.55</v>
      </c>
      <c r="C560" s="3">
        <v>87.17</v>
      </c>
      <c r="D560" s="3">
        <v>61.6</v>
      </c>
      <c r="E560" s="3">
        <v>9.7200000000000006</v>
      </c>
      <c r="F560" s="3">
        <v>14.59</v>
      </c>
      <c r="G560" s="3">
        <v>18.14</v>
      </c>
      <c r="H560" s="3">
        <v>10.48</v>
      </c>
      <c r="I560" s="3">
        <v>61.2</v>
      </c>
      <c r="J560" s="3">
        <v>30.27</v>
      </c>
      <c r="K560" s="3">
        <v>34.450000000000003</v>
      </c>
      <c r="L560" s="3">
        <v>13</v>
      </c>
      <c r="M560" s="3">
        <v>113.24</v>
      </c>
      <c r="N560" s="3">
        <v>51.7</v>
      </c>
      <c r="O560" s="3">
        <v>8.0399999999999991</v>
      </c>
      <c r="P560" s="3">
        <v>106.77</v>
      </c>
      <c r="Q560" s="3">
        <v>18.63</v>
      </c>
      <c r="R560" s="3">
        <v>49.8</v>
      </c>
      <c r="S560" s="3">
        <v>102.68</v>
      </c>
      <c r="T560" s="3">
        <v>73.92</v>
      </c>
      <c r="U560" s="3">
        <v>46.45</v>
      </c>
      <c r="V560" s="3">
        <v>68.83</v>
      </c>
      <c r="W560" s="3">
        <v>15.2</v>
      </c>
      <c r="X560" s="3">
        <v>38.909999999999997</v>
      </c>
      <c r="Y560" s="3">
        <v>54.5</v>
      </c>
      <c r="Z560" s="3">
        <v>8.8000000000000007</v>
      </c>
      <c r="AA560" s="3">
        <v>558.98999000000003</v>
      </c>
      <c r="AB560" s="3">
        <v>8.69</v>
      </c>
      <c r="AC560" s="3">
        <v>24.29</v>
      </c>
      <c r="AD560" s="3">
        <v>499</v>
      </c>
      <c r="AE560" s="3">
        <v>61.26</v>
      </c>
      <c r="AF560" s="3">
        <v>27.62</v>
      </c>
      <c r="AG560" s="3">
        <v>18.190000000000001</v>
      </c>
      <c r="AH560" s="3">
        <v>19.670000000000002</v>
      </c>
      <c r="AI560" s="3">
        <v>77.459999999999994</v>
      </c>
      <c r="AJ560" s="3">
        <v>33.96</v>
      </c>
      <c r="AK560" s="3">
        <v>8.3800000000000008</v>
      </c>
      <c r="AL560" s="3">
        <v>47.96</v>
      </c>
      <c r="AM560" s="3">
        <v>58.34</v>
      </c>
    </row>
    <row r="561" spans="1:39">
      <c r="A561" s="34">
        <v>39395</v>
      </c>
      <c r="B561" s="3">
        <v>87.96</v>
      </c>
      <c r="C561" s="3">
        <v>88.07</v>
      </c>
      <c r="D561" s="3">
        <v>63.75</v>
      </c>
      <c r="E561" s="3">
        <v>9.4499999999999993</v>
      </c>
      <c r="F561" s="3">
        <v>14.59</v>
      </c>
      <c r="G561" s="3">
        <v>18.03</v>
      </c>
      <c r="H561" s="3">
        <v>10.88</v>
      </c>
      <c r="I561" s="3">
        <v>61.2</v>
      </c>
      <c r="J561" s="3">
        <v>30.57</v>
      </c>
      <c r="K561" s="3">
        <v>35.93</v>
      </c>
      <c r="L561" s="3">
        <v>13.4</v>
      </c>
      <c r="M561" s="3">
        <v>121.57</v>
      </c>
      <c r="N561" s="3">
        <v>53.35</v>
      </c>
      <c r="O561" s="3">
        <v>8.61</v>
      </c>
      <c r="P561" s="3">
        <v>113.02</v>
      </c>
      <c r="Q561" s="3">
        <v>19.989999999999998</v>
      </c>
      <c r="R561" s="3">
        <v>50.2</v>
      </c>
      <c r="S561" s="3">
        <v>105.04</v>
      </c>
      <c r="T561" s="3">
        <v>79.37</v>
      </c>
      <c r="U561" s="3">
        <v>49.9</v>
      </c>
      <c r="V561" s="3">
        <v>70.72</v>
      </c>
      <c r="W561" s="3">
        <v>16.309999999999999</v>
      </c>
      <c r="X561" s="3">
        <v>40.15</v>
      </c>
      <c r="Y561" s="3">
        <v>52.94</v>
      </c>
      <c r="Z561" s="3">
        <v>9.07</v>
      </c>
      <c r="AA561" s="3">
        <v>588.98999000000003</v>
      </c>
      <c r="AB561" s="3">
        <v>9.4</v>
      </c>
      <c r="AC561" s="3">
        <v>25.86</v>
      </c>
      <c r="AD561" s="3">
        <v>498.01001000000002</v>
      </c>
      <c r="AE561" s="3">
        <v>65.83</v>
      </c>
      <c r="AF561" s="3">
        <v>29.67</v>
      </c>
      <c r="AG561" s="3">
        <v>18.62</v>
      </c>
      <c r="AH561" s="3">
        <v>20.23</v>
      </c>
      <c r="AI561" s="3">
        <v>78.260000000000005</v>
      </c>
      <c r="AJ561" s="3">
        <v>36.4</v>
      </c>
      <c r="AK561" s="3">
        <v>8.41</v>
      </c>
      <c r="AL561" s="3">
        <v>49.01</v>
      </c>
      <c r="AM561" s="3">
        <v>60.23</v>
      </c>
    </row>
    <row r="562" spans="1:39">
      <c r="A562" s="34">
        <v>39394</v>
      </c>
      <c r="B562" s="3">
        <v>85.36</v>
      </c>
      <c r="C562" s="3">
        <v>86.54</v>
      </c>
      <c r="D562" s="3">
        <v>64.709999999999994</v>
      </c>
      <c r="E562" s="3">
        <v>9.6199999999999992</v>
      </c>
      <c r="F562" s="3">
        <v>14.2</v>
      </c>
      <c r="G562" s="3">
        <v>17.809999999999999</v>
      </c>
      <c r="H562" s="3">
        <v>10.84</v>
      </c>
      <c r="I562" s="3">
        <v>60.03</v>
      </c>
      <c r="J562" s="3">
        <v>30.57</v>
      </c>
      <c r="K562" s="3">
        <v>35.35</v>
      </c>
      <c r="L562" s="3">
        <v>13.35</v>
      </c>
      <c r="M562" s="3">
        <v>122.06</v>
      </c>
      <c r="N562" s="3">
        <v>51.94</v>
      </c>
      <c r="O562" s="3">
        <v>8.69</v>
      </c>
      <c r="P562" s="3">
        <v>112.76</v>
      </c>
      <c r="Q562" s="3">
        <v>21.26</v>
      </c>
      <c r="R562" s="3">
        <v>49.7</v>
      </c>
      <c r="S562" s="3">
        <v>101.74</v>
      </c>
      <c r="T562" s="3">
        <v>81.739999999999995</v>
      </c>
      <c r="U562" s="3">
        <v>52.7</v>
      </c>
      <c r="V562" s="3">
        <v>69.08</v>
      </c>
      <c r="W562" s="3">
        <v>16.96</v>
      </c>
      <c r="X562" s="3">
        <v>39.65</v>
      </c>
      <c r="Y562" s="3">
        <v>52.05</v>
      </c>
      <c r="Z562" s="3">
        <v>9.3000000000000007</v>
      </c>
      <c r="AA562" s="3">
        <v>561.71996999999999</v>
      </c>
      <c r="AB562" s="3">
        <v>9.69</v>
      </c>
      <c r="AC562" s="3">
        <v>25.93</v>
      </c>
      <c r="AD562" s="3">
        <v>504.98000999999999</v>
      </c>
      <c r="AE562" s="3">
        <v>65.239999999999995</v>
      </c>
      <c r="AF562" s="3">
        <v>29.71</v>
      </c>
      <c r="AG562" s="3">
        <v>18.27</v>
      </c>
      <c r="AH562" s="3">
        <v>19.809999999999999</v>
      </c>
      <c r="AI562" s="3">
        <v>76.94</v>
      </c>
      <c r="AJ562" s="3">
        <v>38.1</v>
      </c>
      <c r="AK562" s="3">
        <v>8.41</v>
      </c>
      <c r="AL562" s="3">
        <v>48.27</v>
      </c>
      <c r="AM562" s="3">
        <v>60.39</v>
      </c>
    </row>
    <row r="563" spans="1:39">
      <c r="A563" s="34">
        <v>39393</v>
      </c>
      <c r="B563" s="3">
        <v>88.24</v>
      </c>
      <c r="C563" s="3">
        <v>88.52</v>
      </c>
      <c r="D563" s="3">
        <v>69.55</v>
      </c>
      <c r="E563" s="3">
        <v>10.199999999999999</v>
      </c>
      <c r="F563" s="3">
        <v>15.05</v>
      </c>
      <c r="G563" s="3">
        <v>18.510000000000002</v>
      </c>
      <c r="H563" s="3">
        <v>11.15</v>
      </c>
      <c r="I563" s="3">
        <v>61.6</v>
      </c>
      <c r="J563" s="3">
        <v>31.38</v>
      </c>
      <c r="K563" s="3">
        <v>36.5</v>
      </c>
      <c r="L563" s="3">
        <v>14.05</v>
      </c>
      <c r="M563" s="3">
        <v>125.49</v>
      </c>
      <c r="N563" s="3">
        <v>55.48</v>
      </c>
      <c r="O563" s="3">
        <v>9.27</v>
      </c>
      <c r="P563" s="3">
        <v>118.75</v>
      </c>
      <c r="Q563" s="3">
        <v>22.82</v>
      </c>
      <c r="R563" s="3">
        <v>51.58</v>
      </c>
      <c r="S563" s="3">
        <v>107.39</v>
      </c>
      <c r="T563" s="3">
        <v>87.66</v>
      </c>
      <c r="U563" s="3">
        <v>56.6</v>
      </c>
      <c r="V563" s="3">
        <v>70.64</v>
      </c>
      <c r="W563" s="3">
        <v>18.12</v>
      </c>
      <c r="X563" s="3">
        <v>40.49</v>
      </c>
      <c r="Y563" s="3">
        <v>55.88</v>
      </c>
      <c r="Z563" s="3">
        <v>10</v>
      </c>
      <c r="AA563" s="3">
        <v>580.80999999999995</v>
      </c>
      <c r="AB563" s="3">
        <v>9.8000000000000007</v>
      </c>
      <c r="AC563" s="3">
        <v>26.54</v>
      </c>
      <c r="AD563" s="3">
        <v>518.91998000000001</v>
      </c>
      <c r="AE563" s="3">
        <v>68.349999999999994</v>
      </c>
      <c r="AF563" s="3">
        <v>31.9</v>
      </c>
      <c r="AG563" s="3">
        <v>18.98</v>
      </c>
      <c r="AH563" s="3">
        <v>20.8</v>
      </c>
      <c r="AI563" s="3">
        <v>79.23</v>
      </c>
      <c r="AJ563" s="3">
        <v>38.01</v>
      </c>
      <c r="AK563" s="3">
        <v>8.6</v>
      </c>
      <c r="AL563" s="3">
        <v>48.77</v>
      </c>
      <c r="AM563" s="3">
        <v>63.46</v>
      </c>
    </row>
    <row r="564" spans="1:39">
      <c r="A564" s="34">
        <v>39392</v>
      </c>
      <c r="B564" s="3">
        <v>87.47</v>
      </c>
      <c r="C564" s="3">
        <v>85.55</v>
      </c>
      <c r="D564" s="3">
        <v>69.34</v>
      </c>
      <c r="E564" s="3">
        <v>10.17</v>
      </c>
      <c r="F564" s="3">
        <v>15.02</v>
      </c>
      <c r="G564" s="3">
        <v>18.579999999999998</v>
      </c>
      <c r="H564" s="3">
        <v>10.95</v>
      </c>
      <c r="I564" s="3">
        <v>61.6</v>
      </c>
      <c r="J564" s="3">
        <v>31.82</v>
      </c>
      <c r="K564" s="3">
        <v>36.5</v>
      </c>
      <c r="L564" s="3">
        <v>14.4</v>
      </c>
      <c r="M564" s="3">
        <v>124.02</v>
      </c>
      <c r="N564" s="3">
        <v>56.42</v>
      </c>
      <c r="O564" s="3">
        <v>9.48</v>
      </c>
      <c r="P564" s="3">
        <v>119.79</v>
      </c>
      <c r="Q564" s="3">
        <v>23.21</v>
      </c>
      <c r="R564" s="3">
        <v>51.68</v>
      </c>
      <c r="S564" s="3">
        <v>108.34</v>
      </c>
      <c r="T564" s="3">
        <v>88.13</v>
      </c>
      <c r="U564" s="3">
        <v>57.2</v>
      </c>
      <c r="V564" s="3">
        <v>70.47</v>
      </c>
      <c r="W564" s="3">
        <v>18.07</v>
      </c>
      <c r="X564" s="3">
        <v>41.48</v>
      </c>
      <c r="Y564" s="3">
        <v>57.64</v>
      </c>
      <c r="Z564" s="3">
        <v>10.1</v>
      </c>
      <c r="AA564" s="3">
        <v>594.44000000000005</v>
      </c>
      <c r="AB564" s="3">
        <v>10.54</v>
      </c>
      <c r="AC564" s="3">
        <v>26.61</v>
      </c>
      <c r="AD564" s="3">
        <v>519.91998000000001</v>
      </c>
      <c r="AE564" s="3">
        <v>67.959999999999994</v>
      </c>
      <c r="AF564" s="3">
        <v>30.57</v>
      </c>
      <c r="AG564" s="3">
        <v>18.84</v>
      </c>
      <c r="AH564" s="3">
        <v>20.38</v>
      </c>
      <c r="AI564" s="3">
        <v>80.28</v>
      </c>
      <c r="AJ564" s="3">
        <v>38.450000000000003</v>
      </c>
      <c r="AK564" s="3">
        <v>8.41</v>
      </c>
      <c r="AL564" s="3">
        <v>49.38</v>
      </c>
      <c r="AM564" s="3">
        <v>63.07</v>
      </c>
    </row>
    <row r="565" spans="1:39">
      <c r="A565" s="34">
        <v>39391</v>
      </c>
      <c r="B565" s="3">
        <v>88.44</v>
      </c>
      <c r="C565" s="3">
        <v>87.17</v>
      </c>
      <c r="D565" s="3">
        <v>70.95</v>
      </c>
      <c r="E565" s="3">
        <v>10.34</v>
      </c>
      <c r="F565" s="3">
        <v>15.02</v>
      </c>
      <c r="G565" s="3">
        <v>18.87</v>
      </c>
      <c r="H565" s="3">
        <v>11.19</v>
      </c>
      <c r="I565" s="3">
        <v>62.54</v>
      </c>
      <c r="J565" s="3">
        <v>31.75</v>
      </c>
      <c r="K565" s="3">
        <v>36.74</v>
      </c>
      <c r="L565" s="3">
        <v>13.5</v>
      </c>
      <c r="M565" s="3">
        <v>123.04</v>
      </c>
      <c r="N565" s="3">
        <v>56.66</v>
      </c>
      <c r="O565" s="3">
        <v>9.7200000000000006</v>
      </c>
      <c r="P565" s="3">
        <v>122.39</v>
      </c>
      <c r="Q565" s="3">
        <v>23.5</v>
      </c>
      <c r="R565" s="3">
        <v>51.19</v>
      </c>
      <c r="S565" s="3">
        <v>105.51</v>
      </c>
      <c r="T565" s="3">
        <v>89.79</v>
      </c>
      <c r="U565" s="3">
        <v>55.6</v>
      </c>
      <c r="V565" s="3">
        <v>70.8</v>
      </c>
      <c r="W565" s="3">
        <v>18.07</v>
      </c>
      <c r="X565" s="3">
        <v>39.01</v>
      </c>
      <c r="Y565" s="3">
        <v>60.58</v>
      </c>
      <c r="Z565" s="3">
        <v>10.25</v>
      </c>
      <c r="AA565" s="3">
        <v>602.62</v>
      </c>
      <c r="AB565" s="3">
        <v>9.9700000000000006</v>
      </c>
      <c r="AC565" s="3">
        <v>26.11</v>
      </c>
      <c r="AD565" s="3">
        <v>549.79998999999998</v>
      </c>
      <c r="AE565" s="3">
        <v>68.45</v>
      </c>
      <c r="AF565" s="3">
        <v>29.24</v>
      </c>
      <c r="AG565" s="3">
        <v>18.98</v>
      </c>
      <c r="AH565" s="3">
        <v>20.66</v>
      </c>
      <c r="AI565" s="3">
        <v>80.989999999999995</v>
      </c>
      <c r="AJ565" s="3">
        <v>35.96</v>
      </c>
      <c r="AK565" s="3">
        <v>8.4700000000000006</v>
      </c>
      <c r="AL565" s="3">
        <v>48.46</v>
      </c>
      <c r="AM565" s="3">
        <v>64.17</v>
      </c>
    </row>
    <row r="566" spans="1:39">
      <c r="A566" s="34">
        <v>39388</v>
      </c>
      <c r="B566" s="3">
        <v>89.69</v>
      </c>
      <c r="C566" s="3">
        <v>85.55</v>
      </c>
      <c r="D566" s="3">
        <v>69.87</v>
      </c>
      <c r="E566" s="3">
        <v>10.54</v>
      </c>
      <c r="F566" s="3">
        <v>15.05</v>
      </c>
      <c r="G566" s="3">
        <v>18.73</v>
      </c>
      <c r="H566" s="3">
        <v>11.07</v>
      </c>
      <c r="I566" s="3">
        <v>60.1</v>
      </c>
      <c r="J566" s="3">
        <v>31.75</v>
      </c>
      <c r="K566" s="3">
        <v>36.33</v>
      </c>
      <c r="L566" s="3">
        <v>13.55</v>
      </c>
      <c r="M566" s="3">
        <v>125</v>
      </c>
      <c r="N566" s="3">
        <v>55.95</v>
      </c>
      <c r="O566" s="3">
        <v>9.11</v>
      </c>
      <c r="P566" s="3">
        <v>117.18</v>
      </c>
      <c r="Q566" s="3">
        <v>23.99</v>
      </c>
      <c r="R566" s="3">
        <v>50.89</v>
      </c>
      <c r="S566" s="3">
        <v>108.34</v>
      </c>
      <c r="T566" s="3">
        <v>94.05</v>
      </c>
      <c r="U566" s="3">
        <v>57</v>
      </c>
      <c r="V566" s="3">
        <v>70.72</v>
      </c>
      <c r="W566" s="3">
        <v>17.88</v>
      </c>
      <c r="X566" s="3">
        <v>40.15</v>
      </c>
      <c r="Y566" s="3">
        <v>62.94</v>
      </c>
      <c r="Z566" s="3">
        <v>10.5</v>
      </c>
      <c r="AA566" s="3">
        <v>594.44000000000005</v>
      </c>
      <c r="AB566" s="3">
        <v>10.28</v>
      </c>
      <c r="AC566" s="3">
        <v>26.47</v>
      </c>
      <c r="AD566" s="3">
        <v>590.64000999999996</v>
      </c>
      <c r="AE566" s="3">
        <v>64.56</v>
      </c>
      <c r="AF566" s="3">
        <v>27.33</v>
      </c>
      <c r="AG566" s="3">
        <v>19.13</v>
      </c>
      <c r="AH566" s="3">
        <v>20.73</v>
      </c>
      <c r="AI566" s="3">
        <v>80.989999999999995</v>
      </c>
      <c r="AJ566" s="3">
        <v>34.96</v>
      </c>
      <c r="AK566" s="3">
        <v>8.6</v>
      </c>
      <c r="AL566" s="3">
        <v>49.14</v>
      </c>
      <c r="AM566" s="3">
        <v>63.07</v>
      </c>
    </row>
    <row r="567" spans="1:39">
      <c r="A567" s="34">
        <v>39387</v>
      </c>
      <c r="B567" s="3">
        <v>91.13</v>
      </c>
      <c r="C567" s="3">
        <v>88.78</v>
      </c>
      <c r="D567" s="3">
        <v>73.42</v>
      </c>
      <c r="E567" s="3">
        <v>10.82</v>
      </c>
      <c r="F567" s="3">
        <v>15.51</v>
      </c>
      <c r="G567" s="3">
        <v>19.239999999999998</v>
      </c>
      <c r="H567" s="3">
        <v>11.74</v>
      </c>
      <c r="I567" s="3">
        <v>60.03</v>
      </c>
      <c r="J567" s="3">
        <v>31.97</v>
      </c>
      <c r="K567" s="3">
        <v>36.909999999999997</v>
      </c>
      <c r="L567" s="3">
        <v>14.05</v>
      </c>
      <c r="M567" s="3">
        <v>126.96</v>
      </c>
      <c r="N567" s="3">
        <v>58.55</v>
      </c>
      <c r="O567" s="3">
        <v>9.2899999999999991</v>
      </c>
      <c r="P567" s="3">
        <v>124.48</v>
      </c>
      <c r="Q567" s="3">
        <v>25.16</v>
      </c>
      <c r="R567" s="3">
        <v>52.48</v>
      </c>
      <c r="S567" s="3">
        <v>114.93</v>
      </c>
      <c r="T567" s="3">
        <v>100.93</v>
      </c>
      <c r="U567" s="3">
        <v>58.5</v>
      </c>
      <c r="V567" s="3">
        <v>72.37</v>
      </c>
      <c r="W567" s="3">
        <v>18.25</v>
      </c>
      <c r="X567" s="3">
        <v>39.75</v>
      </c>
      <c r="Y567" s="3">
        <v>67.64</v>
      </c>
      <c r="Z567" s="3">
        <v>10.35</v>
      </c>
      <c r="AA567" s="3">
        <v>610.79998999999998</v>
      </c>
      <c r="AB567" s="3">
        <v>10.56</v>
      </c>
      <c r="AC567" s="3">
        <v>27.19</v>
      </c>
      <c r="AD567" s="3">
        <v>634.46001999999999</v>
      </c>
      <c r="AE567" s="3">
        <v>65.63</v>
      </c>
      <c r="AF567" s="3">
        <v>28.9</v>
      </c>
      <c r="AG567" s="3">
        <v>19.27</v>
      </c>
      <c r="AH567" s="3">
        <v>21.08</v>
      </c>
      <c r="AI567" s="3">
        <v>83.19</v>
      </c>
      <c r="AJ567" s="3">
        <v>35.92</v>
      </c>
      <c r="AK567" s="3">
        <v>8.52</v>
      </c>
      <c r="AL567" s="3">
        <v>49.63</v>
      </c>
      <c r="AM567" s="3">
        <v>65.900000000000006</v>
      </c>
    </row>
    <row r="568" spans="1:39">
      <c r="A568" s="34">
        <v>39386</v>
      </c>
      <c r="B568" s="3">
        <v>92.95</v>
      </c>
      <c r="C568" s="3">
        <v>89.68</v>
      </c>
      <c r="D568" s="3">
        <v>77.94</v>
      </c>
      <c r="E568" s="3">
        <v>10.89</v>
      </c>
      <c r="F568" s="3">
        <v>15.38</v>
      </c>
      <c r="G568" s="3">
        <v>19.53</v>
      </c>
      <c r="H568" s="3">
        <v>11.82</v>
      </c>
      <c r="I568" s="3">
        <v>60.18</v>
      </c>
      <c r="J568" s="3">
        <v>32.630000000000003</v>
      </c>
      <c r="K568" s="3">
        <v>37.32</v>
      </c>
      <c r="L568" s="3">
        <v>14.4</v>
      </c>
      <c r="M568" s="3">
        <v>127.45</v>
      </c>
      <c r="N568" s="3">
        <v>59.73</v>
      </c>
      <c r="O568" s="3">
        <v>9.4600000000000009</v>
      </c>
      <c r="P568" s="3">
        <v>128.12</v>
      </c>
      <c r="Q568" s="3">
        <v>26.48</v>
      </c>
      <c r="R568" s="3">
        <v>53.56</v>
      </c>
      <c r="S568" s="3">
        <v>116.81</v>
      </c>
      <c r="T568" s="3">
        <v>108.27</v>
      </c>
      <c r="U568" s="3">
        <v>58.5</v>
      </c>
      <c r="V568" s="3">
        <v>72.2</v>
      </c>
      <c r="W568" s="3">
        <v>19.46</v>
      </c>
      <c r="X568" s="3">
        <v>40.64</v>
      </c>
      <c r="Y568" s="3">
        <v>67.64</v>
      </c>
      <c r="Z568" s="3">
        <v>10.8</v>
      </c>
      <c r="AA568" s="3">
        <v>621.71001999999999</v>
      </c>
      <c r="AB568" s="3">
        <v>11.35</v>
      </c>
      <c r="AC568" s="3">
        <v>27.83</v>
      </c>
      <c r="AD568" s="3">
        <v>630.47997999999995</v>
      </c>
      <c r="AE568" s="3">
        <v>66.989999999999995</v>
      </c>
      <c r="AF568" s="3">
        <v>31.05</v>
      </c>
      <c r="AG568" s="3">
        <v>18.7</v>
      </c>
      <c r="AH568" s="3">
        <v>21.08</v>
      </c>
      <c r="AI568" s="3">
        <v>84.51</v>
      </c>
      <c r="AJ568" s="3">
        <v>37.270000000000003</v>
      </c>
      <c r="AK568" s="3">
        <v>8.68</v>
      </c>
      <c r="AL568" s="3">
        <v>49.63</v>
      </c>
      <c r="AM568" s="3">
        <v>65.98</v>
      </c>
    </row>
    <row r="569" spans="1:39">
      <c r="A569" s="34">
        <v>39385</v>
      </c>
      <c r="B569" s="3">
        <v>93.72</v>
      </c>
      <c r="C569" s="3">
        <v>88.7</v>
      </c>
      <c r="D569" s="3">
        <v>82.77</v>
      </c>
      <c r="E569" s="3">
        <v>10.92</v>
      </c>
      <c r="F569" s="3">
        <v>15.51</v>
      </c>
      <c r="G569" s="3">
        <v>18.95</v>
      </c>
      <c r="H569" s="3">
        <v>11.9</v>
      </c>
      <c r="I569" s="3">
        <v>61.91</v>
      </c>
      <c r="J569" s="3">
        <v>32.49</v>
      </c>
      <c r="K569" s="3">
        <v>38.67</v>
      </c>
      <c r="L569" s="3">
        <v>14.4</v>
      </c>
      <c r="M569" s="3">
        <v>126.96</v>
      </c>
      <c r="N569" s="3">
        <v>61.38</v>
      </c>
      <c r="O569" s="3">
        <v>9.35</v>
      </c>
      <c r="P569" s="3">
        <v>130.72999999999999</v>
      </c>
      <c r="Q569" s="3">
        <v>26.14</v>
      </c>
      <c r="R569" s="3">
        <v>53.96</v>
      </c>
      <c r="S569" s="3">
        <v>122.47</v>
      </c>
      <c r="T569" s="3">
        <v>108.98</v>
      </c>
      <c r="U569" s="3">
        <v>59.1</v>
      </c>
      <c r="V569" s="3">
        <v>73.19</v>
      </c>
      <c r="W569" s="3">
        <v>19.97</v>
      </c>
      <c r="X569" s="3">
        <v>42.57</v>
      </c>
      <c r="Y569" s="3">
        <v>68.72</v>
      </c>
      <c r="Z569" s="3">
        <v>10.6</v>
      </c>
      <c r="AA569" s="3">
        <v>591.71001999999999</v>
      </c>
      <c r="AB569" s="3">
        <v>11.74</v>
      </c>
      <c r="AC569" s="3">
        <v>27.97</v>
      </c>
      <c r="AD569" s="3">
        <v>637.45001000000002</v>
      </c>
      <c r="AE569" s="3">
        <v>66.8</v>
      </c>
      <c r="AF569" s="3">
        <v>30.57</v>
      </c>
      <c r="AG569" s="3">
        <v>18.27</v>
      </c>
      <c r="AH569" s="3">
        <v>21.22</v>
      </c>
      <c r="AI569" s="3">
        <v>82.83</v>
      </c>
      <c r="AJ569" s="3">
        <v>37.79</v>
      </c>
      <c r="AK569" s="3">
        <v>8.57</v>
      </c>
      <c r="AL569" s="3">
        <v>50.75</v>
      </c>
      <c r="AM569" s="3">
        <v>65.75</v>
      </c>
    </row>
    <row r="570" spans="1:39">
      <c r="A570" s="34">
        <v>39384</v>
      </c>
      <c r="B570" s="3">
        <v>94.3</v>
      </c>
      <c r="C570" s="3">
        <v>89.32</v>
      </c>
      <c r="D570" s="3">
        <v>83.96</v>
      </c>
      <c r="E570" s="3">
        <v>10.99</v>
      </c>
      <c r="F570" s="3">
        <v>15.8</v>
      </c>
      <c r="G570" s="3">
        <v>18.87</v>
      </c>
      <c r="H570" s="3">
        <v>12.02</v>
      </c>
      <c r="I570" s="3">
        <v>62.38</v>
      </c>
      <c r="J570" s="3">
        <v>32.49</v>
      </c>
      <c r="K570" s="3">
        <v>40.1</v>
      </c>
      <c r="L570" s="3">
        <v>14.6</v>
      </c>
      <c r="M570" s="3">
        <v>126.96</v>
      </c>
      <c r="N570" s="3">
        <v>59.73</v>
      </c>
      <c r="O570" s="3">
        <v>9.57</v>
      </c>
      <c r="P570" s="3">
        <v>130.21001000000001</v>
      </c>
      <c r="Q570" s="3">
        <v>25.99</v>
      </c>
      <c r="R570" s="3">
        <v>54.46</v>
      </c>
      <c r="S570" s="3">
        <v>131.41999999999999</v>
      </c>
      <c r="T570" s="3">
        <v>109.93</v>
      </c>
      <c r="U570" s="3">
        <v>61.5</v>
      </c>
      <c r="V570" s="3">
        <v>75.239999999999995</v>
      </c>
      <c r="W570" s="3">
        <v>19.78</v>
      </c>
      <c r="X570" s="3">
        <v>40.54</v>
      </c>
      <c r="Y570" s="3">
        <v>68.72</v>
      </c>
      <c r="Z570" s="3">
        <v>10.7</v>
      </c>
      <c r="AA570" s="3">
        <v>591.71001999999999</v>
      </c>
      <c r="AB570" s="3">
        <v>11.92</v>
      </c>
      <c r="AC570" s="3">
        <v>26.9</v>
      </c>
      <c r="AD570" s="3">
        <v>635.46001999999999</v>
      </c>
      <c r="AE570" s="3">
        <v>66.989999999999995</v>
      </c>
      <c r="AF570" s="3">
        <v>30.14</v>
      </c>
      <c r="AG570" s="3">
        <v>18.55</v>
      </c>
      <c r="AH570" s="3">
        <v>21.22</v>
      </c>
      <c r="AI570" s="3">
        <v>83.27</v>
      </c>
      <c r="AJ570" s="3">
        <v>37.97</v>
      </c>
      <c r="AK570" s="3">
        <v>8.57</v>
      </c>
      <c r="AL570" s="3">
        <v>50.62</v>
      </c>
      <c r="AM570" s="3">
        <v>65.75</v>
      </c>
    </row>
    <row r="571" spans="1:39">
      <c r="A571" s="34">
        <v>39381</v>
      </c>
      <c r="B571" s="3">
        <v>93.24</v>
      </c>
      <c r="C571" s="3">
        <v>87.98</v>
      </c>
      <c r="D571" s="3">
        <v>79.55</v>
      </c>
      <c r="E571" s="3">
        <v>10.85</v>
      </c>
      <c r="F571" s="3">
        <v>15.44</v>
      </c>
      <c r="G571" s="3">
        <v>18.21</v>
      </c>
      <c r="H571" s="3">
        <v>11.98</v>
      </c>
      <c r="I571" s="3">
        <v>59.32</v>
      </c>
      <c r="J571" s="3">
        <v>32.119999999999997</v>
      </c>
      <c r="K571" s="3">
        <v>40.47</v>
      </c>
      <c r="L571" s="3">
        <v>14.45</v>
      </c>
      <c r="M571" s="3">
        <v>126.96</v>
      </c>
      <c r="N571" s="3">
        <v>58.31</v>
      </c>
      <c r="O571" s="3">
        <v>9.5500000000000007</v>
      </c>
      <c r="P571" s="3">
        <v>127.6</v>
      </c>
      <c r="Q571" s="3">
        <v>26.04</v>
      </c>
      <c r="R571" s="3">
        <v>53.27</v>
      </c>
      <c r="S571" s="3">
        <v>125.76</v>
      </c>
      <c r="T571" s="3">
        <v>108.98</v>
      </c>
      <c r="U571" s="3">
        <v>61</v>
      </c>
      <c r="V571" s="3">
        <v>75.98</v>
      </c>
      <c r="W571" s="3">
        <v>19.739999999999998</v>
      </c>
      <c r="X571" s="3">
        <v>37.92</v>
      </c>
      <c r="Y571" s="3">
        <v>69.900000000000006</v>
      </c>
      <c r="Z571" s="3">
        <v>10.9</v>
      </c>
      <c r="AA571" s="3">
        <v>567.16998000000001</v>
      </c>
      <c r="AB571" s="3">
        <v>11.6</v>
      </c>
      <c r="AC571" s="3">
        <v>26.58</v>
      </c>
      <c r="AD571" s="3">
        <v>635.46001999999999</v>
      </c>
      <c r="AE571" s="3">
        <v>63.79</v>
      </c>
      <c r="AF571" s="3">
        <v>28.19</v>
      </c>
      <c r="AG571" s="3">
        <v>18.7</v>
      </c>
      <c r="AH571" s="3">
        <v>20.94</v>
      </c>
      <c r="AI571" s="3">
        <v>81.78</v>
      </c>
      <c r="AJ571" s="3">
        <v>36.31</v>
      </c>
      <c r="AK571" s="3">
        <v>8.5500000000000007</v>
      </c>
      <c r="AL571" s="3">
        <v>50.25</v>
      </c>
      <c r="AM571" s="3">
        <v>63.46</v>
      </c>
    </row>
    <row r="572" spans="1:39">
      <c r="A572" s="34">
        <v>39380</v>
      </c>
      <c r="B572" s="3">
        <v>91.7</v>
      </c>
      <c r="C572" s="3">
        <v>88.07</v>
      </c>
      <c r="D572" s="3">
        <v>80.09</v>
      </c>
      <c r="E572" s="3">
        <v>10.89</v>
      </c>
      <c r="F572" s="3">
        <v>15.6</v>
      </c>
      <c r="G572" s="3">
        <v>18.14</v>
      </c>
      <c r="H572" s="3">
        <v>11.58</v>
      </c>
      <c r="I572" s="3">
        <v>59.4</v>
      </c>
      <c r="J572" s="3">
        <v>32.409999999999997</v>
      </c>
      <c r="K572" s="3">
        <v>40.06</v>
      </c>
      <c r="L572" s="3">
        <v>14.35</v>
      </c>
      <c r="M572" s="3">
        <v>127.94</v>
      </c>
      <c r="N572" s="3">
        <v>58.07</v>
      </c>
      <c r="O572" s="3">
        <v>9.44</v>
      </c>
      <c r="P572" s="3">
        <v>128.89999</v>
      </c>
      <c r="Q572" s="3">
        <v>25.99</v>
      </c>
      <c r="R572" s="3">
        <v>52.48</v>
      </c>
      <c r="S572" s="3">
        <v>127.65</v>
      </c>
      <c r="T572" s="3">
        <v>107.56</v>
      </c>
      <c r="U572" s="3">
        <v>61.6</v>
      </c>
      <c r="V572" s="3">
        <v>74.91</v>
      </c>
      <c r="W572" s="3">
        <v>18.53</v>
      </c>
      <c r="X572" s="3">
        <v>35.89</v>
      </c>
      <c r="Y572" s="3">
        <v>71.17</v>
      </c>
      <c r="Z572" s="3">
        <v>10.95</v>
      </c>
      <c r="AA572" s="3">
        <v>544.27002000000005</v>
      </c>
      <c r="AB572" s="3">
        <v>11.27</v>
      </c>
      <c r="AC572" s="3">
        <v>26.51</v>
      </c>
      <c r="AD572" s="3">
        <v>637.45001000000002</v>
      </c>
      <c r="AE572" s="3">
        <v>63.69</v>
      </c>
      <c r="AF572" s="3">
        <v>27.62</v>
      </c>
      <c r="AG572" s="3">
        <v>18.7</v>
      </c>
      <c r="AH572" s="3">
        <v>20.87</v>
      </c>
      <c r="AI572" s="3">
        <v>81.87</v>
      </c>
      <c r="AJ572" s="3">
        <v>36.79</v>
      </c>
      <c r="AK572" s="3">
        <v>8.6300000000000008</v>
      </c>
      <c r="AL572" s="3">
        <v>50.25</v>
      </c>
      <c r="AM572" s="3">
        <v>63.22</v>
      </c>
    </row>
    <row r="573" spans="1:39">
      <c r="A573" s="34">
        <v>39379</v>
      </c>
      <c r="B573" s="3">
        <v>89.88</v>
      </c>
      <c r="C573" s="3">
        <v>86.9</v>
      </c>
      <c r="D573" s="3">
        <v>80.09</v>
      </c>
      <c r="E573" s="3">
        <v>10.92</v>
      </c>
      <c r="F573" s="3">
        <v>15.41</v>
      </c>
      <c r="G573" s="3">
        <v>17.62</v>
      </c>
      <c r="H573" s="3">
        <v>11.51</v>
      </c>
      <c r="I573" s="3">
        <v>59.95</v>
      </c>
      <c r="J573" s="3">
        <v>32.71</v>
      </c>
      <c r="K573" s="3">
        <v>39.49</v>
      </c>
      <c r="L573" s="3">
        <v>14.35</v>
      </c>
      <c r="M573" s="3">
        <v>127.45</v>
      </c>
      <c r="N573" s="3">
        <v>58.55</v>
      </c>
      <c r="O573" s="3">
        <v>9.23</v>
      </c>
      <c r="P573" s="3">
        <v>126.56</v>
      </c>
      <c r="Q573" s="3">
        <v>24.87</v>
      </c>
      <c r="R573" s="3">
        <v>51.09</v>
      </c>
      <c r="S573" s="3">
        <v>124.82</v>
      </c>
      <c r="T573" s="3">
        <v>108.27</v>
      </c>
      <c r="U573" s="3">
        <v>60.7</v>
      </c>
      <c r="V573" s="3">
        <v>74.67</v>
      </c>
      <c r="W573" s="3">
        <v>18.25</v>
      </c>
      <c r="X573" s="3">
        <v>34.950000000000003</v>
      </c>
      <c r="Y573" s="3">
        <v>71.37</v>
      </c>
      <c r="Z573" s="3">
        <v>10.25</v>
      </c>
      <c r="AA573" s="3">
        <v>527.90997000000004</v>
      </c>
      <c r="AB573" s="3">
        <v>11.16</v>
      </c>
      <c r="AC573" s="3">
        <v>26.36</v>
      </c>
      <c r="AD573" s="3">
        <v>609.55999999999995</v>
      </c>
      <c r="AE573" s="3">
        <v>63.11</v>
      </c>
      <c r="AF573" s="3">
        <v>27.67</v>
      </c>
      <c r="AG573" s="3">
        <v>18.41</v>
      </c>
      <c r="AH573" s="3">
        <v>20.87</v>
      </c>
      <c r="AI573" s="3">
        <v>81.430000000000007</v>
      </c>
      <c r="AJ573" s="3">
        <v>36.880000000000003</v>
      </c>
      <c r="AK573" s="3">
        <v>8.68</v>
      </c>
      <c r="AL573" s="3">
        <v>50.31</v>
      </c>
      <c r="AM573" s="3">
        <v>61.88</v>
      </c>
    </row>
    <row r="574" spans="1:39">
      <c r="A574" s="34">
        <v>39378</v>
      </c>
      <c r="B574" s="3">
        <v>90.07</v>
      </c>
      <c r="C574" s="3">
        <v>86.81</v>
      </c>
      <c r="D574" s="3">
        <v>82.77</v>
      </c>
      <c r="E574" s="3">
        <v>10.95</v>
      </c>
      <c r="F574" s="3">
        <v>15.64</v>
      </c>
      <c r="G574" s="3">
        <v>17.59</v>
      </c>
      <c r="H574" s="3">
        <v>11.62</v>
      </c>
      <c r="I574" s="3">
        <v>59.48</v>
      </c>
      <c r="J574" s="3">
        <v>32.49</v>
      </c>
      <c r="K574" s="3">
        <v>38.869999999999997</v>
      </c>
      <c r="L574" s="3">
        <v>14.5</v>
      </c>
      <c r="M574" s="3">
        <v>127.94</v>
      </c>
      <c r="N574" s="3">
        <v>59.49</v>
      </c>
      <c r="O574" s="3">
        <v>9.6300000000000008</v>
      </c>
      <c r="P574" s="3">
        <v>126.56</v>
      </c>
      <c r="Q574" s="3">
        <v>24.87</v>
      </c>
      <c r="R574" s="3">
        <v>52.48</v>
      </c>
      <c r="S574" s="3">
        <v>127.18</v>
      </c>
      <c r="T574" s="3">
        <v>105.66</v>
      </c>
      <c r="U574" s="3">
        <v>62.2</v>
      </c>
      <c r="V574" s="3">
        <v>74.75</v>
      </c>
      <c r="W574" s="3">
        <v>18.440000000000001</v>
      </c>
      <c r="X574" s="3">
        <v>35.74</v>
      </c>
      <c r="Y574" s="3">
        <v>73.42</v>
      </c>
      <c r="Z574" s="3">
        <v>10.25</v>
      </c>
      <c r="AA574" s="3">
        <v>539.90002000000004</v>
      </c>
      <c r="AB574" s="3">
        <v>11.67</v>
      </c>
      <c r="AC574" s="3">
        <v>26.83</v>
      </c>
      <c r="AD574" s="3">
        <v>617.53003000000001</v>
      </c>
      <c r="AE574" s="3">
        <v>65.239999999999995</v>
      </c>
      <c r="AF574" s="3">
        <v>27.19</v>
      </c>
      <c r="AG574" s="3">
        <v>18.77</v>
      </c>
      <c r="AH574" s="3">
        <v>20.94</v>
      </c>
      <c r="AI574" s="3">
        <v>81.430000000000007</v>
      </c>
      <c r="AJ574" s="3">
        <v>36.01</v>
      </c>
      <c r="AK574" s="3">
        <v>8.7100000000000009</v>
      </c>
      <c r="AL574" s="3">
        <v>49.82</v>
      </c>
      <c r="AM574" s="3">
        <v>62.36</v>
      </c>
    </row>
    <row r="575" spans="1:39">
      <c r="A575" s="34">
        <v>39377</v>
      </c>
      <c r="B575" s="3">
        <v>89.59</v>
      </c>
      <c r="C575" s="3">
        <v>85.46</v>
      </c>
      <c r="D575" s="3">
        <v>81.27</v>
      </c>
      <c r="E575" s="3">
        <v>10.95</v>
      </c>
      <c r="F575" s="3">
        <v>15.38</v>
      </c>
      <c r="G575" s="3">
        <v>17.149999999999999</v>
      </c>
      <c r="H575" s="3">
        <v>11.47</v>
      </c>
      <c r="I575" s="3">
        <v>57.91</v>
      </c>
      <c r="J575" s="3">
        <v>32.49</v>
      </c>
      <c r="K575" s="3">
        <v>38.75</v>
      </c>
      <c r="L575" s="3">
        <v>14.25</v>
      </c>
      <c r="M575" s="3">
        <v>123.53</v>
      </c>
      <c r="N575" s="3">
        <v>58.55</v>
      </c>
      <c r="O575" s="3">
        <v>9.4600000000000009</v>
      </c>
      <c r="P575" s="3">
        <v>122.91</v>
      </c>
      <c r="Q575" s="3">
        <v>24.38</v>
      </c>
      <c r="R575" s="3">
        <v>50.3</v>
      </c>
      <c r="S575" s="3">
        <v>123.88</v>
      </c>
      <c r="T575" s="3">
        <v>104.48</v>
      </c>
      <c r="U575" s="3">
        <v>61.8</v>
      </c>
      <c r="V575" s="3">
        <v>74.42</v>
      </c>
      <c r="W575" s="3">
        <v>18.16</v>
      </c>
      <c r="X575" s="3">
        <v>35.049999999999997</v>
      </c>
      <c r="Y575" s="3">
        <v>68.62</v>
      </c>
      <c r="Z575" s="3">
        <v>10.35</v>
      </c>
      <c r="AA575" s="3">
        <v>521.90997000000004</v>
      </c>
      <c r="AB575" s="3">
        <v>11.51</v>
      </c>
      <c r="AC575" s="3">
        <v>26.65</v>
      </c>
      <c r="AD575" s="3">
        <v>587.65002000000004</v>
      </c>
      <c r="AE575" s="3">
        <v>67.569999999999993</v>
      </c>
      <c r="AF575" s="3">
        <v>25.9</v>
      </c>
      <c r="AG575" s="3">
        <v>18.55</v>
      </c>
      <c r="AH575" s="3">
        <v>20.73</v>
      </c>
      <c r="AI575" s="3">
        <v>80.11</v>
      </c>
      <c r="AJ575" s="3">
        <v>36.4</v>
      </c>
      <c r="AK575" s="3">
        <v>8.5500000000000007</v>
      </c>
      <c r="AL575" s="3">
        <v>49.57</v>
      </c>
      <c r="AM575" s="3">
        <v>61.1</v>
      </c>
    </row>
    <row r="576" spans="1:39">
      <c r="A576" s="34">
        <v>39374</v>
      </c>
      <c r="B576" s="3">
        <v>91.51</v>
      </c>
      <c r="C576" s="3">
        <v>87.44</v>
      </c>
      <c r="D576" s="3">
        <v>83.31</v>
      </c>
      <c r="E576" s="3">
        <v>11.19</v>
      </c>
      <c r="F576" s="3">
        <v>15.9</v>
      </c>
      <c r="G576" s="3">
        <v>17.66</v>
      </c>
      <c r="H576" s="3">
        <v>11.58</v>
      </c>
      <c r="I576" s="3">
        <v>59.63</v>
      </c>
      <c r="J576" s="3">
        <v>32.78</v>
      </c>
      <c r="K576" s="3">
        <v>39.89</v>
      </c>
      <c r="L576" s="3">
        <v>15</v>
      </c>
      <c r="M576" s="3">
        <v>125</v>
      </c>
      <c r="N576" s="3">
        <v>61.62</v>
      </c>
      <c r="O576" s="3">
        <v>10.02</v>
      </c>
      <c r="P576" s="3">
        <v>126.56</v>
      </c>
      <c r="Q576" s="3">
        <v>25.6</v>
      </c>
      <c r="R576" s="3">
        <v>51.78</v>
      </c>
      <c r="S576" s="3">
        <v>131.88999999999999</v>
      </c>
      <c r="T576" s="3">
        <v>108.27</v>
      </c>
      <c r="U576" s="3">
        <v>64</v>
      </c>
      <c r="V576" s="3">
        <v>75.08</v>
      </c>
      <c r="W576" s="3">
        <v>19.09</v>
      </c>
      <c r="X576" s="3">
        <v>35.840000000000003</v>
      </c>
      <c r="Y576" s="3">
        <v>70.88</v>
      </c>
      <c r="Z576" s="3">
        <v>10.7</v>
      </c>
      <c r="AA576" s="3">
        <v>529</v>
      </c>
      <c r="AB576" s="3">
        <v>11.36</v>
      </c>
      <c r="AC576" s="3">
        <v>26.9</v>
      </c>
      <c r="AD576" s="3">
        <v>604.58001999999999</v>
      </c>
      <c r="AE576" s="3">
        <v>67.38</v>
      </c>
      <c r="AF576" s="3">
        <v>27.71</v>
      </c>
      <c r="AG576" s="3">
        <v>18.7</v>
      </c>
      <c r="AH576" s="3">
        <v>20.8</v>
      </c>
      <c r="AI576" s="3">
        <v>80.55</v>
      </c>
      <c r="AJ576" s="3">
        <v>39.06</v>
      </c>
      <c r="AK576" s="3">
        <v>8.7100000000000009</v>
      </c>
      <c r="AL576" s="3">
        <v>50.87</v>
      </c>
      <c r="AM576" s="3">
        <v>63.3</v>
      </c>
    </row>
    <row r="577" spans="1:39">
      <c r="A577" s="34">
        <v>39373</v>
      </c>
      <c r="B577" s="3">
        <v>91.9</v>
      </c>
      <c r="C577" s="3">
        <v>88.7</v>
      </c>
      <c r="D577" s="3">
        <v>82.77</v>
      </c>
      <c r="E577" s="3">
        <v>11.33</v>
      </c>
      <c r="F577" s="3">
        <v>15.86</v>
      </c>
      <c r="G577" s="3">
        <v>17.7</v>
      </c>
      <c r="H577" s="3">
        <v>11.74</v>
      </c>
      <c r="I577" s="3">
        <v>59.79</v>
      </c>
      <c r="J577" s="3">
        <v>32.93</v>
      </c>
      <c r="K577" s="3">
        <v>39.85</v>
      </c>
      <c r="L577" s="3">
        <v>15.2</v>
      </c>
      <c r="M577" s="3">
        <v>124.02</v>
      </c>
      <c r="N577" s="3">
        <v>62.56</v>
      </c>
      <c r="O577" s="3">
        <v>10.119999999999999</v>
      </c>
      <c r="P577" s="3">
        <v>127.86</v>
      </c>
      <c r="Q577" s="3">
        <v>25.11</v>
      </c>
      <c r="R577" s="3">
        <v>50.59</v>
      </c>
      <c r="S577" s="3">
        <v>135.64999</v>
      </c>
      <c r="T577" s="3">
        <v>108.51</v>
      </c>
      <c r="U577" s="3">
        <v>66.400000000000006</v>
      </c>
      <c r="V577" s="3">
        <v>76.069999999999993</v>
      </c>
      <c r="W577" s="3">
        <v>19.690000000000001</v>
      </c>
      <c r="X577" s="3">
        <v>36.29</v>
      </c>
      <c r="Y577" s="3">
        <v>71.37</v>
      </c>
      <c r="Z577" s="3">
        <v>10.7</v>
      </c>
      <c r="AA577" s="3">
        <v>537.71996999999999</v>
      </c>
      <c r="AB577" s="3">
        <v>11.98</v>
      </c>
      <c r="AC577" s="3">
        <v>26.61</v>
      </c>
      <c r="AD577" s="3">
        <v>609.55999999999995</v>
      </c>
      <c r="AE577" s="3">
        <v>66.02</v>
      </c>
      <c r="AF577" s="3">
        <v>29.48</v>
      </c>
      <c r="AG577" s="3">
        <v>18.34</v>
      </c>
      <c r="AH577" s="3">
        <v>20.16</v>
      </c>
      <c r="AI577" s="3">
        <v>79.84</v>
      </c>
      <c r="AJ577" s="3">
        <v>38.450000000000003</v>
      </c>
      <c r="AK577" s="3">
        <v>8.57</v>
      </c>
      <c r="AL577" s="3">
        <v>51.24</v>
      </c>
      <c r="AM577" s="3">
        <v>63.85</v>
      </c>
    </row>
    <row r="578" spans="1:39">
      <c r="A578" s="34">
        <v>39372</v>
      </c>
      <c r="B578" s="3">
        <v>93.72</v>
      </c>
      <c r="C578" s="3">
        <v>87.89</v>
      </c>
      <c r="D578" s="3">
        <v>81.38</v>
      </c>
      <c r="E578" s="3">
        <v>11.3</v>
      </c>
      <c r="F578" s="3">
        <v>15.86</v>
      </c>
      <c r="G578" s="3">
        <v>17.7</v>
      </c>
      <c r="H578" s="3">
        <v>11.82</v>
      </c>
      <c r="I578" s="3">
        <v>60.1</v>
      </c>
      <c r="J578" s="3">
        <v>32.78</v>
      </c>
      <c r="K578" s="3">
        <v>39.65</v>
      </c>
      <c r="L578" s="3">
        <v>15.1</v>
      </c>
      <c r="M578" s="3">
        <v>123.53</v>
      </c>
      <c r="N578" s="3">
        <v>63.03</v>
      </c>
      <c r="O578" s="3">
        <v>9.98</v>
      </c>
      <c r="P578" s="3">
        <v>127.6</v>
      </c>
      <c r="Q578" s="3">
        <v>24.48</v>
      </c>
      <c r="R578" s="3">
        <v>50</v>
      </c>
      <c r="S578" s="3">
        <v>131.88999999999999</v>
      </c>
      <c r="T578" s="3">
        <v>106.85</v>
      </c>
      <c r="U578" s="3">
        <v>64.5</v>
      </c>
      <c r="V578" s="3">
        <v>75.569999999999993</v>
      </c>
      <c r="W578" s="3">
        <v>19.690000000000001</v>
      </c>
      <c r="X578" s="3">
        <v>35.590000000000003</v>
      </c>
      <c r="Y578" s="3">
        <v>66.760000000000005</v>
      </c>
      <c r="Z578" s="3">
        <v>10.4</v>
      </c>
      <c r="AA578" s="3">
        <v>537.17998999999998</v>
      </c>
      <c r="AB578" s="3">
        <v>11.73</v>
      </c>
      <c r="AC578" s="3">
        <v>24.9</v>
      </c>
      <c r="AD578" s="3">
        <v>609.55999999999995</v>
      </c>
      <c r="AE578" s="3">
        <v>62.43</v>
      </c>
      <c r="AF578" s="3">
        <v>29.48</v>
      </c>
      <c r="AG578" s="3">
        <v>18.190000000000001</v>
      </c>
      <c r="AH578" s="3">
        <v>20.09</v>
      </c>
      <c r="AI578" s="3">
        <v>78.260000000000005</v>
      </c>
      <c r="AJ578" s="3">
        <v>38.19</v>
      </c>
      <c r="AK578" s="3">
        <v>8.52</v>
      </c>
      <c r="AL578" s="3">
        <v>50.99</v>
      </c>
      <c r="AM578" s="3">
        <v>63.54</v>
      </c>
    </row>
    <row r="579" spans="1:39">
      <c r="A579" s="34">
        <v>39371</v>
      </c>
      <c r="B579" s="3">
        <v>94.2</v>
      </c>
      <c r="C579" s="3">
        <v>88.52</v>
      </c>
      <c r="D579" s="3">
        <v>80.52</v>
      </c>
      <c r="E579" s="3">
        <v>11.3</v>
      </c>
      <c r="F579" s="3">
        <v>16.190000000000001</v>
      </c>
      <c r="G579" s="3">
        <v>17.88</v>
      </c>
      <c r="H579" s="3">
        <v>11.9</v>
      </c>
      <c r="I579" s="3">
        <v>60.42</v>
      </c>
      <c r="J579" s="3">
        <v>32.78</v>
      </c>
      <c r="K579" s="3">
        <v>40.299999999999997</v>
      </c>
      <c r="L579" s="3">
        <v>14.9</v>
      </c>
      <c r="M579" s="3">
        <v>126.47</v>
      </c>
      <c r="N579" s="3">
        <v>63.03</v>
      </c>
      <c r="O579" s="3">
        <v>9.93</v>
      </c>
      <c r="P579" s="3">
        <v>128.38</v>
      </c>
      <c r="Q579" s="3">
        <v>24.58</v>
      </c>
      <c r="R579" s="3">
        <v>50.1</v>
      </c>
      <c r="S579" s="3">
        <v>127.65</v>
      </c>
      <c r="T579" s="3">
        <v>105.9</v>
      </c>
      <c r="U579" s="3">
        <v>63</v>
      </c>
      <c r="V579" s="3">
        <v>75.41</v>
      </c>
      <c r="W579" s="3">
        <v>20.02</v>
      </c>
      <c r="X579" s="3">
        <v>34.75</v>
      </c>
      <c r="Y579" s="3">
        <v>67.150000000000006</v>
      </c>
      <c r="Z579" s="3">
        <v>10.45</v>
      </c>
      <c r="AA579" s="3">
        <v>512.09002999999996</v>
      </c>
      <c r="AB579" s="3">
        <v>11.42</v>
      </c>
      <c r="AC579" s="3">
        <v>24.47</v>
      </c>
      <c r="AD579" s="3">
        <v>600.59997999999996</v>
      </c>
      <c r="AE579" s="3">
        <v>61.65</v>
      </c>
      <c r="AF579" s="3">
        <v>29</v>
      </c>
      <c r="AG579" s="3">
        <v>18.48</v>
      </c>
      <c r="AH579" s="3">
        <v>20.09</v>
      </c>
      <c r="AI579" s="3">
        <v>78.08</v>
      </c>
      <c r="AJ579" s="3">
        <v>39.75</v>
      </c>
      <c r="AK579" s="3">
        <v>8.41</v>
      </c>
      <c r="AL579" s="3">
        <v>51.12</v>
      </c>
      <c r="AM579" s="3">
        <v>63.85</v>
      </c>
    </row>
    <row r="580" spans="1:39">
      <c r="A580" s="34">
        <v>39370</v>
      </c>
      <c r="B580" s="3">
        <v>91.13</v>
      </c>
      <c r="C580" s="3">
        <v>86.9</v>
      </c>
      <c r="D580" s="3">
        <v>80.41</v>
      </c>
      <c r="E580" s="3">
        <v>11.16</v>
      </c>
      <c r="F580" s="3">
        <v>16.03</v>
      </c>
      <c r="G580" s="3">
        <v>17.77</v>
      </c>
      <c r="H580" s="3">
        <v>12.22</v>
      </c>
      <c r="I580" s="3">
        <v>61.2</v>
      </c>
      <c r="J580" s="3">
        <v>33</v>
      </c>
      <c r="K580" s="3">
        <v>39.85</v>
      </c>
      <c r="L580" s="3">
        <v>14.8</v>
      </c>
      <c r="M580" s="3">
        <v>125.49</v>
      </c>
      <c r="N580" s="3">
        <v>63.27</v>
      </c>
      <c r="O580" s="3">
        <v>10.02</v>
      </c>
      <c r="P580" s="3">
        <v>127.08</v>
      </c>
      <c r="Q580" s="3">
        <v>24.77</v>
      </c>
      <c r="R580" s="3">
        <v>50.59</v>
      </c>
      <c r="S580" s="3">
        <v>119.64</v>
      </c>
      <c r="T580" s="3">
        <v>105.43</v>
      </c>
      <c r="U580" s="3">
        <v>62.4</v>
      </c>
      <c r="V580" s="3">
        <v>75.569999999999993</v>
      </c>
      <c r="W580" s="3">
        <v>19.37</v>
      </c>
      <c r="X580" s="3">
        <v>35.1</v>
      </c>
      <c r="Y580" s="3">
        <v>65.48</v>
      </c>
      <c r="Z580" s="3">
        <v>10.3</v>
      </c>
      <c r="AA580" s="3">
        <v>505.54998999999998</v>
      </c>
      <c r="AB580" s="3">
        <v>11.39</v>
      </c>
      <c r="AC580" s="3">
        <v>24.11</v>
      </c>
      <c r="AD580" s="3">
        <v>571.71001999999999</v>
      </c>
      <c r="AE580" s="3">
        <v>62.72</v>
      </c>
      <c r="AF580" s="3">
        <v>29.29</v>
      </c>
      <c r="AG580" s="3">
        <v>18.62</v>
      </c>
      <c r="AH580" s="3">
        <v>20.23</v>
      </c>
      <c r="AI580" s="3">
        <v>78.349999999999994</v>
      </c>
      <c r="AJ580" s="3">
        <v>39.19</v>
      </c>
      <c r="AK580" s="3">
        <v>8.2200000000000006</v>
      </c>
      <c r="AL580" s="3">
        <v>51.49</v>
      </c>
      <c r="AM580" s="3">
        <v>64.25</v>
      </c>
    </row>
    <row r="581" spans="1:39">
      <c r="A581" s="34">
        <v>39367</v>
      </c>
      <c r="B581" s="3">
        <v>91.51</v>
      </c>
      <c r="C581" s="3">
        <v>88.07</v>
      </c>
      <c r="D581" s="3">
        <v>78.69</v>
      </c>
      <c r="E581" s="3">
        <v>11.09</v>
      </c>
      <c r="F581" s="3">
        <v>15.7</v>
      </c>
      <c r="G581" s="3">
        <v>17.66</v>
      </c>
      <c r="H581" s="3">
        <v>12.41</v>
      </c>
      <c r="I581" s="3">
        <v>63.09</v>
      </c>
      <c r="J581" s="3">
        <v>33.22</v>
      </c>
      <c r="K581" s="3">
        <v>40.51</v>
      </c>
      <c r="L581" s="3">
        <v>14.9</v>
      </c>
      <c r="M581" s="3">
        <v>126.96</v>
      </c>
      <c r="N581" s="3">
        <v>64.680000000000007</v>
      </c>
      <c r="O581" s="3">
        <v>10.17</v>
      </c>
      <c r="P581" s="3">
        <v>128.63999999999999</v>
      </c>
      <c r="Q581" s="3">
        <v>24.28</v>
      </c>
      <c r="R581" s="3">
        <v>50.3</v>
      </c>
      <c r="S581" s="3">
        <v>119.64</v>
      </c>
      <c r="T581" s="3">
        <v>108.98</v>
      </c>
      <c r="U581" s="3">
        <v>63.3</v>
      </c>
      <c r="V581" s="3">
        <v>74.09</v>
      </c>
      <c r="W581" s="3">
        <v>19.46</v>
      </c>
      <c r="X581" s="3">
        <v>35.35</v>
      </c>
      <c r="Y581" s="3">
        <v>64.7</v>
      </c>
      <c r="Z581" s="3">
        <v>10.199999999999999</v>
      </c>
      <c r="AA581" s="3">
        <v>511.54998999999998</v>
      </c>
      <c r="AB581" s="3">
        <v>11.58</v>
      </c>
      <c r="AC581" s="3">
        <v>23.57</v>
      </c>
      <c r="AD581" s="3">
        <v>567.72997999999995</v>
      </c>
      <c r="AE581" s="3">
        <v>58.74</v>
      </c>
      <c r="AF581" s="3">
        <v>29.52</v>
      </c>
      <c r="AG581" s="3">
        <v>18.41</v>
      </c>
      <c r="AH581" s="3">
        <v>20.16</v>
      </c>
      <c r="AI581" s="3">
        <v>74.47</v>
      </c>
      <c r="AJ581" s="3">
        <v>40.06</v>
      </c>
      <c r="AK581" s="3">
        <v>8.41</v>
      </c>
      <c r="AL581" s="3">
        <v>52.35</v>
      </c>
      <c r="AM581" s="3">
        <v>63.38</v>
      </c>
    </row>
    <row r="582" spans="1:39">
      <c r="A582" s="34">
        <v>39366</v>
      </c>
      <c r="B582" s="3">
        <v>92.86</v>
      </c>
      <c r="C582" s="3">
        <v>89.41</v>
      </c>
      <c r="D582" s="3">
        <v>78.260000000000005</v>
      </c>
      <c r="E582" s="3">
        <v>11.26</v>
      </c>
      <c r="F582" s="3">
        <v>16.38</v>
      </c>
      <c r="G582" s="3">
        <v>18.21</v>
      </c>
      <c r="H582" s="3">
        <v>12.85</v>
      </c>
      <c r="I582" s="3">
        <v>63.09</v>
      </c>
      <c r="J582" s="3">
        <v>33.299999999999997</v>
      </c>
      <c r="K582" s="3">
        <v>40.92</v>
      </c>
      <c r="L582" s="3">
        <v>15.4</v>
      </c>
      <c r="M582" s="3">
        <v>127.45</v>
      </c>
      <c r="N582" s="3">
        <v>66.569999999999993</v>
      </c>
      <c r="O582" s="3">
        <v>10.81</v>
      </c>
      <c r="P582" s="3">
        <v>131.77000000000001</v>
      </c>
      <c r="Q582" s="3">
        <v>24.48</v>
      </c>
      <c r="R582" s="3">
        <v>51.29</v>
      </c>
      <c r="S582" s="3">
        <v>120.11</v>
      </c>
      <c r="T582" s="3">
        <v>111.82</v>
      </c>
      <c r="U582" s="3">
        <v>65.099999999999994</v>
      </c>
      <c r="V582" s="3">
        <v>77.14</v>
      </c>
      <c r="W582" s="3">
        <v>20.2</v>
      </c>
      <c r="X582" s="3">
        <v>36.14</v>
      </c>
      <c r="Y582" s="3">
        <v>64.7</v>
      </c>
      <c r="Z582" s="3">
        <v>10.4</v>
      </c>
      <c r="AA582" s="3">
        <v>525.17998999999998</v>
      </c>
      <c r="AB582" s="3">
        <v>11.65</v>
      </c>
      <c r="AC582" s="3">
        <v>24.61</v>
      </c>
      <c r="AD582" s="3">
        <v>596.60999000000004</v>
      </c>
      <c r="AE582" s="3">
        <v>60.68</v>
      </c>
      <c r="AF582" s="3">
        <v>28.19</v>
      </c>
      <c r="AG582" s="3">
        <v>18.91</v>
      </c>
      <c r="AH582" s="3">
        <v>20.3</v>
      </c>
      <c r="AI582" s="3">
        <v>77.55</v>
      </c>
      <c r="AJ582" s="3">
        <v>41.45</v>
      </c>
      <c r="AK582" s="3">
        <v>8.49</v>
      </c>
      <c r="AL582" s="3">
        <v>53.41</v>
      </c>
      <c r="AM582" s="3">
        <v>66.06</v>
      </c>
    </row>
    <row r="583" spans="1:39">
      <c r="A583" s="34">
        <v>39365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3">
        <v>11.85</v>
      </c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 spans="1:39">
      <c r="A584" s="34">
        <v>39364</v>
      </c>
      <c r="B584" s="3">
        <v>91.13</v>
      </c>
      <c r="C584" s="3">
        <v>88.16</v>
      </c>
      <c r="D584" s="3">
        <v>76.319999999999993</v>
      </c>
      <c r="E584" s="3">
        <v>11.36</v>
      </c>
      <c r="F584" s="3">
        <v>16.38</v>
      </c>
      <c r="G584" s="3">
        <v>17.809999999999999</v>
      </c>
      <c r="H584" s="3">
        <v>12.65</v>
      </c>
      <c r="I584" s="3">
        <v>63.64</v>
      </c>
      <c r="J584" s="3">
        <v>33.450000000000003</v>
      </c>
      <c r="K584" s="3">
        <v>40.92</v>
      </c>
      <c r="L584" s="3">
        <v>15.15</v>
      </c>
      <c r="M584" s="3">
        <v>124.51</v>
      </c>
      <c r="N584" s="3">
        <v>65.16</v>
      </c>
      <c r="O584" s="3">
        <v>10.72</v>
      </c>
      <c r="P584" s="3">
        <v>131.50998999999999</v>
      </c>
      <c r="Q584" s="3">
        <v>24.48</v>
      </c>
      <c r="R584" s="3">
        <v>51.09</v>
      </c>
      <c r="S584" s="3">
        <v>121.05</v>
      </c>
      <c r="T584" s="3">
        <v>111.11</v>
      </c>
      <c r="U584" s="3">
        <v>66.2</v>
      </c>
      <c r="V584" s="3">
        <v>77.3</v>
      </c>
      <c r="W584" s="3">
        <v>20.2</v>
      </c>
      <c r="X584" s="3">
        <v>35.64</v>
      </c>
      <c r="Y584" s="3">
        <v>66.27</v>
      </c>
      <c r="Z584" s="3">
        <v>10.3</v>
      </c>
      <c r="AA584" s="3">
        <v>529</v>
      </c>
      <c r="AB584" s="3">
        <v>11.77</v>
      </c>
      <c r="AC584" s="3">
        <v>25.47</v>
      </c>
      <c r="AD584" s="3">
        <v>591.63</v>
      </c>
      <c r="AE584" s="3">
        <v>60.58</v>
      </c>
      <c r="AF584" s="3">
        <v>26.38</v>
      </c>
      <c r="AG584" s="3">
        <v>18.77</v>
      </c>
      <c r="AH584" s="3">
        <v>20.23</v>
      </c>
      <c r="AI584" s="3">
        <v>78.87</v>
      </c>
      <c r="AJ584" s="3">
        <v>38.75</v>
      </c>
      <c r="AK584" s="3">
        <v>8.49</v>
      </c>
      <c r="AL584" s="3">
        <v>52.29</v>
      </c>
      <c r="AM584" s="3">
        <v>66.22</v>
      </c>
    </row>
    <row r="585" spans="1:39">
      <c r="A585" s="34">
        <v>39363</v>
      </c>
      <c r="B585" s="3">
        <v>90.74</v>
      </c>
      <c r="C585" s="3">
        <v>88.43</v>
      </c>
      <c r="D585" s="3">
        <v>80.73</v>
      </c>
      <c r="E585" s="3">
        <v>11.47</v>
      </c>
      <c r="F585" s="3">
        <v>16.45</v>
      </c>
      <c r="G585" s="3">
        <v>17.88</v>
      </c>
      <c r="H585" s="3">
        <v>12.85</v>
      </c>
      <c r="I585" s="3">
        <v>63.24</v>
      </c>
      <c r="J585" s="3">
        <v>33.67</v>
      </c>
      <c r="K585" s="3">
        <v>41.74</v>
      </c>
      <c r="L585" s="3">
        <v>15.2</v>
      </c>
      <c r="M585" s="3">
        <v>126.96</v>
      </c>
      <c r="N585" s="3">
        <v>66.099999999999994</v>
      </c>
      <c r="O585" s="3">
        <v>10.72</v>
      </c>
      <c r="P585" s="3">
        <v>132.28998999999999</v>
      </c>
      <c r="Q585" s="3">
        <v>25.06</v>
      </c>
      <c r="R585" s="3">
        <v>51.09</v>
      </c>
      <c r="S585" s="3">
        <v>121.05</v>
      </c>
      <c r="T585" s="3">
        <v>112.06</v>
      </c>
      <c r="U585" s="3">
        <v>65.599999999999994</v>
      </c>
      <c r="V585" s="3">
        <v>77.55</v>
      </c>
      <c r="W585" s="3">
        <v>20.059999999999999</v>
      </c>
      <c r="X585" s="3">
        <v>35.64</v>
      </c>
      <c r="Y585" s="3">
        <v>66.56</v>
      </c>
      <c r="Z585" s="3">
        <v>10.3</v>
      </c>
      <c r="AA585" s="3">
        <v>537.71996999999999</v>
      </c>
      <c r="AB585" s="3">
        <v>12.13</v>
      </c>
      <c r="AC585" s="3">
        <v>25.4</v>
      </c>
      <c r="AD585" s="3">
        <v>587.65002000000004</v>
      </c>
      <c r="AE585" s="3">
        <v>58.64</v>
      </c>
      <c r="AF585" s="3">
        <v>26.43</v>
      </c>
      <c r="AG585" s="3">
        <v>17.91</v>
      </c>
      <c r="AH585" s="3">
        <v>19.809999999999999</v>
      </c>
      <c r="AI585" s="3">
        <v>80.459999999999994</v>
      </c>
      <c r="AJ585" s="3">
        <v>39.71</v>
      </c>
      <c r="AK585" s="3">
        <v>8.5500000000000007</v>
      </c>
      <c r="AL585" s="3">
        <v>51.98</v>
      </c>
      <c r="AM585" s="3">
        <v>67.010000000000005</v>
      </c>
    </row>
    <row r="586" spans="1:39">
      <c r="A586" s="34">
        <v>39360</v>
      </c>
      <c r="B586" s="3">
        <v>89.4</v>
      </c>
      <c r="C586" s="3">
        <v>88.34</v>
      </c>
      <c r="D586" s="3">
        <v>82.13</v>
      </c>
      <c r="E586" s="3">
        <v>11.43</v>
      </c>
      <c r="F586" s="3">
        <v>16.38</v>
      </c>
      <c r="G586" s="3">
        <v>17.84</v>
      </c>
      <c r="H586" s="3">
        <v>12.73</v>
      </c>
      <c r="I586" s="3">
        <v>63.56</v>
      </c>
      <c r="J586" s="3">
        <v>33.89</v>
      </c>
      <c r="K586" s="3">
        <v>40.92</v>
      </c>
      <c r="L586" s="3">
        <v>15.3</v>
      </c>
      <c r="M586" s="3">
        <v>124.51</v>
      </c>
      <c r="N586" s="3">
        <v>64.680000000000007</v>
      </c>
      <c r="O586" s="3">
        <v>10.67</v>
      </c>
      <c r="P586" s="3">
        <v>130.21001000000001</v>
      </c>
      <c r="Q586" s="3">
        <v>25.36</v>
      </c>
      <c r="R586" s="3">
        <v>50.89</v>
      </c>
      <c r="S586" s="3">
        <v>130</v>
      </c>
      <c r="T586" s="3">
        <v>113.96</v>
      </c>
      <c r="U586" s="3">
        <v>68.099999999999994</v>
      </c>
      <c r="V586" s="3">
        <v>77.55</v>
      </c>
      <c r="W586" s="3">
        <v>20.34</v>
      </c>
      <c r="X586" s="3">
        <v>36.14</v>
      </c>
      <c r="Y586" s="3">
        <v>71.56</v>
      </c>
      <c r="Z586" s="3">
        <v>10.45</v>
      </c>
      <c r="AA586" s="3">
        <v>537.17998999999998</v>
      </c>
      <c r="AB586" s="3">
        <v>11.95</v>
      </c>
      <c r="AC586" s="3">
        <v>25.33</v>
      </c>
      <c r="AD586" s="3">
        <v>578.67998999999998</v>
      </c>
      <c r="AE586" s="3">
        <v>54.85</v>
      </c>
      <c r="AF586" s="3">
        <v>24.95</v>
      </c>
      <c r="AG586" s="3">
        <v>17.91</v>
      </c>
      <c r="AH586" s="3">
        <v>19.670000000000002</v>
      </c>
      <c r="AI586" s="3">
        <v>80.81</v>
      </c>
      <c r="AJ586" s="3">
        <v>39.71</v>
      </c>
      <c r="AK586" s="3">
        <v>8.74</v>
      </c>
      <c r="AL586" s="3">
        <v>50.87</v>
      </c>
      <c r="AM586" s="3">
        <v>64.959999999999994</v>
      </c>
    </row>
    <row r="587" spans="1:39">
      <c r="A587" s="34">
        <v>39359</v>
      </c>
      <c r="B587" s="3">
        <v>89.4</v>
      </c>
      <c r="C587" s="3">
        <v>87.62</v>
      </c>
      <c r="D587" s="3">
        <v>86.21</v>
      </c>
      <c r="E587" s="3">
        <v>11.43</v>
      </c>
      <c r="F587" s="3">
        <v>15.8</v>
      </c>
      <c r="G587" s="3">
        <v>17.7</v>
      </c>
      <c r="H587" s="3">
        <v>12.81</v>
      </c>
      <c r="I587" s="3">
        <v>62.85</v>
      </c>
      <c r="J587" s="3">
        <v>33.96</v>
      </c>
      <c r="K587" s="3">
        <v>40.79</v>
      </c>
      <c r="L587" s="3">
        <v>15.4</v>
      </c>
      <c r="M587" s="3">
        <v>128.91999999999999</v>
      </c>
      <c r="N587" s="3">
        <v>65.39</v>
      </c>
      <c r="O587" s="3">
        <v>10.96</v>
      </c>
      <c r="P587" s="3">
        <v>132.03</v>
      </c>
      <c r="Q587" s="3">
        <v>25.41</v>
      </c>
      <c r="R587" s="3">
        <v>51.78</v>
      </c>
      <c r="S587" s="3">
        <v>129.06</v>
      </c>
      <c r="T587" s="3">
        <v>112.3</v>
      </c>
      <c r="U587" s="3">
        <v>67.8</v>
      </c>
      <c r="V587" s="3">
        <v>77.22</v>
      </c>
      <c r="W587" s="3">
        <v>20.29</v>
      </c>
      <c r="X587" s="3">
        <v>36.29</v>
      </c>
      <c r="Y587" s="3">
        <v>72.349999999999994</v>
      </c>
      <c r="Z587" s="3">
        <v>10.6</v>
      </c>
      <c r="AA587" s="3">
        <v>537.17998999999998</v>
      </c>
      <c r="AB587" s="3">
        <v>11.55</v>
      </c>
      <c r="AC587" s="3">
        <v>25.97</v>
      </c>
      <c r="AD587" s="3">
        <v>601.59002999999996</v>
      </c>
      <c r="AE587" s="3">
        <v>54.08</v>
      </c>
      <c r="AF587" s="3">
        <v>24.95</v>
      </c>
      <c r="AG587" s="3">
        <v>17.91</v>
      </c>
      <c r="AH587" s="3">
        <v>19.53</v>
      </c>
      <c r="AI587" s="3">
        <v>80.459999999999994</v>
      </c>
      <c r="AJ587" s="3">
        <v>38.32</v>
      </c>
      <c r="AK587" s="3">
        <v>8.76</v>
      </c>
      <c r="AL587" s="3">
        <v>50.62</v>
      </c>
      <c r="AM587" s="3">
        <v>64.959999999999994</v>
      </c>
    </row>
    <row r="588" spans="1:39">
      <c r="A588" s="34">
        <v>39358</v>
      </c>
      <c r="B588" s="3">
        <v>90.17</v>
      </c>
      <c r="C588" s="3">
        <v>89.41</v>
      </c>
      <c r="D588" s="3">
        <v>86.75</v>
      </c>
      <c r="E588" s="3">
        <v>11.67</v>
      </c>
      <c r="F588" s="3">
        <v>16.09</v>
      </c>
      <c r="G588" s="3">
        <v>17.920000000000002</v>
      </c>
      <c r="H588" s="3">
        <v>13.08</v>
      </c>
      <c r="I588" s="3">
        <v>64.66</v>
      </c>
      <c r="J588" s="3">
        <v>33.89</v>
      </c>
      <c r="K588" s="3">
        <v>42.06</v>
      </c>
      <c r="L588" s="3">
        <v>15.6</v>
      </c>
      <c r="M588" s="3">
        <v>126.96</v>
      </c>
      <c r="N588" s="3">
        <v>65.16</v>
      </c>
      <c r="O588" s="3">
        <v>10.96</v>
      </c>
      <c r="P588" s="3">
        <v>132.28998999999999</v>
      </c>
      <c r="Q588" s="3">
        <v>24.87</v>
      </c>
      <c r="R588" s="3">
        <v>50.99</v>
      </c>
      <c r="S588" s="3">
        <v>130.94</v>
      </c>
      <c r="T588" s="3">
        <v>111.35</v>
      </c>
      <c r="U588" s="3">
        <v>67.400000000000006</v>
      </c>
      <c r="V588" s="3">
        <v>77.709999999999994</v>
      </c>
      <c r="W588" s="3">
        <v>19.46</v>
      </c>
      <c r="X588" s="3">
        <v>35.94</v>
      </c>
      <c r="Y588" s="3">
        <v>71.37</v>
      </c>
      <c r="Z588" s="3">
        <v>10.55</v>
      </c>
      <c r="AA588" s="3">
        <v>543.71996999999999</v>
      </c>
      <c r="AB588" s="3">
        <v>11.8</v>
      </c>
      <c r="AC588" s="3">
        <v>26.08</v>
      </c>
      <c r="AD588" s="3">
        <v>617.53003000000001</v>
      </c>
      <c r="AE588" s="3">
        <v>54.66</v>
      </c>
      <c r="AF588" s="3">
        <v>26.62</v>
      </c>
      <c r="AG588" s="3">
        <v>18.190000000000001</v>
      </c>
      <c r="AH588" s="3">
        <v>19.600000000000001</v>
      </c>
      <c r="AI588" s="3">
        <v>81.87</v>
      </c>
      <c r="AJ588" s="3">
        <v>39.36</v>
      </c>
      <c r="AK588" s="3">
        <v>8.9</v>
      </c>
      <c r="AL588" s="3">
        <v>50.25</v>
      </c>
      <c r="AM588" s="3">
        <v>65.75</v>
      </c>
    </row>
    <row r="589" spans="1:39">
      <c r="A589" s="34">
        <v>39357</v>
      </c>
      <c r="B589" s="3">
        <v>85.55</v>
      </c>
      <c r="C589" s="3">
        <v>87.8</v>
      </c>
      <c r="D589" s="3">
        <v>86</v>
      </c>
      <c r="E589" s="3">
        <v>11.67</v>
      </c>
      <c r="F589" s="3">
        <v>16.03</v>
      </c>
      <c r="G589" s="3">
        <v>17.77</v>
      </c>
      <c r="H589" s="3">
        <v>12.65</v>
      </c>
      <c r="I589" s="3">
        <v>63.71</v>
      </c>
      <c r="J589" s="3">
        <v>33.74</v>
      </c>
      <c r="K589" s="3">
        <v>40.299999999999997</v>
      </c>
      <c r="L589" s="3">
        <v>16</v>
      </c>
      <c r="M589" s="3">
        <v>123.53</v>
      </c>
      <c r="N589" s="3">
        <v>65.16</v>
      </c>
      <c r="O589" s="3">
        <v>10.96</v>
      </c>
      <c r="P589" s="3">
        <v>130.21001000000001</v>
      </c>
      <c r="Q589" s="3">
        <v>25.16</v>
      </c>
      <c r="R589" s="3">
        <v>51.19</v>
      </c>
      <c r="S589" s="3">
        <v>137.07001</v>
      </c>
      <c r="T589" s="3">
        <v>115.14</v>
      </c>
      <c r="U589" s="3">
        <v>63</v>
      </c>
      <c r="V589" s="3">
        <v>78.040000000000006</v>
      </c>
      <c r="W589" s="3">
        <v>19.739999999999998</v>
      </c>
      <c r="X589" s="3">
        <v>36.58</v>
      </c>
      <c r="Y589" s="3">
        <v>73.03</v>
      </c>
      <c r="Z589" s="3">
        <v>10.75</v>
      </c>
      <c r="AA589" s="3">
        <v>543.71996999999999</v>
      </c>
      <c r="AB589" s="3">
        <v>12.29</v>
      </c>
      <c r="AC589" s="3">
        <v>25.58</v>
      </c>
      <c r="AD589" s="3">
        <v>607.57001000000002</v>
      </c>
      <c r="AE589" s="3">
        <v>54.95</v>
      </c>
      <c r="AF589" s="3">
        <v>26.62</v>
      </c>
      <c r="AG589" s="3">
        <v>18.12</v>
      </c>
      <c r="AH589" s="3">
        <v>19.46</v>
      </c>
      <c r="AI589" s="3">
        <v>82.57</v>
      </c>
      <c r="AJ589" s="3">
        <v>38.32</v>
      </c>
      <c r="AK589" s="3">
        <v>8.7899999999999991</v>
      </c>
      <c r="AL589" s="3">
        <v>50.68</v>
      </c>
      <c r="AM589" s="3">
        <v>64.489999999999995</v>
      </c>
    </row>
    <row r="590" spans="1:39">
      <c r="A590" s="34">
        <v>39356</v>
      </c>
      <c r="B590" s="3">
        <v>82</v>
      </c>
      <c r="C590" s="3">
        <v>84.38</v>
      </c>
      <c r="D590" s="3">
        <v>84.71</v>
      </c>
      <c r="E590" s="3">
        <v>11.43</v>
      </c>
      <c r="F590" s="3">
        <v>15.51</v>
      </c>
      <c r="G590" s="3">
        <v>17.22</v>
      </c>
      <c r="H590" s="3">
        <v>12.14</v>
      </c>
      <c r="I590" s="3">
        <v>65.91</v>
      </c>
      <c r="J590" s="3">
        <v>33.74</v>
      </c>
      <c r="K590" s="3">
        <v>40.020000000000003</v>
      </c>
      <c r="L590" s="3">
        <v>16</v>
      </c>
      <c r="M590" s="3">
        <v>122.06</v>
      </c>
      <c r="N590" s="3">
        <v>64.45</v>
      </c>
      <c r="O590" s="3">
        <v>11.01</v>
      </c>
      <c r="P590" s="3">
        <v>126.56</v>
      </c>
      <c r="Q590" s="3">
        <v>25.5</v>
      </c>
      <c r="R590" s="3">
        <v>50.89</v>
      </c>
      <c r="S590" s="3">
        <v>137.07001</v>
      </c>
      <c r="T590" s="3">
        <v>112.06</v>
      </c>
      <c r="U590" s="3">
        <v>61.8</v>
      </c>
      <c r="V590" s="3">
        <v>78.94</v>
      </c>
      <c r="W590" s="3">
        <v>19.46</v>
      </c>
      <c r="X590" s="3">
        <v>35.94</v>
      </c>
      <c r="Y590" s="3">
        <v>71.069999999999993</v>
      </c>
      <c r="Z590" s="3">
        <v>10.75</v>
      </c>
      <c r="AA590" s="3">
        <v>538.27002000000005</v>
      </c>
      <c r="AB590" s="3">
        <v>12.17</v>
      </c>
      <c r="AC590" s="3">
        <v>25.36</v>
      </c>
      <c r="AD590" s="3">
        <v>588.64000999999996</v>
      </c>
      <c r="AE590" s="3">
        <v>55.73</v>
      </c>
      <c r="AF590" s="3">
        <v>24.9</v>
      </c>
      <c r="AG590" s="3">
        <v>17.48</v>
      </c>
      <c r="AH590" s="3">
        <v>19.309999999999999</v>
      </c>
      <c r="AI590" s="3">
        <v>82.22</v>
      </c>
      <c r="AJ590" s="3">
        <v>39.01</v>
      </c>
      <c r="AK590" s="3">
        <v>8.85</v>
      </c>
      <c r="AL590" s="3">
        <v>50.13</v>
      </c>
      <c r="AM590" s="3">
        <v>61.41</v>
      </c>
    </row>
    <row r="591" spans="1:39">
      <c r="A591" s="34">
        <v>39353</v>
      </c>
      <c r="B591" s="3">
        <v>81.709999999999994</v>
      </c>
      <c r="C591" s="3">
        <v>82.67</v>
      </c>
      <c r="D591" s="3">
        <v>87.07</v>
      </c>
      <c r="E591" s="3">
        <v>11.3</v>
      </c>
      <c r="F591" s="3">
        <v>15.6</v>
      </c>
      <c r="G591" s="3">
        <v>17.149999999999999</v>
      </c>
      <c r="H591" s="3">
        <v>11.98</v>
      </c>
      <c r="I591" s="3">
        <v>66.540000000000006</v>
      </c>
      <c r="J591" s="3">
        <v>33.96</v>
      </c>
      <c r="K591" s="3">
        <v>38.950000000000003</v>
      </c>
      <c r="L591" s="3">
        <v>15.8</v>
      </c>
      <c r="M591" s="3">
        <v>124.02</v>
      </c>
      <c r="N591" s="3">
        <v>64.209999999999994</v>
      </c>
      <c r="O591" s="3">
        <v>11.36</v>
      </c>
      <c r="P591" s="3">
        <v>128.12</v>
      </c>
      <c r="Q591" s="3">
        <v>25.21</v>
      </c>
      <c r="R591" s="3">
        <v>50.79</v>
      </c>
      <c r="S591" s="3">
        <v>139.41999999999999</v>
      </c>
      <c r="T591" s="3">
        <v>104.24</v>
      </c>
      <c r="U591" s="3">
        <v>61.9</v>
      </c>
      <c r="V591" s="3">
        <v>79.52</v>
      </c>
      <c r="W591" s="3">
        <v>18.72</v>
      </c>
      <c r="X591" s="3">
        <v>36.53</v>
      </c>
      <c r="Y591" s="3">
        <v>72.150000000000006</v>
      </c>
      <c r="Z591" s="3">
        <v>10.5</v>
      </c>
      <c r="AA591" s="3">
        <v>541.53998000000001</v>
      </c>
      <c r="AB591" s="3">
        <v>11.86</v>
      </c>
      <c r="AC591" s="3">
        <v>25.61</v>
      </c>
      <c r="AD591" s="3">
        <v>585.65997000000004</v>
      </c>
      <c r="AE591" s="3">
        <v>54.66</v>
      </c>
      <c r="AF591" s="3">
        <v>23.9</v>
      </c>
      <c r="AG591" s="3">
        <v>17.12</v>
      </c>
      <c r="AH591" s="3">
        <v>18.82</v>
      </c>
      <c r="AI591" s="3">
        <v>80.72</v>
      </c>
      <c r="AJ591" s="3">
        <v>38.19</v>
      </c>
      <c r="AK591" s="3">
        <v>8.7899999999999991</v>
      </c>
      <c r="AL591" s="3">
        <v>51.12</v>
      </c>
      <c r="AM591" s="3">
        <v>60.86</v>
      </c>
    </row>
    <row r="592" spans="1:39">
      <c r="A592" s="34">
        <v>39352</v>
      </c>
      <c r="B592" s="3">
        <v>82.19</v>
      </c>
      <c r="C592" s="3">
        <v>82.67</v>
      </c>
      <c r="D592" s="3">
        <v>88.79</v>
      </c>
      <c r="E592" s="3">
        <v>11.26</v>
      </c>
      <c r="F592" s="3">
        <v>15.51</v>
      </c>
      <c r="G592" s="3">
        <v>17.37</v>
      </c>
      <c r="H592" s="3">
        <v>11.82</v>
      </c>
      <c r="I592" s="3">
        <v>64.97</v>
      </c>
      <c r="J592" s="3">
        <v>34.4</v>
      </c>
      <c r="K592" s="3">
        <v>38.869999999999997</v>
      </c>
      <c r="L592" s="3">
        <v>16.05</v>
      </c>
      <c r="M592" s="3">
        <v>125</v>
      </c>
      <c r="N592" s="3">
        <v>65.86</v>
      </c>
      <c r="O592" s="3">
        <v>11.01</v>
      </c>
      <c r="P592" s="3">
        <v>127.6</v>
      </c>
      <c r="Q592" s="3">
        <v>24.87</v>
      </c>
      <c r="R592" s="3">
        <v>51.49</v>
      </c>
      <c r="S592" s="3">
        <v>142.72</v>
      </c>
      <c r="T592" s="3">
        <v>106.14</v>
      </c>
      <c r="U592" s="3">
        <v>62.8</v>
      </c>
      <c r="V592" s="3">
        <v>80.75</v>
      </c>
      <c r="W592" s="3">
        <v>19.41</v>
      </c>
      <c r="X592" s="3">
        <v>36.479999999999997</v>
      </c>
      <c r="Y592" s="3">
        <v>73.13</v>
      </c>
      <c r="Z592" s="3">
        <v>10.85</v>
      </c>
      <c r="AA592" s="3">
        <v>543.71996999999999</v>
      </c>
      <c r="AB592" s="3">
        <v>12.17</v>
      </c>
      <c r="AC592" s="3">
        <v>26.11</v>
      </c>
      <c r="AD592" s="3">
        <v>585.65997000000004</v>
      </c>
      <c r="AE592" s="3">
        <v>55.53</v>
      </c>
      <c r="AF592" s="3">
        <v>24.29</v>
      </c>
      <c r="AG592" s="3">
        <v>17.41</v>
      </c>
      <c r="AH592" s="3">
        <v>19.100000000000001</v>
      </c>
      <c r="AI592" s="3">
        <v>83.19</v>
      </c>
      <c r="AJ592" s="3">
        <v>38.79</v>
      </c>
      <c r="AK592" s="3">
        <v>8.9</v>
      </c>
      <c r="AL592" s="3">
        <v>51.49</v>
      </c>
      <c r="AM592" s="3">
        <v>60.39</v>
      </c>
    </row>
    <row r="593" spans="1:39">
      <c r="A593" s="34">
        <v>39351</v>
      </c>
      <c r="B593" s="3">
        <v>81.319999999999993</v>
      </c>
      <c r="C593" s="3">
        <v>81.78</v>
      </c>
      <c r="D593" s="3">
        <v>85.35</v>
      </c>
      <c r="E593" s="3">
        <v>11.09</v>
      </c>
      <c r="F593" s="3">
        <v>14.79</v>
      </c>
      <c r="G593" s="3">
        <v>17</v>
      </c>
      <c r="H593" s="3">
        <v>11.51</v>
      </c>
      <c r="I593" s="3">
        <v>65.52</v>
      </c>
      <c r="J593" s="3">
        <v>34.04</v>
      </c>
      <c r="K593" s="3">
        <v>38.71</v>
      </c>
      <c r="L593" s="3">
        <v>15.35</v>
      </c>
      <c r="M593" s="3">
        <v>123.04</v>
      </c>
      <c r="N593" s="3">
        <v>64.92</v>
      </c>
      <c r="O593" s="3">
        <v>10.32</v>
      </c>
      <c r="P593" s="3">
        <v>124.48</v>
      </c>
      <c r="Q593" s="3">
        <v>23.26</v>
      </c>
      <c r="R593" s="3">
        <v>50</v>
      </c>
      <c r="S593" s="3">
        <v>135.17999</v>
      </c>
      <c r="T593" s="3">
        <v>101.4</v>
      </c>
      <c r="U593" s="3">
        <v>62</v>
      </c>
      <c r="V593" s="3">
        <v>80.260000000000005</v>
      </c>
      <c r="W593" s="3">
        <v>18.440000000000001</v>
      </c>
      <c r="X593" s="3">
        <v>35.99</v>
      </c>
      <c r="Y593" s="3">
        <v>71.17</v>
      </c>
      <c r="Z593" s="3">
        <v>10.55</v>
      </c>
      <c r="AA593" s="3">
        <v>545.35999000000004</v>
      </c>
      <c r="AB593" s="3">
        <v>11.87</v>
      </c>
      <c r="AC593" s="3">
        <v>25.4</v>
      </c>
      <c r="AD593" s="3">
        <v>577.69000000000005</v>
      </c>
      <c r="AE593" s="3">
        <v>53.5</v>
      </c>
      <c r="AF593" s="3">
        <v>24.57</v>
      </c>
      <c r="AG593" s="3">
        <v>17.190000000000001</v>
      </c>
      <c r="AH593" s="3">
        <v>18.75</v>
      </c>
      <c r="AI593" s="3">
        <v>79.58</v>
      </c>
      <c r="AJ593" s="3">
        <v>38.79</v>
      </c>
      <c r="AK593" s="3">
        <v>8.9499999999999993</v>
      </c>
      <c r="AL593" s="3">
        <v>50.62</v>
      </c>
      <c r="AM593" s="3">
        <v>59.99</v>
      </c>
    </row>
    <row r="594" spans="1:39">
      <c r="A594" s="34">
        <v>39350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3">
        <v>11.74</v>
      </c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 spans="1:39">
      <c r="A595" s="34">
        <v>39349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3">
        <v>11.8</v>
      </c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 spans="1:39">
      <c r="A596" s="34">
        <v>39346</v>
      </c>
      <c r="B596" s="3">
        <v>81.319999999999993</v>
      </c>
      <c r="C596" s="3">
        <v>79.53</v>
      </c>
      <c r="D596" s="3">
        <v>81.91</v>
      </c>
      <c r="E596" s="3">
        <v>11.16</v>
      </c>
      <c r="F596" s="3">
        <v>14.79</v>
      </c>
      <c r="G596" s="3">
        <v>16.850000000000001</v>
      </c>
      <c r="H596" s="3">
        <v>11.47</v>
      </c>
      <c r="I596" s="3">
        <v>64.73</v>
      </c>
      <c r="J596" s="3">
        <v>32.78</v>
      </c>
      <c r="K596" s="3">
        <v>36.909999999999997</v>
      </c>
      <c r="L596" s="3">
        <v>14.85</v>
      </c>
      <c r="M596" s="3">
        <v>124.51</v>
      </c>
      <c r="N596" s="3">
        <v>61.38</v>
      </c>
      <c r="O596" s="3">
        <v>9.8000000000000007</v>
      </c>
      <c r="P596" s="3">
        <v>124.48</v>
      </c>
      <c r="Q596" s="3">
        <v>23.36</v>
      </c>
      <c r="R596" s="3">
        <v>49.9</v>
      </c>
      <c r="S596" s="3">
        <v>137.07001</v>
      </c>
      <c r="T596" s="3">
        <v>100.21</v>
      </c>
      <c r="U596" s="3">
        <v>62.7</v>
      </c>
      <c r="V596" s="3">
        <v>80.180000000000007</v>
      </c>
      <c r="W596" s="3">
        <v>18.350000000000001</v>
      </c>
      <c r="X596" s="3">
        <v>35.15</v>
      </c>
      <c r="Y596" s="3">
        <v>71.760000000000005</v>
      </c>
      <c r="Z596" s="3">
        <v>10.25</v>
      </c>
      <c r="AA596" s="3">
        <v>539.90002000000004</v>
      </c>
      <c r="AB596" s="3">
        <v>11.59</v>
      </c>
      <c r="AC596" s="3">
        <v>23.75</v>
      </c>
      <c r="AD596" s="3">
        <v>570.71001999999999</v>
      </c>
      <c r="AE596" s="3">
        <v>50.97</v>
      </c>
      <c r="AF596" s="3">
        <v>23</v>
      </c>
      <c r="AG596" s="3">
        <v>16.91</v>
      </c>
      <c r="AH596" s="3">
        <v>18.25</v>
      </c>
      <c r="AI596" s="3">
        <v>78.790000000000006</v>
      </c>
      <c r="AJ596" s="3">
        <v>36.270000000000003</v>
      </c>
      <c r="AK596" s="3">
        <v>8.8699999999999992</v>
      </c>
      <c r="AL596" s="3">
        <v>49.94</v>
      </c>
      <c r="AM596" s="3">
        <v>59.6</v>
      </c>
    </row>
    <row r="597" spans="1:39">
      <c r="A597" s="34">
        <v>39345</v>
      </c>
      <c r="B597" s="3">
        <v>79.78</v>
      </c>
      <c r="C597" s="3">
        <v>77.19</v>
      </c>
      <c r="D597" s="3">
        <v>81.91</v>
      </c>
      <c r="E597" s="3">
        <v>11.26</v>
      </c>
      <c r="F597" s="3">
        <v>15.18</v>
      </c>
      <c r="G597" s="3">
        <v>16.78</v>
      </c>
      <c r="H597" s="3">
        <v>11.66</v>
      </c>
      <c r="I597" s="3">
        <v>62.77</v>
      </c>
      <c r="J597" s="3">
        <v>32.630000000000003</v>
      </c>
      <c r="K597" s="3">
        <v>36.17</v>
      </c>
      <c r="L597" s="3">
        <v>14.45</v>
      </c>
      <c r="M597" s="3">
        <v>124.51</v>
      </c>
      <c r="N597" s="3">
        <v>60.91</v>
      </c>
      <c r="O597" s="3">
        <v>9.6300000000000008</v>
      </c>
      <c r="P597" s="3">
        <v>123.96</v>
      </c>
      <c r="Q597" s="3">
        <v>22.38</v>
      </c>
      <c r="R597" s="3">
        <v>49.31</v>
      </c>
      <c r="S597" s="3">
        <v>133.30000000000001</v>
      </c>
      <c r="T597" s="3">
        <v>96.19</v>
      </c>
      <c r="U597" s="3">
        <v>60.5</v>
      </c>
      <c r="V597" s="3">
        <v>79.52</v>
      </c>
      <c r="W597" s="3">
        <v>17.93</v>
      </c>
      <c r="X597" s="3">
        <v>34.21</v>
      </c>
      <c r="Y597" s="3">
        <v>67.150000000000006</v>
      </c>
      <c r="Z597" s="3">
        <v>10.35</v>
      </c>
      <c r="AA597" s="3">
        <v>533.90002000000004</v>
      </c>
      <c r="AB597" s="3">
        <v>11.17</v>
      </c>
      <c r="AC597" s="3">
        <v>22.21</v>
      </c>
      <c r="AD597" s="3">
        <v>550.78998000000001</v>
      </c>
      <c r="AE597" s="3">
        <v>50.1</v>
      </c>
      <c r="AF597" s="3">
        <v>22.81</v>
      </c>
      <c r="AG597" s="3">
        <v>16.98</v>
      </c>
      <c r="AH597" s="3">
        <v>18.04</v>
      </c>
      <c r="AI597" s="3">
        <v>80.72</v>
      </c>
      <c r="AJ597" s="3">
        <v>33.92</v>
      </c>
      <c r="AK597" s="3">
        <v>8.68</v>
      </c>
      <c r="AL597" s="3">
        <v>50.13</v>
      </c>
      <c r="AM597" s="3">
        <v>61.1</v>
      </c>
    </row>
    <row r="598" spans="1:39">
      <c r="A598" s="34">
        <v>39344</v>
      </c>
      <c r="B598" s="3">
        <v>78.34</v>
      </c>
      <c r="C598" s="3">
        <v>75.13</v>
      </c>
      <c r="D598" s="3">
        <v>80.95</v>
      </c>
      <c r="E598" s="3">
        <v>11.3</v>
      </c>
      <c r="F598" s="3">
        <v>15.51</v>
      </c>
      <c r="G598" s="3">
        <v>16.600000000000001</v>
      </c>
      <c r="H598" s="3">
        <v>11.74</v>
      </c>
      <c r="I598" s="3">
        <v>62.85</v>
      </c>
      <c r="J598" s="3">
        <v>32.630000000000003</v>
      </c>
      <c r="K598" s="3">
        <v>35.72</v>
      </c>
      <c r="L598" s="3">
        <v>14.5</v>
      </c>
      <c r="M598" s="3">
        <v>123.53</v>
      </c>
      <c r="N598" s="3">
        <v>60.2</v>
      </c>
      <c r="O598" s="3">
        <v>9.61</v>
      </c>
      <c r="P598" s="3">
        <v>120.31</v>
      </c>
      <c r="Q598" s="3">
        <v>22.09</v>
      </c>
      <c r="R598" s="3">
        <v>48.71</v>
      </c>
      <c r="S598" s="3">
        <v>135.17999</v>
      </c>
      <c r="T598" s="3">
        <v>99.98</v>
      </c>
      <c r="U598" s="3">
        <v>59</v>
      </c>
      <c r="V598" s="3">
        <v>79.680000000000007</v>
      </c>
      <c r="W598" s="3">
        <v>18.16</v>
      </c>
      <c r="X598" s="3">
        <v>34.36</v>
      </c>
      <c r="Y598" s="3">
        <v>69.11</v>
      </c>
      <c r="Z598" s="3">
        <v>10.15</v>
      </c>
      <c r="AA598" s="3">
        <v>526.82001000000002</v>
      </c>
      <c r="AB598" s="3">
        <v>11.28</v>
      </c>
      <c r="AC598" s="3">
        <v>21.93</v>
      </c>
      <c r="AD598" s="3">
        <v>557.77002000000005</v>
      </c>
      <c r="AE598" s="3">
        <v>48.25</v>
      </c>
      <c r="AF598" s="3">
        <v>22.52</v>
      </c>
      <c r="AG598" s="3">
        <v>17.05</v>
      </c>
      <c r="AH598" s="3">
        <v>18.11</v>
      </c>
      <c r="AI598" s="3">
        <v>80.11</v>
      </c>
      <c r="AJ598" s="3">
        <v>34.44</v>
      </c>
      <c r="AK598" s="3">
        <v>8.57</v>
      </c>
      <c r="AL598" s="3">
        <v>50.81</v>
      </c>
      <c r="AM598" s="3">
        <v>61.02</v>
      </c>
    </row>
    <row r="599" spans="1:39">
      <c r="A599" s="34">
        <v>39343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3">
        <v>10.93</v>
      </c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</row>
    <row r="600" spans="1:39">
      <c r="A600" s="34">
        <v>39342</v>
      </c>
      <c r="B600" s="3">
        <v>76.13</v>
      </c>
      <c r="C600" s="3">
        <v>72.430000000000007</v>
      </c>
      <c r="D600" s="3">
        <v>80.95</v>
      </c>
      <c r="E600" s="3">
        <v>11.06</v>
      </c>
      <c r="F600" s="3">
        <v>15.7</v>
      </c>
      <c r="G600" s="3">
        <v>16.600000000000001</v>
      </c>
      <c r="H600" s="3">
        <v>11.55</v>
      </c>
      <c r="I600" s="3">
        <v>62.54</v>
      </c>
      <c r="J600" s="3">
        <v>32.630000000000003</v>
      </c>
      <c r="K600" s="3">
        <v>34.94</v>
      </c>
      <c r="L600" s="3">
        <v>14.6</v>
      </c>
      <c r="M600" s="3">
        <v>120.59</v>
      </c>
      <c r="N600" s="3">
        <v>59.96</v>
      </c>
      <c r="O600" s="3">
        <v>9.57</v>
      </c>
      <c r="P600" s="3">
        <v>119.79</v>
      </c>
      <c r="Q600" s="3">
        <v>22.92</v>
      </c>
      <c r="R600" s="3">
        <v>49.46</v>
      </c>
      <c r="S600" s="3">
        <v>145.07001</v>
      </c>
      <c r="T600" s="3">
        <v>107.08</v>
      </c>
      <c r="U600" s="3">
        <v>62</v>
      </c>
      <c r="V600" s="3">
        <v>78.94</v>
      </c>
      <c r="W600" s="3">
        <v>18.63</v>
      </c>
      <c r="X600" s="3">
        <v>34.75</v>
      </c>
      <c r="Y600" s="3">
        <v>74.209999999999994</v>
      </c>
      <c r="Z600" s="3">
        <v>9.9</v>
      </c>
      <c r="AA600" s="3">
        <v>520.82001000000002</v>
      </c>
      <c r="AB600" s="3">
        <v>10.42</v>
      </c>
      <c r="AC600" s="3">
        <v>22.54</v>
      </c>
      <c r="AD600" s="3">
        <v>567.72997999999995</v>
      </c>
      <c r="AE600" s="3">
        <v>48.01</v>
      </c>
      <c r="AF600" s="3">
        <v>22.48</v>
      </c>
      <c r="AG600" s="3">
        <v>16.91</v>
      </c>
      <c r="AH600" s="3">
        <v>18.11</v>
      </c>
      <c r="AI600" s="3">
        <v>78.349999999999994</v>
      </c>
      <c r="AJ600" s="3">
        <v>32.659999999999997</v>
      </c>
      <c r="AK600" s="3">
        <v>8.52</v>
      </c>
      <c r="AL600" s="3">
        <v>49.51</v>
      </c>
      <c r="AM600" s="3">
        <v>58.49</v>
      </c>
    </row>
    <row r="601" spans="1:39">
      <c r="A601" s="34">
        <v>39339</v>
      </c>
      <c r="B601" s="3">
        <v>78.34</v>
      </c>
      <c r="C601" s="3">
        <v>73.69</v>
      </c>
      <c r="D601" s="3">
        <v>82.24</v>
      </c>
      <c r="E601" s="3">
        <v>11.06</v>
      </c>
      <c r="F601" s="3">
        <v>15.99</v>
      </c>
      <c r="G601" s="3">
        <v>16.739999999999998</v>
      </c>
      <c r="H601" s="3">
        <v>11.7</v>
      </c>
      <c r="I601" s="3">
        <v>61.6</v>
      </c>
      <c r="J601" s="3">
        <v>32.93</v>
      </c>
      <c r="K601" s="3">
        <v>35.43</v>
      </c>
      <c r="L601" s="3">
        <v>14.45</v>
      </c>
      <c r="M601" s="3">
        <v>122.06</v>
      </c>
      <c r="N601" s="3">
        <v>60.91</v>
      </c>
      <c r="O601" s="3">
        <v>9.66</v>
      </c>
      <c r="P601" s="3">
        <v>123.17</v>
      </c>
      <c r="Q601" s="3">
        <v>23.31</v>
      </c>
      <c r="R601" s="3">
        <v>50.89</v>
      </c>
      <c r="S601" s="3">
        <v>153.55000000000001</v>
      </c>
      <c r="T601" s="3">
        <v>109.22</v>
      </c>
      <c r="U601" s="3">
        <v>62.7</v>
      </c>
      <c r="V601" s="3">
        <v>79.930000000000007</v>
      </c>
      <c r="W601" s="3">
        <v>18.809999999999999</v>
      </c>
      <c r="X601" s="3">
        <v>35.99</v>
      </c>
      <c r="Y601" s="3">
        <v>75.87</v>
      </c>
      <c r="Z601" s="3">
        <v>10</v>
      </c>
      <c r="AA601" s="3">
        <v>526.82001000000002</v>
      </c>
      <c r="AB601" s="3">
        <v>10.5</v>
      </c>
      <c r="AC601" s="3">
        <v>23.07</v>
      </c>
      <c r="AD601" s="3">
        <v>593.62</v>
      </c>
      <c r="AE601" s="3">
        <v>48.83</v>
      </c>
      <c r="AF601" s="3">
        <v>23</v>
      </c>
      <c r="AG601" s="3">
        <v>16.760000000000002</v>
      </c>
      <c r="AH601" s="3">
        <v>18.18</v>
      </c>
      <c r="AI601" s="3">
        <v>78.349999999999994</v>
      </c>
      <c r="AJ601" s="3">
        <v>33.090000000000003</v>
      </c>
      <c r="AK601" s="3">
        <v>8.9499999999999993</v>
      </c>
      <c r="AL601" s="3">
        <v>49.51</v>
      </c>
      <c r="AM601" s="3">
        <v>58.18</v>
      </c>
    </row>
    <row r="602" spans="1:39">
      <c r="A602" s="34">
        <v>39338</v>
      </c>
      <c r="B602" s="3">
        <v>76.61</v>
      </c>
      <c r="C602" s="3">
        <v>72.16</v>
      </c>
      <c r="D602" s="3">
        <v>82.13</v>
      </c>
      <c r="E602" s="3">
        <v>10.95</v>
      </c>
      <c r="F602" s="3">
        <v>15.67</v>
      </c>
      <c r="G602" s="3">
        <v>16.38</v>
      </c>
      <c r="H602" s="3">
        <v>11.51</v>
      </c>
      <c r="I602" s="3">
        <v>60.89</v>
      </c>
      <c r="J602" s="3">
        <v>32.49</v>
      </c>
      <c r="K602" s="3">
        <v>34.9</v>
      </c>
      <c r="L602" s="3">
        <v>14.65</v>
      </c>
      <c r="M602" s="3">
        <v>121.08</v>
      </c>
      <c r="N602" s="3">
        <v>60.67</v>
      </c>
      <c r="O602" s="3">
        <v>9.58</v>
      </c>
      <c r="P602" s="3">
        <v>123.17</v>
      </c>
      <c r="Q602" s="3">
        <v>23.11</v>
      </c>
      <c r="R602" s="3">
        <v>50.99</v>
      </c>
      <c r="S602" s="3">
        <v>152.13999999999999</v>
      </c>
      <c r="T602" s="3">
        <v>109.22</v>
      </c>
      <c r="U602" s="3">
        <v>63.5</v>
      </c>
      <c r="V602" s="3">
        <v>77.88</v>
      </c>
      <c r="W602" s="3">
        <v>19.04</v>
      </c>
      <c r="X602" s="3">
        <v>36.19</v>
      </c>
      <c r="Y602" s="3">
        <v>73.03</v>
      </c>
      <c r="Z602" s="3">
        <v>9.91</v>
      </c>
      <c r="AA602" s="3">
        <v>526.27002000000005</v>
      </c>
      <c r="AB602" s="3">
        <v>10.57</v>
      </c>
      <c r="AC602" s="3">
        <v>23.04</v>
      </c>
      <c r="AD602" s="3">
        <v>588.64000999999996</v>
      </c>
      <c r="AE602" s="3">
        <v>48.83</v>
      </c>
      <c r="AF602" s="3">
        <v>22.86</v>
      </c>
      <c r="AG602" s="3">
        <v>16.48</v>
      </c>
      <c r="AH602" s="3">
        <v>18.39</v>
      </c>
      <c r="AI602" s="3">
        <v>76.58</v>
      </c>
      <c r="AJ602" s="3">
        <v>32.659999999999997</v>
      </c>
      <c r="AK602" s="3">
        <v>8.7899999999999991</v>
      </c>
      <c r="AL602" s="3">
        <v>49.51</v>
      </c>
      <c r="AM602" s="3">
        <v>56.44</v>
      </c>
    </row>
    <row r="603" spans="1:39">
      <c r="A603" s="34">
        <v>39337</v>
      </c>
      <c r="B603" s="3">
        <v>78.25</v>
      </c>
      <c r="C603" s="3">
        <v>73.239999999999995</v>
      </c>
      <c r="D603" s="3">
        <v>83.96</v>
      </c>
      <c r="E603" s="3">
        <v>11.02</v>
      </c>
      <c r="F603" s="3">
        <v>15.51</v>
      </c>
      <c r="G603" s="3">
        <v>16.41</v>
      </c>
      <c r="H603" s="3">
        <v>11.58</v>
      </c>
      <c r="I603" s="3">
        <v>61.99</v>
      </c>
      <c r="J603" s="3">
        <v>32.78</v>
      </c>
      <c r="K603" s="3">
        <v>35.72</v>
      </c>
      <c r="L603" s="3">
        <v>14.95</v>
      </c>
      <c r="M603" s="3">
        <v>122.55</v>
      </c>
      <c r="N603" s="3">
        <v>61.14</v>
      </c>
      <c r="O603" s="3">
        <v>9.84</v>
      </c>
      <c r="P603" s="3">
        <v>125</v>
      </c>
      <c r="Q603" s="3">
        <v>23.5</v>
      </c>
      <c r="R603" s="3">
        <v>51.78</v>
      </c>
      <c r="S603" s="3">
        <v>155.44</v>
      </c>
      <c r="T603" s="3">
        <v>109.69</v>
      </c>
      <c r="U603" s="3">
        <v>64.099999999999994</v>
      </c>
      <c r="V603" s="3">
        <v>78.040000000000006</v>
      </c>
      <c r="W603" s="3">
        <v>19.55</v>
      </c>
      <c r="X603" s="3">
        <v>36.340000000000003</v>
      </c>
      <c r="Y603" s="3">
        <v>72.05</v>
      </c>
      <c r="Z603" s="3">
        <v>10</v>
      </c>
      <c r="AA603" s="3">
        <v>532.80999999999995</v>
      </c>
      <c r="AB603" s="3">
        <v>10.54</v>
      </c>
      <c r="AC603" s="3">
        <v>23.47</v>
      </c>
      <c r="AD603" s="3">
        <v>587.65002000000004</v>
      </c>
      <c r="AE603" s="3">
        <v>49.13</v>
      </c>
      <c r="AF603" s="3">
        <v>22.86</v>
      </c>
      <c r="AG603" s="3">
        <v>17.41</v>
      </c>
      <c r="AH603" s="3">
        <v>18.68</v>
      </c>
      <c r="AI603" s="3">
        <v>77.02</v>
      </c>
      <c r="AJ603" s="3">
        <v>32.39</v>
      </c>
      <c r="AK603" s="3">
        <v>8.7899999999999991</v>
      </c>
      <c r="AL603" s="3">
        <v>50.13</v>
      </c>
      <c r="AM603" s="3">
        <v>57.23</v>
      </c>
    </row>
    <row r="604" spans="1:39">
      <c r="A604" s="34">
        <v>39336</v>
      </c>
      <c r="B604" s="3">
        <v>79.78</v>
      </c>
      <c r="C604" s="3">
        <v>73.239999999999995</v>
      </c>
      <c r="D604" s="3">
        <v>80.62</v>
      </c>
      <c r="E604" s="3">
        <v>11.02</v>
      </c>
      <c r="F604" s="3">
        <v>15.51</v>
      </c>
      <c r="G604" s="3">
        <v>16.559999999999999</v>
      </c>
      <c r="H604" s="3">
        <v>11.62</v>
      </c>
      <c r="I604" s="3">
        <v>62.14</v>
      </c>
      <c r="J604" s="3">
        <v>32.85</v>
      </c>
      <c r="K604" s="3">
        <v>35.31</v>
      </c>
      <c r="L604" s="3">
        <v>14</v>
      </c>
      <c r="M604" s="3">
        <v>122.55</v>
      </c>
      <c r="N604" s="3">
        <v>60.91</v>
      </c>
      <c r="O604" s="3">
        <v>9.5500000000000007</v>
      </c>
      <c r="P604" s="3">
        <v>126.3</v>
      </c>
      <c r="Q604" s="3">
        <v>23.36</v>
      </c>
      <c r="R604" s="3">
        <v>51.88</v>
      </c>
      <c r="S604" s="3">
        <v>153.55000000000001</v>
      </c>
      <c r="T604" s="3">
        <v>109.22</v>
      </c>
      <c r="U604" s="3">
        <v>61.5</v>
      </c>
      <c r="V604" s="3">
        <v>77.3</v>
      </c>
      <c r="W604" s="3">
        <v>19.27</v>
      </c>
      <c r="X604" s="3">
        <v>36.14</v>
      </c>
      <c r="Y604" s="3">
        <v>74.5</v>
      </c>
      <c r="Z604" s="3">
        <v>10</v>
      </c>
      <c r="AA604" s="3">
        <v>540.98999000000003</v>
      </c>
      <c r="AB604" s="3">
        <v>10.51</v>
      </c>
      <c r="AC604" s="3">
        <v>23.68</v>
      </c>
      <c r="AD604" s="3">
        <v>597.60999000000004</v>
      </c>
      <c r="AE604" s="3">
        <v>47.09</v>
      </c>
      <c r="AF604" s="3">
        <v>23</v>
      </c>
      <c r="AG604" s="3">
        <v>17.48</v>
      </c>
      <c r="AH604" s="3">
        <v>18.68</v>
      </c>
      <c r="AI604" s="3">
        <v>77.02</v>
      </c>
      <c r="AJ604" s="3">
        <v>33.049999999999997</v>
      </c>
      <c r="AK604" s="3">
        <v>8.98</v>
      </c>
      <c r="AL604" s="3">
        <v>49.63</v>
      </c>
      <c r="AM604" s="3">
        <v>55.81</v>
      </c>
    </row>
    <row r="605" spans="1:39">
      <c r="A605" s="34">
        <v>39335</v>
      </c>
      <c r="B605" s="3">
        <v>78.73</v>
      </c>
      <c r="C605" s="3">
        <v>72.61</v>
      </c>
      <c r="D605" s="3">
        <v>82.02</v>
      </c>
      <c r="E605" s="3">
        <v>10.95</v>
      </c>
      <c r="F605" s="3">
        <v>15.54</v>
      </c>
      <c r="G605" s="3">
        <v>16.38</v>
      </c>
      <c r="H605" s="3">
        <v>11.51</v>
      </c>
      <c r="I605" s="3">
        <v>62.46</v>
      </c>
      <c r="J605" s="3">
        <v>32.78</v>
      </c>
      <c r="K605" s="3">
        <v>35.15</v>
      </c>
      <c r="L605" s="3">
        <v>14.05</v>
      </c>
      <c r="M605" s="3">
        <v>120.1</v>
      </c>
      <c r="N605" s="3">
        <v>59.96</v>
      </c>
      <c r="O605" s="3">
        <v>9.51</v>
      </c>
      <c r="P605" s="3">
        <v>122.91</v>
      </c>
      <c r="Q605" s="3">
        <v>23.41</v>
      </c>
      <c r="R605" s="3">
        <v>51.78</v>
      </c>
      <c r="S605" s="3">
        <v>152.13999999999999</v>
      </c>
      <c r="T605" s="3">
        <v>109.22</v>
      </c>
      <c r="U605" s="3">
        <v>62</v>
      </c>
      <c r="V605" s="3">
        <v>77.22</v>
      </c>
      <c r="W605" s="3">
        <v>19.04</v>
      </c>
      <c r="X605" s="3">
        <v>36.729999999999997</v>
      </c>
      <c r="Y605" s="3">
        <v>69.989999999999995</v>
      </c>
      <c r="Z605" s="3">
        <v>10</v>
      </c>
      <c r="AA605" s="3">
        <v>540.45001000000002</v>
      </c>
      <c r="AB605" s="3">
        <v>10.41</v>
      </c>
      <c r="AC605" s="3">
        <v>24.07</v>
      </c>
      <c r="AD605" s="3">
        <v>597.60999000000004</v>
      </c>
      <c r="AE605" s="3">
        <v>47.72</v>
      </c>
      <c r="AF605" s="3">
        <v>23.19</v>
      </c>
      <c r="AG605" s="3">
        <v>17.260000000000002</v>
      </c>
      <c r="AH605" s="3">
        <v>18.25</v>
      </c>
      <c r="AI605" s="3">
        <v>76.319999999999993</v>
      </c>
      <c r="AJ605" s="3">
        <v>32.44</v>
      </c>
      <c r="AK605" s="3">
        <v>9.06</v>
      </c>
      <c r="AL605" s="3">
        <v>49.01</v>
      </c>
      <c r="AM605" s="3">
        <v>55.26</v>
      </c>
    </row>
    <row r="606" spans="1:39">
      <c r="A606" s="34">
        <v>39332</v>
      </c>
      <c r="B606" s="3">
        <v>78.540000000000006</v>
      </c>
      <c r="C606" s="3">
        <v>74.14</v>
      </c>
      <c r="D606" s="3">
        <v>86.86</v>
      </c>
      <c r="E606" s="3">
        <v>11.26</v>
      </c>
      <c r="F606" s="3">
        <v>15.64</v>
      </c>
      <c r="G606" s="3">
        <v>16.41</v>
      </c>
      <c r="H606" s="3">
        <v>11.74</v>
      </c>
      <c r="I606" s="3">
        <v>61.67</v>
      </c>
      <c r="J606" s="3">
        <v>33.15</v>
      </c>
      <c r="K606" s="3">
        <v>35.93</v>
      </c>
      <c r="L606" s="3">
        <v>14.3</v>
      </c>
      <c r="M606" s="3">
        <v>122.06</v>
      </c>
      <c r="N606" s="3">
        <v>61.38</v>
      </c>
      <c r="O606" s="3">
        <v>9.64</v>
      </c>
      <c r="P606" s="3">
        <v>124.22</v>
      </c>
      <c r="Q606" s="3">
        <v>23.65</v>
      </c>
      <c r="R606" s="3">
        <v>52.57</v>
      </c>
      <c r="S606" s="3">
        <v>154.5</v>
      </c>
      <c r="T606" s="3">
        <v>111.82</v>
      </c>
      <c r="U606" s="3">
        <v>63.1</v>
      </c>
      <c r="V606" s="3">
        <v>78.12</v>
      </c>
      <c r="W606" s="3">
        <v>19.04</v>
      </c>
      <c r="X606" s="3">
        <v>36.29</v>
      </c>
      <c r="Y606" s="3">
        <v>68.52</v>
      </c>
      <c r="Z606" s="3">
        <v>10.199999999999999</v>
      </c>
      <c r="AA606" s="3">
        <v>544.27002000000005</v>
      </c>
      <c r="AB606" s="3">
        <v>10.32</v>
      </c>
      <c r="AC606" s="3">
        <v>24.68</v>
      </c>
      <c r="AD606" s="3">
        <v>587.65002000000004</v>
      </c>
      <c r="AE606" s="3">
        <v>49.03</v>
      </c>
      <c r="AF606" s="3">
        <v>23.33</v>
      </c>
      <c r="AG606" s="3">
        <v>17.329999999999998</v>
      </c>
      <c r="AH606" s="3">
        <v>18.39</v>
      </c>
      <c r="AI606" s="3">
        <v>77.2</v>
      </c>
      <c r="AJ606" s="3">
        <v>33</v>
      </c>
      <c r="AK606" s="3">
        <v>9.09</v>
      </c>
      <c r="AL606" s="3">
        <v>49.82</v>
      </c>
      <c r="AM606" s="3">
        <v>56.21</v>
      </c>
    </row>
    <row r="607" spans="1:39">
      <c r="A607" s="34">
        <v>39331</v>
      </c>
      <c r="B607" s="3">
        <v>78.44</v>
      </c>
      <c r="C607" s="3">
        <v>74.59</v>
      </c>
      <c r="D607" s="3">
        <v>87.07</v>
      </c>
      <c r="E607" s="3">
        <v>11.26</v>
      </c>
      <c r="F607" s="3">
        <v>15.67</v>
      </c>
      <c r="G607" s="3">
        <v>16.559999999999999</v>
      </c>
      <c r="H607" s="3">
        <v>11.74</v>
      </c>
      <c r="I607" s="3">
        <v>61.6</v>
      </c>
      <c r="J607" s="3">
        <v>33.22</v>
      </c>
      <c r="K607" s="3">
        <v>36.21</v>
      </c>
      <c r="L607" s="3">
        <v>13.85</v>
      </c>
      <c r="M607" s="3">
        <v>121.57</v>
      </c>
      <c r="N607" s="3">
        <v>59.49</v>
      </c>
      <c r="O607" s="3">
        <v>9.58</v>
      </c>
      <c r="P607" s="3">
        <v>123.17</v>
      </c>
      <c r="Q607" s="3">
        <v>23.89</v>
      </c>
      <c r="R607" s="3">
        <v>53.37</v>
      </c>
      <c r="S607" s="3">
        <v>154.97</v>
      </c>
      <c r="T607" s="3">
        <v>110.88</v>
      </c>
      <c r="U607" s="3">
        <v>63.5</v>
      </c>
      <c r="V607" s="3">
        <v>78.2</v>
      </c>
      <c r="W607" s="3">
        <v>18.86</v>
      </c>
      <c r="X607" s="3">
        <v>36.14</v>
      </c>
      <c r="Y607" s="3">
        <v>65.78</v>
      </c>
      <c r="Z607" s="3">
        <v>9.98</v>
      </c>
      <c r="AA607" s="3">
        <v>558.98999000000003</v>
      </c>
      <c r="AB607" s="3">
        <v>10.69</v>
      </c>
      <c r="AC607" s="3">
        <v>24.32</v>
      </c>
      <c r="AD607" s="3">
        <v>597.60999000000004</v>
      </c>
      <c r="AE607" s="3">
        <v>47.38</v>
      </c>
      <c r="AF607" s="3">
        <v>23.14</v>
      </c>
      <c r="AG607" s="3">
        <v>17.41</v>
      </c>
      <c r="AH607" s="3">
        <v>18.25</v>
      </c>
      <c r="AI607" s="3">
        <v>76.319999999999993</v>
      </c>
      <c r="AJ607" s="3">
        <v>33.79</v>
      </c>
      <c r="AK607" s="3">
        <v>9.1199999999999992</v>
      </c>
      <c r="AL607" s="3">
        <v>50.25</v>
      </c>
      <c r="AM607" s="3">
        <v>55.81</v>
      </c>
    </row>
    <row r="608" spans="1:39">
      <c r="A608" s="34">
        <v>39330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3">
        <v>10.58</v>
      </c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spans="1:39">
      <c r="A609" s="34">
        <v>39329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3">
        <v>10.61</v>
      </c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spans="1:39">
      <c r="A610" s="34">
        <v>39328</v>
      </c>
      <c r="B610" s="3">
        <v>76.900000000000006</v>
      </c>
      <c r="C610" s="3">
        <v>74.5</v>
      </c>
      <c r="D610" s="3">
        <v>83.53</v>
      </c>
      <c r="E610" s="3">
        <v>11.3</v>
      </c>
      <c r="F610" s="3">
        <v>15.47</v>
      </c>
      <c r="G610" s="3">
        <v>16.52</v>
      </c>
      <c r="H610" s="3">
        <v>12.06</v>
      </c>
      <c r="I610" s="3">
        <v>64.34</v>
      </c>
      <c r="J610" s="3">
        <v>34.04</v>
      </c>
      <c r="K610" s="3">
        <v>36.5</v>
      </c>
      <c r="L610" s="3">
        <v>13.9</v>
      </c>
      <c r="M610" s="3">
        <v>121.08</v>
      </c>
      <c r="N610" s="3">
        <v>60.67</v>
      </c>
      <c r="O610" s="3">
        <v>9.8800000000000008</v>
      </c>
      <c r="P610" s="3">
        <v>125.52</v>
      </c>
      <c r="Q610" s="3">
        <v>23.75</v>
      </c>
      <c r="R610" s="3">
        <v>52.77</v>
      </c>
      <c r="S610" s="3">
        <v>158.25998999999999</v>
      </c>
      <c r="T610" s="3">
        <v>116.09</v>
      </c>
      <c r="U610" s="3">
        <v>58.3</v>
      </c>
      <c r="V610" s="3">
        <v>80.099999999999994</v>
      </c>
      <c r="W610" s="3">
        <v>18.760000000000002</v>
      </c>
      <c r="X610" s="3">
        <v>35.25</v>
      </c>
      <c r="Y610" s="3">
        <v>58.82</v>
      </c>
      <c r="Z610" s="3">
        <v>10</v>
      </c>
      <c r="AA610" s="3">
        <v>532.27002000000005</v>
      </c>
      <c r="AB610" s="4"/>
      <c r="AC610" s="3">
        <v>23.47</v>
      </c>
      <c r="AD610" s="3">
        <v>553.78003000000001</v>
      </c>
      <c r="AE610" s="3">
        <v>45.53</v>
      </c>
      <c r="AF610" s="3">
        <v>22</v>
      </c>
      <c r="AG610" s="3">
        <v>17.260000000000002</v>
      </c>
      <c r="AH610" s="3">
        <v>18.25</v>
      </c>
      <c r="AI610" s="3">
        <v>75.44</v>
      </c>
      <c r="AJ610" s="3">
        <v>33.31</v>
      </c>
      <c r="AK610" s="3">
        <v>9.06</v>
      </c>
      <c r="AL610" s="3">
        <v>49.26</v>
      </c>
      <c r="AM610" s="3">
        <v>57.15</v>
      </c>
    </row>
    <row r="611" spans="1:39">
      <c r="A611" s="34">
        <v>39325</v>
      </c>
      <c r="B611" s="3">
        <v>76.900000000000006</v>
      </c>
      <c r="C611" s="3">
        <v>73.69</v>
      </c>
      <c r="D611" s="3">
        <v>78.150000000000006</v>
      </c>
      <c r="E611" s="3">
        <v>11.3</v>
      </c>
      <c r="F611" s="3">
        <v>16.16</v>
      </c>
      <c r="G611" s="3">
        <v>16.739999999999998</v>
      </c>
      <c r="H611" s="3">
        <v>12.33</v>
      </c>
      <c r="I611" s="3">
        <v>61.99</v>
      </c>
      <c r="J611" s="3">
        <v>33.96</v>
      </c>
      <c r="K611" s="3">
        <v>36.659999999999997</v>
      </c>
      <c r="L611" s="3">
        <v>14.15</v>
      </c>
      <c r="M611" s="3">
        <v>120.59</v>
      </c>
      <c r="N611" s="3">
        <v>59.73</v>
      </c>
      <c r="O611" s="3">
        <v>9.8000000000000007</v>
      </c>
      <c r="P611" s="3">
        <v>127.6</v>
      </c>
      <c r="Q611" s="3">
        <v>22.72</v>
      </c>
      <c r="R611" s="3">
        <v>53.17</v>
      </c>
      <c r="S611" s="3">
        <v>152.13999999999999</v>
      </c>
      <c r="T611" s="3">
        <v>111.82</v>
      </c>
      <c r="U611" s="3">
        <v>59</v>
      </c>
      <c r="V611" s="3">
        <v>81.99</v>
      </c>
      <c r="W611" s="3">
        <v>19</v>
      </c>
      <c r="X611" s="3">
        <v>36.340000000000003</v>
      </c>
      <c r="Y611" s="3">
        <v>60.68</v>
      </c>
      <c r="Z611" s="3">
        <v>9.93</v>
      </c>
      <c r="AA611" s="3">
        <v>537.17998999999998</v>
      </c>
      <c r="AB611" s="3">
        <v>10.58</v>
      </c>
      <c r="AC611" s="3">
        <v>23.36</v>
      </c>
      <c r="AD611" s="3">
        <v>557.77002000000005</v>
      </c>
      <c r="AE611" s="3">
        <v>46.41</v>
      </c>
      <c r="AF611" s="3">
        <v>22.19</v>
      </c>
      <c r="AG611" s="3">
        <v>17.48</v>
      </c>
      <c r="AH611" s="3">
        <v>18.32</v>
      </c>
      <c r="AI611" s="3">
        <v>75.44</v>
      </c>
      <c r="AJ611" s="3">
        <v>33.79</v>
      </c>
      <c r="AK611" s="3">
        <v>8.7899999999999991</v>
      </c>
      <c r="AL611" s="3">
        <v>49.45</v>
      </c>
      <c r="AM611" s="3">
        <v>57.94</v>
      </c>
    </row>
    <row r="612" spans="1:39">
      <c r="A612" s="34">
        <v>39324</v>
      </c>
      <c r="B612" s="3">
        <v>74.209999999999994</v>
      </c>
      <c r="C612" s="3">
        <v>70.989999999999995</v>
      </c>
      <c r="D612" s="3">
        <v>73.099999999999994</v>
      </c>
      <c r="E612" s="3">
        <v>11.09</v>
      </c>
      <c r="F612" s="3">
        <v>15.15</v>
      </c>
      <c r="G612" s="3">
        <v>15.9</v>
      </c>
      <c r="H612" s="3">
        <v>11.78</v>
      </c>
      <c r="I612" s="3">
        <v>60.89</v>
      </c>
      <c r="J612" s="3">
        <v>33.590000000000003</v>
      </c>
      <c r="K612" s="3">
        <v>35.19</v>
      </c>
      <c r="L612" s="3">
        <v>13.9</v>
      </c>
      <c r="M612" s="3">
        <v>115.69</v>
      </c>
      <c r="N612" s="3">
        <v>57.6</v>
      </c>
      <c r="O612" s="3">
        <v>9.52</v>
      </c>
      <c r="P612" s="3">
        <v>128.63999999999999</v>
      </c>
      <c r="Q612" s="3">
        <v>22.77</v>
      </c>
      <c r="R612" s="3">
        <v>52.38</v>
      </c>
      <c r="S612" s="3">
        <v>150.72999999999999</v>
      </c>
      <c r="T612" s="3">
        <v>107.56</v>
      </c>
      <c r="U612" s="3">
        <v>57.2</v>
      </c>
      <c r="V612" s="3">
        <v>78.37</v>
      </c>
      <c r="W612" s="3">
        <v>18.72</v>
      </c>
      <c r="X612" s="3">
        <v>35.54</v>
      </c>
      <c r="Y612" s="3">
        <v>59.41</v>
      </c>
      <c r="Z612" s="3">
        <v>10</v>
      </c>
      <c r="AA612" s="3">
        <v>518.63</v>
      </c>
      <c r="AB612" s="3">
        <v>10.210000000000001</v>
      </c>
      <c r="AC612" s="3">
        <v>23.14</v>
      </c>
      <c r="AD612" s="3">
        <v>556.77002000000005</v>
      </c>
      <c r="AE612" s="3">
        <v>45.58</v>
      </c>
      <c r="AF612" s="3">
        <v>22.38</v>
      </c>
      <c r="AG612" s="3">
        <v>18.05</v>
      </c>
      <c r="AH612" s="3">
        <v>18.18</v>
      </c>
      <c r="AI612" s="3">
        <v>75.09</v>
      </c>
      <c r="AJ612" s="3">
        <v>31.61</v>
      </c>
      <c r="AK612" s="3">
        <v>8.74</v>
      </c>
      <c r="AL612" s="3">
        <v>48.89</v>
      </c>
      <c r="AM612" s="3">
        <v>56.44</v>
      </c>
    </row>
    <row r="613" spans="1:39">
      <c r="A613" s="34">
        <v>39323</v>
      </c>
      <c r="B613" s="3">
        <v>72.19</v>
      </c>
      <c r="C613" s="3">
        <v>70.09</v>
      </c>
      <c r="D613" s="3">
        <v>71.92</v>
      </c>
      <c r="E613" s="3">
        <v>10.99</v>
      </c>
      <c r="F613" s="3">
        <v>14.66</v>
      </c>
      <c r="G613" s="3">
        <v>15.79</v>
      </c>
      <c r="H613" s="3">
        <v>11.82</v>
      </c>
      <c r="I613" s="3">
        <v>60.89</v>
      </c>
      <c r="J613" s="3">
        <v>33.22</v>
      </c>
      <c r="K613" s="3">
        <v>33.96</v>
      </c>
      <c r="L613" s="3">
        <v>13.85</v>
      </c>
      <c r="M613" s="3">
        <v>112.25</v>
      </c>
      <c r="N613" s="3">
        <v>57.37</v>
      </c>
      <c r="O613" s="3">
        <v>9.14</v>
      </c>
      <c r="P613" s="3">
        <v>128.12</v>
      </c>
      <c r="Q613" s="3">
        <v>22.24</v>
      </c>
      <c r="R613" s="3">
        <v>51.78</v>
      </c>
      <c r="S613" s="3">
        <v>151.19999999999999</v>
      </c>
      <c r="T613" s="3">
        <v>107.08</v>
      </c>
      <c r="U613" s="3">
        <v>60.78</v>
      </c>
      <c r="V613" s="3">
        <v>76.89</v>
      </c>
      <c r="W613" s="3">
        <v>19</v>
      </c>
      <c r="X613" s="3">
        <v>35.64</v>
      </c>
      <c r="Y613" s="3">
        <v>58.82</v>
      </c>
      <c r="Z613" s="3">
        <v>9.94</v>
      </c>
      <c r="AA613" s="3">
        <v>503.35998999999998</v>
      </c>
      <c r="AB613" s="3">
        <v>10.11</v>
      </c>
      <c r="AC613" s="3">
        <v>22.57</v>
      </c>
      <c r="AD613" s="3">
        <v>535.84997999999996</v>
      </c>
      <c r="AE613" s="3">
        <v>44.85</v>
      </c>
      <c r="AF613" s="3">
        <v>21.62</v>
      </c>
      <c r="AG613" s="3">
        <v>17.98</v>
      </c>
      <c r="AH613" s="3">
        <v>17.899999999999999</v>
      </c>
      <c r="AI613" s="3">
        <v>74.3</v>
      </c>
      <c r="AJ613" s="3">
        <v>30.65</v>
      </c>
      <c r="AK613" s="3">
        <v>8.52</v>
      </c>
      <c r="AL613" s="3">
        <v>48.77</v>
      </c>
      <c r="AM613" s="3">
        <v>55.5</v>
      </c>
    </row>
    <row r="614" spans="1:39">
      <c r="A614" s="34">
        <v>39322</v>
      </c>
      <c r="B614" s="3">
        <v>72</v>
      </c>
      <c r="C614" s="3">
        <v>71.08</v>
      </c>
      <c r="D614" s="3">
        <v>74.069999999999993</v>
      </c>
      <c r="E614" s="3">
        <v>11.19</v>
      </c>
      <c r="F614" s="3">
        <v>15.05</v>
      </c>
      <c r="G614" s="3">
        <v>16.190000000000001</v>
      </c>
      <c r="H614" s="3">
        <v>11.9</v>
      </c>
      <c r="I614" s="3">
        <v>60.65</v>
      </c>
      <c r="J614" s="3">
        <v>33.67</v>
      </c>
      <c r="K614" s="3">
        <v>32.979999999999997</v>
      </c>
      <c r="L614" s="3">
        <v>14.3</v>
      </c>
      <c r="M614" s="3">
        <v>113.73</v>
      </c>
      <c r="N614" s="3">
        <v>59.25</v>
      </c>
      <c r="O614" s="3">
        <v>9.3699999999999992</v>
      </c>
      <c r="P614" s="3">
        <v>127.6</v>
      </c>
      <c r="Q614" s="3">
        <v>22.92</v>
      </c>
      <c r="R614" s="3">
        <v>52.48</v>
      </c>
      <c r="S614" s="3">
        <v>146.02000000000001</v>
      </c>
      <c r="T614" s="3">
        <v>113.48</v>
      </c>
      <c r="U614" s="3">
        <v>61.73</v>
      </c>
      <c r="V614" s="3">
        <v>77.38</v>
      </c>
      <c r="W614" s="3">
        <v>19.64</v>
      </c>
      <c r="X614" s="3">
        <v>36.880000000000003</v>
      </c>
      <c r="Y614" s="3">
        <v>58.72</v>
      </c>
      <c r="Z614" s="3">
        <v>10.1</v>
      </c>
      <c r="AA614" s="3">
        <v>502.82001000000002</v>
      </c>
      <c r="AB614" s="3">
        <v>9.5500000000000007</v>
      </c>
      <c r="AC614" s="3">
        <v>22.79</v>
      </c>
      <c r="AD614" s="3">
        <v>537.84997999999996</v>
      </c>
      <c r="AE614" s="3">
        <v>47.38</v>
      </c>
      <c r="AF614" s="3">
        <v>21.9</v>
      </c>
      <c r="AG614" s="3">
        <v>18.48</v>
      </c>
      <c r="AH614" s="3">
        <v>18.04</v>
      </c>
      <c r="AI614" s="3">
        <v>75</v>
      </c>
      <c r="AJ614" s="3">
        <v>30.48</v>
      </c>
      <c r="AK614" s="3">
        <v>8.66</v>
      </c>
      <c r="AL614" s="3">
        <v>47.16</v>
      </c>
      <c r="AM614" s="3">
        <v>57.47</v>
      </c>
    </row>
    <row r="615" spans="1:39">
      <c r="A615" s="34">
        <v>39321</v>
      </c>
      <c r="B615" s="3">
        <v>72</v>
      </c>
      <c r="C615" s="3">
        <v>71.62</v>
      </c>
      <c r="D615" s="3">
        <v>73.209999999999994</v>
      </c>
      <c r="E615" s="3">
        <v>11.26</v>
      </c>
      <c r="F615" s="3">
        <v>15.05</v>
      </c>
      <c r="G615" s="3">
        <v>16.16</v>
      </c>
      <c r="H615" s="3">
        <v>11.66</v>
      </c>
      <c r="I615" s="3">
        <v>60.26</v>
      </c>
      <c r="J615" s="3">
        <v>33.81</v>
      </c>
      <c r="K615" s="3">
        <v>32.159999999999997</v>
      </c>
      <c r="L615" s="3">
        <v>14.3</v>
      </c>
      <c r="M615" s="3">
        <v>112.75</v>
      </c>
      <c r="N615" s="3">
        <v>59.49</v>
      </c>
      <c r="O615" s="3">
        <v>9.3800000000000008</v>
      </c>
      <c r="P615" s="3">
        <v>125.26</v>
      </c>
      <c r="Q615" s="3">
        <v>22.82</v>
      </c>
      <c r="R615" s="3">
        <v>52.08</v>
      </c>
      <c r="S615" s="3">
        <v>136.60001</v>
      </c>
      <c r="T615" s="3">
        <v>113.48</v>
      </c>
      <c r="U615" s="3">
        <v>60.78</v>
      </c>
      <c r="V615" s="3">
        <v>77.459999999999994</v>
      </c>
      <c r="W615" s="3">
        <v>19.46</v>
      </c>
      <c r="X615" s="3">
        <v>35.840000000000003</v>
      </c>
      <c r="Y615" s="3">
        <v>56.17</v>
      </c>
      <c r="Z615" s="3">
        <v>10.25</v>
      </c>
      <c r="AA615" s="3">
        <v>485.37</v>
      </c>
      <c r="AB615" s="3">
        <v>9.8699999999999992</v>
      </c>
      <c r="AC615" s="3">
        <v>23.47</v>
      </c>
      <c r="AD615" s="3">
        <v>527.89000999999996</v>
      </c>
      <c r="AE615" s="3">
        <v>48.11</v>
      </c>
      <c r="AF615" s="3">
        <v>21.62</v>
      </c>
      <c r="AG615" s="3">
        <v>18.12</v>
      </c>
      <c r="AH615" s="3">
        <v>18.11</v>
      </c>
      <c r="AI615" s="3">
        <v>74.47</v>
      </c>
      <c r="AJ615" s="3">
        <v>31.57</v>
      </c>
      <c r="AK615" s="3">
        <v>8.6300000000000008</v>
      </c>
      <c r="AL615" s="3">
        <v>47.09</v>
      </c>
      <c r="AM615" s="3">
        <v>58.97</v>
      </c>
    </row>
    <row r="616" spans="1:39">
      <c r="A616" s="34">
        <v>39318</v>
      </c>
      <c r="B616" s="3">
        <v>71.33</v>
      </c>
      <c r="C616" s="3">
        <v>71.62</v>
      </c>
      <c r="D616" s="3">
        <v>75.25</v>
      </c>
      <c r="E616" s="3">
        <v>11.23</v>
      </c>
      <c r="F616" s="3">
        <v>15.02</v>
      </c>
      <c r="G616" s="3">
        <v>15.9</v>
      </c>
      <c r="H616" s="3">
        <v>11.66</v>
      </c>
      <c r="I616" s="3">
        <v>56.34</v>
      </c>
      <c r="J616" s="3">
        <v>33.74</v>
      </c>
      <c r="K616" s="3">
        <v>32.159999999999997</v>
      </c>
      <c r="L616" s="3">
        <v>14.4</v>
      </c>
      <c r="M616" s="3">
        <v>113.73</v>
      </c>
      <c r="N616" s="3">
        <v>58.55</v>
      </c>
      <c r="O616" s="3">
        <v>9.43</v>
      </c>
      <c r="P616" s="3">
        <v>122.61</v>
      </c>
      <c r="Q616" s="3">
        <v>23.6</v>
      </c>
      <c r="R616" s="3">
        <v>54.75</v>
      </c>
      <c r="S616" s="3">
        <v>136.13</v>
      </c>
      <c r="T616" s="3">
        <v>113.48</v>
      </c>
      <c r="U616" s="3">
        <v>62.21</v>
      </c>
      <c r="V616" s="3">
        <v>77.459999999999994</v>
      </c>
      <c r="W616" s="3">
        <v>19.920000000000002</v>
      </c>
      <c r="X616" s="3">
        <v>35.25</v>
      </c>
      <c r="Y616" s="3">
        <v>60.19</v>
      </c>
      <c r="Z616" s="3">
        <v>10.45</v>
      </c>
      <c r="AA616" s="3">
        <v>478.82001000000002</v>
      </c>
      <c r="AB616" s="3">
        <v>10.119999999999999</v>
      </c>
      <c r="AC616" s="3">
        <v>23.61</v>
      </c>
      <c r="AD616" s="3">
        <v>523.90002000000004</v>
      </c>
      <c r="AE616" s="3">
        <v>47.38</v>
      </c>
      <c r="AF616" s="3">
        <v>21.52</v>
      </c>
      <c r="AG616" s="3">
        <v>17.84</v>
      </c>
      <c r="AH616" s="3">
        <v>18.18</v>
      </c>
      <c r="AI616" s="3">
        <v>75.790000000000006</v>
      </c>
      <c r="AJ616" s="3">
        <v>30.65</v>
      </c>
      <c r="AK616" s="3">
        <v>8.68</v>
      </c>
      <c r="AL616" s="3">
        <v>46.78</v>
      </c>
      <c r="AM616" s="3">
        <v>58.73</v>
      </c>
    </row>
    <row r="617" spans="1:39">
      <c r="A617" s="34">
        <v>39317</v>
      </c>
      <c r="B617" s="3">
        <v>71.709999999999994</v>
      </c>
      <c r="C617" s="3">
        <v>72.069999999999993</v>
      </c>
      <c r="D617" s="3">
        <v>74.709999999999994</v>
      </c>
      <c r="E617" s="3">
        <v>11.43</v>
      </c>
      <c r="F617" s="3">
        <v>15.47</v>
      </c>
      <c r="G617" s="3">
        <v>16.010000000000002</v>
      </c>
      <c r="H617" s="3">
        <v>11.94</v>
      </c>
      <c r="I617" s="3">
        <v>57.12</v>
      </c>
      <c r="J617" s="3">
        <v>33.89</v>
      </c>
      <c r="K617" s="3">
        <v>32.82</v>
      </c>
      <c r="L617" s="3">
        <v>14.65</v>
      </c>
      <c r="M617" s="3">
        <v>117.65</v>
      </c>
      <c r="N617" s="3">
        <v>59.25</v>
      </c>
      <c r="O617" s="3">
        <v>9.61</v>
      </c>
      <c r="P617" s="3">
        <v>121.09</v>
      </c>
      <c r="Q617" s="3">
        <v>23.94</v>
      </c>
      <c r="R617" s="3">
        <v>52.48</v>
      </c>
      <c r="S617" s="3">
        <v>138.47999999999999</v>
      </c>
      <c r="T617" s="3">
        <v>113.01</v>
      </c>
      <c r="U617" s="3">
        <v>62.87</v>
      </c>
      <c r="V617" s="3">
        <v>78.040000000000006</v>
      </c>
      <c r="W617" s="3">
        <v>19.32</v>
      </c>
      <c r="X617" s="3">
        <v>35.590000000000003</v>
      </c>
      <c r="Y617" s="3">
        <v>59.31</v>
      </c>
      <c r="Z617" s="3">
        <v>10.65</v>
      </c>
      <c r="AA617" s="3">
        <v>482.10001</v>
      </c>
      <c r="AB617" s="3">
        <v>9.9499999999999993</v>
      </c>
      <c r="AC617" s="3">
        <v>23.97</v>
      </c>
      <c r="AD617" s="3">
        <v>527.89000999999996</v>
      </c>
      <c r="AE617" s="3">
        <v>47.91</v>
      </c>
      <c r="AF617" s="3">
        <v>21.62</v>
      </c>
      <c r="AG617" s="3">
        <v>17.760000000000002</v>
      </c>
      <c r="AH617" s="3">
        <v>18.11</v>
      </c>
      <c r="AI617" s="3">
        <v>75.349999999999994</v>
      </c>
      <c r="AJ617" s="3">
        <v>30.65</v>
      </c>
      <c r="AK617" s="3">
        <v>8.68</v>
      </c>
      <c r="AL617" s="3">
        <v>47.47</v>
      </c>
      <c r="AM617" s="3">
        <v>59.91</v>
      </c>
    </row>
    <row r="618" spans="1:39">
      <c r="A618" s="34">
        <v>39316</v>
      </c>
      <c r="B618" s="3">
        <v>70.84</v>
      </c>
      <c r="C618" s="3">
        <v>70.63</v>
      </c>
      <c r="D618" s="3">
        <v>69.87</v>
      </c>
      <c r="E618" s="3">
        <v>11.3</v>
      </c>
      <c r="F618" s="3">
        <v>15.15</v>
      </c>
      <c r="G618" s="3">
        <v>15.71</v>
      </c>
      <c r="H618" s="3">
        <v>11.78</v>
      </c>
      <c r="I618" s="3">
        <v>56.65</v>
      </c>
      <c r="J618" s="3">
        <v>33.369999999999997</v>
      </c>
      <c r="K618" s="3">
        <v>32.32</v>
      </c>
      <c r="L618" s="3">
        <v>14.2</v>
      </c>
      <c r="M618" s="3">
        <v>117.65</v>
      </c>
      <c r="N618" s="3">
        <v>58.55</v>
      </c>
      <c r="O618" s="3">
        <v>8.99</v>
      </c>
      <c r="P618" s="3">
        <v>115.88</v>
      </c>
      <c r="Q618" s="3">
        <v>23.02</v>
      </c>
      <c r="R618" s="3">
        <v>51.09</v>
      </c>
      <c r="S618" s="3">
        <v>131.88999999999999</v>
      </c>
      <c r="T618" s="3">
        <v>109.45</v>
      </c>
      <c r="U618" s="3">
        <v>60.4</v>
      </c>
      <c r="V618" s="3">
        <v>77.05</v>
      </c>
      <c r="W618" s="3">
        <v>18.07</v>
      </c>
      <c r="X618" s="3">
        <v>35.4</v>
      </c>
      <c r="Y618" s="3">
        <v>55.48</v>
      </c>
      <c r="Z618" s="3">
        <v>10.3</v>
      </c>
      <c r="AA618" s="3">
        <v>483.73000999999999</v>
      </c>
      <c r="AB618" s="3">
        <v>9.7899999999999991</v>
      </c>
      <c r="AC618" s="3">
        <v>22.96</v>
      </c>
      <c r="AD618" s="3">
        <v>502.98998999999998</v>
      </c>
      <c r="AE618" s="3">
        <v>46.12</v>
      </c>
      <c r="AF618" s="3">
        <v>21</v>
      </c>
      <c r="AG618" s="3">
        <v>17.190000000000001</v>
      </c>
      <c r="AH618" s="3">
        <v>17.760000000000002</v>
      </c>
      <c r="AI618" s="3">
        <v>74.819999999999993</v>
      </c>
      <c r="AJ618" s="3">
        <v>30.65</v>
      </c>
      <c r="AK618" s="3">
        <v>8.36</v>
      </c>
      <c r="AL618" s="3">
        <v>46.17</v>
      </c>
      <c r="AM618" s="3">
        <v>58.73</v>
      </c>
    </row>
    <row r="619" spans="1:39">
      <c r="A619" s="34">
        <v>39315</v>
      </c>
      <c r="B619" s="3">
        <v>70.08</v>
      </c>
      <c r="C619" s="3">
        <v>70.989999999999995</v>
      </c>
      <c r="D619" s="3">
        <v>73.849999999999994</v>
      </c>
      <c r="E619" s="3">
        <v>11.13</v>
      </c>
      <c r="F619" s="3">
        <v>15.21</v>
      </c>
      <c r="G619" s="3">
        <v>15.42</v>
      </c>
      <c r="H619" s="3">
        <v>11.66</v>
      </c>
      <c r="I619" s="3">
        <v>56.1</v>
      </c>
      <c r="J619" s="3">
        <v>33.15</v>
      </c>
      <c r="K619" s="3">
        <v>32.32</v>
      </c>
      <c r="L619" s="3">
        <v>14.45</v>
      </c>
      <c r="M619" s="3">
        <v>115.2</v>
      </c>
      <c r="N619" s="3">
        <v>59.73</v>
      </c>
      <c r="O619" s="3">
        <v>8.99</v>
      </c>
      <c r="P619" s="3">
        <v>118.27</v>
      </c>
      <c r="Q619" s="3">
        <v>23.02</v>
      </c>
      <c r="R619" s="3">
        <v>51.49</v>
      </c>
      <c r="S619" s="3">
        <v>144.60001</v>
      </c>
      <c r="T619" s="3">
        <v>116.56</v>
      </c>
      <c r="U619" s="3">
        <v>57.64</v>
      </c>
      <c r="V619" s="3">
        <v>77.22</v>
      </c>
      <c r="W619" s="3">
        <v>17</v>
      </c>
      <c r="X619" s="3">
        <v>35.049999999999997</v>
      </c>
      <c r="Y619" s="3">
        <v>59.6</v>
      </c>
      <c r="Z619" s="3">
        <v>10.25</v>
      </c>
      <c r="AA619" s="3">
        <v>478.28</v>
      </c>
      <c r="AB619" s="3">
        <v>9.17</v>
      </c>
      <c r="AC619" s="3">
        <v>22.82</v>
      </c>
      <c r="AD619" s="3">
        <v>485.56</v>
      </c>
      <c r="AE619" s="3">
        <v>45.63</v>
      </c>
      <c r="AF619" s="3">
        <v>21.52</v>
      </c>
      <c r="AG619" s="3">
        <v>17.190000000000001</v>
      </c>
      <c r="AH619" s="3">
        <v>17.829999999999998</v>
      </c>
      <c r="AI619" s="3">
        <v>74.819999999999993</v>
      </c>
      <c r="AJ619" s="3">
        <v>30.48</v>
      </c>
      <c r="AK619" s="3">
        <v>8.33</v>
      </c>
      <c r="AL619" s="3">
        <v>46.66</v>
      </c>
      <c r="AM619" s="3">
        <v>57.47</v>
      </c>
    </row>
    <row r="620" spans="1:39">
      <c r="A620" s="34">
        <v>39314</v>
      </c>
      <c r="B620" s="3">
        <v>69.599999999999994</v>
      </c>
      <c r="C620" s="3">
        <v>70.09</v>
      </c>
      <c r="D620" s="3">
        <v>76</v>
      </c>
      <c r="E620" s="3">
        <v>11.09</v>
      </c>
      <c r="F620" s="3">
        <v>15.15</v>
      </c>
      <c r="G620" s="3">
        <v>15.53</v>
      </c>
      <c r="H620" s="3">
        <v>11.9</v>
      </c>
      <c r="I620" s="3">
        <v>53.67</v>
      </c>
      <c r="J620" s="3">
        <v>33.369999999999997</v>
      </c>
      <c r="K620" s="3">
        <v>32.82</v>
      </c>
      <c r="L620" s="3">
        <v>14</v>
      </c>
      <c r="M620" s="3">
        <v>115.2</v>
      </c>
      <c r="N620" s="3">
        <v>60.91</v>
      </c>
      <c r="O620" s="3">
        <v>8.98</v>
      </c>
      <c r="P620" s="3">
        <v>114.15</v>
      </c>
      <c r="Q620" s="3">
        <v>24.63</v>
      </c>
      <c r="R620" s="3">
        <v>52.08</v>
      </c>
      <c r="S620" s="3">
        <v>155.44</v>
      </c>
      <c r="T620" s="3">
        <v>125.09</v>
      </c>
      <c r="U620" s="3">
        <v>60.59</v>
      </c>
      <c r="V620" s="3">
        <v>77.709999999999994</v>
      </c>
      <c r="W620" s="3">
        <v>16.77</v>
      </c>
      <c r="X620" s="3">
        <v>34.5</v>
      </c>
      <c r="Y620" s="3">
        <v>64.010000000000005</v>
      </c>
      <c r="Z620" s="3">
        <v>10.6</v>
      </c>
      <c r="AA620" s="3">
        <v>484.28</v>
      </c>
      <c r="AB620" s="3">
        <v>9.3699999999999992</v>
      </c>
      <c r="AC620" s="3">
        <v>21.86</v>
      </c>
      <c r="AD620" s="3">
        <v>504.98000999999999</v>
      </c>
      <c r="AE620" s="3">
        <v>47.09</v>
      </c>
      <c r="AF620" s="3">
        <v>20.86</v>
      </c>
      <c r="AG620" s="3">
        <v>17.48</v>
      </c>
      <c r="AH620" s="3">
        <v>18.68</v>
      </c>
      <c r="AI620" s="3">
        <v>75.260000000000005</v>
      </c>
      <c r="AJ620" s="3">
        <v>29.69</v>
      </c>
      <c r="AK620" s="3">
        <v>8.4700000000000006</v>
      </c>
      <c r="AL620" s="3">
        <v>47.53</v>
      </c>
      <c r="AM620" s="3">
        <v>59.12</v>
      </c>
    </row>
    <row r="621" spans="1:39">
      <c r="A621" s="34">
        <v>39311</v>
      </c>
      <c r="B621" s="3">
        <v>66.62</v>
      </c>
      <c r="C621" s="3">
        <v>66.5</v>
      </c>
      <c r="D621" s="3">
        <v>72.02</v>
      </c>
      <c r="E621" s="3">
        <v>10.37</v>
      </c>
      <c r="F621" s="3">
        <v>14.17</v>
      </c>
      <c r="G621" s="3">
        <v>15.09</v>
      </c>
      <c r="H621" s="3">
        <v>11.55</v>
      </c>
      <c r="I621" s="3">
        <v>50.22</v>
      </c>
      <c r="J621" s="3">
        <v>32.04</v>
      </c>
      <c r="K621" s="3">
        <v>30.69</v>
      </c>
      <c r="L621" s="3">
        <v>13.1</v>
      </c>
      <c r="M621" s="3">
        <v>111.76</v>
      </c>
      <c r="N621" s="3">
        <v>57.13</v>
      </c>
      <c r="O621" s="3">
        <v>8.39</v>
      </c>
      <c r="P621" s="3">
        <v>106.77</v>
      </c>
      <c r="Q621" s="3">
        <v>25.5</v>
      </c>
      <c r="R621" s="3">
        <v>51.49</v>
      </c>
      <c r="S621" s="3">
        <v>150.72999999999999</v>
      </c>
      <c r="T621" s="3">
        <v>122.72</v>
      </c>
      <c r="U621" s="3">
        <v>58.97</v>
      </c>
      <c r="V621" s="3">
        <v>74.83</v>
      </c>
      <c r="W621" s="3">
        <v>15.71</v>
      </c>
      <c r="X621" s="3">
        <v>32.28</v>
      </c>
      <c r="Y621" s="3">
        <v>59.9</v>
      </c>
      <c r="Z621" s="3">
        <v>10.050000000000001</v>
      </c>
      <c r="AA621" s="3">
        <v>457.01001000000002</v>
      </c>
      <c r="AB621" s="3">
        <v>9.2899999999999991</v>
      </c>
      <c r="AC621" s="3">
        <v>21.5</v>
      </c>
      <c r="AD621" s="3">
        <v>497.01001000000002</v>
      </c>
      <c r="AE621" s="3">
        <v>44.56</v>
      </c>
      <c r="AF621" s="3">
        <v>19.52</v>
      </c>
      <c r="AG621" s="3">
        <v>16.91</v>
      </c>
      <c r="AH621" s="3">
        <v>18.39</v>
      </c>
      <c r="AI621" s="3">
        <v>70.42</v>
      </c>
      <c r="AJ621" s="3">
        <v>28.3</v>
      </c>
      <c r="AK621" s="3">
        <v>7.92</v>
      </c>
      <c r="AL621" s="3">
        <v>46.17</v>
      </c>
      <c r="AM621" s="3">
        <v>55.26</v>
      </c>
    </row>
    <row r="622" spans="1:39">
      <c r="A622" s="34">
        <v>39310</v>
      </c>
      <c r="B622" s="3">
        <v>67.290000000000006</v>
      </c>
      <c r="C622" s="3">
        <v>67.67</v>
      </c>
      <c r="D622" s="3">
        <v>70.73</v>
      </c>
      <c r="E622" s="3">
        <v>10.75</v>
      </c>
      <c r="F622" s="3">
        <v>14.1</v>
      </c>
      <c r="G622" s="3">
        <v>15.31</v>
      </c>
      <c r="H622" s="3">
        <v>11.55</v>
      </c>
      <c r="I622" s="3">
        <v>51.08</v>
      </c>
      <c r="J622" s="3">
        <v>32.78</v>
      </c>
      <c r="K622" s="3">
        <v>31.1</v>
      </c>
      <c r="L622" s="3">
        <v>13.5</v>
      </c>
      <c r="M622" s="3">
        <v>110.29</v>
      </c>
      <c r="N622" s="3">
        <v>59.49</v>
      </c>
      <c r="O622" s="3">
        <v>8.98</v>
      </c>
      <c r="P622" s="3">
        <v>106.12</v>
      </c>
      <c r="Q622" s="3">
        <v>27.41</v>
      </c>
      <c r="R622" s="3">
        <v>49.7</v>
      </c>
      <c r="S622" s="3">
        <v>150.72999999999999</v>
      </c>
      <c r="T622" s="3">
        <v>131.72</v>
      </c>
      <c r="U622" s="3">
        <v>58.97</v>
      </c>
      <c r="V622" s="3">
        <v>75</v>
      </c>
      <c r="W622" s="3">
        <v>16.86</v>
      </c>
      <c r="X622" s="3">
        <v>32.08</v>
      </c>
      <c r="Y622" s="3">
        <v>64.31</v>
      </c>
      <c r="Z622" s="3">
        <v>10.5</v>
      </c>
      <c r="AA622" s="3">
        <v>438.47</v>
      </c>
      <c r="AB622" s="3">
        <v>8.9</v>
      </c>
      <c r="AC622" s="3">
        <v>22.44</v>
      </c>
      <c r="AD622" s="3">
        <v>486.04998999999998</v>
      </c>
      <c r="AE622" s="3">
        <v>44.66</v>
      </c>
      <c r="AF622" s="3">
        <v>20.43</v>
      </c>
      <c r="AG622" s="3">
        <v>17.190000000000001</v>
      </c>
      <c r="AH622" s="3">
        <v>19.239999999999998</v>
      </c>
      <c r="AI622" s="3">
        <v>73.42</v>
      </c>
      <c r="AJ622" s="3">
        <v>29.3</v>
      </c>
      <c r="AK622" s="3">
        <v>8.3000000000000007</v>
      </c>
      <c r="AL622" s="3">
        <v>46.41</v>
      </c>
      <c r="AM622" s="3">
        <v>55.66</v>
      </c>
    </row>
    <row r="623" spans="1:39">
      <c r="A623" s="34">
        <v>39309</v>
      </c>
      <c r="B623" s="3">
        <v>69.98</v>
      </c>
      <c r="C623" s="3">
        <v>70.45</v>
      </c>
      <c r="D623" s="3">
        <v>76</v>
      </c>
      <c r="E623" s="3">
        <v>11.09</v>
      </c>
      <c r="F623" s="3">
        <v>14.46</v>
      </c>
      <c r="G623" s="3">
        <v>15.79</v>
      </c>
      <c r="H623" s="3">
        <v>12.06</v>
      </c>
      <c r="I623" s="3">
        <v>54.93</v>
      </c>
      <c r="J623" s="3">
        <v>33.81</v>
      </c>
      <c r="K623" s="3">
        <v>31.92</v>
      </c>
      <c r="L623" s="3">
        <v>14.5</v>
      </c>
      <c r="M623" s="3">
        <v>114.71</v>
      </c>
      <c r="N623" s="3">
        <v>63.74</v>
      </c>
      <c r="O623" s="3">
        <v>9.65</v>
      </c>
      <c r="P623" s="3">
        <v>113.71</v>
      </c>
      <c r="Q623" s="3">
        <v>27.6</v>
      </c>
      <c r="R623" s="3">
        <v>52.48</v>
      </c>
      <c r="S623" s="3">
        <v>159.67999</v>
      </c>
      <c r="T623" s="3">
        <v>136.46001000000001</v>
      </c>
      <c r="U623" s="3">
        <v>63.35</v>
      </c>
      <c r="V623" s="3">
        <v>77.22</v>
      </c>
      <c r="W623" s="3">
        <v>18.12</v>
      </c>
      <c r="X623" s="3">
        <v>34.01</v>
      </c>
      <c r="Y623" s="3">
        <v>69.11</v>
      </c>
      <c r="Z623" s="3">
        <v>10.85</v>
      </c>
      <c r="AA623" s="3">
        <v>495.17998999999998</v>
      </c>
      <c r="AB623" s="3">
        <v>8.9600000000000009</v>
      </c>
      <c r="AC623" s="3">
        <v>24.12</v>
      </c>
      <c r="AD623" s="3">
        <v>484.06</v>
      </c>
      <c r="AE623" s="3">
        <v>47.57</v>
      </c>
      <c r="AF623" s="3">
        <v>21.48</v>
      </c>
      <c r="AG623" s="3">
        <v>18.12</v>
      </c>
      <c r="AH623" s="3">
        <v>20.23</v>
      </c>
      <c r="AI623" s="3">
        <v>73.94</v>
      </c>
      <c r="AJ623" s="3">
        <v>31.48</v>
      </c>
      <c r="AK623" s="3">
        <v>8.8699999999999992</v>
      </c>
      <c r="AL623" s="3">
        <v>47.03</v>
      </c>
      <c r="AM623" s="3">
        <v>58.34</v>
      </c>
    </row>
    <row r="624" spans="1:39">
      <c r="A624" s="34">
        <v>39308</v>
      </c>
      <c r="B624" s="3">
        <v>70.650000000000006</v>
      </c>
      <c r="C624" s="3">
        <v>73.239999999999995</v>
      </c>
      <c r="D624" s="3">
        <v>81.7</v>
      </c>
      <c r="E624" s="3">
        <v>11.33</v>
      </c>
      <c r="F624" s="3">
        <v>15.44</v>
      </c>
      <c r="G624" s="3">
        <v>16.190000000000001</v>
      </c>
      <c r="H624" s="3">
        <v>12.29</v>
      </c>
      <c r="I624" s="3">
        <v>58.85</v>
      </c>
      <c r="J624" s="3">
        <v>35.44</v>
      </c>
      <c r="K624" s="3">
        <v>33.18</v>
      </c>
      <c r="L624" s="3">
        <v>15.45</v>
      </c>
      <c r="M624" s="3">
        <v>120.59</v>
      </c>
      <c r="N624" s="3">
        <v>65.86</v>
      </c>
      <c r="O624" s="3">
        <v>10.220000000000001</v>
      </c>
      <c r="P624" s="3">
        <v>118.05</v>
      </c>
      <c r="Q624" s="3">
        <v>27.41</v>
      </c>
      <c r="R624" s="3">
        <v>54.46</v>
      </c>
      <c r="S624" s="3">
        <v>171.45</v>
      </c>
      <c r="T624" s="3">
        <v>138.83000000000001</v>
      </c>
      <c r="U624" s="3">
        <v>66.400000000000006</v>
      </c>
      <c r="V624" s="3">
        <v>78.12</v>
      </c>
      <c r="W624" s="3">
        <v>19.18</v>
      </c>
      <c r="X624" s="3">
        <v>33.81</v>
      </c>
      <c r="Y624" s="3">
        <v>74.31</v>
      </c>
      <c r="Z624" s="3">
        <v>11.65</v>
      </c>
      <c r="AA624" s="3">
        <v>512.64000999999996</v>
      </c>
      <c r="AB624" s="3">
        <v>9.4</v>
      </c>
      <c r="AC624" s="3">
        <v>24.93</v>
      </c>
      <c r="AD624" s="3">
        <v>509.95999</v>
      </c>
      <c r="AE624" s="3">
        <v>50.29</v>
      </c>
      <c r="AF624" s="3">
        <v>22.76</v>
      </c>
      <c r="AG624" s="3">
        <v>18.41</v>
      </c>
      <c r="AH624" s="3">
        <v>20.52</v>
      </c>
      <c r="AI624" s="3">
        <v>77.02</v>
      </c>
      <c r="AJ624" s="3">
        <v>33.18</v>
      </c>
      <c r="AK624" s="3">
        <v>9.17</v>
      </c>
      <c r="AL624" s="3">
        <v>47.03</v>
      </c>
      <c r="AM624" s="3">
        <v>61.25</v>
      </c>
    </row>
    <row r="625" spans="1:39">
      <c r="A625" s="34">
        <v>39307</v>
      </c>
      <c r="B625" s="3">
        <v>70.459999999999994</v>
      </c>
      <c r="C625" s="3">
        <v>74.14</v>
      </c>
      <c r="D625" s="3">
        <v>84.39</v>
      </c>
      <c r="E625" s="3">
        <v>11.4</v>
      </c>
      <c r="F625" s="3">
        <v>15.47</v>
      </c>
      <c r="G625" s="3">
        <v>16.16</v>
      </c>
      <c r="H625" s="3">
        <v>12.41</v>
      </c>
      <c r="I625" s="3">
        <v>60.89</v>
      </c>
      <c r="J625" s="3">
        <v>34.85</v>
      </c>
      <c r="K625" s="3">
        <v>33.549999999999997</v>
      </c>
      <c r="L625" s="3">
        <v>15.7</v>
      </c>
      <c r="M625" s="3">
        <v>117.65</v>
      </c>
      <c r="N625" s="3">
        <v>65.39</v>
      </c>
      <c r="O625" s="3">
        <v>10.27</v>
      </c>
      <c r="P625" s="3">
        <v>117.84</v>
      </c>
      <c r="Q625" s="3">
        <v>26.72</v>
      </c>
      <c r="R625" s="3">
        <v>55.45</v>
      </c>
      <c r="S625" s="3">
        <v>183.7</v>
      </c>
      <c r="T625" s="3">
        <v>135.28</v>
      </c>
      <c r="U625" s="3">
        <v>66.209999999999994</v>
      </c>
      <c r="V625" s="3">
        <v>78.040000000000006</v>
      </c>
      <c r="W625" s="3">
        <v>19.18</v>
      </c>
      <c r="X625" s="3">
        <v>34.36</v>
      </c>
      <c r="Y625" s="3">
        <v>76.95</v>
      </c>
      <c r="Z625" s="3">
        <v>11.6</v>
      </c>
      <c r="AA625" s="3">
        <v>505.54998999999998</v>
      </c>
      <c r="AB625" s="3">
        <v>9.74</v>
      </c>
      <c r="AC625" s="3">
        <v>24.62</v>
      </c>
      <c r="AD625" s="3">
        <v>527.89000999999996</v>
      </c>
      <c r="AE625" s="3">
        <v>50.49</v>
      </c>
      <c r="AF625" s="3">
        <v>22.71</v>
      </c>
      <c r="AG625" s="3">
        <v>18.34</v>
      </c>
      <c r="AH625" s="3">
        <v>20.52</v>
      </c>
      <c r="AI625" s="3">
        <v>77.38</v>
      </c>
      <c r="AJ625" s="3">
        <v>33</v>
      </c>
      <c r="AK625" s="3">
        <v>8.9499999999999993</v>
      </c>
      <c r="AL625" s="3">
        <v>46.72</v>
      </c>
      <c r="AM625" s="3">
        <v>61.65</v>
      </c>
    </row>
    <row r="626" spans="1:39">
      <c r="A626" s="34">
        <v>39304</v>
      </c>
      <c r="B626" s="3">
        <v>69.400000000000006</v>
      </c>
      <c r="C626" s="3">
        <v>73.69</v>
      </c>
      <c r="D626" s="3">
        <v>86.75</v>
      </c>
      <c r="E626" s="3">
        <v>11.36</v>
      </c>
      <c r="F626" s="3">
        <v>15.57</v>
      </c>
      <c r="G626" s="3">
        <v>16.12</v>
      </c>
      <c r="H626" s="3">
        <v>12.14</v>
      </c>
      <c r="I626" s="3">
        <v>58.85</v>
      </c>
      <c r="J626" s="3">
        <v>33.81</v>
      </c>
      <c r="K626" s="3">
        <v>33.39</v>
      </c>
      <c r="L626" s="3">
        <v>15.3</v>
      </c>
      <c r="M626" s="3">
        <v>116.67</v>
      </c>
      <c r="N626" s="3">
        <v>63.5</v>
      </c>
      <c r="O626" s="3">
        <v>10.42</v>
      </c>
      <c r="P626" s="3">
        <v>116.53</v>
      </c>
      <c r="Q626" s="3">
        <v>27.41</v>
      </c>
      <c r="R626" s="3">
        <v>52.77</v>
      </c>
      <c r="S626" s="3">
        <v>181.34</v>
      </c>
      <c r="T626" s="3">
        <v>137.41</v>
      </c>
      <c r="U626" s="3">
        <v>67.64</v>
      </c>
      <c r="V626" s="3">
        <v>78.37</v>
      </c>
      <c r="W626" s="3">
        <v>18.72</v>
      </c>
      <c r="X626" s="3">
        <v>34.01</v>
      </c>
      <c r="Y626" s="3">
        <v>75.680000000000007</v>
      </c>
      <c r="Z626" s="3">
        <v>11.7</v>
      </c>
      <c r="AA626" s="3">
        <v>503.91</v>
      </c>
      <c r="AB626" s="3">
        <v>9.8800000000000008</v>
      </c>
      <c r="AC626" s="3">
        <v>24.62</v>
      </c>
      <c r="AD626" s="3">
        <v>545.80999999999995</v>
      </c>
      <c r="AE626" s="3">
        <v>51.46</v>
      </c>
      <c r="AF626" s="3">
        <v>22.48</v>
      </c>
      <c r="AG626" s="3">
        <v>18.27</v>
      </c>
      <c r="AH626" s="3">
        <v>20.52</v>
      </c>
      <c r="AI626" s="3">
        <v>74.03</v>
      </c>
      <c r="AJ626" s="3">
        <v>32.44</v>
      </c>
      <c r="AK626" s="3">
        <v>9.17</v>
      </c>
      <c r="AL626" s="3">
        <v>46.54</v>
      </c>
      <c r="AM626" s="3">
        <v>61.1</v>
      </c>
    </row>
    <row r="627" spans="1:39">
      <c r="A627" s="34">
        <v>39303</v>
      </c>
      <c r="B627" s="3">
        <v>70.84</v>
      </c>
      <c r="C627" s="3">
        <v>75.13</v>
      </c>
      <c r="D627" s="3">
        <v>90.3</v>
      </c>
      <c r="E627" s="3">
        <v>11.81</v>
      </c>
      <c r="F627" s="3">
        <v>16.68</v>
      </c>
      <c r="G627" s="3">
        <v>16.52</v>
      </c>
      <c r="H627" s="3">
        <v>12.53</v>
      </c>
      <c r="I627" s="3">
        <v>55.87</v>
      </c>
      <c r="J627" s="3">
        <v>34.18</v>
      </c>
      <c r="K627" s="3">
        <v>34.450000000000003</v>
      </c>
      <c r="L627" s="3">
        <v>16.100000000000001</v>
      </c>
      <c r="M627" s="3">
        <v>120.59</v>
      </c>
      <c r="N627" s="3">
        <v>66.81</v>
      </c>
      <c r="O627" s="3">
        <v>10.91</v>
      </c>
      <c r="P627" s="3">
        <v>121.31</v>
      </c>
      <c r="Q627" s="3">
        <v>28.04</v>
      </c>
      <c r="R627" s="3">
        <v>51.49</v>
      </c>
      <c r="S627" s="3">
        <v>190.75998999999999</v>
      </c>
      <c r="T627" s="3">
        <v>143.10001</v>
      </c>
      <c r="U627" s="3">
        <v>70.31</v>
      </c>
      <c r="V627" s="3">
        <v>78.2</v>
      </c>
      <c r="W627" s="3">
        <v>19.600000000000001</v>
      </c>
      <c r="X627" s="3">
        <v>36.43</v>
      </c>
      <c r="Y627" s="3">
        <v>78.42</v>
      </c>
      <c r="Z627" s="3">
        <v>12.2</v>
      </c>
      <c r="AA627" s="3">
        <v>515.35999000000004</v>
      </c>
      <c r="AB627" s="3">
        <v>9.8000000000000007</v>
      </c>
      <c r="AC627" s="3">
        <v>25.93</v>
      </c>
      <c r="AD627" s="3">
        <v>570.71001999999999</v>
      </c>
      <c r="AE627" s="3">
        <v>53.5</v>
      </c>
      <c r="AF627" s="3">
        <v>23.33</v>
      </c>
      <c r="AG627" s="3">
        <v>18.55</v>
      </c>
      <c r="AH627" s="3">
        <v>20.73</v>
      </c>
      <c r="AI627" s="3">
        <v>73.94</v>
      </c>
      <c r="AJ627" s="3">
        <v>34.4</v>
      </c>
      <c r="AK627" s="3">
        <v>9.58</v>
      </c>
      <c r="AL627" s="3">
        <v>48.52</v>
      </c>
      <c r="AM627" s="3">
        <v>64.33</v>
      </c>
    </row>
    <row r="628" spans="1:39">
      <c r="A628" s="34">
        <v>39302</v>
      </c>
      <c r="B628" s="3">
        <v>69.98</v>
      </c>
      <c r="C628" s="3">
        <v>73.959999999999994</v>
      </c>
      <c r="D628" s="3">
        <v>88.36</v>
      </c>
      <c r="E628" s="3">
        <v>11.81</v>
      </c>
      <c r="F628" s="3">
        <v>16.61</v>
      </c>
      <c r="G628" s="3">
        <v>17.59</v>
      </c>
      <c r="H628" s="3">
        <v>12.61</v>
      </c>
      <c r="I628" s="3">
        <v>53.91</v>
      </c>
      <c r="J628" s="3">
        <v>34.4</v>
      </c>
      <c r="K628" s="3">
        <v>34.58</v>
      </c>
      <c r="L628" s="3">
        <v>16</v>
      </c>
      <c r="M628" s="3">
        <v>120.59</v>
      </c>
      <c r="N628" s="3">
        <v>67.040000000000006</v>
      </c>
      <c r="O628" s="3">
        <v>10.52</v>
      </c>
      <c r="P628" s="3">
        <v>119.14</v>
      </c>
      <c r="Q628" s="3">
        <v>26.23</v>
      </c>
      <c r="R628" s="3">
        <v>50.99</v>
      </c>
      <c r="S628" s="3">
        <v>182.75998999999999</v>
      </c>
      <c r="T628" s="3">
        <v>140.96001000000001</v>
      </c>
      <c r="U628" s="3">
        <v>74.59</v>
      </c>
      <c r="V628" s="3">
        <v>78.37</v>
      </c>
      <c r="W628" s="3">
        <v>19.600000000000001</v>
      </c>
      <c r="X628" s="3">
        <v>35.99</v>
      </c>
      <c r="Y628" s="3">
        <v>76.56</v>
      </c>
      <c r="Z628" s="3">
        <v>12.15</v>
      </c>
      <c r="AA628" s="3">
        <v>508.82001000000002</v>
      </c>
      <c r="AB628" s="3">
        <v>10.199999999999999</v>
      </c>
      <c r="AC628" s="3">
        <v>26.11</v>
      </c>
      <c r="AD628" s="3">
        <v>577.69000000000005</v>
      </c>
      <c r="AE628" s="3">
        <v>52.14</v>
      </c>
      <c r="AF628" s="3">
        <v>23.24</v>
      </c>
      <c r="AG628" s="3">
        <v>18.62</v>
      </c>
      <c r="AH628" s="3">
        <v>20.8</v>
      </c>
      <c r="AI628" s="3">
        <v>74.819999999999993</v>
      </c>
      <c r="AJ628" s="3">
        <v>34.35</v>
      </c>
      <c r="AK628" s="3">
        <v>9.8800000000000008</v>
      </c>
      <c r="AL628" s="3">
        <v>48.89</v>
      </c>
      <c r="AM628" s="3">
        <v>64.56</v>
      </c>
    </row>
    <row r="629" spans="1:39">
      <c r="A629" s="34">
        <v>39301</v>
      </c>
      <c r="B629" s="3">
        <v>68.92</v>
      </c>
      <c r="C629" s="3">
        <v>71.17</v>
      </c>
      <c r="D629" s="3">
        <v>88.15</v>
      </c>
      <c r="E629" s="3">
        <v>11.67</v>
      </c>
      <c r="F629" s="3">
        <v>16.03</v>
      </c>
      <c r="G629" s="3">
        <v>17.329999999999998</v>
      </c>
      <c r="H629" s="3">
        <v>12.37</v>
      </c>
      <c r="I629" s="3">
        <v>55.16</v>
      </c>
      <c r="J629" s="3">
        <v>33.81</v>
      </c>
      <c r="K629" s="3">
        <v>33.96</v>
      </c>
      <c r="L629" s="3">
        <v>15.8</v>
      </c>
      <c r="M629" s="3">
        <v>116.18</v>
      </c>
      <c r="N629" s="3">
        <v>64.92</v>
      </c>
      <c r="O629" s="3">
        <v>10.07</v>
      </c>
      <c r="P629" s="3">
        <v>116.1</v>
      </c>
      <c r="Q629" s="3">
        <v>25.06</v>
      </c>
      <c r="R629" s="3">
        <v>52.48</v>
      </c>
      <c r="S629" s="3">
        <v>170.98</v>
      </c>
      <c r="T629" s="3">
        <v>139.53998999999999</v>
      </c>
      <c r="U629" s="3">
        <v>73.349999999999994</v>
      </c>
      <c r="V629" s="3">
        <v>78.2</v>
      </c>
      <c r="W629" s="3">
        <v>19.27</v>
      </c>
      <c r="X629" s="3">
        <v>35.840000000000003</v>
      </c>
      <c r="Y629" s="3">
        <v>71.56</v>
      </c>
      <c r="Z629" s="3">
        <v>12.1</v>
      </c>
      <c r="AA629" s="3">
        <v>501.73000999999999</v>
      </c>
      <c r="AB629" s="3">
        <v>10.220000000000001</v>
      </c>
      <c r="AC629" s="3">
        <v>25.86</v>
      </c>
      <c r="AD629" s="3">
        <v>547.80999999999995</v>
      </c>
      <c r="AE629" s="3">
        <v>50.58</v>
      </c>
      <c r="AF629" s="3">
        <v>22.9</v>
      </c>
      <c r="AG629" s="3">
        <v>18.34</v>
      </c>
      <c r="AH629" s="3">
        <v>20.52</v>
      </c>
      <c r="AI629" s="3">
        <v>72.709999999999994</v>
      </c>
      <c r="AJ629" s="3">
        <v>32.22</v>
      </c>
      <c r="AK629" s="3">
        <v>9.44</v>
      </c>
      <c r="AL629" s="3">
        <v>47.84</v>
      </c>
      <c r="AM629" s="3">
        <v>61.49</v>
      </c>
    </row>
    <row r="630" spans="1:39">
      <c r="A630" s="34">
        <v>39300</v>
      </c>
      <c r="B630" s="3">
        <v>69.209999999999994</v>
      </c>
      <c r="C630" s="3">
        <v>71.08</v>
      </c>
      <c r="D630" s="3">
        <v>89.22</v>
      </c>
      <c r="E630" s="3">
        <v>11.67</v>
      </c>
      <c r="F630" s="3">
        <v>16.059999999999999</v>
      </c>
      <c r="G630" s="3">
        <v>17.329999999999998</v>
      </c>
      <c r="H630" s="3">
        <v>12.49</v>
      </c>
      <c r="I630" s="3">
        <v>54.3</v>
      </c>
      <c r="J630" s="3">
        <v>33.74</v>
      </c>
      <c r="K630" s="3">
        <v>34.17</v>
      </c>
      <c r="L630" s="3">
        <v>15.7</v>
      </c>
      <c r="M630" s="3">
        <v>117.65</v>
      </c>
      <c r="N630" s="3">
        <v>66.34</v>
      </c>
      <c r="O630" s="3">
        <v>10.02</v>
      </c>
      <c r="P630" s="3">
        <v>119.35</v>
      </c>
      <c r="Q630" s="3">
        <v>24.77</v>
      </c>
      <c r="R630" s="3">
        <v>53.96</v>
      </c>
      <c r="S630" s="3">
        <v>183.7</v>
      </c>
      <c r="T630" s="3">
        <v>137.16999999999999</v>
      </c>
      <c r="U630" s="3">
        <v>74.78</v>
      </c>
      <c r="V630" s="3">
        <v>77.959999999999994</v>
      </c>
      <c r="W630" s="3">
        <v>20.059999999999999</v>
      </c>
      <c r="X630" s="3">
        <v>36.04</v>
      </c>
      <c r="Y630" s="3">
        <v>73.33</v>
      </c>
      <c r="Z630" s="3">
        <v>12.15</v>
      </c>
      <c r="AA630" s="3">
        <v>512.64000999999996</v>
      </c>
      <c r="AB630" s="3">
        <v>10.5</v>
      </c>
      <c r="AC630" s="3">
        <v>26.67</v>
      </c>
      <c r="AD630" s="3">
        <v>572.71001999999999</v>
      </c>
      <c r="AE630" s="3">
        <v>51.46</v>
      </c>
      <c r="AF630" s="3">
        <v>22.95</v>
      </c>
      <c r="AG630" s="3">
        <v>18.27</v>
      </c>
      <c r="AH630" s="3">
        <v>20.52</v>
      </c>
      <c r="AI630" s="3">
        <v>71.040000000000006</v>
      </c>
      <c r="AJ630" s="3">
        <v>30.91</v>
      </c>
      <c r="AK630" s="3">
        <v>9.4700000000000006</v>
      </c>
      <c r="AL630" s="3">
        <v>47.65</v>
      </c>
      <c r="AM630" s="3">
        <v>62.67</v>
      </c>
    </row>
    <row r="631" spans="1:39">
      <c r="A631" s="34">
        <v>39297</v>
      </c>
      <c r="B631" s="3">
        <v>69.209999999999994</v>
      </c>
      <c r="C631" s="3">
        <v>71.08</v>
      </c>
      <c r="D631" s="3">
        <v>88.04</v>
      </c>
      <c r="E631" s="3">
        <v>11.91</v>
      </c>
      <c r="F631" s="3">
        <v>16.350000000000001</v>
      </c>
      <c r="G631" s="3">
        <v>17.399999999999999</v>
      </c>
      <c r="H631" s="3">
        <v>12.81</v>
      </c>
      <c r="I631" s="3">
        <v>55.08</v>
      </c>
      <c r="J631" s="3">
        <v>33.81</v>
      </c>
      <c r="K631" s="3">
        <v>34.04</v>
      </c>
      <c r="L631" s="3">
        <v>16.55</v>
      </c>
      <c r="M631" s="3">
        <v>119.61</v>
      </c>
      <c r="N631" s="3">
        <v>69.41</v>
      </c>
      <c r="O631" s="3">
        <v>10.32</v>
      </c>
      <c r="P631" s="3">
        <v>118.92</v>
      </c>
      <c r="Q631" s="3">
        <v>26.53</v>
      </c>
      <c r="R631" s="3">
        <v>54.36</v>
      </c>
      <c r="S631" s="3">
        <v>185.58</v>
      </c>
      <c r="T631" s="3">
        <v>140.96001000000001</v>
      </c>
      <c r="U631" s="3">
        <v>76.69</v>
      </c>
      <c r="V631" s="3">
        <v>77.05</v>
      </c>
      <c r="W631" s="3">
        <v>19.97</v>
      </c>
      <c r="X631" s="3">
        <v>37.130000000000003</v>
      </c>
      <c r="Y631" s="3">
        <v>76.27</v>
      </c>
      <c r="Z631" s="3">
        <v>12.7</v>
      </c>
      <c r="AA631" s="3">
        <v>524.09002999999996</v>
      </c>
      <c r="AB631" s="3">
        <v>9.92</v>
      </c>
      <c r="AC631" s="3">
        <v>27.42</v>
      </c>
      <c r="AD631" s="3">
        <v>597.60999000000004</v>
      </c>
      <c r="AE631" s="3">
        <v>53.3</v>
      </c>
      <c r="AF631" s="3">
        <v>23.62</v>
      </c>
      <c r="AG631" s="3">
        <v>19.05</v>
      </c>
      <c r="AH631" s="3">
        <v>20.8</v>
      </c>
      <c r="AI631" s="3">
        <v>71.650000000000006</v>
      </c>
      <c r="AJ631" s="3">
        <v>31.78</v>
      </c>
      <c r="AK631" s="3">
        <v>9.39</v>
      </c>
      <c r="AL631" s="3">
        <v>48.64</v>
      </c>
      <c r="AM631" s="3">
        <v>63.62</v>
      </c>
    </row>
    <row r="632" spans="1:39">
      <c r="A632" s="34">
        <v>39296</v>
      </c>
      <c r="B632" s="3">
        <v>68.25</v>
      </c>
      <c r="C632" s="3">
        <v>70.45</v>
      </c>
      <c r="D632" s="3">
        <v>85.03</v>
      </c>
      <c r="E632" s="3">
        <v>11.98</v>
      </c>
      <c r="F632" s="3">
        <v>16.25</v>
      </c>
      <c r="G632" s="3">
        <v>17.37</v>
      </c>
      <c r="H632" s="3">
        <v>12.73</v>
      </c>
      <c r="I632" s="3">
        <v>55.63</v>
      </c>
      <c r="J632" s="3">
        <v>33.22</v>
      </c>
      <c r="K632" s="3">
        <v>33.35</v>
      </c>
      <c r="L632" s="3">
        <v>16.55</v>
      </c>
      <c r="M632" s="3">
        <v>121.57</v>
      </c>
      <c r="N632" s="3">
        <v>69.88</v>
      </c>
      <c r="O632" s="3">
        <v>10.37</v>
      </c>
      <c r="P632" s="3">
        <v>116.32</v>
      </c>
      <c r="Q632" s="3">
        <v>26.09</v>
      </c>
      <c r="R632" s="3">
        <v>52.48</v>
      </c>
      <c r="S632" s="3">
        <v>185.58</v>
      </c>
      <c r="T632" s="3">
        <v>140.02000000000001</v>
      </c>
      <c r="U632" s="3">
        <v>76.59</v>
      </c>
      <c r="V632" s="3">
        <v>75.739999999999995</v>
      </c>
      <c r="W632" s="3">
        <v>20.39</v>
      </c>
      <c r="X632" s="3">
        <v>36.14</v>
      </c>
      <c r="Y632" s="3">
        <v>81.36</v>
      </c>
      <c r="Z632" s="3">
        <v>12.2</v>
      </c>
      <c r="AA632" s="3">
        <v>507.73000999999999</v>
      </c>
      <c r="AB632" s="3">
        <v>10.34</v>
      </c>
      <c r="AC632" s="3">
        <v>26.02</v>
      </c>
      <c r="AD632" s="3">
        <v>587.65002000000004</v>
      </c>
      <c r="AE632" s="3">
        <v>51.55</v>
      </c>
      <c r="AF632" s="3">
        <v>23.52</v>
      </c>
      <c r="AG632" s="3">
        <v>18.48</v>
      </c>
      <c r="AH632" s="3">
        <v>20.23</v>
      </c>
      <c r="AI632" s="3">
        <v>73.94</v>
      </c>
      <c r="AJ632" s="3">
        <v>31.26</v>
      </c>
      <c r="AK632" s="3">
        <v>8.7899999999999991</v>
      </c>
      <c r="AL632" s="3">
        <v>48.02</v>
      </c>
      <c r="AM632" s="3">
        <v>62.59</v>
      </c>
    </row>
    <row r="633" spans="1:39">
      <c r="A633" s="34">
        <v>39295</v>
      </c>
      <c r="B633" s="3">
        <v>67.19</v>
      </c>
      <c r="C633" s="3">
        <v>69.099999999999994</v>
      </c>
      <c r="D633" s="3">
        <v>84.49</v>
      </c>
      <c r="E633" s="3">
        <v>11.71</v>
      </c>
      <c r="F633" s="3">
        <v>15.96</v>
      </c>
      <c r="G633" s="3">
        <v>17.11</v>
      </c>
      <c r="H633" s="3">
        <v>12.45</v>
      </c>
      <c r="I633" s="3">
        <v>58.06</v>
      </c>
      <c r="J633" s="3">
        <v>34.11</v>
      </c>
      <c r="K633" s="3">
        <v>33.39</v>
      </c>
      <c r="L633" s="3">
        <v>16.55</v>
      </c>
      <c r="M633" s="3">
        <v>118.14</v>
      </c>
      <c r="N633" s="3">
        <v>72.47</v>
      </c>
      <c r="O633" s="3">
        <v>11.11</v>
      </c>
      <c r="P633" s="3">
        <v>111.11</v>
      </c>
      <c r="Q633" s="3">
        <v>27.11</v>
      </c>
      <c r="R633" s="3">
        <v>51.39</v>
      </c>
      <c r="S633" s="3">
        <v>176.63</v>
      </c>
      <c r="T633" s="3">
        <v>147.83000000000001</v>
      </c>
      <c r="U633" s="3">
        <v>76.59</v>
      </c>
      <c r="V633" s="3">
        <v>82.23</v>
      </c>
      <c r="W633" s="3">
        <v>19.46</v>
      </c>
      <c r="X633" s="3">
        <v>34.75</v>
      </c>
      <c r="Y633" s="3">
        <v>82.84</v>
      </c>
      <c r="Z633" s="3">
        <v>12.65</v>
      </c>
      <c r="AA633" s="3">
        <v>494.09</v>
      </c>
      <c r="AB633" s="3">
        <v>9.33</v>
      </c>
      <c r="AC633" s="3">
        <v>25.4</v>
      </c>
      <c r="AD633" s="3">
        <v>566.72997999999995</v>
      </c>
      <c r="AE633" s="3">
        <v>51.07</v>
      </c>
      <c r="AF633" s="3">
        <v>24.29</v>
      </c>
      <c r="AG633" s="3">
        <v>18.27</v>
      </c>
      <c r="AH633" s="3">
        <v>20.23</v>
      </c>
      <c r="AI633" s="3">
        <v>76.23</v>
      </c>
      <c r="AJ633" s="3">
        <v>31.35</v>
      </c>
      <c r="AK633" s="3">
        <v>9.17</v>
      </c>
      <c r="AL633" s="3">
        <v>46.85</v>
      </c>
      <c r="AM633" s="3">
        <v>63.22</v>
      </c>
    </row>
    <row r="634" spans="1:39">
      <c r="A634" s="34">
        <v>39294</v>
      </c>
      <c r="B634" s="3">
        <v>69.69</v>
      </c>
      <c r="C634" s="3">
        <v>72.790000000000006</v>
      </c>
      <c r="D634" s="3">
        <v>87.93</v>
      </c>
      <c r="E634" s="3">
        <v>12.08</v>
      </c>
      <c r="F634" s="3">
        <v>16.940000000000001</v>
      </c>
      <c r="G634" s="3">
        <v>17.920000000000002</v>
      </c>
      <c r="H634" s="3">
        <v>13.16</v>
      </c>
      <c r="I634" s="3">
        <v>58.3</v>
      </c>
      <c r="J634" s="3">
        <v>35</v>
      </c>
      <c r="K634" s="3">
        <v>35.19</v>
      </c>
      <c r="L634" s="3">
        <v>17</v>
      </c>
      <c r="M634" s="3">
        <v>126.96</v>
      </c>
      <c r="N634" s="3">
        <v>72.47</v>
      </c>
      <c r="O634" s="3">
        <v>11.7</v>
      </c>
      <c r="P634" s="3">
        <v>118.05</v>
      </c>
      <c r="Q634" s="3">
        <v>28.48</v>
      </c>
      <c r="R634" s="3">
        <v>53.17</v>
      </c>
      <c r="S634" s="3">
        <v>178.99001000000001</v>
      </c>
      <c r="T634" s="3">
        <v>150.67999</v>
      </c>
      <c r="U634" s="3">
        <v>78.5</v>
      </c>
      <c r="V634" s="3">
        <v>85.52</v>
      </c>
      <c r="W634" s="3">
        <v>19.88</v>
      </c>
      <c r="X634" s="3">
        <v>37.18</v>
      </c>
      <c r="Y634" s="3">
        <v>82.84</v>
      </c>
      <c r="Z634" s="3">
        <v>12.8</v>
      </c>
      <c r="AA634" s="3">
        <v>511</v>
      </c>
      <c r="AB634" s="3">
        <v>9.4499999999999993</v>
      </c>
      <c r="AC634" s="3">
        <v>26.8</v>
      </c>
      <c r="AD634" s="3">
        <v>590.64000999999996</v>
      </c>
      <c r="AE634" s="3">
        <v>54.37</v>
      </c>
      <c r="AF634" s="3">
        <v>24.57</v>
      </c>
      <c r="AG634" s="3">
        <v>19.13</v>
      </c>
      <c r="AH634" s="3">
        <v>21.51</v>
      </c>
      <c r="AI634" s="3">
        <v>80.11</v>
      </c>
      <c r="AJ634" s="3">
        <v>32.74</v>
      </c>
      <c r="AK634" s="3">
        <v>9.69</v>
      </c>
      <c r="AL634" s="3">
        <v>47.28</v>
      </c>
      <c r="AM634" s="3">
        <v>67.95</v>
      </c>
    </row>
    <row r="635" spans="1:39">
      <c r="A635" s="34">
        <v>39293</v>
      </c>
      <c r="B635" s="3">
        <v>67.77</v>
      </c>
      <c r="C635" s="3">
        <v>71.260000000000005</v>
      </c>
      <c r="D635" s="3">
        <v>82.24</v>
      </c>
      <c r="E635" s="3">
        <v>11.91</v>
      </c>
      <c r="F635" s="3">
        <v>16.940000000000001</v>
      </c>
      <c r="G635" s="3">
        <v>17.7</v>
      </c>
      <c r="H635" s="3">
        <v>12.92</v>
      </c>
      <c r="I635" s="3">
        <v>55.87</v>
      </c>
      <c r="J635" s="3">
        <v>34.770000000000003</v>
      </c>
      <c r="K635" s="3">
        <v>33.549999999999997</v>
      </c>
      <c r="L635" s="3">
        <v>17.399999999999999</v>
      </c>
      <c r="M635" s="3">
        <v>121.57</v>
      </c>
      <c r="N635" s="3">
        <v>71.290000000000006</v>
      </c>
      <c r="O635" s="3">
        <v>11.51</v>
      </c>
      <c r="P635" s="3">
        <v>114.15</v>
      </c>
      <c r="Q635" s="3">
        <v>28.14</v>
      </c>
      <c r="R635" s="3">
        <v>51.39</v>
      </c>
      <c r="S635" s="3">
        <v>174.28</v>
      </c>
      <c r="T635" s="3">
        <v>149.72999999999999</v>
      </c>
      <c r="U635" s="3">
        <v>84.31</v>
      </c>
      <c r="V635" s="3">
        <v>85.11</v>
      </c>
      <c r="W635" s="3">
        <v>19.55</v>
      </c>
      <c r="X635" s="3">
        <v>35.99</v>
      </c>
      <c r="Y635" s="3">
        <v>87.44</v>
      </c>
      <c r="Z635" s="3">
        <v>13</v>
      </c>
      <c r="AA635" s="3">
        <v>505.54998999999998</v>
      </c>
      <c r="AB635" s="3">
        <v>9.61</v>
      </c>
      <c r="AC635" s="3">
        <v>25.77</v>
      </c>
      <c r="AD635" s="3">
        <v>552.78998000000001</v>
      </c>
      <c r="AE635" s="3">
        <v>53.98</v>
      </c>
      <c r="AF635" s="3">
        <v>23.71</v>
      </c>
      <c r="AG635" s="3">
        <v>18.84</v>
      </c>
      <c r="AH635" s="3">
        <v>21.01</v>
      </c>
      <c r="AI635" s="3">
        <v>76.14</v>
      </c>
      <c r="AJ635" s="3">
        <v>31.78</v>
      </c>
      <c r="AK635" s="3">
        <v>9.5</v>
      </c>
      <c r="AL635" s="3">
        <v>46.78</v>
      </c>
      <c r="AM635" s="3">
        <v>63.7</v>
      </c>
    </row>
    <row r="636" spans="1:39">
      <c r="A636" s="34">
        <v>39290</v>
      </c>
      <c r="B636" s="3">
        <v>69.02</v>
      </c>
      <c r="C636" s="3">
        <v>73.33</v>
      </c>
      <c r="D636" s="3">
        <v>83.85</v>
      </c>
      <c r="E636" s="3">
        <v>12.12</v>
      </c>
      <c r="F636" s="3">
        <v>17.07</v>
      </c>
      <c r="G636" s="3">
        <v>17.7</v>
      </c>
      <c r="H636" s="3">
        <v>12.92</v>
      </c>
      <c r="I636" s="3">
        <v>56.26</v>
      </c>
      <c r="J636" s="3">
        <v>33.96</v>
      </c>
      <c r="K636" s="3">
        <v>34.78</v>
      </c>
      <c r="L636" s="3">
        <v>18.05</v>
      </c>
      <c r="M636" s="3">
        <v>116.18</v>
      </c>
      <c r="N636" s="3">
        <v>72.239999999999995</v>
      </c>
      <c r="O636" s="3">
        <v>11.41</v>
      </c>
      <c r="P636" s="3">
        <v>114.36</v>
      </c>
      <c r="Q636" s="3">
        <v>28.77</v>
      </c>
      <c r="R636" s="3">
        <v>50.89</v>
      </c>
      <c r="S636" s="3">
        <v>170.03998999999999</v>
      </c>
      <c r="T636" s="3">
        <v>149.72999999999999</v>
      </c>
      <c r="U636" s="3">
        <v>88.69</v>
      </c>
      <c r="V636" s="3">
        <v>83.47</v>
      </c>
      <c r="W636" s="3">
        <v>20.85</v>
      </c>
      <c r="X636" s="3">
        <v>36.29</v>
      </c>
      <c r="Y636" s="3">
        <v>94.01</v>
      </c>
      <c r="Z636" s="3">
        <v>13.9</v>
      </c>
      <c r="AA636" s="3">
        <v>507.17998999999998</v>
      </c>
      <c r="AB636" s="3">
        <v>9.17</v>
      </c>
      <c r="AC636" s="3">
        <v>26.36</v>
      </c>
      <c r="AD636" s="3">
        <v>556.77002000000005</v>
      </c>
      <c r="AE636" s="3">
        <v>53.2</v>
      </c>
      <c r="AF636" s="3">
        <v>22.67</v>
      </c>
      <c r="AG636" s="3">
        <v>18.77</v>
      </c>
      <c r="AH636" s="3">
        <v>21.01</v>
      </c>
      <c r="AI636" s="3">
        <v>79.75</v>
      </c>
      <c r="AJ636" s="3">
        <v>32.44</v>
      </c>
      <c r="AK636" s="3">
        <v>10.18</v>
      </c>
      <c r="AL636" s="3">
        <v>47.03</v>
      </c>
      <c r="AM636" s="3">
        <v>67.09</v>
      </c>
    </row>
    <row r="637" spans="1:39">
      <c r="A637" s="34">
        <v>39289</v>
      </c>
      <c r="B637" s="3">
        <v>72.19</v>
      </c>
      <c r="C637" s="3">
        <v>76.47</v>
      </c>
      <c r="D637" s="3">
        <v>88.15</v>
      </c>
      <c r="E637" s="3">
        <v>12.67</v>
      </c>
      <c r="F637" s="3">
        <v>17.79</v>
      </c>
      <c r="G637" s="3">
        <v>18.25</v>
      </c>
      <c r="H637" s="3">
        <v>13.79</v>
      </c>
      <c r="I637" s="3">
        <v>56.5</v>
      </c>
      <c r="J637" s="3">
        <v>34.85</v>
      </c>
      <c r="K637" s="3">
        <v>36.5</v>
      </c>
      <c r="L637" s="3">
        <v>19.399999999999999</v>
      </c>
      <c r="M637" s="3">
        <v>121.57</v>
      </c>
      <c r="N637" s="3">
        <v>72.239999999999995</v>
      </c>
      <c r="O637" s="3">
        <v>11.8</v>
      </c>
      <c r="P637" s="3">
        <v>121.74</v>
      </c>
      <c r="Q637" s="3">
        <v>29.75</v>
      </c>
      <c r="R637" s="3">
        <v>53.66</v>
      </c>
      <c r="S637" s="3">
        <v>182.75998999999999</v>
      </c>
      <c r="T637" s="3">
        <v>159.21001000000001</v>
      </c>
      <c r="U637" s="3">
        <v>92.69</v>
      </c>
      <c r="V637" s="3">
        <v>84.7</v>
      </c>
      <c r="W637" s="3">
        <v>21.78</v>
      </c>
      <c r="X637" s="3">
        <v>37.229999999999997</v>
      </c>
      <c r="Y637" s="3">
        <v>87.93</v>
      </c>
      <c r="Z637" s="3">
        <v>13</v>
      </c>
      <c r="AA637" s="3">
        <v>523.53998000000001</v>
      </c>
      <c r="AB637" s="3">
        <v>9.86</v>
      </c>
      <c r="AC637" s="3">
        <v>27.64</v>
      </c>
      <c r="AD637" s="3">
        <v>580.66998000000001</v>
      </c>
      <c r="AE637" s="3">
        <v>52.43</v>
      </c>
      <c r="AF637" s="3">
        <v>25.38</v>
      </c>
      <c r="AG637" s="3">
        <v>19.27</v>
      </c>
      <c r="AH637" s="3">
        <v>21.79</v>
      </c>
      <c r="AI637" s="3">
        <v>81.87</v>
      </c>
      <c r="AJ637" s="3">
        <v>33.83</v>
      </c>
      <c r="AK637" s="3">
        <v>10.94</v>
      </c>
      <c r="AL637" s="3">
        <v>49.2</v>
      </c>
      <c r="AM637" s="3">
        <v>72.13</v>
      </c>
    </row>
    <row r="638" spans="1:39">
      <c r="A638" s="34">
        <v>39288</v>
      </c>
      <c r="B638" s="3">
        <v>72.959999999999994</v>
      </c>
      <c r="C638" s="3">
        <v>75.66</v>
      </c>
      <c r="D638" s="3">
        <v>93.85</v>
      </c>
      <c r="E638" s="3">
        <v>12.77</v>
      </c>
      <c r="F638" s="3">
        <v>18.309999999999999</v>
      </c>
      <c r="G638" s="3">
        <v>18.8</v>
      </c>
      <c r="H638" s="3">
        <v>13.91</v>
      </c>
      <c r="I638" s="3">
        <v>57.52</v>
      </c>
      <c r="J638" s="3">
        <v>35.44</v>
      </c>
      <c r="K638" s="3">
        <v>39.28</v>
      </c>
      <c r="L638" s="3">
        <v>18.5</v>
      </c>
      <c r="M638" s="3">
        <v>125.49</v>
      </c>
      <c r="N638" s="3">
        <v>74.599999999999994</v>
      </c>
      <c r="O638" s="3">
        <v>11.65</v>
      </c>
      <c r="P638" s="3">
        <v>124.56</v>
      </c>
      <c r="Q638" s="3">
        <v>29.84</v>
      </c>
      <c r="R638" s="3">
        <v>55.15</v>
      </c>
      <c r="S638" s="3">
        <v>192.17999</v>
      </c>
      <c r="T638" s="3">
        <v>166.31</v>
      </c>
      <c r="U638" s="3">
        <v>99.55</v>
      </c>
      <c r="V638" s="3">
        <v>87.58</v>
      </c>
      <c r="W638" s="3">
        <v>20.39</v>
      </c>
      <c r="X638" s="3">
        <v>38.409999999999997</v>
      </c>
      <c r="Y638" s="3">
        <v>82.25</v>
      </c>
      <c r="Z638" s="3">
        <v>12.15</v>
      </c>
      <c r="AA638" s="3">
        <v>534.45001000000002</v>
      </c>
      <c r="AB638" s="3">
        <v>10.38</v>
      </c>
      <c r="AC638" s="3">
        <v>27.7</v>
      </c>
      <c r="AD638" s="3">
        <v>596.60999000000004</v>
      </c>
      <c r="AE638" s="3">
        <v>51.26</v>
      </c>
      <c r="AF638" s="3">
        <v>25.62</v>
      </c>
      <c r="AG638" s="3">
        <v>19.989999999999998</v>
      </c>
      <c r="AH638" s="3">
        <v>22.21</v>
      </c>
      <c r="AI638" s="3">
        <v>82.39</v>
      </c>
      <c r="AJ638" s="3">
        <v>33.869999999999997</v>
      </c>
      <c r="AK638" s="3">
        <v>11.75</v>
      </c>
      <c r="AL638" s="3">
        <v>50.25</v>
      </c>
      <c r="AM638" s="3">
        <v>72.53</v>
      </c>
    </row>
    <row r="639" spans="1:39">
      <c r="A639" s="34">
        <v>39287</v>
      </c>
      <c r="B639" s="3">
        <v>72.48</v>
      </c>
      <c r="C639" s="3">
        <v>76.38</v>
      </c>
      <c r="D639" s="3">
        <v>91.37</v>
      </c>
      <c r="E639" s="3">
        <v>12.97</v>
      </c>
      <c r="F639" s="3">
        <v>18.440000000000001</v>
      </c>
      <c r="G639" s="3">
        <v>18.91</v>
      </c>
      <c r="H639" s="3">
        <v>14.11</v>
      </c>
      <c r="I639" s="3">
        <v>55.16</v>
      </c>
      <c r="J639" s="3">
        <v>35.81</v>
      </c>
      <c r="K639" s="3">
        <v>39.28</v>
      </c>
      <c r="L639" s="3">
        <v>17.850000000000001</v>
      </c>
      <c r="M639" s="3">
        <v>123.53</v>
      </c>
      <c r="N639" s="3">
        <v>74.84</v>
      </c>
      <c r="O639" s="3">
        <v>11.16</v>
      </c>
      <c r="P639" s="3">
        <v>127.6</v>
      </c>
      <c r="Q639" s="3">
        <v>31.55</v>
      </c>
      <c r="R639" s="3">
        <v>56.24</v>
      </c>
      <c r="S639" s="3">
        <v>190.28998999999999</v>
      </c>
      <c r="T639" s="3">
        <v>167.5</v>
      </c>
      <c r="U639" s="3">
        <v>94.41</v>
      </c>
      <c r="V639" s="3">
        <v>85.11</v>
      </c>
      <c r="W639" s="3">
        <v>19.09</v>
      </c>
      <c r="X639" s="3">
        <v>38.659999999999997</v>
      </c>
      <c r="Y639" s="3">
        <v>76.95</v>
      </c>
      <c r="Z639" s="3">
        <v>12.3</v>
      </c>
      <c r="AA639" s="3">
        <v>545.35999000000004</v>
      </c>
      <c r="AB639" s="3">
        <v>10.33</v>
      </c>
      <c r="AC639" s="3">
        <v>28.98</v>
      </c>
      <c r="AD639" s="3">
        <v>625.5</v>
      </c>
      <c r="AE639" s="3">
        <v>52.82</v>
      </c>
      <c r="AF639" s="3">
        <v>25.52</v>
      </c>
      <c r="AG639" s="3">
        <v>19.84</v>
      </c>
      <c r="AH639" s="3">
        <v>22.21</v>
      </c>
      <c r="AI639" s="3">
        <v>82.75</v>
      </c>
      <c r="AJ639" s="3">
        <v>34.659999999999997</v>
      </c>
      <c r="AK639" s="3">
        <v>11.67</v>
      </c>
      <c r="AL639" s="3">
        <v>50.19</v>
      </c>
      <c r="AM639" s="3">
        <v>73.95</v>
      </c>
    </row>
    <row r="640" spans="1:39">
      <c r="A640" s="34">
        <v>39286</v>
      </c>
      <c r="B640" s="3">
        <v>71.040000000000006</v>
      </c>
      <c r="C640" s="3">
        <v>74.319999999999993</v>
      </c>
      <c r="D640" s="3">
        <v>90.84</v>
      </c>
      <c r="E640" s="3">
        <v>12.91</v>
      </c>
      <c r="F640" s="3">
        <v>18.37</v>
      </c>
      <c r="G640" s="3">
        <v>18.87</v>
      </c>
      <c r="H640" s="3">
        <v>14.15</v>
      </c>
      <c r="I640" s="3">
        <v>53.75</v>
      </c>
      <c r="J640" s="3">
        <v>35.96</v>
      </c>
      <c r="K640" s="3">
        <v>36.99</v>
      </c>
      <c r="L640" s="3">
        <v>17.100000000000001</v>
      </c>
      <c r="M640" s="3">
        <v>121.57</v>
      </c>
      <c r="N640" s="3">
        <v>76.02</v>
      </c>
      <c r="O640" s="3">
        <v>11.31</v>
      </c>
      <c r="P640" s="3">
        <v>124.13</v>
      </c>
      <c r="Q640" s="3">
        <v>32.14</v>
      </c>
      <c r="R640" s="3">
        <v>56.04</v>
      </c>
      <c r="S640" s="3">
        <v>188.41</v>
      </c>
      <c r="T640" s="3">
        <v>168.92</v>
      </c>
      <c r="U640" s="3">
        <v>94.5</v>
      </c>
      <c r="V640" s="3">
        <v>85.11</v>
      </c>
      <c r="W640" s="3">
        <v>18.53</v>
      </c>
      <c r="X640" s="3">
        <v>37.770000000000003</v>
      </c>
      <c r="Y640" s="3">
        <v>71.95</v>
      </c>
      <c r="Z640" s="3">
        <v>12.65</v>
      </c>
      <c r="AA640" s="3">
        <v>558.98999000000003</v>
      </c>
      <c r="AB640" s="3">
        <v>10.84</v>
      </c>
      <c r="AC640" s="3">
        <v>29.35</v>
      </c>
      <c r="AD640" s="3">
        <v>616.53003000000001</v>
      </c>
      <c r="AE640" s="3">
        <v>53.88</v>
      </c>
      <c r="AF640" s="3">
        <v>24.95</v>
      </c>
      <c r="AG640" s="3">
        <v>19.91</v>
      </c>
      <c r="AH640" s="3">
        <v>22.21</v>
      </c>
      <c r="AI640" s="3">
        <v>81.95</v>
      </c>
      <c r="AJ640" s="3">
        <v>34.880000000000003</v>
      </c>
      <c r="AK640" s="3">
        <v>10.91</v>
      </c>
      <c r="AL640" s="3">
        <v>53.84</v>
      </c>
      <c r="AM640" s="3">
        <v>72.13</v>
      </c>
    </row>
    <row r="641" spans="1:39">
      <c r="A641" s="34">
        <v>39283</v>
      </c>
      <c r="B641" s="3">
        <v>70.75</v>
      </c>
      <c r="C641" s="3">
        <v>74.77</v>
      </c>
      <c r="D641" s="3">
        <v>91.05</v>
      </c>
      <c r="E641" s="3">
        <v>12.91</v>
      </c>
      <c r="F641" s="3">
        <v>18.239999999999998</v>
      </c>
      <c r="G641" s="3">
        <v>18.760000000000002</v>
      </c>
      <c r="H641" s="3">
        <v>14.22</v>
      </c>
      <c r="I641" s="3">
        <v>54.38</v>
      </c>
      <c r="J641" s="3">
        <v>36.03</v>
      </c>
      <c r="K641" s="3">
        <v>36.5</v>
      </c>
      <c r="L641" s="3">
        <v>16.45</v>
      </c>
      <c r="M641" s="3">
        <v>117.16</v>
      </c>
      <c r="N641" s="3">
        <v>76.02</v>
      </c>
      <c r="O641" s="3">
        <v>11.51</v>
      </c>
      <c r="P641" s="3">
        <v>125.43</v>
      </c>
      <c r="Q641" s="3">
        <v>30.04</v>
      </c>
      <c r="R641" s="3">
        <v>56.04</v>
      </c>
      <c r="S641" s="3">
        <v>181.34</v>
      </c>
      <c r="T641" s="3">
        <v>165.84</v>
      </c>
      <c r="U641" s="3">
        <v>88.41</v>
      </c>
      <c r="V641" s="3">
        <v>85.52</v>
      </c>
      <c r="W641" s="3">
        <v>17.329999999999998</v>
      </c>
      <c r="X641" s="3">
        <v>38.020000000000003</v>
      </c>
      <c r="Y641" s="3">
        <v>67.25</v>
      </c>
      <c r="Z641" s="3">
        <v>12.75</v>
      </c>
      <c r="AA641" s="3">
        <v>553.53998000000001</v>
      </c>
      <c r="AB641" s="3">
        <v>10.74</v>
      </c>
      <c r="AC641" s="3">
        <v>30.41</v>
      </c>
      <c r="AD641" s="3">
        <v>610.55999999999995</v>
      </c>
      <c r="AE641" s="3">
        <v>54.66</v>
      </c>
      <c r="AF641" s="3">
        <v>25.24</v>
      </c>
      <c r="AG641" s="3">
        <v>20.059999999999999</v>
      </c>
      <c r="AH641" s="3">
        <v>22.36</v>
      </c>
      <c r="AI641" s="3">
        <v>81.87</v>
      </c>
      <c r="AJ641" s="3">
        <v>35.01</v>
      </c>
      <c r="AK641" s="3">
        <v>10.58</v>
      </c>
      <c r="AL641" s="3">
        <v>54.15</v>
      </c>
      <c r="AM641" s="3">
        <v>72.760000000000005</v>
      </c>
    </row>
    <row r="642" spans="1:39">
      <c r="A642" s="34">
        <v>39282</v>
      </c>
      <c r="B642" s="3">
        <v>70.650000000000006</v>
      </c>
      <c r="C642" s="3">
        <v>74.59</v>
      </c>
      <c r="D642" s="3">
        <v>87.93</v>
      </c>
      <c r="E642" s="3">
        <v>12.94</v>
      </c>
      <c r="F642" s="3">
        <v>18.399999999999999</v>
      </c>
      <c r="G642" s="3">
        <v>18.43</v>
      </c>
      <c r="H642" s="3">
        <v>14.26</v>
      </c>
      <c r="I642" s="3">
        <v>54.69</v>
      </c>
      <c r="J642" s="3">
        <v>36.549999999999997</v>
      </c>
      <c r="K642" s="3">
        <v>36.01</v>
      </c>
      <c r="L642" s="3">
        <v>16.2</v>
      </c>
      <c r="M642" s="3">
        <v>114.71</v>
      </c>
      <c r="N642" s="3">
        <v>72.47</v>
      </c>
      <c r="O642" s="3">
        <v>11.01</v>
      </c>
      <c r="P642" s="3">
        <v>120.01</v>
      </c>
      <c r="Q642" s="3">
        <v>29.65</v>
      </c>
      <c r="R642" s="3">
        <v>54.46</v>
      </c>
      <c r="S642" s="3">
        <v>169.57001</v>
      </c>
      <c r="T642" s="3">
        <v>165.60001</v>
      </c>
      <c r="U642" s="3">
        <v>85.74</v>
      </c>
      <c r="V642" s="3">
        <v>85.52</v>
      </c>
      <c r="W642" s="3">
        <v>16.22</v>
      </c>
      <c r="X642" s="3">
        <v>36.83</v>
      </c>
      <c r="Y642" s="3">
        <v>65.680000000000007</v>
      </c>
      <c r="Z642" s="3">
        <v>12.55</v>
      </c>
      <c r="AA642" s="3">
        <v>518.09002999999996</v>
      </c>
      <c r="AB642" s="3">
        <v>11.17</v>
      </c>
      <c r="AC642" s="3">
        <v>30.23</v>
      </c>
      <c r="AD642" s="3">
        <v>596.60999000000004</v>
      </c>
      <c r="AE642" s="3">
        <v>53.79</v>
      </c>
      <c r="AF642" s="3">
        <v>25.24</v>
      </c>
      <c r="AG642" s="3">
        <v>20.13</v>
      </c>
      <c r="AH642" s="3">
        <v>22.21</v>
      </c>
      <c r="AI642" s="3">
        <v>83.19</v>
      </c>
      <c r="AJ642" s="3">
        <v>34.83</v>
      </c>
      <c r="AK642" s="3">
        <v>10.69</v>
      </c>
      <c r="AL642" s="3">
        <v>53.53</v>
      </c>
      <c r="AM642" s="3">
        <v>72.45</v>
      </c>
    </row>
    <row r="643" spans="1:39">
      <c r="A643" s="34">
        <v>39281</v>
      </c>
      <c r="B643" s="3">
        <v>70.08</v>
      </c>
      <c r="C643" s="3">
        <v>74.680000000000007</v>
      </c>
      <c r="D643" s="3">
        <v>86.54</v>
      </c>
      <c r="E643" s="3">
        <v>13.04</v>
      </c>
      <c r="F643" s="3">
        <v>18.34</v>
      </c>
      <c r="G643" s="3">
        <v>18.91</v>
      </c>
      <c r="H643" s="3">
        <v>14.34</v>
      </c>
      <c r="I643" s="3">
        <v>53.75</v>
      </c>
      <c r="J643" s="3">
        <v>36.99</v>
      </c>
      <c r="K643" s="3">
        <v>36.130000000000003</v>
      </c>
      <c r="L643" s="3">
        <v>16</v>
      </c>
      <c r="M643" s="3">
        <v>115.2</v>
      </c>
      <c r="N643" s="3">
        <v>71.290000000000006</v>
      </c>
      <c r="O643" s="3">
        <v>11.21</v>
      </c>
      <c r="P643" s="3">
        <v>120.44</v>
      </c>
      <c r="Q643" s="3">
        <v>29.45</v>
      </c>
      <c r="R643" s="3">
        <v>54.65</v>
      </c>
      <c r="S643" s="3">
        <v>163.92</v>
      </c>
      <c r="T643" s="3">
        <v>164.89</v>
      </c>
      <c r="U643" s="3">
        <v>85.64</v>
      </c>
      <c r="V643" s="3">
        <v>83.47</v>
      </c>
      <c r="W643" s="3">
        <v>15.2</v>
      </c>
      <c r="X643" s="3">
        <v>36.880000000000003</v>
      </c>
      <c r="Y643" s="3">
        <v>66.459999999999994</v>
      </c>
      <c r="Z643" s="3">
        <v>12.65</v>
      </c>
      <c r="AA643" s="3">
        <v>500.64001000000002</v>
      </c>
      <c r="AB643" s="3">
        <v>11.12</v>
      </c>
      <c r="AC643" s="3">
        <v>30.1</v>
      </c>
      <c r="AD643" s="3">
        <v>572.71001999999999</v>
      </c>
      <c r="AE643" s="3">
        <v>54.37</v>
      </c>
      <c r="AF643" s="3">
        <v>25.14</v>
      </c>
      <c r="AG643" s="3">
        <v>20.34</v>
      </c>
      <c r="AH643" s="3">
        <v>22.5</v>
      </c>
      <c r="AI643" s="3">
        <v>81.25</v>
      </c>
      <c r="AJ643" s="3">
        <v>34.53</v>
      </c>
      <c r="AK643" s="3">
        <v>10.01</v>
      </c>
      <c r="AL643" s="3">
        <v>53.22</v>
      </c>
      <c r="AM643" s="3">
        <v>71.42</v>
      </c>
    </row>
    <row r="644" spans="1:39">
      <c r="A644" s="34">
        <v>39280</v>
      </c>
      <c r="B644" s="3">
        <v>70.94</v>
      </c>
      <c r="C644" s="3">
        <v>75.930000000000007</v>
      </c>
      <c r="D644" s="3">
        <v>88.69</v>
      </c>
      <c r="E644" s="3">
        <v>12.8</v>
      </c>
      <c r="F644" s="3">
        <v>18.11</v>
      </c>
      <c r="G644" s="3">
        <v>18.25</v>
      </c>
      <c r="H644" s="3">
        <v>14.22</v>
      </c>
      <c r="I644" s="3">
        <v>53.67</v>
      </c>
      <c r="J644" s="3">
        <v>36.619999999999997</v>
      </c>
      <c r="K644" s="3">
        <v>36.42</v>
      </c>
      <c r="L644" s="3">
        <v>16.2</v>
      </c>
      <c r="M644" s="3">
        <v>112.25</v>
      </c>
      <c r="N644" s="3">
        <v>71.77</v>
      </c>
      <c r="O644" s="3">
        <v>11.56</v>
      </c>
      <c r="P644" s="3">
        <v>123.26</v>
      </c>
      <c r="Q644" s="3">
        <v>29.84</v>
      </c>
      <c r="R644" s="3">
        <v>55.64</v>
      </c>
      <c r="S644" s="3">
        <v>169.57001</v>
      </c>
      <c r="T644" s="3">
        <v>168.67999</v>
      </c>
      <c r="U644" s="3">
        <v>87.74</v>
      </c>
      <c r="V644" s="3">
        <v>84.7</v>
      </c>
      <c r="W644" s="3">
        <v>14.22</v>
      </c>
      <c r="X644" s="3">
        <v>36.04</v>
      </c>
      <c r="Y644" s="3">
        <v>63.03</v>
      </c>
      <c r="Z644" s="3">
        <v>12.7</v>
      </c>
      <c r="AA644" s="3">
        <v>488.09</v>
      </c>
      <c r="AB644" s="3">
        <v>11.18</v>
      </c>
      <c r="AC644" s="3">
        <v>29.91</v>
      </c>
      <c r="AD644" s="3">
        <v>582.66998000000001</v>
      </c>
      <c r="AE644" s="3">
        <v>55.63</v>
      </c>
      <c r="AF644" s="3">
        <v>25</v>
      </c>
      <c r="AG644" s="3">
        <v>20.059999999999999</v>
      </c>
      <c r="AH644" s="3">
        <v>22.36</v>
      </c>
      <c r="AI644" s="3">
        <v>81.95</v>
      </c>
      <c r="AJ644" s="3">
        <v>33.96</v>
      </c>
      <c r="AK644" s="3">
        <v>9.36</v>
      </c>
      <c r="AL644" s="3">
        <v>53.53</v>
      </c>
      <c r="AM644" s="3">
        <v>72.53</v>
      </c>
    </row>
    <row r="645" spans="1:39">
      <c r="A645" s="34">
        <v>39279</v>
      </c>
      <c r="B645" s="3">
        <v>70.17</v>
      </c>
      <c r="C645" s="3">
        <v>75.489999999999995</v>
      </c>
      <c r="D645" s="3">
        <v>88.69</v>
      </c>
      <c r="E645" s="3">
        <v>12.91</v>
      </c>
      <c r="F645" s="3">
        <v>18.18</v>
      </c>
      <c r="G645" s="3">
        <v>18.21</v>
      </c>
      <c r="H645" s="3">
        <v>14.34</v>
      </c>
      <c r="I645" s="3">
        <v>53.98</v>
      </c>
      <c r="J645" s="3">
        <v>37.06</v>
      </c>
      <c r="K645" s="3">
        <v>36.17</v>
      </c>
      <c r="L645" s="3">
        <v>16.05</v>
      </c>
      <c r="M645" s="3">
        <v>113.73</v>
      </c>
      <c r="N645" s="3">
        <v>70.11</v>
      </c>
      <c r="O645" s="3">
        <v>10.81</v>
      </c>
      <c r="P645" s="3">
        <v>122.83</v>
      </c>
      <c r="Q645" s="3">
        <v>30.14</v>
      </c>
      <c r="R645" s="3">
        <v>55.45</v>
      </c>
      <c r="S645" s="3">
        <v>160.62</v>
      </c>
      <c r="T645" s="3">
        <v>170.58</v>
      </c>
      <c r="U645" s="3">
        <v>85.83</v>
      </c>
      <c r="V645" s="3">
        <v>84.29</v>
      </c>
      <c r="W645" s="3">
        <v>14.22</v>
      </c>
      <c r="X645" s="3">
        <v>36.14</v>
      </c>
      <c r="Y645" s="3">
        <v>61.76</v>
      </c>
      <c r="Z645" s="3">
        <v>12.75</v>
      </c>
      <c r="AA645" s="3">
        <v>491.37</v>
      </c>
      <c r="AB645" s="3">
        <v>11.19</v>
      </c>
      <c r="AC645" s="3">
        <v>29.6</v>
      </c>
      <c r="AD645" s="3">
        <v>563.73999000000003</v>
      </c>
      <c r="AE645" s="3">
        <v>54.08</v>
      </c>
      <c r="AF645" s="3">
        <v>25.52</v>
      </c>
      <c r="AG645" s="3">
        <v>20.27</v>
      </c>
      <c r="AH645" s="3">
        <v>22.71</v>
      </c>
      <c r="AI645" s="3">
        <v>81.78</v>
      </c>
      <c r="AJ645" s="3">
        <v>33.53</v>
      </c>
      <c r="AK645" s="3">
        <v>8.76</v>
      </c>
      <c r="AL645" s="3">
        <v>52.23</v>
      </c>
      <c r="AM645" s="3">
        <v>69.61</v>
      </c>
    </row>
    <row r="646" spans="1:39">
      <c r="A646" s="34">
        <v>39276</v>
      </c>
      <c r="B646" s="3">
        <v>70.650000000000006</v>
      </c>
      <c r="C646" s="3">
        <v>75.31</v>
      </c>
      <c r="D646" s="3">
        <v>91.05</v>
      </c>
      <c r="E646" s="3">
        <v>12.8</v>
      </c>
      <c r="F646" s="3">
        <v>18.27</v>
      </c>
      <c r="G646" s="3">
        <v>18.170000000000002</v>
      </c>
      <c r="H646" s="3">
        <v>13.95</v>
      </c>
      <c r="I646" s="3">
        <v>53.75</v>
      </c>
      <c r="J646" s="3">
        <v>35.44</v>
      </c>
      <c r="K646" s="3">
        <v>34.369999999999997</v>
      </c>
      <c r="L646" s="3">
        <v>16.5</v>
      </c>
      <c r="M646" s="3">
        <v>113.82</v>
      </c>
      <c r="N646" s="3">
        <v>73.180000000000007</v>
      </c>
      <c r="O646" s="3">
        <v>10.72</v>
      </c>
      <c r="P646" s="3">
        <v>128.03998999999999</v>
      </c>
      <c r="Q646" s="3">
        <v>30.92</v>
      </c>
      <c r="R646" s="3">
        <v>55.45</v>
      </c>
      <c r="S646" s="3">
        <v>160.62</v>
      </c>
      <c r="T646" s="3">
        <v>164.89</v>
      </c>
      <c r="U646" s="3">
        <v>86.88</v>
      </c>
      <c r="V646" s="3">
        <v>84.7</v>
      </c>
      <c r="W646" s="3">
        <v>14.64</v>
      </c>
      <c r="X646" s="3">
        <v>36.479999999999997</v>
      </c>
      <c r="Y646" s="3">
        <v>65.78</v>
      </c>
      <c r="Z646" s="3">
        <v>12.9</v>
      </c>
      <c r="AA646" s="3">
        <v>498.45999</v>
      </c>
      <c r="AB646" s="3">
        <v>11.29</v>
      </c>
      <c r="AC646" s="3">
        <v>29.35</v>
      </c>
      <c r="AD646" s="3">
        <v>586.65002000000004</v>
      </c>
      <c r="AE646" s="3">
        <v>55.05</v>
      </c>
      <c r="AF646" s="3">
        <v>25.76</v>
      </c>
      <c r="AG646" s="3">
        <v>20.27</v>
      </c>
      <c r="AH646" s="3">
        <v>22.78</v>
      </c>
      <c r="AI646" s="3">
        <v>81.78</v>
      </c>
      <c r="AJ646" s="3">
        <v>33.700000000000003</v>
      </c>
      <c r="AK646" s="3">
        <v>8.68</v>
      </c>
      <c r="AL646" s="3">
        <v>51.98</v>
      </c>
      <c r="AM646" s="3">
        <v>70.87</v>
      </c>
    </row>
    <row r="647" spans="1:39">
      <c r="A647" s="34">
        <v>39275</v>
      </c>
      <c r="B647" s="3">
        <v>68.83</v>
      </c>
      <c r="C647" s="3">
        <v>72.069999999999993</v>
      </c>
      <c r="D647" s="3">
        <v>90.08</v>
      </c>
      <c r="E647" s="3">
        <v>12.84</v>
      </c>
      <c r="F647" s="3">
        <v>18.37</v>
      </c>
      <c r="G647" s="3">
        <v>18.21</v>
      </c>
      <c r="H647" s="3">
        <v>13.63</v>
      </c>
      <c r="I647" s="3">
        <v>53.83</v>
      </c>
      <c r="J647" s="3">
        <v>35.880000000000003</v>
      </c>
      <c r="K647" s="3">
        <v>33.549999999999997</v>
      </c>
      <c r="L647" s="3">
        <v>17.2</v>
      </c>
      <c r="M647" s="3">
        <v>112.49</v>
      </c>
      <c r="N647" s="3">
        <v>73.42</v>
      </c>
      <c r="O647" s="3">
        <v>10.91</v>
      </c>
      <c r="P647" s="3">
        <v>125.86</v>
      </c>
      <c r="Q647" s="3">
        <v>32.53</v>
      </c>
      <c r="R647" s="3">
        <v>55.45</v>
      </c>
      <c r="S647" s="3">
        <v>156.85001</v>
      </c>
      <c r="T647" s="3">
        <v>165.13</v>
      </c>
      <c r="U647" s="3">
        <v>84.79</v>
      </c>
      <c r="V647" s="3">
        <v>84.7</v>
      </c>
      <c r="W647" s="3">
        <v>14.69</v>
      </c>
      <c r="X647" s="3">
        <v>35.74</v>
      </c>
      <c r="Y647" s="3">
        <v>64.989999999999995</v>
      </c>
      <c r="Z647" s="3">
        <v>13.1</v>
      </c>
      <c r="AA647" s="3">
        <v>490.28</v>
      </c>
      <c r="AB647" s="3">
        <v>11.37</v>
      </c>
      <c r="AC647" s="3">
        <v>28.98</v>
      </c>
      <c r="AD647" s="3">
        <v>573.70001000000002</v>
      </c>
      <c r="AE647" s="3">
        <v>55.34</v>
      </c>
      <c r="AF647" s="3">
        <v>25.43</v>
      </c>
      <c r="AG647" s="3">
        <v>20.49</v>
      </c>
      <c r="AH647" s="3">
        <v>22.85</v>
      </c>
      <c r="AI647" s="3">
        <v>82.31</v>
      </c>
      <c r="AJ647" s="3">
        <v>33</v>
      </c>
      <c r="AK647" s="3">
        <v>8.74</v>
      </c>
      <c r="AL647" s="3">
        <v>51.98</v>
      </c>
      <c r="AM647" s="3">
        <v>68.11</v>
      </c>
    </row>
    <row r="648" spans="1:39">
      <c r="A648" s="34">
        <v>39274</v>
      </c>
      <c r="B648" s="3">
        <v>67.290000000000006</v>
      </c>
      <c r="C648" s="3">
        <v>70.81</v>
      </c>
      <c r="D648" s="3">
        <v>88.69</v>
      </c>
      <c r="E648" s="3">
        <v>12.73</v>
      </c>
      <c r="F648" s="3">
        <v>17.46</v>
      </c>
      <c r="G648" s="3">
        <v>18.03</v>
      </c>
      <c r="H648" s="3">
        <v>13.2</v>
      </c>
      <c r="I648" s="3">
        <v>53.75</v>
      </c>
      <c r="J648" s="3">
        <v>37.28</v>
      </c>
      <c r="K648" s="3">
        <v>33.630000000000003</v>
      </c>
      <c r="L648" s="3">
        <v>16.7</v>
      </c>
      <c r="M648" s="3">
        <v>109.82</v>
      </c>
      <c r="N648" s="3">
        <v>72.709999999999994</v>
      </c>
      <c r="O648" s="3">
        <v>10.77</v>
      </c>
      <c r="P648" s="3">
        <v>127.38</v>
      </c>
      <c r="Q648" s="3">
        <v>31.6</v>
      </c>
      <c r="R648" s="3">
        <v>55.84</v>
      </c>
      <c r="S648" s="3">
        <v>162.97</v>
      </c>
      <c r="T648" s="3">
        <v>165.13</v>
      </c>
      <c r="U648" s="3">
        <v>85.36</v>
      </c>
      <c r="V648" s="3">
        <v>84.7</v>
      </c>
      <c r="W648" s="3">
        <v>14.55</v>
      </c>
      <c r="X648" s="3">
        <v>35.69</v>
      </c>
      <c r="Y648" s="3">
        <v>64.7</v>
      </c>
      <c r="Z648" s="3">
        <v>12.85</v>
      </c>
      <c r="AA648" s="3">
        <v>493.54998999999998</v>
      </c>
      <c r="AB648" s="3">
        <v>11.19</v>
      </c>
      <c r="AC648" s="3">
        <v>28.61</v>
      </c>
      <c r="AD648" s="3">
        <v>595.62</v>
      </c>
      <c r="AE648" s="3">
        <v>56.41</v>
      </c>
      <c r="AF648" s="3">
        <v>25.9</v>
      </c>
      <c r="AG648" s="3">
        <v>20.27</v>
      </c>
      <c r="AH648" s="3">
        <v>22.36</v>
      </c>
      <c r="AI648" s="3">
        <v>83.01</v>
      </c>
      <c r="AJ648" s="3">
        <v>33</v>
      </c>
      <c r="AK648" s="3">
        <v>8.76</v>
      </c>
      <c r="AL648" s="3">
        <v>52.17</v>
      </c>
      <c r="AM648" s="3">
        <v>65.83</v>
      </c>
    </row>
    <row r="649" spans="1:39">
      <c r="A649" s="34">
        <v>39273</v>
      </c>
      <c r="B649" s="3">
        <v>71.709999999999994</v>
      </c>
      <c r="C649" s="3">
        <v>71.17</v>
      </c>
      <c r="D649" s="3">
        <v>91.37</v>
      </c>
      <c r="E649" s="3">
        <v>12.67</v>
      </c>
      <c r="F649" s="3">
        <v>17.489999999999998</v>
      </c>
      <c r="G649" s="3">
        <v>18.21</v>
      </c>
      <c r="H649" s="3">
        <v>13.4</v>
      </c>
      <c r="I649" s="3">
        <v>53.36</v>
      </c>
      <c r="J649" s="3">
        <v>37.21</v>
      </c>
      <c r="K649" s="3">
        <v>33.96</v>
      </c>
      <c r="L649" s="3">
        <v>17.100000000000001</v>
      </c>
      <c r="M649" s="3">
        <v>113.82</v>
      </c>
      <c r="N649" s="3">
        <v>74.599999999999994</v>
      </c>
      <c r="O649" s="3">
        <v>10.37</v>
      </c>
      <c r="P649" s="3">
        <v>129.77000000000001</v>
      </c>
      <c r="Q649" s="3">
        <v>30.77</v>
      </c>
      <c r="R649" s="3">
        <v>56.53</v>
      </c>
      <c r="S649" s="3">
        <v>164.86</v>
      </c>
      <c r="T649" s="3">
        <v>168.92</v>
      </c>
      <c r="U649" s="3">
        <v>83.55</v>
      </c>
      <c r="V649" s="3">
        <v>86.76</v>
      </c>
      <c r="W649" s="3">
        <v>14.69</v>
      </c>
      <c r="X649" s="3">
        <v>36.340000000000003</v>
      </c>
      <c r="Y649" s="3">
        <v>67.64</v>
      </c>
      <c r="Z649" s="3">
        <v>13</v>
      </c>
      <c r="AA649" s="3">
        <v>503.91</v>
      </c>
      <c r="AB649" s="3">
        <v>11.26</v>
      </c>
      <c r="AC649" s="3">
        <v>29.01</v>
      </c>
      <c r="AD649" s="3">
        <v>613.53998000000001</v>
      </c>
      <c r="AE649" s="3">
        <v>57.09</v>
      </c>
      <c r="AF649" s="3">
        <v>26.48</v>
      </c>
      <c r="AG649" s="3">
        <v>20.63</v>
      </c>
      <c r="AH649" s="3">
        <v>22.43</v>
      </c>
      <c r="AI649" s="3">
        <v>83.63</v>
      </c>
      <c r="AJ649" s="3">
        <v>33.090000000000003</v>
      </c>
      <c r="AK649" s="3">
        <v>8.57</v>
      </c>
      <c r="AL649" s="3">
        <v>52.48</v>
      </c>
      <c r="AM649" s="3">
        <v>66.22</v>
      </c>
    </row>
    <row r="650" spans="1:39">
      <c r="A650" s="34">
        <v>39272</v>
      </c>
      <c r="B650" s="3">
        <v>71.61</v>
      </c>
      <c r="C650" s="3">
        <v>71.98</v>
      </c>
      <c r="D650" s="3">
        <v>91.8</v>
      </c>
      <c r="E650" s="3">
        <v>12.67</v>
      </c>
      <c r="F650" s="3">
        <v>17.489999999999998</v>
      </c>
      <c r="G650" s="3">
        <v>18.21</v>
      </c>
      <c r="H650" s="3">
        <v>13.24</v>
      </c>
      <c r="I650" s="3">
        <v>52.57</v>
      </c>
      <c r="J650" s="3">
        <v>37.36</v>
      </c>
      <c r="K650" s="3">
        <v>33.68</v>
      </c>
      <c r="L650" s="3">
        <v>16.55</v>
      </c>
      <c r="M650" s="3">
        <v>114.27</v>
      </c>
      <c r="N650" s="3">
        <v>75.31</v>
      </c>
      <c r="O650" s="3">
        <v>9.84</v>
      </c>
      <c r="P650" s="3">
        <v>129.77000000000001</v>
      </c>
      <c r="Q650" s="3">
        <v>30.62</v>
      </c>
      <c r="R650" s="3">
        <v>58.22</v>
      </c>
      <c r="S650" s="3">
        <v>169.57001</v>
      </c>
      <c r="T650" s="3">
        <v>166.31</v>
      </c>
      <c r="U650" s="3">
        <v>80.78</v>
      </c>
      <c r="V650" s="3">
        <v>87.99</v>
      </c>
      <c r="W650" s="3">
        <v>14.36</v>
      </c>
      <c r="X650" s="3">
        <v>36.340000000000003</v>
      </c>
      <c r="Y650" s="3">
        <v>65.680000000000007</v>
      </c>
      <c r="Z650" s="3">
        <v>13</v>
      </c>
      <c r="AA650" s="3">
        <v>507.17998999999998</v>
      </c>
      <c r="AB650" s="3">
        <v>11.78</v>
      </c>
      <c r="AC650" s="3">
        <v>29.23</v>
      </c>
      <c r="AD650" s="3">
        <v>619.52002000000005</v>
      </c>
      <c r="AE650" s="3">
        <v>56.21</v>
      </c>
      <c r="AF650" s="3">
        <v>26.62</v>
      </c>
      <c r="AG650" s="3">
        <v>20.99</v>
      </c>
      <c r="AH650" s="3">
        <v>22.57</v>
      </c>
      <c r="AI650" s="3">
        <v>83.63</v>
      </c>
      <c r="AJ650" s="3">
        <v>33.83</v>
      </c>
      <c r="AK650" s="3">
        <v>8.5500000000000007</v>
      </c>
      <c r="AL650" s="3">
        <v>51.86</v>
      </c>
      <c r="AM650" s="3">
        <v>66.22</v>
      </c>
    </row>
    <row r="651" spans="1:39">
      <c r="A651" s="34">
        <v>39269</v>
      </c>
      <c r="B651" s="3">
        <v>71.61</v>
      </c>
      <c r="C651" s="3">
        <v>70.27</v>
      </c>
      <c r="D651" s="3">
        <v>87.07</v>
      </c>
      <c r="E651" s="3">
        <v>12.56</v>
      </c>
      <c r="F651" s="3">
        <v>17.07</v>
      </c>
      <c r="G651" s="3">
        <v>17.920000000000002</v>
      </c>
      <c r="H651" s="3">
        <v>12.85</v>
      </c>
      <c r="I651" s="3">
        <v>52.26</v>
      </c>
      <c r="J651" s="3">
        <v>36.99</v>
      </c>
      <c r="K651" s="3">
        <v>33.72</v>
      </c>
      <c r="L651" s="3">
        <v>16.75</v>
      </c>
      <c r="M651" s="3">
        <v>114.71</v>
      </c>
      <c r="N651" s="3">
        <v>75.069999999999993</v>
      </c>
      <c r="O651" s="3">
        <v>9.73</v>
      </c>
      <c r="P651" s="3">
        <v>128.03998999999999</v>
      </c>
      <c r="Q651" s="3">
        <v>31.6</v>
      </c>
      <c r="R651" s="3">
        <v>54.46</v>
      </c>
      <c r="S651" s="3">
        <v>168.16</v>
      </c>
      <c r="T651" s="3">
        <v>166.31</v>
      </c>
      <c r="U651" s="3">
        <v>76.97</v>
      </c>
      <c r="V651" s="3">
        <v>87.58</v>
      </c>
      <c r="W651" s="3">
        <v>14.36</v>
      </c>
      <c r="X651" s="3">
        <v>35.200000000000003</v>
      </c>
      <c r="Y651" s="3">
        <v>67.150000000000006</v>
      </c>
      <c r="Z651" s="3">
        <v>12.85</v>
      </c>
      <c r="AA651" s="3">
        <v>506.64001000000002</v>
      </c>
      <c r="AB651" s="3">
        <v>11.6</v>
      </c>
      <c r="AC651" s="3">
        <v>28.79</v>
      </c>
      <c r="AD651" s="3">
        <v>589.64000999999996</v>
      </c>
      <c r="AE651" s="3">
        <v>55.05</v>
      </c>
      <c r="AF651" s="3">
        <v>25.71</v>
      </c>
      <c r="AG651" s="3">
        <v>20.63</v>
      </c>
      <c r="AH651" s="3">
        <v>22.5</v>
      </c>
      <c r="AI651" s="3">
        <v>82.66</v>
      </c>
      <c r="AJ651" s="3">
        <v>35.83</v>
      </c>
      <c r="AK651" s="3">
        <v>8.41</v>
      </c>
      <c r="AL651" s="3">
        <v>51.86</v>
      </c>
      <c r="AM651" s="3">
        <v>62.28</v>
      </c>
    </row>
    <row r="652" spans="1:39">
      <c r="A652" s="34">
        <v>39268</v>
      </c>
      <c r="B652" s="3">
        <v>72.58</v>
      </c>
      <c r="C652" s="3">
        <v>71.8</v>
      </c>
      <c r="D652" s="3">
        <v>89.01</v>
      </c>
      <c r="E652" s="3">
        <v>12.84</v>
      </c>
      <c r="F652" s="3">
        <v>17.2</v>
      </c>
      <c r="G652" s="3">
        <v>17.95</v>
      </c>
      <c r="H652" s="3">
        <v>12.77</v>
      </c>
      <c r="I652" s="3">
        <v>52.26</v>
      </c>
      <c r="J652" s="3">
        <v>36.770000000000003</v>
      </c>
      <c r="K652" s="3">
        <v>33.96</v>
      </c>
      <c r="L652" s="3">
        <v>16.25</v>
      </c>
      <c r="M652" s="3">
        <v>113.82</v>
      </c>
      <c r="N652" s="3">
        <v>74.84</v>
      </c>
      <c r="O652" s="3">
        <v>9.6999999999999993</v>
      </c>
      <c r="P652" s="3">
        <v>128.03998999999999</v>
      </c>
      <c r="Q652" s="3">
        <v>31.5</v>
      </c>
      <c r="R652" s="3">
        <v>52.57</v>
      </c>
      <c r="S652" s="3">
        <v>170.03998999999999</v>
      </c>
      <c r="T652" s="3">
        <v>161.81</v>
      </c>
      <c r="U652" s="3">
        <v>77.069999999999993</v>
      </c>
      <c r="V652" s="3">
        <v>84.7</v>
      </c>
      <c r="W652" s="3">
        <v>14.18</v>
      </c>
      <c r="X652" s="3">
        <v>35.590000000000003</v>
      </c>
      <c r="Y652" s="3">
        <v>67.150000000000006</v>
      </c>
      <c r="Z652" s="3">
        <v>13.1</v>
      </c>
      <c r="AA652" s="3">
        <v>512.64000999999996</v>
      </c>
      <c r="AB652" s="3">
        <v>11.06</v>
      </c>
      <c r="AC652" s="3">
        <v>28.61</v>
      </c>
      <c r="AD652" s="3">
        <v>573.70001000000002</v>
      </c>
      <c r="AE652" s="3">
        <v>55.05</v>
      </c>
      <c r="AF652" s="3">
        <v>25.71</v>
      </c>
      <c r="AG652" s="3">
        <v>20.7</v>
      </c>
      <c r="AH652" s="3">
        <v>21.93</v>
      </c>
      <c r="AI652" s="3">
        <v>82.31</v>
      </c>
      <c r="AJ652" s="3">
        <v>33.53</v>
      </c>
      <c r="AK652" s="3">
        <v>8.36</v>
      </c>
      <c r="AL652" s="3">
        <v>53.22</v>
      </c>
      <c r="AM652" s="3">
        <v>62.51</v>
      </c>
    </row>
    <row r="653" spans="1:39">
      <c r="A653" s="34">
        <v>39267</v>
      </c>
      <c r="B653" s="3">
        <v>71.33</v>
      </c>
      <c r="C653" s="3">
        <v>72.52</v>
      </c>
      <c r="D653" s="3">
        <v>90.3</v>
      </c>
      <c r="E653" s="3">
        <v>12.87</v>
      </c>
      <c r="F653" s="3">
        <v>17.39</v>
      </c>
      <c r="G653" s="3">
        <v>17.7</v>
      </c>
      <c r="H653" s="3">
        <v>12.65</v>
      </c>
      <c r="I653" s="3">
        <v>52.96</v>
      </c>
      <c r="J653" s="3">
        <v>35.659999999999997</v>
      </c>
      <c r="K653" s="3">
        <v>33.630000000000003</v>
      </c>
      <c r="L653" s="3">
        <v>15.2</v>
      </c>
      <c r="M653" s="3">
        <v>114.27</v>
      </c>
      <c r="N653" s="3">
        <v>74.599999999999994</v>
      </c>
      <c r="O653" s="3">
        <v>9.6199999999999992</v>
      </c>
      <c r="P653" s="3">
        <v>126.95</v>
      </c>
      <c r="Q653" s="3">
        <v>29.75</v>
      </c>
      <c r="R653" s="3">
        <v>50.99</v>
      </c>
      <c r="S653" s="3">
        <v>164.86</v>
      </c>
      <c r="T653" s="3">
        <v>161.10001</v>
      </c>
      <c r="U653" s="3">
        <v>77.260000000000005</v>
      </c>
      <c r="V653" s="3">
        <v>85.52</v>
      </c>
      <c r="W653" s="3">
        <v>13.62</v>
      </c>
      <c r="X653" s="3">
        <v>35.35</v>
      </c>
      <c r="Y653" s="3">
        <v>65.680000000000007</v>
      </c>
      <c r="Z653" s="3">
        <v>12.6</v>
      </c>
      <c r="AA653" s="3">
        <v>515.35999000000004</v>
      </c>
      <c r="AB653" s="4"/>
      <c r="AC653" s="3">
        <v>27.58</v>
      </c>
      <c r="AD653" s="3">
        <v>546.80999999999995</v>
      </c>
      <c r="AE653" s="3">
        <v>54.66</v>
      </c>
      <c r="AF653" s="3">
        <v>25.76</v>
      </c>
      <c r="AG653" s="3">
        <v>19.77</v>
      </c>
      <c r="AH653" s="3">
        <v>21.37</v>
      </c>
      <c r="AI653" s="3">
        <v>82.66</v>
      </c>
      <c r="AJ653" s="3">
        <v>31.35</v>
      </c>
      <c r="AK653" s="3">
        <v>9.31</v>
      </c>
      <c r="AL653" s="3">
        <v>52.42</v>
      </c>
      <c r="AM653" s="3">
        <v>62.51</v>
      </c>
    </row>
    <row r="654" spans="1:39">
      <c r="A654" s="34">
        <v>39266</v>
      </c>
      <c r="B654" s="3">
        <v>70.36</v>
      </c>
      <c r="C654" s="3">
        <v>71.89</v>
      </c>
      <c r="D654" s="3">
        <v>85.78</v>
      </c>
      <c r="E654" s="3">
        <v>12.56</v>
      </c>
      <c r="F654" s="3">
        <v>17.559999999999999</v>
      </c>
      <c r="G654" s="3">
        <v>17.59</v>
      </c>
      <c r="H654" s="3">
        <v>12.69</v>
      </c>
      <c r="I654" s="3">
        <v>49.59</v>
      </c>
      <c r="J654" s="3">
        <v>35.36</v>
      </c>
      <c r="K654" s="3">
        <v>33.31</v>
      </c>
      <c r="L654" s="3">
        <v>15.4</v>
      </c>
      <c r="M654" s="3">
        <v>114.27</v>
      </c>
      <c r="N654" s="3">
        <v>76.02</v>
      </c>
      <c r="O654" s="3">
        <v>9.74</v>
      </c>
      <c r="P654" s="3">
        <v>125.43</v>
      </c>
      <c r="Q654" s="3">
        <v>29.94</v>
      </c>
      <c r="R654" s="3">
        <v>50.79</v>
      </c>
      <c r="S654" s="3">
        <v>155.44</v>
      </c>
      <c r="T654" s="3">
        <v>160.63</v>
      </c>
      <c r="U654" s="3">
        <v>78.97</v>
      </c>
      <c r="V654" s="3">
        <v>83.88</v>
      </c>
      <c r="W654" s="3">
        <v>13.85</v>
      </c>
      <c r="X654" s="3">
        <v>35.64</v>
      </c>
      <c r="Y654" s="3">
        <v>67.64</v>
      </c>
      <c r="Z654" s="3">
        <v>12.55</v>
      </c>
      <c r="AA654" s="3">
        <v>518.09002999999996</v>
      </c>
      <c r="AB654" s="3">
        <v>10.64</v>
      </c>
      <c r="AC654" s="3">
        <v>27.58</v>
      </c>
      <c r="AD654" s="3">
        <v>514.94000000000005</v>
      </c>
      <c r="AE654" s="3">
        <v>55.24</v>
      </c>
      <c r="AF654" s="3">
        <v>25</v>
      </c>
      <c r="AG654" s="3">
        <v>19.05</v>
      </c>
      <c r="AH654" s="3">
        <v>21.01</v>
      </c>
      <c r="AI654" s="3">
        <v>81.87</v>
      </c>
      <c r="AJ654" s="3">
        <v>30.39</v>
      </c>
      <c r="AK654" s="3">
        <v>8.85</v>
      </c>
      <c r="AL654" s="3">
        <v>52.42</v>
      </c>
      <c r="AM654" s="3">
        <v>61.57</v>
      </c>
    </row>
    <row r="655" spans="1:39">
      <c r="A655" s="34">
        <v>39265</v>
      </c>
      <c r="B655" s="3">
        <v>69.69</v>
      </c>
      <c r="C655" s="3">
        <v>74.23</v>
      </c>
      <c r="D655" s="3">
        <v>83.85</v>
      </c>
      <c r="E655" s="3">
        <v>12.46</v>
      </c>
      <c r="F655" s="3">
        <v>17.04</v>
      </c>
      <c r="G655" s="3">
        <v>17.48</v>
      </c>
      <c r="H655" s="3">
        <v>12.61</v>
      </c>
      <c r="I655" s="3">
        <v>47.47</v>
      </c>
      <c r="J655" s="3">
        <v>34.85</v>
      </c>
      <c r="K655" s="3">
        <v>32.729999999999997</v>
      </c>
      <c r="L655" s="3">
        <v>15.5</v>
      </c>
      <c r="M655" s="3">
        <v>115.6</v>
      </c>
      <c r="N655" s="3">
        <v>76.02</v>
      </c>
      <c r="O655" s="3">
        <v>9.98</v>
      </c>
      <c r="P655" s="3">
        <v>125</v>
      </c>
      <c r="Q655" s="3">
        <v>29.84</v>
      </c>
      <c r="R655" s="3">
        <v>50.59</v>
      </c>
      <c r="S655" s="3">
        <v>150.25998999999999</v>
      </c>
      <c r="T655" s="3">
        <v>164.89</v>
      </c>
      <c r="U655" s="3">
        <v>77.739999999999995</v>
      </c>
      <c r="V655" s="3">
        <v>85.52</v>
      </c>
      <c r="W655" s="3">
        <v>13.62</v>
      </c>
      <c r="X655" s="3">
        <v>35.94</v>
      </c>
      <c r="Y655" s="3">
        <v>66.66</v>
      </c>
      <c r="Z655" s="3">
        <v>12.5</v>
      </c>
      <c r="AA655" s="3">
        <v>509.91</v>
      </c>
      <c r="AB655" s="3">
        <v>10.7</v>
      </c>
      <c r="AC655" s="3">
        <v>27.61</v>
      </c>
      <c r="AD655" s="3">
        <v>510.95001000000002</v>
      </c>
      <c r="AE655" s="3">
        <v>54.17</v>
      </c>
      <c r="AF655" s="3">
        <v>24.81</v>
      </c>
      <c r="AG655" s="3">
        <v>18.98</v>
      </c>
      <c r="AH655" s="3">
        <v>21.08</v>
      </c>
      <c r="AI655" s="3">
        <v>82.39</v>
      </c>
      <c r="AJ655" s="3">
        <v>29.91</v>
      </c>
      <c r="AK655" s="3">
        <v>8.7899999999999991</v>
      </c>
      <c r="AL655" s="3">
        <v>52.05</v>
      </c>
      <c r="AM655" s="3">
        <v>61.49</v>
      </c>
    </row>
    <row r="656" spans="1:39">
      <c r="A656" s="34">
        <v>39262</v>
      </c>
      <c r="B656" s="3">
        <v>69.599999999999994</v>
      </c>
      <c r="C656" s="3">
        <v>74.95</v>
      </c>
      <c r="D656" s="3">
        <v>83.85</v>
      </c>
      <c r="E656" s="3">
        <v>12.43</v>
      </c>
      <c r="F656" s="3">
        <v>16.68</v>
      </c>
      <c r="G656" s="3">
        <v>17.18</v>
      </c>
      <c r="H656" s="3">
        <v>12.37</v>
      </c>
      <c r="I656" s="3">
        <v>47.31</v>
      </c>
      <c r="J656" s="3">
        <v>34.33</v>
      </c>
      <c r="K656" s="3">
        <v>32.729999999999997</v>
      </c>
      <c r="L656" s="3">
        <v>15.3</v>
      </c>
      <c r="M656" s="3">
        <v>115.16</v>
      </c>
      <c r="N656" s="3">
        <v>74.36</v>
      </c>
      <c r="O656" s="3">
        <v>9.66</v>
      </c>
      <c r="P656" s="3">
        <v>123.26</v>
      </c>
      <c r="Q656" s="3">
        <v>30.62</v>
      </c>
      <c r="R656" s="3">
        <v>50.69</v>
      </c>
      <c r="S656" s="3">
        <v>153.55000000000001</v>
      </c>
      <c r="T656" s="3">
        <v>164.64999</v>
      </c>
      <c r="U656" s="3">
        <v>78.02</v>
      </c>
      <c r="V656" s="3">
        <v>86.35</v>
      </c>
      <c r="W656" s="3">
        <v>14.41</v>
      </c>
      <c r="X656" s="3">
        <v>35.15</v>
      </c>
      <c r="Y656" s="3">
        <v>63.52</v>
      </c>
      <c r="Z656" s="3">
        <v>12.4</v>
      </c>
      <c r="AA656" s="3">
        <v>493</v>
      </c>
      <c r="AB656" s="3">
        <v>10.57</v>
      </c>
      <c r="AC656" s="3">
        <v>27.89</v>
      </c>
      <c r="AD656" s="3">
        <v>509.95999</v>
      </c>
      <c r="AE656" s="3">
        <v>54.37</v>
      </c>
      <c r="AF656" s="3">
        <v>25.1</v>
      </c>
      <c r="AG656" s="3">
        <v>18.98</v>
      </c>
      <c r="AH656" s="3">
        <v>20.94</v>
      </c>
      <c r="AI656" s="3">
        <v>82.39</v>
      </c>
      <c r="AJ656" s="3">
        <v>29.3</v>
      </c>
      <c r="AK656" s="3">
        <v>8.66</v>
      </c>
      <c r="AL656" s="3">
        <v>50.5</v>
      </c>
      <c r="AM656" s="3">
        <v>61.88</v>
      </c>
    </row>
    <row r="657" spans="1:39">
      <c r="A657" s="34">
        <v>39261</v>
      </c>
      <c r="B657" s="3">
        <v>69.599999999999994</v>
      </c>
      <c r="C657" s="3">
        <v>75.400000000000006</v>
      </c>
      <c r="D657" s="3">
        <v>83.74</v>
      </c>
      <c r="E657" s="3">
        <v>12.63</v>
      </c>
      <c r="F657" s="3">
        <v>16.68</v>
      </c>
      <c r="G657" s="3">
        <v>17.29</v>
      </c>
      <c r="H657" s="3">
        <v>12.61</v>
      </c>
      <c r="I657" s="3">
        <v>47.24</v>
      </c>
      <c r="J657" s="3">
        <v>34.700000000000003</v>
      </c>
      <c r="K657" s="3">
        <v>32.729999999999997</v>
      </c>
      <c r="L657" s="3">
        <v>15.7</v>
      </c>
      <c r="M657" s="3">
        <v>113.82</v>
      </c>
      <c r="N657" s="3">
        <v>74.84</v>
      </c>
      <c r="O657" s="3">
        <v>9.51</v>
      </c>
      <c r="P657" s="3">
        <v>124.13</v>
      </c>
      <c r="Q657" s="3">
        <v>30.09</v>
      </c>
      <c r="R657" s="3">
        <v>50.99</v>
      </c>
      <c r="S657" s="3">
        <v>152.13999999999999</v>
      </c>
      <c r="T657" s="3">
        <v>164.42</v>
      </c>
      <c r="U657" s="3">
        <v>78.12</v>
      </c>
      <c r="V657" s="3">
        <v>85.93</v>
      </c>
      <c r="W657" s="3">
        <v>14.73</v>
      </c>
      <c r="X657" s="3">
        <v>34.9</v>
      </c>
      <c r="Y657" s="3">
        <v>62.74</v>
      </c>
      <c r="Z657" s="3">
        <v>12.6</v>
      </c>
      <c r="AA657" s="3">
        <v>491.91</v>
      </c>
      <c r="AB657" s="3">
        <v>10.73</v>
      </c>
      <c r="AC657" s="3">
        <v>28.01</v>
      </c>
      <c r="AD657" s="3">
        <v>503.98000999999999</v>
      </c>
      <c r="AE657" s="3">
        <v>54.85</v>
      </c>
      <c r="AF657" s="3">
        <v>25.67</v>
      </c>
      <c r="AG657" s="3">
        <v>19.13</v>
      </c>
      <c r="AH657" s="3">
        <v>21.08</v>
      </c>
      <c r="AI657" s="3">
        <v>83.63</v>
      </c>
      <c r="AJ657" s="3">
        <v>29.69</v>
      </c>
      <c r="AK657" s="3">
        <v>8.6</v>
      </c>
      <c r="AL657" s="3">
        <v>51.3</v>
      </c>
      <c r="AM657" s="3">
        <v>62.99</v>
      </c>
    </row>
    <row r="658" spans="1:39">
      <c r="A658" s="34">
        <v>39260</v>
      </c>
      <c r="B658" s="3">
        <v>70.84</v>
      </c>
      <c r="C658" s="3">
        <v>75.930000000000007</v>
      </c>
      <c r="D658" s="3">
        <v>84.28</v>
      </c>
      <c r="E658" s="3">
        <v>12.12</v>
      </c>
      <c r="F658" s="3">
        <v>16.739999999999998</v>
      </c>
      <c r="G658" s="3">
        <v>17.04</v>
      </c>
      <c r="H658" s="3">
        <v>12.53</v>
      </c>
      <c r="I658" s="3">
        <v>47.24</v>
      </c>
      <c r="J658" s="3">
        <v>33.96</v>
      </c>
      <c r="K658" s="3">
        <v>32.65</v>
      </c>
      <c r="L658" s="3">
        <v>15.8</v>
      </c>
      <c r="M658" s="3">
        <v>112.04</v>
      </c>
      <c r="N658" s="3">
        <v>75.540000000000006</v>
      </c>
      <c r="O658" s="3">
        <v>9.6</v>
      </c>
      <c r="P658" s="3">
        <v>122.83</v>
      </c>
      <c r="Q658" s="3">
        <v>30.87</v>
      </c>
      <c r="R658" s="3">
        <v>50.59</v>
      </c>
      <c r="S658" s="3">
        <v>155.44</v>
      </c>
      <c r="T658" s="3">
        <v>164.17999</v>
      </c>
      <c r="U658" s="3">
        <v>79.930000000000007</v>
      </c>
      <c r="V658" s="3">
        <v>84.7</v>
      </c>
      <c r="W658" s="3">
        <v>14.55</v>
      </c>
      <c r="X658" s="3">
        <v>35.200000000000003</v>
      </c>
      <c r="Y658" s="3">
        <v>66.17</v>
      </c>
      <c r="Z658" s="3">
        <v>12.95</v>
      </c>
      <c r="AA658" s="3">
        <v>488.64001000000002</v>
      </c>
      <c r="AB658" s="3">
        <v>10.63</v>
      </c>
      <c r="AC658" s="3">
        <v>27.61</v>
      </c>
      <c r="AD658" s="3">
        <v>502.98998999999998</v>
      </c>
      <c r="AE658" s="3">
        <v>55.05</v>
      </c>
      <c r="AF658" s="3">
        <v>25.05</v>
      </c>
      <c r="AG658" s="3">
        <v>18.91</v>
      </c>
      <c r="AH658" s="3">
        <v>20.87</v>
      </c>
      <c r="AI658" s="3">
        <v>83.19</v>
      </c>
      <c r="AJ658" s="3">
        <v>29.83</v>
      </c>
      <c r="AK658" s="3">
        <v>8.57</v>
      </c>
      <c r="AL658" s="3">
        <v>51.24</v>
      </c>
      <c r="AM658" s="3">
        <v>61.88</v>
      </c>
    </row>
    <row r="659" spans="1:39">
      <c r="A659" s="34">
        <v>39259</v>
      </c>
      <c r="B659" s="3">
        <v>72.290000000000006</v>
      </c>
      <c r="C659" s="3">
        <v>77.28</v>
      </c>
      <c r="D659" s="3">
        <v>84.49</v>
      </c>
      <c r="E659" s="3">
        <v>12.15</v>
      </c>
      <c r="F659" s="3">
        <v>16.78</v>
      </c>
      <c r="G659" s="3">
        <v>17.260000000000002</v>
      </c>
      <c r="H659" s="3">
        <v>12.37</v>
      </c>
      <c r="I659" s="3">
        <v>44.73</v>
      </c>
      <c r="J659" s="3">
        <v>33.81</v>
      </c>
      <c r="K659" s="3">
        <v>32.450000000000003</v>
      </c>
      <c r="L659" s="3">
        <v>15.5</v>
      </c>
      <c r="M659" s="3">
        <v>111.16</v>
      </c>
      <c r="N659" s="3">
        <v>75.540000000000006</v>
      </c>
      <c r="O659" s="3">
        <v>9.49</v>
      </c>
      <c r="P659" s="3">
        <v>122.61</v>
      </c>
      <c r="Q659" s="3">
        <v>30.53</v>
      </c>
      <c r="R659" s="3">
        <v>51.39</v>
      </c>
      <c r="S659" s="3">
        <v>163.92</v>
      </c>
      <c r="T659" s="3">
        <v>163.94</v>
      </c>
      <c r="U659" s="3">
        <v>80.5</v>
      </c>
      <c r="V659" s="3">
        <v>84.7</v>
      </c>
      <c r="W659" s="3">
        <v>14.73</v>
      </c>
      <c r="X659" s="3">
        <v>34.9</v>
      </c>
      <c r="Y659" s="3">
        <v>67.150000000000006</v>
      </c>
      <c r="Z659" s="3">
        <v>12.4</v>
      </c>
      <c r="AA659" s="3">
        <v>484.28</v>
      </c>
      <c r="AB659" s="3">
        <v>10.49</v>
      </c>
      <c r="AC659" s="3">
        <v>27.7</v>
      </c>
      <c r="AD659" s="3">
        <v>506.97</v>
      </c>
      <c r="AE659" s="3">
        <v>54.17</v>
      </c>
      <c r="AF659" s="3">
        <v>25.24</v>
      </c>
      <c r="AG659" s="3">
        <v>18.84</v>
      </c>
      <c r="AH659" s="3">
        <v>20.94</v>
      </c>
      <c r="AI659" s="3">
        <v>81.16</v>
      </c>
      <c r="AJ659" s="3">
        <v>29.96</v>
      </c>
      <c r="AK659" s="3">
        <v>8.6</v>
      </c>
      <c r="AL659" s="3">
        <v>51.24</v>
      </c>
      <c r="AM659" s="3">
        <v>63.93</v>
      </c>
    </row>
    <row r="660" spans="1:39">
      <c r="A660" s="34">
        <v>39258</v>
      </c>
      <c r="B660" s="3">
        <v>72.86</v>
      </c>
      <c r="C660" s="3">
        <v>76.83</v>
      </c>
      <c r="D660" s="3">
        <v>81.59</v>
      </c>
      <c r="E660" s="3">
        <v>11.74</v>
      </c>
      <c r="F660" s="3">
        <v>16.739999999999998</v>
      </c>
      <c r="G660" s="3">
        <v>17.260000000000002</v>
      </c>
      <c r="H660" s="3">
        <v>12.45</v>
      </c>
      <c r="I660" s="3">
        <v>42.37</v>
      </c>
      <c r="J660" s="3">
        <v>33.89</v>
      </c>
      <c r="K660" s="3">
        <v>32.57</v>
      </c>
      <c r="L660" s="3">
        <v>15.7</v>
      </c>
      <c r="M660" s="3">
        <v>113.82</v>
      </c>
      <c r="N660" s="3">
        <v>74.599999999999994</v>
      </c>
      <c r="O660" s="3">
        <v>9.8800000000000008</v>
      </c>
      <c r="P660" s="3">
        <v>125</v>
      </c>
      <c r="Q660" s="3">
        <v>31.01</v>
      </c>
      <c r="R660" s="3">
        <v>50.99</v>
      </c>
      <c r="S660" s="3">
        <v>176.16</v>
      </c>
      <c r="T660" s="3">
        <v>169.63</v>
      </c>
      <c r="U660" s="3">
        <v>82.59</v>
      </c>
      <c r="V660" s="3">
        <v>85.93</v>
      </c>
      <c r="W660" s="3">
        <v>13.81</v>
      </c>
      <c r="X660" s="3">
        <v>34.85</v>
      </c>
      <c r="Y660" s="3">
        <v>66.760000000000005</v>
      </c>
      <c r="Z660" s="3">
        <v>12.25</v>
      </c>
      <c r="AA660" s="3">
        <v>490.82001000000002</v>
      </c>
      <c r="AB660" s="3">
        <v>10.58</v>
      </c>
      <c r="AC660" s="3">
        <v>27.7</v>
      </c>
      <c r="AD660" s="3">
        <v>509.95999</v>
      </c>
      <c r="AE660" s="3">
        <v>54.56</v>
      </c>
      <c r="AF660" s="3">
        <v>25.43</v>
      </c>
      <c r="AG660" s="3">
        <v>19.13</v>
      </c>
      <c r="AH660" s="3">
        <v>20.94</v>
      </c>
      <c r="AI660" s="3">
        <v>82.66</v>
      </c>
      <c r="AJ660" s="3">
        <v>29.17</v>
      </c>
      <c r="AK660" s="3">
        <v>8.52</v>
      </c>
      <c r="AL660" s="3">
        <v>51.24</v>
      </c>
      <c r="AM660" s="3">
        <v>62.75</v>
      </c>
    </row>
    <row r="661" spans="1:39">
      <c r="A661" s="34">
        <v>39255</v>
      </c>
      <c r="B661" s="3">
        <v>68.83</v>
      </c>
      <c r="C661" s="3">
        <v>72.97</v>
      </c>
      <c r="D661" s="3">
        <v>80.09</v>
      </c>
      <c r="E661" s="3">
        <v>11.74</v>
      </c>
      <c r="F661" s="3">
        <v>16.739999999999998</v>
      </c>
      <c r="G661" s="3">
        <v>17.440000000000001</v>
      </c>
      <c r="H661" s="3">
        <v>12.45</v>
      </c>
      <c r="I661" s="3">
        <v>42.06</v>
      </c>
      <c r="J661" s="3">
        <v>32.93</v>
      </c>
      <c r="K661" s="3">
        <v>32.61</v>
      </c>
      <c r="L661" s="3">
        <v>14.9</v>
      </c>
      <c r="M661" s="3">
        <v>113.38</v>
      </c>
      <c r="N661" s="3">
        <v>72</v>
      </c>
      <c r="O661" s="3">
        <v>8.9499999999999993</v>
      </c>
      <c r="P661" s="3">
        <v>125.43</v>
      </c>
      <c r="Q661" s="3">
        <v>30.04</v>
      </c>
      <c r="R661" s="3">
        <v>51.98</v>
      </c>
      <c r="S661" s="4"/>
      <c r="T661" s="3">
        <v>168.92</v>
      </c>
      <c r="U661" s="3">
        <v>74.88</v>
      </c>
      <c r="V661" s="3">
        <v>85.93</v>
      </c>
      <c r="W661" s="3">
        <v>13.07</v>
      </c>
      <c r="X661" s="3">
        <v>34.700000000000003</v>
      </c>
      <c r="Y661" s="3">
        <v>63.82</v>
      </c>
      <c r="Z661" s="3">
        <v>12.5</v>
      </c>
      <c r="AA661" s="3">
        <v>481.54998999999998</v>
      </c>
      <c r="AB661" s="3">
        <v>10.98</v>
      </c>
      <c r="AC661" s="3">
        <v>27.92</v>
      </c>
      <c r="AD661" s="3">
        <v>502.98998999999998</v>
      </c>
      <c r="AE661" s="3">
        <v>56.31</v>
      </c>
      <c r="AF661" s="3">
        <v>25.24</v>
      </c>
      <c r="AG661" s="3">
        <v>18.7</v>
      </c>
      <c r="AH661" s="3">
        <v>20.87</v>
      </c>
      <c r="AI661" s="3">
        <v>86.27</v>
      </c>
      <c r="AJ661" s="3">
        <v>29.56</v>
      </c>
      <c r="AK661" s="3">
        <v>8.6</v>
      </c>
      <c r="AL661" s="3">
        <v>51.43</v>
      </c>
      <c r="AM661" s="3">
        <v>61.88</v>
      </c>
    </row>
    <row r="662" spans="1:39">
      <c r="A662" s="34">
        <v>39254</v>
      </c>
      <c r="B662" s="3">
        <v>69.11</v>
      </c>
      <c r="C662" s="3">
        <v>73.06</v>
      </c>
      <c r="D662" s="3">
        <v>80.09</v>
      </c>
      <c r="E662" s="3">
        <v>11.88</v>
      </c>
      <c r="F662" s="3">
        <v>17.39</v>
      </c>
      <c r="G662" s="3">
        <v>17.399999999999999</v>
      </c>
      <c r="H662" s="3">
        <v>12.65</v>
      </c>
      <c r="I662" s="3">
        <v>41.43</v>
      </c>
      <c r="J662" s="3">
        <v>32.630000000000003</v>
      </c>
      <c r="K662" s="3">
        <v>32.65</v>
      </c>
      <c r="L662" s="3">
        <v>14.15</v>
      </c>
      <c r="M662" s="3">
        <v>118.71</v>
      </c>
      <c r="N662" s="3">
        <v>71.53</v>
      </c>
      <c r="O662" s="3">
        <v>8.85</v>
      </c>
      <c r="P662" s="3">
        <v>130.21001000000001</v>
      </c>
      <c r="Q662" s="3">
        <v>28.58</v>
      </c>
      <c r="R662" s="3">
        <v>51.49</v>
      </c>
      <c r="S662" s="4"/>
      <c r="T662" s="3">
        <v>168.67999</v>
      </c>
      <c r="U662" s="3">
        <v>72.31</v>
      </c>
      <c r="V662" s="3">
        <v>87.17</v>
      </c>
      <c r="W662" s="3">
        <v>12.88</v>
      </c>
      <c r="X662" s="3">
        <v>34.65</v>
      </c>
      <c r="Y662" s="3">
        <v>59.7</v>
      </c>
      <c r="Z662" s="3">
        <v>12.5</v>
      </c>
      <c r="AA662" s="3">
        <v>490.82001000000002</v>
      </c>
      <c r="AB662" s="3">
        <v>11.07</v>
      </c>
      <c r="AC662" s="3">
        <v>28.01</v>
      </c>
      <c r="AD662" s="3">
        <v>493.51999000000001</v>
      </c>
      <c r="AE662" s="3">
        <v>57.38</v>
      </c>
      <c r="AF662" s="3">
        <v>25.57</v>
      </c>
      <c r="AG662" s="3">
        <v>18.91</v>
      </c>
      <c r="AH662" s="3">
        <v>20.94</v>
      </c>
      <c r="AI662" s="3">
        <v>88.91</v>
      </c>
      <c r="AJ662" s="3">
        <v>28.39</v>
      </c>
      <c r="AK662" s="3">
        <v>8.14</v>
      </c>
      <c r="AL662" s="3">
        <v>50.81</v>
      </c>
      <c r="AM662" s="3">
        <v>61.57</v>
      </c>
    </row>
    <row r="663" spans="1:39">
      <c r="A663" s="34">
        <v>39253</v>
      </c>
      <c r="B663" s="3">
        <v>68.06</v>
      </c>
      <c r="C663" s="3">
        <v>70.81</v>
      </c>
      <c r="D663" s="3">
        <v>81.48</v>
      </c>
      <c r="E663" s="3">
        <v>12.02</v>
      </c>
      <c r="F663" s="3">
        <v>17.46</v>
      </c>
      <c r="G663" s="3">
        <v>17.29</v>
      </c>
      <c r="H663" s="3">
        <v>12.81</v>
      </c>
      <c r="I663" s="3">
        <v>41.74</v>
      </c>
      <c r="J663" s="3">
        <v>32.78</v>
      </c>
      <c r="K663" s="3">
        <v>32.65</v>
      </c>
      <c r="L663" s="3">
        <v>14.15</v>
      </c>
      <c r="M663" s="3">
        <v>117.82</v>
      </c>
      <c r="N663" s="3">
        <v>72.239999999999995</v>
      </c>
      <c r="O663" s="3">
        <v>8.81</v>
      </c>
      <c r="P663" s="3">
        <v>125</v>
      </c>
      <c r="Q663" s="3">
        <v>27.99</v>
      </c>
      <c r="R663" s="3">
        <v>51.49</v>
      </c>
      <c r="S663" s="4"/>
      <c r="T663" s="3">
        <v>164.42</v>
      </c>
      <c r="U663" s="3">
        <v>73.349999999999994</v>
      </c>
      <c r="V663" s="3">
        <v>87.17</v>
      </c>
      <c r="W663" s="3">
        <v>12.79</v>
      </c>
      <c r="X663" s="3">
        <v>35.25</v>
      </c>
      <c r="Y663" s="3">
        <v>55.88</v>
      </c>
      <c r="Z663" s="3">
        <v>11.75</v>
      </c>
      <c r="AA663" s="3">
        <v>493.54998999999998</v>
      </c>
      <c r="AB663" s="3">
        <v>10.51</v>
      </c>
      <c r="AC663" s="3">
        <v>28.14</v>
      </c>
      <c r="AD663" s="3">
        <v>510.95001000000002</v>
      </c>
      <c r="AE663" s="3">
        <v>56.7</v>
      </c>
      <c r="AF663" s="3">
        <v>24.29</v>
      </c>
      <c r="AG663" s="3">
        <v>18.62</v>
      </c>
      <c r="AH663" s="3">
        <v>20.87</v>
      </c>
      <c r="AI663" s="3">
        <v>84.33</v>
      </c>
      <c r="AJ663" s="3">
        <v>28.21</v>
      </c>
      <c r="AK663" s="3">
        <v>8.11</v>
      </c>
      <c r="AL663" s="3">
        <v>50.75</v>
      </c>
      <c r="AM663" s="3">
        <v>62.28</v>
      </c>
    </row>
    <row r="664" spans="1:39">
      <c r="A664" s="34">
        <v>39252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3">
        <v>10.63</v>
      </c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spans="1:39">
      <c r="A665" s="34">
        <v>39251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3">
        <v>10.57</v>
      </c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 spans="1:39">
      <c r="A666" s="34">
        <v>39248</v>
      </c>
      <c r="B666" s="3">
        <v>64.02</v>
      </c>
      <c r="C666" s="3">
        <v>66.23</v>
      </c>
      <c r="D666" s="3">
        <v>80.95</v>
      </c>
      <c r="E666" s="3">
        <v>11.64</v>
      </c>
      <c r="F666" s="3">
        <v>16.940000000000001</v>
      </c>
      <c r="G666" s="3">
        <v>16.850000000000001</v>
      </c>
      <c r="H666" s="3">
        <v>12.29</v>
      </c>
      <c r="I666" s="3">
        <v>41.04</v>
      </c>
      <c r="J666" s="3">
        <v>32.409999999999997</v>
      </c>
      <c r="K666" s="3">
        <v>31.83</v>
      </c>
      <c r="L666" s="3">
        <v>13.8</v>
      </c>
      <c r="M666" s="3">
        <v>110.27</v>
      </c>
      <c r="N666" s="3">
        <v>72.47</v>
      </c>
      <c r="O666" s="3">
        <v>8.98</v>
      </c>
      <c r="P666" s="3">
        <v>121.96</v>
      </c>
      <c r="Q666" s="3">
        <v>28.38</v>
      </c>
      <c r="R666" s="3">
        <v>50</v>
      </c>
      <c r="S666" s="4"/>
      <c r="T666" s="3">
        <v>166.78998999999999</v>
      </c>
      <c r="U666" s="3">
        <v>74.400000000000006</v>
      </c>
      <c r="V666" s="3">
        <v>84.7</v>
      </c>
      <c r="W666" s="3">
        <v>12.79</v>
      </c>
      <c r="X666" s="3">
        <v>34.6</v>
      </c>
      <c r="Y666" s="3">
        <v>58.13</v>
      </c>
      <c r="Z666" s="3">
        <v>11.65</v>
      </c>
      <c r="AA666" s="3">
        <v>490.28</v>
      </c>
      <c r="AB666" s="3">
        <v>10.69</v>
      </c>
      <c r="AC666" s="3">
        <v>27.86</v>
      </c>
      <c r="AD666" s="3">
        <v>522.90997000000004</v>
      </c>
      <c r="AE666" s="3">
        <v>55.63</v>
      </c>
      <c r="AF666" s="3">
        <v>22.71</v>
      </c>
      <c r="AG666" s="3">
        <v>18.62</v>
      </c>
      <c r="AH666" s="3">
        <v>20.66</v>
      </c>
      <c r="AI666" s="3">
        <v>80.989999999999995</v>
      </c>
      <c r="AJ666" s="3">
        <v>27.17</v>
      </c>
      <c r="AK666" s="3">
        <v>7.63</v>
      </c>
      <c r="AL666" s="3">
        <v>50.62</v>
      </c>
      <c r="AM666" s="3">
        <v>58.42</v>
      </c>
    </row>
    <row r="667" spans="1:39">
      <c r="A667" s="34">
        <v>39247</v>
      </c>
      <c r="B667" s="3">
        <v>63.25</v>
      </c>
      <c r="C667" s="3">
        <v>64.069999999999993</v>
      </c>
      <c r="D667" s="3">
        <v>78.900000000000006</v>
      </c>
      <c r="E667" s="3">
        <v>11.47</v>
      </c>
      <c r="F667" s="3">
        <v>16.78</v>
      </c>
      <c r="G667" s="3">
        <v>16.45</v>
      </c>
      <c r="H667" s="3">
        <v>11.74</v>
      </c>
      <c r="I667" s="3">
        <v>40.799999999999997</v>
      </c>
      <c r="J667" s="3">
        <v>32.340000000000003</v>
      </c>
      <c r="K667" s="3">
        <v>31.63</v>
      </c>
      <c r="L667" s="3">
        <v>13.75</v>
      </c>
      <c r="M667" s="3">
        <v>105.38</v>
      </c>
      <c r="N667" s="3">
        <v>70.819999999999993</v>
      </c>
      <c r="O667" s="3">
        <v>8.98</v>
      </c>
      <c r="P667" s="3">
        <v>119.14</v>
      </c>
      <c r="Q667" s="3">
        <v>29.45</v>
      </c>
      <c r="R667" s="3">
        <v>49.06</v>
      </c>
      <c r="S667" s="4"/>
      <c r="T667" s="3">
        <v>166.31</v>
      </c>
      <c r="U667" s="3">
        <v>73.930000000000007</v>
      </c>
      <c r="V667" s="3">
        <v>86.76</v>
      </c>
      <c r="W667" s="3">
        <v>12.88</v>
      </c>
      <c r="X667" s="3">
        <v>33.46</v>
      </c>
      <c r="Y667" s="3">
        <v>56.86</v>
      </c>
      <c r="Z667" s="3">
        <v>11.75</v>
      </c>
      <c r="AA667" s="3">
        <v>484.28</v>
      </c>
      <c r="AB667" s="3">
        <v>10.39</v>
      </c>
      <c r="AC667" s="3">
        <v>27.05</v>
      </c>
      <c r="AD667" s="3">
        <v>503.98000999999999</v>
      </c>
      <c r="AE667" s="3">
        <v>55.63</v>
      </c>
      <c r="AF667" s="3">
        <v>23</v>
      </c>
      <c r="AG667" s="3">
        <v>18.7</v>
      </c>
      <c r="AH667" s="3">
        <v>20.52</v>
      </c>
      <c r="AI667" s="3">
        <v>80.37</v>
      </c>
      <c r="AJ667" s="3">
        <v>26.91</v>
      </c>
      <c r="AK667" s="3">
        <v>7.65</v>
      </c>
      <c r="AL667" s="3">
        <v>49.32</v>
      </c>
      <c r="AM667" s="3">
        <v>56.44</v>
      </c>
    </row>
    <row r="668" spans="1:39">
      <c r="A668" s="34">
        <v>39246</v>
      </c>
      <c r="B668" s="3">
        <v>63.06</v>
      </c>
      <c r="C668" s="3">
        <v>63.8</v>
      </c>
      <c r="D668" s="3">
        <v>77.72</v>
      </c>
      <c r="E668" s="3">
        <v>11.33</v>
      </c>
      <c r="F668" s="3">
        <v>16.190000000000001</v>
      </c>
      <c r="G668" s="3">
        <v>16.16</v>
      </c>
      <c r="H668" s="3">
        <v>11.43</v>
      </c>
      <c r="I668" s="3">
        <v>40.96</v>
      </c>
      <c r="J668" s="3">
        <v>32.119999999999997</v>
      </c>
      <c r="K668" s="3">
        <v>31.75</v>
      </c>
      <c r="L668" s="3">
        <v>13.75</v>
      </c>
      <c r="M668" s="3">
        <v>101.37</v>
      </c>
      <c r="N668" s="3">
        <v>70.819999999999993</v>
      </c>
      <c r="O668" s="3">
        <v>8.8000000000000007</v>
      </c>
      <c r="P668" s="3">
        <v>113.93</v>
      </c>
      <c r="Q668" s="3">
        <v>28.92</v>
      </c>
      <c r="R668" s="3">
        <v>48.86</v>
      </c>
      <c r="S668" s="4"/>
      <c r="T668" s="3">
        <v>168.92</v>
      </c>
      <c r="U668" s="3">
        <v>72.02</v>
      </c>
      <c r="V668" s="3">
        <v>87.17</v>
      </c>
      <c r="W668" s="3">
        <v>13.02</v>
      </c>
      <c r="X668" s="3">
        <v>33.42</v>
      </c>
      <c r="Y668" s="3">
        <v>57.84</v>
      </c>
      <c r="Z668" s="3">
        <v>11.45</v>
      </c>
      <c r="AA668" s="3">
        <v>478.82001000000002</v>
      </c>
      <c r="AB668" s="3">
        <v>10.19</v>
      </c>
      <c r="AC668" s="3">
        <v>26.61</v>
      </c>
      <c r="AD668" s="3">
        <v>488.04998999999998</v>
      </c>
      <c r="AE668" s="3">
        <v>53.69</v>
      </c>
      <c r="AF668" s="3">
        <v>23.05</v>
      </c>
      <c r="AG668" s="3">
        <v>18.77</v>
      </c>
      <c r="AH668" s="3">
        <v>20.59</v>
      </c>
      <c r="AI668" s="3">
        <v>80.37</v>
      </c>
      <c r="AJ668" s="3">
        <v>27</v>
      </c>
      <c r="AK668" s="3">
        <v>7.68</v>
      </c>
      <c r="AL668" s="3">
        <v>47.9</v>
      </c>
      <c r="AM668" s="3">
        <v>56.13</v>
      </c>
    </row>
    <row r="669" spans="1:39">
      <c r="A669" s="34">
        <v>39245</v>
      </c>
      <c r="B669" s="3">
        <v>63.44</v>
      </c>
      <c r="C669" s="3">
        <v>63.8</v>
      </c>
      <c r="D669" s="3">
        <v>78.58</v>
      </c>
      <c r="E669" s="3">
        <v>11.36</v>
      </c>
      <c r="F669" s="3">
        <v>15.64</v>
      </c>
      <c r="G669" s="3">
        <v>16.05</v>
      </c>
      <c r="H669" s="3">
        <v>11.31</v>
      </c>
      <c r="I669" s="3">
        <v>40.96</v>
      </c>
      <c r="J669" s="3">
        <v>32.26</v>
      </c>
      <c r="K669" s="3">
        <v>32.04</v>
      </c>
      <c r="L669" s="3">
        <v>13.9</v>
      </c>
      <c r="M669" s="3">
        <v>103.15</v>
      </c>
      <c r="N669" s="3">
        <v>70.11</v>
      </c>
      <c r="O669" s="3">
        <v>8.93</v>
      </c>
      <c r="P669" s="3">
        <v>114.15</v>
      </c>
      <c r="Q669" s="3">
        <v>28.04</v>
      </c>
      <c r="R669" s="3">
        <v>49.16</v>
      </c>
      <c r="S669" s="4"/>
      <c r="T669" s="3">
        <v>174.61</v>
      </c>
      <c r="U669" s="3">
        <v>73.739999999999995</v>
      </c>
      <c r="V669" s="3">
        <v>88.81</v>
      </c>
      <c r="W669" s="3">
        <v>12.65</v>
      </c>
      <c r="X669" s="3">
        <v>32.229999999999997</v>
      </c>
      <c r="Y669" s="3">
        <v>58.52</v>
      </c>
      <c r="Z669" s="3">
        <v>11.45</v>
      </c>
      <c r="AA669" s="3">
        <v>478.28</v>
      </c>
      <c r="AB669" s="3">
        <v>9.82</v>
      </c>
      <c r="AC669" s="3">
        <v>27.05</v>
      </c>
      <c r="AD669" s="3">
        <v>502.98998999999998</v>
      </c>
      <c r="AE669" s="3">
        <v>53.59</v>
      </c>
      <c r="AF669" s="3">
        <v>23.05</v>
      </c>
      <c r="AG669" s="3">
        <v>18.7</v>
      </c>
      <c r="AH669" s="3">
        <v>20.66</v>
      </c>
      <c r="AI669" s="3">
        <v>79.489999999999995</v>
      </c>
      <c r="AJ669" s="3">
        <v>26.91</v>
      </c>
      <c r="AK669" s="3">
        <v>7.54</v>
      </c>
      <c r="AL669" s="3">
        <v>47.84</v>
      </c>
      <c r="AM669" s="3">
        <v>56.84</v>
      </c>
    </row>
    <row r="670" spans="1:39">
      <c r="A670" s="34">
        <v>39244</v>
      </c>
      <c r="B670" s="3">
        <v>63.44</v>
      </c>
      <c r="C670" s="3">
        <v>63.44</v>
      </c>
      <c r="D670" s="3">
        <v>79.66</v>
      </c>
      <c r="E670" s="3">
        <v>11.26</v>
      </c>
      <c r="F670" s="3">
        <v>15.7</v>
      </c>
      <c r="G670" s="3">
        <v>16.05</v>
      </c>
      <c r="H670" s="3">
        <v>11.23</v>
      </c>
      <c r="I670" s="3">
        <v>41.04</v>
      </c>
      <c r="J670" s="3">
        <v>32.409999999999997</v>
      </c>
      <c r="K670" s="3">
        <v>31.92</v>
      </c>
      <c r="L670" s="3">
        <v>13.85</v>
      </c>
      <c r="M670" s="3">
        <v>102.26</v>
      </c>
      <c r="N670" s="3">
        <v>71.53</v>
      </c>
      <c r="O670" s="3">
        <v>8.93</v>
      </c>
      <c r="P670" s="3">
        <v>110.89</v>
      </c>
      <c r="Q670" s="3">
        <v>28.19</v>
      </c>
      <c r="R670" s="3">
        <v>49.9</v>
      </c>
      <c r="S670" s="3">
        <v>174.28</v>
      </c>
      <c r="T670" s="3">
        <v>165.13</v>
      </c>
      <c r="U670" s="3">
        <v>72.31</v>
      </c>
      <c r="V670" s="3">
        <v>88.4</v>
      </c>
      <c r="W670" s="3">
        <v>12.79</v>
      </c>
      <c r="X670" s="3">
        <v>32.18</v>
      </c>
      <c r="Y670" s="3">
        <v>60.78</v>
      </c>
      <c r="Z670" s="3">
        <v>11.55</v>
      </c>
      <c r="AA670" s="3">
        <v>479.37</v>
      </c>
      <c r="AB670" s="3">
        <v>10.07</v>
      </c>
      <c r="AC670" s="3">
        <v>26.89</v>
      </c>
      <c r="AD670" s="3">
        <v>518.91998000000001</v>
      </c>
      <c r="AE670" s="3">
        <v>53.11</v>
      </c>
      <c r="AF670" s="3">
        <v>23.14</v>
      </c>
      <c r="AG670" s="3">
        <v>18.48</v>
      </c>
      <c r="AH670" s="3">
        <v>20.45</v>
      </c>
      <c r="AI670" s="3">
        <v>81.69</v>
      </c>
      <c r="AJ670" s="3">
        <v>26.17</v>
      </c>
      <c r="AK670" s="3">
        <v>7.6</v>
      </c>
      <c r="AL670" s="3">
        <v>48.27</v>
      </c>
      <c r="AM670" s="3">
        <v>56.21</v>
      </c>
    </row>
    <row r="671" spans="1:39">
      <c r="A671" s="34">
        <v>39241</v>
      </c>
      <c r="B671" s="3">
        <v>62.77</v>
      </c>
      <c r="C671" s="3">
        <v>63.44</v>
      </c>
      <c r="D671" s="3">
        <v>78.58</v>
      </c>
      <c r="E671" s="3">
        <v>11.33</v>
      </c>
      <c r="F671" s="3">
        <v>15.96</v>
      </c>
      <c r="G671" s="3">
        <v>16.23</v>
      </c>
      <c r="H671" s="3">
        <v>11.23</v>
      </c>
      <c r="I671" s="3">
        <v>40.57</v>
      </c>
      <c r="J671" s="3">
        <v>31.75</v>
      </c>
      <c r="K671" s="3">
        <v>31.59</v>
      </c>
      <c r="L671" s="3">
        <v>13.85</v>
      </c>
      <c r="M671" s="3">
        <v>102.26</v>
      </c>
      <c r="N671" s="3">
        <v>70.11</v>
      </c>
      <c r="O671" s="3">
        <v>9.24</v>
      </c>
      <c r="P671" s="3">
        <v>110.24</v>
      </c>
      <c r="Q671" s="3">
        <v>26.72</v>
      </c>
      <c r="R671" s="3">
        <v>49.6</v>
      </c>
      <c r="S671" s="3">
        <v>167.5</v>
      </c>
      <c r="T671" s="3">
        <v>164.89</v>
      </c>
      <c r="U671" s="3">
        <v>67.64</v>
      </c>
      <c r="V671" s="3">
        <v>87.58</v>
      </c>
      <c r="W671" s="3">
        <v>12.88</v>
      </c>
      <c r="X671" s="3">
        <v>31.58</v>
      </c>
      <c r="Y671" s="3">
        <v>60.39</v>
      </c>
      <c r="Z671" s="3">
        <v>11.55</v>
      </c>
      <c r="AA671" s="3">
        <v>473.92000999999999</v>
      </c>
      <c r="AB671" s="3">
        <v>10.07</v>
      </c>
      <c r="AC671" s="3">
        <v>26.17</v>
      </c>
      <c r="AD671" s="3">
        <v>515.92998999999998</v>
      </c>
      <c r="AE671" s="3">
        <v>53.11</v>
      </c>
      <c r="AF671" s="3">
        <v>22.52</v>
      </c>
      <c r="AG671" s="3">
        <v>18.27</v>
      </c>
      <c r="AH671" s="3">
        <v>20.38</v>
      </c>
      <c r="AI671" s="3">
        <v>79.58</v>
      </c>
      <c r="AJ671" s="3">
        <v>26.73</v>
      </c>
      <c r="AK671" s="3">
        <v>7.52</v>
      </c>
      <c r="AL671" s="3">
        <v>48.27</v>
      </c>
      <c r="AM671" s="3">
        <v>56.05</v>
      </c>
    </row>
    <row r="672" spans="1:39">
      <c r="A672" s="34">
        <v>39240</v>
      </c>
      <c r="B672" s="3">
        <v>62.58</v>
      </c>
      <c r="C672" s="3">
        <v>63.26</v>
      </c>
      <c r="D672" s="3">
        <v>80.95</v>
      </c>
      <c r="E672" s="3">
        <v>11.43</v>
      </c>
      <c r="F672" s="3">
        <v>16.22</v>
      </c>
      <c r="G672" s="3">
        <v>16.23</v>
      </c>
      <c r="H672" s="3">
        <v>11.07</v>
      </c>
      <c r="I672" s="3">
        <v>40.65</v>
      </c>
      <c r="J672" s="3">
        <v>31.89</v>
      </c>
      <c r="K672" s="3">
        <v>31.92</v>
      </c>
      <c r="L672" s="3">
        <v>13.75</v>
      </c>
      <c r="M672" s="3">
        <v>101.82</v>
      </c>
      <c r="N672" s="3">
        <v>71.77</v>
      </c>
      <c r="O672" s="3">
        <v>9.11</v>
      </c>
      <c r="P672" s="3">
        <v>111.98</v>
      </c>
      <c r="Q672" s="3">
        <v>26.43</v>
      </c>
      <c r="R672" s="3">
        <v>50.1</v>
      </c>
      <c r="S672" s="3">
        <v>162.03</v>
      </c>
      <c r="T672" s="3">
        <v>163</v>
      </c>
      <c r="U672" s="3">
        <v>67.16</v>
      </c>
      <c r="V672" s="3">
        <v>81.99</v>
      </c>
      <c r="W672" s="3">
        <v>12.93</v>
      </c>
      <c r="X672" s="3">
        <v>31.34</v>
      </c>
      <c r="Y672" s="3">
        <v>56.47</v>
      </c>
      <c r="Z672" s="3">
        <v>11.7</v>
      </c>
      <c r="AA672" s="3">
        <v>473.92000999999999</v>
      </c>
      <c r="AB672" s="3">
        <v>9.82</v>
      </c>
      <c r="AC672" s="3">
        <v>26.11</v>
      </c>
      <c r="AD672" s="3">
        <v>522.90997000000004</v>
      </c>
      <c r="AE672" s="3">
        <v>52.52</v>
      </c>
      <c r="AF672" s="3">
        <v>22.76</v>
      </c>
      <c r="AG672" s="3">
        <v>18.34</v>
      </c>
      <c r="AH672" s="3">
        <v>20.3</v>
      </c>
      <c r="AI672" s="3">
        <v>78.790000000000006</v>
      </c>
      <c r="AJ672" s="3">
        <v>26.91</v>
      </c>
      <c r="AK672" s="3">
        <v>7.54</v>
      </c>
      <c r="AL672" s="3">
        <v>49.51</v>
      </c>
      <c r="AM672" s="3">
        <v>55.81</v>
      </c>
    </row>
    <row r="673" spans="1:39">
      <c r="A673" s="34">
        <v>39239</v>
      </c>
      <c r="B673" s="3">
        <v>62.67</v>
      </c>
      <c r="C673" s="3">
        <v>63.26</v>
      </c>
      <c r="D673" s="3">
        <v>80.95</v>
      </c>
      <c r="E673" s="3">
        <v>11.3</v>
      </c>
      <c r="F673" s="3">
        <v>16.38</v>
      </c>
      <c r="G673" s="3">
        <v>16.16</v>
      </c>
      <c r="H673" s="3">
        <v>11.23</v>
      </c>
      <c r="I673" s="3">
        <v>40.57</v>
      </c>
      <c r="J673" s="3">
        <v>31.82</v>
      </c>
      <c r="K673" s="3">
        <v>31.92</v>
      </c>
      <c r="L673" s="3">
        <v>13.7</v>
      </c>
      <c r="M673" s="3">
        <v>102.26</v>
      </c>
      <c r="N673" s="3">
        <v>70.59</v>
      </c>
      <c r="O673" s="3">
        <v>8.51</v>
      </c>
      <c r="P673" s="3">
        <v>111.11</v>
      </c>
      <c r="Q673" s="3">
        <v>26.38</v>
      </c>
      <c r="R673" s="3">
        <v>50</v>
      </c>
      <c r="S673" s="3">
        <v>161.47</v>
      </c>
      <c r="T673" s="3">
        <v>160.38999999999999</v>
      </c>
      <c r="U673" s="3">
        <v>67.45</v>
      </c>
      <c r="V673" s="3">
        <v>80.260000000000005</v>
      </c>
      <c r="W673" s="3">
        <v>12.79</v>
      </c>
      <c r="X673" s="3">
        <v>30.99</v>
      </c>
      <c r="Y673" s="3">
        <v>53.92</v>
      </c>
      <c r="Z673" s="3">
        <v>11.7</v>
      </c>
      <c r="AA673" s="3">
        <v>472.28</v>
      </c>
      <c r="AB673" s="3">
        <v>9.9</v>
      </c>
      <c r="AC673" s="3">
        <v>25.86</v>
      </c>
      <c r="AD673" s="3">
        <v>515.92998999999998</v>
      </c>
      <c r="AE673" s="3">
        <v>52.43</v>
      </c>
      <c r="AF673" s="3">
        <v>23</v>
      </c>
      <c r="AG673" s="3">
        <v>18.48</v>
      </c>
      <c r="AH673" s="3">
        <v>20.38</v>
      </c>
      <c r="AI673" s="3">
        <v>77.73</v>
      </c>
      <c r="AJ673" s="3">
        <v>26.73</v>
      </c>
      <c r="AK673" s="3">
        <v>7.52</v>
      </c>
      <c r="AL673" s="3">
        <v>48.89</v>
      </c>
      <c r="AM673" s="3">
        <v>55.03</v>
      </c>
    </row>
    <row r="674" spans="1:39">
      <c r="A674" s="34">
        <v>39238</v>
      </c>
      <c r="B674" s="3">
        <v>62.58</v>
      </c>
      <c r="C674" s="3">
        <v>63.89</v>
      </c>
      <c r="D674" s="3">
        <v>82.34</v>
      </c>
      <c r="E674" s="3">
        <v>11.3</v>
      </c>
      <c r="F674" s="3">
        <v>16.22</v>
      </c>
      <c r="G674" s="3">
        <v>16.079999999999998</v>
      </c>
      <c r="H674" s="3">
        <v>11.19</v>
      </c>
      <c r="I674" s="3">
        <v>40.57</v>
      </c>
      <c r="J674" s="3">
        <v>31.89</v>
      </c>
      <c r="K674" s="3">
        <v>32.24</v>
      </c>
      <c r="L674" s="3">
        <v>13.7</v>
      </c>
      <c r="M674" s="3">
        <v>100.93</v>
      </c>
      <c r="N674" s="3">
        <v>74.599999999999994</v>
      </c>
      <c r="O674" s="3">
        <v>8.74</v>
      </c>
      <c r="P674" s="3">
        <v>110.24</v>
      </c>
      <c r="Q674" s="3">
        <v>26.72</v>
      </c>
      <c r="R674" s="3">
        <v>49.9</v>
      </c>
      <c r="S674" s="3">
        <v>164.86</v>
      </c>
      <c r="T674" s="3">
        <v>166.31</v>
      </c>
      <c r="U674" s="3">
        <v>68.11</v>
      </c>
      <c r="V674" s="3">
        <v>80.260000000000005</v>
      </c>
      <c r="W674" s="3">
        <v>12.93</v>
      </c>
      <c r="X674" s="3">
        <v>31.04</v>
      </c>
      <c r="Y674" s="3">
        <v>52.35</v>
      </c>
      <c r="Z674" s="3">
        <v>11.6</v>
      </c>
      <c r="AA674" s="3">
        <v>447.19</v>
      </c>
      <c r="AB674" s="3">
        <v>10.119999999999999</v>
      </c>
      <c r="AC674" s="3">
        <v>25.24</v>
      </c>
      <c r="AD674" s="3">
        <v>517.92998999999998</v>
      </c>
      <c r="AE674" s="3">
        <v>51.84</v>
      </c>
      <c r="AF674" s="3">
        <v>23.05</v>
      </c>
      <c r="AG674" s="3">
        <v>18.55</v>
      </c>
      <c r="AH674" s="3">
        <v>20.45</v>
      </c>
      <c r="AI674" s="3">
        <v>78.430000000000007</v>
      </c>
      <c r="AJ674" s="3">
        <v>26.12</v>
      </c>
      <c r="AK674" s="3">
        <v>7.52</v>
      </c>
      <c r="AL674" s="3">
        <v>49.01</v>
      </c>
      <c r="AM674" s="3">
        <v>54.55</v>
      </c>
    </row>
    <row r="675" spans="1:39">
      <c r="A675" s="34">
        <v>39237</v>
      </c>
      <c r="B675" s="3">
        <v>62.19</v>
      </c>
      <c r="C675" s="3">
        <v>62.99</v>
      </c>
      <c r="D675" s="3">
        <v>81.48</v>
      </c>
      <c r="E675" s="3">
        <v>11.23</v>
      </c>
      <c r="F675" s="3">
        <v>16.03</v>
      </c>
      <c r="G675" s="3">
        <v>16.190000000000001</v>
      </c>
      <c r="H675" s="3">
        <v>11.19</v>
      </c>
      <c r="I675" s="3">
        <v>40.57</v>
      </c>
      <c r="J675" s="3">
        <v>32.19</v>
      </c>
      <c r="K675" s="3">
        <v>32.200000000000003</v>
      </c>
      <c r="L675" s="3">
        <v>13.95</v>
      </c>
      <c r="M675" s="3">
        <v>103.6</v>
      </c>
      <c r="N675" s="3">
        <v>73.650000000000006</v>
      </c>
      <c r="O675" s="3">
        <v>8.4600000000000009</v>
      </c>
      <c r="P675" s="3">
        <v>106.77</v>
      </c>
      <c r="Q675" s="3">
        <v>26.58</v>
      </c>
      <c r="R675" s="3">
        <v>49.31</v>
      </c>
      <c r="S675" s="3">
        <v>170.50998999999999</v>
      </c>
      <c r="T675" s="3">
        <v>167.97</v>
      </c>
      <c r="U675" s="3">
        <v>69.83</v>
      </c>
      <c r="V675" s="3">
        <v>80.59</v>
      </c>
      <c r="W675" s="3">
        <v>13.11</v>
      </c>
      <c r="X675" s="3">
        <v>31.43</v>
      </c>
      <c r="Y675" s="3">
        <v>52.35</v>
      </c>
      <c r="Z675" s="3">
        <v>11.75</v>
      </c>
      <c r="AA675" s="3">
        <v>444.47</v>
      </c>
      <c r="AB675" s="3">
        <v>10.24</v>
      </c>
      <c r="AC675" s="3">
        <v>25.43</v>
      </c>
      <c r="AD675" s="3">
        <v>532.87</v>
      </c>
      <c r="AE675" s="3">
        <v>51.46</v>
      </c>
      <c r="AF675" s="3">
        <v>22.57</v>
      </c>
      <c r="AG675" s="3">
        <v>18.7</v>
      </c>
      <c r="AH675" s="3">
        <v>20.66</v>
      </c>
      <c r="AI675" s="3">
        <v>78.430000000000007</v>
      </c>
      <c r="AJ675" s="3">
        <v>27.3</v>
      </c>
      <c r="AK675" s="3">
        <v>7.57</v>
      </c>
      <c r="AL675" s="3">
        <v>48.27</v>
      </c>
      <c r="AM675" s="3">
        <v>54.79</v>
      </c>
    </row>
    <row r="676" spans="1:39">
      <c r="A676" s="34">
        <v>39234</v>
      </c>
      <c r="B676" s="3">
        <v>62.1</v>
      </c>
      <c r="C676" s="3">
        <v>63.35</v>
      </c>
      <c r="D676" s="3">
        <v>76.22</v>
      </c>
      <c r="E676" s="3">
        <v>11.3</v>
      </c>
      <c r="F676" s="3">
        <v>16.22</v>
      </c>
      <c r="G676" s="3">
        <v>16.38</v>
      </c>
      <c r="H676" s="3">
        <v>11.19</v>
      </c>
      <c r="I676" s="30">
        <v>40.17</v>
      </c>
      <c r="J676" s="3">
        <v>32.19</v>
      </c>
      <c r="K676" s="3">
        <v>32.32</v>
      </c>
      <c r="L676" s="3">
        <v>13.8</v>
      </c>
      <c r="M676" s="3">
        <v>102.71</v>
      </c>
      <c r="N676" s="3">
        <v>69.88</v>
      </c>
      <c r="O676" s="3">
        <v>7.91</v>
      </c>
      <c r="P676" s="3">
        <v>105.25</v>
      </c>
      <c r="Q676" s="3">
        <v>26.82</v>
      </c>
      <c r="R676" s="3">
        <v>49.31</v>
      </c>
      <c r="S676" s="3">
        <v>162.41</v>
      </c>
      <c r="T676" s="3">
        <v>157.07001</v>
      </c>
      <c r="U676" s="3">
        <v>68.69</v>
      </c>
      <c r="V676" s="3">
        <v>81.25</v>
      </c>
      <c r="W676" s="3">
        <v>12.97</v>
      </c>
      <c r="X676" s="3">
        <v>30.84</v>
      </c>
      <c r="Y676" s="3">
        <v>50.58</v>
      </c>
      <c r="Z676" s="3">
        <v>11.75</v>
      </c>
      <c r="AA676" s="3">
        <v>440.64999</v>
      </c>
      <c r="AB676" s="3">
        <v>10.19</v>
      </c>
      <c r="AC676" s="3">
        <v>24.62</v>
      </c>
      <c r="AD676" s="3">
        <v>528.88</v>
      </c>
      <c r="AE676" s="3">
        <v>51.26</v>
      </c>
      <c r="AF676" s="3">
        <v>22.52</v>
      </c>
      <c r="AG676" s="3">
        <v>18.27</v>
      </c>
      <c r="AH676" s="3">
        <v>20.38</v>
      </c>
      <c r="AI676" s="3">
        <v>78.790000000000006</v>
      </c>
      <c r="AJ676" s="3">
        <v>28.3</v>
      </c>
      <c r="AK676" s="3">
        <v>7.6</v>
      </c>
      <c r="AL676" s="3">
        <v>49.26</v>
      </c>
      <c r="AM676" s="3">
        <v>55.26</v>
      </c>
    </row>
    <row r="677" spans="1:39" s="12" customFormat="1">
      <c r="A677"/>
      <c r="B677" s="12">
        <f>MIN(B3:B676)</f>
        <v>30.18</v>
      </c>
      <c r="C677" s="12">
        <f t="shared" ref="C677:AM677" si="0">MIN(C3:C676)</f>
        <v>37.520000000000003</v>
      </c>
      <c r="D677" s="12">
        <f t="shared" si="0"/>
        <v>14.23</v>
      </c>
      <c r="E677" s="12">
        <f t="shared" si="0"/>
        <v>2.68</v>
      </c>
      <c r="F677" s="12">
        <f t="shared" si="0"/>
        <v>5.81</v>
      </c>
      <c r="G677" s="12">
        <f t="shared" si="0"/>
        <v>9.07</v>
      </c>
      <c r="H677" s="12">
        <f t="shared" si="0"/>
        <v>4.2699999999999996</v>
      </c>
      <c r="I677" s="12">
        <f t="shared" si="0"/>
        <v>40.17</v>
      </c>
      <c r="J677" s="12">
        <f t="shared" si="0"/>
        <v>10.35</v>
      </c>
      <c r="K677" s="12">
        <f t="shared" si="0"/>
        <v>16.86</v>
      </c>
      <c r="L677" s="12">
        <f t="shared" si="0"/>
        <v>3.74</v>
      </c>
      <c r="M677" s="12">
        <f t="shared" si="0"/>
        <v>49.71</v>
      </c>
      <c r="N677" s="12">
        <f t="shared" si="0"/>
        <v>14.35</v>
      </c>
      <c r="O677" s="12">
        <f t="shared" si="0"/>
        <v>3.56</v>
      </c>
      <c r="P677" s="12">
        <f t="shared" si="0"/>
        <v>28.12</v>
      </c>
      <c r="Q677" s="12">
        <f t="shared" si="0"/>
        <v>6.36</v>
      </c>
      <c r="R677" s="12">
        <f t="shared" si="0"/>
        <v>29.7</v>
      </c>
      <c r="S677" s="12">
        <f t="shared" si="0"/>
        <v>26.24</v>
      </c>
      <c r="T677" s="12">
        <f t="shared" si="0"/>
        <v>23.17</v>
      </c>
      <c r="U677" s="12">
        <f t="shared" si="0"/>
        <v>10.3</v>
      </c>
      <c r="V677" s="12">
        <f t="shared" si="0"/>
        <v>29.07</v>
      </c>
      <c r="W677" s="12">
        <f t="shared" si="0"/>
        <v>6.9</v>
      </c>
      <c r="X677" s="12">
        <f t="shared" si="0"/>
        <v>15.27</v>
      </c>
      <c r="Y677" s="12">
        <f t="shared" si="0"/>
        <v>15.19</v>
      </c>
      <c r="Z677" s="12">
        <f t="shared" si="0"/>
        <v>2.02</v>
      </c>
      <c r="AA677" s="12">
        <f t="shared" si="0"/>
        <v>160.88</v>
      </c>
      <c r="AB677" s="12">
        <f t="shared" si="0"/>
        <v>3.24</v>
      </c>
      <c r="AC677" s="12">
        <f t="shared" si="0"/>
        <v>7.05</v>
      </c>
      <c r="AD677" s="12">
        <f t="shared" si="0"/>
        <v>180.78</v>
      </c>
      <c r="AE677" s="12">
        <f t="shared" si="0"/>
        <v>17.77</v>
      </c>
      <c r="AF677" s="12">
        <f t="shared" si="0"/>
        <v>10.86</v>
      </c>
      <c r="AG677" s="12">
        <f t="shared" si="0"/>
        <v>8.4499999999999993</v>
      </c>
      <c r="AH677" s="12">
        <f t="shared" si="0"/>
        <v>7.29</v>
      </c>
      <c r="AI677" s="12">
        <f t="shared" si="0"/>
        <v>58.63</v>
      </c>
      <c r="AJ677" s="12">
        <f t="shared" si="0"/>
        <v>14.37</v>
      </c>
      <c r="AK677" s="12">
        <f t="shared" si="0"/>
        <v>5.67</v>
      </c>
      <c r="AL677" s="12">
        <f t="shared" si="0"/>
        <v>31.3</v>
      </c>
      <c r="AM677" s="12">
        <f t="shared" si="0"/>
        <v>18.96</v>
      </c>
    </row>
    <row r="678" spans="1:39" s="12" customFormat="1">
      <c r="A678"/>
      <c r="B678" s="12">
        <f>MAX(B3:B676)-MIN(B3:B676)</f>
        <v>64.12</v>
      </c>
      <c r="C678" s="12">
        <f t="shared" ref="C678:AM678" si="1">MAX(C3:C676)-MIN(C3:C676)</f>
        <v>55.04</v>
      </c>
      <c r="D678" s="12">
        <f t="shared" si="1"/>
        <v>79.61999999999999</v>
      </c>
      <c r="E678" s="12">
        <f t="shared" si="1"/>
        <v>10.36</v>
      </c>
      <c r="F678" s="12">
        <f t="shared" si="1"/>
        <v>15.360000000000003</v>
      </c>
      <c r="G678" s="12">
        <f t="shared" si="1"/>
        <v>19.239999999999998</v>
      </c>
      <c r="H678" s="12">
        <f t="shared" si="1"/>
        <v>10.07</v>
      </c>
      <c r="I678" s="12">
        <f t="shared" si="1"/>
        <v>50.099999999999994</v>
      </c>
      <c r="J678" s="12">
        <f t="shared" si="1"/>
        <v>27.009999999999998</v>
      </c>
      <c r="K678" s="12">
        <f t="shared" si="1"/>
        <v>27.25</v>
      </c>
      <c r="L678" s="12">
        <f t="shared" si="1"/>
        <v>15.659999999999998</v>
      </c>
      <c r="M678" s="12">
        <f t="shared" si="1"/>
        <v>79.20999999999998</v>
      </c>
      <c r="N678" s="12">
        <f t="shared" si="1"/>
        <v>61.669999999999995</v>
      </c>
      <c r="O678" s="12">
        <f t="shared" si="1"/>
        <v>8.24</v>
      </c>
      <c r="P678" s="12">
        <f t="shared" si="1"/>
        <v>104.16998999999998</v>
      </c>
      <c r="Q678" s="12">
        <f t="shared" si="1"/>
        <v>26.17</v>
      </c>
      <c r="R678" s="12">
        <f t="shared" si="1"/>
        <v>44.7</v>
      </c>
      <c r="S678" s="12">
        <f t="shared" si="1"/>
        <v>165.93998999999999</v>
      </c>
      <c r="T678" s="12">
        <f t="shared" si="1"/>
        <v>151.44</v>
      </c>
      <c r="U678" s="12">
        <f t="shared" si="1"/>
        <v>89.25</v>
      </c>
      <c r="V678" s="12">
        <f t="shared" si="1"/>
        <v>59.74</v>
      </c>
      <c r="W678" s="12">
        <f t="shared" si="1"/>
        <v>14.88</v>
      </c>
      <c r="X678" s="12">
        <f t="shared" si="1"/>
        <v>29.180000000000003</v>
      </c>
      <c r="Y678" s="12">
        <f t="shared" si="1"/>
        <v>78.820000000000007</v>
      </c>
      <c r="Z678" s="12">
        <f t="shared" si="1"/>
        <v>11.88</v>
      </c>
      <c r="AA678" s="12">
        <f t="shared" si="1"/>
        <v>460.83001999999999</v>
      </c>
      <c r="AB678" s="12">
        <f t="shared" si="1"/>
        <v>9.0499999999999989</v>
      </c>
      <c r="AC678" s="12">
        <f t="shared" si="1"/>
        <v>23.36</v>
      </c>
      <c r="AD678" s="12">
        <f t="shared" si="1"/>
        <v>456.67001000000005</v>
      </c>
      <c r="AE678" s="12">
        <f t="shared" si="1"/>
        <v>50.680000000000007</v>
      </c>
      <c r="AF678" s="12">
        <f t="shared" si="1"/>
        <v>21.04</v>
      </c>
      <c r="AG678" s="12">
        <f t="shared" si="1"/>
        <v>21.42</v>
      </c>
      <c r="AH678" s="12">
        <f t="shared" si="1"/>
        <v>20.02</v>
      </c>
      <c r="AI678" s="12">
        <f t="shared" si="1"/>
        <v>49.199999999999996</v>
      </c>
      <c r="AJ678" s="12">
        <f t="shared" si="1"/>
        <v>35.79</v>
      </c>
      <c r="AK678" s="12">
        <f t="shared" si="1"/>
        <v>6.08</v>
      </c>
      <c r="AL678" s="12">
        <f t="shared" si="1"/>
        <v>23.16</v>
      </c>
      <c r="AM678" s="12">
        <f t="shared" si="1"/>
        <v>54.99</v>
      </c>
    </row>
    <row r="679" spans="1:39" s="12" customFormat="1">
      <c r="A679"/>
      <c r="B679" s="12">
        <f>B678/AVERAGE(B3:B676)</f>
        <v>1.1254740921934987</v>
      </c>
      <c r="C679" s="12">
        <f t="shared" ref="C679:AM679" si="2">C678/AVERAGE(C3:C676)</f>
        <v>0.8672880997050415</v>
      </c>
      <c r="D679" s="12">
        <f t="shared" si="2"/>
        <v>2.0011594143051883</v>
      </c>
      <c r="E679" s="12">
        <f t="shared" si="2"/>
        <v>1.2873988151985432</v>
      </c>
      <c r="F679" s="12">
        <f t="shared" si="2"/>
        <v>1.0858349045818594</v>
      </c>
      <c r="G679" s="12">
        <f t="shared" si="2"/>
        <v>1.1647260241579249</v>
      </c>
      <c r="H679" s="12">
        <f t="shared" si="2"/>
        <v>1.1055721191619023</v>
      </c>
      <c r="I679" s="12">
        <f t="shared" si="2"/>
        <v>0.76651140730767686</v>
      </c>
      <c r="J679" s="12">
        <f t="shared" si="2"/>
        <v>1.1522906963644959</v>
      </c>
      <c r="K679" s="12">
        <f t="shared" si="2"/>
        <v>0.92339378985908294</v>
      </c>
      <c r="L679" s="12">
        <f t="shared" si="2"/>
        <v>1.6323578991600745</v>
      </c>
      <c r="M679" s="12">
        <f t="shared" si="2"/>
        <v>0.91588451064594045</v>
      </c>
      <c r="N679" s="12">
        <f t="shared" si="2"/>
        <v>1.4282018186153875</v>
      </c>
      <c r="O679" s="12">
        <f t="shared" si="2"/>
        <v>1.1227926742547145</v>
      </c>
      <c r="P679" s="12">
        <f t="shared" si="2"/>
        <v>1.3248738920548297</v>
      </c>
      <c r="Q679" s="12">
        <f t="shared" si="2"/>
        <v>1.7766293388662071</v>
      </c>
      <c r="R679" s="12">
        <f t="shared" si="2"/>
        <v>0.91329798645376714</v>
      </c>
      <c r="S679" s="12">
        <f t="shared" si="2"/>
        <v>2.0767243934083708</v>
      </c>
      <c r="T679" s="12">
        <f t="shared" si="2"/>
        <v>1.9053590029133638</v>
      </c>
      <c r="U679" s="12">
        <f t="shared" si="2"/>
        <v>2.6793881313237913</v>
      </c>
      <c r="V679" s="12">
        <f t="shared" si="2"/>
        <v>1.0981806901543574</v>
      </c>
      <c r="W679" s="12">
        <f t="shared" si="2"/>
        <v>1.0944244480300085</v>
      </c>
      <c r="X679" s="12">
        <f t="shared" si="2"/>
        <v>0.95230130643631561</v>
      </c>
      <c r="Y679" s="12">
        <f t="shared" si="2"/>
        <v>1.6953009948359405</v>
      </c>
      <c r="Z679" s="12">
        <f t="shared" si="2"/>
        <v>1.6880095199190093</v>
      </c>
      <c r="AA679" s="12">
        <f t="shared" si="2"/>
        <v>1.2301780969729266</v>
      </c>
      <c r="AB679" s="12">
        <f t="shared" si="2"/>
        <v>1.2256988369508559</v>
      </c>
      <c r="AC679" s="12">
        <f t="shared" si="2"/>
        <v>1.2962890707980306</v>
      </c>
      <c r="AD679" s="12">
        <f t="shared" si="2"/>
        <v>1.1268977850908359</v>
      </c>
      <c r="AE679" s="12">
        <f t="shared" si="2"/>
        <v>1.2359421261807773</v>
      </c>
      <c r="AF679" s="12">
        <f t="shared" si="2"/>
        <v>1.0919748090649735</v>
      </c>
      <c r="AG679" s="12">
        <f t="shared" si="2"/>
        <v>1.3373169699534473</v>
      </c>
      <c r="AH679" s="12">
        <f t="shared" si="2"/>
        <v>1.2686227465026441</v>
      </c>
      <c r="AI679" s="12">
        <f t="shared" si="2"/>
        <v>0.63147217365163877</v>
      </c>
      <c r="AJ679" s="12">
        <f t="shared" si="2"/>
        <v>1.1397624101723562</v>
      </c>
      <c r="AK679" s="12">
        <f t="shared" si="2"/>
        <v>0.76821867751828488</v>
      </c>
      <c r="AL679" s="12">
        <f t="shared" si="2"/>
        <v>0.53905771476638886</v>
      </c>
      <c r="AM679" s="12">
        <f t="shared" si="2"/>
        <v>1.1792596186612887</v>
      </c>
    </row>
    <row r="681" spans="1:39">
      <c r="B681">
        <f>100%*B677/B676</f>
        <v>0.48599033816425119</v>
      </c>
      <c r="C681">
        <f t="shared" ref="C681:AM681" si="3">100%*C677/C676</f>
        <v>0.59226519337016581</v>
      </c>
      <c r="D681">
        <f t="shared" si="3"/>
        <v>0.18669640514300709</v>
      </c>
      <c r="E681">
        <f t="shared" si="3"/>
        <v>0.23716814159292035</v>
      </c>
      <c r="F681">
        <f t="shared" si="3"/>
        <v>0.35819975339087545</v>
      </c>
      <c r="G681">
        <f t="shared" si="3"/>
        <v>0.55372405372405376</v>
      </c>
      <c r="H681">
        <f t="shared" si="3"/>
        <v>0.38159070598748879</v>
      </c>
      <c r="I681">
        <f t="shared" si="3"/>
        <v>1</v>
      </c>
      <c r="J681">
        <f t="shared" si="3"/>
        <v>0.32152842497670087</v>
      </c>
      <c r="K681">
        <f t="shared" si="3"/>
        <v>0.52165841584158412</v>
      </c>
      <c r="L681">
        <f t="shared" si="3"/>
        <v>0.27101449275362322</v>
      </c>
      <c r="M681">
        <f t="shared" si="3"/>
        <v>0.48398403271346513</v>
      </c>
      <c r="N681">
        <f t="shared" si="3"/>
        <v>0.20535203205495137</v>
      </c>
      <c r="O681">
        <f t="shared" si="3"/>
        <v>0.45006321112515801</v>
      </c>
      <c r="P681">
        <f t="shared" si="3"/>
        <v>0.26717339667458434</v>
      </c>
      <c r="Q681">
        <f t="shared" si="3"/>
        <v>0.23713646532438479</v>
      </c>
      <c r="R681">
        <f t="shared" si="3"/>
        <v>0.6023119042790509</v>
      </c>
      <c r="S681">
        <f t="shared" si="3"/>
        <v>0.16156640600948216</v>
      </c>
      <c r="T681">
        <f t="shared" si="3"/>
        <v>0.14751383793761777</v>
      </c>
      <c r="U681">
        <f t="shared" si="3"/>
        <v>0.14994904644052992</v>
      </c>
      <c r="V681">
        <f t="shared" si="3"/>
        <v>0.35778461538461537</v>
      </c>
      <c r="W681">
        <f t="shared" si="3"/>
        <v>0.5319969159599075</v>
      </c>
      <c r="X681">
        <f t="shared" si="3"/>
        <v>0.49513618677042798</v>
      </c>
      <c r="Y681">
        <f t="shared" si="3"/>
        <v>0.30031633056544088</v>
      </c>
      <c r="Z681">
        <f t="shared" si="3"/>
        <v>0.17191489361702128</v>
      </c>
      <c r="AA681">
        <f t="shared" si="3"/>
        <v>0.36509702405757455</v>
      </c>
      <c r="AB681">
        <f t="shared" si="3"/>
        <v>0.31795878312070663</v>
      </c>
      <c r="AC681">
        <f t="shared" si="3"/>
        <v>0.28635255889520711</v>
      </c>
      <c r="AD681">
        <f t="shared" si="3"/>
        <v>0.34181666918771747</v>
      </c>
      <c r="AE681">
        <f t="shared" si="3"/>
        <v>0.34666406554818574</v>
      </c>
      <c r="AF681">
        <f t="shared" si="3"/>
        <v>0.48223801065719357</v>
      </c>
      <c r="AG681">
        <f t="shared" si="3"/>
        <v>0.4625068418171866</v>
      </c>
      <c r="AH681">
        <f t="shared" si="3"/>
        <v>0.35770363101079494</v>
      </c>
      <c r="AI681">
        <f t="shared" si="3"/>
        <v>0.74412996573169177</v>
      </c>
      <c r="AJ681">
        <f t="shared" si="3"/>
        <v>0.50777385159010602</v>
      </c>
      <c r="AK681">
        <f t="shared" si="3"/>
        <v>0.74605263157894741</v>
      </c>
      <c r="AL681">
        <f t="shared" si="3"/>
        <v>0.63540397888753553</v>
      </c>
      <c r="AM681">
        <f t="shared" si="3"/>
        <v>0.34310532030401741</v>
      </c>
    </row>
    <row r="683" spans="1:39">
      <c r="B683">
        <f>AVERAGE(B681:AM681)</f>
        <v>0.40549575084705713</v>
      </c>
    </row>
    <row r="684" spans="1:39">
      <c r="B684">
        <f>1-B683</f>
        <v>0.59450424915294287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684"/>
  <sheetViews>
    <sheetView topLeftCell="A660" workbookViewId="0">
      <pane xSplit="1" topLeftCell="B1" activePane="topRight" state="frozen"/>
      <selection activeCell="A655" sqref="A655"/>
      <selection pane="topRight" activeCell="B685" sqref="B685"/>
    </sheetView>
  </sheetViews>
  <sheetFormatPr defaultRowHeight="15"/>
  <cols>
    <col min="1" max="1" width="24.7109375" customWidth="1"/>
    <col min="2" max="2" width="15.5703125" customWidth="1"/>
    <col min="3" max="3" width="14.85546875" customWidth="1"/>
    <col min="4" max="4" width="18" customWidth="1"/>
    <col min="5" max="5" width="18.42578125" customWidth="1"/>
    <col min="6" max="6" width="20.140625" customWidth="1"/>
    <col min="7" max="7" width="20.42578125" customWidth="1"/>
    <col min="8" max="8" width="13.85546875" customWidth="1"/>
    <col min="9" max="9" width="15.28515625" customWidth="1"/>
    <col min="10" max="10" width="16.5703125" customWidth="1"/>
    <col min="11" max="11" width="12.7109375" customWidth="1"/>
    <col min="12" max="12" width="15.140625" customWidth="1"/>
    <col min="13" max="13" width="16.140625" customWidth="1"/>
    <col min="14" max="14" width="16.85546875" customWidth="1"/>
    <col min="15" max="15" width="16.5703125" customWidth="1"/>
    <col min="16" max="16" width="17" customWidth="1"/>
    <col min="17" max="17" width="17.7109375" customWidth="1"/>
    <col min="18" max="18" width="16.7109375" customWidth="1"/>
    <col min="19" max="19" width="15.85546875" customWidth="1"/>
    <col min="20" max="20" width="17.28515625" customWidth="1"/>
  </cols>
  <sheetData>
    <row r="1" spans="1:20" ht="26.25">
      <c r="A1" s="33"/>
      <c r="B1" s="1" t="s">
        <v>495</v>
      </c>
      <c r="C1" s="1" t="s">
        <v>497</v>
      </c>
      <c r="D1" s="2" t="s">
        <v>499</v>
      </c>
      <c r="E1" s="2" t="s">
        <v>501</v>
      </c>
      <c r="F1" s="1" t="s">
        <v>503</v>
      </c>
      <c r="G1" s="2" t="s">
        <v>505</v>
      </c>
      <c r="H1" s="1" t="s">
        <v>507</v>
      </c>
      <c r="I1" s="1" t="s">
        <v>509</v>
      </c>
      <c r="J1" s="1" t="s">
        <v>511</v>
      </c>
      <c r="K1" s="2" t="s">
        <v>513</v>
      </c>
      <c r="L1" s="1" t="s">
        <v>515</v>
      </c>
      <c r="M1" s="2" t="s">
        <v>517</v>
      </c>
      <c r="N1" s="2" t="s">
        <v>519</v>
      </c>
      <c r="O1" s="1" t="s">
        <v>521</v>
      </c>
      <c r="P1" s="2" t="s">
        <v>523</v>
      </c>
      <c r="Q1" s="2" t="s">
        <v>525</v>
      </c>
      <c r="R1" s="1" t="s">
        <v>527</v>
      </c>
      <c r="S1" s="1" t="s">
        <v>529</v>
      </c>
      <c r="T1" s="1" t="s">
        <v>531</v>
      </c>
    </row>
    <row r="2" spans="1:20">
      <c r="A2" s="2" t="s">
        <v>713</v>
      </c>
      <c r="B2" s="2" t="s">
        <v>496</v>
      </c>
      <c r="C2" s="2" t="s">
        <v>498</v>
      </c>
      <c r="D2" s="2" t="s">
        <v>500</v>
      </c>
      <c r="E2" s="2" t="s">
        <v>502</v>
      </c>
      <c r="F2" s="2" t="s">
        <v>504</v>
      </c>
      <c r="G2" s="2" t="s">
        <v>506</v>
      </c>
      <c r="H2" s="2" t="s">
        <v>508</v>
      </c>
      <c r="I2" s="2" t="s">
        <v>510</v>
      </c>
      <c r="J2" s="2" t="s">
        <v>512</v>
      </c>
      <c r="K2" s="2" t="s">
        <v>514</v>
      </c>
      <c r="L2" s="2" t="s">
        <v>516</v>
      </c>
      <c r="M2" s="2" t="s">
        <v>518</v>
      </c>
      <c r="N2" s="2" t="s">
        <v>520</v>
      </c>
      <c r="O2" s="2" t="s">
        <v>522</v>
      </c>
      <c r="P2" s="2" t="s">
        <v>524</v>
      </c>
      <c r="Q2" s="2" t="s">
        <v>526</v>
      </c>
      <c r="R2" s="2" t="s">
        <v>528</v>
      </c>
      <c r="S2" s="2" t="s">
        <v>530</v>
      </c>
      <c r="T2" s="2" t="s">
        <v>532</v>
      </c>
    </row>
    <row r="3" spans="1:20">
      <c r="A3" s="34">
        <v>40177</v>
      </c>
      <c r="B3" s="3">
        <v>7.07</v>
      </c>
      <c r="C3" s="3">
        <v>35.25</v>
      </c>
      <c r="D3" s="3">
        <v>86.75</v>
      </c>
      <c r="E3" s="3">
        <v>116</v>
      </c>
      <c r="F3" s="3">
        <v>42.5</v>
      </c>
      <c r="G3" s="3">
        <v>4.38</v>
      </c>
      <c r="H3" s="3">
        <v>24.6</v>
      </c>
      <c r="I3" s="3">
        <v>13.46</v>
      </c>
      <c r="J3" s="3">
        <v>147</v>
      </c>
      <c r="K3" s="3">
        <v>246</v>
      </c>
      <c r="L3" s="3">
        <v>5.58</v>
      </c>
      <c r="M3" s="3">
        <v>235</v>
      </c>
      <c r="N3" s="3">
        <v>235</v>
      </c>
      <c r="O3" s="3">
        <v>86.5</v>
      </c>
      <c r="P3" s="3">
        <v>35.75</v>
      </c>
      <c r="Q3" s="3">
        <v>20.8</v>
      </c>
      <c r="R3" s="3">
        <v>79.25</v>
      </c>
      <c r="S3" s="3">
        <v>85</v>
      </c>
      <c r="T3" s="3">
        <v>18.600000000000001</v>
      </c>
    </row>
    <row r="4" spans="1:20">
      <c r="A4" s="34">
        <v>40176</v>
      </c>
      <c r="B4" s="3">
        <v>6.66</v>
      </c>
      <c r="C4" s="3">
        <v>35.75</v>
      </c>
      <c r="D4" s="3">
        <v>86.5</v>
      </c>
      <c r="E4" s="3">
        <v>116.5</v>
      </c>
      <c r="F4" s="3">
        <v>43.5</v>
      </c>
      <c r="G4" s="3">
        <v>4.55</v>
      </c>
      <c r="H4" s="3">
        <v>25.25</v>
      </c>
      <c r="I4" s="3">
        <v>13.55</v>
      </c>
      <c r="J4" s="3">
        <v>150</v>
      </c>
      <c r="K4" s="3">
        <v>250</v>
      </c>
      <c r="L4" s="3">
        <v>5.76</v>
      </c>
      <c r="M4" s="3">
        <v>237</v>
      </c>
      <c r="N4" s="3">
        <v>240</v>
      </c>
      <c r="O4" s="3">
        <v>86.75</v>
      </c>
      <c r="P4" s="3">
        <v>36.25</v>
      </c>
      <c r="Q4" s="3">
        <v>20.6</v>
      </c>
      <c r="R4" s="3">
        <v>78.5</v>
      </c>
      <c r="S4" s="3">
        <v>85.5</v>
      </c>
      <c r="T4" s="3">
        <v>18.899999999999999</v>
      </c>
    </row>
    <row r="5" spans="1:20">
      <c r="A5" s="34">
        <v>40175</v>
      </c>
      <c r="B5" s="3">
        <v>6.54</v>
      </c>
      <c r="C5" s="3">
        <v>35.25</v>
      </c>
      <c r="D5" s="3">
        <v>85.5</v>
      </c>
      <c r="E5" s="3">
        <v>116</v>
      </c>
      <c r="F5" s="3">
        <v>43.25</v>
      </c>
      <c r="G5" s="3">
        <v>4.45</v>
      </c>
      <c r="H5" s="3">
        <v>25.25</v>
      </c>
      <c r="I5" s="3">
        <v>13.55</v>
      </c>
      <c r="J5" s="3">
        <v>146.5</v>
      </c>
      <c r="K5" s="3">
        <v>244</v>
      </c>
      <c r="L5" s="3">
        <v>5.71</v>
      </c>
      <c r="M5" s="3">
        <v>235</v>
      </c>
      <c r="N5" s="3">
        <v>237</v>
      </c>
      <c r="O5" s="3">
        <v>85</v>
      </c>
      <c r="P5" s="3">
        <v>35.5</v>
      </c>
      <c r="Q5" s="3">
        <v>20.9</v>
      </c>
      <c r="R5" s="3">
        <v>78.25</v>
      </c>
      <c r="S5" s="3">
        <v>84.75</v>
      </c>
      <c r="T5" s="3">
        <v>18.899999999999999</v>
      </c>
    </row>
    <row r="6" spans="1:20">
      <c r="A6" s="34">
        <v>40172</v>
      </c>
      <c r="B6" s="3">
        <v>6.54</v>
      </c>
      <c r="C6" s="3">
        <v>35</v>
      </c>
      <c r="D6" s="3">
        <v>86</v>
      </c>
      <c r="E6" s="3">
        <v>116.5</v>
      </c>
      <c r="F6" s="3">
        <v>43</v>
      </c>
      <c r="G6" s="3">
        <v>4.45</v>
      </c>
      <c r="H6" s="3">
        <v>24.7</v>
      </c>
      <c r="I6" s="3">
        <v>13.46</v>
      </c>
      <c r="J6" s="3">
        <v>145</v>
      </c>
      <c r="K6" s="3">
        <v>241</v>
      </c>
      <c r="L6" s="3">
        <v>5.71</v>
      </c>
      <c r="M6" s="3">
        <v>234</v>
      </c>
      <c r="N6" s="3">
        <v>236</v>
      </c>
      <c r="O6" s="3">
        <v>85</v>
      </c>
      <c r="P6" s="3">
        <v>35.75</v>
      </c>
      <c r="Q6" s="3">
        <v>20.8</v>
      </c>
      <c r="R6" s="3">
        <v>78</v>
      </c>
      <c r="S6" s="3">
        <v>85</v>
      </c>
      <c r="T6" s="3">
        <v>18.8</v>
      </c>
    </row>
    <row r="7" spans="1:20">
      <c r="A7" s="34">
        <v>40171</v>
      </c>
      <c r="B7" s="3">
        <v>6.48</v>
      </c>
      <c r="C7" s="3">
        <v>35</v>
      </c>
      <c r="D7" s="3">
        <v>86</v>
      </c>
      <c r="E7" s="3">
        <v>116</v>
      </c>
      <c r="F7" s="3">
        <v>42.25</v>
      </c>
      <c r="G7" s="3">
        <v>4.4400000000000004</v>
      </c>
      <c r="H7" s="3">
        <v>24.5</v>
      </c>
      <c r="I7" s="4"/>
      <c r="J7" s="3">
        <v>143.5</v>
      </c>
      <c r="K7" s="3">
        <v>238</v>
      </c>
      <c r="L7" s="3">
        <v>5.71</v>
      </c>
      <c r="M7" s="3">
        <v>232</v>
      </c>
      <c r="N7" s="3">
        <v>234</v>
      </c>
      <c r="O7" s="3">
        <v>84.5</v>
      </c>
      <c r="P7" s="3">
        <v>36</v>
      </c>
      <c r="Q7" s="3">
        <v>20.5</v>
      </c>
      <c r="R7" s="3">
        <v>77.75</v>
      </c>
      <c r="S7" s="3">
        <v>84.75</v>
      </c>
      <c r="T7" s="3">
        <v>18.899999999999999</v>
      </c>
    </row>
    <row r="8" spans="1:20">
      <c r="A8" s="34">
        <v>40170</v>
      </c>
      <c r="B8" s="3">
        <v>6.48</v>
      </c>
      <c r="C8" s="3">
        <v>35.25</v>
      </c>
      <c r="D8" s="3">
        <v>86.25</v>
      </c>
      <c r="E8" s="3">
        <v>115</v>
      </c>
      <c r="F8" s="3">
        <v>42.25</v>
      </c>
      <c r="G8" s="3">
        <v>4.5</v>
      </c>
      <c r="H8" s="3">
        <v>24.6</v>
      </c>
      <c r="I8" s="3">
        <v>13.36</v>
      </c>
      <c r="J8" s="3">
        <v>144</v>
      </c>
      <c r="K8" s="3">
        <v>240</v>
      </c>
      <c r="L8" s="3">
        <v>5.76</v>
      </c>
      <c r="M8" s="3">
        <v>234</v>
      </c>
      <c r="N8" s="3">
        <v>235</v>
      </c>
      <c r="O8" s="3">
        <v>85</v>
      </c>
      <c r="P8" s="3">
        <v>36.25</v>
      </c>
      <c r="Q8" s="3">
        <v>20.7</v>
      </c>
      <c r="R8" s="3">
        <v>77.5</v>
      </c>
      <c r="S8" s="3">
        <v>85</v>
      </c>
      <c r="T8" s="3">
        <v>19</v>
      </c>
    </row>
    <row r="9" spans="1:20">
      <c r="A9" s="34">
        <v>40169</v>
      </c>
      <c r="B9" s="3">
        <v>6.43</v>
      </c>
      <c r="C9" s="3">
        <v>35</v>
      </c>
      <c r="D9" s="3">
        <v>85.5</v>
      </c>
      <c r="E9" s="3">
        <v>115</v>
      </c>
      <c r="F9" s="3">
        <v>42</v>
      </c>
      <c r="G9" s="3">
        <v>4.3499999999999996</v>
      </c>
      <c r="H9" s="3">
        <v>24.6</v>
      </c>
      <c r="I9" s="3">
        <v>13.27</v>
      </c>
      <c r="J9" s="3">
        <v>143</v>
      </c>
      <c r="K9" s="3">
        <v>234</v>
      </c>
      <c r="L9" s="3">
        <v>5.85</v>
      </c>
      <c r="M9" s="3">
        <v>230</v>
      </c>
      <c r="N9" s="3">
        <v>232</v>
      </c>
      <c r="O9" s="3">
        <v>84.75</v>
      </c>
      <c r="P9" s="3">
        <v>36</v>
      </c>
      <c r="Q9" s="3">
        <v>20.6</v>
      </c>
      <c r="R9" s="3">
        <v>77.5</v>
      </c>
      <c r="S9" s="3">
        <v>84.5</v>
      </c>
      <c r="T9" s="3">
        <v>18.399999999999999</v>
      </c>
    </row>
    <row r="10" spans="1:20">
      <c r="A10" s="34">
        <v>40168</v>
      </c>
      <c r="B10" s="3">
        <v>6.54</v>
      </c>
      <c r="C10" s="3">
        <v>35</v>
      </c>
      <c r="D10" s="3">
        <v>83.5</v>
      </c>
      <c r="E10" s="3">
        <v>112.5</v>
      </c>
      <c r="F10" s="3">
        <v>42.25</v>
      </c>
      <c r="G10" s="3">
        <v>4.3099999999999996</v>
      </c>
      <c r="H10" s="3">
        <v>24.4</v>
      </c>
      <c r="I10" s="3">
        <v>13.27</v>
      </c>
      <c r="J10" s="3">
        <v>141</v>
      </c>
      <c r="K10" s="3">
        <v>229</v>
      </c>
      <c r="L10" s="3">
        <v>5.8</v>
      </c>
      <c r="M10" s="3">
        <v>227</v>
      </c>
      <c r="N10" s="3">
        <v>225</v>
      </c>
      <c r="O10" s="3">
        <v>83.5</v>
      </c>
      <c r="P10" s="3">
        <v>35.25</v>
      </c>
      <c r="Q10" s="3">
        <v>20.8</v>
      </c>
      <c r="R10" s="3">
        <v>77.25</v>
      </c>
      <c r="S10" s="3">
        <v>83.25</v>
      </c>
      <c r="T10" s="3">
        <v>18.2</v>
      </c>
    </row>
    <row r="11" spans="1:20">
      <c r="A11" s="34">
        <v>40165</v>
      </c>
      <c r="B11" s="3">
        <v>6.78</v>
      </c>
      <c r="C11" s="3">
        <v>34.75</v>
      </c>
      <c r="D11" s="3">
        <v>83.75</v>
      </c>
      <c r="E11" s="3">
        <v>113</v>
      </c>
      <c r="F11" s="3">
        <v>42</v>
      </c>
      <c r="G11" s="3">
        <v>4.3899999999999997</v>
      </c>
      <c r="H11" s="3">
        <v>24.7</v>
      </c>
      <c r="I11" s="3">
        <v>13.46</v>
      </c>
      <c r="J11" s="3">
        <v>139</v>
      </c>
      <c r="K11" s="3">
        <v>227</v>
      </c>
      <c r="L11" s="3">
        <v>5.71</v>
      </c>
      <c r="M11" s="3">
        <v>228</v>
      </c>
      <c r="N11" s="3">
        <v>224</v>
      </c>
      <c r="O11" s="3">
        <v>82</v>
      </c>
      <c r="P11" s="3">
        <v>35.5</v>
      </c>
      <c r="Q11" s="3">
        <v>21</v>
      </c>
      <c r="R11" s="3">
        <v>78</v>
      </c>
      <c r="S11" s="3">
        <v>83.5</v>
      </c>
      <c r="T11" s="3">
        <v>18.100000000000001</v>
      </c>
    </row>
    <row r="12" spans="1:20">
      <c r="A12" s="34">
        <v>40164</v>
      </c>
      <c r="B12" s="3">
        <v>6.6</v>
      </c>
      <c r="C12" s="3">
        <v>34.5</v>
      </c>
      <c r="D12" s="3">
        <v>85</v>
      </c>
      <c r="E12" s="3">
        <v>114</v>
      </c>
      <c r="F12" s="3">
        <v>42</v>
      </c>
      <c r="G12" s="3">
        <v>4.22</v>
      </c>
      <c r="H12" s="3">
        <v>24.1</v>
      </c>
      <c r="I12" s="3">
        <v>13.27</v>
      </c>
      <c r="J12" s="3">
        <v>138.5</v>
      </c>
      <c r="K12" s="3">
        <v>228</v>
      </c>
      <c r="L12" s="3">
        <v>5.63</v>
      </c>
      <c r="M12" s="3">
        <v>225</v>
      </c>
      <c r="N12" s="3">
        <v>225</v>
      </c>
      <c r="O12" s="3">
        <v>83</v>
      </c>
      <c r="P12" s="3">
        <v>35.75</v>
      </c>
      <c r="Q12" s="3">
        <v>20.9</v>
      </c>
      <c r="R12" s="3">
        <v>78</v>
      </c>
      <c r="S12" s="3">
        <v>84.5</v>
      </c>
      <c r="T12" s="3">
        <v>18.100000000000001</v>
      </c>
    </row>
    <row r="13" spans="1:20">
      <c r="A13" s="34">
        <v>40163</v>
      </c>
      <c r="B13" s="3">
        <v>6.54</v>
      </c>
      <c r="C13" s="3">
        <v>34.5</v>
      </c>
      <c r="D13" s="3">
        <v>85.5</v>
      </c>
      <c r="E13" s="3">
        <v>113.5</v>
      </c>
      <c r="F13" s="3">
        <v>41.25</v>
      </c>
      <c r="G13" s="3">
        <v>4.1900000000000004</v>
      </c>
      <c r="H13" s="3">
        <v>23.9</v>
      </c>
      <c r="I13" s="3">
        <v>13.18</v>
      </c>
      <c r="J13" s="3">
        <v>139</v>
      </c>
      <c r="K13" s="3">
        <v>228</v>
      </c>
      <c r="L13" s="3">
        <v>5.58</v>
      </c>
      <c r="M13" s="3">
        <v>229</v>
      </c>
      <c r="N13" s="3">
        <v>225</v>
      </c>
      <c r="O13" s="3">
        <v>83.5</v>
      </c>
      <c r="P13" s="3">
        <v>35.75</v>
      </c>
      <c r="Q13" s="3">
        <v>20.3</v>
      </c>
      <c r="R13" s="3">
        <v>77</v>
      </c>
      <c r="S13" s="3">
        <v>84.5</v>
      </c>
      <c r="T13" s="3">
        <v>18.2</v>
      </c>
    </row>
    <row r="14" spans="1:20">
      <c r="A14" s="34">
        <v>40162</v>
      </c>
      <c r="B14" s="3">
        <v>6.48</v>
      </c>
      <c r="C14" s="3">
        <v>34.5</v>
      </c>
      <c r="D14" s="3">
        <v>85.5</v>
      </c>
      <c r="E14" s="3">
        <v>113</v>
      </c>
      <c r="F14" s="3">
        <v>41.25</v>
      </c>
      <c r="G14" s="3">
        <v>4.2</v>
      </c>
      <c r="H14" s="3">
        <v>23.5</v>
      </c>
      <c r="I14" s="3">
        <v>13.55</v>
      </c>
      <c r="J14" s="3">
        <v>135.5</v>
      </c>
      <c r="K14" s="3">
        <v>227</v>
      </c>
      <c r="L14" s="3">
        <v>5.54</v>
      </c>
      <c r="M14" s="3">
        <v>228</v>
      </c>
      <c r="N14" s="3">
        <v>228</v>
      </c>
      <c r="O14" s="3">
        <v>83.5</v>
      </c>
      <c r="P14" s="3">
        <v>35.25</v>
      </c>
      <c r="Q14" s="3">
        <v>20</v>
      </c>
      <c r="R14" s="3">
        <v>77.25</v>
      </c>
      <c r="S14" s="3">
        <v>83.5</v>
      </c>
      <c r="T14" s="3">
        <v>18.3</v>
      </c>
    </row>
    <row r="15" spans="1:20">
      <c r="A15" s="34">
        <v>40161</v>
      </c>
      <c r="B15" s="3">
        <v>6.54</v>
      </c>
      <c r="C15" s="3">
        <v>34.5</v>
      </c>
      <c r="D15" s="3">
        <v>86</v>
      </c>
      <c r="E15" s="3">
        <v>112.5</v>
      </c>
      <c r="F15" s="3">
        <v>41</v>
      </c>
      <c r="G15" s="3">
        <v>4.1900000000000004</v>
      </c>
      <c r="H15" s="3">
        <v>23</v>
      </c>
      <c r="I15" s="3">
        <v>13.74</v>
      </c>
      <c r="J15" s="3">
        <v>136.5</v>
      </c>
      <c r="K15" s="3">
        <v>225</v>
      </c>
      <c r="L15" s="3">
        <v>5.67</v>
      </c>
      <c r="M15" s="3">
        <v>228</v>
      </c>
      <c r="N15" s="3">
        <v>224</v>
      </c>
      <c r="O15" s="3">
        <v>85</v>
      </c>
      <c r="P15" s="3">
        <v>35</v>
      </c>
      <c r="Q15" s="3">
        <v>20.2</v>
      </c>
      <c r="R15" s="3">
        <v>77.25</v>
      </c>
      <c r="S15" s="3">
        <v>84.25</v>
      </c>
      <c r="T15" s="3">
        <v>18.399999999999999</v>
      </c>
    </row>
    <row r="16" spans="1:20">
      <c r="A16" s="34">
        <v>40158</v>
      </c>
      <c r="B16" s="3">
        <v>6.54</v>
      </c>
      <c r="C16" s="3">
        <v>34.5</v>
      </c>
      <c r="D16" s="3">
        <v>85.75</v>
      </c>
      <c r="E16" s="3">
        <v>111.5</v>
      </c>
      <c r="F16" s="3">
        <v>41.75</v>
      </c>
      <c r="G16" s="3">
        <v>4.1500000000000004</v>
      </c>
      <c r="H16" s="3">
        <v>22.8</v>
      </c>
      <c r="I16" s="4"/>
      <c r="J16" s="3">
        <v>135</v>
      </c>
      <c r="K16" s="3">
        <v>222</v>
      </c>
      <c r="L16" s="3">
        <v>5.63</v>
      </c>
      <c r="M16" s="3">
        <v>225</v>
      </c>
      <c r="N16" s="3">
        <v>220</v>
      </c>
      <c r="O16" s="3">
        <v>84</v>
      </c>
      <c r="P16" s="3">
        <v>36.5</v>
      </c>
      <c r="Q16" s="3">
        <v>20</v>
      </c>
      <c r="R16" s="3">
        <v>77</v>
      </c>
      <c r="S16" s="3">
        <v>84</v>
      </c>
      <c r="T16" s="3">
        <v>18.3</v>
      </c>
    </row>
    <row r="17" spans="1:20">
      <c r="A17" s="34">
        <v>40157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34">
        <v>40156</v>
      </c>
      <c r="B18" s="3">
        <v>6.54</v>
      </c>
      <c r="C18" s="3">
        <v>34.5</v>
      </c>
      <c r="D18" s="3">
        <v>84</v>
      </c>
      <c r="E18" s="3">
        <v>112</v>
      </c>
      <c r="F18" s="3">
        <v>41.5</v>
      </c>
      <c r="G18" s="3">
        <v>4.2</v>
      </c>
      <c r="H18" s="3">
        <v>22.9</v>
      </c>
      <c r="I18" s="3">
        <v>13.55</v>
      </c>
      <c r="J18" s="3">
        <v>131</v>
      </c>
      <c r="K18" s="3">
        <v>221</v>
      </c>
      <c r="L18" s="3">
        <v>5.45</v>
      </c>
      <c r="M18" s="3">
        <v>223</v>
      </c>
      <c r="N18" s="3">
        <v>216</v>
      </c>
      <c r="O18" s="3">
        <v>81.25</v>
      </c>
      <c r="P18" s="3">
        <v>35.5</v>
      </c>
      <c r="Q18" s="3">
        <v>19.8</v>
      </c>
      <c r="R18" s="3">
        <v>77</v>
      </c>
      <c r="S18" s="3">
        <v>83</v>
      </c>
      <c r="T18" s="3">
        <v>18.2</v>
      </c>
    </row>
    <row r="19" spans="1:20">
      <c r="A19" s="34">
        <v>40155</v>
      </c>
      <c r="B19" s="3">
        <v>6.43</v>
      </c>
      <c r="C19" s="3">
        <v>34.75</v>
      </c>
      <c r="D19" s="3">
        <v>85.75</v>
      </c>
      <c r="E19" s="3">
        <v>112</v>
      </c>
      <c r="F19" s="3">
        <v>41</v>
      </c>
      <c r="G19" s="3">
        <v>4.09</v>
      </c>
      <c r="H19" s="3">
        <v>22.9</v>
      </c>
      <c r="I19" s="3">
        <v>13.55</v>
      </c>
      <c r="J19" s="3">
        <v>131</v>
      </c>
      <c r="K19" s="3">
        <v>221</v>
      </c>
      <c r="L19" s="3">
        <v>5.54</v>
      </c>
      <c r="M19" s="3">
        <v>222</v>
      </c>
      <c r="N19" s="3">
        <v>217</v>
      </c>
      <c r="O19" s="3">
        <v>80.75</v>
      </c>
      <c r="P19" s="3">
        <v>34.5</v>
      </c>
      <c r="Q19" s="3">
        <v>19.600000000000001</v>
      </c>
      <c r="R19" s="3">
        <v>76.75</v>
      </c>
      <c r="S19" s="3">
        <v>83.75</v>
      </c>
      <c r="T19" s="3">
        <v>18.2</v>
      </c>
    </row>
    <row r="20" spans="1:20">
      <c r="A20" s="34">
        <v>40154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34">
        <v>40151</v>
      </c>
      <c r="B21" s="3">
        <v>6.48</v>
      </c>
      <c r="C21" s="3">
        <v>34.25</v>
      </c>
      <c r="D21" s="3">
        <v>84.75</v>
      </c>
      <c r="E21" s="3">
        <v>112.5</v>
      </c>
      <c r="F21" s="3">
        <v>41.25</v>
      </c>
      <c r="G21" s="3">
        <v>4.09</v>
      </c>
      <c r="H21" s="3">
        <v>23</v>
      </c>
      <c r="I21" s="3">
        <v>13.55</v>
      </c>
      <c r="J21" s="3">
        <v>134</v>
      </c>
      <c r="K21" s="3">
        <v>222</v>
      </c>
      <c r="L21" s="3">
        <v>5.58</v>
      </c>
      <c r="M21" s="3">
        <v>225</v>
      </c>
      <c r="N21" s="3">
        <v>221</v>
      </c>
      <c r="O21" s="3">
        <v>80.75</v>
      </c>
      <c r="P21" s="3">
        <v>34</v>
      </c>
      <c r="Q21" s="3">
        <v>19.899999999999999</v>
      </c>
      <c r="R21" s="3">
        <v>77</v>
      </c>
      <c r="S21" s="3">
        <v>83.5</v>
      </c>
      <c r="T21" s="3">
        <v>18.100000000000001</v>
      </c>
    </row>
    <row r="22" spans="1:20">
      <c r="A22" s="34">
        <v>40150</v>
      </c>
      <c r="B22" s="3">
        <v>6.48</v>
      </c>
      <c r="C22" s="3">
        <v>34.5</v>
      </c>
      <c r="D22" s="3">
        <v>86.75</v>
      </c>
      <c r="E22" s="3">
        <v>114.5</v>
      </c>
      <c r="F22" s="3">
        <v>41.5</v>
      </c>
      <c r="G22" s="3">
        <v>4.1100000000000003</v>
      </c>
      <c r="H22" s="3">
        <v>23</v>
      </c>
      <c r="I22" s="3">
        <v>13.55</v>
      </c>
      <c r="J22" s="3">
        <v>135</v>
      </c>
      <c r="K22" s="3">
        <v>227</v>
      </c>
      <c r="L22" s="3">
        <v>5.67</v>
      </c>
      <c r="M22" s="3">
        <v>225</v>
      </c>
      <c r="N22" s="3">
        <v>223</v>
      </c>
      <c r="O22" s="3">
        <v>80.75</v>
      </c>
      <c r="P22" s="3">
        <v>34</v>
      </c>
      <c r="Q22" s="3">
        <v>20.2</v>
      </c>
      <c r="R22" s="3">
        <v>78</v>
      </c>
      <c r="S22" s="3">
        <v>85</v>
      </c>
      <c r="T22" s="3">
        <v>18.2</v>
      </c>
    </row>
    <row r="23" spans="1:20">
      <c r="A23" s="34">
        <v>40149</v>
      </c>
      <c r="B23" s="3">
        <v>6.37</v>
      </c>
      <c r="C23" s="3">
        <v>34.5</v>
      </c>
      <c r="D23" s="3">
        <v>82</v>
      </c>
      <c r="E23" s="3">
        <v>112</v>
      </c>
      <c r="F23" s="3">
        <v>41.5</v>
      </c>
      <c r="G23" s="3">
        <v>4.07</v>
      </c>
      <c r="H23" s="3">
        <v>23</v>
      </c>
      <c r="I23" s="3">
        <v>13.55</v>
      </c>
      <c r="J23" s="3">
        <v>132</v>
      </c>
      <c r="K23" s="3">
        <v>225</v>
      </c>
      <c r="L23" s="3">
        <v>5.49</v>
      </c>
      <c r="M23" s="3">
        <v>223</v>
      </c>
      <c r="N23" s="3">
        <v>223</v>
      </c>
      <c r="O23" s="3">
        <v>81</v>
      </c>
      <c r="P23" s="3">
        <v>33.25</v>
      </c>
      <c r="Q23" s="3">
        <v>19.600000000000001</v>
      </c>
      <c r="R23" s="3">
        <v>77.5</v>
      </c>
      <c r="S23" s="3">
        <v>83.5</v>
      </c>
      <c r="T23" s="3">
        <v>17.899999999999999</v>
      </c>
    </row>
    <row r="24" spans="1:20">
      <c r="A24" s="34">
        <v>40148</v>
      </c>
      <c r="B24" s="3">
        <v>6.31</v>
      </c>
      <c r="C24" s="3">
        <v>34.5</v>
      </c>
      <c r="D24" s="3">
        <v>84</v>
      </c>
      <c r="E24" s="3">
        <v>114.5</v>
      </c>
      <c r="F24" s="3">
        <v>41.75</v>
      </c>
      <c r="G24" s="3">
        <v>4.09</v>
      </c>
      <c r="H24" s="3">
        <v>23.2</v>
      </c>
      <c r="I24" s="3">
        <v>13.64</v>
      </c>
      <c r="J24" s="3">
        <v>138.5</v>
      </c>
      <c r="K24" s="3">
        <v>237</v>
      </c>
      <c r="L24" s="3">
        <v>5.67</v>
      </c>
      <c r="M24" s="3">
        <v>233</v>
      </c>
      <c r="N24" s="3">
        <v>235</v>
      </c>
      <c r="O24" s="3">
        <v>83</v>
      </c>
      <c r="P24" s="3">
        <v>32</v>
      </c>
      <c r="Q24" s="3">
        <v>19.399999999999999</v>
      </c>
      <c r="R24" s="3">
        <v>78</v>
      </c>
      <c r="S24" s="3">
        <v>85.5</v>
      </c>
      <c r="T24" s="3">
        <v>18</v>
      </c>
    </row>
    <row r="25" spans="1:20">
      <c r="A25" s="34">
        <v>40147</v>
      </c>
      <c r="B25" s="3">
        <v>6.25</v>
      </c>
      <c r="C25" s="3">
        <v>33</v>
      </c>
      <c r="D25" s="3">
        <v>84.75</v>
      </c>
      <c r="E25" s="3">
        <v>113</v>
      </c>
      <c r="F25" s="3">
        <v>42</v>
      </c>
      <c r="G25" s="3">
        <v>4.03</v>
      </c>
      <c r="H25" s="3">
        <v>21.7</v>
      </c>
      <c r="I25" s="3">
        <v>13.74</v>
      </c>
      <c r="J25" s="3">
        <v>130.5</v>
      </c>
      <c r="K25" s="3">
        <v>224</v>
      </c>
      <c r="L25" s="3">
        <v>5.36</v>
      </c>
      <c r="M25" s="3">
        <v>229</v>
      </c>
      <c r="N25" s="3">
        <v>226</v>
      </c>
      <c r="O25" s="3">
        <v>81</v>
      </c>
      <c r="P25" s="3">
        <v>30.75</v>
      </c>
      <c r="Q25" s="3">
        <v>19.399999999999999</v>
      </c>
      <c r="R25" s="3">
        <v>78.5</v>
      </c>
      <c r="S25" s="3">
        <v>86</v>
      </c>
      <c r="T25" s="3">
        <v>17.7</v>
      </c>
    </row>
    <row r="26" spans="1:20">
      <c r="A26" s="34">
        <v>40144</v>
      </c>
      <c r="B26" s="3">
        <v>6.37</v>
      </c>
      <c r="C26" s="3">
        <v>36.75</v>
      </c>
      <c r="D26" s="3">
        <v>78.5</v>
      </c>
      <c r="E26" s="3">
        <v>111.5</v>
      </c>
      <c r="F26" s="3">
        <v>42</v>
      </c>
      <c r="G26" s="3">
        <v>3.96</v>
      </c>
      <c r="H26" s="3">
        <v>22.2</v>
      </c>
      <c r="I26" s="3">
        <v>13.55</v>
      </c>
      <c r="J26" s="3">
        <v>127.5</v>
      </c>
      <c r="K26" s="3">
        <v>222</v>
      </c>
      <c r="L26" s="3">
        <v>5.27</v>
      </c>
      <c r="M26" s="3">
        <v>225</v>
      </c>
      <c r="N26" s="3">
        <v>222</v>
      </c>
      <c r="O26" s="3">
        <v>80.5</v>
      </c>
      <c r="P26" s="3">
        <v>31.25</v>
      </c>
      <c r="Q26" s="3">
        <v>19.3</v>
      </c>
      <c r="R26" s="3">
        <v>78.25</v>
      </c>
      <c r="S26" s="3">
        <v>81.25</v>
      </c>
      <c r="T26" s="3">
        <v>17.899999999999999</v>
      </c>
    </row>
    <row r="27" spans="1:20">
      <c r="A27" s="34">
        <v>40143</v>
      </c>
      <c r="B27" s="3">
        <v>6.31</v>
      </c>
      <c r="C27" s="3">
        <v>37</v>
      </c>
      <c r="D27" s="3">
        <v>79.25</v>
      </c>
      <c r="E27" s="3">
        <v>113</v>
      </c>
      <c r="F27" s="3">
        <v>42.25</v>
      </c>
      <c r="G27" s="3">
        <v>4</v>
      </c>
      <c r="H27" s="3">
        <v>22.8</v>
      </c>
      <c r="I27" s="3">
        <v>13.55</v>
      </c>
      <c r="J27" s="3">
        <v>128.5</v>
      </c>
      <c r="K27" s="3">
        <v>223</v>
      </c>
      <c r="L27" s="3">
        <v>5.49</v>
      </c>
      <c r="M27" s="3">
        <v>228</v>
      </c>
      <c r="N27" s="3">
        <v>224</v>
      </c>
      <c r="O27" s="3">
        <v>80.75</v>
      </c>
      <c r="P27" s="3">
        <v>31.75</v>
      </c>
      <c r="Q27" s="3">
        <v>19</v>
      </c>
      <c r="R27" s="3">
        <v>77.5</v>
      </c>
      <c r="S27" s="3">
        <v>82.25</v>
      </c>
      <c r="T27" s="3">
        <v>17.899999999999999</v>
      </c>
    </row>
    <row r="28" spans="1:20">
      <c r="A28" s="34">
        <v>40142</v>
      </c>
      <c r="B28" s="3">
        <v>6.31</v>
      </c>
      <c r="C28" s="3">
        <v>37</v>
      </c>
      <c r="D28" s="3">
        <v>81</v>
      </c>
      <c r="E28" s="3">
        <v>114</v>
      </c>
      <c r="F28" s="3">
        <v>42.25</v>
      </c>
      <c r="G28" s="3">
        <v>4.09</v>
      </c>
      <c r="H28" s="3">
        <v>23.4</v>
      </c>
      <c r="I28" s="3">
        <v>13.55</v>
      </c>
      <c r="J28" s="3">
        <v>132</v>
      </c>
      <c r="K28" s="3">
        <v>229</v>
      </c>
      <c r="L28" s="3">
        <v>5.54</v>
      </c>
      <c r="M28" s="3">
        <v>224</v>
      </c>
      <c r="N28" s="3">
        <v>218</v>
      </c>
      <c r="O28" s="3">
        <v>83.5</v>
      </c>
      <c r="P28" s="3">
        <v>33</v>
      </c>
      <c r="Q28" s="3">
        <v>18.5</v>
      </c>
      <c r="R28" s="3">
        <v>76.25</v>
      </c>
      <c r="S28" s="3">
        <v>83.25</v>
      </c>
      <c r="T28" s="3">
        <v>18</v>
      </c>
    </row>
    <row r="29" spans="1:20">
      <c r="A29" s="34">
        <v>40141</v>
      </c>
      <c r="B29" s="3">
        <v>6.13</v>
      </c>
      <c r="C29" s="3">
        <v>37</v>
      </c>
      <c r="D29" s="3">
        <v>78.75</v>
      </c>
      <c r="E29" s="3">
        <v>112</v>
      </c>
      <c r="F29" s="3">
        <v>42.25</v>
      </c>
      <c r="G29" s="3">
        <v>3.99</v>
      </c>
      <c r="H29" s="3">
        <v>24</v>
      </c>
      <c r="I29" s="3">
        <v>13.55</v>
      </c>
      <c r="J29" s="3">
        <v>126</v>
      </c>
      <c r="K29" s="3">
        <v>221</v>
      </c>
      <c r="L29" s="3">
        <v>5.32</v>
      </c>
      <c r="M29" s="3">
        <v>223</v>
      </c>
      <c r="N29" s="3">
        <v>212</v>
      </c>
      <c r="O29" s="3">
        <v>80.75</v>
      </c>
      <c r="P29" s="3">
        <v>31.5</v>
      </c>
      <c r="Q29" s="3">
        <v>18.5</v>
      </c>
      <c r="R29" s="3">
        <v>76.25</v>
      </c>
      <c r="S29" s="3">
        <v>80.25</v>
      </c>
      <c r="T29" s="3">
        <v>17.600000000000001</v>
      </c>
    </row>
    <row r="30" spans="1:20">
      <c r="A30" s="34">
        <v>40140</v>
      </c>
      <c r="B30" s="3">
        <v>6.25</v>
      </c>
      <c r="C30" s="3">
        <v>37</v>
      </c>
      <c r="D30" s="3">
        <v>78.75</v>
      </c>
      <c r="E30" s="3">
        <v>112</v>
      </c>
      <c r="F30" s="3">
        <v>43</v>
      </c>
      <c r="G30" s="3">
        <v>4.05</v>
      </c>
      <c r="H30" s="3">
        <v>24.5</v>
      </c>
      <c r="I30" s="3">
        <v>13.64</v>
      </c>
      <c r="J30" s="3">
        <v>129</v>
      </c>
      <c r="K30" s="3">
        <v>229</v>
      </c>
      <c r="L30" s="3">
        <v>5.45</v>
      </c>
      <c r="M30" s="3">
        <v>225</v>
      </c>
      <c r="N30" s="3">
        <v>215</v>
      </c>
      <c r="O30" s="3">
        <v>84.5</v>
      </c>
      <c r="P30" s="3">
        <v>32.25</v>
      </c>
      <c r="Q30" s="3">
        <v>18.5</v>
      </c>
      <c r="R30" s="3">
        <v>75</v>
      </c>
      <c r="S30" s="3">
        <v>80.75</v>
      </c>
      <c r="T30" s="3">
        <v>18</v>
      </c>
    </row>
    <row r="31" spans="1:20">
      <c r="A31" s="34">
        <v>40137</v>
      </c>
      <c r="B31" s="3">
        <v>6.31</v>
      </c>
      <c r="C31" s="3">
        <v>37</v>
      </c>
      <c r="D31" s="3">
        <v>81.5</v>
      </c>
      <c r="E31" s="3">
        <v>113.5</v>
      </c>
      <c r="F31" s="3">
        <v>42</v>
      </c>
      <c r="G31" s="3">
        <v>4.0999999999999996</v>
      </c>
      <c r="H31" s="3">
        <v>23.8</v>
      </c>
      <c r="I31" s="3">
        <v>13.55</v>
      </c>
      <c r="J31" s="3">
        <v>131</v>
      </c>
      <c r="K31" s="3">
        <v>231</v>
      </c>
      <c r="L31" s="3">
        <v>5.54</v>
      </c>
      <c r="M31" s="3">
        <v>223</v>
      </c>
      <c r="N31" s="3">
        <v>213</v>
      </c>
      <c r="O31" s="3">
        <v>85.5</v>
      </c>
      <c r="P31" s="3">
        <v>34.75</v>
      </c>
      <c r="Q31" s="3">
        <v>18.7</v>
      </c>
      <c r="R31" s="3">
        <v>74</v>
      </c>
      <c r="S31" s="3">
        <v>82.5</v>
      </c>
      <c r="T31" s="3">
        <v>17.8</v>
      </c>
    </row>
    <row r="32" spans="1:20">
      <c r="A32" s="34">
        <v>40136</v>
      </c>
      <c r="B32" s="3">
        <v>6.43</v>
      </c>
      <c r="C32" s="3">
        <v>37</v>
      </c>
      <c r="D32" s="3">
        <v>83</v>
      </c>
      <c r="E32" s="3">
        <v>113.5</v>
      </c>
      <c r="F32" s="3">
        <v>41.75</v>
      </c>
      <c r="G32" s="3">
        <v>4.0599999999999996</v>
      </c>
      <c r="H32" s="3">
        <v>24.3</v>
      </c>
      <c r="I32" s="3">
        <v>13.55</v>
      </c>
      <c r="J32" s="3">
        <v>134</v>
      </c>
      <c r="K32" s="3">
        <v>233</v>
      </c>
      <c r="L32" s="3">
        <v>5.58</v>
      </c>
      <c r="M32" s="3">
        <v>224</v>
      </c>
      <c r="N32" s="3">
        <v>217</v>
      </c>
      <c r="O32" s="3">
        <v>85</v>
      </c>
      <c r="P32" s="3">
        <v>35</v>
      </c>
      <c r="Q32" s="3">
        <v>18.600000000000001</v>
      </c>
      <c r="R32" s="3">
        <v>74</v>
      </c>
      <c r="S32" s="3">
        <v>84</v>
      </c>
      <c r="T32" s="3">
        <v>17.8</v>
      </c>
    </row>
    <row r="33" spans="1:20">
      <c r="A33" s="34">
        <v>40135</v>
      </c>
      <c r="B33" s="3">
        <v>6.43</v>
      </c>
      <c r="C33" s="3">
        <v>37</v>
      </c>
      <c r="D33" s="3">
        <v>84.25</v>
      </c>
      <c r="E33" s="3">
        <v>112.5</v>
      </c>
      <c r="F33" s="3">
        <v>42</v>
      </c>
      <c r="G33" s="3">
        <v>4.07</v>
      </c>
      <c r="H33" s="3">
        <v>24.4</v>
      </c>
      <c r="I33" s="3">
        <v>13.74</v>
      </c>
      <c r="J33" s="3">
        <v>137</v>
      </c>
      <c r="K33" s="3">
        <v>239</v>
      </c>
      <c r="L33" s="3">
        <v>5.63</v>
      </c>
      <c r="M33" s="3">
        <v>226</v>
      </c>
      <c r="N33" s="3">
        <v>220</v>
      </c>
      <c r="O33" s="3">
        <v>85.25</v>
      </c>
      <c r="P33" s="3">
        <v>36</v>
      </c>
      <c r="Q33" s="3">
        <v>18.600000000000001</v>
      </c>
      <c r="R33" s="3">
        <v>74</v>
      </c>
      <c r="S33" s="3">
        <v>85.5</v>
      </c>
      <c r="T33" s="3">
        <v>18</v>
      </c>
    </row>
    <row r="34" spans="1:20">
      <c r="A34" s="34">
        <v>40134</v>
      </c>
      <c r="B34" s="3">
        <v>6.37</v>
      </c>
      <c r="C34" s="3">
        <v>36.75</v>
      </c>
      <c r="D34" s="3">
        <v>83.5</v>
      </c>
      <c r="E34" s="3">
        <v>115</v>
      </c>
      <c r="F34" s="3">
        <v>42</v>
      </c>
      <c r="G34" s="3">
        <v>4.13</v>
      </c>
      <c r="H34" s="3">
        <v>24</v>
      </c>
      <c r="I34" s="3">
        <v>13.64</v>
      </c>
      <c r="J34" s="3">
        <v>136</v>
      </c>
      <c r="K34" s="3">
        <v>239</v>
      </c>
      <c r="L34" s="3">
        <v>5.63</v>
      </c>
      <c r="M34" s="3">
        <v>224</v>
      </c>
      <c r="N34" s="3">
        <v>222</v>
      </c>
      <c r="O34" s="3">
        <v>85.25</v>
      </c>
      <c r="P34" s="3">
        <v>36.5</v>
      </c>
      <c r="Q34" s="3">
        <v>18.7</v>
      </c>
      <c r="R34" s="3">
        <v>73.75</v>
      </c>
      <c r="S34" s="3">
        <v>83.75</v>
      </c>
      <c r="T34" s="3">
        <v>17.8</v>
      </c>
    </row>
    <row r="35" spans="1:20">
      <c r="A35" s="34">
        <v>40133</v>
      </c>
      <c r="B35" s="3">
        <v>6.43</v>
      </c>
      <c r="C35" s="3">
        <v>36.5</v>
      </c>
      <c r="D35" s="3">
        <v>82.75</v>
      </c>
      <c r="E35" s="3">
        <v>113</v>
      </c>
      <c r="F35" s="3">
        <v>42.25</v>
      </c>
      <c r="G35" s="3">
        <v>4.0999999999999996</v>
      </c>
      <c r="H35" s="3">
        <v>24.2</v>
      </c>
      <c r="I35" s="3">
        <v>13.74</v>
      </c>
      <c r="J35" s="3">
        <v>138</v>
      </c>
      <c r="K35" s="3">
        <v>238</v>
      </c>
      <c r="L35" s="3">
        <v>5.63</v>
      </c>
      <c r="M35" s="3">
        <v>221</v>
      </c>
      <c r="N35" s="3">
        <v>219</v>
      </c>
      <c r="O35" s="3">
        <v>85.5</v>
      </c>
      <c r="P35" s="3">
        <v>36.5</v>
      </c>
      <c r="Q35" s="3">
        <v>18.600000000000001</v>
      </c>
      <c r="R35" s="3">
        <v>74</v>
      </c>
      <c r="S35" s="3">
        <v>82.75</v>
      </c>
      <c r="T35" s="3">
        <v>17.899999999999999</v>
      </c>
    </row>
    <row r="36" spans="1:20">
      <c r="A36" s="34">
        <v>40130</v>
      </c>
      <c r="B36" s="3">
        <v>6.37</v>
      </c>
      <c r="C36" s="3">
        <v>36.5</v>
      </c>
      <c r="D36" s="3">
        <v>81.75</v>
      </c>
      <c r="E36" s="3">
        <v>113</v>
      </c>
      <c r="F36" s="3">
        <v>42.75</v>
      </c>
      <c r="G36" s="3">
        <v>4.0999999999999996</v>
      </c>
      <c r="H36" s="3">
        <v>24</v>
      </c>
      <c r="I36" s="3">
        <v>13.92</v>
      </c>
      <c r="J36" s="3">
        <v>135.5</v>
      </c>
      <c r="K36" s="3">
        <v>236</v>
      </c>
      <c r="L36" s="3">
        <v>5.63</v>
      </c>
      <c r="M36" s="3">
        <v>220</v>
      </c>
      <c r="N36" s="3">
        <v>212</v>
      </c>
      <c r="O36" s="3">
        <v>85</v>
      </c>
      <c r="P36" s="3">
        <v>37</v>
      </c>
      <c r="Q36" s="3">
        <v>18.7</v>
      </c>
      <c r="R36" s="3">
        <v>73.75</v>
      </c>
      <c r="S36" s="3">
        <v>82</v>
      </c>
      <c r="T36" s="3">
        <v>17.8</v>
      </c>
    </row>
    <row r="37" spans="1:20">
      <c r="A37" s="34">
        <v>40129</v>
      </c>
      <c r="B37" s="3">
        <v>6.31</v>
      </c>
      <c r="C37" s="3">
        <v>36.75</v>
      </c>
      <c r="D37" s="3">
        <v>81.75</v>
      </c>
      <c r="E37" s="3">
        <v>113.5</v>
      </c>
      <c r="F37" s="3">
        <v>42.75</v>
      </c>
      <c r="G37" s="3">
        <v>4.09</v>
      </c>
      <c r="H37" s="3">
        <v>23.1</v>
      </c>
      <c r="I37" s="3">
        <v>13.74</v>
      </c>
      <c r="J37" s="3">
        <v>136</v>
      </c>
      <c r="K37" s="3">
        <v>236</v>
      </c>
      <c r="L37" s="3">
        <v>5.63</v>
      </c>
      <c r="M37" s="3">
        <v>219</v>
      </c>
      <c r="N37" s="3">
        <v>214</v>
      </c>
      <c r="O37" s="3">
        <v>86.5</v>
      </c>
      <c r="P37" s="3">
        <v>37.75</v>
      </c>
      <c r="Q37" s="3">
        <v>18.899999999999999</v>
      </c>
      <c r="R37" s="3">
        <v>74.75</v>
      </c>
      <c r="S37" s="3">
        <v>81.5</v>
      </c>
      <c r="T37" s="3">
        <v>17.8</v>
      </c>
    </row>
    <row r="38" spans="1:20">
      <c r="A38" s="34">
        <v>40128</v>
      </c>
      <c r="B38" s="3">
        <v>6.37</v>
      </c>
      <c r="C38" s="3">
        <v>38</v>
      </c>
      <c r="D38" s="3">
        <v>84</v>
      </c>
      <c r="E38" s="3">
        <v>116.5</v>
      </c>
      <c r="F38" s="3">
        <v>43</v>
      </c>
      <c r="G38" s="3">
        <v>4.16</v>
      </c>
      <c r="H38" s="3">
        <v>24</v>
      </c>
      <c r="I38" s="3">
        <v>14.02</v>
      </c>
      <c r="J38" s="3">
        <v>144</v>
      </c>
      <c r="K38" s="3">
        <v>250</v>
      </c>
      <c r="L38" s="3">
        <v>5.71</v>
      </c>
      <c r="M38" s="3">
        <v>225</v>
      </c>
      <c r="N38" s="3">
        <v>218</v>
      </c>
      <c r="O38" s="3">
        <v>89.5</v>
      </c>
      <c r="P38" s="3">
        <v>39.5</v>
      </c>
      <c r="Q38" s="3">
        <v>18.3</v>
      </c>
      <c r="R38" s="3">
        <v>75.25</v>
      </c>
      <c r="S38" s="3">
        <v>83</v>
      </c>
      <c r="T38" s="3">
        <v>17.7</v>
      </c>
    </row>
    <row r="39" spans="1:20">
      <c r="A39" s="34">
        <v>40127</v>
      </c>
      <c r="B39" s="3">
        <v>6.43</v>
      </c>
      <c r="C39" s="3">
        <v>37.75</v>
      </c>
      <c r="D39" s="3">
        <v>82.5</v>
      </c>
      <c r="E39" s="3">
        <v>115.5</v>
      </c>
      <c r="F39" s="3">
        <v>43</v>
      </c>
      <c r="G39" s="3">
        <v>4.0999999999999996</v>
      </c>
      <c r="H39" s="3">
        <v>23.8</v>
      </c>
      <c r="I39" s="3">
        <v>13.83</v>
      </c>
      <c r="J39" s="3">
        <v>139.5</v>
      </c>
      <c r="K39" s="3">
        <v>248</v>
      </c>
      <c r="L39" s="3">
        <v>5.58</v>
      </c>
      <c r="M39" s="3">
        <v>226</v>
      </c>
      <c r="N39" s="3">
        <v>215</v>
      </c>
      <c r="O39" s="3">
        <v>88.25</v>
      </c>
      <c r="P39" s="3">
        <v>38</v>
      </c>
      <c r="Q39" s="3">
        <v>18.2</v>
      </c>
      <c r="R39" s="3">
        <v>75.25</v>
      </c>
      <c r="S39" s="3">
        <v>82.5</v>
      </c>
      <c r="T39" s="3">
        <v>17.899999999999999</v>
      </c>
    </row>
    <row r="40" spans="1:20">
      <c r="A40" s="34">
        <v>40126</v>
      </c>
      <c r="B40" s="3">
        <v>6.48</v>
      </c>
      <c r="C40" s="3">
        <v>37.75</v>
      </c>
      <c r="D40" s="3">
        <v>83.5</v>
      </c>
      <c r="E40" s="3">
        <v>116.5</v>
      </c>
      <c r="F40" s="3">
        <v>42.75</v>
      </c>
      <c r="G40" s="3">
        <v>4.0999999999999996</v>
      </c>
      <c r="H40" s="3">
        <v>23.9</v>
      </c>
      <c r="I40" s="3">
        <v>13.83</v>
      </c>
      <c r="J40" s="3">
        <v>140</v>
      </c>
      <c r="K40" s="3">
        <v>252</v>
      </c>
      <c r="L40" s="3">
        <v>5.76</v>
      </c>
      <c r="M40" s="3">
        <v>225</v>
      </c>
      <c r="N40" s="3">
        <v>219</v>
      </c>
      <c r="O40" s="3">
        <v>88.5</v>
      </c>
      <c r="P40" s="3">
        <v>38.5</v>
      </c>
      <c r="Q40" s="3">
        <v>18.3</v>
      </c>
      <c r="R40" s="3">
        <v>75</v>
      </c>
      <c r="S40" s="3">
        <v>82.75</v>
      </c>
      <c r="T40" s="3">
        <v>18.100000000000001</v>
      </c>
    </row>
    <row r="41" spans="1:20">
      <c r="A41" s="34">
        <v>40123</v>
      </c>
      <c r="B41" s="3">
        <v>6.54</v>
      </c>
      <c r="C41" s="3">
        <v>37.25</v>
      </c>
      <c r="D41" s="3">
        <v>83</v>
      </c>
      <c r="E41" s="3">
        <v>116.5</v>
      </c>
      <c r="F41" s="3">
        <v>43</v>
      </c>
      <c r="G41" s="3">
        <v>4.07</v>
      </c>
      <c r="H41" s="3">
        <v>23.4</v>
      </c>
      <c r="I41" s="3">
        <v>13.83</v>
      </c>
      <c r="J41" s="3">
        <v>137.5</v>
      </c>
      <c r="K41" s="3">
        <v>243</v>
      </c>
      <c r="L41" s="3">
        <v>5.45</v>
      </c>
      <c r="M41" s="3">
        <v>227</v>
      </c>
      <c r="N41" s="3">
        <v>217</v>
      </c>
      <c r="O41" s="3">
        <v>85.25</v>
      </c>
      <c r="P41" s="3">
        <v>37.25</v>
      </c>
      <c r="Q41" s="3">
        <v>18.3</v>
      </c>
      <c r="R41" s="3">
        <v>75</v>
      </c>
      <c r="S41" s="3">
        <v>81.75</v>
      </c>
      <c r="T41" s="3">
        <v>17.600000000000001</v>
      </c>
    </row>
    <row r="42" spans="1:20">
      <c r="A42" s="34">
        <v>40122</v>
      </c>
      <c r="B42" s="3">
        <v>6.43</v>
      </c>
      <c r="C42" s="3">
        <v>36.75</v>
      </c>
      <c r="D42" s="3">
        <v>78.75</v>
      </c>
      <c r="E42" s="3">
        <v>113</v>
      </c>
      <c r="F42" s="3">
        <v>42.5</v>
      </c>
      <c r="G42" s="3">
        <v>4.0599999999999996</v>
      </c>
      <c r="H42" s="3">
        <v>23.1</v>
      </c>
      <c r="I42" s="3">
        <v>14.02</v>
      </c>
      <c r="J42" s="3">
        <v>134.5</v>
      </c>
      <c r="K42" s="3">
        <v>234</v>
      </c>
      <c r="L42" s="3">
        <v>5.23</v>
      </c>
      <c r="M42" s="3">
        <v>224</v>
      </c>
      <c r="N42" s="3">
        <v>210</v>
      </c>
      <c r="O42" s="3">
        <v>84.25</v>
      </c>
      <c r="P42" s="3">
        <v>36.5</v>
      </c>
      <c r="Q42" s="3">
        <v>18.2</v>
      </c>
      <c r="R42" s="3">
        <v>74.5</v>
      </c>
      <c r="S42" s="3">
        <v>78.75</v>
      </c>
      <c r="T42" s="3">
        <v>17.3</v>
      </c>
    </row>
    <row r="43" spans="1:20">
      <c r="A43" s="34">
        <v>40121</v>
      </c>
      <c r="B43" s="3">
        <v>6.54</v>
      </c>
      <c r="C43" s="3">
        <v>37</v>
      </c>
      <c r="D43" s="3">
        <v>80</v>
      </c>
      <c r="E43" s="3">
        <v>114.5</v>
      </c>
      <c r="F43" s="3">
        <v>43</v>
      </c>
      <c r="G43" s="3">
        <v>4</v>
      </c>
      <c r="H43" s="3">
        <v>23</v>
      </c>
      <c r="I43" s="3">
        <v>13.92</v>
      </c>
      <c r="J43" s="3">
        <v>134.5</v>
      </c>
      <c r="K43" s="3">
        <v>236</v>
      </c>
      <c r="L43" s="3">
        <v>5.23</v>
      </c>
      <c r="M43" s="3">
        <v>224</v>
      </c>
      <c r="N43" s="3">
        <v>209</v>
      </c>
      <c r="O43" s="3">
        <v>85.25</v>
      </c>
      <c r="P43" s="3">
        <v>38.25</v>
      </c>
      <c r="Q43" s="3">
        <v>18.399999999999999</v>
      </c>
      <c r="R43" s="3">
        <v>74.75</v>
      </c>
      <c r="S43" s="3">
        <v>79.25</v>
      </c>
      <c r="T43" s="3">
        <v>17.2</v>
      </c>
    </row>
    <row r="44" spans="1:20">
      <c r="A44" s="34">
        <v>40120</v>
      </c>
      <c r="B44" s="3">
        <v>6.48</v>
      </c>
      <c r="C44" s="3">
        <v>37</v>
      </c>
      <c r="D44" s="3">
        <v>76.5</v>
      </c>
      <c r="E44" s="3">
        <v>111.5</v>
      </c>
      <c r="F44" s="3">
        <v>42.25</v>
      </c>
      <c r="G44" s="3">
        <v>3.95</v>
      </c>
      <c r="H44" s="3">
        <v>22.9</v>
      </c>
      <c r="I44" s="3">
        <v>13.74</v>
      </c>
      <c r="J44" s="3">
        <v>130</v>
      </c>
      <c r="K44" s="3">
        <v>228</v>
      </c>
      <c r="L44" s="3">
        <v>5.05</v>
      </c>
      <c r="M44" s="3">
        <v>222</v>
      </c>
      <c r="N44" s="3">
        <v>204</v>
      </c>
      <c r="O44" s="3">
        <v>84.5</v>
      </c>
      <c r="P44" s="3">
        <v>38</v>
      </c>
      <c r="Q44" s="3">
        <v>18.2</v>
      </c>
      <c r="R44" s="3">
        <v>74.75</v>
      </c>
      <c r="S44" s="3">
        <v>76.25</v>
      </c>
      <c r="T44" s="3">
        <v>17.100000000000001</v>
      </c>
    </row>
    <row r="45" spans="1:20">
      <c r="A45" s="34">
        <v>40119</v>
      </c>
      <c r="B45" s="3">
        <v>6.43</v>
      </c>
      <c r="C45" s="3">
        <v>36.75</v>
      </c>
      <c r="D45" s="3">
        <v>77.75</v>
      </c>
      <c r="E45" s="3">
        <v>111.5</v>
      </c>
      <c r="F45" s="3">
        <v>42</v>
      </c>
      <c r="G45" s="3">
        <v>4.1100000000000003</v>
      </c>
      <c r="H45" s="3">
        <v>22.2</v>
      </c>
      <c r="I45" s="3">
        <v>13.74</v>
      </c>
      <c r="J45" s="3">
        <v>137</v>
      </c>
      <c r="K45" s="3">
        <v>233</v>
      </c>
      <c r="L45" s="3">
        <v>4.96</v>
      </c>
      <c r="M45" s="3">
        <v>220</v>
      </c>
      <c r="N45" s="3">
        <v>208</v>
      </c>
      <c r="O45" s="3">
        <v>87</v>
      </c>
      <c r="P45" s="3">
        <v>38.5</v>
      </c>
      <c r="Q45" s="3">
        <v>18</v>
      </c>
      <c r="R45" s="3">
        <v>74</v>
      </c>
      <c r="S45" s="3">
        <v>78.5</v>
      </c>
      <c r="T45" s="3">
        <v>17.2</v>
      </c>
    </row>
    <row r="46" spans="1:20">
      <c r="A46" s="34">
        <v>40116</v>
      </c>
      <c r="B46" s="3">
        <v>6.48</v>
      </c>
      <c r="C46" s="3">
        <v>37</v>
      </c>
      <c r="D46" s="3">
        <v>77.25</v>
      </c>
      <c r="E46" s="3">
        <v>112</v>
      </c>
      <c r="F46" s="3">
        <v>42</v>
      </c>
      <c r="G46" s="3">
        <v>3.99</v>
      </c>
      <c r="H46" s="3">
        <v>22.4</v>
      </c>
      <c r="I46" s="3">
        <v>13.83</v>
      </c>
      <c r="J46" s="3">
        <v>145</v>
      </c>
      <c r="K46" s="3">
        <v>240</v>
      </c>
      <c r="L46" s="3">
        <v>5.01</v>
      </c>
      <c r="M46" s="3">
        <v>221</v>
      </c>
      <c r="N46" s="3">
        <v>204</v>
      </c>
      <c r="O46" s="3">
        <v>86.25</v>
      </c>
      <c r="P46" s="3">
        <v>39</v>
      </c>
      <c r="Q46" s="3">
        <v>18.399999999999999</v>
      </c>
      <c r="R46" s="3">
        <v>75</v>
      </c>
      <c r="S46" s="3">
        <v>77.75</v>
      </c>
      <c r="T46" s="3">
        <v>17.3</v>
      </c>
    </row>
    <row r="47" spans="1:20">
      <c r="A47" s="34">
        <v>40115</v>
      </c>
      <c r="B47" s="3">
        <v>6.54</v>
      </c>
      <c r="C47" s="3">
        <v>37.75</v>
      </c>
      <c r="D47" s="3">
        <v>78.25</v>
      </c>
      <c r="E47" s="3">
        <v>111</v>
      </c>
      <c r="F47" s="3">
        <v>41.75</v>
      </c>
      <c r="G47" s="3">
        <v>4.04</v>
      </c>
      <c r="H47" s="3">
        <v>21.9</v>
      </c>
      <c r="I47" s="3">
        <v>13.83</v>
      </c>
      <c r="J47" s="3">
        <v>146</v>
      </c>
      <c r="K47" s="3">
        <v>243</v>
      </c>
      <c r="L47" s="3">
        <v>5.14</v>
      </c>
      <c r="M47" s="3">
        <v>221</v>
      </c>
      <c r="N47" s="3">
        <v>204</v>
      </c>
      <c r="O47" s="3">
        <v>88.25</v>
      </c>
      <c r="P47" s="3">
        <v>39.25</v>
      </c>
      <c r="Q47" s="3">
        <v>18.5</v>
      </c>
      <c r="R47" s="3">
        <v>75.25</v>
      </c>
      <c r="S47" s="3">
        <v>79</v>
      </c>
      <c r="T47" s="3">
        <v>17.399999999999999</v>
      </c>
    </row>
    <row r="48" spans="1:20">
      <c r="A48" s="34">
        <v>40114</v>
      </c>
      <c r="B48" s="3">
        <v>6.54</v>
      </c>
      <c r="C48" s="3">
        <v>37.75</v>
      </c>
      <c r="D48" s="3">
        <v>80.5</v>
      </c>
      <c r="E48" s="3">
        <v>113</v>
      </c>
      <c r="F48" s="3">
        <v>41.75</v>
      </c>
      <c r="G48" s="3">
        <v>4.1500000000000004</v>
      </c>
      <c r="H48" s="3">
        <v>21.9</v>
      </c>
      <c r="I48" s="4"/>
      <c r="J48" s="3">
        <v>151.5</v>
      </c>
      <c r="K48" s="3">
        <v>251</v>
      </c>
      <c r="L48" s="3">
        <v>5.32</v>
      </c>
      <c r="M48" s="3">
        <v>226</v>
      </c>
      <c r="N48" s="3">
        <v>210</v>
      </c>
      <c r="O48" s="3">
        <v>88.5</v>
      </c>
      <c r="P48" s="3">
        <v>38.5</v>
      </c>
      <c r="Q48" s="3">
        <v>18.5</v>
      </c>
      <c r="R48" s="3">
        <v>75.5</v>
      </c>
      <c r="S48" s="3">
        <v>81.75</v>
      </c>
      <c r="T48" s="3">
        <v>17.600000000000001</v>
      </c>
    </row>
    <row r="49" spans="1:20">
      <c r="A49" s="34">
        <v>40113</v>
      </c>
      <c r="B49" s="3">
        <v>6.72</v>
      </c>
      <c r="C49" s="3">
        <v>38</v>
      </c>
      <c r="D49" s="3">
        <v>82.5</v>
      </c>
      <c r="E49" s="3">
        <v>115.5</v>
      </c>
      <c r="F49" s="3">
        <v>42</v>
      </c>
      <c r="G49" s="3">
        <v>4.16</v>
      </c>
      <c r="H49" s="3">
        <v>22.1</v>
      </c>
      <c r="I49" s="3">
        <v>14.02</v>
      </c>
      <c r="J49" s="3">
        <v>155.5</v>
      </c>
      <c r="K49" s="3">
        <v>257</v>
      </c>
      <c r="L49" s="3">
        <v>5.4</v>
      </c>
      <c r="M49" s="3">
        <v>229</v>
      </c>
      <c r="N49" s="3">
        <v>211</v>
      </c>
      <c r="O49" s="3">
        <v>88.5</v>
      </c>
      <c r="P49" s="3">
        <v>38.75</v>
      </c>
      <c r="Q49" s="3">
        <v>18.5</v>
      </c>
      <c r="R49" s="3">
        <v>75.5</v>
      </c>
      <c r="S49" s="3">
        <v>82.75</v>
      </c>
      <c r="T49" s="3">
        <v>17.7</v>
      </c>
    </row>
    <row r="50" spans="1:20">
      <c r="A50" s="34">
        <v>40112</v>
      </c>
      <c r="B50" s="3">
        <v>6.78</v>
      </c>
      <c r="C50" s="3">
        <v>37.75</v>
      </c>
      <c r="D50" s="3">
        <v>82</v>
      </c>
      <c r="E50" s="3">
        <v>116</v>
      </c>
      <c r="F50" s="3">
        <v>42</v>
      </c>
      <c r="G50" s="3">
        <v>4.1500000000000004</v>
      </c>
      <c r="H50" s="3">
        <v>21.3</v>
      </c>
      <c r="I50" s="3">
        <v>13.74</v>
      </c>
      <c r="J50" s="3">
        <v>156</v>
      </c>
      <c r="K50" s="3">
        <v>258</v>
      </c>
      <c r="L50" s="3">
        <v>5.4</v>
      </c>
      <c r="M50" s="3">
        <v>229</v>
      </c>
      <c r="N50" s="3">
        <v>212</v>
      </c>
      <c r="O50" s="3">
        <v>87.5</v>
      </c>
      <c r="P50" s="3">
        <v>39</v>
      </c>
      <c r="Q50" s="3">
        <v>18.7</v>
      </c>
      <c r="R50" s="3">
        <v>75</v>
      </c>
      <c r="S50" s="3">
        <v>82</v>
      </c>
      <c r="T50" s="3">
        <v>17.7</v>
      </c>
    </row>
    <row r="51" spans="1:20">
      <c r="A51" s="34">
        <v>40109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34">
        <v>40108</v>
      </c>
      <c r="B52" s="3">
        <v>6.72</v>
      </c>
      <c r="C52" s="3">
        <v>37.5</v>
      </c>
      <c r="D52" s="3">
        <v>81.5</v>
      </c>
      <c r="E52" s="3">
        <v>115.5</v>
      </c>
      <c r="F52" s="3">
        <v>42</v>
      </c>
      <c r="G52" s="3">
        <v>3.96</v>
      </c>
      <c r="H52" s="3">
        <v>21.5</v>
      </c>
      <c r="I52" s="3">
        <v>13.83</v>
      </c>
      <c r="J52" s="3">
        <v>155.5</v>
      </c>
      <c r="K52" s="3">
        <v>255</v>
      </c>
      <c r="L52" s="3">
        <v>5.4</v>
      </c>
      <c r="M52" s="3">
        <v>226</v>
      </c>
      <c r="N52" s="3">
        <v>212</v>
      </c>
      <c r="O52" s="3">
        <v>88</v>
      </c>
      <c r="P52" s="3">
        <v>39</v>
      </c>
      <c r="Q52" s="3">
        <v>18.7</v>
      </c>
      <c r="R52" s="3">
        <v>75.75</v>
      </c>
      <c r="S52" s="3">
        <v>81.75</v>
      </c>
      <c r="T52" s="3">
        <v>17.5</v>
      </c>
    </row>
    <row r="53" spans="1:20">
      <c r="A53" s="34">
        <v>40107</v>
      </c>
      <c r="B53" s="3">
        <v>6.6</v>
      </c>
      <c r="C53" s="3">
        <v>37.75</v>
      </c>
      <c r="D53" s="3">
        <v>84</v>
      </c>
      <c r="E53" s="3">
        <v>116.5</v>
      </c>
      <c r="F53" s="3">
        <v>42.75</v>
      </c>
      <c r="G53" s="3">
        <v>3.86</v>
      </c>
      <c r="H53" s="3">
        <v>21</v>
      </c>
      <c r="I53" s="3">
        <v>13.92</v>
      </c>
      <c r="J53" s="3">
        <v>156.5</v>
      </c>
      <c r="K53" s="3">
        <v>256</v>
      </c>
      <c r="L53" s="3">
        <v>5.54</v>
      </c>
      <c r="M53" s="3">
        <v>229</v>
      </c>
      <c r="N53" s="3">
        <v>216</v>
      </c>
      <c r="O53" s="3">
        <v>90</v>
      </c>
      <c r="P53" s="3">
        <v>39.75</v>
      </c>
      <c r="Q53" s="3">
        <v>18.5</v>
      </c>
      <c r="R53" s="3">
        <v>75.75</v>
      </c>
      <c r="S53" s="3">
        <v>84</v>
      </c>
      <c r="T53" s="3">
        <v>17.600000000000001</v>
      </c>
    </row>
    <row r="54" spans="1:20">
      <c r="A54" s="34">
        <v>40106</v>
      </c>
      <c r="B54" s="3">
        <v>6.48</v>
      </c>
      <c r="C54" s="3">
        <v>37.75</v>
      </c>
      <c r="D54" s="3">
        <v>85</v>
      </c>
      <c r="E54" s="3">
        <v>120.5</v>
      </c>
      <c r="F54" s="3">
        <v>42</v>
      </c>
      <c r="G54" s="3">
        <v>3.89</v>
      </c>
      <c r="H54" s="3">
        <v>21.3</v>
      </c>
      <c r="I54" s="3">
        <v>13.92</v>
      </c>
      <c r="J54" s="3">
        <v>159.5</v>
      </c>
      <c r="K54" s="3">
        <v>261</v>
      </c>
      <c r="L54" s="3">
        <v>5.58</v>
      </c>
      <c r="M54" s="3">
        <v>230</v>
      </c>
      <c r="N54" s="3">
        <v>219</v>
      </c>
      <c r="O54" s="3">
        <v>90.5</v>
      </c>
      <c r="P54" s="3">
        <v>40</v>
      </c>
      <c r="Q54" s="3">
        <v>18.3</v>
      </c>
      <c r="R54" s="3">
        <v>75</v>
      </c>
      <c r="S54" s="3">
        <v>85.75</v>
      </c>
      <c r="T54" s="3">
        <v>17.5</v>
      </c>
    </row>
    <row r="55" spans="1:20">
      <c r="A55" s="34">
        <v>40105</v>
      </c>
      <c r="B55" s="3">
        <v>6.6</v>
      </c>
      <c r="C55" s="3">
        <v>37.5</v>
      </c>
      <c r="D55" s="3">
        <v>85</v>
      </c>
      <c r="E55" s="3">
        <v>121</v>
      </c>
      <c r="F55" s="3">
        <v>43.25</v>
      </c>
      <c r="G55" s="3">
        <v>3.88</v>
      </c>
      <c r="H55" s="3">
        <v>21.5</v>
      </c>
      <c r="I55" s="3">
        <v>14.02</v>
      </c>
      <c r="J55" s="3">
        <v>162.5</v>
      </c>
      <c r="K55" s="3">
        <v>265</v>
      </c>
      <c r="L55" s="3">
        <v>5.67</v>
      </c>
      <c r="M55" s="3">
        <v>232</v>
      </c>
      <c r="N55" s="3">
        <v>217</v>
      </c>
      <c r="O55" s="3">
        <v>92.25</v>
      </c>
      <c r="P55" s="3">
        <v>41</v>
      </c>
      <c r="Q55" s="3">
        <v>18.2</v>
      </c>
      <c r="R55" s="3">
        <v>75.5</v>
      </c>
      <c r="S55" s="3">
        <v>86.5</v>
      </c>
      <c r="T55" s="3">
        <v>17.8</v>
      </c>
    </row>
    <row r="56" spans="1:20">
      <c r="A56" s="34">
        <v>40102</v>
      </c>
      <c r="B56" s="3">
        <v>6.37</v>
      </c>
      <c r="C56" s="3">
        <v>37.5</v>
      </c>
      <c r="D56" s="3">
        <v>84</v>
      </c>
      <c r="E56" s="3">
        <v>121.5</v>
      </c>
      <c r="F56" s="3">
        <v>42.75</v>
      </c>
      <c r="G56" s="3">
        <v>3.89</v>
      </c>
      <c r="H56" s="3">
        <v>21.7</v>
      </c>
      <c r="I56" s="3">
        <v>13.55</v>
      </c>
      <c r="J56" s="3">
        <v>154</v>
      </c>
      <c r="K56" s="3">
        <v>262</v>
      </c>
      <c r="L56" s="3">
        <v>5.49</v>
      </c>
      <c r="M56" s="3">
        <v>231</v>
      </c>
      <c r="N56" s="3">
        <v>214</v>
      </c>
      <c r="O56" s="3">
        <v>92.25</v>
      </c>
      <c r="P56" s="3">
        <v>40</v>
      </c>
      <c r="Q56" s="3">
        <v>18.2</v>
      </c>
      <c r="R56" s="3">
        <v>75.5</v>
      </c>
      <c r="S56" s="3">
        <v>83.75</v>
      </c>
      <c r="T56" s="3">
        <v>17.7</v>
      </c>
    </row>
    <row r="57" spans="1:20">
      <c r="A57" s="34">
        <v>40101</v>
      </c>
      <c r="B57" s="3">
        <v>5.96</v>
      </c>
      <c r="C57" s="3">
        <v>36.75</v>
      </c>
      <c r="D57" s="3">
        <v>81.75</v>
      </c>
      <c r="E57" s="3">
        <v>120</v>
      </c>
      <c r="F57" s="3">
        <v>41.75</v>
      </c>
      <c r="G57" s="3">
        <v>3.8</v>
      </c>
      <c r="H57" s="3">
        <v>22</v>
      </c>
      <c r="I57" s="3">
        <v>13.46</v>
      </c>
      <c r="J57" s="3">
        <v>148</v>
      </c>
      <c r="K57" s="3">
        <v>255</v>
      </c>
      <c r="L57" s="3">
        <v>5.23</v>
      </c>
      <c r="M57" s="3">
        <v>228</v>
      </c>
      <c r="N57" s="3">
        <v>209</v>
      </c>
      <c r="O57" s="3">
        <v>87</v>
      </c>
      <c r="P57" s="3">
        <v>37.5</v>
      </c>
      <c r="Q57" s="3">
        <v>17.8</v>
      </c>
      <c r="R57" s="3">
        <v>74</v>
      </c>
      <c r="S57" s="3">
        <v>80.75</v>
      </c>
      <c r="T57" s="3">
        <v>17</v>
      </c>
    </row>
    <row r="58" spans="1:20">
      <c r="A58" s="34">
        <v>40100</v>
      </c>
      <c r="B58" s="3">
        <v>6.19</v>
      </c>
      <c r="C58" s="3">
        <v>37.5</v>
      </c>
      <c r="D58" s="3">
        <v>87</v>
      </c>
      <c r="E58" s="3">
        <v>128</v>
      </c>
      <c r="F58" s="3">
        <v>42</v>
      </c>
      <c r="G58" s="3">
        <v>3.95</v>
      </c>
      <c r="H58" s="3">
        <v>21.6</v>
      </c>
      <c r="I58" s="3">
        <v>13.92</v>
      </c>
      <c r="J58" s="3">
        <v>155</v>
      </c>
      <c r="K58" s="3">
        <v>267</v>
      </c>
      <c r="L58" s="3">
        <v>5.63</v>
      </c>
      <c r="M58" s="3">
        <v>237</v>
      </c>
      <c r="N58" s="3">
        <v>223</v>
      </c>
      <c r="O58" s="3">
        <v>90.5</v>
      </c>
      <c r="P58" s="3">
        <v>39.5</v>
      </c>
      <c r="Q58" s="3">
        <v>18.600000000000001</v>
      </c>
      <c r="R58" s="3">
        <v>76.5</v>
      </c>
      <c r="S58" s="3">
        <v>86.5</v>
      </c>
      <c r="T58" s="3">
        <v>17.8</v>
      </c>
    </row>
    <row r="59" spans="1:20">
      <c r="A59" s="34">
        <v>40099</v>
      </c>
      <c r="B59" s="3">
        <v>6.31</v>
      </c>
      <c r="C59" s="3">
        <v>37.5</v>
      </c>
      <c r="D59" s="3">
        <v>89.75</v>
      </c>
      <c r="E59" s="3">
        <v>131</v>
      </c>
      <c r="F59" s="3">
        <v>42.25</v>
      </c>
      <c r="G59" s="3">
        <v>3.92</v>
      </c>
      <c r="H59" s="3">
        <v>22.6</v>
      </c>
      <c r="I59" s="3">
        <v>13.92</v>
      </c>
      <c r="J59" s="3">
        <v>155.5</v>
      </c>
      <c r="K59" s="3">
        <v>273</v>
      </c>
      <c r="L59" s="3">
        <v>5.85</v>
      </c>
      <c r="M59" s="3">
        <v>238</v>
      </c>
      <c r="N59" s="3">
        <v>225</v>
      </c>
      <c r="O59" s="3">
        <v>91.5</v>
      </c>
      <c r="P59" s="3">
        <v>41</v>
      </c>
      <c r="Q59" s="3">
        <v>19</v>
      </c>
      <c r="R59" s="3">
        <v>77.25</v>
      </c>
      <c r="S59" s="3">
        <v>89</v>
      </c>
      <c r="T59" s="3">
        <v>18.3</v>
      </c>
    </row>
    <row r="60" spans="1:20">
      <c r="A60" s="34">
        <v>40098</v>
      </c>
      <c r="B60" s="3">
        <v>6.31</v>
      </c>
      <c r="C60" s="3">
        <v>37.5</v>
      </c>
      <c r="D60" s="3">
        <v>91.5</v>
      </c>
      <c r="E60" s="3">
        <v>131</v>
      </c>
      <c r="F60" s="3">
        <v>43.25</v>
      </c>
      <c r="G60" s="3">
        <v>3.91</v>
      </c>
      <c r="H60" s="3">
        <v>22.7</v>
      </c>
      <c r="I60" s="3">
        <v>14.11</v>
      </c>
      <c r="J60" s="3">
        <v>155.5</v>
      </c>
      <c r="K60" s="3">
        <v>270</v>
      </c>
      <c r="L60" s="3">
        <v>5.89</v>
      </c>
      <c r="M60" s="3">
        <v>240</v>
      </c>
      <c r="N60" s="3">
        <v>228</v>
      </c>
      <c r="O60" s="3">
        <v>93.25</v>
      </c>
      <c r="P60" s="3">
        <v>42.5</v>
      </c>
      <c r="Q60" s="3">
        <v>18.899999999999999</v>
      </c>
      <c r="R60" s="3">
        <v>77.5</v>
      </c>
      <c r="S60" s="3">
        <v>90</v>
      </c>
      <c r="T60" s="3">
        <v>18.3</v>
      </c>
    </row>
    <row r="61" spans="1:20">
      <c r="A61" s="34">
        <v>40095</v>
      </c>
      <c r="B61" s="3">
        <v>6.31</v>
      </c>
      <c r="C61" s="3">
        <v>37.5</v>
      </c>
      <c r="D61" s="3">
        <v>89.75</v>
      </c>
      <c r="E61" s="3">
        <v>131.5</v>
      </c>
      <c r="F61" s="3">
        <v>43.75</v>
      </c>
      <c r="G61" s="3">
        <v>3.8</v>
      </c>
      <c r="H61" s="3">
        <v>23</v>
      </c>
      <c r="I61" s="3">
        <v>14.2</v>
      </c>
      <c r="J61" s="3">
        <v>152</v>
      </c>
      <c r="K61" s="3">
        <v>269</v>
      </c>
      <c r="L61" s="3">
        <v>5.94</v>
      </c>
      <c r="M61" s="3">
        <v>241</v>
      </c>
      <c r="N61" s="3">
        <v>229</v>
      </c>
      <c r="O61" s="3">
        <v>93.75</v>
      </c>
      <c r="P61" s="3">
        <v>42.75</v>
      </c>
      <c r="Q61" s="3">
        <v>18.7</v>
      </c>
      <c r="R61" s="3">
        <v>76.75</v>
      </c>
      <c r="S61" s="3">
        <v>90.5</v>
      </c>
      <c r="T61" s="3">
        <v>18.3</v>
      </c>
    </row>
    <row r="62" spans="1:20">
      <c r="A62" s="34">
        <v>40094</v>
      </c>
      <c r="B62" s="3">
        <v>6.43</v>
      </c>
      <c r="C62" s="3">
        <v>37.5</v>
      </c>
      <c r="D62" s="3">
        <v>89.5</v>
      </c>
      <c r="E62" s="3">
        <v>129.5</v>
      </c>
      <c r="F62" s="3">
        <v>43.5</v>
      </c>
      <c r="G62" s="3">
        <v>3.8</v>
      </c>
      <c r="H62" s="3">
        <v>23.3</v>
      </c>
      <c r="I62" s="3">
        <v>14.2</v>
      </c>
      <c r="J62" s="3">
        <v>147.5</v>
      </c>
      <c r="K62" s="3">
        <v>267</v>
      </c>
      <c r="L62" s="3">
        <v>6.07</v>
      </c>
      <c r="M62" s="3">
        <v>241</v>
      </c>
      <c r="N62" s="3">
        <v>230</v>
      </c>
      <c r="O62" s="3">
        <v>94.25</v>
      </c>
      <c r="P62" s="3">
        <v>43</v>
      </c>
      <c r="Q62" s="3">
        <v>18.899999999999999</v>
      </c>
      <c r="R62" s="3">
        <v>77.25</v>
      </c>
      <c r="S62" s="3">
        <v>89</v>
      </c>
      <c r="T62" s="3">
        <v>18.2</v>
      </c>
    </row>
    <row r="63" spans="1:20">
      <c r="A63" s="34">
        <v>40093</v>
      </c>
      <c r="B63" s="3">
        <v>6.43</v>
      </c>
      <c r="C63" s="3">
        <v>37.75</v>
      </c>
      <c r="D63" s="3">
        <v>89.75</v>
      </c>
      <c r="E63" s="3">
        <v>131</v>
      </c>
      <c r="F63" s="3">
        <v>43.5</v>
      </c>
      <c r="G63" s="3">
        <v>3.78</v>
      </c>
      <c r="H63" s="3">
        <v>23.1</v>
      </c>
      <c r="I63" s="3">
        <v>14.2</v>
      </c>
      <c r="J63" s="3">
        <v>146.5</v>
      </c>
      <c r="K63" s="3">
        <v>268</v>
      </c>
      <c r="L63" s="3">
        <v>6.07</v>
      </c>
      <c r="M63" s="3">
        <v>240</v>
      </c>
      <c r="N63" s="3">
        <v>231</v>
      </c>
      <c r="O63" s="3">
        <v>93.75</v>
      </c>
      <c r="P63" s="3">
        <v>42</v>
      </c>
      <c r="Q63" s="3">
        <v>18.600000000000001</v>
      </c>
      <c r="R63" s="3">
        <v>77</v>
      </c>
      <c r="S63" s="3">
        <v>89.5</v>
      </c>
      <c r="T63" s="3">
        <v>17.600000000000001</v>
      </c>
    </row>
    <row r="64" spans="1:20">
      <c r="A64" s="34">
        <v>40092</v>
      </c>
      <c r="B64" s="3">
        <v>6.31</v>
      </c>
      <c r="C64" s="3">
        <v>37.75</v>
      </c>
      <c r="D64" s="3">
        <v>87.5</v>
      </c>
      <c r="E64" s="3">
        <v>128.5</v>
      </c>
      <c r="F64" s="3">
        <v>43.5</v>
      </c>
      <c r="G64" s="3">
        <v>3.75</v>
      </c>
      <c r="H64" s="3">
        <v>23</v>
      </c>
      <c r="I64" s="3">
        <v>14.2</v>
      </c>
      <c r="J64" s="3">
        <v>145</v>
      </c>
      <c r="K64" s="3">
        <v>264</v>
      </c>
      <c r="L64" s="3">
        <v>5.85</v>
      </c>
      <c r="M64" s="3">
        <v>235</v>
      </c>
      <c r="N64" s="3">
        <v>224</v>
      </c>
      <c r="O64" s="3">
        <v>94</v>
      </c>
      <c r="P64" s="3">
        <v>42.75</v>
      </c>
      <c r="Q64" s="3">
        <v>18.7</v>
      </c>
      <c r="R64" s="3">
        <v>77</v>
      </c>
      <c r="S64" s="3">
        <v>87.25</v>
      </c>
      <c r="T64" s="3">
        <v>17.7</v>
      </c>
    </row>
    <row r="65" spans="1:20">
      <c r="A65" s="34">
        <v>40091</v>
      </c>
      <c r="B65" s="3">
        <v>6.37</v>
      </c>
      <c r="C65" s="3">
        <v>37.75</v>
      </c>
      <c r="D65" s="3">
        <v>85.75</v>
      </c>
      <c r="E65" s="3">
        <v>126.5</v>
      </c>
      <c r="F65" s="3">
        <v>43.5</v>
      </c>
      <c r="G65" s="3">
        <v>3.74</v>
      </c>
      <c r="H65" s="3">
        <v>23.4</v>
      </c>
      <c r="I65" s="3">
        <v>14.11</v>
      </c>
      <c r="J65" s="3">
        <v>143.5</v>
      </c>
      <c r="K65" s="3">
        <v>258</v>
      </c>
      <c r="L65" s="3">
        <v>5.76</v>
      </c>
      <c r="M65" s="3">
        <v>235</v>
      </c>
      <c r="N65" s="3">
        <v>218</v>
      </c>
      <c r="O65" s="3">
        <v>94</v>
      </c>
      <c r="P65" s="3">
        <v>41.5</v>
      </c>
      <c r="Q65" s="3">
        <v>18.7</v>
      </c>
      <c r="R65" s="3">
        <v>77.25</v>
      </c>
      <c r="S65" s="3">
        <v>83.75</v>
      </c>
      <c r="T65" s="3">
        <v>17.7</v>
      </c>
    </row>
    <row r="66" spans="1:20">
      <c r="A66" s="34">
        <v>40088</v>
      </c>
      <c r="B66" s="3">
        <v>6.25</v>
      </c>
      <c r="C66" s="3">
        <v>37.75</v>
      </c>
      <c r="D66" s="3">
        <v>86.25</v>
      </c>
      <c r="E66" s="3">
        <v>126.5</v>
      </c>
      <c r="F66" s="3">
        <v>43.75</v>
      </c>
      <c r="G66" s="3">
        <v>3.71</v>
      </c>
      <c r="H66" s="3">
        <v>23.8</v>
      </c>
      <c r="I66" s="3">
        <v>14.02</v>
      </c>
      <c r="J66" s="3">
        <v>145</v>
      </c>
      <c r="K66" s="3">
        <v>261</v>
      </c>
      <c r="L66" s="3">
        <v>5.98</v>
      </c>
      <c r="M66" s="3">
        <v>238</v>
      </c>
      <c r="N66" s="3">
        <v>220</v>
      </c>
      <c r="O66" s="3">
        <v>96.25</v>
      </c>
      <c r="P66" s="3">
        <v>43.25</v>
      </c>
      <c r="Q66" s="3">
        <v>18.600000000000001</v>
      </c>
      <c r="R66" s="3">
        <v>76.5</v>
      </c>
      <c r="S66" s="3">
        <v>84.25</v>
      </c>
      <c r="T66" s="3">
        <v>17.7</v>
      </c>
    </row>
    <row r="67" spans="1:20">
      <c r="A67" s="34">
        <v>40087</v>
      </c>
      <c r="B67" s="3">
        <v>5.96</v>
      </c>
      <c r="C67" s="3">
        <v>37.25</v>
      </c>
      <c r="D67" s="3">
        <v>88</v>
      </c>
      <c r="E67" s="3">
        <v>127</v>
      </c>
      <c r="F67" s="3">
        <v>44</v>
      </c>
      <c r="G67" s="3">
        <v>3.69</v>
      </c>
      <c r="H67" s="3">
        <v>24.1</v>
      </c>
      <c r="I67" s="3">
        <v>14.02</v>
      </c>
      <c r="J67" s="3">
        <v>145.5</v>
      </c>
      <c r="K67" s="3">
        <v>263</v>
      </c>
      <c r="L67" s="3">
        <v>5.98</v>
      </c>
      <c r="M67" s="3">
        <v>238</v>
      </c>
      <c r="N67" s="3">
        <v>223</v>
      </c>
      <c r="O67" s="3">
        <v>95.25</v>
      </c>
      <c r="P67" s="3">
        <v>42.75</v>
      </c>
      <c r="Q67" s="3">
        <v>18.5</v>
      </c>
      <c r="R67" s="3">
        <v>77</v>
      </c>
      <c r="S67" s="3">
        <v>85.5</v>
      </c>
      <c r="T67" s="3">
        <v>17.7</v>
      </c>
    </row>
    <row r="68" spans="1:20">
      <c r="A68" s="34">
        <v>40086</v>
      </c>
      <c r="B68" s="3">
        <v>6.02</v>
      </c>
      <c r="C68" s="3">
        <v>37.5</v>
      </c>
      <c r="D68" s="3">
        <v>85</v>
      </c>
      <c r="E68" s="3">
        <v>121</v>
      </c>
      <c r="F68" s="3">
        <v>43.75</v>
      </c>
      <c r="G68" s="3">
        <v>3.7</v>
      </c>
      <c r="H68" s="3">
        <v>22.6</v>
      </c>
      <c r="I68" s="3">
        <v>14.11</v>
      </c>
      <c r="J68" s="3">
        <v>144.5</v>
      </c>
      <c r="K68" s="3">
        <v>262</v>
      </c>
      <c r="L68" s="3">
        <v>5.94</v>
      </c>
      <c r="M68" s="3">
        <v>235</v>
      </c>
      <c r="N68" s="3">
        <v>222</v>
      </c>
      <c r="O68" s="3">
        <v>94.25</v>
      </c>
      <c r="P68" s="3">
        <v>42.75</v>
      </c>
      <c r="Q68" s="3">
        <v>18.5</v>
      </c>
      <c r="R68" s="3">
        <v>76.75</v>
      </c>
      <c r="S68" s="3">
        <v>82.5</v>
      </c>
      <c r="T68" s="3">
        <v>17.7</v>
      </c>
    </row>
    <row r="69" spans="1:20">
      <c r="A69" s="34">
        <v>40085</v>
      </c>
      <c r="B69" s="3">
        <v>5.96</v>
      </c>
      <c r="C69" s="3">
        <v>37.75</v>
      </c>
      <c r="D69" s="3">
        <v>84.5</v>
      </c>
      <c r="E69" s="3">
        <v>120</v>
      </c>
      <c r="F69" s="3">
        <v>43.75</v>
      </c>
      <c r="G69" s="3">
        <v>3.69</v>
      </c>
      <c r="H69" s="3">
        <v>22.4</v>
      </c>
      <c r="I69" s="3">
        <v>13.92</v>
      </c>
      <c r="J69" s="3">
        <v>144</v>
      </c>
      <c r="K69" s="3">
        <v>259</v>
      </c>
      <c r="L69" s="3">
        <v>5.85</v>
      </c>
      <c r="M69" s="3">
        <v>237</v>
      </c>
      <c r="N69" s="3">
        <v>227</v>
      </c>
      <c r="O69" s="3">
        <v>93.5</v>
      </c>
      <c r="P69" s="3">
        <v>42.75</v>
      </c>
      <c r="Q69" s="3">
        <v>18.7</v>
      </c>
      <c r="R69" s="3">
        <v>77.25</v>
      </c>
      <c r="S69" s="3">
        <v>80.75</v>
      </c>
      <c r="T69" s="3">
        <v>17.7</v>
      </c>
    </row>
    <row r="70" spans="1:20">
      <c r="A70" s="34">
        <v>40084</v>
      </c>
      <c r="B70" s="3">
        <v>6.02</v>
      </c>
      <c r="C70" s="3">
        <v>37.75</v>
      </c>
      <c r="D70" s="3">
        <v>82.75</v>
      </c>
      <c r="E70" s="3">
        <v>117</v>
      </c>
      <c r="F70" s="3">
        <v>43.75</v>
      </c>
      <c r="G70" s="3">
        <v>3.63</v>
      </c>
      <c r="H70" s="3">
        <v>22.2</v>
      </c>
      <c r="I70" s="3">
        <v>13.83</v>
      </c>
      <c r="J70" s="3">
        <v>145</v>
      </c>
      <c r="K70" s="3">
        <v>257</v>
      </c>
      <c r="L70" s="3">
        <v>5.67</v>
      </c>
      <c r="M70" s="3">
        <v>227</v>
      </c>
      <c r="N70" s="3">
        <v>224</v>
      </c>
      <c r="O70" s="3">
        <v>93.25</v>
      </c>
      <c r="P70" s="3">
        <v>41.75</v>
      </c>
      <c r="Q70" s="3">
        <v>18.600000000000001</v>
      </c>
      <c r="R70" s="3">
        <v>76.25</v>
      </c>
      <c r="S70" s="3">
        <v>79.25</v>
      </c>
      <c r="T70" s="3">
        <v>17.2</v>
      </c>
    </row>
    <row r="71" spans="1:20">
      <c r="A71" s="34">
        <v>40081</v>
      </c>
      <c r="B71" s="3">
        <v>6.08</v>
      </c>
      <c r="C71" s="3">
        <v>37.75</v>
      </c>
      <c r="D71" s="3">
        <v>83.75</v>
      </c>
      <c r="E71" s="3">
        <v>119</v>
      </c>
      <c r="F71" s="3">
        <v>45</v>
      </c>
      <c r="G71" s="3">
        <v>3.65</v>
      </c>
      <c r="H71" s="3">
        <v>21.7</v>
      </c>
      <c r="I71" s="3">
        <v>14.11</v>
      </c>
      <c r="J71" s="3">
        <v>146.5</v>
      </c>
      <c r="K71" s="3">
        <v>262</v>
      </c>
      <c r="L71" s="3">
        <v>5.85</v>
      </c>
      <c r="M71" s="3">
        <v>234</v>
      </c>
      <c r="N71" s="3">
        <v>229</v>
      </c>
      <c r="O71" s="3">
        <v>95.75</v>
      </c>
      <c r="P71" s="3">
        <v>43</v>
      </c>
      <c r="Q71" s="3">
        <v>18.7</v>
      </c>
      <c r="R71" s="3">
        <v>76.5</v>
      </c>
      <c r="S71" s="3">
        <v>81.25</v>
      </c>
      <c r="T71" s="3">
        <v>17.399999999999999</v>
      </c>
    </row>
    <row r="72" spans="1:20">
      <c r="A72" s="34">
        <v>40080</v>
      </c>
      <c r="B72" s="3">
        <v>6.08</v>
      </c>
      <c r="C72" s="3">
        <v>37.75</v>
      </c>
      <c r="D72" s="3">
        <v>84.75</v>
      </c>
      <c r="E72" s="3">
        <v>121</v>
      </c>
      <c r="F72" s="3">
        <v>45</v>
      </c>
      <c r="G72" s="3">
        <v>3.65</v>
      </c>
      <c r="H72" s="3">
        <v>22.5</v>
      </c>
      <c r="I72" s="3">
        <v>13.83</v>
      </c>
      <c r="J72" s="3">
        <v>147.5</v>
      </c>
      <c r="K72" s="3">
        <v>265</v>
      </c>
      <c r="L72" s="3">
        <v>6.07</v>
      </c>
      <c r="M72" s="3">
        <v>239</v>
      </c>
      <c r="N72" s="3">
        <v>233</v>
      </c>
      <c r="O72" s="3">
        <v>96.5</v>
      </c>
      <c r="P72" s="3">
        <v>43.25</v>
      </c>
      <c r="Q72" s="3">
        <v>18.600000000000001</v>
      </c>
      <c r="R72" s="3">
        <v>77</v>
      </c>
      <c r="S72" s="3">
        <v>81.75</v>
      </c>
      <c r="T72" s="3">
        <v>17.399999999999999</v>
      </c>
    </row>
    <row r="73" spans="1:20">
      <c r="A73" s="34">
        <v>40079</v>
      </c>
      <c r="B73" s="3">
        <v>6.08</v>
      </c>
      <c r="C73" s="3">
        <v>38.5</v>
      </c>
      <c r="D73" s="3">
        <v>83.5</v>
      </c>
      <c r="E73" s="3">
        <v>118.5</v>
      </c>
      <c r="F73" s="3">
        <v>45.5</v>
      </c>
      <c r="G73" s="3">
        <v>3.65</v>
      </c>
      <c r="H73" s="3">
        <v>21.4</v>
      </c>
      <c r="I73" s="3">
        <v>14.02</v>
      </c>
      <c r="J73" s="3">
        <v>150</v>
      </c>
      <c r="K73" s="3">
        <v>268</v>
      </c>
      <c r="L73" s="3">
        <v>6.2</v>
      </c>
      <c r="M73" s="3">
        <v>239</v>
      </c>
      <c r="N73" s="3">
        <v>236</v>
      </c>
      <c r="O73" s="3">
        <v>96.5</v>
      </c>
      <c r="P73" s="3">
        <v>43.5</v>
      </c>
      <c r="Q73" s="3">
        <v>18.600000000000001</v>
      </c>
      <c r="R73" s="3">
        <v>77</v>
      </c>
      <c r="S73" s="3">
        <v>79.75</v>
      </c>
      <c r="T73" s="3">
        <v>17.600000000000001</v>
      </c>
    </row>
    <row r="74" spans="1:20">
      <c r="A74" s="34">
        <v>40078</v>
      </c>
      <c r="B74" s="3">
        <v>6.02</v>
      </c>
      <c r="C74" s="3">
        <v>38</v>
      </c>
      <c r="D74" s="3">
        <v>82.5</v>
      </c>
      <c r="E74" s="3">
        <v>117.5</v>
      </c>
      <c r="F74" s="3">
        <v>45</v>
      </c>
      <c r="G74" s="3">
        <v>3.67</v>
      </c>
      <c r="H74" s="3">
        <v>20.3</v>
      </c>
      <c r="I74" s="3">
        <v>14.02</v>
      </c>
      <c r="J74" s="3">
        <v>146.5</v>
      </c>
      <c r="K74" s="3">
        <v>267</v>
      </c>
      <c r="L74" s="3">
        <v>6.02</v>
      </c>
      <c r="M74" s="3">
        <v>232</v>
      </c>
      <c r="N74" s="3">
        <v>236</v>
      </c>
      <c r="O74" s="3">
        <v>97</v>
      </c>
      <c r="P74" s="3">
        <v>44.25</v>
      </c>
      <c r="Q74" s="3">
        <v>18.600000000000001</v>
      </c>
      <c r="R74" s="3">
        <v>77.25</v>
      </c>
      <c r="S74" s="3">
        <v>78.25</v>
      </c>
      <c r="T74" s="3">
        <v>17.7</v>
      </c>
    </row>
    <row r="75" spans="1:20">
      <c r="A75" s="34">
        <v>40077</v>
      </c>
      <c r="B75" s="3">
        <v>6.02</v>
      </c>
      <c r="C75" s="3">
        <v>37.75</v>
      </c>
      <c r="D75" s="3">
        <v>81</v>
      </c>
      <c r="E75" s="3">
        <v>116.5</v>
      </c>
      <c r="F75" s="3">
        <v>44.5</v>
      </c>
      <c r="G75" s="3">
        <v>3.67</v>
      </c>
      <c r="H75" s="3">
        <v>20.2</v>
      </c>
      <c r="I75" s="3">
        <v>13.46</v>
      </c>
      <c r="J75" s="3">
        <v>145</v>
      </c>
      <c r="K75" s="3">
        <v>264</v>
      </c>
      <c r="L75" s="3">
        <v>5.67</v>
      </c>
      <c r="M75" s="3">
        <v>231</v>
      </c>
      <c r="N75" s="3">
        <v>231</v>
      </c>
      <c r="O75" s="3">
        <v>96.25</v>
      </c>
      <c r="P75" s="3">
        <v>42.25</v>
      </c>
      <c r="Q75" s="3">
        <v>18.5</v>
      </c>
      <c r="R75" s="3">
        <v>77.25</v>
      </c>
      <c r="S75" s="3">
        <v>77.75</v>
      </c>
      <c r="T75" s="3">
        <v>17.600000000000001</v>
      </c>
    </row>
    <row r="76" spans="1:20">
      <c r="A76" s="34">
        <v>40074</v>
      </c>
      <c r="B76" s="3">
        <v>6.08</v>
      </c>
      <c r="C76" s="3">
        <v>37.5</v>
      </c>
      <c r="D76" s="3">
        <v>81.75</v>
      </c>
      <c r="E76" s="3">
        <v>118</v>
      </c>
      <c r="F76" s="3">
        <v>44.75</v>
      </c>
      <c r="G76" s="3">
        <v>3.65</v>
      </c>
      <c r="H76" s="3">
        <v>20.3</v>
      </c>
      <c r="I76" s="3">
        <v>13.46</v>
      </c>
      <c r="J76" s="3">
        <v>146.5</v>
      </c>
      <c r="K76" s="3">
        <v>266</v>
      </c>
      <c r="L76" s="3">
        <v>5.63</v>
      </c>
      <c r="M76" s="3">
        <v>230</v>
      </c>
      <c r="N76" s="3">
        <v>229</v>
      </c>
      <c r="O76" s="3">
        <v>97</v>
      </c>
      <c r="P76" s="3">
        <v>42.5</v>
      </c>
      <c r="Q76" s="3">
        <v>18.600000000000001</v>
      </c>
      <c r="R76" s="3">
        <v>77</v>
      </c>
      <c r="S76" s="3">
        <v>78.75</v>
      </c>
      <c r="T76" s="3">
        <v>17.600000000000001</v>
      </c>
    </row>
    <row r="77" spans="1:20">
      <c r="A77" s="34">
        <v>40073</v>
      </c>
      <c r="B77" s="3">
        <v>5.96</v>
      </c>
      <c r="C77" s="3">
        <v>37.5</v>
      </c>
      <c r="D77" s="3">
        <v>80.25</v>
      </c>
      <c r="E77" s="3">
        <v>117</v>
      </c>
      <c r="F77" s="3">
        <v>44.5</v>
      </c>
      <c r="G77" s="3">
        <v>3.75</v>
      </c>
      <c r="H77" s="3">
        <v>20.3</v>
      </c>
      <c r="I77" s="3">
        <v>13.18</v>
      </c>
      <c r="J77" s="3">
        <v>146</v>
      </c>
      <c r="K77" s="3">
        <v>265</v>
      </c>
      <c r="L77" s="3">
        <v>5.58</v>
      </c>
      <c r="M77" s="3">
        <v>229</v>
      </c>
      <c r="N77" s="3">
        <v>229</v>
      </c>
      <c r="O77" s="3">
        <v>96</v>
      </c>
      <c r="P77" s="3">
        <v>42.75</v>
      </c>
      <c r="Q77" s="3">
        <v>18.8</v>
      </c>
      <c r="R77" s="3">
        <v>77.25</v>
      </c>
      <c r="S77" s="3">
        <v>78</v>
      </c>
      <c r="T77" s="3">
        <v>17.8</v>
      </c>
    </row>
    <row r="78" spans="1:20">
      <c r="A78" s="34">
        <v>40072</v>
      </c>
      <c r="B78" s="3">
        <v>6.02</v>
      </c>
      <c r="C78" s="3">
        <v>37.75</v>
      </c>
      <c r="D78" s="3">
        <v>80.5</v>
      </c>
      <c r="E78" s="3">
        <v>118.5</v>
      </c>
      <c r="F78" s="3">
        <v>44.5</v>
      </c>
      <c r="G78" s="3">
        <v>3.69</v>
      </c>
      <c r="H78" s="3">
        <v>20.3</v>
      </c>
      <c r="I78" s="3">
        <v>13.27</v>
      </c>
      <c r="J78" s="3">
        <v>146</v>
      </c>
      <c r="K78" s="3">
        <v>266</v>
      </c>
      <c r="L78" s="3">
        <v>5.63</v>
      </c>
      <c r="M78" s="3">
        <v>227</v>
      </c>
      <c r="N78" s="3">
        <v>226</v>
      </c>
      <c r="O78" s="3">
        <v>96</v>
      </c>
      <c r="P78" s="3">
        <v>42.5</v>
      </c>
      <c r="Q78" s="3">
        <v>18.7</v>
      </c>
      <c r="R78" s="3">
        <v>78</v>
      </c>
      <c r="S78" s="3">
        <v>77.25</v>
      </c>
      <c r="T78" s="3">
        <v>18.100000000000001</v>
      </c>
    </row>
    <row r="79" spans="1:20">
      <c r="A79" s="34">
        <v>40071</v>
      </c>
      <c r="B79" s="3">
        <v>5.9</v>
      </c>
      <c r="C79" s="3">
        <v>37.75</v>
      </c>
      <c r="D79" s="3">
        <v>79.75</v>
      </c>
      <c r="E79" s="3">
        <v>116.5</v>
      </c>
      <c r="F79" s="3">
        <v>44.75</v>
      </c>
      <c r="G79" s="3">
        <v>3.69</v>
      </c>
      <c r="H79" s="3">
        <v>20.2</v>
      </c>
      <c r="I79" s="3">
        <v>13.08</v>
      </c>
      <c r="J79" s="3">
        <v>145</v>
      </c>
      <c r="K79" s="3">
        <v>265</v>
      </c>
      <c r="L79" s="3">
        <v>5.49</v>
      </c>
      <c r="M79" s="3">
        <v>222</v>
      </c>
      <c r="N79" s="3">
        <v>219</v>
      </c>
      <c r="O79" s="3">
        <v>96</v>
      </c>
      <c r="P79" s="3">
        <v>42.5</v>
      </c>
      <c r="Q79" s="3">
        <v>18.600000000000001</v>
      </c>
      <c r="R79" s="3">
        <v>78</v>
      </c>
      <c r="S79" s="3">
        <v>76.75</v>
      </c>
      <c r="T79" s="3">
        <v>17.7</v>
      </c>
    </row>
    <row r="80" spans="1:20">
      <c r="A80" s="34">
        <v>40070</v>
      </c>
      <c r="B80" s="3">
        <v>5.82</v>
      </c>
      <c r="C80" s="3">
        <v>37.75</v>
      </c>
      <c r="D80" s="3">
        <v>81</v>
      </c>
      <c r="E80" s="3">
        <v>116</v>
      </c>
      <c r="F80" s="3">
        <v>44.5</v>
      </c>
      <c r="G80" s="3">
        <v>3.65</v>
      </c>
      <c r="H80" s="3">
        <v>19.8</v>
      </c>
      <c r="I80" s="3">
        <v>12.99</v>
      </c>
      <c r="J80" s="3">
        <v>143.5</v>
      </c>
      <c r="K80" s="3">
        <v>257</v>
      </c>
      <c r="L80" s="3">
        <v>5.4</v>
      </c>
      <c r="M80" s="3">
        <v>218</v>
      </c>
      <c r="N80" s="3">
        <v>215</v>
      </c>
      <c r="O80" s="3">
        <v>96.5</v>
      </c>
      <c r="P80" s="3">
        <v>42</v>
      </c>
      <c r="Q80" s="3">
        <v>18.5</v>
      </c>
      <c r="R80" s="3">
        <v>77.25</v>
      </c>
      <c r="S80" s="3">
        <v>77</v>
      </c>
      <c r="T80" s="3">
        <v>17.399999999999999</v>
      </c>
    </row>
    <row r="81" spans="1:20">
      <c r="A81" s="34">
        <v>40067</v>
      </c>
      <c r="B81" s="3">
        <v>5.8</v>
      </c>
      <c r="C81" s="3">
        <v>37.75</v>
      </c>
      <c r="D81" s="3">
        <v>81.75</v>
      </c>
      <c r="E81" s="3">
        <v>116.5</v>
      </c>
      <c r="F81" s="3">
        <v>44.5</v>
      </c>
      <c r="G81" s="3">
        <v>3.64</v>
      </c>
      <c r="H81" s="3">
        <v>19.3</v>
      </c>
      <c r="I81" s="3">
        <v>13.08</v>
      </c>
      <c r="J81" s="3">
        <v>148.5</v>
      </c>
      <c r="K81" s="3">
        <v>265</v>
      </c>
      <c r="L81" s="3">
        <v>5.63</v>
      </c>
      <c r="M81" s="3">
        <v>223</v>
      </c>
      <c r="N81" s="3">
        <v>219</v>
      </c>
      <c r="O81" s="3">
        <v>97</v>
      </c>
      <c r="P81" s="3">
        <v>43.5</v>
      </c>
      <c r="Q81" s="3">
        <v>18.7</v>
      </c>
      <c r="R81" s="3">
        <v>77.75</v>
      </c>
      <c r="S81" s="3">
        <v>78</v>
      </c>
      <c r="T81" s="3">
        <v>17.600000000000001</v>
      </c>
    </row>
    <row r="82" spans="1:20">
      <c r="A82" s="34">
        <v>40066</v>
      </c>
      <c r="B82" s="3">
        <v>5.8</v>
      </c>
      <c r="C82" s="3">
        <v>37.5</v>
      </c>
      <c r="D82" s="3">
        <v>82.25</v>
      </c>
      <c r="E82" s="3">
        <v>114.5</v>
      </c>
      <c r="F82" s="3">
        <v>44.25</v>
      </c>
      <c r="G82" s="3">
        <v>3.63</v>
      </c>
      <c r="H82" s="3">
        <v>19</v>
      </c>
      <c r="I82" s="3">
        <v>13.08</v>
      </c>
      <c r="J82" s="3">
        <v>147.5</v>
      </c>
      <c r="K82" s="3">
        <v>264</v>
      </c>
      <c r="L82" s="3">
        <v>5.58</v>
      </c>
      <c r="M82" s="3">
        <v>223</v>
      </c>
      <c r="N82" s="3">
        <v>218</v>
      </c>
      <c r="O82" s="3">
        <v>98.25</v>
      </c>
      <c r="P82" s="3">
        <v>45</v>
      </c>
      <c r="Q82" s="3">
        <v>18.5</v>
      </c>
      <c r="R82" s="3">
        <v>76.75</v>
      </c>
      <c r="S82" s="3">
        <v>77</v>
      </c>
      <c r="T82" s="3">
        <v>17.5</v>
      </c>
    </row>
    <row r="83" spans="1:20">
      <c r="A83" s="34">
        <v>40065</v>
      </c>
      <c r="B83" s="3">
        <v>5.84</v>
      </c>
      <c r="C83" s="3">
        <v>37.5</v>
      </c>
      <c r="D83" s="3">
        <v>81.75</v>
      </c>
      <c r="E83" s="3">
        <v>115.5</v>
      </c>
      <c r="F83" s="3">
        <v>44</v>
      </c>
      <c r="G83" s="3">
        <v>3.55</v>
      </c>
      <c r="H83" s="3">
        <v>18.7</v>
      </c>
      <c r="I83" s="3">
        <v>12.99</v>
      </c>
      <c r="J83" s="3">
        <v>146</v>
      </c>
      <c r="K83" s="3">
        <v>260</v>
      </c>
      <c r="L83" s="3">
        <v>5.49</v>
      </c>
      <c r="M83" s="3">
        <v>221</v>
      </c>
      <c r="N83" s="3">
        <v>217</v>
      </c>
      <c r="O83" s="3">
        <v>95</v>
      </c>
      <c r="P83" s="3">
        <v>39.5</v>
      </c>
      <c r="Q83" s="3">
        <v>18.5</v>
      </c>
      <c r="R83" s="3">
        <v>77.5</v>
      </c>
      <c r="S83" s="3">
        <v>76.75</v>
      </c>
      <c r="T83" s="3">
        <v>17.5</v>
      </c>
    </row>
    <row r="84" spans="1:20">
      <c r="A84" s="34">
        <v>40064</v>
      </c>
      <c r="B84" s="3">
        <v>5.9</v>
      </c>
      <c r="C84" s="3">
        <v>37.5</v>
      </c>
      <c r="D84" s="3">
        <v>82</v>
      </c>
      <c r="E84" s="3">
        <v>116.5</v>
      </c>
      <c r="F84" s="3">
        <v>44</v>
      </c>
      <c r="G84" s="3">
        <v>3.54</v>
      </c>
      <c r="H84" s="3">
        <v>18.899999999999999</v>
      </c>
      <c r="I84" s="3">
        <v>12.99</v>
      </c>
      <c r="J84" s="3">
        <v>143.5</v>
      </c>
      <c r="K84" s="3">
        <v>253</v>
      </c>
      <c r="L84" s="3">
        <v>5.63</v>
      </c>
      <c r="M84" s="3">
        <v>223</v>
      </c>
      <c r="N84" s="3">
        <v>220</v>
      </c>
      <c r="O84" s="3">
        <v>94.5</v>
      </c>
      <c r="P84" s="3">
        <v>40.25</v>
      </c>
      <c r="Q84" s="3">
        <v>18.399999999999999</v>
      </c>
      <c r="R84" s="3">
        <v>76.5</v>
      </c>
      <c r="S84" s="3">
        <v>76.75</v>
      </c>
      <c r="T84" s="3">
        <v>17.8</v>
      </c>
    </row>
    <row r="85" spans="1:20">
      <c r="A85" s="34">
        <v>40063</v>
      </c>
      <c r="B85" s="3">
        <v>6.13</v>
      </c>
      <c r="C85" s="3">
        <v>37.5</v>
      </c>
      <c r="D85" s="3">
        <v>78.75</v>
      </c>
      <c r="E85" s="3">
        <v>114</v>
      </c>
      <c r="F85" s="3">
        <v>44.5</v>
      </c>
      <c r="G85" s="3">
        <v>3.55</v>
      </c>
      <c r="H85" s="3">
        <v>19.2</v>
      </c>
      <c r="I85" s="3">
        <v>12.99</v>
      </c>
      <c r="J85" s="3">
        <v>141</v>
      </c>
      <c r="K85" s="3">
        <v>245</v>
      </c>
      <c r="L85" s="3">
        <v>5.63</v>
      </c>
      <c r="M85" s="3">
        <v>223</v>
      </c>
      <c r="N85" s="3">
        <v>210</v>
      </c>
      <c r="O85" s="3">
        <v>93.5</v>
      </c>
      <c r="P85" s="3">
        <v>39.5</v>
      </c>
      <c r="Q85" s="3">
        <v>19.100000000000001</v>
      </c>
      <c r="R85" s="3">
        <v>76.5</v>
      </c>
      <c r="S85" s="3">
        <v>74.25</v>
      </c>
      <c r="T85" s="3">
        <v>17.7</v>
      </c>
    </row>
    <row r="86" spans="1:20">
      <c r="A86" s="34">
        <v>40060</v>
      </c>
      <c r="B86" s="3">
        <v>6.13</v>
      </c>
      <c r="C86" s="3">
        <v>37.5</v>
      </c>
      <c r="D86" s="3">
        <v>76.5</v>
      </c>
      <c r="E86" s="3">
        <v>110.5</v>
      </c>
      <c r="F86" s="3">
        <v>44.75</v>
      </c>
      <c r="G86" s="3">
        <v>3.55</v>
      </c>
      <c r="H86" s="3">
        <v>19.2</v>
      </c>
      <c r="I86" s="3">
        <v>12.8</v>
      </c>
      <c r="J86" s="3">
        <v>139</v>
      </c>
      <c r="K86" s="3">
        <v>240</v>
      </c>
      <c r="L86" s="3">
        <v>5.54</v>
      </c>
      <c r="M86" s="3">
        <v>212</v>
      </c>
      <c r="N86" s="3">
        <v>205</v>
      </c>
      <c r="O86" s="3">
        <v>93</v>
      </c>
      <c r="P86" s="3">
        <v>39.5</v>
      </c>
      <c r="Q86" s="3">
        <v>18.899999999999999</v>
      </c>
      <c r="R86" s="3">
        <v>76.25</v>
      </c>
      <c r="S86" s="3">
        <v>72.5</v>
      </c>
      <c r="T86" s="3">
        <v>17.5</v>
      </c>
    </row>
    <row r="87" spans="1:20">
      <c r="A87" s="34">
        <v>40059</v>
      </c>
      <c r="B87" s="3">
        <v>6.13</v>
      </c>
      <c r="C87" s="3">
        <v>37.25</v>
      </c>
      <c r="D87" s="3">
        <v>77.25</v>
      </c>
      <c r="E87" s="3">
        <v>111.5</v>
      </c>
      <c r="F87" s="3">
        <v>45.5</v>
      </c>
      <c r="G87" s="3">
        <v>3.58</v>
      </c>
      <c r="H87" s="3">
        <v>19.2</v>
      </c>
      <c r="I87" s="3">
        <v>13.08</v>
      </c>
      <c r="J87" s="3">
        <v>140</v>
      </c>
      <c r="K87" s="3">
        <v>240</v>
      </c>
      <c r="L87" s="3">
        <v>5.58</v>
      </c>
      <c r="M87" s="3">
        <v>212</v>
      </c>
      <c r="N87" s="3">
        <v>197</v>
      </c>
      <c r="O87" s="3">
        <v>90.75</v>
      </c>
      <c r="P87" s="3">
        <v>39.5</v>
      </c>
      <c r="Q87" s="3">
        <v>18.7</v>
      </c>
      <c r="R87" s="3">
        <v>76.75</v>
      </c>
      <c r="S87" s="3">
        <v>73.5</v>
      </c>
      <c r="T87" s="3">
        <v>17.7</v>
      </c>
    </row>
    <row r="88" spans="1:20">
      <c r="A88" s="34">
        <v>40058</v>
      </c>
      <c r="B88" s="3">
        <v>6.13</v>
      </c>
      <c r="C88" s="3">
        <v>37.5</v>
      </c>
      <c r="D88" s="3">
        <v>76.75</v>
      </c>
      <c r="E88" s="3">
        <v>110.5</v>
      </c>
      <c r="F88" s="3">
        <v>45.5</v>
      </c>
      <c r="G88" s="3">
        <v>3.56</v>
      </c>
      <c r="H88" s="3">
        <v>19.2</v>
      </c>
      <c r="I88" s="3">
        <v>12.99</v>
      </c>
      <c r="J88" s="3">
        <v>138.5</v>
      </c>
      <c r="K88" s="3">
        <v>238</v>
      </c>
      <c r="L88" s="3">
        <v>5.32</v>
      </c>
      <c r="M88" s="3">
        <v>210</v>
      </c>
      <c r="N88" s="3">
        <v>191.5</v>
      </c>
      <c r="O88" s="3">
        <v>87</v>
      </c>
      <c r="P88" s="3">
        <v>36</v>
      </c>
      <c r="Q88" s="3">
        <v>18.5</v>
      </c>
      <c r="R88" s="3">
        <v>79</v>
      </c>
      <c r="S88" s="3">
        <v>73.5</v>
      </c>
      <c r="T88" s="3">
        <v>17.5</v>
      </c>
    </row>
    <row r="89" spans="1:20">
      <c r="A89" s="34">
        <v>40057</v>
      </c>
      <c r="B89" s="3">
        <v>6.08</v>
      </c>
      <c r="C89" s="3">
        <v>37.75</v>
      </c>
      <c r="D89" s="3">
        <v>76.75</v>
      </c>
      <c r="E89" s="3">
        <v>110</v>
      </c>
      <c r="F89" s="3">
        <v>45.5</v>
      </c>
      <c r="G89" s="3">
        <v>3.6</v>
      </c>
      <c r="H89" s="3">
        <v>19.2</v>
      </c>
      <c r="I89" s="3">
        <v>13.08</v>
      </c>
      <c r="J89" s="3">
        <v>139</v>
      </c>
      <c r="K89" s="3">
        <v>243</v>
      </c>
      <c r="L89" s="3">
        <v>5.4</v>
      </c>
      <c r="M89" s="3">
        <v>212</v>
      </c>
      <c r="N89" s="3">
        <v>192</v>
      </c>
      <c r="O89" s="3">
        <v>86</v>
      </c>
      <c r="P89" s="3">
        <v>34.25</v>
      </c>
      <c r="Q89" s="3">
        <v>18.5</v>
      </c>
      <c r="R89" s="3">
        <v>79</v>
      </c>
      <c r="S89" s="3">
        <v>73.5</v>
      </c>
      <c r="T89" s="3">
        <v>17.600000000000001</v>
      </c>
    </row>
    <row r="90" spans="1:20">
      <c r="A90" s="34">
        <v>40056</v>
      </c>
      <c r="B90" s="3">
        <v>6.08</v>
      </c>
      <c r="C90" s="3">
        <v>37.75</v>
      </c>
      <c r="D90" s="3">
        <v>77</v>
      </c>
      <c r="E90" s="3">
        <v>110</v>
      </c>
      <c r="F90" s="3">
        <v>45.75</v>
      </c>
      <c r="G90" s="3">
        <v>3.51</v>
      </c>
      <c r="H90" s="3">
        <v>18.7</v>
      </c>
      <c r="I90" s="3">
        <v>13.08</v>
      </c>
      <c r="J90" s="3">
        <v>138.5</v>
      </c>
      <c r="K90" s="3">
        <v>244</v>
      </c>
      <c r="L90" s="3">
        <v>5.32</v>
      </c>
      <c r="M90" s="3">
        <v>210</v>
      </c>
      <c r="N90" s="3">
        <v>194</v>
      </c>
      <c r="O90" s="3">
        <v>86.25</v>
      </c>
      <c r="P90" s="3">
        <v>34.25</v>
      </c>
      <c r="Q90" s="3">
        <v>18.399999999999999</v>
      </c>
      <c r="R90" s="3">
        <v>78.5</v>
      </c>
      <c r="S90" s="3">
        <v>72.5</v>
      </c>
      <c r="T90" s="3">
        <v>17.5</v>
      </c>
    </row>
    <row r="91" spans="1:20">
      <c r="A91" s="34">
        <v>40053</v>
      </c>
      <c r="B91" s="3">
        <v>6.13</v>
      </c>
      <c r="C91" s="3">
        <v>37.25</v>
      </c>
      <c r="D91" s="3">
        <v>76.75</v>
      </c>
      <c r="E91" s="3">
        <v>112</v>
      </c>
      <c r="F91" s="3">
        <v>45</v>
      </c>
      <c r="G91" s="3">
        <v>3.53</v>
      </c>
      <c r="H91" s="3">
        <v>18.7</v>
      </c>
      <c r="I91" s="3">
        <v>13.18</v>
      </c>
      <c r="J91" s="3">
        <v>142</v>
      </c>
      <c r="K91" s="3">
        <v>247</v>
      </c>
      <c r="L91" s="3">
        <v>5.36</v>
      </c>
      <c r="M91" s="3">
        <v>213</v>
      </c>
      <c r="N91" s="3">
        <v>194.5</v>
      </c>
      <c r="O91" s="3">
        <v>86.5</v>
      </c>
      <c r="P91" s="3">
        <v>33.75</v>
      </c>
      <c r="Q91" s="3">
        <v>18.600000000000001</v>
      </c>
      <c r="R91" s="3">
        <v>78</v>
      </c>
      <c r="S91" s="3">
        <v>73</v>
      </c>
      <c r="T91" s="3">
        <v>17.7</v>
      </c>
    </row>
    <row r="92" spans="1:20">
      <c r="A92" s="34">
        <v>40052</v>
      </c>
      <c r="B92" s="3">
        <v>6.08</v>
      </c>
      <c r="C92" s="3">
        <v>38.25</v>
      </c>
      <c r="D92" s="3">
        <v>76</v>
      </c>
      <c r="E92" s="3">
        <v>111</v>
      </c>
      <c r="F92" s="3">
        <v>45</v>
      </c>
      <c r="G92" s="3">
        <v>3.51</v>
      </c>
      <c r="H92" s="3">
        <v>18.600000000000001</v>
      </c>
      <c r="I92" s="3">
        <v>13.08</v>
      </c>
      <c r="J92" s="3">
        <v>139.5</v>
      </c>
      <c r="K92" s="3">
        <v>244</v>
      </c>
      <c r="L92" s="3">
        <v>5.45</v>
      </c>
      <c r="M92" s="3">
        <v>212</v>
      </c>
      <c r="N92" s="3">
        <v>193.5</v>
      </c>
      <c r="O92" s="3">
        <v>86</v>
      </c>
      <c r="P92" s="3">
        <v>32.75</v>
      </c>
      <c r="Q92" s="3">
        <v>18.2</v>
      </c>
      <c r="R92" s="3">
        <v>77.25</v>
      </c>
      <c r="S92" s="3">
        <v>71.5</v>
      </c>
      <c r="T92" s="3">
        <v>17.600000000000001</v>
      </c>
    </row>
    <row r="93" spans="1:20">
      <c r="A93" s="34">
        <v>40051</v>
      </c>
      <c r="B93" s="3">
        <v>6.08</v>
      </c>
      <c r="C93" s="3">
        <v>38</v>
      </c>
      <c r="D93" s="3">
        <v>76.75</v>
      </c>
      <c r="E93" s="3">
        <v>113</v>
      </c>
      <c r="F93" s="3">
        <v>45</v>
      </c>
      <c r="G93" s="3">
        <v>3.5</v>
      </c>
      <c r="H93" s="3">
        <v>18.5</v>
      </c>
      <c r="I93" s="3">
        <v>13.08</v>
      </c>
      <c r="J93" s="3">
        <v>142.5</v>
      </c>
      <c r="K93" s="3">
        <v>246</v>
      </c>
      <c r="L93" s="3">
        <v>5.8</v>
      </c>
      <c r="M93" s="3">
        <v>211</v>
      </c>
      <c r="N93" s="3">
        <v>193.5</v>
      </c>
      <c r="O93" s="3">
        <v>85.5</v>
      </c>
      <c r="P93" s="3">
        <v>32</v>
      </c>
      <c r="Q93" s="3">
        <v>18.2</v>
      </c>
      <c r="R93" s="3">
        <v>76.75</v>
      </c>
      <c r="S93" s="3">
        <v>72.25</v>
      </c>
      <c r="T93" s="3">
        <v>18</v>
      </c>
    </row>
    <row r="94" spans="1:20">
      <c r="A94" s="34">
        <v>40050</v>
      </c>
      <c r="B94" s="3">
        <v>6.02</v>
      </c>
      <c r="C94" s="3">
        <v>38</v>
      </c>
      <c r="D94" s="3">
        <v>76.75</v>
      </c>
      <c r="E94" s="3">
        <v>114.5</v>
      </c>
      <c r="F94" s="3">
        <v>45.25</v>
      </c>
      <c r="G94" s="3">
        <v>3.5</v>
      </c>
      <c r="H94" s="3">
        <v>18.8</v>
      </c>
      <c r="I94" s="3">
        <v>13.55</v>
      </c>
      <c r="J94" s="3">
        <v>143</v>
      </c>
      <c r="K94" s="3">
        <v>247</v>
      </c>
      <c r="L94" s="3">
        <v>5.76</v>
      </c>
      <c r="M94" s="3">
        <v>210</v>
      </c>
      <c r="N94" s="3">
        <v>194</v>
      </c>
      <c r="O94" s="3">
        <v>86.5</v>
      </c>
      <c r="P94" s="3">
        <v>32.5</v>
      </c>
      <c r="Q94" s="3">
        <v>18.3</v>
      </c>
      <c r="R94" s="3">
        <v>76.5</v>
      </c>
      <c r="S94" s="3">
        <v>73.5</v>
      </c>
      <c r="T94" s="3">
        <v>17.2</v>
      </c>
    </row>
    <row r="95" spans="1:20">
      <c r="A95" s="34">
        <v>40049</v>
      </c>
      <c r="B95" s="3">
        <v>6.08</v>
      </c>
      <c r="C95" s="3">
        <v>38.25</v>
      </c>
      <c r="D95" s="3">
        <v>78.25</v>
      </c>
      <c r="E95" s="3">
        <v>115.5</v>
      </c>
      <c r="F95" s="3">
        <v>45.75</v>
      </c>
      <c r="G95" s="3">
        <v>3.49</v>
      </c>
      <c r="H95" s="3">
        <v>19.100000000000001</v>
      </c>
      <c r="I95" s="3">
        <v>13.18</v>
      </c>
      <c r="J95" s="3">
        <v>142</v>
      </c>
      <c r="K95" s="3">
        <v>244</v>
      </c>
      <c r="L95" s="3">
        <v>5.85</v>
      </c>
      <c r="M95" s="3">
        <v>210</v>
      </c>
      <c r="N95" s="3">
        <v>192.5</v>
      </c>
      <c r="O95" s="3">
        <v>89.75</v>
      </c>
      <c r="P95" s="3">
        <v>32.5</v>
      </c>
      <c r="Q95" s="3">
        <v>18.100000000000001</v>
      </c>
      <c r="R95" s="3">
        <v>76</v>
      </c>
      <c r="S95" s="3">
        <v>74.25</v>
      </c>
      <c r="T95" s="3">
        <v>16.600000000000001</v>
      </c>
    </row>
    <row r="96" spans="1:20">
      <c r="A96" s="34">
        <v>40046</v>
      </c>
      <c r="B96" s="3">
        <v>6.13</v>
      </c>
      <c r="C96" s="3">
        <v>38.5</v>
      </c>
      <c r="D96" s="3">
        <v>78</v>
      </c>
      <c r="E96" s="3">
        <v>113</v>
      </c>
      <c r="F96" s="3">
        <v>45.5</v>
      </c>
      <c r="G96" s="3">
        <v>3.5</v>
      </c>
      <c r="H96" s="3">
        <v>19</v>
      </c>
      <c r="I96" s="3">
        <v>13.27</v>
      </c>
      <c r="J96" s="3">
        <v>141</v>
      </c>
      <c r="K96" s="3">
        <v>237</v>
      </c>
      <c r="L96" s="3">
        <v>5.58</v>
      </c>
      <c r="M96" s="3">
        <v>209</v>
      </c>
      <c r="N96" s="3">
        <v>192</v>
      </c>
      <c r="O96" s="3">
        <v>89</v>
      </c>
      <c r="P96" s="3">
        <v>32.25</v>
      </c>
      <c r="Q96" s="3">
        <v>18</v>
      </c>
      <c r="R96" s="3">
        <v>75.75</v>
      </c>
      <c r="S96" s="3">
        <v>72.25</v>
      </c>
      <c r="T96" s="3">
        <v>16.5</v>
      </c>
    </row>
    <row r="97" spans="1:20">
      <c r="A97" s="34">
        <v>40045</v>
      </c>
      <c r="B97" s="3">
        <v>6.08</v>
      </c>
      <c r="C97" s="3">
        <v>38</v>
      </c>
      <c r="D97" s="3">
        <v>77.5</v>
      </c>
      <c r="E97" s="3">
        <v>113</v>
      </c>
      <c r="F97" s="3">
        <v>45.5</v>
      </c>
      <c r="G97" s="3">
        <v>3.5</v>
      </c>
      <c r="H97" s="3">
        <v>18.7</v>
      </c>
      <c r="I97" s="3">
        <v>13.18</v>
      </c>
      <c r="J97" s="3">
        <v>140.5</v>
      </c>
      <c r="K97" s="3">
        <v>236</v>
      </c>
      <c r="L97" s="3">
        <v>5.54</v>
      </c>
      <c r="M97" s="3">
        <v>212</v>
      </c>
      <c r="N97" s="3">
        <v>190.5</v>
      </c>
      <c r="O97" s="3">
        <v>88.25</v>
      </c>
      <c r="P97" s="3">
        <v>32</v>
      </c>
      <c r="Q97" s="3">
        <v>18</v>
      </c>
      <c r="R97" s="3">
        <v>75.25</v>
      </c>
      <c r="S97" s="3">
        <v>72.5</v>
      </c>
      <c r="T97" s="3">
        <v>16.600000000000001</v>
      </c>
    </row>
    <row r="98" spans="1:20">
      <c r="A98" s="34">
        <v>40044</v>
      </c>
      <c r="B98" s="3">
        <v>6.08</v>
      </c>
      <c r="C98" s="3">
        <v>38</v>
      </c>
      <c r="D98" s="3">
        <v>76.25</v>
      </c>
      <c r="E98" s="3">
        <v>112</v>
      </c>
      <c r="F98" s="3">
        <v>45.25</v>
      </c>
      <c r="G98" s="3">
        <v>3.5</v>
      </c>
      <c r="H98" s="3">
        <v>18.7</v>
      </c>
      <c r="I98" s="3">
        <v>12.9</v>
      </c>
      <c r="J98" s="3">
        <v>137.5</v>
      </c>
      <c r="K98" s="3">
        <v>232</v>
      </c>
      <c r="L98" s="3">
        <v>5.32</v>
      </c>
      <c r="M98" s="3">
        <v>210</v>
      </c>
      <c r="N98" s="3">
        <v>185.5</v>
      </c>
      <c r="O98" s="3">
        <v>87.5</v>
      </c>
      <c r="P98" s="3">
        <v>31.25</v>
      </c>
      <c r="Q98" s="3">
        <v>17.899999999999999</v>
      </c>
      <c r="R98" s="3">
        <v>75.25</v>
      </c>
      <c r="S98" s="3">
        <v>71.25</v>
      </c>
      <c r="T98" s="3">
        <v>16.100000000000001</v>
      </c>
    </row>
    <row r="99" spans="1:20">
      <c r="A99" s="34">
        <v>40043</v>
      </c>
      <c r="B99" s="3">
        <v>6.13</v>
      </c>
      <c r="C99" s="3">
        <v>37.75</v>
      </c>
      <c r="D99" s="3">
        <v>78.5</v>
      </c>
      <c r="E99" s="3">
        <v>111.5</v>
      </c>
      <c r="F99" s="3">
        <v>46.5</v>
      </c>
      <c r="G99" s="3">
        <v>3.63</v>
      </c>
      <c r="H99" s="3">
        <v>19</v>
      </c>
      <c r="I99" s="3">
        <v>12.9</v>
      </c>
      <c r="J99" s="3">
        <v>140</v>
      </c>
      <c r="K99" s="3">
        <v>237</v>
      </c>
      <c r="L99" s="3">
        <v>5.45</v>
      </c>
      <c r="M99" s="3">
        <v>210</v>
      </c>
      <c r="N99" s="3">
        <v>190.5</v>
      </c>
      <c r="O99" s="3">
        <v>88.25</v>
      </c>
      <c r="P99" s="3">
        <v>32.25</v>
      </c>
      <c r="Q99" s="3">
        <v>17.899999999999999</v>
      </c>
      <c r="R99" s="3">
        <v>75.25</v>
      </c>
      <c r="S99" s="3">
        <v>71.5</v>
      </c>
      <c r="T99" s="3">
        <v>16</v>
      </c>
    </row>
    <row r="100" spans="1:20">
      <c r="A100" s="34">
        <v>40042</v>
      </c>
      <c r="B100" s="3">
        <v>6.13</v>
      </c>
      <c r="C100" s="3">
        <v>37.75</v>
      </c>
      <c r="D100" s="3">
        <v>76.75</v>
      </c>
      <c r="E100" s="3">
        <v>109</v>
      </c>
      <c r="F100" s="3">
        <v>48.5</v>
      </c>
      <c r="G100" s="3">
        <v>3.63</v>
      </c>
      <c r="H100" s="3">
        <v>19.2</v>
      </c>
      <c r="I100" s="3">
        <v>12.99</v>
      </c>
      <c r="J100" s="3">
        <v>136</v>
      </c>
      <c r="K100" s="3">
        <v>235</v>
      </c>
      <c r="L100" s="3">
        <v>5.27</v>
      </c>
      <c r="M100" s="3">
        <v>223</v>
      </c>
      <c r="N100" s="3">
        <v>191.5</v>
      </c>
      <c r="O100" s="3">
        <v>87.75</v>
      </c>
      <c r="P100" s="3">
        <v>31.75</v>
      </c>
      <c r="Q100" s="3">
        <v>18</v>
      </c>
      <c r="R100" s="3">
        <v>75.25</v>
      </c>
      <c r="S100" s="3">
        <v>69.5</v>
      </c>
      <c r="T100" s="3">
        <v>16.100000000000001</v>
      </c>
    </row>
    <row r="101" spans="1:20">
      <c r="A101" s="34">
        <v>40039</v>
      </c>
      <c r="B101" s="3">
        <v>6.37</v>
      </c>
      <c r="C101" s="3">
        <v>38</v>
      </c>
      <c r="D101" s="3">
        <v>78.75</v>
      </c>
      <c r="E101" s="3">
        <v>115</v>
      </c>
      <c r="F101" s="3">
        <v>46.5</v>
      </c>
      <c r="G101" s="3">
        <v>3.63</v>
      </c>
      <c r="H101" s="3">
        <v>19.7</v>
      </c>
      <c r="I101" s="3">
        <v>12.8</v>
      </c>
      <c r="J101" s="3">
        <v>142</v>
      </c>
      <c r="K101" s="3">
        <v>250</v>
      </c>
      <c r="L101" s="3">
        <v>5.67</v>
      </c>
      <c r="M101" s="3">
        <v>223</v>
      </c>
      <c r="N101" s="3">
        <v>200</v>
      </c>
      <c r="O101" s="3">
        <v>88.5</v>
      </c>
      <c r="P101" s="3">
        <v>33.5</v>
      </c>
      <c r="Q101" s="3">
        <v>18.2</v>
      </c>
      <c r="R101" s="3">
        <v>76</v>
      </c>
      <c r="S101" s="3">
        <v>72</v>
      </c>
      <c r="T101" s="3">
        <v>16.100000000000001</v>
      </c>
    </row>
    <row r="102" spans="1:20">
      <c r="A102" s="34">
        <v>40038</v>
      </c>
      <c r="B102" s="3">
        <v>6.43</v>
      </c>
      <c r="C102" s="3">
        <v>37.75</v>
      </c>
      <c r="D102" s="3">
        <v>78.75</v>
      </c>
      <c r="E102" s="3">
        <v>115</v>
      </c>
      <c r="F102" s="3">
        <v>45.75</v>
      </c>
      <c r="G102" s="3">
        <v>3.63</v>
      </c>
      <c r="H102" s="3">
        <v>20.2</v>
      </c>
      <c r="I102" s="3">
        <v>12.9</v>
      </c>
      <c r="J102" s="3">
        <v>143</v>
      </c>
      <c r="K102" s="3">
        <v>254</v>
      </c>
      <c r="L102" s="3">
        <v>5.45</v>
      </c>
      <c r="M102" s="3">
        <v>222</v>
      </c>
      <c r="N102" s="3">
        <v>199</v>
      </c>
      <c r="O102" s="3">
        <v>89.5</v>
      </c>
      <c r="P102" s="3">
        <v>33.75</v>
      </c>
      <c r="Q102" s="3">
        <v>18</v>
      </c>
      <c r="R102" s="3">
        <v>76.5</v>
      </c>
      <c r="S102" s="3">
        <v>72.75</v>
      </c>
      <c r="T102" s="3">
        <v>16.100000000000001</v>
      </c>
    </row>
    <row r="103" spans="1:20">
      <c r="A103" s="34">
        <v>40037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34">
        <v>40036</v>
      </c>
      <c r="B104" s="3">
        <v>6.31</v>
      </c>
      <c r="C104" s="3">
        <v>37.5</v>
      </c>
      <c r="D104" s="3">
        <v>77.75</v>
      </c>
      <c r="E104" s="3">
        <v>110.5</v>
      </c>
      <c r="F104" s="3">
        <v>46</v>
      </c>
      <c r="G104" s="3">
        <v>3.58</v>
      </c>
      <c r="H104" s="3">
        <v>19.899999999999999</v>
      </c>
      <c r="I104" s="3">
        <v>12.8</v>
      </c>
      <c r="J104" s="3">
        <v>140.5</v>
      </c>
      <c r="K104" s="3">
        <v>250</v>
      </c>
      <c r="L104" s="3">
        <v>5.23</v>
      </c>
      <c r="M104" s="3">
        <v>206</v>
      </c>
      <c r="N104" s="3">
        <v>198.5</v>
      </c>
      <c r="O104" s="3">
        <v>88.5</v>
      </c>
      <c r="P104" s="3">
        <v>33.5</v>
      </c>
      <c r="Q104" s="3">
        <v>17.5</v>
      </c>
      <c r="R104" s="3">
        <v>75.75</v>
      </c>
      <c r="S104" s="3">
        <v>71</v>
      </c>
      <c r="T104" s="3">
        <v>15.5</v>
      </c>
    </row>
    <row r="105" spans="1:20">
      <c r="A105" s="34">
        <v>40035</v>
      </c>
      <c r="B105" s="3">
        <v>6.37</v>
      </c>
      <c r="C105" s="3">
        <v>38</v>
      </c>
      <c r="D105" s="3">
        <v>78.25</v>
      </c>
      <c r="E105" s="3">
        <v>113</v>
      </c>
      <c r="F105" s="3">
        <v>45.75</v>
      </c>
      <c r="G105" s="3">
        <v>3.61</v>
      </c>
      <c r="H105" s="3">
        <v>19.899999999999999</v>
      </c>
      <c r="I105" s="3">
        <v>12.99</v>
      </c>
      <c r="J105" s="3">
        <v>141.5</v>
      </c>
      <c r="K105" s="3">
        <v>251</v>
      </c>
      <c r="L105" s="3">
        <v>5.09</v>
      </c>
      <c r="M105" s="3">
        <v>197.5</v>
      </c>
      <c r="N105" s="3">
        <v>192</v>
      </c>
      <c r="O105" s="3">
        <v>90</v>
      </c>
      <c r="P105" s="3">
        <v>33.25</v>
      </c>
      <c r="Q105" s="3">
        <v>17.600000000000001</v>
      </c>
      <c r="R105" s="3">
        <v>75.75</v>
      </c>
      <c r="S105" s="3">
        <v>73</v>
      </c>
      <c r="T105" s="3">
        <v>16</v>
      </c>
    </row>
    <row r="106" spans="1:20">
      <c r="A106" s="34">
        <v>40032</v>
      </c>
      <c r="B106" s="3">
        <v>6.37</v>
      </c>
      <c r="C106" s="3">
        <v>37.75</v>
      </c>
      <c r="D106" s="3">
        <v>79</v>
      </c>
      <c r="E106" s="3">
        <v>113.5</v>
      </c>
      <c r="F106" s="3">
        <v>47</v>
      </c>
      <c r="G106" s="3">
        <v>3.67</v>
      </c>
      <c r="H106" s="3">
        <v>19.899999999999999</v>
      </c>
      <c r="I106" s="3">
        <v>12.9</v>
      </c>
      <c r="J106" s="3">
        <v>142</v>
      </c>
      <c r="K106" s="3">
        <v>251</v>
      </c>
      <c r="L106" s="3">
        <v>5.14</v>
      </c>
      <c r="M106" s="3">
        <v>191.5</v>
      </c>
      <c r="N106" s="3">
        <v>194.5</v>
      </c>
      <c r="O106" s="3">
        <v>90.5</v>
      </c>
      <c r="P106" s="3">
        <v>33.75</v>
      </c>
      <c r="Q106" s="3">
        <v>17.3</v>
      </c>
      <c r="R106" s="3">
        <v>74.75</v>
      </c>
      <c r="S106" s="3">
        <v>73.75</v>
      </c>
      <c r="T106" s="3">
        <v>16.3</v>
      </c>
    </row>
    <row r="107" spans="1:20">
      <c r="A107" s="34">
        <v>40031</v>
      </c>
      <c r="B107" s="3">
        <v>6.37</v>
      </c>
      <c r="C107" s="3">
        <v>37.75</v>
      </c>
      <c r="D107" s="3">
        <v>81</v>
      </c>
      <c r="E107" s="3">
        <v>115.5</v>
      </c>
      <c r="F107" s="3">
        <v>45.75</v>
      </c>
      <c r="G107" s="3">
        <v>3.61</v>
      </c>
      <c r="H107" s="3">
        <v>19.899999999999999</v>
      </c>
      <c r="I107" s="3">
        <v>12.8</v>
      </c>
      <c r="J107" s="3">
        <v>144</v>
      </c>
      <c r="K107" s="3">
        <v>256</v>
      </c>
      <c r="L107" s="3">
        <v>5.23</v>
      </c>
      <c r="M107" s="3">
        <v>185</v>
      </c>
      <c r="N107" s="3">
        <v>196</v>
      </c>
      <c r="O107" s="3">
        <v>90.75</v>
      </c>
      <c r="P107" s="3">
        <v>34.75</v>
      </c>
      <c r="Q107" s="3">
        <v>17.3</v>
      </c>
      <c r="R107" s="3">
        <v>75</v>
      </c>
      <c r="S107" s="3">
        <v>74.5</v>
      </c>
      <c r="T107" s="3">
        <v>16</v>
      </c>
    </row>
    <row r="108" spans="1:20">
      <c r="A108" s="34">
        <v>40030</v>
      </c>
      <c r="B108" s="3">
        <v>6.43</v>
      </c>
      <c r="C108" s="3">
        <v>38</v>
      </c>
      <c r="D108" s="3">
        <v>80.5</v>
      </c>
      <c r="E108" s="3">
        <v>113</v>
      </c>
      <c r="F108" s="3">
        <v>46.75</v>
      </c>
      <c r="G108" s="3">
        <v>3.6</v>
      </c>
      <c r="H108" s="3">
        <v>20</v>
      </c>
      <c r="I108" s="3">
        <v>12.9</v>
      </c>
      <c r="J108" s="3">
        <v>141</v>
      </c>
      <c r="K108" s="3">
        <v>248</v>
      </c>
      <c r="L108" s="3">
        <v>5.09</v>
      </c>
      <c r="M108" s="3">
        <v>185</v>
      </c>
      <c r="N108" s="3">
        <v>193</v>
      </c>
      <c r="O108" s="3">
        <v>91.25</v>
      </c>
      <c r="P108" s="3">
        <v>35</v>
      </c>
      <c r="Q108" s="3">
        <v>17.2</v>
      </c>
      <c r="R108" s="3">
        <v>75</v>
      </c>
      <c r="S108" s="3">
        <v>74</v>
      </c>
      <c r="T108" s="3">
        <v>16</v>
      </c>
    </row>
    <row r="109" spans="1:20">
      <c r="A109" s="34">
        <v>40029</v>
      </c>
      <c r="B109" s="3">
        <v>6.31</v>
      </c>
      <c r="C109" s="3">
        <v>37.5</v>
      </c>
      <c r="D109" s="3">
        <v>80</v>
      </c>
      <c r="E109" s="3">
        <v>113.5</v>
      </c>
      <c r="F109" s="3">
        <v>46.5</v>
      </c>
      <c r="G109" s="3">
        <v>3.6</v>
      </c>
      <c r="H109" s="3">
        <v>19.8</v>
      </c>
      <c r="I109" s="3">
        <v>12.9</v>
      </c>
      <c r="J109" s="3">
        <v>141</v>
      </c>
      <c r="K109" s="3">
        <v>250</v>
      </c>
      <c r="L109" s="3">
        <v>5.23</v>
      </c>
      <c r="M109" s="3">
        <v>194.5</v>
      </c>
      <c r="N109" s="3">
        <v>197</v>
      </c>
      <c r="O109" s="3">
        <v>87.75</v>
      </c>
      <c r="P109" s="3">
        <v>34</v>
      </c>
      <c r="Q109" s="3">
        <v>17.100000000000001</v>
      </c>
      <c r="R109" s="3">
        <v>75.25</v>
      </c>
      <c r="S109" s="3">
        <v>75</v>
      </c>
      <c r="T109" s="3">
        <v>16.600000000000001</v>
      </c>
    </row>
    <row r="110" spans="1:20">
      <c r="A110" s="34">
        <v>40028</v>
      </c>
      <c r="B110" s="3">
        <v>6.08</v>
      </c>
      <c r="C110" s="3">
        <v>38.5</v>
      </c>
      <c r="D110" s="3">
        <v>80.25</v>
      </c>
      <c r="E110" s="3">
        <v>112.5</v>
      </c>
      <c r="F110" s="3">
        <v>48</v>
      </c>
      <c r="G110" s="3">
        <v>3.63</v>
      </c>
      <c r="H110" s="3">
        <v>20</v>
      </c>
      <c r="I110" s="3">
        <v>13.08</v>
      </c>
      <c r="J110" s="3">
        <v>142.5</v>
      </c>
      <c r="K110" s="3">
        <v>248</v>
      </c>
      <c r="L110" s="3">
        <v>4.96</v>
      </c>
      <c r="M110" s="3">
        <v>197</v>
      </c>
      <c r="N110" s="3">
        <v>198</v>
      </c>
      <c r="O110" s="3">
        <v>87.25</v>
      </c>
      <c r="P110" s="3">
        <v>34.75</v>
      </c>
      <c r="Q110" s="3">
        <v>17.399999999999999</v>
      </c>
      <c r="R110" s="3">
        <v>75.25</v>
      </c>
      <c r="S110" s="3">
        <v>75.25</v>
      </c>
      <c r="T110" s="3">
        <v>16.2</v>
      </c>
    </row>
    <row r="111" spans="1:20">
      <c r="A111" s="34">
        <v>40025</v>
      </c>
      <c r="B111" s="3">
        <v>6.08</v>
      </c>
      <c r="C111" s="3">
        <v>38.5</v>
      </c>
      <c r="D111" s="3">
        <v>77.25</v>
      </c>
      <c r="E111" s="3">
        <v>111</v>
      </c>
      <c r="F111" s="3">
        <v>48</v>
      </c>
      <c r="G111" s="3">
        <v>3.59</v>
      </c>
      <c r="H111" s="3">
        <v>19.8</v>
      </c>
      <c r="I111" s="3">
        <v>12.8</v>
      </c>
      <c r="J111" s="3">
        <v>138</v>
      </c>
      <c r="K111" s="3">
        <v>239</v>
      </c>
      <c r="L111" s="3">
        <v>4.5599999999999996</v>
      </c>
      <c r="M111" s="3">
        <v>183</v>
      </c>
      <c r="N111" s="3">
        <v>184</v>
      </c>
      <c r="O111" s="3">
        <v>86.5</v>
      </c>
      <c r="P111" s="3">
        <v>33.25</v>
      </c>
      <c r="Q111" s="3">
        <v>17.2</v>
      </c>
      <c r="R111" s="3">
        <v>74</v>
      </c>
      <c r="S111" s="3">
        <v>72.5</v>
      </c>
      <c r="T111" s="3">
        <v>15.6</v>
      </c>
    </row>
    <row r="112" spans="1:20">
      <c r="A112" s="34">
        <v>40024</v>
      </c>
      <c r="B112" s="3">
        <v>5.96</v>
      </c>
      <c r="C112" s="3">
        <v>38</v>
      </c>
      <c r="D112" s="3">
        <v>76.5</v>
      </c>
      <c r="E112" s="3">
        <v>110.5</v>
      </c>
      <c r="F112" s="3">
        <v>47.5</v>
      </c>
      <c r="G112" s="3">
        <v>3.61</v>
      </c>
      <c r="H112" s="3">
        <v>19.899999999999999</v>
      </c>
      <c r="I112" s="3">
        <v>12.71</v>
      </c>
      <c r="J112" s="3">
        <v>138</v>
      </c>
      <c r="K112" s="3">
        <v>240</v>
      </c>
      <c r="L112" s="3">
        <v>4.6500000000000004</v>
      </c>
      <c r="M112" s="3">
        <v>177</v>
      </c>
      <c r="N112" s="3">
        <v>175</v>
      </c>
      <c r="O112" s="3">
        <v>86.75</v>
      </c>
      <c r="P112" s="3">
        <v>34.25</v>
      </c>
      <c r="Q112" s="3">
        <v>17.100000000000001</v>
      </c>
      <c r="R112" s="3">
        <v>74.5</v>
      </c>
      <c r="S112" s="3">
        <v>71.75</v>
      </c>
      <c r="T112" s="3">
        <v>15.1</v>
      </c>
    </row>
    <row r="113" spans="1:20">
      <c r="A113" s="34">
        <v>40023</v>
      </c>
      <c r="B113" s="3">
        <v>5.82</v>
      </c>
      <c r="C113" s="3">
        <v>37.5</v>
      </c>
      <c r="D113" s="3">
        <v>76.25</v>
      </c>
      <c r="E113" s="3">
        <v>111.5</v>
      </c>
      <c r="F113" s="3">
        <v>47.5</v>
      </c>
      <c r="G113" s="3">
        <v>3.6</v>
      </c>
      <c r="H113" s="3">
        <v>20</v>
      </c>
      <c r="I113" s="3">
        <v>12.8</v>
      </c>
      <c r="J113" s="3">
        <v>135.5</v>
      </c>
      <c r="K113" s="3">
        <v>235</v>
      </c>
      <c r="L113" s="3">
        <v>4.6100000000000003</v>
      </c>
      <c r="M113" s="3">
        <v>174</v>
      </c>
      <c r="N113" s="3">
        <v>172.5</v>
      </c>
      <c r="O113" s="3">
        <v>87.75</v>
      </c>
      <c r="P113" s="3">
        <v>33.75</v>
      </c>
      <c r="Q113" s="3">
        <v>17</v>
      </c>
      <c r="R113" s="3">
        <v>74.75</v>
      </c>
      <c r="S113" s="3">
        <v>70.75</v>
      </c>
      <c r="T113" s="3">
        <v>14.5</v>
      </c>
    </row>
    <row r="114" spans="1:20">
      <c r="A114" s="34">
        <v>40022</v>
      </c>
      <c r="B114" s="3">
        <v>5.75</v>
      </c>
      <c r="C114" s="3">
        <v>37.5</v>
      </c>
      <c r="D114" s="3">
        <v>78</v>
      </c>
      <c r="E114" s="3">
        <v>115</v>
      </c>
      <c r="F114" s="3">
        <v>46.5</v>
      </c>
      <c r="G114" s="3">
        <v>3.65</v>
      </c>
      <c r="H114" s="3">
        <v>20</v>
      </c>
      <c r="I114" s="3">
        <v>13.08</v>
      </c>
      <c r="J114" s="3">
        <v>139.5</v>
      </c>
      <c r="K114" s="3">
        <v>238</v>
      </c>
      <c r="L114" s="3">
        <v>4.78</v>
      </c>
      <c r="M114" s="3">
        <v>177</v>
      </c>
      <c r="N114" s="3">
        <v>174</v>
      </c>
      <c r="O114" s="3">
        <v>89</v>
      </c>
      <c r="P114" s="3">
        <v>34.75</v>
      </c>
      <c r="Q114" s="3">
        <v>17.100000000000001</v>
      </c>
      <c r="R114" s="3">
        <v>75.25</v>
      </c>
      <c r="S114" s="3">
        <v>72</v>
      </c>
      <c r="T114" s="3">
        <v>14.5</v>
      </c>
    </row>
    <row r="115" spans="1:20">
      <c r="A115" s="34">
        <v>40021</v>
      </c>
      <c r="B115" s="3">
        <v>5.75</v>
      </c>
      <c r="C115" s="3">
        <v>38</v>
      </c>
      <c r="D115" s="3">
        <v>76.25</v>
      </c>
      <c r="E115" s="3">
        <v>112.5</v>
      </c>
      <c r="F115" s="3">
        <v>46.5</v>
      </c>
      <c r="G115" s="3">
        <v>3.67</v>
      </c>
      <c r="H115" s="3">
        <v>19.8</v>
      </c>
      <c r="I115" s="3">
        <v>12.8</v>
      </c>
      <c r="J115" s="3">
        <v>139.5</v>
      </c>
      <c r="K115" s="3">
        <v>236</v>
      </c>
      <c r="L115" s="3">
        <v>4.78</v>
      </c>
      <c r="M115" s="3">
        <v>177</v>
      </c>
      <c r="N115" s="3">
        <v>173.5</v>
      </c>
      <c r="O115" s="3">
        <v>89</v>
      </c>
      <c r="P115" s="3">
        <v>35</v>
      </c>
      <c r="Q115" s="3">
        <v>17.2</v>
      </c>
      <c r="R115" s="3">
        <v>77</v>
      </c>
      <c r="S115" s="3">
        <v>69.75</v>
      </c>
      <c r="T115" s="3">
        <v>14.9</v>
      </c>
    </row>
    <row r="116" spans="1:20">
      <c r="A116" s="34">
        <v>40018</v>
      </c>
      <c r="B116" s="3">
        <v>5.8</v>
      </c>
      <c r="C116" s="3">
        <v>37.75</v>
      </c>
      <c r="D116" s="3">
        <v>75</v>
      </c>
      <c r="E116" s="3">
        <v>111.5</v>
      </c>
      <c r="F116" s="3">
        <v>47.5</v>
      </c>
      <c r="G116" s="3">
        <v>3.66</v>
      </c>
      <c r="H116" s="3">
        <v>20</v>
      </c>
      <c r="I116" s="3">
        <v>12.71</v>
      </c>
      <c r="J116" s="3">
        <v>139</v>
      </c>
      <c r="K116" s="3">
        <v>233</v>
      </c>
      <c r="L116" s="3">
        <v>4.74</v>
      </c>
      <c r="M116" s="3">
        <v>176.5</v>
      </c>
      <c r="N116" s="3">
        <v>171.5</v>
      </c>
      <c r="O116" s="3">
        <v>89.5</v>
      </c>
      <c r="P116" s="3">
        <v>36</v>
      </c>
      <c r="Q116" s="3">
        <v>17.399999999999999</v>
      </c>
      <c r="R116" s="3">
        <v>79.25</v>
      </c>
      <c r="S116" s="3">
        <v>68.5</v>
      </c>
      <c r="T116" s="3">
        <v>14.1</v>
      </c>
    </row>
    <row r="117" spans="1:20">
      <c r="A117" s="34">
        <v>40017</v>
      </c>
      <c r="B117" s="3">
        <v>5.77</v>
      </c>
      <c r="C117" s="3">
        <v>38.25</v>
      </c>
      <c r="D117" s="3">
        <v>74.75</v>
      </c>
      <c r="E117" s="3">
        <v>111.5</v>
      </c>
      <c r="F117" s="3">
        <v>47.5</v>
      </c>
      <c r="G117" s="3">
        <v>3.66</v>
      </c>
      <c r="H117" s="3">
        <v>20.3</v>
      </c>
      <c r="I117" s="3">
        <v>12.62</v>
      </c>
      <c r="J117" s="3">
        <v>138</v>
      </c>
      <c r="K117" s="3">
        <v>232</v>
      </c>
      <c r="L117" s="3">
        <v>4.74</v>
      </c>
      <c r="M117" s="3">
        <v>178</v>
      </c>
      <c r="N117" s="3">
        <v>171</v>
      </c>
      <c r="O117" s="3">
        <v>90.5</v>
      </c>
      <c r="P117" s="3">
        <v>35.75</v>
      </c>
      <c r="Q117" s="3">
        <v>17.100000000000001</v>
      </c>
      <c r="R117" s="3">
        <v>80.25</v>
      </c>
      <c r="S117" s="3">
        <v>68.75</v>
      </c>
      <c r="T117" s="3">
        <v>14.1</v>
      </c>
    </row>
    <row r="118" spans="1:20">
      <c r="A118" s="34">
        <v>40016</v>
      </c>
      <c r="B118" s="3">
        <v>5.7</v>
      </c>
      <c r="C118" s="3">
        <v>37.5</v>
      </c>
      <c r="D118" s="3">
        <v>73.25</v>
      </c>
      <c r="E118" s="3">
        <v>106.5</v>
      </c>
      <c r="F118" s="3">
        <v>45.5</v>
      </c>
      <c r="G118" s="3">
        <v>3.69</v>
      </c>
      <c r="H118" s="3">
        <v>19.7</v>
      </c>
      <c r="I118" s="3">
        <v>12.71</v>
      </c>
      <c r="J118" s="3">
        <v>134</v>
      </c>
      <c r="K118" s="3">
        <v>226</v>
      </c>
      <c r="L118" s="3">
        <v>4.5599999999999996</v>
      </c>
      <c r="M118" s="3">
        <v>175.5</v>
      </c>
      <c r="N118" s="3">
        <v>171</v>
      </c>
      <c r="O118" s="3">
        <v>89.5</v>
      </c>
      <c r="P118" s="3">
        <v>34</v>
      </c>
      <c r="Q118" s="3">
        <v>16.8</v>
      </c>
      <c r="R118" s="3">
        <v>78.25</v>
      </c>
      <c r="S118" s="3">
        <v>66.5</v>
      </c>
      <c r="T118" s="3">
        <v>13.6</v>
      </c>
    </row>
    <row r="119" spans="1:20">
      <c r="A119" s="34">
        <v>40015</v>
      </c>
      <c r="B119" s="3">
        <v>5.75</v>
      </c>
      <c r="C119" s="3">
        <v>38.25</v>
      </c>
      <c r="D119" s="3">
        <v>75.25</v>
      </c>
      <c r="E119" s="3">
        <v>108</v>
      </c>
      <c r="F119" s="3">
        <v>45.5</v>
      </c>
      <c r="G119" s="3">
        <v>3.7</v>
      </c>
      <c r="H119" s="3">
        <v>19.8</v>
      </c>
      <c r="I119" s="3">
        <v>12.8</v>
      </c>
      <c r="J119" s="3">
        <v>138</v>
      </c>
      <c r="K119" s="3">
        <v>233</v>
      </c>
      <c r="L119" s="3">
        <v>4.74</v>
      </c>
      <c r="M119" s="3">
        <v>171.5</v>
      </c>
      <c r="N119" s="3">
        <v>170.5</v>
      </c>
      <c r="O119" s="3">
        <v>92.5</v>
      </c>
      <c r="P119" s="3">
        <v>34.75</v>
      </c>
      <c r="Q119" s="3">
        <v>17</v>
      </c>
      <c r="R119" s="3">
        <v>78.5</v>
      </c>
      <c r="S119" s="3">
        <v>67.75</v>
      </c>
      <c r="T119" s="3">
        <v>13.5</v>
      </c>
    </row>
    <row r="120" spans="1:20">
      <c r="A120" s="34">
        <v>40014</v>
      </c>
      <c r="B120" s="3">
        <v>5.77</v>
      </c>
      <c r="C120" s="3">
        <v>38.25</v>
      </c>
      <c r="D120" s="3">
        <v>74.75</v>
      </c>
      <c r="E120" s="3">
        <v>109.5</v>
      </c>
      <c r="F120" s="3">
        <v>45.25</v>
      </c>
      <c r="G120" s="3">
        <v>3.71</v>
      </c>
      <c r="H120" s="3">
        <v>20.6</v>
      </c>
      <c r="I120" s="3">
        <v>12.71</v>
      </c>
      <c r="J120" s="3">
        <v>136</v>
      </c>
      <c r="K120" s="3">
        <v>237</v>
      </c>
      <c r="L120" s="3">
        <v>4.87</v>
      </c>
      <c r="M120" s="3">
        <v>170.5</v>
      </c>
      <c r="N120" s="3">
        <v>170</v>
      </c>
      <c r="O120" s="3">
        <v>93</v>
      </c>
      <c r="P120" s="3">
        <v>36.25</v>
      </c>
      <c r="Q120" s="3">
        <v>16.8</v>
      </c>
      <c r="R120" s="3">
        <v>78.25</v>
      </c>
      <c r="S120" s="3">
        <v>68.75</v>
      </c>
      <c r="T120" s="3">
        <v>13.6</v>
      </c>
    </row>
    <row r="121" spans="1:20">
      <c r="A121" s="34">
        <v>40011</v>
      </c>
      <c r="B121" s="3">
        <v>5.75</v>
      </c>
      <c r="C121" s="3">
        <v>38</v>
      </c>
      <c r="D121" s="3">
        <v>73.25</v>
      </c>
      <c r="E121" s="3">
        <v>106.5</v>
      </c>
      <c r="F121" s="3">
        <v>44</v>
      </c>
      <c r="G121" s="3">
        <v>3.78</v>
      </c>
      <c r="H121" s="3">
        <v>20.3</v>
      </c>
      <c r="I121" s="3">
        <v>12.62</v>
      </c>
      <c r="J121" s="3">
        <v>129.5</v>
      </c>
      <c r="K121" s="3">
        <v>222</v>
      </c>
      <c r="L121" s="3">
        <v>4.78</v>
      </c>
      <c r="M121" s="3">
        <v>168.5</v>
      </c>
      <c r="N121" s="3">
        <v>166.5</v>
      </c>
      <c r="O121" s="3">
        <v>92.75</v>
      </c>
      <c r="P121" s="3">
        <v>35.25</v>
      </c>
      <c r="Q121" s="3">
        <v>16.7</v>
      </c>
      <c r="R121" s="3">
        <v>78</v>
      </c>
      <c r="S121" s="3">
        <v>67</v>
      </c>
      <c r="T121" s="3">
        <v>13.5</v>
      </c>
    </row>
    <row r="122" spans="1:20">
      <c r="A122" s="34">
        <v>40010</v>
      </c>
      <c r="B122" s="3">
        <v>5.73</v>
      </c>
      <c r="C122" s="3">
        <v>38</v>
      </c>
      <c r="D122" s="3">
        <v>71</v>
      </c>
      <c r="E122" s="3">
        <v>103.5</v>
      </c>
      <c r="F122" s="3">
        <v>44</v>
      </c>
      <c r="G122" s="3">
        <v>3.69</v>
      </c>
      <c r="H122" s="3">
        <v>20</v>
      </c>
      <c r="I122" s="3">
        <v>12.43</v>
      </c>
      <c r="J122" s="3">
        <v>126</v>
      </c>
      <c r="K122" s="3">
        <v>221</v>
      </c>
      <c r="L122" s="3">
        <v>4.47</v>
      </c>
      <c r="M122" s="3">
        <v>166.5</v>
      </c>
      <c r="N122" s="3">
        <v>161</v>
      </c>
      <c r="O122" s="3">
        <v>91</v>
      </c>
      <c r="P122" s="3">
        <v>34</v>
      </c>
      <c r="Q122" s="3">
        <v>16.5</v>
      </c>
      <c r="R122" s="3">
        <v>76.5</v>
      </c>
      <c r="S122" s="3">
        <v>65.25</v>
      </c>
      <c r="T122" s="3">
        <v>13.3</v>
      </c>
    </row>
    <row r="123" spans="1:20">
      <c r="A123" s="34">
        <v>40009</v>
      </c>
      <c r="B123" s="3">
        <v>5.73</v>
      </c>
      <c r="C123" s="3">
        <v>38.25</v>
      </c>
      <c r="D123" s="3">
        <v>71.75</v>
      </c>
      <c r="E123" s="3">
        <v>104</v>
      </c>
      <c r="F123" s="3">
        <v>43.75</v>
      </c>
      <c r="G123" s="3">
        <v>3.63</v>
      </c>
      <c r="H123" s="3">
        <v>19.899999999999999</v>
      </c>
      <c r="I123" s="3">
        <v>12.52</v>
      </c>
      <c r="J123" s="3">
        <v>127</v>
      </c>
      <c r="K123" s="3">
        <v>223</v>
      </c>
      <c r="L123" s="3">
        <v>4.32</v>
      </c>
      <c r="M123" s="3">
        <v>168</v>
      </c>
      <c r="N123" s="3">
        <v>163.5</v>
      </c>
      <c r="O123" s="3">
        <v>93</v>
      </c>
      <c r="P123" s="3">
        <v>34.25</v>
      </c>
      <c r="Q123" s="3">
        <v>16.5</v>
      </c>
      <c r="R123" s="3">
        <v>76.5</v>
      </c>
      <c r="S123" s="3">
        <v>66.25</v>
      </c>
      <c r="T123" s="3">
        <v>13.2</v>
      </c>
    </row>
    <row r="124" spans="1:20">
      <c r="A124" s="34">
        <v>40008</v>
      </c>
      <c r="B124" s="3">
        <v>5.73</v>
      </c>
      <c r="C124" s="3">
        <v>37.25</v>
      </c>
      <c r="D124" s="3">
        <v>68.25</v>
      </c>
      <c r="E124" s="3">
        <v>99.5</v>
      </c>
      <c r="F124" s="3">
        <v>44</v>
      </c>
      <c r="G124" s="3">
        <v>3.6</v>
      </c>
      <c r="H124" s="3">
        <v>19.7</v>
      </c>
      <c r="I124" s="3">
        <v>12.43</v>
      </c>
      <c r="J124" s="3">
        <v>126</v>
      </c>
      <c r="K124" s="3">
        <v>222</v>
      </c>
      <c r="L124" s="3">
        <v>4.16</v>
      </c>
      <c r="M124" s="3">
        <v>164.5</v>
      </c>
      <c r="N124" s="3">
        <v>158</v>
      </c>
      <c r="O124" s="3">
        <v>92</v>
      </c>
      <c r="P124" s="3">
        <v>33.25</v>
      </c>
      <c r="Q124" s="3">
        <v>16.600000000000001</v>
      </c>
      <c r="R124" s="3">
        <v>75.5</v>
      </c>
      <c r="S124" s="3">
        <v>64.5</v>
      </c>
      <c r="T124" s="3">
        <v>12.8</v>
      </c>
    </row>
    <row r="125" spans="1:20">
      <c r="A125" s="34">
        <v>40007</v>
      </c>
      <c r="B125" s="3">
        <v>5.75</v>
      </c>
      <c r="C125" s="3">
        <v>37.25</v>
      </c>
      <c r="D125" s="3">
        <v>64.25</v>
      </c>
      <c r="E125" s="3">
        <v>96.5</v>
      </c>
      <c r="F125" s="3">
        <v>44.5</v>
      </c>
      <c r="G125" s="3">
        <v>3.58</v>
      </c>
      <c r="H125" s="3">
        <v>19.600000000000001</v>
      </c>
      <c r="I125" s="3">
        <v>12.15</v>
      </c>
      <c r="J125" s="3">
        <v>122</v>
      </c>
      <c r="K125" s="3">
        <v>215</v>
      </c>
      <c r="L125" s="3">
        <v>3.92</v>
      </c>
      <c r="M125" s="3">
        <v>161.5</v>
      </c>
      <c r="N125" s="3">
        <v>150</v>
      </c>
      <c r="O125" s="3">
        <v>89.75</v>
      </c>
      <c r="P125" s="3">
        <v>32.75</v>
      </c>
      <c r="Q125" s="3">
        <v>16.3</v>
      </c>
      <c r="R125" s="3">
        <v>74.5</v>
      </c>
      <c r="S125" s="3">
        <v>62</v>
      </c>
      <c r="T125" s="3">
        <v>12.7</v>
      </c>
    </row>
    <row r="126" spans="1:20">
      <c r="A126" s="34">
        <v>40004</v>
      </c>
      <c r="B126" s="3">
        <v>5.61</v>
      </c>
      <c r="C126" s="3">
        <v>37</v>
      </c>
      <c r="D126" s="3">
        <v>65.5</v>
      </c>
      <c r="E126" s="3">
        <v>100</v>
      </c>
      <c r="F126" s="3">
        <v>44.75</v>
      </c>
      <c r="G126" s="3">
        <v>3.59</v>
      </c>
      <c r="H126" s="3">
        <v>19.5</v>
      </c>
      <c r="I126" s="3">
        <v>12.52</v>
      </c>
      <c r="J126" s="3">
        <v>119.5</v>
      </c>
      <c r="K126" s="3">
        <v>216</v>
      </c>
      <c r="L126" s="3">
        <v>4.09</v>
      </c>
      <c r="M126" s="3">
        <v>161.5</v>
      </c>
      <c r="N126" s="3">
        <v>150</v>
      </c>
      <c r="O126" s="3">
        <v>90.5</v>
      </c>
      <c r="P126" s="3">
        <v>34.75</v>
      </c>
      <c r="Q126" s="3">
        <v>16.600000000000001</v>
      </c>
      <c r="R126" s="3">
        <v>75.5</v>
      </c>
      <c r="S126" s="3">
        <v>63.5</v>
      </c>
      <c r="T126" s="3">
        <v>12.7</v>
      </c>
    </row>
    <row r="127" spans="1:20">
      <c r="A127" s="34">
        <v>40003</v>
      </c>
      <c r="B127" s="3">
        <v>5.54</v>
      </c>
      <c r="C127" s="3">
        <v>37.5</v>
      </c>
      <c r="D127" s="3">
        <v>68.25</v>
      </c>
      <c r="E127" s="3">
        <v>102.5</v>
      </c>
      <c r="F127" s="3">
        <v>44.5</v>
      </c>
      <c r="G127" s="3">
        <v>3.6</v>
      </c>
      <c r="H127" s="3">
        <v>20.8</v>
      </c>
      <c r="I127" s="3">
        <v>12.62</v>
      </c>
      <c r="J127" s="3">
        <v>125</v>
      </c>
      <c r="K127" s="3">
        <v>227</v>
      </c>
      <c r="L127" s="3">
        <v>4.3600000000000003</v>
      </c>
      <c r="M127" s="3">
        <v>161.5</v>
      </c>
      <c r="N127" s="3">
        <v>152</v>
      </c>
      <c r="O127" s="3">
        <v>94</v>
      </c>
      <c r="P127" s="3">
        <v>34.75</v>
      </c>
      <c r="Q127" s="3">
        <v>16.399999999999999</v>
      </c>
      <c r="R127" s="3">
        <v>74</v>
      </c>
      <c r="S127" s="3">
        <v>64.5</v>
      </c>
      <c r="T127" s="3">
        <v>12.9</v>
      </c>
    </row>
    <row r="128" spans="1:20">
      <c r="A128" s="34">
        <v>40002</v>
      </c>
      <c r="B128" s="3">
        <v>5.51</v>
      </c>
      <c r="C128" s="3">
        <v>37.5</v>
      </c>
      <c r="D128" s="3">
        <v>68.25</v>
      </c>
      <c r="E128" s="3">
        <v>102.5</v>
      </c>
      <c r="F128" s="3">
        <v>44</v>
      </c>
      <c r="G128" s="3">
        <v>3.6</v>
      </c>
      <c r="H128" s="3">
        <v>20.9</v>
      </c>
      <c r="I128" s="3">
        <v>12.99</v>
      </c>
      <c r="J128" s="3">
        <v>124.5</v>
      </c>
      <c r="K128" s="3">
        <v>222</v>
      </c>
      <c r="L128" s="3">
        <v>4.16</v>
      </c>
      <c r="M128" s="3">
        <v>162.5</v>
      </c>
      <c r="N128" s="3">
        <v>146.5</v>
      </c>
      <c r="O128" s="3">
        <v>91.75</v>
      </c>
      <c r="P128" s="3">
        <v>33.5</v>
      </c>
      <c r="Q128" s="3">
        <v>16.399999999999999</v>
      </c>
      <c r="R128" s="3">
        <v>73.75</v>
      </c>
      <c r="S128" s="3">
        <v>63.5</v>
      </c>
      <c r="T128" s="3">
        <v>12.6</v>
      </c>
    </row>
    <row r="129" spans="1:20">
      <c r="A129" s="34">
        <v>40001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34">
        <v>40000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34">
        <v>39997</v>
      </c>
      <c r="B131" s="3">
        <v>5.56</v>
      </c>
      <c r="C131" s="3">
        <v>36.75</v>
      </c>
      <c r="D131" s="3">
        <v>70.5</v>
      </c>
      <c r="E131" s="3">
        <v>106</v>
      </c>
      <c r="F131" s="3">
        <v>44.25</v>
      </c>
      <c r="G131" s="3">
        <v>3.61</v>
      </c>
      <c r="H131" s="3">
        <v>20.9</v>
      </c>
      <c r="I131" s="3">
        <v>12.99</v>
      </c>
      <c r="J131" s="3">
        <v>127</v>
      </c>
      <c r="K131" s="3">
        <v>227</v>
      </c>
      <c r="L131" s="3">
        <v>4.2300000000000004</v>
      </c>
      <c r="M131" s="3">
        <v>167</v>
      </c>
      <c r="N131" s="3">
        <v>148.5</v>
      </c>
      <c r="O131" s="3">
        <v>91</v>
      </c>
      <c r="P131" s="3">
        <v>32.5</v>
      </c>
      <c r="Q131" s="3">
        <v>16.5</v>
      </c>
      <c r="R131" s="3">
        <v>73.75</v>
      </c>
      <c r="S131" s="3">
        <v>65</v>
      </c>
      <c r="T131" s="3">
        <v>12.8</v>
      </c>
    </row>
    <row r="132" spans="1:20">
      <c r="A132" s="34">
        <v>39996</v>
      </c>
      <c r="B132" s="3">
        <v>5.61</v>
      </c>
      <c r="C132" s="3">
        <v>36.5</v>
      </c>
      <c r="D132" s="3">
        <v>69.5</v>
      </c>
      <c r="E132" s="3">
        <v>107.5</v>
      </c>
      <c r="F132" s="3">
        <v>45</v>
      </c>
      <c r="G132" s="3">
        <v>3.6</v>
      </c>
      <c r="H132" s="3">
        <v>21</v>
      </c>
      <c r="I132" s="3">
        <v>12.99</v>
      </c>
      <c r="J132" s="3">
        <v>129</v>
      </c>
      <c r="K132" s="3">
        <v>229</v>
      </c>
      <c r="L132" s="3">
        <v>4.25</v>
      </c>
      <c r="M132" s="3">
        <v>166</v>
      </c>
      <c r="N132" s="3">
        <v>148.5</v>
      </c>
      <c r="O132" s="3">
        <v>92.25</v>
      </c>
      <c r="P132" s="3">
        <v>33</v>
      </c>
      <c r="Q132" s="3">
        <v>16.399999999999999</v>
      </c>
      <c r="R132" s="3">
        <v>74</v>
      </c>
      <c r="S132" s="3">
        <v>65</v>
      </c>
      <c r="T132" s="3">
        <v>12.7</v>
      </c>
    </row>
    <row r="133" spans="1:20">
      <c r="A133" s="34">
        <v>39995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34">
        <v>39994</v>
      </c>
      <c r="B134" s="3">
        <v>5.54</v>
      </c>
      <c r="C134" s="3">
        <v>38</v>
      </c>
      <c r="D134" s="3">
        <v>73.25</v>
      </c>
      <c r="E134" s="3">
        <v>108</v>
      </c>
      <c r="F134" s="3">
        <v>43.25</v>
      </c>
      <c r="G134" s="3">
        <v>3.63</v>
      </c>
      <c r="H134" s="3">
        <v>20.9</v>
      </c>
      <c r="I134" s="3">
        <v>13.08</v>
      </c>
      <c r="J134" s="3">
        <v>133.5</v>
      </c>
      <c r="K134" s="3">
        <v>234</v>
      </c>
      <c r="L134" s="3">
        <v>4.5199999999999996</v>
      </c>
      <c r="M134" s="3">
        <v>168</v>
      </c>
      <c r="N134" s="3">
        <v>155</v>
      </c>
      <c r="O134" s="3">
        <v>90.5</v>
      </c>
      <c r="P134" s="3">
        <v>32.75</v>
      </c>
      <c r="Q134" s="3">
        <v>16.7</v>
      </c>
      <c r="R134" s="3">
        <v>74.5</v>
      </c>
      <c r="S134" s="3">
        <v>66.25</v>
      </c>
      <c r="T134" s="3">
        <v>12.8</v>
      </c>
    </row>
    <row r="135" spans="1:20">
      <c r="A135" s="34">
        <v>39993</v>
      </c>
      <c r="B135" s="3">
        <v>5.51</v>
      </c>
      <c r="C135" s="3">
        <v>38.5</v>
      </c>
      <c r="D135" s="3">
        <v>75</v>
      </c>
      <c r="E135" s="3">
        <v>107</v>
      </c>
      <c r="F135" s="3">
        <v>43</v>
      </c>
      <c r="G135" s="3">
        <v>3.61</v>
      </c>
      <c r="H135" s="3">
        <v>20.9</v>
      </c>
      <c r="I135" s="3">
        <v>13.08</v>
      </c>
      <c r="J135" s="3">
        <v>132.5</v>
      </c>
      <c r="K135" s="3">
        <v>237</v>
      </c>
      <c r="L135" s="3">
        <v>4.6500000000000004</v>
      </c>
      <c r="M135" s="3">
        <v>170</v>
      </c>
      <c r="N135" s="3">
        <v>158.5</v>
      </c>
      <c r="O135" s="3">
        <v>90.75</v>
      </c>
      <c r="P135" s="3">
        <v>33.75</v>
      </c>
      <c r="Q135" s="3">
        <v>16.7</v>
      </c>
      <c r="R135" s="3">
        <v>74.75</v>
      </c>
      <c r="S135" s="3">
        <v>67.75</v>
      </c>
      <c r="T135" s="3">
        <v>12.9</v>
      </c>
    </row>
    <row r="136" spans="1:20">
      <c r="A136" s="34">
        <v>39990</v>
      </c>
      <c r="B136" s="3">
        <v>5.58</v>
      </c>
      <c r="C136" s="3">
        <v>37.5</v>
      </c>
      <c r="D136" s="3">
        <v>74</v>
      </c>
      <c r="E136" s="3">
        <v>106</v>
      </c>
      <c r="F136" s="3">
        <v>41.25</v>
      </c>
      <c r="G136" s="3">
        <v>3.64</v>
      </c>
      <c r="H136" s="3">
        <v>20.8</v>
      </c>
      <c r="I136" s="3">
        <v>13.08</v>
      </c>
      <c r="J136" s="3">
        <v>133</v>
      </c>
      <c r="K136" s="3">
        <v>237</v>
      </c>
      <c r="L136" s="3">
        <v>4.6500000000000004</v>
      </c>
      <c r="M136" s="3">
        <v>171</v>
      </c>
      <c r="N136" s="3">
        <v>152</v>
      </c>
      <c r="O136" s="3">
        <v>89</v>
      </c>
      <c r="P136" s="3">
        <v>32</v>
      </c>
      <c r="Q136" s="3">
        <v>16.7</v>
      </c>
      <c r="R136" s="3">
        <v>76.25</v>
      </c>
      <c r="S136" s="3">
        <v>66.25</v>
      </c>
      <c r="T136" s="3">
        <v>13.1</v>
      </c>
    </row>
    <row r="137" spans="1:20">
      <c r="A137" s="34">
        <v>39989</v>
      </c>
      <c r="B137" s="3">
        <v>5.56</v>
      </c>
      <c r="C137" s="3">
        <v>36.5</v>
      </c>
      <c r="D137" s="3">
        <v>74.25</v>
      </c>
      <c r="E137" s="3">
        <v>103.5</v>
      </c>
      <c r="F137" s="3">
        <v>41.25</v>
      </c>
      <c r="G137" s="3">
        <v>3.63</v>
      </c>
      <c r="H137" s="3">
        <v>20.399999999999999</v>
      </c>
      <c r="I137" s="3">
        <v>13.08</v>
      </c>
      <c r="J137" s="3">
        <v>130.5</v>
      </c>
      <c r="K137" s="3">
        <v>235</v>
      </c>
      <c r="L137" s="3">
        <v>4.6100000000000003</v>
      </c>
      <c r="M137" s="3">
        <v>166.5</v>
      </c>
      <c r="N137" s="3">
        <v>149.5</v>
      </c>
      <c r="O137" s="3">
        <v>88.25</v>
      </c>
      <c r="P137" s="3">
        <v>31.75</v>
      </c>
      <c r="Q137" s="3">
        <v>16.3</v>
      </c>
      <c r="R137" s="3">
        <v>75.75</v>
      </c>
      <c r="S137" s="3">
        <v>66.5</v>
      </c>
      <c r="T137" s="3">
        <v>13.1</v>
      </c>
    </row>
    <row r="138" spans="1:20">
      <c r="A138" s="34">
        <v>39988</v>
      </c>
      <c r="B138" s="3">
        <v>5.63</v>
      </c>
      <c r="C138" s="3">
        <v>36.5</v>
      </c>
      <c r="D138" s="3">
        <v>75</v>
      </c>
      <c r="E138" s="3">
        <v>103</v>
      </c>
      <c r="F138" s="3">
        <v>41</v>
      </c>
      <c r="G138" s="3">
        <v>3.6</v>
      </c>
      <c r="H138" s="3">
        <v>19.7</v>
      </c>
      <c r="I138" s="3">
        <v>12.99</v>
      </c>
      <c r="J138" s="3">
        <v>127</v>
      </c>
      <c r="K138" s="3">
        <v>228</v>
      </c>
      <c r="L138" s="3">
        <v>4.43</v>
      </c>
      <c r="M138" s="3">
        <v>165</v>
      </c>
      <c r="N138" s="3">
        <v>141</v>
      </c>
      <c r="O138" s="3">
        <v>88.75</v>
      </c>
      <c r="P138" s="3">
        <v>32</v>
      </c>
      <c r="Q138" s="3">
        <v>16.3</v>
      </c>
      <c r="R138" s="3">
        <v>74.5</v>
      </c>
      <c r="S138" s="3">
        <v>65.5</v>
      </c>
      <c r="T138" s="3">
        <v>13</v>
      </c>
    </row>
    <row r="139" spans="1:20">
      <c r="A139" s="34">
        <v>39987</v>
      </c>
      <c r="B139" s="3">
        <v>5.54</v>
      </c>
      <c r="C139" s="3">
        <v>36.25</v>
      </c>
      <c r="D139" s="3">
        <v>71</v>
      </c>
      <c r="E139" s="3">
        <v>101.5</v>
      </c>
      <c r="F139" s="3">
        <v>40.75</v>
      </c>
      <c r="G139" s="3">
        <v>3.6</v>
      </c>
      <c r="H139" s="3">
        <v>20.3</v>
      </c>
      <c r="I139" s="3">
        <v>12.8</v>
      </c>
      <c r="J139" s="3">
        <v>123</v>
      </c>
      <c r="K139" s="3">
        <v>222</v>
      </c>
      <c r="L139" s="3">
        <v>4.41</v>
      </c>
      <c r="M139" s="3">
        <v>162</v>
      </c>
      <c r="N139" s="3">
        <v>136</v>
      </c>
      <c r="O139" s="3">
        <v>88.75</v>
      </c>
      <c r="P139" s="3">
        <v>31</v>
      </c>
      <c r="Q139" s="3">
        <v>16.100000000000001</v>
      </c>
      <c r="R139" s="3">
        <v>74.5</v>
      </c>
      <c r="S139" s="3">
        <v>63.25</v>
      </c>
      <c r="T139" s="3">
        <v>12.6</v>
      </c>
    </row>
    <row r="140" spans="1:20">
      <c r="A140" s="34">
        <v>39986</v>
      </c>
      <c r="B140" s="3">
        <v>5.56</v>
      </c>
      <c r="C140" s="3">
        <v>37.25</v>
      </c>
      <c r="D140" s="3">
        <v>72.75</v>
      </c>
      <c r="E140" s="3">
        <v>105.5</v>
      </c>
      <c r="F140" s="3">
        <v>40.75</v>
      </c>
      <c r="G140" s="3">
        <v>3.65</v>
      </c>
      <c r="H140" s="3">
        <v>20.3</v>
      </c>
      <c r="I140" s="3">
        <v>12.99</v>
      </c>
      <c r="J140" s="3">
        <v>129</v>
      </c>
      <c r="K140" s="3">
        <v>228</v>
      </c>
      <c r="L140" s="3">
        <v>4.6100000000000003</v>
      </c>
      <c r="M140" s="3">
        <v>166</v>
      </c>
      <c r="N140" s="3">
        <v>138</v>
      </c>
      <c r="O140" s="3">
        <v>86.75</v>
      </c>
      <c r="P140" s="3">
        <v>30.25</v>
      </c>
      <c r="Q140" s="3">
        <v>16</v>
      </c>
      <c r="R140" s="3">
        <v>75.25</v>
      </c>
      <c r="S140" s="3">
        <v>66.5</v>
      </c>
      <c r="T140" s="3">
        <v>13.6</v>
      </c>
    </row>
    <row r="141" spans="1:20">
      <c r="A141" s="34">
        <v>39983</v>
      </c>
      <c r="B141" s="3">
        <v>5.56</v>
      </c>
      <c r="C141" s="3">
        <v>37.25</v>
      </c>
      <c r="D141" s="3">
        <v>73</v>
      </c>
      <c r="E141" s="3">
        <v>106</v>
      </c>
      <c r="F141" s="3">
        <v>40.75</v>
      </c>
      <c r="G141" s="3">
        <v>3.7</v>
      </c>
      <c r="H141" s="3">
        <v>20.5</v>
      </c>
      <c r="I141" s="3">
        <v>12.99</v>
      </c>
      <c r="J141" s="3">
        <v>134</v>
      </c>
      <c r="K141" s="3">
        <v>234</v>
      </c>
      <c r="L141" s="3">
        <v>4.5599999999999996</v>
      </c>
      <c r="M141" s="3">
        <v>168</v>
      </c>
      <c r="N141" s="3">
        <v>140</v>
      </c>
      <c r="O141" s="3">
        <v>85.75</v>
      </c>
      <c r="P141" s="3">
        <v>31</v>
      </c>
      <c r="Q141" s="3">
        <v>16</v>
      </c>
      <c r="R141" s="3">
        <v>76</v>
      </c>
      <c r="S141" s="3">
        <v>65.25</v>
      </c>
      <c r="T141" s="3">
        <v>13.8</v>
      </c>
    </row>
    <row r="142" spans="1:20">
      <c r="A142" s="34">
        <v>39982</v>
      </c>
      <c r="B142" s="3">
        <v>5.51</v>
      </c>
      <c r="C142" s="3">
        <v>36.25</v>
      </c>
      <c r="D142" s="3">
        <v>70.25</v>
      </c>
      <c r="E142" s="3">
        <v>101</v>
      </c>
      <c r="F142" s="3">
        <v>40.75</v>
      </c>
      <c r="G142" s="3">
        <v>3.6</v>
      </c>
      <c r="H142" s="3">
        <v>19.3</v>
      </c>
      <c r="I142" s="3">
        <v>12.9</v>
      </c>
      <c r="J142" s="3">
        <v>128.5</v>
      </c>
      <c r="K142" s="3">
        <v>225</v>
      </c>
      <c r="L142" s="3">
        <v>4.18</v>
      </c>
      <c r="M142" s="3">
        <v>165</v>
      </c>
      <c r="N142" s="3">
        <v>137</v>
      </c>
      <c r="O142" s="3">
        <v>84.25</v>
      </c>
      <c r="P142" s="3">
        <v>29.75</v>
      </c>
      <c r="Q142" s="3">
        <v>16.100000000000001</v>
      </c>
      <c r="R142" s="3">
        <v>73.5</v>
      </c>
      <c r="S142" s="3">
        <v>62.75</v>
      </c>
      <c r="T142" s="3">
        <v>13.7</v>
      </c>
    </row>
    <row r="143" spans="1:20">
      <c r="A143" s="34">
        <v>39981</v>
      </c>
      <c r="B143" s="3">
        <v>5.58</v>
      </c>
      <c r="C143" s="3">
        <v>37.25</v>
      </c>
      <c r="D143" s="3">
        <v>71.25</v>
      </c>
      <c r="E143" s="3">
        <v>101</v>
      </c>
      <c r="F143" s="3">
        <v>40.25</v>
      </c>
      <c r="G143" s="3">
        <v>3.71</v>
      </c>
      <c r="H143" s="3">
        <v>20</v>
      </c>
      <c r="I143" s="3">
        <v>12.9</v>
      </c>
      <c r="J143" s="3">
        <v>132</v>
      </c>
      <c r="K143" s="3">
        <v>234</v>
      </c>
      <c r="L143" s="3">
        <v>4.34</v>
      </c>
      <c r="M143" s="3">
        <v>168</v>
      </c>
      <c r="N143" s="3">
        <v>146</v>
      </c>
      <c r="O143" s="3">
        <v>86.25</v>
      </c>
      <c r="P143" s="3">
        <v>31</v>
      </c>
      <c r="Q143" s="3">
        <v>16.100000000000001</v>
      </c>
      <c r="R143" s="3">
        <v>73.5</v>
      </c>
      <c r="S143" s="3">
        <v>64</v>
      </c>
      <c r="T143" s="3">
        <v>14</v>
      </c>
    </row>
    <row r="144" spans="1:20">
      <c r="A144" s="34">
        <v>39980</v>
      </c>
      <c r="B144" s="3">
        <v>5.65</v>
      </c>
      <c r="C144" s="3">
        <v>37.75</v>
      </c>
      <c r="D144" s="3">
        <v>72.25</v>
      </c>
      <c r="E144" s="3">
        <v>103.5</v>
      </c>
      <c r="F144" s="3">
        <v>41</v>
      </c>
      <c r="G144" s="3">
        <v>3.76</v>
      </c>
      <c r="H144" s="3">
        <v>20.5</v>
      </c>
      <c r="I144" s="3">
        <v>12.9</v>
      </c>
      <c r="J144" s="3">
        <v>136</v>
      </c>
      <c r="K144" s="3">
        <v>239</v>
      </c>
      <c r="L144" s="3">
        <v>4.5599999999999996</v>
      </c>
      <c r="M144" s="3">
        <v>172</v>
      </c>
      <c r="N144" s="3">
        <v>149</v>
      </c>
      <c r="O144" s="3">
        <v>87.25</v>
      </c>
      <c r="P144" s="3">
        <v>32</v>
      </c>
      <c r="Q144" s="3">
        <v>15.9</v>
      </c>
      <c r="R144" s="3">
        <v>73</v>
      </c>
      <c r="S144" s="3">
        <v>66.25</v>
      </c>
      <c r="T144" s="3">
        <v>14.5</v>
      </c>
    </row>
    <row r="145" spans="1:20">
      <c r="A145" s="34">
        <v>39979</v>
      </c>
      <c r="B145" s="3">
        <v>5.61</v>
      </c>
      <c r="C145" s="3">
        <v>37.75</v>
      </c>
      <c r="D145" s="3">
        <v>74.5</v>
      </c>
      <c r="E145" s="3">
        <v>107</v>
      </c>
      <c r="F145" s="3">
        <v>42</v>
      </c>
      <c r="G145" s="3">
        <v>3.67</v>
      </c>
      <c r="H145" s="3">
        <v>20.5</v>
      </c>
      <c r="I145" s="3">
        <v>12.9</v>
      </c>
      <c r="J145" s="3">
        <v>140.5</v>
      </c>
      <c r="K145" s="3">
        <v>247</v>
      </c>
      <c r="L145" s="3">
        <v>4.83</v>
      </c>
      <c r="M145" s="3">
        <v>172</v>
      </c>
      <c r="N145" s="3">
        <v>154</v>
      </c>
      <c r="O145" s="3">
        <v>88</v>
      </c>
      <c r="P145" s="3">
        <v>32</v>
      </c>
      <c r="Q145" s="3">
        <v>15.9</v>
      </c>
      <c r="R145" s="3">
        <v>76.25</v>
      </c>
      <c r="S145" s="3">
        <v>68</v>
      </c>
      <c r="T145" s="3">
        <v>14.5</v>
      </c>
    </row>
    <row r="146" spans="1:20">
      <c r="A146" s="34">
        <v>39976</v>
      </c>
      <c r="B146" s="3">
        <v>5.56</v>
      </c>
      <c r="C146" s="3">
        <v>38.25</v>
      </c>
      <c r="D146" s="3">
        <v>77.5</v>
      </c>
      <c r="E146" s="3">
        <v>110</v>
      </c>
      <c r="F146" s="3">
        <v>41.5</v>
      </c>
      <c r="G146" s="3">
        <v>3.71</v>
      </c>
      <c r="H146" s="3">
        <v>21.2</v>
      </c>
      <c r="I146" s="3">
        <v>12.9</v>
      </c>
      <c r="J146" s="3">
        <v>146</v>
      </c>
      <c r="K146" s="3">
        <v>258</v>
      </c>
      <c r="L146" s="3">
        <v>5.05</v>
      </c>
      <c r="M146" s="3">
        <v>173</v>
      </c>
      <c r="N146" s="3">
        <v>159.5</v>
      </c>
      <c r="O146" s="3">
        <v>87.5</v>
      </c>
      <c r="P146" s="3">
        <v>32.75</v>
      </c>
      <c r="Q146" s="3">
        <v>16.2</v>
      </c>
      <c r="R146" s="3">
        <v>77</v>
      </c>
      <c r="S146" s="3">
        <v>71.25</v>
      </c>
      <c r="T146" s="3">
        <v>14.8</v>
      </c>
    </row>
    <row r="147" spans="1:20">
      <c r="A147" s="34">
        <v>39975</v>
      </c>
      <c r="B147" s="3">
        <v>5.54</v>
      </c>
      <c r="C147" s="3">
        <v>38.75</v>
      </c>
      <c r="D147" s="3">
        <v>80.5</v>
      </c>
      <c r="E147" s="3">
        <v>111</v>
      </c>
      <c r="F147" s="3">
        <v>42</v>
      </c>
      <c r="G147" s="3">
        <v>3.7</v>
      </c>
      <c r="H147" s="3">
        <v>20.7</v>
      </c>
      <c r="I147" s="3">
        <v>12.99</v>
      </c>
      <c r="J147" s="3">
        <v>145</v>
      </c>
      <c r="K147" s="3">
        <v>251</v>
      </c>
      <c r="L147" s="3">
        <v>5.14</v>
      </c>
      <c r="M147" s="3">
        <v>174.5</v>
      </c>
      <c r="N147" s="3">
        <v>160</v>
      </c>
      <c r="O147" s="3">
        <v>85.5</v>
      </c>
      <c r="P147" s="3">
        <v>33.5</v>
      </c>
      <c r="Q147" s="3">
        <v>16.3</v>
      </c>
      <c r="R147" s="3">
        <v>77</v>
      </c>
      <c r="S147" s="3">
        <v>74</v>
      </c>
      <c r="T147" s="3">
        <v>14.8</v>
      </c>
    </row>
    <row r="148" spans="1:20">
      <c r="A148" s="34">
        <v>39974</v>
      </c>
      <c r="B148" s="3">
        <v>5.54</v>
      </c>
      <c r="C148" s="3">
        <v>38.75</v>
      </c>
      <c r="D148" s="3">
        <v>80</v>
      </c>
      <c r="E148" s="3">
        <v>109</v>
      </c>
      <c r="F148" s="3">
        <v>41.5</v>
      </c>
      <c r="G148" s="3">
        <v>3.7</v>
      </c>
      <c r="H148" s="3">
        <v>20.6</v>
      </c>
      <c r="I148" s="3">
        <v>13.08</v>
      </c>
      <c r="J148" s="3">
        <v>145.5</v>
      </c>
      <c r="K148" s="3">
        <v>244</v>
      </c>
      <c r="L148" s="3">
        <v>5.23</v>
      </c>
      <c r="M148" s="3">
        <v>175</v>
      </c>
      <c r="N148" s="3">
        <v>161.5</v>
      </c>
      <c r="O148" s="3">
        <v>87.5</v>
      </c>
      <c r="P148" s="3">
        <v>32.25</v>
      </c>
      <c r="Q148" s="3">
        <v>16.399999999999999</v>
      </c>
      <c r="R148" s="3">
        <v>77</v>
      </c>
      <c r="S148" s="3">
        <v>71.5</v>
      </c>
      <c r="T148" s="3">
        <v>14.9</v>
      </c>
    </row>
    <row r="149" spans="1:20">
      <c r="A149" s="34">
        <v>39973</v>
      </c>
      <c r="B149" s="3">
        <v>5.54</v>
      </c>
      <c r="C149" s="3">
        <v>39</v>
      </c>
      <c r="D149" s="3">
        <v>75.5</v>
      </c>
      <c r="E149" s="3">
        <v>104.5</v>
      </c>
      <c r="F149" s="3">
        <v>42.5</v>
      </c>
      <c r="G149" s="3">
        <v>3.72</v>
      </c>
      <c r="H149" s="3">
        <v>20.3</v>
      </c>
      <c r="I149" s="3">
        <v>13.08</v>
      </c>
      <c r="J149" s="3">
        <v>141</v>
      </c>
      <c r="K149" s="3">
        <v>231</v>
      </c>
      <c r="L149" s="3">
        <v>5.14</v>
      </c>
      <c r="M149" s="3">
        <v>173.5</v>
      </c>
      <c r="N149" s="3">
        <v>159.5</v>
      </c>
      <c r="O149" s="3">
        <v>86</v>
      </c>
      <c r="P149" s="3">
        <v>30.75</v>
      </c>
      <c r="Q149" s="3">
        <v>16.3</v>
      </c>
      <c r="R149" s="3">
        <v>77.25</v>
      </c>
      <c r="S149" s="3">
        <v>68</v>
      </c>
      <c r="T149" s="3">
        <v>14.8</v>
      </c>
    </row>
    <row r="150" spans="1:20">
      <c r="A150" s="34">
        <v>39972</v>
      </c>
      <c r="B150" s="3">
        <v>5.54</v>
      </c>
      <c r="C150" s="3">
        <v>38</v>
      </c>
      <c r="D150" s="3">
        <v>75.5</v>
      </c>
      <c r="E150" s="3">
        <v>100</v>
      </c>
      <c r="F150" s="3">
        <v>41.5</v>
      </c>
      <c r="G150" s="3">
        <v>3.71</v>
      </c>
      <c r="H150" s="3">
        <v>19.5</v>
      </c>
      <c r="I150" s="3">
        <v>13.08</v>
      </c>
      <c r="J150" s="3">
        <v>139</v>
      </c>
      <c r="K150" s="3">
        <v>229</v>
      </c>
      <c r="L150" s="3">
        <v>5.05</v>
      </c>
      <c r="M150" s="3">
        <v>174</v>
      </c>
      <c r="N150" s="3">
        <v>158.5</v>
      </c>
      <c r="O150" s="3">
        <v>84.75</v>
      </c>
      <c r="P150" s="3">
        <v>30</v>
      </c>
      <c r="Q150" s="3">
        <v>16.3</v>
      </c>
      <c r="R150" s="3">
        <v>77</v>
      </c>
      <c r="S150" s="3">
        <v>68</v>
      </c>
      <c r="T150" s="3">
        <v>14.9</v>
      </c>
    </row>
    <row r="151" spans="1:20">
      <c r="A151" s="34">
        <v>39969</v>
      </c>
      <c r="B151" s="3">
        <v>5.56</v>
      </c>
      <c r="C151" s="3">
        <v>37.5</v>
      </c>
      <c r="D151" s="3">
        <v>77.75</v>
      </c>
      <c r="E151" s="3">
        <v>102</v>
      </c>
      <c r="F151" s="3">
        <v>42</v>
      </c>
      <c r="G151" s="3">
        <v>3.7</v>
      </c>
      <c r="H151" s="3">
        <v>19.2</v>
      </c>
      <c r="I151" s="3">
        <v>12.05</v>
      </c>
      <c r="J151" s="3">
        <v>141.5</v>
      </c>
      <c r="K151" s="3">
        <v>231</v>
      </c>
      <c r="L151" s="3">
        <v>5.45</v>
      </c>
      <c r="M151" s="3">
        <v>176</v>
      </c>
      <c r="N151" s="3">
        <v>154.5</v>
      </c>
      <c r="O151" s="3">
        <v>81</v>
      </c>
      <c r="P151" s="3">
        <v>28</v>
      </c>
      <c r="Q151" s="3">
        <v>16.2</v>
      </c>
      <c r="R151" s="3">
        <v>74.75</v>
      </c>
      <c r="S151" s="3">
        <v>68.75</v>
      </c>
      <c r="T151" s="3">
        <v>14.4</v>
      </c>
    </row>
    <row r="152" spans="1:20">
      <c r="A152" s="34">
        <v>39968</v>
      </c>
      <c r="B152" s="3">
        <v>5.54</v>
      </c>
      <c r="C152" s="3">
        <v>37.75</v>
      </c>
      <c r="D152" s="3">
        <v>77.25</v>
      </c>
      <c r="E152" s="3">
        <v>98.5</v>
      </c>
      <c r="F152" s="3">
        <v>40.75</v>
      </c>
      <c r="G152" s="3">
        <v>3.75</v>
      </c>
      <c r="H152" s="3">
        <v>19.2</v>
      </c>
      <c r="I152" s="3">
        <v>11.96</v>
      </c>
      <c r="J152" s="3">
        <v>139</v>
      </c>
      <c r="K152" s="3">
        <v>229</v>
      </c>
      <c r="L152" s="3">
        <v>5.36</v>
      </c>
      <c r="M152" s="3">
        <v>171.5</v>
      </c>
      <c r="N152" s="3">
        <v>145.5</v>
      </c>
      <c r="O152" s="3">
        <v>80</v>
      </c>
      <c r="P152" s="3">
        <v>27.25</v>
      </c>
      <c r="Q152" s="3">
        <v>15.7</v>
      </c>
      <c r="R152" s="3">
        <v>70</v>
      </c>
      <c r="S152" s="3">
        <v>66.25</v>
      </c>
      <c r="T152" s="3">
        <v>14.6</v>
      </c>
    </row>
    <row r="153" spans="1:20">
      <c r="A153" s="34">
        <v>39967</v>
      </c>
      <c r="B153" s="3">
        <v>5.61</v>
      </c>
      <c r="C153" s="3">
        <v>37.5</v>
      </c>
      <c r="D153" s="3">
        <v>75.5</v>
      </c>
      <c r="E153" s="3">
        <v>96</v>
      </c>
      <c r="F153" s="3">
        <v>40.75</v>
      </c>
      <c r="G153" s="3">
        <v>3.72</v>
      </c>
      <c r="H153" s="3">
        <v>19.100000000000001</v>
      </c>
      <c r="I153" s="3">
        <v>11.87</v>
      </c>
      <c r="J153" s="3">
        <v>138</v>
      </c>
      <c r="K153" s="3">
        <v>226</v>
      </c>
      <c r="L153" s="3">
        <v>5.01</v>
      </c>
      <c r="M153" s="3">
        <v>168</v>
      </c>
      <c r="N153" s="3">
        <v>138</v>
      </c>
      <c r="O153" s="3">
        <v>80</v>
      </c>
      <c r="P153" s="3">
        <v>27.5</v>
      </c>
      <c r="Q153" s="3">
        <v>15.7</v>
      </c>
      <c r="R153" s="3">
        <v>70</v>
      </c>
      <c r="S153" s="3">
        <v>62</v>
      </c>
      <c r="T153" s="3">
        <v>14.8</v>
      </c>
    </row>
    <row r="154" spans="1:20">
      <c r="A154" s="34">
        <v>39966</v>
      </c>
      <c r="B154" s="3">
        <v>5.49</v>
      </c>
      <c r="C154" s="3">
        <v>37.5</v>
      </c>
      <c r="D154" s="3">
        <v>69.5</v>
      </c>
      <c r="E154" s="3">
        <v>92.5</v>
      </c>
      <c r="F154" s="3">
        <v>40.5</v>
      </c>
      <c r="G154" s="3">
        <v>3.66</v>
      </c>
      <c r="H154" s="3">
        <v>19.7</v>
      </c>
      <c r="I154" s="3">
        <v>11.96</v>
      </c>
      <c r="J154" s="3">
        <v>137.5</v>
      </c>
      <c r="K154" s="3">
        <v>227</v>
      </c>
      <c r="L154" s="3">
        <v>4.5599999999999996</v>
      </c>
      <c r="M154" s="3">
        <v>163.5</v>
      </c>
      <c r="N154" s="3">
        <v>134.5</v>
      </c>
      <c r="O154" s="3">
        <v>81</v>
      </c>
      <c r="P154" s="3">
        <v>27.5</v>
      </c>
      <c r="Q154" s="3">
        <v>15.7</v>
      </c>
      <c r="R154" s="3">
        <v>70</v>
      </c>
      <c r="S154" s="3">
        <v>58.25</v>
      </c>
      <c r="T154" s="3">
        <v>14.8</v>
      </c>
    </row>
    <row r="155" spans="1:20">
      <c r="A155" s="34">
        <v>39965</v>
      </c>
      <c r="B155" s="3">
        <v>5.47</v>
      </c>
      <c r="C155" s="3">
        <v>37.5</v>
      </c>
      <c r="D155" s="3">
        <v>68.5</v>
      </c>
      <c r="E155" s="3">
        <v>92</v>
      </c>
      <c r="F155" s="3">
        <v>40.75</v>
      </c>
      <c r="G155" s="3">
        <v>3.66</v>
      </c>
      <c r="H155" s="3">
        <v>19.8</v>
      </c>
      <c r="I155" s="3">
        <v>12.05</v>
      </c>
      <c r="J155" s="3">
        <v>143.5</v>
      </c>
      <c r="K155" s="3">
        <v>232</v>
      </c>
      <c r="L155" s="3">
        <v>4.74</v>
      </c>
      <c r="M155" s="3">
        <v>164</v>
      </c>
      <c r="N155" s="3">
        <v>136</v>
      </c>
      <c r="O155" s="3">
        <v>82.25</v>
      </c>
      <c r="P155" s="3">
        <v>28.25</v>
      </c>
      <c r="Q155" s="3">
        <v>15.8</v>
      </c>
      <c r="R155" s="3">
        <v>70</v>
      </c>
      <c r="S155" s="3">
        <v>57.75</v>
      </c>
      <c r="T155" s="3">
        <v>14.9</v>
      </c>
    </row>
    <row r="156" spans="1:20">
      <c r="A156" s="34">
        <v>39962</v>
      </c>
      <c r="B156" s="3">
        <v>5.49</v>
      </c>
      <c r="C156" s="3">
        <v>37.5</v>
      </c>
      <c r="D156" s="3">
        <v>67.25</v>
      </c>
      <c r="E156" s="3">
        <v>88</v>
      </c>
      <c r="F156" s="3">
        <v>39.75</v>
      </c>
      <c r="G156" s="3">
        <v>3.6</v>
      </c>
      <c r="H156" s="3">
        <v>19.399999999999999</v>
      </c>
      <c r="I156" s="3">
        <v>12.15</v>
      </c>
      <c r="J156" s="3">
        <v>130.5</v>
      </c>
      <c r="K156" s="3">
        <v>220</v>
      </c>
      <c r="L156" s="3">
        <v>4.5199999999999996</v>
      </c>
      <c r="M156" s="3">
        <v>161.5</v>
      </c>
      <c r="N156" s="3">
        <v>131</v>
      </c>
      <c r="O156" s="3">
        <v>81</v>
      </c>
      <c r="P156" s="3">
        <v>28</v>
      </c>
      <c r="Q156" s="3">
        <v>15.7</v>
      </c>
      <c r="R156" s="3">
        <v>69.75</v>
      </c>
      <c r="S156" s="3">
        <v>56</v>
      </c>
      <c r="T156" s="3">
        <v>14.6</v>
      </c>
    </row>
    <row r="157" spans="1:20">
      <c r="A157" s="34">
        <v>39961</v>
      </c>
      <c r="B157" s="3">
        <v>5.47</v>
      </c>
      <c r="C157" s="3">
        <v>37.75</v>
      </c>
      <c r="D157" s="3">
        <v>67</v>
      </c>
      <c r="E157" s="3">
        <v>88.75</v>
      </c>
      <c r="F157" s="3">
        <v>40.25</v>
      </c>
      <c r="G157" s="3">
        <v>3.6</v>
      </c>
      <c r="H157" s="3">
        <v>19.7</v>
      </c>
      <c r="I157" s="3">
        <v>11.96</v>
      </c>
      <c r="J157" s="3">
        <v>125</v>
      </c>
      <c r="K157" s="3">
        <v>217</v>
      </c>
      <c r="L157" s="3">
        <v>4.47</v>
      </c>
      <c r="M157" s="3">
        <v>161</v>
      </c>
      <c r="N157" s="3">
        <v>131.5</v>
      </c>
      <c r="O157" s="3">
        <v>80.75</v>
      </c>
      <c r="P157" s="3">
        <v>27.25</v>
      </c>
      <c r="Q157" s="3">
        <v>15.8</v>
      </c>
      <c r="R157" s="3">
        <v>69.5</v>
      </c>
      <c r="S157" s="3">
        <v>55.75</v>
      </c>
      <c r="T157" s="3">
        <v>14.6</v>
      </c>
    </row>
    <row r="158" spans="1:20">
      <c r="A158" s="34">
        <v>39960</v>
      </c>
      <c r="B158" s="3">
        <v>5.49</v>
      </c>
      <c r="C158" s="3">
        <v>37.5</v>
      </c>
      <c r="D158" s="3">
        <v>67</v>
      </c>
      <c r="E158" s="3">
        <v>89</v>
      </c>
      <c r="F158" s="3">
        <v>40.25</v>
      </c>
      <c r="G158" s="3">
        <v>3.65</v>
      </c>
      <c r="H158" s="3">
        <v>19.7</v>
      </c>
      <c r="I158" s="3">
        <v>11.96</v>
      </c>
      <c r="J158" s="3">
        <v>125</v>
      </c>
      <c r="K158" s="3">
        <v>218</v>
      </c>
      <c r="L158" s="3">
        <v>4.5199999999999996</v>
      </c>
      <c r="M158" s="3">
        <v>159.5</v>
      </c>
      <c r="N158" s="3">
        <v>133</v>
      </c>
      <c r="O158" s="3">
        <v>80</v>
      </c>
      <c r="P158" s="3">
        <v>26.75</v>
      </c>
      <c r="Q158" s="3">
        <v>15.7</v>
      </c>
      <c r="R158" s="3">
        <v>69.75</v>
      </c>
      <c r="S158" s="3">
        <v>56.5</v>
      </c>
      <c r="T158" s="3">
        <v>13.8</v>
      </c>
    </row>
    <row r="159" spans="1:20">
      <c r="A159" s="34">
        <v>39959</v>
      </c>
      <c r="B159" s="3">
        <v>5.47</v>
      </c>
      <c r="C159" s="3">
        <v>37.5</v>
      </c>
      <c r="D159" s="3">
        <v>67.25</v>
      </c>
      <c r="E159" s="3">
        <v>87.25</v>
      </c>
      <c r="F159" s="3">
        <v>39</v>
      </c>
      <c r="G159" s="3">
        <v>3.61</v>
      </c>
      <c r="H159" s="3">
        <v>19.399999999999999</v>
      </c>
      <c r="I159" s="3">
        <v>11.77</v>
      </c>
      <c r="J159" s="3">
        <v>120</v>
      </c>
      <c r="K159" s="3">
        <v>210</v>
      </c>
      <c r="L159" s="3">
        <v>4.2</v>
      </c>
      <c r="M159" s="3">
        <v>159</v>
      </c>
      <c r="N159" s="3">
        <v>131</v>
      </c>
      <c r="O159" s="3">
        <v>78.5</v>
      </c>
      <c r="P159" s="3">
        <v>26.25</v>
      </c>
      <c r="Q159" s="3">
        <v>15.8</v>
      </c>
      <c r="R159" s="3">
        <v>69.75</v>
      </c>
      <c r="S159" s="3">
        <v>56</v>
      </c>
      <c r="T159" s="3">
        <v>13</v>
      </c>
    </row>
    <row r="160" spans="1:20">
      <c r="A160" s="34">
        <v>39958</v>
      </c>
      <c r="B160" s="3">
        <v>5.49</v>
      </c>
      <c r="C160" s="3">
        <v>37.5</v>
      </c>
      <c r="D160" s="3">
        <v>68</v>
      </c>
      <c r="E160" s="3">
        <v>89.75</v>
      </c>
      <c r="F160" s="3">
        <v>39</v>
      </c>
      <c r="G160" s="3">
        <v>3.61</v>
      </c>
      <c r="H160" s="3">
        <v>19.8</v>
      </c>
      <c r="I160" s="3">
        <v>11.87</v>
      </c>
      <c r="J160" s="3">
        <v>123.5</v>
      </c>
      <c r="K160" s="3">
        <v>212</v>
      </c>
      <c r="L160" s="3">
        <v>4.3899999999999997</v>
      </c>
      <c r="M160" s="3">
        <v>162</v>
      </c>
      <c r="N160" s="3">
        <v>133</v>
      </c>
      <c r="O160" s="3">
        <v>78</v>
      </c>
      <c r="P160" s="3">
        <v>26.5</v>
      </c>
      <c r="Q160" s="3">
        <v>16</v>
      </c>
      <c r="R160" s="3">
        <v>70</v>
      </c>
      <c r="S160" s="3">
        <v>56.75</v>
      </c>
      <c r="T160" s="3">
        <v>13.2</v>
      </c>
    </row>
    <row r="161" spans="1:20">
      <c r="A161" s="34">
        <v>39955</v>
      </c>
      <c r="B161" s="3">
        <v>5.49</v>
      </c>
      <c r="C161" s="3">
        <v>38</v>
      </c>
      <c r="D161" s="3">
        <v>69.25</v>
      </c>
      <c r="E161" s="3">
        <v>90.75</v>
      </c>
      <c r="F161" s="3">
        <v>39</v>
      </c>
      <c r="G161" s="3">
        <v>3.61</v>
      </c>
      <c r="H161" s="3">
        <v>19.7</v>
      </c>
      <c r="I161" s="3">
        <v>11.96</v>
      </c>
      <c r="J161" s="3">
        <v>125.5</v>
      </c>
      <c r="K161" s="3">
        <v>215</v>
      </c>
      <c r="L161" s="3">
        <v>4.6500000000000004</v>
      </c>
      <c r="M161" s="3">
        <v>162</v>
      </c>
      <c r="N161" s="3">
        <v>134.5</v>
      </c>
      <c r="O161" s="3">
        <v>77.75</v>
      </c>
      <c r="P161" s="3">
        <v>26.75</v>
      </c>
      <c r="Q161" s="3">
        <v>16</v>
      </c>
      <c r="R161" s="3">
        <v>69</v>
      </c>
      <c r="S161" s="3">
        <v>57.5</v>
      </c>
      <c r="T161" s="3">
        <v>13.2</v>
      </c>
    </row>
    <row r="162" spans="1:20">
      <c r="A162" s="34">
        <v>39954</v>
      </c>
      <c r="B162" s="3">
        <v>5.3</v>
      </c>
      <c r="C162" s="3">
        <v>37.5</v>
      </c>
      <c r="D162" s="3">
        <v>69.5</v>
      </c>
      <c r="E162" s="3">
        <v>91</v>
      </c>
      <c r="F162" s="3">
        <v>39</v>
      </c>
      <c r="G162" s="3">
        <v>3.55</v>
      </c>
      <c r="H162" s="3">
        <v>19.399999999999999</v>
      </c>
      <c r="I162" s="3">
        <v>11.87</v>
      </c>
      <c r="J162" s="3">
        <v>123.5</v>
      </c>
      <c r="K162" s="3">
        <v>214</v>
      </c>
      <c r="L162" s="3">
        <v>4.47</v>
      </c>
      <c r="M162" s="3">
        <v>161.5</v>
      </c>
      <c r="N162" s="3">
        <v>133.5</v>
      </c>
      <c r="O162" s="3">
        <v>77.25</v>
      </c>
      <c r="P162" s="3">
        <v>26.75</v>
      </c>
      <c r="Q162" s="3">
        <v>16</v>
      </c>
      <c r="R162" s="3">
        <v>69</v>
      </c>
      <c r="S162" s="3">
        <v>58</v>
      </c>
      <c r="T162" s="3">
        <v>13</v>
      </c>
    </row>
    <row r="163" spans="1:20">
      <c r="A163" s="34">
        <v>39953</v>
      </c>
      <c r="B163" s="3">
        <v>5.35</v>
      </c>
      <c r="C163" s="3">
        <v>38.5</v>
      </c>
      <c r="D163" s="3">
        <v>70</v>
      </c>
      <c r="E163" s="3">
        <v>93</v>
      </c>
      <c r="F163" s="3">
        <v>39.5</v>
      </c>
      <c r="G163" s="3">
        <v>3.55</v>
      </c>
      <c r="H163" s="3">
        <v>19.899999999999999</v>
      </c>
      <c r="I163" s="3">
        <v>12.05</v>
      </c>
      <c r="J163" s="3">
        <v>129</v>
      </c>
      <c r="K163" s="3">
        <v>220</v>
      </c>
      <c r="L163" s="3">
        <v>4.18</v>
      </c>
      <c r="M163" s="3">
        <v>164.5</v>
      </c>
      <c r="N163" s="3">
        <v>137.5</v>
      </c>
      <c r="O163" s="3">
        <v>79.5</v>
      </c>
      <c r="P163" s="3">
        <v>27.75</v>
      </c>
      <c r="Q163" s="3">
        <v>16.100000000000001</v>
      </c>
      <c r="R163" s="3">
        <v>70</v>
      </c>
      <c r="S163" s="3">
        <v>59.5</v>
      </c>
      <c r="T163" s="3">
        <v>13.3</v>
      </c>
    </row>
    <row r="164" spans="1:20">
      <c r="A164" s="34">
        <v>39952</v>
      </c>
      <c r="B164" s="3">
        <v>5.21</v>
      </c>
      <c r="C164" s="3">
        <v>38.25</v>
      </c>
      <c r="D164" s="3">
        <v>71.25</v>
      </c>
      <c r="E164" s="3">
        <v>92</v>
      </c>
      <c r="F164" s="3">
        <v>38.75</v>
      </c>
      <c r="G164" s="3">
        <v>3.54</v>
      </c>
      <c r="H164" s="3">
        <v>20.100000000000001</v>
      </c>
      <c r="I164" s="3">
        <v>12.05</v>
      </c>
      <c r="J164" s="3">
        <v>127.5</v>
      </c>
      <c r="K164" s="3">
        <v>218</v>
      </c>
      <c r="L164" s="3">
        <v>3.9</v>
      </c>
      <c r="M164" s="3">
        <v>164.5</v>
      </c>
      <c r="N164" s="3">
        <v>136.5</v>
      </c>
      <c r="O164" s="3">
        <v>79</v>
      </c>
      <c r="P164" s="3">
        <v>26.75</v>
      </c>
      <c r="Q164" s="3">
        <v>16.3</v>
      </c>
      <c r="R164" s="3">
        <v>70.25</v>
      </c>
      <c r="S164" s="3">
        <v>59</v>
      </c>
      <c r="T164" s="3">
        <v>13.3</v>
      </c>
    </row>
    <row r="165" spans="1:20">
      <c r="A165" s="34">
        <v>39951</v>
      </c>
      <c r="B165" s="3">
        <v>5.21</v>
      </c>
      <c r="C165" s="3">
        <v>37.5</v>
      </c>
      <c r="D165" s="3">
        <v>70.5</v>
      </c>
      <c r="E165" s="3">
        <v>92.25</v>
      </c>
      <c r="F165" s="3">
        <v>39.25</v>
      </c>
      <c r="G165" s="3">
        <v>3.49</v>
      </c>
      <c r="H165" s="3">
        <v>19.7</v>
      </c>
      <c r="I165" s="3">
        <v>11.68</v>
      </c>
      <c r="J165" s="3">
        <v>118</v>
      </c>
      <c r="K165" s="3">
        <v>209</v>
      </c>
      <c r="L165" s="3">
        <v>3.53</v>
      </c>
      <c r="M165" s="3">
        <v>154</v>
      </c>
      <c r="N165" s="3">
        <v>131</v>
      </c>
      <c r="O165" s="3">
        <v>78.25</v>
      </c>
      <c r="P165" s="3">
        <v>26.75</v>
      </c>
      <c r="Q165" s="3">
        <v>16.100000000000001</v>
      </c>
      <c r="R165" s="3">
        <v>70.5</v>
      </c>
      <c r="S165" s="3">
        <v>57</v>
      </c>
      <c r="T165" s="3">
        <v>12.9</v>
      </c>
    </row>
    <row r="166" spans="1:20">
      <c r="A166" s="34">
        <v>39948</v>
      </c>
      <c r="B166" s="3">
        <v>5.19</v>
      </c>
      <c r="C166" s="3">
        <v>37.5</v>
      </c>
      <c r="D166" s="3">
        <v>70.25</v>
      </c>
      <c r="E166" s="3">
        <v>91.75</v>
      </c>
      <c r="F166" s="3">
        <v>39.5</v>
      </c>
      <c r="G166" s="3">
        <v>3.47</v>
      </c>
      <c r="H166" s="3">
        <v>19.8</v>
      </c>
      <c r="I166" s="3">
        <v>11.77</v>
      </c>
      <c r="J166" s="3">
        <v>117</v>
      </c>
      <c r="K166" s="3">
        <v>209</v>
      </c>
      <c r="L166" s="3">
        <v>3.51</v>
      </c>
      <c r="M166" s="3">
        <v>148.5</v>
      </c>
      <c r="N166" s="3">
        <v>127</v>
      </c>
      <c r="O166" s="3">
        <v>77.75</v>
      </c>
      <c r="P166" s="3">
        <v>26.75</v>
      </c>
      <c r="Q166" s="3">
        <v>16.3</v>
      </c>
      <c r="R166" s="3">
        <v>69.5</v>
      </c>
      <c r="S166" s="3">
        <v>54.5</v>
      </c>
      <c r="T166" s="3">
        <v>12.9</v>
      </c>
    </row>
    <row r="167" spans="1:20">
      <c r="A167" s="34">
        <v>39947</v>
      </c>
      <c r="B167" s="3">
        <v>5.19</v>
      </c>
      <c r="C167" s="3">
        <v>37.5</v>
      </c>
      <c r="D167" s="3">
        <v>64.5</v>
      </c>
      <c r="E167" s="3">
        <v>85.75</v>
      </c>
      <c r="F167" s="3">
        <v>39.75</v>
      </c>
      <c r="G167" s="3">
        <v>3.47</v>
      </c>
      <c r="H167" s="3">
        <v>19.5</v>
      </c>
      <c r="I167" s="3">
        <v>11.59</v>
      </c>
      <c r="J167" s="3">
        <v>115</v>
      </c>
      <c r="K167" s="3">
        <v>208</v>
      </c>
      <c r="L167" s="3">
        <v>3.45</v>
      </c>
      <c r="M167" s="3">
        <v>146.5</v>
      </c>
      <c r="N167" s="3">
        <v>124</v>
      </c>
      <c r="O167" s="3">
        <v>77.25</v>
      </c>
      <c r="P167" s="3">
        <v>27</v>
      </c>
      <c r="Q167" s="3">
        <v>16.399999999999999</v>
      </c>
      <c r="R167" s="3">
        <v>69.5</v>
      </c>
      <c r="S167" s="3">
        <v>51.5</v>
      </c>
      <c r="T167" s="3">
        <v>12.5</v>
      </c>
    </row>
    <row r="168" spans="1:20">
      <c r="A168" s="34">
        <v>39946</v>
      </c>
      <c r="B168" s="3">
        <v>5.19</v>
      </c>
      <c r="C168" s="3">
        <v>38</v>
      </c>
      <c r="D168" s="3">
        <v>67</v>
      </c>
      <c r="E168" s="3">
        <v>88.5</v>
      </c>
      <c r="F168" s="3">
        <v>39.75</v>
      </c>
      <c r="G168" s="3">
        <v>3.53</v>
      </c>
      <c r="H168" s="3">
        <v>20</v>
      </c>
      <c r="I168" s="3">
        <v>11.87</v>
      </c>
      <c r="J168" s="3">
        <v>124.5</v>
      </c>
      <c r="K168" s="3">
        <v>222</v>
      </c>
      <c r="L168" s="3">
        <v>3.72</v>
      </c>
      <c r="M168" s="3">
        <v>151.5</v>
      </c>
      <c r="N168" s="3">
        <v>129.5</v>
      </c>
      <c r="O168" s="3">
        <v>77</v>
      </c>
      <c r="P168" s="3">
        <v>27.25</v>
      </c>
      <c r="Q168" s="3">
        <v>16.399999999999999</v>
      </c>
      <c r="R168" s="3">
        <v>69.75</v>
      </c>
      <c r="S168" s="3">
        <v>56</v>
      </c>
      <c r="T168" s="3">
        <v>13.1</v>
      </c>
    </row>
    <row r="169" spans="1:20">
      <c r="A169" s="34">
        <v>39945</v>
      </c>
      <c r="B169" s="3">
        <v>5.28</v>
      </c>
      <c r="C169" s="3">
        <v>38.5</v>
      </c>
      <c r="D169" s="3">
        <v>68.25</v>
      </c>
      <c r="E169" s="3">
        <v>89.5</v>
      </c>
      <c r="F169" s="3">
        <v>40.25</v>
      </c>
      <c r="G169" s="3">
        <v>3.51</v>
      </c>
      <c r="H169" s="3">
        <v>20.100000000000001</v>
      </c>
      <c r="I169" s="3">
        <v>11.31</v>
      </c>
      <c r="J169" s="3">
        <v>119.5</v>
      </c>
      <c r="K169" s="3">
        <v>220</v>
      </c>
      <c r="L169" s="3">
        <v>3.76</v>
      </c>
      <c r="M169" s="3">
        <v>156</v>
      </c>
      <c r="N169" s="3">
        <v>130</v>
      </c>
      <c r="O169" s="3">
        <v>78.25</v>
      </c>
      <c r="P169" s="3">
        <v>28</v>
      </c>
      <c r="Q169" s="3">
        <v>16.399999999999999</v>
      </c>
      <c r="R169" s="3">
        <v>70</v>
      </c>
      <c r="S169" s="3">
        <v>56.25</v>
      </c>
      <c r="T169" s="3">
        <v>13.3</v>
      </c>
    </row>
    <row r="170" spans="1:20">
      <c r="A170" s="34">
        <v>39944</v>
      </c>
      <c r="B170" s="3">
        <v>5.35</v>
      </c>
      <c r="C170" s="3">
        <v>38.75</v>
      </c>
      <c r="D170" s="3">
        <v>67.25</v>
      </c>
      <c r="E170" s="3">
        <v>90.75</v>
      </c>
      <c r="F170" s="3">
        <v>39</v>
      </c>
      <c r="G170" s="3">
        <v>3.46</v>
      </c>
      <c r="H170" s="3">
        <v>19.8</v>
      </c>
      <c r="I170" s="3">
        <v>11.31</v>
      </c>
      <c r="J170" s="3">
        <v>117</v>
      </c>
      <c r="K170" s="3">
        <v>220</v>
      </c>
      <c r="L170" s="3">
        <v>3.69</v>
      </c>
      <c r="M170" s="3">
        <v>147</v>
      </c>
      <c r="N170" s="3">
        <v>125</v>
      </c>
      <c r="O170" s="3">
        <v>78.25</v>
      </c>
      <c r="P170" s="3">
        <v>27.25</v>
      </c>
      <c r="Q170" s="3">
        <v>16.399999999999999</v>
      </c>
      <c r="R170" s="3">
        <v>70</v>
      </c>
      <c r="S170" s="3">
        <v>56</v>
      </c>
      <c r="T170" s="3">
        <v>13</v>
      </c>
    </row>
    <row r="171" spans="1:20">
      <c r="A171" s="34">
        <v>39941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34">
        <v>39940</v>
      </c>
      <c r="B172" s="3">
        <v>5.35</v>
      </c>
      <c r="C172" s="3">
        <v>38.75</v>
      </c>
      <c r="D172" s="3">
        <v>66.75</v>
      </c>
      <c r="E172" s="3">
        <v>90</v>
      </c>
      <c r="F172" s="3">
        <v>40.5</v>
      </c>
      <c r="G172" s="3">
        <v>3.42</v>
      </c>
      <c r="H172" s="3">
        <v>20.100000000000001</v>
      </c>
      <c r="I172" s="3">
        <v>11.31</v>
      </c>
      <c r="J172" s="3">
        <v>117</v>
      </c>
      <c r="K172" s="3">
        <v>212</v>
      </c>
      <c r="L172" s="3">
        <v>3.77</v>
      </c>
      <c r="M172" s="3">
        <v>147</v>
      </c>
      <c r="N172" s="3">
        <v>122</v>
      </c>
      <c r="O172" s="3">
        <v>79.25</v>
      </c>
      <c r="P172" s="3">
        <v>29</v>
      </c>
      <c r="Q172" s="3">
        <v>16.2</v>
      </c>
      <c r="R172" s="3">
        <v>68.25</v>
      </c>
      <c r="S172" s="3">
        <v>55.75</v>
      </c>
      <c r="T172" s="3">
        <v>12.7</v>
      </c>
    </row>
    <row r="173" spans="1:20">
      <c r="A173" s="34">
        <v>39939</v>
      </c>
      <c r="B173" s="3">
        <v>5.05</v>
      </c>
      <c r="C173" s="3">
        <v>39.75</v>
      </c>
      <c r="D173" s="3">
        <v>65</v>
      </c>
      <c r="E173" s="3">
        <v>93</v>
      </c>
      <c r="F173" s="3">
        <v>42.25</v>
      </c>
      <c r="G173" s="3">
        <v>3.51</v>
      </c>
      <c r="H173" s="3">
        <v>19.8</v>
      </c>
      <c r="I173" s="3">
        <v>11.4</v>
      </c>
      <c r="J173" s="3">
        <v>111</v>
      </c>
      <c r="K173" s="3">
        <v>212</v>
      </c>
      <c r="L173" s="3">
        <v>3.76</v>
      </c>
      <c r="M173" s="3">
        <v>147</v>
      </c>
      <c r="N173" s="3">
        <v>124.5</v>
      </c>
      <c r="O173" s="3">
        <v>78.75</v>
      </c>
      <c r="P173" s="3">
        <v>29</v>
      </c>
      <c r="Q173" s="3">
        <v>16</v>
      </c>
      <c r="R173" s="3">
        <v>68.5</v>
      </c>
      <c r="S173" s="3">
        <v>55.5</v>
      </c>
      <c r="T173" s="3">
        <v>13.2</v>
      </c>
    </row>
    <row r="174" spans="1:20">
      <c r="A174" s="34">
        <v>39938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34">
        <v>39937</v>
      </c>
      <c r="B175" s="3">
        <v>5.14</v>
      </c>
      <c r="C175" s="3">
        <v>39</v>
      </c>
      <c r="D175" s="3">
        <v>62.75</v>
      </c>
      <c r="E175" s="3">
        <v>91</v>
      </c>
      <c r="F175" s="3">
        <v>42.25</v>
      </c>
      <c r="G175" s="3">
        <v>3.45</v>
      </c>
      <c r="H175" s="3">
        <v>19.5</v>
      </c>
      <c r="I175" s="3">
        <v>11.4</v>
      </c>
      <c r="J175" s="3">
        <v>109</v>
      </c>
      <c r="K175" s="3">
        <v>199.5</v>
      </c>
      <c r="L175" s="3">
        <v>3.65</v>
      </c>
      <c r="M175" s="3">
        <v>143</v>
      </c>
      <c r="N175" s="3">
        <v>120.5</v>
      </c>
      <c r="O175" s="3">
        <v>80</v>
      </c>
      <c r="P175" s="3">
        <v>28.75</v>
      </c>
      <c r="Q175" s="3">
        <v>15.7</v>
      </c>
      <c r="R175" s="3">
        <v>68</v>
      </c>
      <c r="S175" s="3">
        <v>54.5</v>
      </c>
      <c r="T175" s="3">
        <v>13.2</v>
      </c>
    </row>
    <row r="176" spans="1:20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34">
        <v>39933</v>
      </c>
      <c r="B177" s="3">
        <v>5.14</v>
      </c>
      <c r="C177" s="3">
        <v>38</v>
      </c>
      <c r="D177" s="3">
        <v>60.25</v>
      </c>
      <c r="E177" s="3">
        <v>85</v>
      </c>
      <c r="F177" s="3">
        <v>41.75</v>
      </c>
      <c r="G177" s="3">
        <v>3.44</v>
      </c>
      <c r="H177" s="3">
        <v>19.8</v>
      </c>
      <c r="I177" s="3">
        <v>11.68</v>
      </c>
      <c r="J177" s="3">
        <v>103.5</v>
      </c>
      <c r="K177" s="3">
        <v>189.5</v>
      </c>
      <c r="L177" s="3">
        <v>3.4</v>
      </c>
      <c r="M177" s="3">
        <v>143.5</v>
      </c>
      <c r="N177" s="3">
        <v>121</v>
      </c>
      <c r="O177" s="3">
        <v>79.5</v>
      </c>
      <c r="P177" s="3">
        <v>28</v>
      </c>
      <c r="Q177" s="3">
        <v>15.5</v>
      </c>
      <c r="R177" s="3">
        <v>68.25</v>
      </c>
      <c r="S177" s="3">
        <v>52.5</v>
      </c>
      <c r="T177" s="3">
        <v>11.9</v>
      </c>
    </row>
    <row r="178" spans="1:20">
      <c r="A178" s="34">
        <v>39932</v>
      </c>
      <c r="B178" s="3">
        <v>5.14</v>
      </c>
      <c r="C178" s="3">
        <v>37.5</v>
      </c>
      <c r="D178" s="3">
        <v>59.25</v>
      </c>
      <c r="E178" s="3">
        <v>81.25</v>
      </c>
      <c r="F178" s="3">
        <v>40.75</v>
      </c>
      <c r="G178" s="3">
        <v>3.41</v>
      </c>
      <c r="H178" s="3">
        <v>19</v>
      </c>
      <c r="I178" s="3">
        <v>11.77</v>
      </c>
      <c r="J178" s="3">
        <v>101</v>
      </c>
      <c r="K178" s="3">
        <v>185</v>
      </c>
      <c r="L178" s="3">
        <v>3.42</v>
      </c>
      <c r="M178" s="3">
        <v>142</v>
      </c>
      <c r="N178" s="3">
        <v>117.5</v>
      </c>
      <c r="O178" s="3">
        <v>77.75</v>
      </c>
      <c r="P178" s="3">
        <v>28</v>
      </c>
      <c r="Q178" s="3">
        <v>15.5</v>
      </c>
      <c r="R178" s="3">
        <v>66.25</v>
      </c>
      <c r="S178" s="3">
        <v>52</v>
      </c>
      <c r="T178" s="3">
        <v>11.7</v>
      </c>
    </row>
    <row r="179" spans="1:20">
      <c r="A179" s="34">
        <v>39931</v>
      </c>
      <c r="B179" s="3">
        <v>4.91</v>
      </c>
      <c r="C179" s="3">
        <v>37.5</v>
      </c>
      <c r="D179" s="3">
        <v>58.5</v>
      </c>
      <c r="E179" s="3">
        <v>78.75</v>
      </c>
      <c r="F179" s="3">
        <v>40</v>
      </c>
      <c r="G179" s="3">
        <v>3.35</v>
      </c>
      <c r="H179" s="3">
        <v>18.7</v>
      </c>
      <c r="I179" s="3">
        <v>11.49</v>
      </c>
      <c r="J179" s="3">
        <v>98.25</v>
      </c>
      <c r="K179" s="3">
        <v>181</v>
      </c>
      <c r="L179" s="3">
        <v>3.28</v>
      </c>
      <c r="M179" s="3">
        <v>136.5</v>
      </c>
      <c r="N179" s="3">
        <v>108.5</v>
      </c>
      <c r="O179" s="3">
        <v>77.75</v>
      </c>
      <c r="P179" s="3">
        <v>27.5</v>
      </c>
      <c r="Q179" s="3">
        <v>15.4</v>
      </c>
      <c r="R179" s="3">
        <v>66.25</v>
      </c>
      <c r="S179" s="3">
        <v>51.25</v>
      </c>
      <c r="T179" s="3">
        <v>11.3</v>
      </c>
    </row>
    <row r="180" spans="1:20">
      <c r="A180" s="34">
        <v>39930</v>
      </c>
      <c r="B180" s="3">
        <v>5.28</v>
      </c>
      <c r="C180" s="3">
        <v>38</v>
      </c>
      <c r="D180" s="3">
        <v>58</v>
      </c>
      <c r="E180" s="3">
        <v>78.25</v>
      </c>
      <c r="F180" s="3">
        <v>41</v>
      </c>
      <c r="G180" s="3">
        <v>3.4</v>
      </c>
      <c r="H180" s="3">
        <v>18.8</v>
      </c>
      <c r="I180" s="3">
        <v>11.59</v>
      </c>
      <c r="J180" s="3">
        <v>99.25</v>
      </c>
      <c r="K180" s="3">
        <v>182</v>
      </c>
      <c r="L180" s="3">
        <v>3.4</v>
      </c>
      <c r="M180" s="3">
        <v>136.5</v>
      </c>
      <c r="N180" s="3">
        <v>108</v>
      </c>
      <c r="O180" s="3">
        <v>78</v>
      </c>
      <c r="P180" s="3">
        <v>27.75</v>
      </c>
      <c r="Q180" s="3">
        <v>15.4</v>
      </c>
      <c r="R180" s="3">
        <v>66</v>
      </c>
      <c r="S180" s="3">
        <v>51.75</v>
      </c>
      <c r="T180" s="3">
        <v>11.9</v>
      </c>
    </row>
    <row r="181" spans="1:20">
      <c r="A181" s="34">
        <v>39927</v>
      </c>
      <c r="B181" s="3">
        <v>4.67</v>
      </c>
      <c r="C181" s="3">
        <v>37.5</v>
      </c>
      <c r="D181" s="3">
        <v>56.75</v>
      </c>
      <c r="E181" s="3">
        <v>78</v>
      </c>
      <c r="F181" s="3">
        <v>41</v>
      </c>
      <c r="G181" s="3">
        <v>3.35</v>
      </c>
      <c r="H181" s="3">
        <v>18.899999999999999</v>
      </c>
      <c r="I181" s="3">
        <v>11.31</v>
      </c>
      <c r="J181" s="3">
        <v>99</v>
      </c>
      <c r="K181" s="3">
        <v>180</v>
      </c>
      <c r="L181" s="3">
        <v>3.33</v>
      </c>
      <c r="M181" s="3">
        <v>137</v>
      </c>
      <c r="N181" s="3">
        <v>109.5</v>
      </c>
      <c r="O181" s="3">
        <v>78</v>
      </c>
      <c r="P181" s="3">
        <v>28.25</v>
      </c>
      <c r="Q181" s="3">
        <v>15.6</v>
      </c>
      <c r="R181" s="3">
        <v>65.75</v>
      </c>
      <c r="S181" s="3">
        <v>49.5</v>
      </c>
      <c r="T181" s="3">
        <v>12</v>
      </c>
    </row>
    <row r="182" spans="1:20">
      <c r="A182" s="34">
        <v>39926</v>
      </c>
      <c r="B182" s="3">
        <v>4.63</v>
      </c>
      <c r="C182" s="3">
        <v>37.25</v>
      </c>
      <c r="D182" s="3">
        <v>55.5</v>
      </c>
      <c r="E182" s="3">
        <v>76.75</v>
      </c>
      <c r="F182" s="3">
        <v>41</v>
      </c>
      <c r="G182" s="3">
        <v>3.3</v>
      </c>
      <c r="H182" s="3">
        <v>18.8</v>
      </c>
      <c r="I182" s="3">
        <v>11.21</v>
      </c>
      <c r="J182" s="3">
        <v>98.25</v>
      </c>
      <c r="K182" s="3">
        <v>176.5</v>
      </c>
      <c r="L182" s="3">
        <v>3.19</v>
      </c>
      <c r="M182" s="3">
        <v>135</v>
      </c>
      <c r="N182" s="3">
        <v>106</v>
      </c>
      <c r="O182" s="3">
        <v>77.5</v>
      </c>
      <c r="P182" s="3">
        <v>27.5</v>
      </c>
      <c r="Q182" s="3">
        <v>15.4</v>
      </c>
      <c r="R182" s="3">
        <v>66.25</v>
      </c>
      <c r="S182" s="3">
        <v>48.5</v>
      </c>
      <c r="T182" s="3">
        <v>11.9</v>
      </c>
    </row>
    <row r="183" spans="1:20">
      <c r="A183" s="34">
        <v>39925</v>
      </c>
      <c r="B183" s="3">
        <v>4.63</v>
      </c>
      <c r="C183" s="3">
        <v>38</v>
      </c>
      <c r="D183" s="3">
        <v>55</v>
      </c>
      <c r="E183" s="3">
        <v>76.25</v>
      </c>
      <c r="F183" s="3">
        <v>41.5</v>
      </c>
      <c r="G183" s="3">
        <v>3.26</v>
      </c>
      <c r="H183" s="3">
        <v>18.899999999999999</v>
      </c>
      <c r="I183" s="3">
        <v>11.12</v>
      </c>
      <c r="J183" s="3">
        <v>96.75</v>
      </c>
      <c r="K183" s="3">
        <v>173.5</v>
      </c>
      <c r="L183" s="3">
        <v>3.03</v>
      </c>
      <c r="M183" s="3">
        <v>134.5</v>
      </c>
      <c r="N183" s="3">
        <v>106</v>
      </c>
      <c r="O183" s="3">
        <v>77.25</v>
      </c>
      <c r="P183" s="3">
        <v>27.25</v>
      </c>
      <c r="Q183" s="3">
        <v>15.3</v>
      </c>
      <c r="R183" s="3">
        <v>66.25</v>
      </c>
      <c r="S183" s="3">
        <v>48.25</v>
      </c>
      <c r="T183" s="3">
        <v>11.2</v>
      </c>
    </row>
    <row r="184" spans="1:20">
      <c r="A184" s="34">
        <v>39924</v>
      </c>
      <c r="B184" s="3">
        <v>4.5999999999999996</v>
      </c>
      <c r="C184" s="3">
        <v>38</v>
      </c>
      <c r="D184" s="3">
        <v>56</v>
      </c>
      <c r="E184" s="3">
        <v>77.25</v>
      </c>
      <c r="F184" s="3">
        <v>41.75</v>
      </c>
      <c r="G184" s="3">
        <v>3.26</v>
      </c>
      <c r="H184" s="3">
        <v>18.7</v>
      </c>
      <c r="I184" s="3">
        <v>11.12</v>
      </c>
      <c r="J184" s="3">
        <v>100</v>
      </c>
      <c r="K184" s="3">
        <v>176.5</v>
      </c>
      <c r="L184" s="3">
        <v>3.1</v>
      </c>
      <c r="M184" s="3">
        <v>134</v>
      </c>
      <c r="N184" s="3">
        <v>110.5</v>
      </c>
      <c r="O184" s="3">
        <v>78</v>
      </c>
      <c r="P184" s="3">
        <v>27.25</v>
      </c>
      <c r="Q184" s="3">
        <v>15.3</v>
      </c>
      <c r="R184" s="3">
        <v>65.25</v>
      </c>
      <c r="S184" s="3">
        <v>49</v>
      </c>
      <c r="T184" s="3">
        <v>10.7</v>
      </c>
    </row>
    <row r="185" spans="1:20">
      <c r="A185" s="34">
        <v>39923</v>
      </c>
      <c r="B185" s="3">
        <v>4.5599999999999996</v>
      </c>
      <c r="C185" s="3">
        <v>38.25</v>
      </c>
      <c r="D185" s="3">
        <v>56</v>
      </c>
      <c r="E185" s="3">
        <v>79.75</v>
      </c>
      <c r="F185" s="3">
        <v>42</v>
      </c>
      <c r="G185" s="3">
        <v>3.25</v>
      </c>
      <c r="H185" s="3">
        <v>18.600000000000001</v>
      </c>
      <c r="I185" s="3">
        <v>11.21</v>
      </c>
      <c r="J185" s="3">
        <v>102</v>
      </c>
      <c r="K185" s="3">
        <v>178</v>
      </c>
      <c r="L185" s="3">
        <v>3.17</v>
      </c>
      <c r="M185" s="3">
        <v>134</v>
      </c>
      <c r="N185" s="3">
        <v>112</v>
      </c>
      <c r="O185" s="3">
        <v>76</v>
      </c>
      <c r="P185" s="3">
        <v>27</v>
      </c>
      <c r="Q185" s="3">
        <v>15.3</v>
      </c>
      <c r="R185" s="3">
        <v>65.25</v>
      </c>
      <c r="S185" s="3">
        <v>49</v>
      </c>
      <c r="T185" s="3">
        <v>10.6</v>
      </c>
    </row>
    <row r="186" spans="1:20">
      <c r="A186" s="34">
        <v>39920</v>
      </c>
      <c r="B186" s="3">
        <v>4.5999999999999996</v>
      </c>
      <c r="C186" s="3">
        <v>38.5</v>
      </c>
      <c r="D186" s="3">
        <v>54.75</v>
      </c>
      <c r="E186" s="3">
        <v>78.75</v>
      </c>
      <c r="F186" s="3">
        <v>43.25</v>
      </c>
      <c r="G186" s="3">
        <v>3.26</v>
      </c>
      <c r="H186" s="3">
        <v>18.5</v>
      </c>
      <c r="I186" s="3">
        <v>11.12</v>
      </c>
      <c r="J186" s="3">
        <v>98.75</v>
      </c>
      <c r="K186" s="3">
        <v>165</v>
      </c>
      <c r="L186" s="3">
        <v>3.1</v>
      </c>
      <c r="M186" s="3">
        <v>133.5</v>
      </c>
      <c r="N186" s="3">
        <v>110</v>
      </c>
      <c r="O186" s="3">
        <v>75</v>
      </c>
      <c r="P186" s="3">
        <v>26.75</v>
      </c>
      <c r="Q186" s="3">
        <v>15.1</v>
      </c>
      <c r="R186" s="3">
        <v>65.5</v>
      </c>
      <c r="S186" s="3">
        <v>48.5</v>
      </c>
      <c r="T186" s="3">
        <v>10.7</v>
      </c>
    </row>
    <row r="187" spans="1:20">
      <c r="A187" s="34">
        <v>39919</v>
      </c>
      <c r="B187" s="3">
        <v>4.6500000000000004</v>
      </c>
      <c r="C187" s="3">
        <v>39.5</v>
      </c>
      <c r="D187" s="3">
        <v>55</v>
      </c>
      <c r="E187" s="3">
        <v>78.5</v>
      </c>
      <c r="F187" s="3">
        <v>43.75</v>
      </c>
      <c r="G187" s="3">
        <v>3.25</v>
      </c>
      <c r="H187" s="3">
        <v>18.600000000000001</v>
      </c>
      <c r="I187" s="3">
        <v>11.21</v>
      </c>
      <c r="J187" s="3">
        <v>98.5</v>
      </c>
      <c r="K187" s="3">
        <v>163</v>
      </c>
      <c r="L187" s="3">
        <v>3.14</v>
      </c>
      <c r="M187" s="3">
        <v>133.5</v>
      </c>
      <c r="N187" s="3">
        <v>112</v>
      </c>
      <c r="O187" s="3">
        <v>76.5</v>
      </c>
      <c r="P187" s="3">
        <v>27.25</v>
      </c>
      <c r="Q187" s="3">
        <v>15.3</v>
      </c>
      <c r="R187" s="3">
        <v>66</v>
      </c>
      <c r="S187" s="3">
        <v>49</v>
      </c>
      <c r="T187" s="3">
        <v>10.8</v>
      </c>
    </row>
    <row r="188" spans="1:20">
      <c r="A188" s="34">
        <v>39918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34">
        <v>39917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34">
        <v>39916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34">
        <v>39913</v>
      </c>
      <c r="B191" s="3">
        <v>4.67</v>
      </c>
      <c r="C191" s="3">
        <v>38.75</v>
      </c>
      <c r="D191" s="3">
        <v>56.5</v>
      </c>
      <c r="E191" s="3">
        <v>78.75</v>
      </c>
      <c r="F191" s="3">
        <v>44.25</v>
      </c>
      <c r="G191" s="3">
        <v>3.3</v>
      </c>
      <c r="H191" s="3">
        <v>18.8</v>
      </c>
      <c r="I191" s="3">
        <v>11.12</v>
      </c>
      <c r="J191" s="3">
        <v>99</v>
      </c>
      <c r="K191" s="3">
        <v>165.5</v>
      </c>
      <c r="L191" s="3">
        <v>3.15</v>
      </c>
      <c r="M191" s="3">
        <v>131</v>
      </c>
      <c r="N191" s="3">
        <v>112</v>
      </c>
      <c r="O191" s="3">
        <v>81.75</v>
      </c>
      <c r="P191" s="3">
        <v>26.5</v>
      </c>
      <c r="Q191" s="3">
        <v>15.3</v>
      </c>
      <c r="R191" s="3">
        <v>65.5</v>
      </c>
      <c r="S191" s="3">
        <v>50.25</v>
      </c>
      <c r="T191" s="3">
        <v>10.199999999999999</v>
      </c>
    </row>
    <row r="192" spans="1:20">
      <c r="A192" s="34">
        <v>39912</v>
      </c>
      <c r="B192" s="3">
        <v>4.67</v>
      </c>
      <c r="C192" s="3">
        <v>38.5</v>
      </c>
      <c r="D192" s="3">
        <v>57</v>
      </c>
      <c r="E192" s="3">
        <v>77.25</v>
      </c>
      <c r="F192" s="3">
        <v>43.25</v>
      </c>
      <c r="G192" s="3">
        <v>3.22</v>
      </c>
      <c r="H192" s="3">
        <v>18.5</v>
      </c>
      <c r="I192" s="3">
        <v>11.12</v>
      </c>
      <c r="J192" s="3">
        <v>96.75</v>
      </c>
      <c r="K192" s="3">
        <v>161</v>
      </c>
      <c r="L192" s="3">
        <v>3.1</v>
      </c>
      <c r="M192" s="3">
        <v>128</v>
      </c>
      <c r="N192" s="3">
        <v>109</v>
      </c>
      <c r="O192" s="3">
        <v>80</v>
      </c>
      <c r="P192" s="3">
        <v>26</v>
      </c>
      <c r="Q192" s="3">
        <v>15.3</v>
      </c>
      <c r="R192" s="3">
        <v>65.5</v>
      </c>
      <c r="S192" s="3">
        <v>50</v>
      </c>
      <c r="T192" s="3">
        <v>10</v>
      </c>
    </row>
    <row r="193" spans="1:20">
      <c r="A193" s="34">
        <v>39911</v>
      </c>
      <c r="B193" s="3">
        <v>4.63</v>
      </c>
      <c r="C193" s="3">
        <v>39</v>
      </c>
      <c r="D193" s="3">
        <v>57.25</v>
      </c>
      <c r="E193" s="3">
        <v>77.75</v>
      </c>
      <c r="F193" s="3">
        <v>44.75</v>
      </c>
      <c r="G193" s="3">
        <v>3.25</v>
      </c>
      <c r="H193" s="3">
        <v>18.8</v>
      </c>
      <c r="I193" s="3">
        <v>11.12</v>
      </c>
      <c r="J193" s="3">
        <v>97.25</v>
      </c>
      <c r="K193" s="3">
        <v>160</v>
      </c>
      <c r="L193" s="3">
        <v>3.1</v>
      </c>
      <c r="M193" s="3">
        <v>129.5</v>
      </c>
      <c r="N193" s="3">
        <v>109.5</v>
      </c>
      <c r="O193" s="3">
        <v>80</v>
      </c>
      <c r="P193" s="3">
        <v>26.25</v>
      </c>
      <c r="Q193" s="3">
        <v>15.3</v>
      </c>
      <c r="R193" s="3">
        <v>66</v>
      </c>
      <c r="S193" s="3">
        <v>49.75</v>
      </c>
      <c r="T193" s="3">
        <v>9.5500000000000007</v>
      </c>
    </row>
    <row r="194" spans="1:20">
      <c r="A194" s="34">
        <v>39910</v>
      </c>
      <c r="B194" s="3">
        <v>4.63</v>
      </c>
      <c r="C194" s="3">
        <v>37</v>
      </c>
      <c r="D194" s="3">
        <v>59</v>
      </c>
      <c r="E194" s="3">
        <v>79</v>
      </c>
      <c r="F194" s="3">
        <v>46</v>
      </c>
      <c r="G194" s="3">
        <v>3.28</v>
      </c>
      <c r="H194" s="3">
        <v>18.5</v>
      </c>
      <c r="I194" s="3">
        <v>10.93</v>
      </c>
      <c r="J194" s="3">
        <v>96.5</v>
      </c>
      <c r="K194" s="3">
        <v>160</v>
      </c>
      <c r="L194" s="3">
        <v>3.08</v>
      </c>
      <c r="M194" s="3">
        <v>129</v>
      </c>
      <c r="N194" s="3">
        <v>108.5</v>
      </c>
      <c r="O194" s="3">
        <v>79.75</v>
      </c>
      <c r="P194" s="3">
        <v>26</v>
      </c>
      <c r="Q194" s="3">
        <v>16</v>
      </c>
      <c r="R194" s="3">
        <v>66.5</v>
      </c>
      <c r="S194" s="3">
        <v>50</v>
      </c>
      <c r="T194" s="3">
        <v>9.5500000000000007</v>
      </c>
    </row>
    <row r="195" spans="1:20">
      <c r="A195" s="34">
        <v>39909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34">
        <v>39906</v>
      </c>
      <c r="B196" s="3">
        <v>4.67</v>
      </c>
      <c r="C196" s="3">
        <v>39</v>
      </c>
      <c r="D196" s="3">
        <v>59</v>
      </c>
      <c r="E196" s="3">
        <v>79.5</v>
      </c>
      <c r="F196" s="3">
        <v>42</v>
      </c>
      <c r="G196" s="3">
        <v>3.33</v>
      </c>
      <c r="H196" s="3">
        <v>18.8</v>
      </c>
      <c r="I196" s="3">
        <v>11.12</v>
      </c>
      <c r="J196" s="3">
        <v>99.5</v>
      </c>
      <c r="K196" s="3">
        <v>162</v>
      </c>
      <c r="L196" s="3">
        <v>3.14</v>
      </c>
      <c r="M196" s="3">
        <v>127</v>
      </c>
      <c r="N196" s="3">
        <v>106.5</v>
      </c>
      <c r="O196" s="3">
        <v>80.25</v>
      </c>
      <c r="P196" s="3">
        <v>26.5</v>
      </c>
      <c r="Q196" s="3">
        <v>16.100000000000001</v>
      </c>
      <c r="R196" s="3">
        <v>66.5</v>
      </c>
      <c r="S196" s="3">
        <v>48.75</v>
      </c>
      <c r="T196" s="3">
        <v>9.4499999999999993</v>
      </c>
    </row>
    <row r="197" spans="1:20">
      <c r="A197" s="34">
        <v>39905</v>
      </c>
      <c r="B197" s="3">
        <v>4.72</v>
      </c>
      <c r="C197" s="3">
        <v>39</v>
      </c>
      <c r="D197" s="3">
        <v>59.25</v>
      </c>
      <c r="E197" s="3">
        <v>79</v>
      </c>
      <c r="F197" s="3">
        <v>42</v>
      </c>
      <c r="G197" s="3">
        <v>3.33</v>
      </c>
      <c r="H197" s="3">
        <v>18.8</v>
      </c>
      <c r="I197" s="3">
        <v>11.12</v>
      </c>
      <c r="J197" s="3">
        <v>98.25</v>
      </c>
      <c r="K197" s="3">
        <v>158</v>
      </c>
      <c r="L197" s="3">
        <v>2.92</v>
      </c>
      <c r="M197" s="3">
        <v>127</v>
      </c>
      <c r="N197" s="3">
        <v>103</v>
      </c>
      <c r="O197" s="3">
        <v>82</v>
      </c>
      <c r="P197" s="3">
        <v>26.25</v>
      </c>
      <c r="Q197" s="3">
        <v>16.100000000000001</v>
      </c>
      <c r="R197" s="3">
        <v>66.75</v>
      </c>
      <c r="S197" s="3">
        <v>48.25</v>
      </c>
      <c r="T197" s="3">
        <v>9.35</v>
      </c>
    </row>
    <row r="198" spans="1:20">
      <c r="A198" s="34">
        <v>39904</v>
      </c>
      <c r="B198" s="3">
        <v>4.7</v>
      </c>
      <c r="C198" s="3">
        <v>38.5</v>
      </c>
      <c r="D198" s="3">
        <v>55.75</v>
      </c>
      <c r="E198" s="3">
        <v>75</v>
      </c>
      <c r="F198" s="3">
        <v>41.25</v>
      </c>
      <c r="G198" s="3">
        <v>3.34</v>
      </c>
      <c r="H198" s="3">
        <v>18.600000000000001</v>
      </c>
      <c r="I198" s="3">
        <v>10.84</v>
      </c>
      <c r="J198" s="3">
        <v>95.25</v>
      </c>
      <c r="K198" s="3">
        <v>151.5</v>
      </c>
      <c r="L198" s="3">
        <v>2.66</v>
      </c>
      <c r="M198" s="3">
        <v>126.5</v>
      </c>
      <c r="N198" s="3">
        <v>99</v>
      </c>
      <c r="O198" s="3">
        <v>81.5</v>
      </c>
      <c r="P198" s="3">
        <v>26</v>
      </c>
      <c r="Q198" s="3">
        <v>15.9</v>
      </c>
      <c r="R198" s="3">
        <v>66.5</v>
      </c>
      <c r="S198" s="3">
        <v>45.25</v>
      </c>
      <c r="T198" s="3">
        <v>9.1999999999999993</v>
      </c>
    </row>
    <row r="199" spans="1:20">
      <c r="A199" s="34">
        <v>39903</v>
      </c>
      <c r="B199" s="3">
        <v>4.7699999999999996</v>
      </c>
      <c r="C199" s="3">
        <v>38.5</v>
      </c>
      <c r="D199" s="3">
        <v>54.5</v>
      </c>
      <c r="E199" s="3">
        <v>74.5</v>
      </c>
      <c r="F199" s="3">
        <v>41.5</v>
      </c>
      <c r="G199" s="3">
        <v>3.35</v>
      </c>
      <c r="H199" s="3">
        <v>18.600000000000001</v>
      </c>
      <c r="I199" s="3">
        <v>10.19</v>
      </c>
      <c r="J199" s="3">
        <v>97.25</v>
      </c>
      <c r="K199" s="3">
        <v>152.5</v>
      </c>
      <c r="L199" s="3">
        <v>2.64</v>
      </c>
      <c r="M199" s="3">
        <v>125</v>
      </c>
      <c r="N199" s="3">
        <v>98.5</v>
      </c>
      <c r="O199" s="3">
        <v>82.75</v>
      </c>
      <c r="P199" s="3">
        <v>26.5</v>
      </c>
      <c r="Q199" s="3">
        <v>16</v>
      </c>
      <c r="R199" s="3">
        <v>66.25</v>
      </c>
      <c r="S199" s="3">
        <v>44.75</v>
      </c>
      <c r="T199" s="3">
        <v>9.1999999999999993</v>
      </c>
    </row>
    <row r="200" spans="1:20">
      <c r="A200" s="34">
        <v>39902</v>
      </c>
      <c r="B200" s="3">
        <v>4.7699999999999996</v>
      </c>
      <c r="C200" s="3">
        <v>39.5</v>
      </c>
      <c r="D200" s="3">
        <v>53</v>
      </c>
      <c r="E200" s="3">
        <v>74</v>
      </c>
      <c r="F200" s="3">
        <v>40</v>
      </c>
      <c r="G200" s="3">
        <v>3.38</v>
      </c>
      <c r="H200" s="3">
        <v>18.3</v>
      </c>
      <c r="I200" s="3">
        <v>10.09</v>
      </c>
      <c r="J200" s="3">
        <v>96</v>
      </c>
      <c r="K200" s="3">
        <v>152</v>
      </c>
      <c r="L200" s="3">
        <v>2.6</v>
      </c>
      <c r="M200" s="3">
        <v>128</v>
      </c>
      <c r="N200" s="3">
        <v>98.5</v>
      </c>
      <c r="O200" s="3">
        <v>83.25</v>
      </c>
      <c r="P200" s="3">
        <v>26.5</v>
      </c>
      <c r="Q200" s="3">
        <v>15.9</v>
      </c>
      <c r="R200" s="3">
        <v>66</v>
      </c>
      <c r="S200" s="3">
        <v>45.25</v>
      </c>
      <c r="T200" s="3">
        <v>9.35</v>
      </c>
    </row>
    <row r="201" spans="1:20">
      <c r="A201" s="34">
        <v>39899</v>
      </c>
      <c r="B201" s="3">
        <v>4.72</v>
      </c>
      <c r="C201" s="3">
        <v>40</v>
      </c>
      <c r="D201" s="3">
        <v>55.5</v>
      </c>
      <c r="E201" s="3">
        <v>76.5</v>
      </c>
      <c r="F201" s="3">
        <v>41.25</v>
      </c>
      <c r="G201" s="3">
        <v>3.35</v>
      </c>
      <c r="H201" s="3">
        <v>18.5</v>
      </c>
      <c r="I201" s="3">
        <v>10.09</v>
      </c>
      <c r="J201" s="3">
        <v>100</v>
      </c>
      <c r="K201" s="3">
        <v>160</v>
      </c>
      <c r="L201" s="3">
        <v>2.71</v>
      </c>
      <c r="M201" s="3">
        <v>128</v>
      </c>
      <c r="N201" s="3">
        <v>101</v>
      </c>
      <c r="O201" s="3">
        <v>83.5</v>
      </c>
      <c r="P201" s="3">
        <v>27.25</v>
      </c>
      <c r="Q201" s="3">
        <v>15.9</v>
      </c>
      <c r="R201" s="3">
        <v>67.5</v>
      </c>
      <c r="S201" s="3">
        <v>46.5</v>
      </c>
      <c r="T201" s="3">
        <v>9.4</v>
      </c>
    </row>
    <row r="202" spans="1:20">
      <c r="A202" s="34">
        <v>39898</v>
      </c>
      <c r="B202" s="3">
        <v>4.72</v>
      </c>
      <c r="C202" s="3">
        <v>39.25</v>
      </c>
      <c r="D202" s="3">
        <v>55</v>
      </c>
      <c r="E202" s="3">
        <v>76</v>
      </c>
      <c r="F202" s="3">
        <v>40.5</v>
      </c>
      <c r="G202" s="3">
        <v>3.33</v>
      </c>
      <c r="H202" s="3">
        <v>19</v>
      </c>
      <c r="I202" s="3">
        <v>9.91</v>
      </c>
      <c r="J202" s="3">
        <v>99.5</v>
      </c>
      <c r="K202" s="3">
        <v>161</v>
      </c>
      <c r="L202" s="3">
        <v>2.68</v>
      </c>
      <c r="M202" s="3">
        <v>127</v>
      </c>
      <c r="N202" s="3">
        <v>100</v>
      </c>
      <c r="O202" s="3">
        <v>83</v>
      </c>
      <c r="P202" s="3">
        <v>27.25</v>
      </c>
      <c r="Q202" s="3">
        <v>15.9</v>
      </c>
      <c r="R202" s="3">
        <v>67.5</v>
      </c>
      <c r="S202" s="3">
        <v>46</v>
      </c>
      <c r="T202" s="3">
        <v>9.3000000000000007</v>
      </c>
    </row>
    <row r="203" spans="1:20">
      <c r="A203" s="34">
        <v>39897</v>
      </c>
      <c r="B203" s="3">
        <v>4.7699999999999996</v>
      </c>
      <c r="C203" s="3">
        <v>39.75</v>
      </c>
      <c r="D203" s="3">
        <v>54.5</v>
      </c>
      <c r="E203" s="3">
        <v>76</v>
      </c>
      <c r="F203" s="3">
        <v>40.75</v>
      </c>
      <c r="G203" s="3">
        <v>3.28</v>
      </c>
      <c r="H203" s="3">
        <v>19</v>
      </c>
      <c r="I203" s="3">
        <v>10.19</v>
      </c>
      <c r="J203" s="3">
        <v>99</v>
      </c>
      <c r="K203" s="3">
        <v>160</v>
      </c>
      <c r="L203" s="3">
        <v>2.62</v>
      </c>
      <c r="M203" s="3">
        <v>127</v>
      </c>
      <c r="N203" s="3">
        <v>98</v>
      </c>
      <c r="O203" s="3">
        <v>81.5</v>
      </c>
      <c r="P203" s="3">
        <v>27.75</v>
      </c>
      <c r="Q203" s="3">
        <v>15.9</v>
      </c>
      <c r="R203" s="3">
        <v>67</v>
      </c>
      <c r="S203" s="3">
        <v>45</v>
      </c>
      <c r="T203" s="3">
        <v>9.15</v>
      </c>
    </row>
    <row r="204" spans="1:20">
      <c r="A204" s="34">
        <v>39896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>
      <c r="A205" s="34">
        <v>39895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>
      <c r="A206" s="34">
        <v>39892</v>
      </c>
      <c r="B206" s="3">
        <v>4.7</v>
      </c>
      <c r="C206" s="3">
        <v>38.5</v>
      </c>
      <c r="D206" s="3">
        <v>54</v>
      </c>
      <c r="E206" s="3">
        <v>76</v>
      </c>
      <c r="F206" s="3">
        <v>39.5</v>
      </c>
      <c r="G206" s="3">
        <v>3.25</v>
      </c>
      <c r="H206" s="3">
        <v>19</v>
      </c>
      <c r="I206" s="3">
        <v>9.81</v>
      </c>
      <c r="J206" s="3">
        <v>97.5</v>
      </c>
      <c r="K206" s="3">
        <v>151</v>
      </c>
      <c r="L206" s="3">
        <v>2.57</v>
      </c>
      <c r="M206" s="3">
        <v>127</v>
      </c>
      <c r="N206" s="3">
        <v>97</v>
      </c>
      <c r="O206" s="3">
        <v>82.5</v>
      </c>
      <c r="P206" s="3">
        <v>27</v>
      </c>
      <c r="Q206" s="3">
        <v>15.9</v>
      </c>
      <c r="R206" s="3">
        <v>65</v>
      </c>
      <c r="S206" s="3">
        <v>43.5</v>
      </c>
      <c r="T206" s="3">
        <v>9.15</v>
      </c>
    </row>
    <row r="207" spans="1:20">
      <c r="A207" s="34">
        <v>39891</v>
      </c>
      <c r="B207" s="3">
        <v>4.72</v>
      </c>
      <c r="C207" s="3">
        <v>38.75</v>
      </c>
      <c r="D207" s="3">
        <v>54</v>
      </c>
      <c r="E207" s="3">
        <v>76.5</v>
      </c>
      <c r="F207" s="3">
        <v>38.5</v>
      </c>
      <c r="G207" s="3">
        <v>3.28</v>
      </c>
      <c r="H207" s="3">
        <v>19.100000000000001</v>
      </c>
      <c r="I207" s="3">
        <v>9.81</v>
      </c>
      <c r="J207" s="3">
        <v>95</v>
      </c>
      <c r="K207" s="3">
        <v>149</v>
      </c>
      <c r="L207" s="3">
        <v>2.5299999999999998</v>
      </c>
      <c r="M207" s="3">
        <v>126</v>
      </c>
      <c r="N207" s="3">
        <v>96.5</v>
      </c>
      <c r="O207" s="3">
        <v>84.5</v>
      </c>
      <c r="P207" s="3">
        <v>26.5</v>
      </c>
      <c r="Q207" s="3">
        <v>15.4</v>
      </c>
      <c r="R207" s="3">
        <v>64.5</v>
      </c>
      <c r="S207" s="3">
        <v>43.5</v>
      </c>
      <c r="T207" s="3">
        <v>9.3000000000000007</v>
      </c>
    </row>
    <row r="208" spans="1:20">
      <c r="A208" s="34">
        <v>39890</v>
      </c>
      <c r="B208" s="3">
        <v>4.7699999999999996</v>
      </c>
      <c r="C208" s="3">
        <v>38.5</v>
      </c>
      <c r="D208" s="3">
        <v>54</v>
      </c>
      <c r="E208" s="3">
        <v>77</v>
      </c>
      <c r="F208" s="3">
        <v>38.75</v>
      </c>
      <c r="G208" s="3">
        <v>3.28</v>
      </c>
      <c r="H208" s="3">
        <v>19.100000000000001</v>
      </c>
      <c r="I208" s="3">
        <v>9.81</v>
      </c>
      <c r="J208" s="3">
        <v>95</v>
      </c>
      <c r="K208" s="3">
        <v>148</v>
      </c>
      <c r="L208" s="3">
        <v>2.5499999999999998</v>
      </c>
      <c r="M208" s="3">
        <v>127</v>
      </c>
      <c r="N208" s="3">
        <v>96</v>
      </c>
      <c r="O208" s="3">
        <v>82.5</v>
      </c>
      <c r="P208" s="3">
        <v>27</v>
      </c>
      <c r="Q208" s="3">
        <v>15.2</v>
      </c>
      <c r="R208" s="3">
        <v>67.5</v>
      </c>
      <c r="S208" s="3">
        <v>43.25</v>
      </c>
      <c r="T208" s="3">
        <v>9.15</v>
      </c>
    </row>
    <row r="209" spans="1:20">
      <c r="A209" s="34">
        <v>39889</v>
      </c>
      <c r="B209" s="3">
        <v>4.67</v>
      </c>
      <c r="C209" s="3">
        <v>40</v>
      </c>
      <c r="D209" s="3">
        <v>53.5</v>
      </c>
      <c r="E209" s="3">
        <v>75.5</v>
      </c>
      <c r="F209" s="3">
        <v>38.5</v>
      </c>
      <c r="G209" s="3">
        <v>3.25</v>
      </c>
      <c r="H209" s="3">
        <v>18.3</v>
      </c>
      <c r="I209" s="3">
        <v>9.81</v>
      </c>
      <c r="J209" s="3">
        <v>94</v>
      </c>
      <c r="K209" s="3">
        <v>147</v>
      </c>
      <c r="L209" s="3">
        <v>2.5299999999999998</v>
      </c>
      <c r="M209" s="3">
        <v>126</v>
      </c>
      <c r="N209" s="3">
        <v>95</v>
      </c>
      <c r="O209" s="3">
        <v>80.5</v>
      </c>
      <c r="P209" s="3">
        <v>27</v>
      </c>
      <c r="Q209" s="3">
        <v>15.4</v>
      </c>
      <c r="R209" s="3">
        <v>67.5</v>
      </c>
      <c r="S209" s="3">
        <v>42.5</v>
      </c>
      <c r="T209" s="30">
        <v>9.1</v>
      </c>
    </row>
    <row r="210" spans="1:20">
      <c r="A210" s="34">
        <v>39888</v>
      </c>
      <c r="B210" s="3">
        <v>4.91</v>
      </c>
      <c r="C210" s="3">
        <v>40</v>
      </c>
      <c r="D210" s="3">
        <v>54</v>
      </c>
      <c r="E210" s="3">
        <v>77</v>
      </c>
      <c r="F210" s="3">
        <v>38</v>
      </c>
      <c r="G210" s="3">
        <v>3.25</v>
      </c>
      <c r="H210" s="3">
        <v>18.7</v>
      </c>
      <c r="I210" s="3">
        <v>9.91</v>
      </c>
      <c r="J210" s="3">
        <v>95.5</v>
      </c>
      <c r="K210" s="3">
        <v>149</v>
      </c>
      <c r="L210" s="3">
        <v>2.5299999999999998</v>
      </c>
      <c r="M210" s="3">
        <v>126</v>
      </c>
      <c r="N210" s="3">
        <v>95.5</v>
      </c>
      <c r="O210" s="3">
        <v>81</v>
      </c>
      <c r="P210" s="3">
        <v>27.5</v>
      </c>
      <c r="Q210" s="3">
        <v>15.5</v>
      </c>
      <c r="R210" s="3">
        <v>68.5</v>
      </c>
      <c r="S210" s="3">
        <v>43.25</v>
      </c>
      <c r="T210" s="3">
        <v>9.1999999999999993</v>
      </c>
    </row>
    <row r="211" spans="1:20">
      <c r="A211" s="34">
        <v>39885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>
      <c r="A212" s="34">
        <v>39884</v>
      </c>
      <c r="B212" s="3">
        <v>4.7</v>
      </c>
      <c r="C212" s="3">
        <v>39</v>
      </c>
      <c r="D212" s="3">
        <v>52.5</v>
      </c>
      <c r="E212" s="3">
        <v>74.5</v>
      </c>
      <c r="F212" s="3">
        <v>37.75</v>
      </c>
      <c r="G212" s="3">
        <v>3.25</v>
      </c>
      <c r="H212" s="3">
        <v>18.7</v>
      </c>
      <c r="I212" s="3">
        <v>9.7200000000000006</v>
      </c>
      <c r="J212" s="3">
        <v>91</v>
      </c>
      <c r="K212" s="3">
        <v>144</v>
      </c>
      <c r="L212" s="3">
        <v>2.37</v>
      </c>
      <c r="M212" s="3">
        <v>125</v>
      </c>
      <c r="N212" s="3">
        <v>94.5</v>
      </c>
      <c r="O212" s="3">
        <v>81</v>
      </c>
      <c r="P212" s="3">
        <v>28.75</v>
      </c>
      <c r="Q212" s="3">
        <v>15.1</v>
      </c>
      <c r="R212" s="3">
        <v>68</v>
      </c>
      <c r="S212" s="3">
        <v>41.5</v>
      </c>
      <c r="T212" s="3">
        <v>9.15</v>
      </c>
    </row>
    <row r="213" spans="1:20">
      <c r="A213" s="34">
        <v>39883</v>
      </c>
      <c r="B213" s="3">
        <v>4.72</v>
      </c>
      <c r="C213" s="3">
        <v>38.5</v>
      </c>
      <c r="D213" s="3">
        <v>52.5</v>
      </c>
      <c r="E213" s="3">
        <v>72</v>
      </c>
      <c r="F213" s="3">
        <v>37.75</v>
      </c>
      <c r="G213" s="3">
        <v>3.3</v>
      </c>
      <c r="H213" s="3">
        <v>18.8</v>
      </c>
      <c r="I213" s="3">
        <v>9.5299999999999994</v>
      </c>
      <c r="J213" s="3">
        <v>91</v>
      </c>
      <c r="K213" s="3">
        <v>144</v>
      </c>
      <c r="L213" s="3">
        <v>2.3199999999999998</v>
      </c>
      <c r="M213" s="3">
        <v>127</v>
      </c>
      <c r="N213" s="3">
        <v>97</v>
      </c>
      <c r="O213" s="3">
        <v>80</v>
      </c>
      <c r="P213" s="3">
        <v>28.75</v>
      </c>
      <c r="Q213" s="3">
        <v>15</v>
      </c>
      <c r="R213" s="3">
        <v>69.5</v>
      </c>
      <c r="S213" s="3">
        <v>41.25</v>
      </c>
      <c r="T213" s="3">
        <v>9.4</v>
      </c>
    </row>
    <row r="214" spans="1:20">
      <c r="A214" s="34">
        <v>39882</v>
      </c>
      <c r="B214" s="3">
        <v>4.72</v>
      </c>
      <c r="C214" s="3">
        <v>38.25</v>
      </c>
      <c r="D214" s="3">
        <v>54</v>
      </c>
      <c r="E214" s="3">
        <v>73</v>
      </c>
      <c r="F214" s="3">
        <v>37.25</v>
      </c>
      <c r="G214" s="3">
        <v>3.28</v>
      </c>
      <c r="H214" s="3">
        <v>18.8</v>
      </c>
      <c r="I214" s="3">
        <v>9.5299999999999994</v>
      </c>
      <c r="J214" s="3">
        <v>91</v>
      </c>
      <c r="K214" s="3">
        <v>146</v>
      </c>
      <c r="L214" s="3">
        <v>2.37</v>
      </c>
      <c r="M214" s="3">
        <v>129</v>
      </c>
      <c r="N214" s="3">
        <v>97</v>
      </c>
      <c r="O214" s="3">
        <v>81</v>
      </c>
      <c r="P214" s="3">
        <v>28.75</v>
      </c>
      <c r="Q214" s="3">
        <v>14.9</v>
      </c>
      <c r="R214" s="3">
        <v>68.5</v>
      </c>
      <c r="S214" s="3">
        <v>41.25</v>
      </c>
      <c r="T214" s="3">
        <v>10.5</v>
      </c>
    </row>
    <row r="215" spans="1:20">
      <c r="A215" s="34">
        <v>39881</v>
      </c>
      <c r="B215" s="3">
        <v>4.8099999999999996</v>
      </c>
      <c r="C215" s="3">
        <v>39</v>
      </c>
      <c r="D215" s="3">
        <v>53</v>
      </c>
      <c r="E215" s="3">
        <v>72</v>
      </c>
      <c r="F215" s="3">
        <v>37.5</v>
      </c>
      <c r="G215" s="3">
        <v>3.25</v>
      </c>
      <c r="H215" s="3">
        <v>19</v>
      </c>
      <c r="I215" s="3">
        <v>9.34</v>
      </c>
      <c r="J215" s="3">
        <v>84</v>
      </c>
      <c r="K215" s="3">
        <v>141</v>
      </c>
      <c r="L215" s="3">
        <v>2.3199999999999998</v>
      </c>
      <c r="M215" s="3">
        <v>136</v>
      </c>
      <c r="N215" s="3">
        <v>95.5</v>
      </c>
      <c r="O215" s="3">
        <v>83.5</v>
      </c>
      <c r="P215" s="3">
        <v>28.75</v>
      </c>
      <c r="Q215" s="3">
        <v>14.7</v>
      </c>
      <c r="R215" s="3">
        <v>68</v>
      </c>
      <c r="S215" s="3">
        <v>40.75</v>
      </c>
      <c r="T215" s="3">
        <v>10.4</v>
      </c>
    </row>
    <row r="216" spans="1:20">
      <c r="A216" s="34">
        <v>39878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>
      <c r="A217" s="34">
        <v>39877</v>
      </c>
      <c r="B217" s="3">
        <v>4.67</v>
      </c>
      <c r="C217" s="3">
        <v>38</v>
      </c>
      <c r="D217" s="3">
        <v>55</v>
      </c>
      <c r="E217" s="3">
        <v>74</v>
      </c>
      <c r="F217" s="3">
        <v>37.5</v>
      </c>
      <c r="G217" s="3">
        <v>3.3</v>
      </c>
      <c r="H217" s="3">
        <v>18.8</v>
      </c>
      <c r="I217" s="3">
        <v>9.5299999999999994</v>
      </c>
      <c r="J217" s="3">
        <v>85</v>
      </c>
      <c r="K217" s="3">
        <v>145</v>
      </c>
      <c r="L217" s="3">
        <v>2.4300000000000002</v>
      </c>
      <c r="M217" s="3">
        <v>138</v>
      </c>
      <c r="N217" s="3">
        <v>98</v>
      </c>
      <c r="O217" s="3">
        <v>80.5</v>
      </c>
      <c r="P217" s="3">
        <v>29</v>
      </c>
      <c r="Q217" s="3">
        <v>15.1</v>
      </c>
      <c r="R217" s="3">
        <v>67.5</v>
      </c>
      <c r="S217" s="3">
        <v>42</v>
      </c>
      <c r="T217" s="3">
        <v>10.6</v>
      </c>
    </row>
    <row r="218" spans="1:20">
      <c r="A218" s="34">
        <v>39876</v>
      </c>
      <c r="B218" s="3">
        <v>4.5999999999999996</v>
      </c>
      <c r="C218" s="3">
        <v>37.75</v>
      </c>
      <c r="D218" s="3">
        <v>53</v>
      </c>
      <c r="E218" s="3">
        <v>71.5</v>
      </c>
      <c r="F218" s="3">
        <v>37.5</v>
      </c>
      <c r="G218" s="3">
        <v>3.45</v>
      </c>
      <c r="H218" s="3">
        <v>18.600000000000001</v>
      </c>
      <c r="I218" s="3">
        <v>9.5299999999999994</v>
      </c>
      <c r="J218" s="3">
        <v>84</v>
      </c>
      <c r="K218" s="3">
        <v>150</v>
      </c>
      <c r="L218" s="3">
        <v>2.37</v>
      </c>
      <c r="M218" s="3">
        <v>136</v>
      </c>
      <c r="N218" s="3">
        <v>98</v>
      </c>
      <c r="O218" s="3">
        <v>79.5</v>
      </c>
      <c r="P218" s="3">
        <v>29.5</v>
      </c>
      <c r="Q218" s="3">
        <v>15.5</v>
      </c>
      <c r="R218" s="3">
        <v>70.5</v>
      </c>
      <c r="S218" s="3">
        <v>42</v>
      </c>
      <c r="T218" s="3">
        <v>10.7</v>
      </c>
    </row>
    <row r="219" spans="1:20">
      <c r="A219" s="34">
        <v>39875</v>
      </c>
      <c r="B219" s="3">
        <v>4.5599999999999996</v>
      </c>
      <c r="C219" s="3">
        <v>37.5</v>
      </c>
      <c r="D219" s="3">
        <v>51.5</v>
      </c>
      <c r="E219" s="3">
        <v>69</v>
      </c>
      <c r="F219" s="3">
        <v>37.5</v>
      </c>
      <c r="G219" s="3">
        <v>3.42</v>
      </c>
      <c r="H219" s="3">
        <v>18.399999999999999</v>
      </c>
      <c r="I219" s="3">
        <v>9.44</v>
      </c>
      <c r="J219" s="3">
        <v>83</v>
      </c>
      <c r="K219" s="3">
        <v>150</v>
      </c>
      <c r="L219" s="30">
        <v>2.27</v>
      </c>
      <c r="M219" s="3">
        <v>133</v>
      </c>
      <c r="N219" s="3">
        <v>98</v>
      </c>
      <c r="O219" s="3">
        <v>79</v>
      </c>
      <c r="P219" s="3">
        <v>29.25</v>
      </c>
      <c r="Q219" s="3">
        <v>15.5</v>
      </c>
      <c r="R219" s="3">
        <v>70.5</v>
      </c>
      <c r="S219" s="3">
        <v>40.5</v>
      </c>
      <c r="T219" s="3">
        <v>10.5</v>
      </c>
    </row>
    <row r="220" spans="1:20">
      <c r="A220" s="34">
        <v>39874</v>
      </c>
      <c r="B220" s="3">
        <v>4.5599999999999996</v>
      </c>
      <c r="C220" s="3">
        <v>37.75</v>
      </c>
      <c r="D220" s="3">
        <v>51.5</v>
      </c>
      <c r="E220" s="3">
        <v>70.5</v>
      </c>
      <c r="F220" s="3">
        <v>38</v>
      </c>
      <c r="G220" s="3">
        <v>3.45</v>
      </c>
      <c r="H220" s="3">
        <v>18.5</v>
      </c>
      <c r="I220" s="3">
        <v>9.34</v>
      </c>
      <c r="J220" s="3">
        <v>83</v>
      </c>
      <c r="K220" s="3">
        <v>151</v>
      </c>
      <c r="L220" s="3">
        <v>2.29</v>
      </c>
      <c r="M220" s="3">
        <v>131</v>
      </c>
      <c r="N220" s="3">
        <v>99</v>
      </c>
      <c r="O220" s="3">
        <v>81.5</v>
      </c>
      <c r="P220" s="3">
        <v>29.5</v>
      </c>
      <c r="Q220" s="3">
        <v>15.7</v>
      </c>
      <c r="R220" s="3">
        <v>70</v>
      </c>
      <c r="S220" s="3">
        <v>41.5</v>
      </c>
      <c r="T220" s="3">
        <v>10.5</v>
      </c>
    </row>
    <row r="221" spans="1:20">
      <c r="A221" s="34">
        <v>39871</v>
      </c>
      <c r="B221" s="3">
        <v>4.51</v>
      </c>
      <c r="C221" s="3">
        <v>38</v>
      </c>
      <c r="D221" s="3">
        <v>56</v>
      </c>
      <c r="E221" s="3">
        <v>74.5</v>
      </c>
      <c r="F221" s="3">
        <v>38.75</v>
      </c>
      <c r="G221" s="3">
        <v>3.47</v>
      </c>
      <c r="H221" s="3">
        <v>19.3</v>
      </c>
      <c r="I221" s="3">
        <v>9.16</v>
      </c>
      <c r="J221" s="3">
        <v>89</v>
      </c>
      <c r="K221" s="3">
        <v>156</v>
      </c>
      <c r="L221" s="3">
        <v>2.39</v>
      </c>
      <c r="M221" s="3">
        <v>134</v>
      </c>
      <c r="N221" s="3">
        <v>100</v>
      </c>
      <c r="O221" s="3">
        <v>80.5</v>
      </c>
      <c r="P221" s="3">
        <v>30</v>
      </c>
      <c r="Q221" s="3">
        <v>15.8</v>
      </c>
      <c r="R221" s="3">
        <v>71</v>
      </c>
      <c r="S221" s="3">
        <v>44.5</v>
      </c>
      <c r="T221" s="3">
        <v>10.6</v>
      </c>
    </row>
    <row r="222" spans="1:20">
      <c r="A222" s="34">
        <v>39870</v>
      </c>
      <c r="B222" s="3">
        <v>4.51</v>
      </c>
      <c r="C222" s="3">
        <v>38</v>
      </c>
      <c r="D222" s="3">
        <v>53.5</v>
      </c>
      <c r="E222" s="3">
        <v>73</v>
      </c>
      <c r="F222" s="3">
        <v>39.5</v>
      </c>
      <c r="G222" s="3">
        <v>3.5</v>
      </c>
      <c r="H222" s="3">
        <v>19.399999999999999</v>
      </c>
      <c r="I222" s="3">
        <v>8.8800000000000008</v>
      </c>
      <c r="J222" s="3">
        <v>90</v>
      </c>
      <c r="K222" s="3">
        <v>158</v>
      </c>
      <c r="L222" s="3">
        <v>2.4500000000000002</v>
      </c>
      <c r="M222" s="3">
        <v>134</v>
      </c>
      <c r="N222" s="3">
        <v>99.5</v>
      </c>
      <c r="O222" s="3">
        <v>79.5</v>
      </c>
      <c r="P222" s="3">
        <v>29.25</v>
      </c>
      <c r="Q222" s="3">
        <v>15.7</v>
      </c>
      <c r="R222" s="3">
        <v>70</v>
      </c>
      <c r="S222" s="3">
        <v>44.5</v>
      </c>
      <c r="T222" s="3">
        <v>10.4</v>
      </c>
    </row>
    <row r="223" spans="1:20">
      <c r="A223" s="34">
        <v>39869</v>
      </c>
      <c r="B223" s="3">
        <v>4.53</v>
      </c>
      <c r="C223" s="3">
        <v>37.75</v>
      </c>
      <c r="D223" s="3">
        <v>54</v>
      </c>
      <c r="E223" s="3">
        <v>72.5</v>
      </c>
      <c r="F223" s="3">
        <v>39.75</v>
      </c>
      <c r="G223" s="3">
        <v>3.5</v>
      </c>
      <c r="H223" s="3">
        <v>19.5</v>
      </c>
      <c r="I223" s="3">
        <v>8.83</v>
      </c>
      <c r="J223" s="3">
        <v>90.5</v>
      </c>
      <c r="K223" s="3">
        <v>158</v>
      </c>
      <c r="L223" s="3">
        <v>2.46</v>
      </c>
      <c r="M223" s="3">
        <v>132</v>
      </c>
      <c r="N223" s="3">
        <v>100</v>
      </c>
      <c r="O223" s="3">
        <v>79.5</v>
      </c>
      <c r="P223" s="3">
        <v>28.75</v>
      </c>
      <c r="Q223" s="3">
        <v>15.5</v>
      </c>
      <c r="R223" s="3">
        <v>70.5</v>
      </c>
      <c r="S223" s="3">
        <v>45</v>
      </c>
      <c r="T223" s="3">
        <v>10.5</v>
      </c>
    </row>
    <row r="224" spans="1:20">
      <c r="A224" s="34">
        <v>39868</v>
      </c>
      <c r="B224" s="3">
        <v>4.53</v>
      </c>
      <c r="C224" s="3">
        <v>37.5</v>
      </c>
      <c r="D224" s="3">
        <v>53</v>
      </c>
      <c r="E224" s="3">
        <v>72.5</v>
      </c>
      <c r="F224" s="3">
        <v>39.5</v>
      </c>
      <c r="G224" s="3">
        <v>3.53</v>
      </c>
      <c r="H224" s="3">
        <v>18.8</v>
      </c>
      <c r="I224" s="3">
        <v>8.8800000000000008</v>
      </c>
      <c r="J224" s="3">
        <v>89</v>
      </c>
      <c r="K224" s="3">
        <v>156</v>
      </c>
      <c r="L224" s="3">
        <v>2.48</v>
      </c>
      <c r="M224" s="3">
        <v>131</v>
      </c>
      <c r="N224" s="3">
        <v>98.5</v>
      </c>
      <c r="O224" s="3">
        <v>77.5</v>
      </c>
      <c r="P224" s="3">
        <v>28.75</v>
      </c>
      <c r="Q224" s="3">
        <v>15.5</v>
      </c>
      <c r="R224" s="3">
        <v>70</v>
      </c>
      <c r="S224" s="3">
        <v>45.25</v>
      </c>
      <c r="T224" s="3">
        <v>10.4</v>
      </c>
    </row>
    <row r="225" spans="1:20">
      <c r="A225" s="34">
        <v>39867</v>
      </c>
      <c r="B225" s="3">
        <v>4.5599999999999996</v>
      </c>
      <c r="C225" s="3">
        <v>39</v>
      </c>
      <c r="D225" s="3">
        <v>52.5</v>
      </c>
      <c r="E225" s="3">
        <v>74.5</v>
      </c>
      <c r="F225" s="3">
        <v>39.75</v>
      </c>
      <c r="G225" s="3">
        <v>3.55</v>
      </c>
      <c r="H225" s="3">
        <v>18.7</v>
      </c>
      <c r="I225" s="3">
        <v>9.16</v>
      </c>
      <c r="J225" s="3">
        <v>91</v>
      </c>
      <c r="K225" s="3">
        <v>157</v>
      </c>
      <c r="L225" s="3">
        <v>2.52</v>
      </c>
      <c r="M225" s="3">
        <v>134</v>
      </c>
      <c r="N225" s="3">
        <v>99</v>
      </c>
      <c r="O225" s="3">
        <v>78</v>
      </c>
      <c r="P225" s="3">
        <v>29</v>
      </c>
      <c r="Q225" s="3">
        <v>15.6</v>
      </c>
      <c r="R225" s="3">
        <v>69</v>
      </c>
      <c r="S225" s="3">
        <v>45.5</v>
      </c>
      <c r="T225" s="3">
        <v>10.6</v>
      </c>
    </row>
    <row r="226" spans="1:20">
      <c r="A226" s="34">
        <v>39864</v>
      </c>
      <c r="B226" s="3">
        <v>4.5999999999999996</v>
      </c>
      <c r="C226" s="3">
        <v>38.5</v>
      </c>
      <c r="D226" s="3">
        <v>53</v>
      </c>
      <c r="E226" s="3">
        <v>74.5</v>
      </c>
      <c r="F226" s="3">
        <v>39.75</v>
      </c>
      <c r="G226" s="3">
        <v>3.55</v>
      </c>
      <c r="H226" s="3">
        <v>18.399999999999999</v>
      </c>
      <c r="I226" s="3">
        <v>9.11</v>
      </c>
      <c r="J226" s="3">
        <v>91</v>
      </c>
      <c r="K226" s="3">
        <v>156</v>
      </c>
      <c r="L226" s="3">
        <v>2.5499999999999998</v>
      </c>
      <c r="M226" s="3">
        <v>135</v>
      </c>
      <c r="N226" s="3">
        <v>99.5</v>
      </c>
      <c r="O226" s="3">
        <v>78</v>
      </c>
      <c r="P226" s="3">
        <v>29</v>
      </c>
      <c r="Q226" s="3">
        <v>15.7</v>
      </c>
      <c r="R226" s="3">
        <v>69.5</v>
      </c>
      <c r="S226" s="3">
        <v>45.75</v>
      </c>
      <c r="T226" s="3">
        <v>10.5</v>
      </c>
    </row>
    <row r="227" spans="1:20">
      <c r="A227" s="34">
        <v>39863</v>
      </c>
      <c r="B227" s="3">
        <v>4.6500000000000004</v>
      </c>
      <c r="C227" s="3">
        <v>38.5</v>
      </c>
      <c r="D227" s="3">
        <v>54.5</v>
      </c>
      <c r="E227" s="3">
        <v>76</v>
      </c>
      <c r="F227" s="3">
        <v>40</v>
      </c>
      <c r="G227" s="3">
        <v>3.55</v>
      </c>
      <c r="H227" s="3">
        <v>18.7</v>
      </c>
      <c r="I227" s="3">
        <v>9.16</v>
      </c>
      <c r="J227" s="3">
        <v>93</v>
      </c>
      <c r="K227" s="3">
        <v>159</v>
      </c>
      <c r="L227" s="3">
        <v>2.68</v>
      </c>
      <c r="M227" s="3">
        <v>136</v>
      </c>
      <c r="N227" s="3">
        <v>100</v>
      </c>
      <c r="O227" s="3">
        <v>79</v>
      </c>
      <c r="P227" s="3">
        <v>29.5</v>
      </c>
      <c r="Q227" s="3">
        <v>15.8</v>
      </c>
      <c r="R227" s="3">
        <v>70.5</v>
      </c>
      <c r="S227" s="3">
        <v>46.75</v>
      </c>
      <c r="T227" s="3">
        <v>10.6</v>
      </c>
    </row>
    <row r="228" spans="1:20">
      <c r="A228" s="34">
        <v>39862</v>
      </c>
      <c r="B228" s="3">
        <v>4.5599999999999996</v>
      </c>
      <c r="C228" s="3">
        <v>38.5</v>
      </c>
      <c r="D228" s="3">
        <v>53.5</v>
      </c>
      <c r="E228" s="3">
        <v>75</v>
      </c>
      <c r="F228" s="3">
        <v>40</v>
      </c>
      <c r="G228" s="3">
        <v>3.6</v>
      </c>
      <c r="H228" s="3">
        <v>18.3</v>
      </c>
      <c r="I228" s="3">
        <v>9.1999999999999993</v>
      </c>
      <c r="J228" s="3">
        <v>93</v>
      </c>
      <c r="K228" s="3">
        <v>159</v>
      </c>
      <c r="L228" s="3">
        <v>2.68</v>
      </c>
      <c r="M228" s="3">
        <v>137</v>
      </c>
      <c r="N228" s="3">
        <v>99</v>
      </c>
      <c r="O228" s="3">
        <v>77</v>
      </c>
      <c r="P228" s="3">
        <v>29</v>
      </c>
      <c r="Q228" s="3">
        <v>16.100000000000001</v>
      </c>
      <c r="R228" s="3">
        <v>71.5</v>
      </c>
      <c r="S228" s="3">
        <v>46</v>
      </c>
      <c r="T228" s="3">
        <v>10.8</v>
      </c>
    </row>
    <row r="229" spans="1:20">
      <c r="A229" s="34">
        <v>39861</v>
      </c>
      <c r="B229" s="3">
        <v>4.49</v>
      </c>
      <c r="C229" s="3">
        <v>39.5</v>
      </c>
      <c r="D229" s="3">
        <v>53</v>
      </c>
      <c r="E229" s="3">
        <v>74</v>
      </c>
      <c r="F229" s="3">
        <v>39.5</v>
      </c>
      <c r="G229" s="3">
        <v>3.7</v>
      </c>
      <c r="H229" s="3">
        <v>18.399999999999999</v>
      </c>
      <c r="I229" s="3">
        <v>9.16</v>
      </c>
      <c r="J229" s="3">
        <v>93.5</v>
      </c>
      <c r="K229" s="3">
        <v>159</v>
      </c>
      <c r="L229" s="3">
        <v>2.71</v>
      </c>
      <c r="M229" s="3">
        <v>137</v>
      </c>
      <c r="N229" s="3">
        <v>98</v>
      </c>
      <c r="O229" s="3">
        <v>76</v>
      </c>
      <c r="P229" s="3">
        <v>29.25</v>
      </c>
      <c r="Q229" s="3">
        <v>16</v>
      </c>
      <c r="R229" s="3">
        <v>71</v>
      </c>
      <c r="S229" s="3">
        <v>45.5</v>
      </c>
      <c r="T229" s="3">
        <v>10.7</v>
      </c>
    </row>
    <row r="230" spans="1:20">
      <c r="A230" s="34">
        <v>39860</v>
      </c>
      <c r="B230" s="3">
        <v>4.53</v>
      </c>
      <c r="C230" s="3">
        <v>39.5</v>
      </c>
      <c r="D230" s="3">
        <v>55.5</v>
      </c>
      <c r="E230" s="3">
        <v>77.5</v>
      </c>
      <c r="F230" s="3">
        <v>40.25</v>
      </c>
      <c r="G230" s="3">
        <v>3.65</v>
      </c>
      <c r="H230" s="3">
        <v>18.600000000000001</v>
      </c>
      <c r="I230" s="4"/>
      <c r="J230" s="3">
        <v>97</v>
      </c>
      <c r="K230" s="3">
        <v>163</v>
      </c>
      <c r="L230" s="3">
        <v>2.78</v>
      </c>
      <c r="M230" s="3">
        <v>136</v>
      </c>
      <c r="N230" s="3">
        <v>99.5</v>
      </c>
      <c r="O230" s="3">
        <v>77.5</v>
      </c>
      <c r="P230" s="3">
        <v>29.75</v>
      </c>
      <c r="Q230" s="3">
        <v>16.3</v>
      </c>
      <c r="R230" s="3">
        <v>70</v>
      </c>
      <c r="S230" s="3">
        <v>47.25</v>
      </c>
      <c r="T230" s="3">
        <v>10.5</v>
      </c>
    </row>
    <row r="231" spans="1:20">
      <c r="A231" s="34">
        <v>39857</v>
      </c>
      <c r="B231" s="3">
        <v>4.5599999999999996</v>
      </c>
      <c r="C231" s="3">
        <v>39.25</v>
      </c>
      <c r="D231" s="3">
        <v>56.5</v>
      </c>
      <c r="E231" s="3">
        <v>78.5</v>
      </c>
      <c r="F231" s="3">
        <v>40.25</v>
      </c>
      <c r="G231" s="3">
        <v>3.63</v>
      </c>
      <c r="H231" s="3">
        <v>18.399999999999999</v>
      </c>
      <c r="I231" s="3">
        <v>9.16</v>
      </c>
      <c r="J231" s="3">
        <v>96.5</v>
      </c>
      <c r="K231" s="3">
        <v>164</v>
      </c>
      <c r="L231" s="3">
        <v>2.76</v>
      </c>
      <c r="M231" s="3">
        <v>134</v>
      </c>
      <c r="N231" s="3">
        <v>99.5</v>
      </c>
      <c r="O231" s="3">
        <v>77.5</v>
      </c>
      <c r="P231" s="3">
        <v>29.25</v>
      </c>
      <c r="Q231" s="3">
        <v>16.399999999999999</v>
      </c>
      <c r="R231" s="3">
        <v>70.5</v>
      </c>
      <c r="S231" s="3">
        <v>47</v>
      </c>
      <c r="T231" s="3">
        <v>10.1</v>
      </c>
    </row>
    <row r="232" spans="1:20">
      <c r="A232" s="34">
        <v>39856</v>
      </c>
      <c r="B232" s="3">
        <v>4.5599999999999996</v>
      </c>
      <c r="C232" s="3">
        <v>39</v>
      </c>
      <c r="D232" s="3">
        <v>55</v>
      </c>
      <c r="E232" s="3">
        <v>74.5</v>
      </c>
      <c r="F232" s="3">
        <v>40</v>
      </c>
      <c r="G232" s="3">
        <v>3.7</v>
      </c>
      <c r="H232" s="3">
        <v>18.2</v>
      </c>
      <c r="I232" s="3">
        <v>9.81</v>
      </c>
      <c r="J232" s="3">
        <v>96.5</v>
      </c>
      <c r="K232" s="3">
        <v>160</v>
      </c>
      <c r="L232" s="3">
        <v>2.73</v>
      </c>
      <c r="M232" s="3">
        <v>135</v>
      </c>
      <c r="N232" s="3">
        <v>99.5</v>
      </c>
      <c r="O232" s="3">
        <v>76.5</v>
      </c>
      <c r="P232" s="3">
        <v>29.25</v>
      </c>
      <c r="Q232" s="3">
        <v>16.100000000000001</v>
      </c>
      <c r="R232" s="3">
        <v>70.5</v>
      </c>
      <c r="S232" s="3">
        <v>45.25</v>
      </c>
      <c r="T232" s="3">
        <v>10.199999999999999</v>
      </c>
    </row>
    <row r="233" spans="1:20">
      <c r="A233" s="34">
        <v>39855</v>
      </c>
      <c r="B233" s="3">
        <v>4.5599999999999996</v>
      </c>
      <c r="C233" s="3">
        <v>39.5</v>
      </c>
      <c r="D233" s="3">
        <v>54.5</v>
      </c>
      <c r="E233" s="3">
        <v>74</v>
      </c>
      <c r="F233" s="3">
        <v>39</v>
      </c>
      <c r="G233" s="3">
        <v>3.6</v>
      </c>
      <c r="H233" s="3">
        <v>18.3</v>
      </c>
      <c r="I233" s="3">
        <v>9.5299999999999994</v>
      </c>
      <c r="J233" s="3">
        <v>99.5</v>
      </c>
      <c r="K233" s="3">
        <v>163</v>
      </c>
      <c r="L233" s="3">
        <v>2.78</v>
      </c>
      <c r="M233" s="3">
        <v>135</v>
      </c>
      <c r="N233" s="3">
        <v>101</v>
      </c>
      <c r="O233" s="3">
        <v>76</v>
      </c>
      <c r="P233" s="3">
        <v>29.5</v>
      </c>
      <c r="Q233" s="3">
        <v>16.2</v>
      </c>
      <c r="R233" s="3">
        <v>71</v>
      </c>
      <c r="S233" s="3">
        <v>45.25</v>
      </c>
      <c r="T233" s="3">
        <v>9.6999999999999993</v>
      </c>
    </row>
    <row r="234" spans="1:20">
      <c r="A234" s="34">
        <v>39854</v>
      </c>
      <c r="B234" s="3">
        <v>4.5599999999999996</v>
      </c>
      <c r="C234" s="3">
        <v>40</v>
      </c>
      <c r="D234" s="3">
        <v>54</v>
      </c>
      <c r="E234" s="3">
        <v>73.5</v>
      </c>
      <c r="F234" s="3">
        <v>38</v>
      </c>
      <c r="G234" s="3">
        <v>3.55</v>
      </c>
      <c r="H234" s="3">
        <v>18.2</v>
      </c>
      <c r="I234" s="3">
        <v>9.25</v>
      </c>
      <c r="J234" s="3">
        <v>99</v>
      </c>
      <c r="K234" s="3">
        <v>163</v>
      </c>
      <c r="L234" s="3">
        <v>2.8</v>
      </c>
      <c r="M234" s="3">
        <v>135</v>
      </c>
      <c r="N234" s="3">
        <v>101</v>
      </c>
      <c r="O234" s="3">
        <v>76</v>
      </c>
      <c r="P234" s="3">
        <v>29.5</v>
      </c>
      <c r="Q234" s="3">
        <v>16.3</v>
      </c>
      <c r="R234" s="3">
        <v>70</v>
      </c>
      <c r="S234" s="3">
        <v>44.75</v>
      </c>
      <c r="T234" s="3">
        <v>9.5500000000000007</v>
      </c>
    </row>
    <row r="235" spans="1:20">
      <c r="A235" s="34">
        <v>39853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>
      <c r="A236" s="34">
        <v>39850</v>
      </c>
      <c r="B236" s="3">
        <v>4.5599999999999996</v>
      </c>
      <c r="C236" s="3">
        <v>39.75</v>
      </c>
      <c r="D236" s="3">
        <v>53.5</v>
      </c>
      <c r="E236" s="3">
        <v>75.5</v>
      </c>
      <c r="F236" s="3">
        <v>38.5</v>
      </c>
      <c r="G236" s="3">
        <v>3.5</v>
      </c>
      <c r="H236" s="3">
        <v>18.7</v>
      </c>
      <c r="I236" s="3">
        <v>9.34</v>
      </c>
      <c r="J236" s="3">
        <v>100</v>
      </c>
      <c r="K236" s="3">
        <v>165</v>
      </c>
      <c r="L236" s="3">
        <v>2.82</v>
      </c>
      <c r="M236" s="3">
        <v>131</v>
      </c>
      <c r="N236" s="3">
        <v>101</v>
      </c>
      <c r="O236" s="3">
        <v>75</v>
      </c>
      <c r="P236" s="3">
        <v>29.75</v>
      </c>
      <c r="Q236" s="3">
        <v>16</v>
      </c>
      <c r="R236" s="3">
        <v>70.5</v>
      </c>
      <c r="S236" s="3">
        <v>45.75</v>
      </c>
      <c r="T236" s="3">
        <v>9.5500000000000007</v>
      </c>
    </row>
    <row r="237" spans="1:20">
      <c r="A237" s="34">
        <v>39849</v>
      </c>
      <c r="B237" s="3">
        <v>4.49</v>
      </c>
      <c r="C237" s="3">
        <v>38</v>
      </c>
      <c r="D237" s="3">
        <v>52</v>
      </c>
      <c r="E237" s="3">
        <v>71.5</v>
      </c>
      <c r="F237" s="3">
        <v>39</v>
      </c>
      <c r="G237" s="3">
        <v>3.45</v>
      </c>
      <c r="H237" s="3">
        <v>18.600000000000001</v>
      </c>
      <c r="I237" s="3">
        <v>9.06</v>
      </c>
      <c r="J237" s="3">
        <v>97</v>
      </c>
      <c r="K237" s="3">
        <v>155</v>
      </c>
      <c r="L237" s="3">
        <v>2.8</v>
      </c>
      <c r="M237" s="3">
        <v>128</v>
      </c>
      <c r="N237" s="3">
        <v>98.5</v>
      </c>
      <c r="O237" s="3">
        <v>74</v>
      </c>
      <c r="P237" s="3">
        <v>29</v>
      </c>
      <c r="Q237" s="3">
        <v>15.9</v>
      </c>
      <c r="R237" s="3">
        <v>71</v>
      </c>
      <c r="S237" s="3">
        <v>44.75</v>
      </c>
      <c r="T237" s="3">
        <v>9.5</v>
      </c>
    </row>
    <row r="238" spans="1:20">
      <c r="A238" s="34">
        <v>39848</v>
      </c>
      <c r="B238" s="3">
        <v>4.51</v>
      </c>
      <c r="C238" s="3">
        <v>39</v>
      </c>
      <c r="D238" s="3">
        <v>53</v>
      </c>
      <c r="E238" s="3">
        <v>71.5</v>
      </c>
      <c r="F238" s="3">
        <v>38</v>
      </c>
      <c r="G238" s="3">
        <v>3.53</v>
      </c>
      <c r="H238" s="3">
        <v>18.7</v>
      </c>
      <c r="I238" s="3">
        <v>9.02</v>
      </c>
      <c r="J238" s="3">
        <v>97</v>
      </c>
      <c r="K238" s="3">
        <v>154</v>
      </c>
      <c r="L238" s="3">
        <v>2.75</v>
      </c>
      <c r="M238" s="3">
        <v>129</v>
      </c>
      <c r="N238" s="3">
        <v>98</v>
      </c>
      <c r="O238" s="3">
        <v>75</v>
      </c>
      <c r="P238" s="3">
        <v>28.5</v>
      </c>
      <c r="Q238" s="3">
        <v>16.100000000000001</v>
      </c>
      <c r="R238" s="3">
        <v>71.5</v>
      </c>
      <c r="S238" s="3">
        <v>44.5</v>
      </c>
      <c r="T238" s="3">
        <v>9.5</v>
      </c>
    </row>
    <row r="239" spans="1:20">
      <c r="A239" s="34">
        <v>39847</v>
      </c>
      <c r="B239" s="3">
        <v>4.51</v>
      </c>
      <c r="C239" s="3">
        <v>38.5</v>
      </c>
      <c r="D239" s="3">
        <v>51</v>
      </c>
      <c r="E239" s="3">
        <v>70.5</v>
      </c>
      <c r="F239" s="3">
        <v>37.5</v>
      </c>
      <c r="G239" s="3">
        <v>3.5</v>
      </c>
      <c r="H239" s="3">
        <v>18.8</v>
      </c>
      <c r="I239" s="3">
        <v>9.02</v>
      </c>
      <c r="J239" s="3">
        <v>97</v>
      </c>
      <c r="K239" s="3">
        <v>155</v>
      </c>
      <c r="L239" s="3">
        <v>2.75</v>
      </c>
      <c r="M239" s="3">
        <v>127</v>
      </c>
      <c r="N239" s="3">
        <v>98</v>
      </c>
      <c r="O239" s="3">
        <v>73.5</v>
      </c>
      <c r="P239" s="3">
        <v>28.5</v>
      </c>
      <c r="Q239" s="3">
        <v>16.399999999999999</v>
      </c>
      <c r="R239" s="3">
        <v>70</v>
      </c>
      <c r="S239" s="3">
        <v>44.5</v>
      </c>
      <c r="T239" s="3">
        <v>9.4499999999999993</v>
      </c>
    </row>
    <row r="240" spans="1:20">
      <c r="A240" s="34">
        <v>39846</v>
      </c>
      <c r="B240" s="3">
        <v>4.53</v>
      </c>
      <c r="C240" s="3">
        <v>38</v>
      </c>
      <c r="D240" s="3">
        <v>50</v>
      </c>
      <c r="E240" s="3">
        <v>70</v>
      </c>
      <c r="F240" s="3">
        <v>37</v>
      </c>
      <c r="G240" s="3">
        <v>3.5</v>
      </c>
      <c r="H240" s="3">
        <v>18.100000000000001</v>
      </c>
      <c r="I240" s="3">
        <v>8.9700000000000006</v>
      </c>
      <c r="J240" s="3">
        <v>97</v>
      </c>
      <c r="K240" s="3">
        <v>154</v>
      </c>
      <c r="L240" s="3">
        <v>2.75</v>
      </c>
      <c r="M240" s="3">
        <v>126</v>
      </c>
      <c r="N240" s="3">
        <v>99</v>
      </c>
      <c r="O240" s="3">
        <v>72.5</v>
      </c>
      <c r="P240" s="3">
        <v>28.5</v>
      </c>
      <c r="Q240" s="3">
        <v>15.9</v>
      </c>
      <c r="R240" s="3">
        <v>70</v>
      </c>
      <c r="S240" s="3">
        <v>43.75</v>
      </c>
      <c r="T240" s="3">
        <v>9.4</v>
      </c>
    </row>
    <row r="241" spans="1:20">
      <c r="A241" s="34">
        <v>39843</v>
      </c>
      <c r="B241" s="3">
        <v>4.5599999999999996</v>
      </c>
      <c r="C241" s="3">
        <v>39.75</v>
      </c>
      <c r="D241" s="3">
        <v>52</v>
      </c>
      <c r="E241" s="3">
        <v>72.5</v>
      </c>
      <c r="F241" s="3">
        <v>37.5</v>
      </c>
      <c r="G241" s="3">
        <v>3.5</v>
      </c>
      <c r="H241" s="3">
        <v>18.899999999999999</v>
      </c>
      <c r="I241" s="3">
        <v>9.02</v>
      </c>
      <c r="J241" s="3">
        <v>99</v>
      </c>
      <c r="K241" s="3">
        <v>160</v>
      </c>
      <c r="L241" s="3">
        <v>2.85</v>
      </c>
      <c r="M241" s="3">
        <v>129</v>
      </c>
      <c r="N241" s="3">
        <v>100</v>
      </c>
      <c r="O241" s="3">
        <v>75</v>
      </c>
      <c r="P241" s="3">
        <v>29.5</v>
      </c>
      <c r="Q241" s="3">
        <v>16.2</v>
      </c>
      <c r="R241" s="3">
        <v>69.5</v>
      </c>
      <c r="S241" s="3">
        <v>45</v>
      </c>
      <c r="T241" s="3">
        <v>9.5500000000000007</v>
      </c>
    </row>
    <row r="242" spans="1:20">
      <c r="A242" s="34">
        <v>39842</v>
      </c>
      <c r="B242" s="3">
        <v>4.53</v>
      </c>
      <c r="C242" s="3">
        <v>40</v>
      </c>
      <c r="D242" s="3">
        <v>52.5</v>
      </c>
      <c r="E242" s="3">
        <v>73</v>
      </c>
      <c r="F242" s="3">
        <v>37</v>
      </c>
      <c r="G242" s="3">
        <v>3.45</v>
      </c>
      <c r="H242" s="3">
        <v>19</v>
      </c>
      <c r="I242" s="3">
        <v>9.02</v>
      </c>
      <c r="J242" s="3">
        <v>97</v>
      </c>
      <c r="K242" s="3">
        <v>159</v>
      </c>
      <c r="L242" s="3">
        <v>2.8</v>
      </c>
      <c r="M242" s="3">
        <v>128</v>
      </c>
      <c r="N242" s="3">
        <v>102</v>
      </c>
      <c r="O242" s="3">
        <v>73.5</v>
      </c>
      <c r="P242" s="3">
        <v>29</v>
      </c>
      <c r="Q242" s="3">
        <v>16.2</v>
      </c>
      <c r="R242" s="3">
        <v>68.5</v>
      </c>
      <c r="S242" s="3">
        <v>45</v>
      </c>
      <c r="T242" s="3">
        <v>9.6</v>
      </c>
    </row>
    <row r="243" spans="1:20">
      <c r="A243" s="34">
        <v>39841</v>
      </c>
      <c r="B243" s="3">
        <v>4.58</v>
      </c>
      <c r="C243" s="3">
        <v>39.75</v>
      </c>
      <c r="D243" s="3">
        <v>54</v>
      </c>
      <c r="E243" s="3">
        <v>74.5</v>
      </c>
      <c r="F243" s="3">
        <v>39.5</v>
      </c>
      <c r="G243" s="3">
        <v>3.45</v>
      </c>
      <c r="H243" s="3">
        <v>20</v>
      </c>
      <c r="I243" s="3">
        <v>9.02</v>
      </c>
      <c r="J243" s="3">
        <v>101</v>
      </c>
      <c r="K243" s="3">
        <v>167</v>
      </c>
      <c r="L243" s="3">
        <v>2.94</v>
      </c>
      <c r="M243" s="3">
        <v>132</v>
      </c>
      <c r="N243" s="3">
        <v>105</v>
      </c>
      <c r="O243" s="3">
        <v>75.5</v>
      </c>
      <c r="P243" s="3">
        <v>30</v>
      </c>
      <c r="Q243" s="3">
        <v>16.3</v>
      </c>
      <c r="R243" s="3">
        <v>69</v>
      </c>
      <c r="S243" s="3">
        <v>47</v>
      </c>
      <c r="T243" s="3">
        <v>9.6</v>
      </c>
    </row>
    <row r="244" spans="1:20">
      <c r="A244" s="34">
        <v>39840</v>
      </c>
      <c r="B244" s="3">
        <v>4.5999999999999996</v>
      </c>
      <c r="C244" s="3">
        <v>39.5</v>
      </c>
      <c r="D244" s="3">
        <v>54</v>
      </c>
      <c r="E244" s="3">
        <v>74</v>
      </c>
      <c r="F244" s="3">
        <v>37.25</v>
      </c>
      <c r="G244" s="3">
        <v>3.47</v>
      </c>
      <c r="H244" s="3">
        <v>19.399999999999999</v>
      </c>
      <c r="I244" s="3">
        <v>8.9700000000000006</v>
      </c>
      <c r="J244" s="3">
        <v>101</v>
      </c>
      <c r="K244" s="3">
        <v>165</v>
      </c>
      <c r="L244" s="3">
        <v>2.91</v>
      </c>
      <c r="M244" s="3">
        <v>133</v>
      </c>
      <c r="N244" s="3">
        <v>105</v>
      </c>
      <c r="O244" s="3">
        <v>74.5</v>
      </c>
      <c r="P244" s="3">
        <v>29.25</v>
      </c>
      <c r="Q244" s="3">
        <v>16.399999999999999</v>
      </c>
      <c r="R244" s="3">
        <v>69</v>
      </c>
      <c r="S244" s="3">
        <v>46</v>
      </c>
      <c r="T244" s="3">
        <v>9.6</v>
      </c>
    </row>
    <row r="245" spans="1:20">
      <c r="A245" s="34">
        <v>39839</v>
      </c>
      <c r="B245" s="3">
        <v>4.67</v>
      </c>
      <c r="C245" s="3">
        <v>38</v>
      </c>
      <c r="D245" s="3">
        <v>53</v>
      </c>
      <c r="E245" s="3">
        <v>72.5</v>
      </c>
      <c r="F245" s="3">
        <v>37.25</v>
      </c>
      <c r="G245" s="3">
        <v>3.47</v>
      </c>
      <c r="H245" s="3">
        <v>19.3</v>
      </c>
      <c r="I245" s="3">
        <v>8.9700000000000006</v>
      </c>
      <c r="J245" s="3">
        <v>101</v>
      </c>
      <c r="K245" s="3">
        <v>160</v>
      </c>
      <c r="L245" s="3">
        <v>2.89</v>
      </c>
      <c r="M245" s="3">
        <v>132</v>
      </c>
      <c r="N245" s="3">
        <v>102</v>
      </c>
      <c r="O245" s="3">
        <v>73</v>
      </c>
      <c r="P245" s="3">
        <v>28.75</v>
      </c>
      <c r="Q245" s="3">
        <v>16.5</v>
      </c>
      <c r="R245" s="3">
        <v>70</v>
      </c>
      <c r="S245" s="3">
        <v>44.5</v>
      </c>
      <c r="T245" s="3">
        <v>9.4</v>
      </c>
    </row>
    <row r="246" spans="1:20">
      <c r="A246" s="34">
        <v>39836</v>
      </c>
      <c r="B246" s="3">
        <v>4.67</v>
      </c>
      <c r="C246" s="3">
        <v>37</v>
      </c>
      <c r="D246" s="3">
        <v>52.5</v>
      </c>
      <c r="E246" s="3">
        <v>71.5</v>
      </c>
      <c r="F246" s="3">
        <v>36.75</v>
      </c>
      <c r="G246" s="3">
        <v>3.4</v>
      </c>
      <c r="H246" s="3">
        <v>19.5</v>
      </c>
      <c r="I246" s="3">
        <v>8.8800000000000008</v>
      </c>
      <c r="J246" s="3">
        <v>99.5</v>
      </c>
      <c r="K246" s="3">
        <v>159</v>
      </c>
      <c r="L246" s="3">
        <v>2.87</v>
      </c>
      <c r="M246" s="3">
        <v>132</v>
      </c>
      <c r="N246" s="3">
        <v>102</v>
      </c>
      <c r="O246" s="3">
        <v>72</v>
      </c>
      <c r="P246" s="3">
        <v>28.5</v>
      </c>
      <c r="Q246" s="3">
        <v>16.3</v>
      </c>
      <c r="R246" s="3">
        <v>69.5</v>
      </c>
      <c r="S246" s="3">
        <v>44</v>
      </c>
      <c r="T246" s="3">
        <v>9.35</v>
      </c>
    </row>
    <row r="247" spans="1:20">
      <c r="A247" s="34">
        <v>39835</v>
      </c>
      <c r="B247" s="3">
        <v>4.67</v>
      </c>
      <c r="C247" s="3">
        <v>37.75</v>
      </c>
      <c r="D247" s="3">
        <v>53</v>
      </c>
      <c r="E247" s="3">
        <v>71</v>
      </c>
      <c r="F247" s="3">
        <v>36.75</v>
      </c>
      <c r="G247" s="3">
        <v>3.45</v>
      </c>
      <c r="H247" s="3">
        <v>19.5</v>
      </c>
      <c r="I247" s="3">
        <v>8.9700000000000006</v>
      </c>
      <c r="J247" s="3">
        <v>102</v>
      </c>
      <c r="K247" s="3">
        <v>162</v>
      </c>
      <c r="L247" s="3">
        <v>2.91</v>
      </c>
      <c r="M247" s="3">
        <v>132</v>
      </c>
      <c r="N247" s="3">
        <v>104</v>
      </c>
      <c r="O247" s="3">
        <v>72.5</v>
      </c>
      <c r="P247" s="3">
        <v>29</v>
      </c>
      <c r="Q247" s="3">
        <v>16</v>
      </c>
      <c r="R247" s="3">
        <v>69.5</v>
      </c>
      <c r="S247" s="3">
        <v>45</v>
      </c>
      <c r="T247" s="3">
        <v>9.5500000000000007</v>
      </c>
    </row>
    <row r="248" spans="1:20">
      <c r="A248" s="34">
        <v>39834</v>
      </c>
      <c r="B248" s="3">
        <v>4.6500000000000004</v>
      </c>
      <c r="C248" s="3">
        <v>37</v>
      </c>
      <c r="D248" s="3">
        <v>50</v>
      </c>
      <c r="E248" s="3">
        <v>67.5</v>
      </c>
      <c r="F248" s="3">
        <v>36.75</v>
      </c>
      <c r="G248" s="3">
        <v>3.45</v>
      </c>
      <c r="H248" s="3">
        <v>19.399999999999999</v>
      </c>
      <c r="I248" s="3">
        <v>8.92</v>
      </c>
      <c r="J248" s="3">
        <v>99.5</v>
      </c>
      <c r="K248" s="3">
        <v>156</v>
      </c>
      <c r="L248" s="3">
        <v>2.89</v>
      </c>
      <c r="M248" s="3">
        <v>132</v>
      </c>
      <c r="N248" s="3">
        <v>103</v>
      </c>
      <c r="O248" s="3">
        <v>73</v>
      </c>
      <c r="P248" s="3">
        <v>29.25</v>
      </c>
      <c r="Q248" s="3">
        <v>15.6</v>
      </c>
      <c r="R248" s="3">
        <v>70</v>
      </c>
      <c r="S248" s="3">
        <v>44</v>
      </c>
      <c r="T248" s="3">
        <v>9.5500000000000007</v>
      </c>
    </row>
    <row r="249" spans="1:20">
      <c r="A249" s="34">
        <v>39833</v>
      </c>
      <c r="B249" s="3">
        <v>4.72</v>
      </c>
      <c r="C249" s="3">
        <v>38.75</v>
      </c>
      <c r="D249" s="3">
        <v>51</v>
      </c>
      <c r="E249" s="3">
        <v>68</v>
      </c>
      <c r="F249" s="3">
        <v>37.25</v>
      </c>
      <c r="G249" s="3">
        <v>3.4</v>
      </c>
      <c r="H249" s="3">
        <v>19.5</v>
      </c>
      <c r="I249" s="3">
        <v>8.8800000000000008</v>
      </c>
      <c r="J249" s="3">
        <v>101</v>
      </c>
      <c r="K249" s="3">
        <v>157</v>
      </c>
      <c r="L249" s="3">
        <v>2.91</v>
      </c>
      <c r="M249" s="3">
        <v>133</v>
      </c>
      <c r="N249" s="3">
        <v>103</v>
      </c>
      <c r="O249" s="3">
        <v>73.5</v>
      </c>
      <c r="P249" s="3">
        <v>29.25</v>
      </c>
      <c r="Q249" s="3">
        <v>15.7</v>
      </c>
      <c r="R249" s="3">
        <v>71</v>
      </c>
      <c r="S249" s="3">
        <v>44.5</v>
      </c>
      <c r="T249" s="3">
        <v>9.6999999999999993</v>
      </c>
    </row>
    <row r="250" spans="1:20">
      <c r="A250" s="34">
        <v>39832</v>
      </c>
      <c r="B250" s="3">
        <v>4.63</v>
      </c>
      <c r="C250" s="3">
        <v>38</v>
      </c>
      <c r="D250" s="3">
        <v>51</v>
      </c>
      <c r="E250" s="3">
        <v>67.5</v>
      </c>
      <c r="F250" s="3">
        <v>37.5</v>
      </c>
      <c r="G250" s="3">
        <v>3.38</v>
      </c>
      <c r="H250" s="3">
        <v>19.399999999999999</v>
      </c>
      <c r="I250" s="3">
        <v>8.9700000000000006</v>
      </c>
      <c r="J250" s="3">
        <v>103</v>
      </c>
      <c r="K250" s="3">
        <v>158</v>
      </c>
      <c r="L250" s="3">
        <v>2.96</v>
      </c>
      <c r="M250" s="3">
        <v>132</v>
      </c>
      <c r="N250" s="3">
        <v>105</v>
      </c>
      <c r="O250" s="3">
        <v>73</v>
      </c>
      <c r="P250" s="3">
        <v>29.5</v>
      </c>
      <c r="Q250" s="3">
        <v>16.100000000000001</v>
      </c>
      <c r="R250" s="3">
        <v>70.5</v>
      </c>
      <c r="S250" s="3">
        <v>44.75</v>
      </c>
      <c r="T250" s="3">
        <v>9.65</v>
      </c>
    </row>
    <row r="251" spans="1:20">
      <c r="A251" s="34">
        <v>39829</v>
      </c>
      <c r="B251" s="3">
        <v>4.6500000000000004</v>
      </c>
      <c r="C251" s="3">
        <v>38</v>
      </c>
      <c r="D251" s="3">
        <v>50.5</v>
      </c>
      <c r="E251" s="3">
        <v>68</v>
      </c>
      <c r="F251" s="3">
        <v>37</v>
      </c>
      <c r="G251" s="3">
        <v>3.4</v>
      </c>
      <c r="H251" s="3">
        <v>19.7</v>
      </c>
      <c r="I251" s="4"/>
      <c r="J251" s="3">
        <v>103</v>
      </c>
      <c r="K251" s="3">
        <v>159</v>
      </c>
      <c r="L251" s="3">
        <v>2.94</v>
      </c>
      <c r="M251" s="3">
        <v>133</v>
      </c>
      <c r="N251" s="3">
        <v>104</v>
      </c>
      <c r="O251" s="3">
        <v>72.5</v>
      </c>
      <c r="P251" s="3">
        <v>29.75</v>
      </c>
      <c r="Q251" s="3">
        <v>16</v>
      </c>
      <c r="R251" s="3">
        <v>69</v>
      </c>
      <c r="S251" s="3">
        <v>44.75</v>
      </c>
      <c r="T251" s="3">
        <v>9.5500000000000007</v>
      </c>
    </row>
    <row r="252" spans="1:20">
      <c r="A252" s="34">
        <v>39828</v>
      </c>
      <c r="B252" s="3">
        <v>4.63</v>
      </c>
      <c r="C252" s="3">
        <v>37.75</v>
      </c>
      <c r="D252" s="3">
        <v>49.25</v>
      </c>
      <c r="E252" s="3">
        <v>67</v>
      </c>
      <c r="F252" s="3">
        <v>37</v>
      </c>
      <c r="G252" s="3">
        <v>3.4</v>
      </c>
      <c r="H252" s="3">
        <v>19.5</v>
      </c>
      <c r="I252" s="3">
        <v>8.9700000000000006</v>
      </c>
      <c r="J252" s="3">
        <v>99</v>
      </c>
      <c r="K252" s="3">
        <v>154</v>
      </c>
      <c r="L252" s="3">
        <v>2.82</v>
      </c>
      <c r="M252" s="3">
        <v>131</v>
      </c>
      <c r="N252" s="3">
        <v>101</v>
      </c>
      <c r="O252" s="3">
        <v>71</v>
      </c>
      <c r="P252" s="3">
        <v>28.75</v>
      </c>
      <c r="Q252" s="3">
        <v>16.2</v>
      </c>
      <c r="R252" s="3">
        <v>68.5</v>
      </c>
      <c r="S252" s="3">
        <v>44</v>
      </c>
      <c r="T252" s="3">
        <v>9.4499999999999993</v>
      </c>
    </row>
    <row r="253" spans="1:20">
      <c r="A253" s="34">
        <v>39827</v>
      </c>
      <c r="B253" s="3">
        <v>4.53</v>
      </c>
      <c r="C253" s="3">
        <v>41.5</v>
      </c>
      <c r="D253" s="3">
        <v>51</v>
      </c>
      <c r="E253" s="3">
        <v>70</v>
      </c>
      <c r="F253" s="3">
        <v>37</v>
      </c>
      <c r="G253" s="3">
        <v>3.28</v>
      </c>
      <c r="H253" s="3">
        <v>19.899999999999999</v>
      </c>
      <c r="I253" s="3">
        <v>9.06</v>
      </c>
      <c r="J253" s="3">
        <v>104</v>
      </c>
      <c r="K253" s="3">
        <v>158</v>
      </c>
      <c r="L253" s="3">
        <v>3.01</v>
      </c>
      <c r="M253" s="3">
        <v>131</v>
      </c>
      <c r="N253" s="3">
        <v>107</v>
      </c>
      <c r="O253" s="3">
        <v>74.5</v>
      </c>
      <c r="P253" s="3">
        <v>30</v>
      </c>
      <c r="Q253" s="3">
        <v>15.9</v>
      </c>
      <c r="R253" s="3">
        <v>70</v>
      </c>
      <c r="S253" s="3">
        <v>45.5</v>
      </c>
      <c r="T253" s="3">
        <v>9.65</v>
      </c>
    </row>
    <row r="254" spans="1:20">
      <c r="A254" s="34">
        <v>39826</v>
      </c>
      <c r="B254" s="3">
        <v>4.5599999999999996</v>
      </c>
      <c r="C254" s="3">
        <v>41.25</v>
      </c>
      <c r="D254" s="3">
        <v>49.75</v>
      </c>
      <c r="E254" s="3">
        <v>69</v>
      </c>
      <c r="F254" s="3">
        <v>35.25</v>
      </c>
      <c r="G254" s="3">
        <v>3.28</v>
      </c>
      <c r="H254" s="3">
        <v>19.5</v>
      </c>
      <c r="I254" s="3">
        <v>9.02</v>
      </c>
      <c r="J254" s="3">
        <v>100</v>
      </c>
      <c r="K254" s="3">
        <v>156</v>
      </c>
      <c r="L254" s="3">
        <v>3.12</v>
      </c>
      <c r="M254" s="3">
        <v>130</v>
      </c>
      <c r="N254" s="3">
        <v>106</v>
      </c>
      <c r="O254" s="3">
        <v>71.5</v>
      </c>
      <c r="P254" s="3">
        <v>29.25</v>
      </c>
      <c r="Q254" s="3">
        <v>15.8</v>
      </c>
      <c r="R254" s="3">
        <v>70</v>
      </c>
      <c r="S254" s="3">
        <v>45</v>
      </c>
      <c r="T254" s="3">
        <v>9.9</v>
      </c>
    </row>
    <row r="255" spans="1:20">
      <c r="A255" s="34">
        <v>39825</v>
      </c>
      <c r="B255" s="3">
        <v>4.5599999999999996</v>
      </c>
      <c r="C255" s="3">
        <v>43</v>
      </c>
      <c r="D255" s="3">
        <v>52</v>
      </c>
      <c r="E255" s="3">
        <v>71</v>
      </c>
      <c r="F255" s="3">
        <v>36.5</v>
      </c>
      <c r="G255" s="3">
        <v>3.35</v>
      </c>
      <c r="H255" s="3">
        <v>19.7</v>
      </c>
      <c r="I255" s="3">
        <v>9.06</v>
      </c>
      <c r="J255" s="3">
        <v>108</v>
      </c>
      <c r="K255" s="3">
        <v>168</v>
      </c>
      <c r="L255" s="3">
        <v>3.28</v>
      </c>
      <c r="M255" s="3">
        <v>136</v>
      </c>
      <c r="N255" s="3">
        <v>115</v>
      </c>
      <c r="O255" s="3">
        <v>74.5</v>
      </c>
      <c r="P255" s="3">
        <v>30</v>
      </c>
      <c r="Q255" s="3">
        <v>16.8</v>
      </c>
      <c r="R255" s="3">
        <v>69.5</v>
      </c>
      <c r="S255" s="3">
        <v>46.5</v>
      </c>
      <c r="T255" s="3">
        <v>10.3</v>
      </c>
    </row>
    <row r="256" spans="1:20">
      <c r="A256" s="34">
        <v>39822</v>
      </c>
      <c r="B256" s="3">
        <v>4.49</v>
      </c>
      <c r="C256" s="3">
        <v>41</v>
      </c>
      <c r="D256" s="3">
        <v>53</v>
      </c>
      <c r="E256" s="3">
        <v>71</v>
      </c>
      <c r="F256" s="3">
        <v>37</v>
      </c>
      <c r="G256" s="3">
        <v>3.38</v>
      </c>
      <c r="H256" s="3">
        <v>20</v>
      </c>
      <c r="I256" s="3">
        <v>9.06</v>
      </c>
      <c r="J256" s="3">
        <v>113</v>
      </c>
      <c r="K256" s="3">
        <v>177</v>
      </c>
      <c r="L256" s="3">
        <v>3.26</v>
      </c>
      <c r="M256" s="3">
        <v>131</v>
      </c>
      <c r="N256" s="3">
        <v>114</v>
      </c>
      <c r="O256" s="3">
        <v>75</v>
      </c>
      <c r="P256" s="3">
        <v>30</v>
      </c>
      <c r="Q256" s="3">
        <v>17</v>
      </c>
      <c r="R256" s="3">
        <v>68</v>
      </c>
      <c r="S256" s="3">
        <v>47.25</v>
      </c>
      <c r="T256" s="3">
        <v>10.5</v>
      </c>
    </row>
    <row r="257" spans="1:20">
      <c r="A257" s="34">
        <v>39821</v>
      </c>
      <c r="B257" s="3">
        <v>4.49</v>
      </c>
      <c r="C257" s="3">
        <v>41</v>
      </c>
      <c r="D257" s="3">
        <v>53</v>
      </c>
      <c r="E257" s="3">
        <v>71.5</v>
      </c>
      <c r="F257" s="3">
        <v>38.25</v>
      </c>
      <c r="G257" s="3">
        <v>3.4</v>
      </c>
      <c r="H257" s="3">
        <v>20.399999999999999</v>
      </c>
      <c r="I257" s="3">
        <v>9.06</v>
      </c>
      <c r="J257" s="3">
        <v>115</v>
      </c>
      <c r="K257" s="3">
        <v>183</v>
      </c>
      <c r="L257" s="3">
        <v>3.35</v>
      </c>
      <c r="M257" s="3">
        <v>131</v>
      </c>
      <c r="N257" s="3">
        <v>117</v>
      </c>
      <c r="O257" s="3">
        <v>75.5</v>
      </c>
      <c r="P257" s="3">
        <v>30.5</v>
      </c>
      <c r="Q257" s="3">
        <v>17</v>
      </c>
      <c r="R257" s="3">
        <v>70</v>
      </c>
      <c r="S257" s="3">
        <v>47.75</v>
      </c>
      <c r="T257" s="3">
        <v>10.9</v>
      </c>
    </row>
    <row r="258" spans="1:20">
      <c r="A258" s="34">
        <v>39820</v>
      </c>
      <c r="B258" s="3">
        <v>4.46</v>
      </c>
      <c r="C258" s="3">
        <v>42.25</v>
      </c>
      <c r="D258" s="3">
        <v>51.5</v>
      </c>
      <c r="E258" s="3">
        <v>71</v>
      </c>
      <c r="F258" s="3">
        <v>39.5</v>
      </c>
      <c r="G258" s="3">
        <v>3.4</v>
      </c>
      <c r="H258" s="3">
        <v>20.6</v>
      </c>
      <c r="I258" s="3">
        <v>8.9700000000000006</v>
      </c>
      <c r="J258" s="3">
        <v>116</v>
      </c>
      <c r="K258" s="3">
        <v>181</v>
      </c>
      <c r="L258" s="3">
        <v>3.33</v>
      </c>
      <c r="M258" s="3">
        <v>130</v>
      </c>
      <c r="N258" s="3">
        <v>116</v>
      </c>
      <c r="O258" s="3">
        <v>75</v>
      </c>
      <c r="P258" s="3">
        <v>30.25</v>
      </c>
      <c r="Q258" s="3">
        <v>17.2</v>
      </c>
      <c r="R258" s="3">
        <v>69.5</v>
      </c>
      <c r="S258" s="3">
        <v>47.25</v>
      </c>
      <c r="T258" s="3">
        <v>12</v>
      </c>
    </row>
    <row r="259" spans="1:20">
      <c r="A259" s="34">
        <v>39819</v>
      </c>
      <c r="B259" s="3">
        <v>4.5599999999999996</v>
      </c>
      <c r="C259" s="3">
        <v>43.5</v>
      </c>
      <c r="D259" s="3">
        <v>54</v>
      </c>
      <c r="E259" s="3">
        <v>72.5</v>
      </c>
      <c r="F259" s="3">
        <v>38.5</v>
      </c>
      <c r="G259" s="3">
        <v>3.42</v>
      </c>
      <c r="H259" s="3">
        <v>21.2</v>
      </c>
      <c r="I259" s="4"/>
      <c r="J259" s="3">
        <v>120</v>
      </c>
      <c r="K259" s="3">
        <v>184</v>
      </c>
      <c r="L259" s="3">
        <v>3.47</v>
      </c>
      <c r="M259" s="3">
        <v>136</v>
      </c>
      <c r="N259" s="3">
        <v>119</v>
      </c>
      <c r="O259" s="3">
        <v>78</v>
      </c>
      <c r="P259" s="3">
        <v>32.5</v>
      </c>
      <c r="Q259" s="3">
        <v>17.100000000000001</v>
      </c>
      <c r="R259" s="3">
        <v>71.5</v>
      </c>
      <c r="S259" s="3">
        <v>48.75</v>
      </c>
      <c r="T259" s="3">
        <v>12.2</v>
      </c>
    </row>
    <row r="260" spans="1:20">
      <c r="A260" s="34">
        <v>39818</v>
      </c>
      <c r="B260" s="3">
        <v>4.49</v>
      </c>
      <c r="C260" s="3">
        <v>43.5</v>
      </c>
      <c r="D260" s="3">
        <v>53</v>
      </c>
      <c r="E260" s="3">
        <v>73</v>
      </c>
      <c r="F260" s="3">
        <v>39.75</v>
      </c>
      <c r="G260" s="3">
        <v>3.47</v>
      </c>
      <c r="H260" s="3">
        <v>21.4</v>
      </c>
      <c r="I260" s="3">
        <v>8.9700000000000006</v>
      </c>
      <c r="J260" s="3">
        <v>123</v>
      </c>
      <c r="K260" s="3">
        <v>189</v>
      </c>
      <c r="L260" s="3">
        <v>3.54</v>
      </c>
      <c r="M260" s="3">
        <v>144</v>
      </c>
      <c r="N260" s="3">
        <v>114</v>
      </c>
      <c r="O260" s="3">
        <v>79</v>
      </c>
      <c r="P260" s="3">
        <v>33</v>
      </c>
      <c r="Q260" s="3">
        <v>17.5</v>
      </c>
      <c r="R260" s="3">
        <v>73</v>
      </c>
      <c r="S260" s="3">
        <v>48</v>
      </c>
      <c r="T260" s="3">
        <v>12.8</v>
      </c>
    </row>
    <row r="261" spans="1:20">
      <c r="A261" s="34">
        <v>39815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>
      <c r="A263" s="34">
        <v>39813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>
      <c r="A264" s="34">
        <v>39812</v>
      </c>
      <c r="B264" s="3">
        <v>4.51</v>
      </c>
      <c r="C264" s="3">
        <v>42.75</v>
      </c>
      <c r="D264" s="3">
        <v>48.25</v>
      </c>
      <c r="E264" s="3">
        <v>69</v>
      </c>
      <c r="F264" s="3">
        <v>38.25</v>
      </c>
      <c r="G264" s="3">
        <v>3.38</v>
      </c>
      <c r="H264" s="3">
        <v>19.8</v>
      </c>
      <c r="I264" s="3">
        <v>8.83</v>
      </c>
      <c r="J264" s="3">
        <v>107</v>
      </c>
      <c r="K264" s="3">
        <v>175</v>
      </c>
      <c r="L264" s="3">
        <v>3.33</v>
      </c>
      <c r="M264" s="3">
        <v>134</v>
      </c>
      <c r="N264" s="3">
        <v>103</v>
      </c>
      <c r="O264" s="3">
        <v>79.5</v>
      </c>
      <c r="P264" s="3">
        <v>32</v>
      </c>
      <c r="Q264" s="3">
        <v>17.3</v>
      </c>
      <c r="R264" s="3">
        <v>68.5</v>
      </c>
      <c r="S264" s="3">
        <v>45</v>
      </c>
      <c r="T264" s="3">
        <v>12.2</v>
      </c>
    </row>
    <row r="265" spans="1:20">
      <c r="A265" s="34">
        <v>39811</v>
      </c>
      <c r="B265" s="3">
        <v>4.4400000000000004</v>
      </c>
      <c r="C265" s="3">
        <v>43.75</v>
      </c>
      <c r="D265" s="3">
        <v>49</v>
      </c>
      <c r="E265" s="3">
        <v>69</v>
      </c>
      <c r="F265" s="3">
        <v>37.5</v>
      </c>
      <c r="G265" s="3">
        <v>3.45</v>
      </c>
      <c r="H265" s="3">
        <v>19.2</v>
      </c>
      <c r="I265" s="3">
        <v>8.83</v>
      </c>
      <c r="J265" s="3">
        <v>103</v>
      </c>
      <c r="K265" s="3">
        <v>173</v>
      </c>
      <c r="L265" s="3">
        <v>3.33</v>
      </c>
      <c r="M265" s="3">
        <v>129</v>
      </c>
      <c r="N265" s="3">
        <v>103</v>
      </c>
      <c r="O265" s="3">
        <v>79.5</v>
      </c>
      <c r="P265" s="3">
        <v>32</v>
      </c>
      <c r="Q265" s="3">
        <v>17.100000000000001</v>
      </c>
      <c r="R265" s="3">
        <v>65.5</v>
      </c>
      <c r="S265" s="3">
        <v>45.5</v>
      </c>
      <c r="T265" s="3">
        <v>11.8</v>
      </c>
    </row>
    <row r="266" spans="1:20">
      <c r="A266" s="34">
        <v>39808</v>
      </c>
      <c r="B266" s="3">
        <v>4.51</v>
      </c>
      <c r="C266" s="3">
        <v>43.25</v>
      </c>
      <c r="D266" s="3">
        <v>49</v>
      </c>
      <c r="E266" s="3">
        <v>68.5</v>
      </c>
      <c r="F266" s="3">
        <v>36.75</v>
      </c>
      <c r="G266" s="3">
        <v>3.4</v>
      </c>
      <c r="H266" s="3">
        <v>19.600000000000001</v>
      </c>
      <c r="I266" s="3">
        <v>8.74</v>
      </c>
      <c r="J266" s="3">
        <v>102</v>
      </c>
      <c r="K266" s="3">
        <v>172</v>
      </c>
      <c r="L266" s="3">
        <v>3.4</v>
      </c>
      <c r="M266" s="3">
        <v>130</v>
      </c>
      <c r="N266" s="3">
        <v>104</v>
      </c>
      <c r="O266" s="3">
        <v>78</v>
      </c>
      <c r="P266" s="3">
        <v>31.75</v>
      </c>
      <c r="Q266" s="3">
        <v>17</v>
      </c>
      <c r="R266" s="3">
        <v>66.5</v>
      </c>
      <c r="S266" s="3">
        <v>45.75</v>
      </c>
      <c r="T266" s="3">
        <v>12</v>
      </c>
    </row>
    <row r="267" spans="1:20">
      <c r="A267" s="34">
        <v>39807</v>
      </c>
      <c r="B267" s="3">
        <v>4.51</v>
      </c>
      <c r="C267" s="3">
        <v>42.5</v>
      </c>
      <c r="D267" s="3">
        <v>48.75</v>
      </c>
      <c r="E267" s="3">
        <v>69</v>
      </c>
      <c r="F267" s="3">
        <v>35.5</v>
      </c>
      <c r="G267" s="3">
        <v>3.3</v>
      </c>
      <c r="H267" s="3">
        <v>19.3</v>
      </c>
      <c r="I267" s="3">
        <v>8.6</v>
      </c>
      <c r="J267" s="3">
        <v>103</v>
      </c>
      <c r="K267" s="3">
        <v>172</v>
      </c>
      <c r="L267" s="3">
        <v>3.35</v>
      </c>
      <c r="M267" s="3">
        <v>126</v>
      </c>
      <c r="N267" s="3">
        <v>104</v>
      </c>
      <c r="O267" s="3">
        <v>77</v>
      </c>
      <c r="P267" s="3">
        <v>32</v>
      </c>
      <c r="Q267" s="3">
        <v>16.5</v>
      </c>
      <c r="R267" s="3">
        <v>66</v>
      </c>
      <c r="S267" s="3">
        <v>45.5</v>
      </c>
      <c r="T267" s="3">
        <v>12</v>
      </c>
    </row>
    <row r="268" spans="1:20">
      <c r="A268" s="34">
        <v>39806</v>
      </c>
      <c r="B268" s="3">
        <v>4.51</v>
      </c>
      <c r="C268" s="3">
        <v>41.75</v>
      </c>
      <c r="D268" s="3">
        <v>48</v>
      </c>
      <c r="E268" s="3">
        <v>68</v>
      </c>
      <c r="F268" s="3">
        <v>34</v>
      </c>
      <c r="G268" s="3">
        <v>3.2</v>
      </c>
      <c r="H268" s="3">
        <v>19.100000000000001</v>
      </c>
      <c r="I268" s="3">
        <v>8.6</v>
      </c>
      <c r="J268" s="3">
        <v>102</v>
      </c>
      <c r="K268" s="3">
        <v>171</v>
      </c>
      <c r="L268" s="3">
        <v>3.17</v>
      </c>
      <c r="M268" s="3">
        <v>129</v>
      </c>
      <c r="N268" s="3">
        <v>103</v>
      </c>
      <c r="O268" s="3">
        <v>76</v>
      </c>
      <c r="P268" s="3">
        <v>31.25</v>
      </c>
      <c r="Q268" s="3">
        <v>16.2</v>
      </c>
      <c r="R268" s="3">
        <v>65</v>
      </c>
      <c r="S268" s="3">
        <v>45</v>
      </c>
      <c r="T268" s="3">
        <v>11.8</v>
      </c>
    </row>
    <row r="269" spans="1:20">
      <c r="A269" s="34">
        <v>39805</v>
      </c>
      <c r="B269" s="3">
        <v>4.4400000000000004</v>
      </c>
      <c r="C269" s="3">
        <v>41.75</v>
      </c>
      <c r="D269" s="3">
        <v>48</v>
      </c>
      <c r="E269" s="3">
        <v>69</v>
      </c>
      <c r="F269" s="3">
        <v>34</v>
      </c>
      <c r="G269" s="3">
        <v>3.22</v>
      </c>
      <c r="H269" s="3">
        <v>19</v>
      </c>
      <c r="I269" s="4"/>
      <c r="J269" s="3">
        <v>103</v>
      </c>
      <c r="K269" s="3">
        <v>171</v>
      </c>
      <c r="L269" s="3">
        <v>3.12</v>
      </c>
      <c r="M269" s="3">
        <v>127</v>
      </c>
      <c r="N269" s="3">
        <v>105</v>
      </c>
      <c r="O269" s="3">
        <v>76</v>
      </c>
      <c r="P269" s="3">
        <v>31.25</v>
      </c>
      <c r="Q269" s="3">
        <v>16.2</v>
      </c>
      <c r="R269" s="3">
        <v>65.5</v>
      </c>
      <c r="S269" s="3">
        <v>45.5</v>
      </c>
      <c r="T269" s="3">
        <v>12</v>
      </c>
    </row>
    <row r="270" spans="1:20">
      <c r="A270" s="34">
        <v>39804</v>
      </c>
      <c r="B270" s="3">
        <v>4.53</v>
      </c>
      <c r="C270" s="3">
        <v>41</v>
      </c>
      <c r="D270" s="3">
        <v>48.5</v>
      </c>
      <c r="E270" s="3">
        <v>71</v>
      </c>
      <c r="F270" s="3">
        <v>33</v>
      </c>
      <c r="G270" s="3">
        <v>3.17</v>
      </c>
      <c r="H270" s="3">
        <v>18.7</v>
      </c>
      <c r="I270" s="3">
        <v>8.9700000000000006</v>
      </c>
      <c r="J270" s="3">
        <v>100</v>
      </c>
      <c r="K270" s="3">
        <v>168</v>
      </c>
      <c r="L270" s="3">
        <v>3.07</v>
      </c>
      <c r="M270" s="3">
        <v>125</v>
      </c>
      <c r="N270" s="3">
        <v>105</v>
      </c>
      <c r="O270" s="3">
        <v>74</v>
      </c>
      <c r="P270" s="3">
        <v>30</v>
      </c>
      <c r="Q270" s="3">
        <v>15.7</v>
      </c>
      <c r="R270" s="3">
        <v>64.5</v>
      </c>
      <c r="S270" s="3">
        <v>46</v>
      </c>
      <c r="T270" s="3">
        <v>11.9</v>
      </c>
    </row>
    <row r="271" spans="1:20">
      <c r="A271" s="34">
        <v>39801</v>
      </c>
      <c r="B271" s="3">
        <v>4.4400000000000004</v>
      </c>
      <c r="C271" s="3">
        <v>41</v>
      </c>
      <c r="D271" s="3">
        <v>51.5</v>
      </c>
      <c r="E271" s="3">
        <v>73</v>
      </c>
      <c r="F271" s="3">
        <v>33</v>
      </c>
      <c r="G271" s="3">
        <v>3.22</v>
      </c>
      <c r="H271" s="3">
        <v>18.600000000000001</v>
      </c>
      <c r="I271" s="3">
        <v>9.06</v>
      </c>
      <c r="J271" s="3">
        <v>104</v>
      </c>
      <c r="K271" s="3">
        <v>176</v>
      </c>
      <c r="L271" s="3">
        <v>3.24</v>
      </c>
      <c r="M271" s="3">
        <v>127</v>
      </c>
      <c r="N271" s="3">
        <v>111</v>
      </c>
      <c r="O271" s="3">
        <v>76.5</v>
      </c>
      <c r="P271" s="3">
        <v>29.75</v>
      </c>
      <c r="Q271" s="3">
        <v>15.7</v>
      </c>
      <c r="R271" s="3">
        <v>64.5</v>
      </c>
      <c r="S271" s="3">
        <v>47.75</v>
      </c>
      <c r="T271" s="3">
        <v>11.8</v>
      </c>
    </row>
    <row r="272" spans="1:20">
      <c r="A272" s="34">
        <v>39800</v>
      </c>
      <c r="B272" s="3">
        <v>4.3</v>
      </c>
      <c r="C272" s="3">
        <v>40.75</v>
      </c>
      <c r="D272" s="3">
        <v>53</v>
      </c>
      <c r="E272" s="3">
        <v>73.5</v>
      </c>
      <c r="F272" s="3">
        <v>32.75</v>
      </c>
      <c r="G272" s="3">
        <v>3.17</v>
      </c>
      <c r="H272" s="3">
        <v>19.2</v>
      </c>
      <c r="I272" s="3">
        <v>8.92</v>
      </c>
      <c r="J272" s="3">
        <v>108</v>
      </c>
      <c r="K272" s="3">
        <v>180</v>
      </c>
      <c r="L272" s="3">
        <v>3.31</v>
      </c>
      <c r="M272" s="3">
        <v>124</v>
      </c>
      <c r="N272" s="3">
        <v>110</v>
      </c>
      <c r="O272" s="3">
        <v>77.5</v>
      </c>
      <c r="P272" s="3">
        <v>30.75</v>
      </c>
      <c r="Q272" s="3">
        <v>15.4</v>
      </c>
      <c r="R272" s="3">
        <v>62</v>
      </c>
      <c r="S272" s="3">
        <v>48.25</v>
      </c>
      <c r="T272" s="3">
        <v>12.4</v>
      </c>
    </row>
    <row r="273" spans="1:20">
      <c r="A273" s="34">
        <v>39799</v>
      </c>
      <c r="B273" s="3">
        <v>4.25</v>
      </c>
      <c r="C273" s="3">
        <v>40.75</v>
      </c>
      <c r="D273" s="3">
        <v>51</v>
      </c>
      <c r="E273" s="3">
        <v>72.5</v>
      </c>
      <c r="F273" s="3">
        <v>32</v>
      </c>
      <c r="G273" s="3">
        <v>3.1</v>
      </c>
      <c r="H273" s="3">
        <v>18.7</v>
      </c>
      <c r="I273" s="3">
        <v>8.8800000000000008</v>
      </c>
      <c r="J273" s="3">
        <v>109</v>
      </c>
      <c r="K273" s="3">
        <v>177</v>
      </c>
      <c r="L273" s="3">
        <v>3.19</v>
      </c>
      <c r="M273" s="3">
        <v>123</v>
      </c>
      <c r="N273" s="3">
        <v>109</v>
      </c>
      <c r="O273" s="3">
        <v>78.5</v>
      </c>
      <c r="P273" s="3">
        <v>30.25</v>
      </c>
      <c r="Q273" s="3">
        <v>14.3</v>
      </c>
      <c r="R273" s="3">
        <v>62</v>
      </c>
      <c r="S273" s="3">
        <v>46.75</v>
      </c>
      <c r="T273" s="3">
        <v>12.2</v>
      </c>
    </row>
    <row r="274" spans="1:20">
      <c r="A274" s="34">
        <v>39798</v>
      </c>
      <c r="B274" s="3">
        <v>4.28</v>
      </c>
      <c r="C274" s="3">
        <v>39.5</v>
      </c>
      <c r="D274" s="3">
        <v>49</v>
      </c>
      <c r="E274" s="3">
        <v>72</v>
      </c>
      <c r="F274" s="3">
        <v>31</v>
      </c>
      <c r="G274" s="3">
        <v>3.15</v>
      </c>
      <c r="H274" s="3">
        <v>18.600000000000001</v>
      </c>
      <c r="I274" s="3">
        <v>8.83</v>
      </c>
      <c r="J274" s="3">
        <v>110</v>
      </c>
      <c r="K274" s="3">
        <v>180</v>
      </c>
      <c r="L274" s="3">
        <v>3.12</v>
      </c>
      <c r="M274" s="3">
        <v>114</v>
      </c>
      <c r="N274" s="3">
        <v>103</v>
      </c>
      <c r="O274" s="3">
        <v>77</v>
      </c>
      <c r="P274" s="3">
        <v>29.75</v>
      </c>
      <c r="Q274" s="3">
        <v>14.3</v>
      </c>
      <c r="R274" s="3">
        <v>60.5</v>
      </c>
      <c r="S274" s="3">
        <v>46.25</v>
      </c>
      <c r="T274" s="3">
        <v>11.9</v>
      </c>
    </row>
    <row r="275" spans="1:20">
      <c r="A275" s="34">
        <v>39797</v>
      </c>
      <c r="B275" s="3">
        <v>4.25</v>
      </c>
      <c r="C275" s="3">
        <v>38.75</v>
      </c>
      <c r="D275" s="3">
        <v>48.25</v>
      </c>
      <c r="E275" s="3">
        <v>70.5</v>
      </c>
      <c r="F275" s="3">
        <v>30.5</v>
      </c>
      <c r="G275" s="3">
        <v>3.17</v>
      </c>
      <c r="H275" s="3">
        <v>19.3</v>
      </c>
      <c r="I275" s="3">
        <v>8.69</v>
      </c>
      <c r="J275" s="3">
        <v>109</v>
      </c>
      <c r="K275" s="3">
        <v>177</v>
      </c>
      <c r="L275" s="3">
        <v>3.12</v>
      </c>
      <c r="M275" s="3">
        <v>109</v>
      </c>
      <c r="N275" s="3">
        <v>91.5</v>
      </c>
      <c r="O275" s="3">
        <v>75</v>
      </c>
      <c r="P275" s="3">
        <v>29.25</v>
      </c>
      <c r="Q275" s="3">
        <v>14.4</v>
      </c>
      <c r="R275" s="3">
        <v>59.5</v>
      </c>
      <c r="S275" s="3">
        <v>45.5</v>
      </c>
      <c r="T275" s="3">
        <v>12.5</v>
      </c>
    </row>
    <row r="276" spans="1:20">
      <c r="A276" s="34">
        <v>39794</v>
      </c>
      <c r="B276" s="3">
        <v>4.28</v>
      </c>
      <c r="C276" s="3">
        <v>38</v>
      </c>
      <c r="D276" s="3">
        <v>46.75</v>
      </c>
      <c r="E276" s="3">
        <v>68.5</v>
      </c>
      <c r="F276" s="3">
        <v>30.25</v>
      </c>
      <c r="G276" s="3">
        <v>3.08</v>
      </c>
      <c r="H276" s="3">
        <v>19.5</v>
      </c>
      <c r="I276" s="3">
        <v>8.6</v>
      </c>
      <c r="J276" s="3">
        <v>105</v>
      </c>
      <c r="K276" s="3">
        <v>172</v>
      </c>
      <c r="L276" s="3">
        <v>2.92</v>
      </c>
      <c r="M276" s="3">
        <v>106</v>
      </c>
      <c r="N276" s="3">
        <v>90.5</v>
      </c>
      <c r="O276" s="3">
        <v>74</v>
      </c>
      <c r="P276" s="3">
        <v>29.5</v>
      </c>
      <c r="Q276" s="3">
        <v>14</v>
      </c>
      <c r="R276" s="3">
        <v>59</v>
      </c>
      <c r="S276" s="3">
        <v>44.25</v>
      </c>
      <c r="T276" s="3">
        <v>12.4</v>
      </c>
    </row>
    <row r="277" spans="1:20">
      <c r="A277" s="34">
        <v>39793</v>
      </c>
      <c r="B277" s="3">
        <v>4.32</v>
      </c>
      <c r="C277" s="3">
        <v>39</v>
      </c>
      <c r="D277" s="3">
        <v>46.25</v>
      </c>
      <c r="E277" s="3">
        <v>69.5</v>
      </c>
      <c r="F277" s="3">
        <v>30.25</v>
      </c>
      <c r="G277" s="3">
        <v>3.08</v>
      </c>
      <c r="H277" s="3">
        <v>20.2</v>
      </c>
      <c r="I277" s="3">
        <v>8.6</v>
      </c>
      <c r="J277" s="3">
        <v>104</v>
      </c>
      <c r="K277" s="3">
        <v>172</v>
      </c>
      <c r="L277" s="3">
        <v>2.98</v>
      </c>
      <c r="M277" s="3">
        <v>108</v>
      </c>
      <c r="N277" s="3">
        <v>92.5</v>
      </c>
      <c r="O277" s="3">
        <v>73</v>
      </c>
      <c r="P277" s="3">
        <v>29</v>
      </c>
      <c r="Q277" s="3">
        <v>14.3</v>
      </c>
      <c r="R277" s="3">
        <v>61</v>
      </c>
      <c r="S277" s="3">
        <v>44</v>
      </c>
      <c r="T277" s="3">
        <v>12.7</v>
      </c>
    </row>
    <row r="278" spans="1:20">
      <c r="A278" s="34">
        <v>39792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>
      <c r="A279" s="34">
        <v>39791</v>
      </c>
      <c r="B279" s="3">
        <v>4.32</v>
      </c>
      <c r="C279" s="3">
        <v>36</v>
      </c>
      <c r="D279" s="3">
        <v>45.75</v>
      </c>
      <c r="E279" s="3">
        <v>65.5</v>
      </c>
      <c r="F279" s="3">
        <v>30.25</v>
      </c>
      <c r="G279" s="3">
        <v>3.15</v>
      </c>
      <c r="H279" s="3">
        <v>19.7</v>
      </c>
      <c r="I279" s="3">
        <v>8.69</v>
      </c>
      <c r="J279" s="3">
        <v>106</v>
      </c>
      <c r="K279" s="3">
        <v>168</v>
      </c>
      <c r="L279" s="3">
        <v>3.01</v>
      </c>
      <c r="M279" s="3">
        <v>104</v>
      </c>
      <c r="N279" s="3">
        <v>93</v>
      </c>
      <c r="O279" s="3">
        <v>74.5</v>
      </c>
      <c r="P279" s="3">
        <v>31</v>
      </c>
      <c r="Q279" s="3">
        <v>14</v>
      </c>
      <c r="R279" s="3">
        <v>59</v>
      </c>
      <c r="S279" s="3">
        <v>43.5</v>
      </c>
      <c r="T279" s="3">
        <v>12.1</v>
      </c>
    </row>
    <row r="280" spans="1:20">
      <c r="A280" s="34">
        <v>39790</v>
      </c>
      <c r="B280" s="3">
        <v>4.32</v>
      </c>
      <c r="C280" s="3">
        <v>32.75</v>
      </c>
      <c r="D280" s="3">
        <v>43.25</v>
      </c>
      <c r="E280" s="3">
        <v>64.5</v>
      </c>
      <c r="F280" s="3">
        <v>29.5</v>
      </c>
      <c r="G280" s="3">
        <v>3.1</v>
      </c>
      <c r="H280" s="3">
        <v>19.5</v>
      </c>
      <c r="I280" s="3">
        <v>8.4600000000000009</v>
      </c>
      <c r="J280" s="3">
        <v>104</v>
      </c>
      <c r="K280" s="3">
        <v>154</v>
      </c>
      <c r="L280" s="3">
        <v>2.83</v>
      </c>
      <c r="M280" s="3">
        <v>103</v>
      </c>
      <c r="N280" s="3">
        <v>91</v>
      </c>
      <c r="O280" s="3">
        <v>75</v>
      </c>
      <c r="P280" s="3">
        <v>31.25</v>
      </c>
      <c r="Q280" s="3">
        <v>13.6</v>
      </c>
      <c r="R280" s="3">
        <v>57.5</v>
      </c>
      <c r="S280" s="3">
        <v>42.5</v>
      </c>
      <c r="T280" s="3">
        <v>11.6</v>
      </c>
    </row>
    <row r="281" spans="1:20">
      <c r="A281" s="34">
        <v>39787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>
      <c r="A282" s="34">
        <v>39786</v>
      </c>
      <c r="B282" s="3">
        <v>4.18</v>
      </c>
      <c r="C282" s="3">
        <v>32.25</v>
      </c>
      <c r="D282" s="30">
        <v>41.25</v>
      </c>
      <c r="E282" s="3">
        <v>62</v>
      </c>
      <c r="F282" s="3">
        <v>29</v>
      </c>
      <c r="G282" s="3">
        <v>3.13</v>
      </c>
      <c r="H282" s="3">
        <v>18.399999999999999</v>
      </c>
      <c r="I282" s="3">
        <v>8.83</v>
      </c>
      <c r="J282" s="3">
        <v>99</v>
      </c>
      <c r="K282" s="3">
        <v>144</v>
      </c>
      <c r="L282" s="3">
        <v>2.5</v>
      </c>
      <c r="M282" s="30">
        <v>102</v>
      </c>
      <c r="N282" s="3">
        <v>89</v>
      </c>
      <c r="O282" s="3">
        <v>72</v>
      </c>
      <c r="P282" s="3">
        <v>29.5</v>
      </c>
      <c r="Q282" s="3">
        <v>13.1</v>
      </c>
      <c r="R282" s="3">
        <v>56.5</v>
      </c>
      <c r="S282" s="30">
        <v>39</v>
      </c>
      <c r="T282" s="3">
        <v>11</v>
      </c>
    </row>
    <row r="283" spans="1:20">
      <c r="A283" s="34">
        <v>39785</v>
      </c>
      <c r="B283" s="3">
        <v>4.09</v>
      </c>
      <c r="C283" s="3">
        <v>32</v>
      </c>
      <c r="D283" s="3">
        <v>42.25</v>
      </c>
      <c r="E283" s="3">
        <v>62</v>
      </c>
      <c r="F283" s="3">
        <v>29.5</v>
      </c>
      <c r="G283" s="3">
        <v>3.1</v>
      </c>
      <c r="H283" s="3">
        <v>17.7</v>
      </c>
      <c r="I283" s="3">
        <v>9.06</v>
      </c>
      <c r="J283" s="3">
        <v>98</v>
      </c>
      <c r="K283" s="3">
        <v>144</v>
      </c>
      <c r="L283" s="3">
        <v>2.46</v>
      </c>
      <c r="M283" s="3">
        <v>103</v>
      </c>
      <c r="N283" s="3">
        <v>90</v>
      </c>
      <c r="O283" s="3">
        <v>72.5</v>
      </c>
      <c r="P283" s="3">
        <v>30</v>
      </c>
      <c r="Q283" s="3">
        <v>13.2</v>
      </c>
      <c r="R283" s="3">
        <v>54</v>
      </c>
      <c r="S283" s="3">
        <v>39.25</v>
      </c>
      <c r="T283" s="3">
        <v>10.5</v>
      </c>
    </row>
    <row r="284" spans="1:20">
      <c r="A284" s="34">
        <v>39784</v>
      </c>
      <c r="B284" s="3">
        <v>4.1100000000000003</v>
      </c>
      <c r="C284" s="3">
        <v>31</v>
      </c>
      <c r="D284" s="3">
        <v>42</v>
      </c>
      <c r="E284" s="3">
        <v>61</v>
      </c>
      <c r="F284" s="3">
        <v>29</v>
      </c>
      <c r="G284" s="3">
        <v>3.1</v>
      </c>
      <c r="H284" s="3">
        <v>17.600000000000001</v>
      </c>
      <c r="I284" s="3">
        <v>8.9700000000000006</v>
      </c>
      <c r="J284" s="3">
        <v>91.5</v>
      </c>
      <c r="K284" s="3">
        <v>143</v>
      </c>
      <c r="L284" s="3">
        <v>2.4300000000000002</v>
      </c>
      <c r="M284" s="3">
        <v>109</v>
      </c>
      <c r="N284" s="3">
        <v>90</v>
      </c>
      <c r="O284" s="3">
        <v>72</v>
      </c>
      <c r="P284" s="3">
        <v>29.5</v>
      </c>
      <c r="Q284" s="3">
        <v>12.6</v>
      </c>
      <c r="R284" s="3">
        <v>53</v>
      </c>
      <c r="S284" s="3">
        <v>39</v>
      </c>
      <c r="T284" s="3">
        <v>10.5</v>
      </c>
    </row>
    <row r="285" spans="1:20">
      <c r="A285" s="34">
        <v>39783</v>
      </c>
      <c r="B285" s="3">
        <v>4.1399999999999997</v>
      </c>
      <c r="C285" s="3">
        <v>30.25</v>
      </c>
      <c r="D285" s="3">
        <v>44.5</v>
      </c>
      <c r="E285" s="3">
        <v>63</v>
      </c>
      <c r="F285" s="3">
        <v>29</v>
      </c>
      <c r="G285" s="3">
        <v>3.05</v>
      </c>
      <c r="H285" s="3">
        <v>17.5</v>
      </c>
      <c r="I285" s="4"/>
      <c r="J285" s="3">
        <v>91</v>
      </c>
      <c r="K285" s="3">
        <v>144</v>
      </c>
      <c r="L285" s="3">
        <v>2.4500000000000002</v>
      </c>
      <c r="M285" s="3">
        <v>108</v>
      </c>
      <c r="N285" s="3">
        <v>90.5</v>
      </c>
      <c r="O285" s="3">
        <v>75</v>
      </c>
      <c r="P285" s="3">
        <v>29.5</v>
      </c>
      <c r="Q285" s="3">
        <v>12.6</v>
      </c>
      <c r="R285" s="3">
        <v>52.5</v>
      </c>
      <c r="S285" s="3">
        <v>40.25</v>
      </c>
      <c r="T285" s="3">
        <v>10</v>
      </c>
    </row>
    <row r="286" spans="1:20">
      <c r="A286" s="34">
        <v>39780</v>
      </c>
      <c r="B286" s="3">
        <v>4.18</v>
      </c>
      <c r="C286" s="3">
        <v>30.75</v>
      </c>
      <c r="D286" s="3">
        <v>48</v>
      </c>
      <c r="E286" s="3">
        <v>65.5</v>
      </c>
      <c r="F286" s="3">
        <v>30</v>
      </c>
      <c r="G286" s="3">
        <v>3.1</v>
      </c>
      <c r="H286" s="3">
        <v>17.600000000000001</v>
      </c>
      <c r="I286" s="3">
        <v>9.06</v>
      </c>
      <c r="J286" s="3">
        <v>93.5</v>
      </c>
      <c r="K286" s="3">
        <v>147</v>
      </c>
      <c r="L286" s="3">
        <v>2.75</v>
      </c>
      <c r="M286" s="3">
        <v>109</v>
      </c>
      <c r="N286" s="3">
        <v>90</v>
      </c>
      <c r="O286" s="3">
        <v>77</v>
      </c>
      <c r="P286" s="3">
        <v>31.5</v>
      </c>
      <c r="Q286" s="3">
        <v>12.6</v>
      </c>
      <c r="R286" s="3">
        <v>53.5</v>
      </c>
      <c r="S286" s="3">
        <v>42.5</v>
      </c>
      <c r="T286" s="3">
        <v>10.4</v>
      </c>
    </row>
    <row r="287" spans="1:20">
      <c r="A287" s="34">
        <v>39779</v>
      </c>
      <c r="B287" s="3">
        <v>4.09</v>
      </c>
      <c r="C287" s="3">
        <v>30.25</v>
      </c>
      <c r="D287" s="3">
        <v>48</v>
      </c>
      <c r="E287" s="3">
        <v>66</v>
      </c>
      <c r="F287" s="30">
        <v>28.75</v>
      </c>
      <c r="G287" s="3">
        <v>3</v>
      </c>
      <c r="H287" s="3">
        <v>17.399999999999999</v>
      </c>
      <c r="I287" s="4"/>
      <c r="J287" s="3">
        <v>85</v>
      </c>
      <c r="K287" s="3">
        <v>140</v>
      </c>
      <c r="L287" s="3">
        <v>2.68</v>
      </c>
      <c r="M287" s="3">
        <v>111</v>
      </c>
      <c r="N287" s="3">
        <v>89.5</v>
      </c>
      <c r="O287" s="3">
        <v>73</v>
      </c>
      <c r="P287" s="3">
        <v>31</v>
      </c>
      <c r="Q287" s="3">
        <v>12.6</v>
      </c>
      <c r="R287" s="3">
        <v>53.5</v>
      </c>
      <c r="S287" s="3">
        <v>42</v>
      </c>
      <c r="T287" s="3">
        <v>10.199999999999999</v>
      </c>
    </row>
    <row r="288" spans="1:20">
      <c r="A288" s="34">
        <v>39778</v>
      </c>
      <c r="B288" s="3">
        <v>3.93</v>
      </c>
      <c r="C288" s="3">
        <v>30.75</v>
      </c>
      <c r="D288" s="3">
        <v>50</v>
      </c>
      <c r="E288" s="3">
        <v>67.5</v>
      </c>
      <c r="F288" s="30">
        <v>28.75</v>
      </c>
      <c r="G288" s="3">
        <v>3.05</v>
      </c>
      <c r="H288" s="3">
        <v>17</v>
      </c>
      <c r="I288" s="3">
        <v>9.25</v>
      </c>
      <c r="J288" s="3">
        <v>85</v>
      </c>
      <c r="K288" s="3">
        <v>143</v>
      </c>
      <c r="L288" s="3">
        <v>2.71</v>
      </c>
      <c r="M288" s="3">
        <v>109</v>
      </c>
      <c r="N288" s="3">
        <v>91</v>
      </c>
      <c r="O288" s="3">
        <v>74.5</v>
      </c>
      <c r="P288" s="3">
        <v>31</v>
      </c>
      <c r="Q288" s="3">
        <v>12.7</v>
      </c>
      <c r="R288" s="3">
        <v>54</v>
      </c>
      <c r="S288" s="3">
        <v>43</v>
      </c>
      <c r="T288" s="3">
        <v>10.5</v>
      </c>
    </row>
    <row r="289" spans="1:20">
      <c r="A289" s="34">
        <v>39777</v>
      </c>
      <c r="B289" s="3">
        <v>3.93</v>
      </c>
      <c r="C289" s="3">
        <v>35.5</v>
      </c>
      <c r="D289" s="3">
        <v>50.5</v>
      </c>
      <c r="E289" s="3">
        <v>65.5</v>
      </c>
      <c r="F289" s="30">
        <v>28.75</v>
      </c>
      <c r="G289" s="3">
        <v>2.97</v>
      </c>
      <c r="H289" s="3">
        <v>17</v>
      </c>
      <c r="I289" s="3">
        <v>9.34</v>
      </c>
      <c r="J289" s="3">
        <v>82</v>
      </c>
      <c r="K289" s="3">
        <v>138</v>
      </c>
      <c r="L289" s="3">
        <v>2.5299999999999998</v>
      </c>
      <c r="M289" s="3">
        <v>110</v>
      </c>
      <c r="N289" s="30">
        <v>88.5</v>
      </c>
      <c r="O289" s="3">
        <v>73.5</v>
      </c>
      <c r="P289" s="3">
        <v>31.75</v>
      </c>
      <c r="Q289" s="3">
        <v>12.8</v>
      </c>
      <c r="R289" s="3">
        <v>53.5</v>
      </c>
      <c r="S289" s="3">
        <v>44.25</v>
      </c>
      <c r="T289" s="3">
        <v>9.8000000000000007</v>
      </c>
    </row>
    <row r="290" spans="1:20">
      <c r="A290" s="34">
        <v>39776</v>
      </c>
      <c r="B290" s="3">
        <v>3.86</v>
      </c>
      <c r="C290" s="3">
        <v>28.5</v>
      </c>
      <c r="D290" s="3">
        <v>48.25</v>
      </c>
      <c r="E290" s="3">
        <v>63.5</v>
      </c>
      <c r="F290" s="3">
        <v>29</v>
      </c>
      <c r="G290" s="3">
        <v>2.95</v>
      </c>
      <c r="H290" s="3">
        <v>16.5</v>
      </c>
      <c r="I290" s="3">
        <v>9.06</v>
      </c>
      <c r="J290" s="3">
        <v>80.5</v>
      </c>
      <c r="K290" s="30">
        <v>137</v>
      </c>
      <c r="L290" s="3">
        <v>2.41</v>
      </c>
      <c r="M290" s="3">
        <v>105</v>
      </c>
      <c r="N290" s="3">
        <v>92.5</v>
      </c>
      <c r="O290" s="3">
        <v>73.5</v>
      </c>
      <c r="P290" s="3">
        <v>30.75</v>
      </c>
      <c r="Q290" s="3">
        <v>12.8</v>
      </c>
      <c r="R290" s="3">
        <v>52</v>
      </c>
      <c r="S290" s="3">
        <v>43.5</v>
      </c>
      <c r="T290" s="3">
        <v>10.1</v>
      </c>
    </row>
    <row r="291" spans="1:20">
      <c r="A291" s="34">
        <v>39773</v>
      </c>
      <c r="B291" s="3">
        <v>3.95</v>
      </c>
      <c r="C291" s="3">
        <v>28</v>
      </c>
      <c r="D291" s="3">
        <v>49.25</v>
      </c>
      <c r="E291" s="3">
        <v>65.5</v>
      </c>
      <c r="F291" s="3">
        <v>29.25</v>
      </c>
      <c r="G291" s="3">
        <v>3.03</v>
      </c>
      <c r="H291" s="3">
        <v>17.3</v>
      </c>
      <c r="I291" s="3">
        <v>9.06</v>
      </c>
      <c r="J291" s="3">
        <v>84</v>
      </c>
      <c r="K291" s="3">
        <v>141</v>
      </c>
      <c r="L291" s="3">
        <v>2.57</v>
      </c>
      <c r="M291" s="3">
        <v>106</v>
      </c>
      <c r="N291" s="3">
        <v>97</v>
      </c>
      <c r="O291" s="3">
        <v>79.5</v>
      </c>
      <c r="P291" s="3">
        <v>30</v>
      </c>
      <c r="Q291" s="3">
        <v>12.8</v>
      </c>
      <c r="R291" s="30">
        <v>51.5</v>
      </c>
      <c r="S291" s="3">
        <v>45</v>
      </c>
      <c r="T291" s="3">
        <v>10.9</v>
      </c>
    </row>
    <row r="292" spans="1:20">
      <c r="A292" s="34">
        <v>39772</v>
      </c>
      <c r="B292" s="3">
        <v>3.88</v>
      </c>
      <c r="C292" s="30">
        <v>27.75</v>
      </c>
      <c r="D292" s="3">
        <v>49.75</v>
      </c>
      <c r="E292" s="3">
        <v>64.5</v>
      </c>
      <c r="F292" s="3">
        <v>30.5</v>
      </c>
      <c r="G292" s="3">
        <v>3.03</v>
      </c>
      <c r="H292" s="3">
        <v>16.5</v>
      </c>
      <c r="I292" s="3">
        <v>9.06</v>
      </c>
      <c r="J292" s="3">
        <v>84.5</v>
      </c>
      <c r="K292" s="3">
        <v>142</v>
      </c>
      <c r="L292" s="3">
        <v>2.34</v>
      </c>
      <c r="M292" s="3">
        <v>109</v>
      </c>
      <c r="N292" s="3">
        <v>97</v>
      </c>
      <c r="O292" s="3">
        <v>73</v>
      </c>
      <c r="P292" s="3">
        <v>29.75</v>
      </c>
      <c r="Q292" s="3">
        <v>12.8</v>
      </c>
      <c r="R292" s="3">
        <v>52.5</v>
      </c>
      <c r="S292" s="3">
        <v>45.75</v>
      </c>
      <c r="T292" s="3">
        <v>11</v>
      </c>
    </row>
    <row r="293" spans="1:20">
      <c r="A293" s="34">
        <v>39771</v>
      </c>
      <c r="B293" s="3">
        <v>3.97</v>
      </c>
      <c r="C293" s="3">
        <v>28.75</v>
      </c>
      <c r="D293" s="3">
        <v>50.5</v>
      </c>
      <c r="E293" s="3">
        <v>67.5</v>
      </c>
      <c r="F293" s="3">
        <v>31</v>
      </c>
      <c r="G293" s="3">
        <v>3.05</v>
      </c>
      <c r="H293" s="3">
        <v>18</v>
      </c>
      <c r="I293" s="3">
        <v>8.9700000000000006</v>
      </c>
      <c r="J293" s="3">
        <v>87</v>
      </c>
      <c r="K293" s="3">
        <v>150</v>
      </c>
      <c r="L293" s="3">
        <v>2.4500000000000002</v>
      </c>
      <c r="M293" s="3">
        <v>111</v>
      </c>
      <c r="N293" s="3">
        <v>99</v>
      </c>
      <c r="O293" s="3">
        <v>77</v>
      </c>
      <c r="P293" s="3">
        <v>30.75</v>
      </c>
      <c r="Q293" s="3">
        <v>13</v>
      </c>
      <c r="R293" s="3">
        <v>55</v>
      </c>
      <c r="S293" s="3">
        <v>47.75</v>
      </c>
      <c r="T293" s="3">
        <v>11.1</v>
      </c>
    </row>
    <row r="294" spans="1:20">
      <c r="A294" s="34">
        <v>39770</v>
      </c>
      <c r="B294" s="3">
        <v>3.95</v>
      </c>
      <c r="C294" s="3">
        <v>28.75</v>
      </c>
      <c r="D294" s="3">
        <v>50.5</v>
      </c>
      <c r="E294" s="3">
        <v>70.5</v>
      </c>
      <c r="F294" s="3">
        <v>30.75</v>
      </c>
      <c r="G294" s="3">
        <v>3.1</v>
      </c>
      <c r="H294" s="3">
        <v>17.899999999999999</v>
      </c>
      <c r="I294" s="3">
        <v>9.7200000000000006</v>
      </c>
      <c r="J294" s="3">
        <v>91.5</v>
      </c>
      <c r="K294" s="3">
        <v>159</v>
      </c>
      <c r="L294" s="3">
        <v>2.5299999999999998</v>
      </c>
      <c r="M294" s="3">
        <v>113</v>
      </c>
      <c r="N294" s="3">
        <v>100</v>
      </c>
      <c r="O294" s="3">
        <v>77</v>
      </c>
      <c r="P294" s="3">
        <v>31.5</v>
      </c>
      <c r="Q294" s="3">
        <v>13.2</v>
      </c>
      <c r="R294" s="3">
        <v>55.5</v>
      </c>
      <c r="S294" s="3">
        <v>49</v>
      </c>
      <c r="T294" s="3">
        <v>11.1</v>
      </c>
    </row>
    <row r="295" spans="1:20">
      <c r="A295" s="34">
        <v>39769</v>
      </c>
      <c r="B295" s="3">
        <v>4</v>
      </c>
      <c r="C295" s="3">
        <v>30</v>
      </c>
      <c r="D295" s="3">
        <v>52.5</v>
      </c>
      <c r="E295" s="3">
        <v>74.5</v>
      </c>
      <c r="F295" s="3">
        <v>31.25</v>
      </c>
      <c r="G295" s="3">
        <v>3.13</v>
      </c>
      <c r="H295" s="3">
        <v>18.2</v>
      </c>
      <c r="I295" s="3">
        <v>9.3000000000000007</v>
      </c>
      <c r="J295" s="3">
        <v>96.5</v>
      </c>
      <c r="K295" s="3">
        <v>168</v>
      </c>
      <c r="L295" s="3">
        <v>2.73</v>
      </c>
      <c r="M295" s="3">
        <v>114</v>
      </c>
      <c r="N295" s="3">
        <v>102</v>
      </c>
      <c r="O295" s="3">
        <v>78.5</v>
      </c>
      <c r="P295" s="3">
        <v>33</v>
      </c>
      <c r="Q295" s="3">
        <v>13.1</v>
      </c>
      <c r="R295" s="3">
        <v>56</v>
      </c>
      <c r="S295" s="3">
        <v>50.5</v>
      </c>
      <c r="T295" s="3">
        <v>11.3</v>
      </c>
    </row>
    <row r="296" spans="1:20">
      <c r="A296" s="34">
        <v>39766</v>
      </c>
      <c r="B296" s="3">
        <v>4.07</v>
      </c>
      <c r="C296" s="3">
        <v>29.25</v>
      </c>
      <c r="D296" s="3">
        <v>52.5</v>
      </c>
      <c r="E296" s="3">
        <v>73</v>
      </c>
      <c r="F296" s="3">
        <v>31.25</v>
      </c>
      <c r="G296" s="3">
        <v>3.1</v>
      </c>
      <c r="H296" s="3">
        <v>18.100000000000001</v>
      </c>
      <c r="I296" s="3">
        <v>9.34</v>
      </c>
      <c r="J296" s="3">
        <v>96</v>
      </c>
      <c r="K296" s="3">
        <v>164</v>
      </c>
      <c r="L296" s="3">
        <v>2.71</v>
      </c>
      <c r="M296" s="3">
        <v>113</v>
      </c>
      <c r="N296" s="3">
        <v>101</v>
      </c>
      <c r="O296" s="3">
        <v>78.5</v>
      </c>
      <c r="P296" s="3">
        <v>32</v>
      </c>
      <c r="Q296" s="3">
        <v>13</v>
      </c>
      <c r="R296" s="3">
        <v>55</v>
      </c>
      <c r="S296" s="3">
        <v>50</v>
      </c>
      <c r="T296" s="3">
        <v>11.2</v>
      </c>
    </row>
    <row r="297" spans="1:20">
      <c r="A297" s="34">
        <v>39765</v>
      </c>
      <c r="B297" s="3">
        <v>4.0199999999999996</v>
      </c>
      <c r="C297" s="3">
        <v>28.5</v>
      </c>
      <c r="D297" s="3">
        <v>53.5</v>
      </c>
      <c r="E297" s="3">
        <v>71.5</v>
      </c>
      <c r="F297" s="3">
        <v>31</v>
      </c>
      <c r="G297" s="3">
        <v>3.08</v>
      </c>
      <c r="H297" s="3">
        <v>18.2</v>
      </c>
      <c r="I297" s="3">
        <v>9.25</v>
      </c>
      <c r="J297" s="3">
        <v>96</v>
      </c>
      <c r="K297" s="3">
        <v>166</v>
      </c>
      <c r="L297" s="3">
        <v>2.82</v>
      </c>
      <c r="M297" s="3">
        <v>113</v>
      </c>
      <c r="N297" s="3">
        <v>103</v>
      </c>
      <c r="O297" s="3">
        <v>83</v>
      </c>
      <c r="P297" s="3">
        <v>32</v>
      </c>
      <c r="Q297" s="3">
        <v>12.7</v>
      </c>
      <c r="R297" s="3">
        <v>55.5</v>
      </c>
      <c r="S297" s="3">
        <v>51</v>
      </c>
      <c r="T297" s="3">
        <v>11.1</v>
      </c>
    </row>
    <row r="298" spans="1:20">
      <c r="A298" s="34">
        <v>39764</v>
      </c>
      <c r="B298" s="3">
        <v>4.04</v>
      </c>
      <c r="C298" s="3">
        <v>29.25</v>
      </c>
      <c r="D298" s="3">
        <v>54.5</v>
      </c>
      <c r="E298" s="3">
        <v>73</v>
      </c>
      <c r="F298" s="3">
        <v>31.75</v>
      </c>
      <c r="G298" s="3">
        <v>3.05</v>
      </c>
      <c r="H298" s="3">
        <v>18.100000000000001</v>
      </c>
      <c r="I298" s="3">
        <v>9.34</v>
      </c>
      <c r="J298" s="3">
        <v>95.5</v>
      </c>
      <c r="K298" s="3">
        <v>167</v>
      </c>
      <c r="L298" s="3">
        <v>2.99</v>
      </c>
      <c r="M298" s="3">
        <v>112</v>
      </c>
      <c r="N298" s="3">
        <v>104</v>
      </c>
      <c r="O298" s="3">
        <v>78</v>
      </c>
      <c r="P298" s="3">
        <v>32.25</v>
      </c>
      <c r="Q298" s="3">
        <v>12.8</v>
      </c>
      <c r="R298" s="3">
        <v>58</v>
      </c>
      <c r="S298" s="3">
        <v>51.5</v>
      </c>
      <c r="T298" s="3">
        <v>11.4</v>
      </c>
    </row>
    <row r="299" spans="1:20">
      <c r="A299" s="34">
        <v>39763</v>
      </c>
      <c r="B299" s="3">
        <v>4.04</v>
      </c>
      <c r="C299" s="3">
        <v>29</v>
      </c>
      <c r="D299" s="3">
        <v>56.5</v>
      </c>
      <c r="E299" s="3">
        <v>75</v>
      </c>
      <c r="F299" s="3">
        <v>31.75</v>
      </c>
      <c r="G299" s="3">
        <v>3.1</v>
      </c>
      <c r="H299" s="3">
        <v>18.5</v>
      </c>
      <c r="I299" s="3">
        <v>9.34</v>
      </c>
      <c r="J299" s="3">
        <v>96</v>
      </c>
      <c r="K299" s="3">
        <v>171</v>
      </c>
      <c r="L299" s="3">
        <v>3.17</v>
      </c>
      <c r="M299" s="3">
        <v>114</v>
      </c>
      <c r="N299" s="3">
        <v>107</v>
      </c>
      <c r="O299" s="3">
        <v>78</v>
      </c>
      <c r="P299" s="3">
        <v>33.25</v>
      </c>
      <c r="Q299" s="3">
        <v>12.9</v>
      </c>
      <c r="R299" s="3">
        <v>59</v>
      </c>
      <c r="S299" s="3">
        <v>53</v>
      </c>
      <c r="T299" s="3">
        <v>11.3</v>
      </c>
    </row>
    <row r="300" spans="1:20">
      <c r="A300" s="34">
        <v>39762</v>
      </c>
      <c r="B300" s="3">
        <v>4.28</v>
      </c>
      <c r="C300" s="3">
        <v>28.5</v>
      </c>
      <c r="D300" s="3">
        <v>58</v>
      </c>
      <c r="E300" s="3">
        <v>76</v>
      </c>
      <c r="F300" s="3">
        <v>32</v>
      </c>
      <c r="G300" s="3">
        <v>3.13</v>
      </c>
      <c r="H300" s="3">
        <v>18.100000000000001</v>
      </c>
      <c r="I300" s="3">
        <v>9.25</v>
      </c>
      <c r="J300" s="3">
        <v>101</v>
      </c>
      <c r="K300" s="3">
        <v>180</v>
      </c>
      <c r="L300" s="3">
        <v>3.24</v>
      </c>
      <c r="M300" s="3">
        <v>115</v>
      </c>
      <c r="N300" s="3">
        <v>112</v>
      </c>
      <c r="O300" s="3">
        <v>83.5</v>
      </c>
      <c r="P300" s="3">
        <v>34</v>
      </c>
      <c r="Q300" s="3">
        <v>13.1</v>
      </c>
      <c r="R300" s="3">
        <v>59.5</v>
      </c>
      <c r="S300" s="3">
        <v>53.5</v>
      </c>
      <c r="T300" s="3">
        <v>11.4</v>
      </c>
    </row>
    <row r="301" spans="1:20">
      <c r="A301" s="34">
        <v>39759</v>
      </c>
      <c r="B301" s="3">
        <v>4.3499999999999996</v>
      </c>
      <c r="C301" s="3">
        <v>29.5</v>
      </c>
      <c r="D301" s="3">
        <v>61</v>
      </c>
      <c r="E301" s="3">
        <v>77.5</v>
      </c>
      <c r="F301" s="3">
        <v>33</v>
      </c>
      <c r="G301" s="3">
        <v>3.05</v>
      </c>
      <c r="H301" s="3">
        <v>19.5</v>
      </c>
      <c r="I301" s="3">
        <v>9.34</v>
      </c>
      <c r="J301" s="3">
        <v>101</v>
      </c>
      <c r="K301" s="3">
        <v>182</v>
      </c>
      <c r="L301" s="3">
        <v>3.38</v>
      </c>
      <c r="M301" s="3">
        <v>120</v>
      </c>
      <c r="N301" s="3">
        <v>116</v>
      </c>
      <c r="O301" s="3">
        <v>83</v>
      </c>
      <c r="P301" s="3">
        <v>33</v>
      </c>
      <c r="Q301" s="3">
        <v>13.2</v>
      </c>
      <c r="R301" s="3">
        <v>60</v>
      </c>
      <c r="S301" s="3">
        <v>55.5</v>
      </c>
      <c r="T301" s="3">
        <v>11.6</v>
      </c>
    </row>
    <row r="302" spans="1:20">
      <c r="A302" s="34">
        <v>39758</v>
      </c>
      <c r="B302" s="3">
        <v>4.21</v>
      </c>
      <c r="C302" s="3">
        <v>30</v>
      </c>
      <c r="D302" s="3">
        <v>59.5</v>
      </c>
      <c r="E302" s="3">
        <v>76.5</v>
      </c>
      <c r="F302" s="3">
        <v>33</v>
      </c>
      <c r="G302" s="3">
        <v>3.08</v>
      </c>
      <c r="H302" s="3">
        <v>19</v>
      </c>
      <c r="I302" s="3">
        <v>9.44</v>
      </c>
      <c r="J302" s="3">
        <v>102</v>
      </c>
      <c r="K302" s="3">
        <v>183</v>
      </c>
      <c r="L302" s="3">
        <v>3.3</v>
      </c>
      <c r="M302" s="3">
        <v>117</v>
      </c>
      <c r="N302" s="3">
        <v>115</v>
      </c>
      <c r="O302" s="3">
        <v>84</v>
      </c>
      <c r="P302" s="3">
        <v>34</v>
      </c>
      <c r="Q302" s="3">
        <v>13.2</v>
      </c>
      <c r="R302" s="3">
        <v>59</v>
      </c>
      <c r="S302" s="3">
        <v>53.5</v>
      </c>
      <c r="T302" s="3">
        <v>11.2</v>
      </c>
    </row>
    <row r="303" spans="1:20">
      <c r="A303" s="34">
        <v>39757</v>
      </c>
      <c r="B303" s="3">
        <v>4.21</v>
      </c>
      <c r="C303" s="3">
        <v>30.5</v>
      </c>
      <c r="D303" s="3">
        <v>58.5</v>
      </c>
      <c r="E303" s="3">
        <v>78</v>
      </c>
      <c r="F303" s="3">
        <v>34.5</v>
      </c>
      <c r="G303" s="3">
        <v>3.15</v>
      </c>
      <c r="H303" s="3">
        <v>19.2</v>
      </c>
      <c r="I303" s="3">
        <v>9.44</v>
      </c>
      <c r="J303" s="3">
        <v>99</v>
      </c>
      <c r="K303" s="3">
        <v>183</v>
      </c>
      <c r="L303" s="3">
        <v>3.31</v>
      </c>
      <c r="M303" s="3">
        <v>118</v>
      </c>
      <c r="N303" s="3">
        <v>114</v>
      </c>
      <c r="O303" s="3">
        <v>80</v>
      </c>
      <c r="P303" s="3">
        <v>33</v>
      </c>
      <c r="Q303" s="3">
        <v>13.7</v>
      </c>
      <c r="R303" s="3">
        <v>60</v>
      </c>
      <c r="S303" s="3">
        <v>53.5</v>
      </c>
      <c r="T303" s="3">
        <v>11.4</v>
      </c>
    </row>
    <row r="304" spans="1:20">
      <c r="A304" s="34">
        <v>39756</v>
      </c>
      <c r="B304" s="3">
        <v>4</v>
      </c>
      <c r="C304" s="3">
        <v>29.75</v>
      </c>
      <c r="D304" s="3">
        <v>58</v>
      </c>
      <c r="E304" s="3">
        <v>77</v>
      </c>
      <c r="F304" s="3">
        <v>32</v>
      </c>
      <c r="G304" s="3">
        <v>3</v>
      </c>
      <c r="H304" s="3">
        <v>18.899999999999999</v>
      </c>
      <c r="I304" s="3">
        <v>9.34</v>
      </c>
      <c r="J304" s="3">
        <v>99</v>
      </c>
      <c r="K304" s="3">
        <v>183</v>
      </c>
      <c r="L304" s="3">
        <v>3.44</v>
      </c>
      <c r="M304" s="3">
        <v>119</v>
      </c>
      <c r="N304" s="3">
        <v>116</v>
      </c>
      <c r="O304" s="3">
        <v>78</v>
      </c>
      <c r="P304" s="3">
        <v>30.25</v>
      </c>
      <c r="Q304" s="3">
        <v>13.6</v>
      </c>
      <c r="R304" s="3">
        <v>59.5</v>
      </c>
      <c r="S304" s="3">
        <v>53.5</v>
      </c>
      <c r="T304" s="3">
        <v>11.6</v>
      </c>
    </row>
    <row r="305" spans="1:20">
      <c r="A305" s="34">
        <v>39755</v>
      </c>
      <c r="B305" s="3">
        <v>3.97</v>
      </c>
      <c r="C305" s="3">
        <v>31</v>
      </c>
      <c r="D305" s="3">
        <v>58.5</v>
      </c>
      <c r="E305" s="3">
        <v>75</v>
      </c>
      <c r="F305" s="3">
        <v>32.25</v>
      </c>
      <c r="G305" s="3">
        <v>3.05</v>
      </c>
      <c r="H305" s="3">
        <v>18.399999999999999</v>
      </c>
      <c r="I305" s="3">
        <v>9.34</v>
      </c>
      <c r="J305" s="3">
        <v>98</v>
      </c>
      <c r="K305" s="3">
        <v>177</v>
      </c>
      <c r="L305" s="3">
        <v>3.45</v>
      </c>
      <c r="M305" s="3">
        <v>115</v>
      </c>
      <c r="N305" s="3">
        <v>111</v>
      </c>
      <c r="O305" s="3">
        <v>79</v>
      </c>
      <c r="P305" s="3">
        <v>29.5</v>
      </c>
      <c r="Q305" s="3">
        <v>12.9</v>
      </c>
      <c r="R305" s="3">
        <v>60</v>
      </c>
      <c r="S305" s="3">
        <v>53.5</v>
      </c>
      <c r="T305" s="3">
        <v>11</v>
      </c>
    </row>
    <row r="306" spans="1:20">
      <c r="A306" s="34">
        <v>39752</v>
      </c>
      <c r="B306" s="3">
        <v>3.86</v>
      </c>
      <c r="C306" s="3">
        <v>31</v>
      </c>
      <c r="D306" s="3">
        <v>53.5</v>
      </c>
      <c r="E306" s="3">
        <v>69.5</v>
      </c>
      <c r="F306" s="3">
        <v>30.5</v>
      </c>
      <c r="G306" s="3">
        <v>3</v>
      </c>
      <c r="H306" s="3">
        <v>16.600000000000001</v>
      </c>
      <c r="I306" s="3">
        <v>9.34</v>
      </c>
      <c r="J306" s="3">
        <v>86</v>
      </c>
      <c r="K306" s="3">
        <v>159</v>
      </c>
      <c r="L306" s="3">
        <v>3.24</v>
      </c>
      <c r="M306" s="3">
        <v>107</v>
      </c>
      <c r="N306" s="3">
        <v>102</v>
      </c>
      <c r="O306" s="3">
        <v>73</v>
      </c>
      <c r="P306" s="3">
        <v>24.5</v>
      </c>
      <c r="Q306" s="3">
        <v>12.1</v>
      </c>
      <c r="R306" s="3">
        <v>59</v>
      </c>
      <c r="S306" s="3">
        <v>50</v>
      </c>
      <c r="T306" s="3">
        <v>10.4</v>
      </c>
    </row>
    <row r="307" spans="1:20">
      <c r="A307" s="34">
        <v>39751</v>
      </c>
      <c r="B307" s="3">
        <v>3.86</v>
      </c>
      <c r="C307" s="3">
        <v>29</v>
      </c>
      <c r="D307" s="3">
        <v>52</v>
      </c>
      <c r="E307" s="3">
        <v>65.5</v>
      </c>
      <c r="F307" s="3">
        <v>31.25</v>
      </c>
      <c r="G307" s="3">
        <v>3.03</v>
      </c>
      <c r="H307" s="3">
        <v>16.3</v>
      </c>
      <c r="I307" s="3">
        <v>9.44</v>
      </c>
      <c r="J307" s="3">
        <v>85</v>
      </c>
      <c r="K307" s="3">
        <v>153</v>
      </c>
      <c r="L307" s="3">
        <v>3.12</v>
      </c>
      <c r="M307" s="3">
        <v>108</v>
      </c>
      <c r="N307" s="3">
        <v>104</v>
      </c>
      <c r="O307" s="3">
        <v>68</v>
      </c>
      <c r="P307" s="3">
        <v>24.4</v>
      </c>
      <c r="Q307" s="30">
        <v>11.6</v>
      </c>
      <c r="R307" s="3">
        <v>59</v>
      </c>
      <c r="S307" s="3">
        <v>50</v>
      </c>
      <c r="T307" s="3">
        <v>10.4</v>
      </c>
    </row>
    <row r="308" spans="1:20">
      <c r="A308" s="34">
        <v>39750</v>
      </c>
      <c r="B308" s="3">
        <v>3.86</v>
      </c>
      <c r="C308" s="3">
        <v>28.75</v>
      </c>
      <c r="D308" s="3">
        <v>49.75</v>
      </c>
      <c r="E308" s="3">
        <v>62</v>
      </c>
      <c r="F308" s="3">
        <v>31.25</v>
      </c>
      <c r="G308" s="30">
        <v>2.88</v>
      </c>
      <c r="H308" s="3">
        <v>15.3</v>
      </c>
      <c r="I308" s="3">
        <v>10</v>
      </c>
      <c r="J308" s="30">
        <v>75</v>
      </c>
      <c r="K308" s="3">
        <v>140</v>
      </c>
      <c r="L308" s="3">
        <v>2.73</v>
      </c>
      <c r="M308" s="3">
        <v>106</v>
      </c>
      <c r="N308" s="3">
        <v>99.5</v>
      </c>
      <c r="O308" s="30">
        <v>62.5</v>
      </c>
      <c r="P308" s="30">
        <v>21</v>
      </c>
      <c r="Q308" s="3">
        <v>11.9</v>
      </c>
      <c r="R308" s="3">
        <v>59.5</v>
      </c>
      <c r="S308" s="3">
        <v>47.5</v>
      </c>
      <c r="T308" s="3">
        <v>10.8</v>
      </c>
    </row>
    <row r="309" spans="1:20">
      <c r="A309" s="34">
        <v>39749</v>
      </c>
      <c r="B309" s="3">
        <v>3.9</v>
      </c>
      <c r="C309" s="3">
        <v>28.75</v>
      </c>
      <c r="D309" s="3">
        <v>49.75</v>
      </c>
      <c r="E309" s="3">
        <v>63.5</v>
      </c>
      <c r="F309" s="3">
        <v>34.75</v>
      </c>
      <c r="G309" s="30">
        <v>2.88</v>
      </c>
      <c r="H309" s="3">
        <v>16.100000000000001</v>
      </c>
      <c r="I309" s="3">
        <v>9.81</v>
      </c>
      <c r="J309" s="3">
        <v>81</v>
      </c>
      <c r="K309" s="3">
        <v>148</v>
      </c>
      <c r="L309" s="3">
        <v>2.59</v>
      </c>
      <c r="M309" s="3">
        <v>108</v>
      </c>
      <c r="N309" s="3">
        <v>99.5</v>
      </c>
      <c r="O309" s="3">
        <v>70</v>
      </c>
      <c r="P309" s="3">
        <v>24.7</v>
      </c>
      <c r="Q309" s="3">
        <v>11.8</v>
      </c>
      <c r="R309" s="3">
        <v>58</v>
      </c>
      <c r="S309" s="3">
        <v>48.75</v>
      </c>
      <c r="T309" s="3">
        <v>11</v>
      </c>
    </row>
    <row r="310" spans="1:20">
      <c r="A310" s="34">
        <v>39748</v>
      </c>
      <c r="B310" s="3">
        <v>3.9</v>
      </c>
      <c r="C310" s="3">
        <v>28.75</v>
      </c>
      <c r="D310" s="3">
        <v>45.5</v>
      </c>
      <c r="E310" s="30">
        <v>59</v>
      </c>
      <c r="F310" s="3">
        <v>36</v>
      </c>
      <c r="G310" s="3">
        <v>2.92</v>
      </c>
      <c r="H310" s="30">
        <v>15.1</v>
      </c>
      <c r="I310" s="3">
        <v>9.34</v>
      </c>
      <c r="J310" s="3">
        <v>75</v>
      </c>
      <c r="K310" s="3">
        <v>141</v>
      </c>
      <c r="L310" s="3">
        <v>2.39</v>
      </c>
      <c r="M310" s="3">
        <v>106</v>
      </c>
      <c r="N310" s="3">
        <v>100</v>
      </c>
      <c r="O310" s="3">
        <v>69</v>
      </c>
      <c r="P310" s="3">
        <v>25</v>
      </c>
      <c r="Q310" s="3">
        <v>12.1</v>
      </c>
      <c r="R310" s="3">
        <v>56</v>
      </c>
      <c r="S310" s="3">
        <v>45.5</v>
      </c>
      <c r="T310" s="3">
        <v>10.6</v>
      </c>
    </row>
    <row r="311" spans="1:20">
      <c r="A311" s="34">
        <v>39745</v>
      </c>
      <c r="B311" s="3">
        <v>4.07</v>
      </c>
      <c r="C311" s="3">
        <v>29.5</v>
      </c>
      <c r="D311" s="3">
        <v>51.5</v>
      </c>
      <c r="E311" s="3">
        <v>70</v>
      </c>
      <c r="F311" s="3">
        <v>36.75</v>
      </c>
      <c r="G311" s="3">
        <v>2.95</v>
      </c>
      <c r="H311" s="3">
        <v>17.3</v>
      </c>
      <c r="I311" s="4"/>
      <c r="J311" s="3">
        <v>90.5</v>
      </c>
      <c r="K311" s="3">
        <v>162</v>
      </c>
      <c r="L311" s="3">
        <v>2.75</v>
      </c>
      <c r="M311" s="3">
        <v>119</v>
      </c>
      <c r="N311" s="3">
        <v>111</v>
      </c>
      <c r="O311" s="3">
        <v>73</v>
      </c>
      <c r="P311" s="3">
        <v>28.5</v>
      </c>
      <c r="Q311" s="3">
        <v>12.7</v>
      </c>
      <c r="R311" s="3">
        <v>59</v>
      </c>
      <c r="S311" s="3">
        <v>51.5</v>
      </c>
      <c r="T311" s="3">
        <v>11.2</v>
      </c>
    </row>
    <row r="312" spans="1:20">
      <c r="A312" s="34">
        <v>39744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>
      <c r="A313" s="34">
        <v>39743</v>
      </c>
      <c r="B313" s="3">
        <v>4.18</v>
      </c>
      <c r="C313" s="3">
        <v>30</v>
      </c>
      <c r="D313" s="3">
        <v>56.5</v>
      </c>
      <c r="E313" s="3">
        <v>73.5</v>
      </c>
      <c r="F313" s="3">
        <v>37.5</v>
      </c>
      <c r="G313" s="3">
        <v>3.03</v>
      </c>
      <c r="H313" s="3">
        <v>18.600000000000001</v>
      </c>
      <c r="I313" s="4"/>
      <c r="J313" s="3">
        <v>98</v>
      </c>
      <c r="K313" s="3">
        <v>177</v>
      </c>
      <c r="L313" s="3">
        <v>3.1</v>
      </c>
      <c r="M313" s="3">
        <v>131</v>
      </c>
      <c r="N313" s="3">
        <v>119</v>
      </c>
      <c r="O313" s="3">
        <v>79</v>
      </c>
      <c r="P313" s="3">
        <v>31.5</v>
      </c>
      <c r="Q313" s="3">
        <v>13.6</v>
      </c>
      <c r="R313" s="3">
        <v>63</v>
      </c>
      <c r="S313" s="3">
        <v>55</v>
      </c>
      <c r="T313" s="3">
        <v>12</v>
      </c>
    </row>
    <row r="314" spans="1:20">
      <c r="A314" s="34">
        <v>39742</v>
      </c>
      <c r="B314" s="3">
        <v>4.37</v>
      </c>
      <c r="C314" s="3">
        <v>29.75</v>
      </c>
      <c r="D314" s="3">
        <v>59</v>
      </c>
      <c r="E314" s="3">
        <v>74.5</v>
      </c>
      <c r="F314" s="3">
        <v>37</v>
      </c>
      <c r="G314" s="3">
        <v>3.05</v>
      </c>
      <c r="H314" s="3">
        <v>20.7</v>
      </c>
      <c r="I314" s="4"/>
      <c r="J314" s="3">
        <v>104</v>
      </c>
      <c r="K314" s="3">
        <v>183</v>
      </c>
      <c r="L314" s="3">
        <v>3.3</v>
      </c>
      <c r="M314" s="3">
        <v>132</v>
      </c>
      <c r="N314" s="3">
        <v>122</v>
      </c>
      <c r="O314" s="3">
        <v>81.5</v>
      </c>
      <c r="P314" s="3">
        <v>32.75</v>
      </c>
      <c r="Q314" s="3">
        <v>13.7</v>
      </c>
      <c r="R314" s="3">
        <v>63</v>
      </c>
      <c r="S314" s="3">
        <v>57.5</v>
      </c>
      <c r="T314" s="3">
        <v>12.3</v>
      </c>
    </row>
    <row r="315" spans="1:20">
      <c r="A315" s="34">
        <v>39741</v>
      </c>
      <c r="B315" s="3">
        <v>4.32</v>
      </c>
      <c r="C315" s="3">
        <v>30.75</v>
      </c>
      <c r="D315" s="3">
        <v>61</v>
      </c>
      <c r="E315" s="3">
        <v>71.5</v>
      </c>
      <c r="F315" s="3">
        <v>37</v>
      </c>
      <c r="G315" s="3">
        <v>3.05</v>
      </c>
      <c r="H315" s="3">
        <v>20.9</v>
      </c>
      <c r="I315" s="3">
        <v>11.12</v>
      </c>
      <c r="J315" s="3">
        <v>101</v>
      </c>
      <c r="K315" s="3">
        <v>181</v>
      </c>
      <c r="L315" s="3">
        <v>3.38</v>
      </c>
      <c r="M315" s="3">
        <v>132</v>
      </c>
      <c r="N315" s="3">
        <v>121</v>
      </c>
      <c r="O315" s="3">
        <v>80</v>
      </c>
      <c r="P315" s="3">
        <v>35</v>
      </c>
      <c r="Q315" s="3">
        <v>13.7</v>
      </c>
      <c r="R315" s="3">
        <v>64</v>
      </c>
      <c r="S315" s="3">
        <v>56.5</v>
      </c>
      <c r="T315" s="3">
        <v>12.5</v>
      </c>
    </row>
    <row r="316" spans="1:20">
      <c r="A316" s="34">
        <v>39738</v>
      </c>
      <c r="B316" s="3">
        <v>4.28</v>
      </c>
      <c r="C316" s="3">
        <v>29.75</v>
      </c>
      <c r="D316" s="3">
        <v>59</v>
      </c>
      <c r="E316" s="3">
        <v>70</v>
      </c>
      <c r="F316" s="3">
        <v>37</v>
      </c>
      <c r="G316" s="3">
        <v>3.1</v>
      </c>
      <c r="H316" s="3">
        <v>19.8</v>
      </c>
      <c r="I316" s="3">
        <v>11.12</v>
      </c>
      <c r="J316" s="3">
        <v>97.5</v>
      </c>
      <c r="K316" s="3">
        <v>177</v>
      </c>
      <c r="L316" s="3">
        <v>3.37</v>
      </c>
      <c r="M316" s="3">
        <v>128</v>
      </c>
      <c r="N316" s="3">
        <v>119</v>
      </c>
      <c r="O316" s="3">
        <v>83</v>
      </c>
      <c r="P316" s="3">
        <v>35.5</v>
      </c>
      <c r="Q316" s="3">
        <v>14</v>
      </c>
      <c r="R316" s="3">
        <v>63.5</v>
      </c>
      <c r="S316" s="3">
        <v>54.5</v>
      </c>
      <c r="T316" s="3">
        <v>11.8</v>
      </c>
    </row>
    <row r="317" spans="1:20">
      <c r="A317" s="34">
        <v>39737</v>
      </c>
      <c r="B317" s="3">
        <v>4.16</v>
      </c>
      <c r="C317" s="3">
        <v>29.75</v>
      </c>
      <c r="D317" s="3">
        <v>59.5</v>
      </c>
      <c r="E317" s="3">
        <v>74</v>
      </c>
      <c r="F317" s="3">
        <v>37</v>
      </c>
      <c r="G317" s="3">
        <v>3.2</v>
      </c>
      <c r="H317" s="3">
        <v>19.100000000000001</v>
      </c>
      <c r="I317" s="3">
        <v>11.03</v>
      </c>
      <c r="J317" s="3">
        <v>103</v>
      </c>
      <c r="K317" s="3">
        <v>179</v>
      </c>
      <c r="L317" s="3">
        <v>3.51</v>
      </c>
      <c r="M317" s="3">
        <v>130</v>
      </c>
      <c r="N317" s="3">
        <v>122</v>
      </c>
      <c r="O317" s="3">
        <v>78</v>
      </c>
      <c r="P317" s="3">
        <v>36.75</v>
      </c>
      <c r="Q317" s="3">
        <v>14.1</v>
      </c>
      <c r="R317" s="3">
        <v>64</v>
      </c>
      <c r="S317" s="3">
        <v>56</v>
      </c>
      <c r="T317" s="3">
        <v>11.9</v>
      </c>
    </row>
    <row r="318" spans="1:20">
      <c r="A318" s="34">
        <v>39736</v>
      </c>
      <c r="B318" s="3">
        <v>4.21</v>
      </c>
      <c r="C318" s="3">
        <v>31</v>
      </c>
      <c r="D318" s="3">
        <v>60</v>
      </c>
      <c r="E318" s="3">
        <v>78</v>
      </c>
      <c r="F318" s="3">
        <v>37.25</v>
      </c>
      <c r="G318" s="3">
        <v>3.22</v>
      </c>
      <c r="H318" s="3">
        <v>19.100000000000001</v>
      </c>
      <c r="I318" s="3">
        <v>11.12</v>
      </c>
      <c r="J318" s="3">
        <v>105</v>
      </c>
      <c r="K318" s="3">
        <v>181</v>
      </c>
      <c r="L318" s="3">
        <v>3.56</v>
      </c>
      <c r="M318" s="3">
        <v>128</v>
      </c>
      <c r="N318" s="3">
        <v>121</v>
      </c>
      <c r="O318" s="3">
        <v>76</v>
      </c>
      <c r="P318" s="3">
        <v>35.75</v>
      </c>
      <c r="Q318" s="3">
        <v>14.5</v>
      </c>
      <c r="R318" s="3">
        <v>63.5</v>
      </c>
      <c r="S318" s="3">
        <v>55</v>
      </c>
      <c r="T318" s="3">
        <v>11.8</v>
      </c>
    </row>
    <row r="319" spans="1:20">
      <c r="A319" s="34">
        <v>39735</v>
      </c>
      <c r="B319" s="3">
        <v>4.28</v>
      </c>
      <c r="C319" s="3">
        <v>31</v>
      </c>
      <c r="D319" s="3">
        <v>63</v>
      </c>
      <c r="E319" s="3">
        <v>87.5</v>
      </c>
      <c r="F319" s="3">
        <v>37.5</v>
      </c>
      <c r="G319" s="3">
        <v>3.3</v>
      </c>
      <c r="H319" s="3">
        <v>19</v>
      </c>
      <c r="I319" s="3">
        <v>11.31</v>
      </c>
      <c r="J319" s="3">
        <v>110</v>
      </c>
      <c r="K319" s="3">
        <v>190</v>
      </c>
      <c r="L319" s="3">
        <v>3.95</v>
      </c>
      <c r="M319" s="3">
        <v>136</v>
      </c>
      <c r="N319" s="3">
        <v>124</v>
      </c>
      <c r="O319" s="3">
        <v>79</v>
      </c>
      <c r="P319" s="3">
        <v>38</v>
      </c>
      <c r="Q319" s="3">
        <v>14.8</v>
      </c>
      <c r="R319" s="3">
        <v>65.5</v>
      </c>
      <c r="S319" s="3">
        <v>57.5</v>
      </c>
      <c r="T319" s="3">
        <v>12.7</v>
      </c>
    </row>
    <row r="320" spans="1:20">
      <c r="A320" s="34">
        <v>39734</v>
      </c>
      <c r="B320" s="3">
        <v>4.3499999999999996</v>
      </c>
      <c r="C320" s="3">
        <v>30</v>
      </c>
      <c r="D320" s="3">
        <v>57.5</v>
      </c>
      <c r="E320" s="3">
        <v>81.5</v>
      </c>
      <c r="F320" s="3">
        <v>34.25</v>
      </c>
      <c r="G320" s="3">
        <v>3.15</v>
      </c>
      <c r="H320" s="3">
        <v>18.3</v>
      </c>
      <c r="I320" s="3">
        <v>10.75</v>
      </c>
      <c r="J320" s="3">
        <v>104</v>
      </c>
      <c r="K320" s="3">
        <v>182</v>
      </c>
      <c r="L320" s="3">
        <v>3.67</v>
      </c>
      <c r="M320" s="3">
        <v>132</v>
      </c>
      <c r="N320" s="3">
        <v>120</v>
      </c>
      <c r="O320" s="3">
        <v>79</v>
      </c>
      <c r="P320" s="3">
        <v>35</v>
      </c>
      <c r="Q320" s="3">
        <v>14.3</v>
      </c>
      <c r="R320" s="3">
        <v>61</v>
      </c>
      <c r="S320" s="3">
        <v>53.5</v>
      </c>
      <c r="T320" s="3">
        <v>11.5</v>
      </c>
    </row>
    <row r="321" spans="1:20">
      <c r="A321" s="34">
        <v>39731</v>
      </c>
      <c r="B321" s="3">
        <v>4.25</v>
      </c>
      <c r="C321" s="3">
        <v>30.25</v>
      </c>
      <c r="D321" s="3">
        <v>53</v>
      </c>
      <c r="E321" s="3">
        <v>75.5</v>
      </c>
      <c r="F321" s="3">
        <v>32.75</v>
      </c>
      <c r="G321" s="3">
        <v>3</v>
      </c>
      <c r="H321" s="3">
        <v>16.5</v>
      </c>
      <c r="I321" s="3">
        <v>10.84</v>
      </c>
      <c r="J321" s="3">
        <v>96.5</v>
      </c>
      <c r="K321" s="3">
        <v>170</v>
      </c>
      <c r="L321" s="3">
        <v>3.44</v>
      </c>
      <c r="M321" s="3">
        <v>127</v>
      </c>
      <c r="N321" s="3">
        <v>111</v>
      </c>
      <c r="O321" s="3">
        <v>72.5</v>
      </c>
      <c r="P321" s="3">
        <v>29.75</v>
      </c>
      <c r="Q321" s="3">
        <v>13.8</v>
      </c>
      <c r="R321" s="3">
        <v>58</v>
      </c>
      <c r="S321" s="3">
        <v>50</v>
      </c>
      <c r="T321" s="3">
        <v>11</v>
      </c>
    </row>
    <row r="322" spans="1:20">
      <c r="A322" s="34">
        <v>39730</v>
      </c>
      <c r="B322" s="3">
        <v>4.4400000000000004</v>
      </c>
      <c r="C322" s="3">
        <v>32.25</v>
      </c>
      <c r="D322" s="3">
        <v>63</v>
      </c>
      <c r="E322" s="3">
        <v>88</v>
      </c>
      <c r="F322" s="3">
        <v>36</v>
      </c>
      <c r="G322" s="3">
        <v>3.3</v>
      </c>
      <c r="H322" s="3">
        <v>18.8</v>
      </c>
      <c r="I322" s="3">
        <v>10.93</v>
      </c>
      <c r="J322" s="3">
        <v>107</v>
      </c>
      <c r="K322" s="3">
        <v>192</v>
      </c>
      <c r="L322" s="3">
        <v>4.04</v>
      </c>
      <c r="M322" s="3">
        <v>140</v>
      </c>
      <c r="N322" s="3">
        <v>118</v>
      </c>
      <c r="O322" s="3">
        <v>78</v>
      </c>
      <c r="P322" s="3">
        <v>32</v>
      </c>
      <c r="Q322" s="3">
        <v>15</v>
      </c>
      <c r="R322" s="3">
        <v>60.5</v>
      </c>
      <c r="S322" s="3">
        <v>56.5</v>
      </c>
      <c r="T322" s="3">
        <v>12.5</v>
      </c>
    </row>
    <row r="323" spans="1:20">
      <c r="A323" s="34">
        <v>39729</v>
      </c>
      <c r="B323" s="3">
        <v>4.3899999999999997</v>
      </c>
      <c r="C323" s="3">
        <v>33.75</v>
      </c>
      <c r="D323" s="3">
        <v>63</v>
      </c>
      <c r="E323" s="3">
        <v>86.5</v>
      </c>
      <c r="F323" s="3">
        <v>37.5</v>
      </c>
      <c r="G323" s="3">
        <v>3.5</v>
      </c>
      <c r="H323" s="3">
        <v>18.2</v>
      </c>
      <c r="I323" s="3">
        <v>10.93</v>
      </c>
      <c r="J323" s="3">
        <v>100</v>
      </c>
      <c r="K323" s="3">
        <v>183</v>
      </c>
      <c r="L323" s="3">
        <v>4.04</v>
      </c>
      <c r="M323" s="3">
        <v>146</v>
      </c>
      <c r="N323" s="3">
        <v>118</v>
      </c>
      <c r="O323" s="3">
        <v>77.5</v>
      </c>
      <c r="P323" s="3">
        <v>34.75</v>
      </c>
      <c r="Q323" s="3">
        <v>15.1</v>
      </c>
      <c r="R323" s="3">
        <v>57</v>
      </c>
      <c r="S323" s="3">
        <v>55</v>
      </c>
      <c r="T323" s="3">
        <v>12.2</v>
      </c>
    </row>
    <row r="324" spans="1:20">
      <c r="A324" s="34">
        <v>39728</v>
      </c>
      <c r="B324" s="3">
        <v>4.46</v>
      </c>
      <c r="C324" s="3">
        <v>34.25</v>
      </c>
      <c r="D324" s="3">
        <v>65.5</v>
      </c>
      <c r="E324" s="3">
        <v>95</v>
      </c>
      <c r="F324" s="3">
        <v>39.75</v>
      </c>
      <c r="G324" s="3">
        <v>3.72</v>
      </c>
      <c r="H324" s="3">
        <v>20</v>
      </c>
      <c r="I324" s="3">
        <v>11.59</v>
      </c>
      <c r="J324" s="3">
        <v>106</v>
      </c>
      <c r="K324" s="3">
        <v>195</v>
      </c>
      <c r="L324" s="3">
        <v>4.47</v>
      </c>
      <c r="M324" s="3">
        <v>156</v>
      </c>
      <c r="N324" s="3">
        <v>123</v>
      </c>
      <c r="O324" s="3">
        <v>81</v>
      </c>
      <c r="P324" s="3">
        <v>39.5</v>
      </c>
      <c r="Q324" s="3">
        <v>15.4</v>
      </c>
      <c r="R324" s="3">
        <v>60</v>
      </c>
      <c r="S324" s="3">
        <v>58</v>
      </c>
      <c r="T324" s="3">
        <v>13.4</v>
      </c>
    </row>
    <row r="325" spans="1:20">
      <c r="A325" s="34">
        <v>39727</v>
      </c>
      <c r="B325" s="3">
        <v>4.58</v>
      </c>
      <c r="C325" s="3">
        <v>34.5</v>
      </c>
      <c r="D325" s="3">
        <v>66.5</v>
      </c>
      <c r="E325" s="3">
        <v>98.5</v>
      </c>
      <c r="F325" s="3">
        <v>41.75</v>
      </c>
      <c r="G325" s="3">
        <v>3.88</v>
      </c>
      <c r="H325" s="3">
        <v>20.399999999999999</v>
      </c>
      <c r="I325" s="3">
        <v>12.05</v>
      </c>
      <c r="J325" s="3">
        <v>110</v>
      </c>
      <c r="K325" s="3">
        <v>202</v>
      </c>
      <c r="L325" s="3">
        <v>4.7</v>
      </c>
      <c r="M325" s="3">
        <v>158</v>
      </c>
      <c r="N325" s="3">
        <v>126</v>
      </c>
      <c r="O325" s="3">
        <v>82.5</v>
      </c>
      <c r="P325" s="3">
        <v>40.5</v>
      </c>
      <c r="Q325" s="3">
        <v>15.9</v>
      </c>
      <c r="R325" s="3">
        <v>59.5</v>
      </c>
      <c r="S325" s="3">
        <v>59</v>
      </c>
      <c r="T325" s="3">
        <v>14.2</v>
      </c>
    </row>
    <row r="326" spans="1:20">
      <c r="A326" s="34">
        <v>39724</v>
      </c>
      <c r="B326" s="3">
        <v>4.67</v>
      </c>
      <c r="C326" s="3">
        <v>34.75</v>
      </c>
      <c r="D326" s="3">
        <v>69.5</v>
      </c>
      <c r="E326" s="3">
        <v>102</v>
      </c>
      <c r="F326" s="3">
        <v>42.5</v>
      </c>
      <c r="G326" s="3">
        <v>4</v>
      </c>
      <c r="H326" s="3">
        <v>20.7</v>
      </c>
      <c r="I326" s="3">
        <v>12.24</v>
      </c>
      <c r="J326" s="3">
        <v>124</v>
      </c>
      <c r="K326" s="3">
        <v>226</v>
      </c>
      <c r="L326" s="3">
        <v>5.32</v>
      </c>
      <c r="M326" s="3">
        <v>161</v>
      </c>
      <c r="N326" s="3">
        <v>131</v>
      </c>
      <c r="O326" s="3">
        <v>83.5</v>
      </c>
      <c r="P326" s="3">
        <v>41.5</v>
      </c>
      <c r="Q326" s="3">
        <v>16.100000000000001</v>
      </c>
      <c r="R326" s="3">
        <v>61.5</v>
      </c>
      <c r="S326" s="3">
        <v>63.5</v>
      </c>
      <c r="T326" s="3">
        <v>14.9</v>
      </c>
    </row>
    <row r="327" spans="1:20">
      <c r="A327" s="34">
        <v>39723</v>
      </c>
      <c r="B327" s="3">
        <v>4.72</v>
      </c>
      <c r="C327" s="3">
        <v>35</v>
      </c>
      <c r="D327" s="3">
        <v>70</v>
      </c>
      <c r="E327" s="3">
        <v>102</v>
      </c>
      <c r="F327" s="3">
        <v>42.75</v>
      </c>
      <c r="G327" s="3">
        <v>4.05</v>
      </c>
      <c r="H327" s="3">
        <v>21.2</v>
      </c>
      <c r="I327" s="3">
        <v>12.33</v>
      </c>
      <c r="J327" s="3">
        <v>127</v>
      </c>
      <c r="K327" s="3">
        <v>228</v>
      </c>
      <c r="L327" s="3">
        <v>5.4</v>
      </c>
      <c r="M327" s="3">
        <v>161</v>
      </c>
      <c r="N327" s="3">
        <v>132</v>
      </c>
      <c r="O327" s="3">
        <v>83.5</v>
      </c>
      <c r="P327" s="3">
        <v>41.5</v>
      </c>
      <c r="Q327" s="3">
        <v>16</v>
      </c>
      <c r="R327" s="3">
        <v>63</v>
      </c>
      <c r="S327" s="3">
        <v>63.5</v>
      </c>
      <c r="T327" s="3">
        <v>15.2</v>
      </c>
    </row>
    <row r="328" spans="1:20">
      <c r="A328" s="34">
        <v>39722</v>
      </c>
      <c r="B328" s="3">
        <v>4.79</v>
      </c>
      <c r="C328" s="3">
        <v>35</v>
      </c>
      <c r="D328" s="3">
        <v>68.5</v>
      </c>
      <c r="E328" s="3">
        <v>101</v>
      </c>
      <c r="F328" s="3">
        <v>42.5</v>
      </c>
      <c r="G328" s="3">
        <v>4.0999999999999996</v>
      </c>
      <c r="H328" s="3">
        <v>21</v>
      </c>
      <c r="I328" s="3">
        <v>12.43</v>
      </c>
      <c r="J328" s="3">
        <v>126</v>
      </c>
      <c r="K328" s="3">
        <v>224</v>
      </c>
      <c r="L328" s="3">
        <v>5.36</v>
      </c>
      <c r="M328" s="3">
        <v>162</v>
      </c>
      <c r="N328" s="3">
        <v>131</v>
      </c>
      <c r="O328" s="3">
        <v>82.5</v>
      </c>
      <c r="P328" s="3">
        <v>39.5</v>
      </c>
      <c r="Q328" s="3">
        <v>15.9</v>
      </c>
      <c r="R328" s="3">
        <v>61.5</v>
      </c>
      <c r="S328" s="3">
        <v>62</v>
      </c>
      <c r="T328" s="3">
        <v>15.3</v>
      </c>
    </row>
    <row r="329" spans="1:20">
      <c r="A329" s="34">
        <v>39721</v>
      </c>
      <c r="B329" s="3">
        <v>4.58</v>
      </c>
      <c r="C329" s="3">
        <v>35</v>
      </c>
      <c r="D329" s="3">
        <v>68.5</v>
      </c>
      <c r="E329" s="3">
        <v>102</v>
      </c>
      <c r="F329" s="3">
        <v>42.25</v>
      </c>
      <c r="G329" s="3">
        <v>4.0999999999999996</v>
      </c>
      <c r="H329" s="3">
        <v>21.3</v>
      </c>
      <c r="I329" s="3">
        <v>12.15</v>
      </c>
      <c r="J329" s="3">
        <v>127</v>
      </c>
      <c r="K329" s="3">
        <v>228</v>
      </c>
      <c r="L329" s="3">
        <v>5.45</v>
      </c>
      <c r="M329" s="3">
        <v>162</v>
      </c>
      <c r="N329" s="3">
        <v>128</v>
      </c>
      <c r="O329" s="3">
        <v>80.5</v>
      </c>
      <c r="P329" s="3">
        <v>39.5</v>
      </c>
      <c r="Q329" s="3">
        <v>15.8</v>
      </c>
      <c r="R329" s="3">
        <v>63</v>
      </c>
      <c r="S329" s="3">
        <v>62</v>
      </c>
      <c r="T329" s="3">
        <v>15.9</v>
      </c>
    </row>
    <row r="330" spans="1:20">
      <c r="A330" s="34">
        <v>39720</v>
      </c>
      <c r="B330" s="3">
        <v>4.53</v>
      </c>
      <c r="C330" s="3">
        <v>35</v>
      </c>
      <c r="D330" s="3">
        <v>68.5</v>
      </c>
      <c r="E330" s="3">
        <v>103</v>
      </c>
      <c r="F330" s="3">
        <v>44</v>
      </c>
      <c r="G330" s="3">
        <v>4.1500000000000004</v>
      </c>
      <c r="H330" s="3">
        <v>20.399999999999999</v>
      </c>
      <c r="I330" s="3">
        <v>12.33</v>
      </c>
      <c r="J330" s="3">
        <v>130</v>
      </c>
      <c r="K330" s="3">
        <v>230</v>
      </c>
      <c r="L330" s="3">
        <v>5.36</v>
      </c>
      <c r="M330" s="3">
        <v>161</v>
      </c>
      <c r="N330" s="3">
        <v>130</v>
      </c>
      <c r="O330" s="3">
        <v>80</v>
      </c>
      <c r="P330" s="3">
        <v>39</v>
      </c>
      <c r="Q330" s="3">
        <v>16.3</v>
      </c>
      <c r="R330" s="3">
        <v>61</v>
      </c>
      <c r="S330" s="3">
        <v>62</v>
      </c>
      <c r="T330" s="3">
        <v>15.8</v>
      </c>
    </row>
    <row r="331" spans="1:20">
      <c r="A331" s="34">
        <v>39717</v>
      </c>
      <c r="B331" s="3">
        <v>4.5599999999999996</v>
      </c>
      <c r="C331" s="3">
        <v>36</v>
      </c>
      <c r="D331" s="3">
        <v>70.5</v>
      </c>
      <c r="E331" s="3">
        <v>106</v>
      </c>
      <c r="F331" s="3">
        <v>44</v>
      </c>
      <c r="G331" s="3">
        <v>4.1500000000000004</v>
      </c>
      <c r="H331" s="3">
        <v>20.8</v>
      </c>
      <c r="I331" s="3">
        <v>12.62</v>
      </c>
      <c r="J331" s="3">
        <v>136</v>
      </c>
      <c r="K331" s="3">
        <v>236</v>
      </c>
      <c r="L331" s="3">
        <v>5.67</v>
      </c>
      <c r="M331" s="3">
        <v>167</v>
      </c>
      <c r="N331" s="3">
        <v>134</v>
      </c>
      <c r="O331" s="3">
        <v>82.5</v>
      </c>
      <c r="P331" s="3">
        <v>40</v>
      </c>
      <c r="Q331" s="3">
        <v>16.8</v>
      </c>
      <c r="R331" s="3">
        <v>65</v>
      </c>
      <c r="S331" s="3">
        <v>64.5</v>
      </c>
      <c r="T331" s="3">
        <v>15.8</v>
      </c>
    </row>
    <row r="332" spans="1:20">
      <c r="A332" s="34">
        <v>39716</v>
      </c>
      <c r="B332" s="3">
        <v>4.58</v>
      </c>
      <c r="C332" s="3">
        <v>34</v>
      </c>
      <c r="D332" s="3">
        <v>71</v>
      </c>
      <c r="E332" s="3">
        <v>105</v>
      </c>
      <c r="F332" s="3">
        <v>44.75</v>
      </c>
      <c r="G332" s="3">
        <v>4.0999999999999996</v>
      </c>
      <c r="H332" s="3">
        <v>20.9</v>
      </c>
      <c r="I332" s="3">
        <v>12.33</v>
      </c>
      <c r="J332" s="3">
        <v>136</v>
      </c>
      <c r="K332" s="3">
        <v>238</v>
      </c>
      <c r="L332" s="3">
        <v>5.76</v>
      </c>
      <c r="M332" s="3">
        <v>167</v>
      </c>
      <c r="N332" s="3">
        <v>137</v>
      </c>
      <c r="O332" s="3">
        <v>82.5</v>
      </c>
      <c r="P332" s="3">
        <v>39.5</v>
      </c>
      <c r="Q332" s="3">
        <v>16.8</v>
      </c>
      <c r="R332" s="3">
        <v>64</v>
      </c>
      <c r="S332" s="3">
        <v>66</v>
      </c>
      <c r="T332" s="3">
        <v>16.100000000000001</v>
      </c>
    </row>
    <row r="333" spans="1:20">
      <c r="A333" s="34">
        <v>39715</v>
      </c>
      <c r="B333" s="3">
        <v>4.49</v>
      </c>
      <c r="C333" s="3">
        <v>34.75</v>
      </c>
      <c r="D333" s="3">
        <v>71</v>
      </c>
      <c r="E333" s="3">
        <v>103</v>
      </c>
      <c r="F333" s="3">
        <v>45.25</v>
      </c>
      <c r="G333" s="3">
        <v>4.0999999999999996</v>
      </c>
      <c r="H333" s="3">
        <v>20.7</v>
      </c>
      <c r="I333" s="3">
        <v>12.33</v>
      </c>
      <c r="J333" s="3">
        <v>137</v>
      </c>
      <c r="K333" s="3">
        <v>236</v>
      </c>
      <c r="L333" s="3">
        <v>5.94</v>
      </c>
      <c r="M333" s="3">
        <v>168</v>
      </c>
      <c r="N333" s="3">
        <v>136</v>
      </c>
      <c r="O333" s="3">
        <v>83</v>
      </c>
      <c r="P333" s="3">
        <v>39.25</v>
      </c>
      <c r="Q333" s="3">
        <v>16.5</v>
      </c>
      <c r="R333" s="3">
        <v>64.5</v>
      </c>
      <c r="S333" s="3">
        <v>64.5</v>
      </c>
      <c r="T333" s="3">
        <v>15.8</v>
      </c>
    </row>
    <row r="334" spans="1:20">
      <c r="A334" s="34">
        <v>39714</v>
      </c>
      <c r="B334" s="3">
        <v>4.4400000000000004</v>
      </c>
      <c r="C334" s="3">
        <v>34.5</v>
      </c>
      <c r="D334" s="3">
        <v>67.5</v>
      </c>
      <c r="E334" s="3">
        <v>100</v>
      </c>
      <c r="F334" s="3">
        <v>45.5</v>
      </c>
      <c r="G334" s="3">
        <v>4.0999999999999996</v>
      </c>
      <c r="H334" s="3">
        <v>20.399999999999999</v>
      </c>
      <c r="I334" s="4"/>
      <c r="J334" s="3">
        <v>137</v>
      </c>
      <c r="K334" s="3">
        <v>228</v>
      </c>
      <c r="L334" s="3">
        <v>5.58</v>
      </c>
      <c r="M334" s="3">
        <v>166</v>
      </c>
      <c r="N334" s="3">
        <v>130</v>
      </c>
      <c r="O334" s="3">
        <v>80</v>
      </c>
      <c r="P334" s="3">
        <v>38.75</v>
      </c>
      <c r="Q334" s="3">
        <v>16.399999999999999</v>
      </c>
      <c r="R334" s="3">
        <v>62</v>
      </c>
      <c r="S334" s="3">
        <v>61.5</v>
      </c>
      <c r="T334" s="3">
        <v>15.7</v>
      </c>
    </row>
    <row r="335" spans="1:20">
      <c r="A335" s="34">
        <v>39713</v>
      </c>
      <c r="B335" s="3">
        <v>4.6500000000000004</v>
      </c>
      <c r="C335" s="3">
        <v>34.5</v>
      </c>
      <c r="D335" s="3">
        <v>68.5</v>
      </c>
      <c r="E335" s="3">
        <v>103</v>
      </c>
      <c r="F335" s="3">
        <v>45.75</v>
      </c>
      <c r="G335" s="3">
        <v>4.18</v>
      </c>
      <c r="H335" s="3">
        <v>20.9</v>
      </c>
      <c r="I335" s="3">
        <v>12.43</v>
      </c>
      <c r="J335" s="3">
        <v>134</v>
      </c>
      <c r="K335" s="3">
        <v>228</v>
      </c>
      <c r="L335" s="3">
        <v>5.63</v>
      </c>
      <c r="M335" s="3">
        <v>166</v>
      </c>
      <c r="N335" s="3">
        <v>132</v>
      </c>
      <c r="O335" s="3">
        <v>83</v>
      </c>
      <c r="P335" s="3">
        <v>40.75</v>
      </c>
      <c r="Q335" s="3">
        <v>17</v>
      </c>
      <c r="R335" s="3">
        <v>62.5</v>
      </c>
      <c r="S335" s="3">
        <v>63.5</v>
      </c>
      <c r="T335" s="3">
        <v>15.8</v>
      </c>
    </row>
    <row r="336" spans="1:20">
      <c r="A336" s="34">
        <v>39710</v>
      </c>
      <c r="B336" s="3">
        <v>4.7699999999999996</v>
      </c>
      <c r="C336" s="3">
        <v>35</v>
      </c>
      <c r="D336" s="3">
        <v>71.5</v>
      </c>
      <c r="E336" s="3">
        <v>106</v>
      </c>
      <c r="F336" s="3">
        <v>45.75</v>
      </c>
      <c r="G336" s="3">
        <v>4.0999999999999996</v>
      </c>
      <c r="H336" s="3">
        <v>21.2</v>
      </c>
      <c r="I336" s="3">
        <v>12.62</v>
      </c>
      <c r="J336" s="3">
        <v>136</v>
      </c>
      <c r="K336" s="3">
        <v>228</v>
      </c>
      <c r="L336" s="3">
        <v>5.67</v>
      </c>
      <c r="M336" s="3">
        <v>166</v>
      </c>
      <c r="N336" s="3">
        <v>136</v>
      </c>
      <c r="O336" s="3">
        <v>88</v>
      </c>
      <c r="P336" s="3">
        <v>41.5</v>
      </c>
      <c r="Q336" s="3">
        <v>17</v>
      </c>
      <c r="R336" s="3">
        <v>63.5</v>
      </c>
      <c r="S336" s="3">
        <v>66</v>
      </c>
      <c r="T336" s="3">
        <v>16.5</v>
      </c>
    </row>
    <row r="337" spans="1:20">
      <c r="A337" s="34">
        <v>39709</v>
      </c>
      <c r="B337" s="3">
        <v>4.7699999999999996</v>
      </c>
      <c r="C337" s="3">
        <v>35</v>
      </c>
      <c r="D337" s="3">
        <v>67</v>
      </c>
      <c r="E337" s="3">
        <v>100</v>
      </c>
      <c r="F337" s="3">
        <v>44.75</v>
      </c>
      <c r="G337" s="3">
        <v>4.07</v>
      </c>
      <c r="H337" s="3">
        <v>20.100000000000001</v>
      </c>
      <c r="I337" s="3">
        <v>12.62</v>
      </c>
      <c r="J337" s="3">
        <v>126</v>
      </c>
      <c r="K337" s="3">
        <v>214</v>
      </c>
      <c r="L337" s="3">
        <v>5.45</v>
      </c>
      <c r="M337" s="3">
        <v>161</v>
      </c>
      <c r="N337" s="3">
        <v>133</v>
      </c>
      <c r="O337" s="3">
        <v>88</v>
      </c>
      <c r="P337" s="3">
        <v>40.25</v>
      </c>
      <c r="Q337" s="3">
        <v>16.899999999999999</v>
      </c>
      <c r="R337" s="3">
        <v>63</v>
      </c>
      <c r="S337" s="3">
        <v>61</v>
      </c>
      <c r="T337" s="3">
        <v>16.399999999999999</v>
      </c>
    </row>
    <row r="338" spans="1:20">
      <c r="A338" s="34">
        <v>39708</v>
      </c>
      <c r="B338" s="3">
        <v>4.7699999999999996</v>
      </c>
      <c r="C338" s="3">
        <v>35.5</v>
      </c>
      <c r="D338" s="3">
        <v>67</v>
      </c>
      <c r="E338" s="3">
        <v>99.5</v>
      </c>
      <c r="F338" s="3">
        <v>45.75</v>
      </c>
      <c r="G338" s="3">
        <v>4.0999999999999996</v>
      </c>
      <c r="H338" s="3">
        <v>19.8</v>
      </c>
      <c r="I338" s="3">
        <v>12.62</v>
      </c>
      <c r="J338" s="3">
        <v>122</v>
      </c>
      <c r="K338" s="3">
        <v>214</v>
      </c>
      <c r="L338" s="3">
        <v>5.32</v>
      </c>
      <c r="M338" s="3">
        <v>164</v>
      </c>
      <c r="N338" s="3">
        <v>135</v>
      </c>
      <c r="O338" s="3">
        <v>89.5</v>
      </c>
      <c r="P338" s="3">
        <v>41</v>
      </c>
      <c r="Q338" s="3">
        <v>17.3</v>
      </c>
      <c r="R338" s="3">
        <v>64</v>
      </c>
      <c r="S338" s="3">
        <v>60.5</v>
      </c>
      <c r="T338" s="3">
        <v>16.8</v>
      </c>
    </row>
    <row r="339" spans="1:20">
      <c r="A339" s="34">
        <v>39707</v>
      </c>
      <c r="B339" s="3">
        <v>4.63</v>
      </c>
      <c r="C339" s="3">
        <v>37.5</v>
      </c>
      <c r="D339" s="3">
        <v>70</v>
      </c>
      <c r="E339" s="3">
        <v>103</v>
      </c>
      <c r="F339" s="3">
        <v>46.75</v>
      </c>
      <c r="G339" s="3">
        <v>4.2</v>
      </c>
      <c r="H339" s="3">
        <v>20.3</v>
      </c>
      <c r="I339" s="3">
        <v>12.71</v>
      </c>
      <c r="J339" s="3">
        <v>129</v>
      </c>
      <c r="K339" s="3">
        <v>228</v>
      </c>
      <c r="L339" s="3">
        <v>5.36</v>
      </c>
      <c r="M339" s="3">
        <v>174</v>
      </c>
      <c r="N339" s="3">
        <v>140</v>
      </c>
      <c r="O339" s="3">
        <v>89</v>
      </c>
      <c r="P339" s="3">
        <v>42.5</v>
      </c>
      <c r="Q339" s="3">
        <v>17.8</v>
      </c>
      <c r="R339" s="3">
        <v>66</v>
      </c>
      <c r="S339" s="3">
        <v>63</v>
      </c>
      <c r="T339" s="3">
        <v>16.899999999999999</v>
      </c>
    </row>
    <row r="340" spans="1:20">
      <c r="A340" s="34">
        <v>39706</v>
      </c>
      <c r="B340" s="3">
        <v>4.8099999999999996</v>
      </c>
      <c r="C340" s="3">
        <v>37.5</v>
      </c>
      <c r="D340" s="3">
        <v>72.5</v>
      </c>
      <c r="E340" s="3">
        <v>110</v>
      </c>
      <c r="F340" s="3">
        <v>47.75</v>
      </c>
      <c r="G340" s="3">
        <v>4.25</v>
      </c>
      <c r="H340" s="3">
        <v>20.7</v>
      </c>
      <c r="I340" s="3">
        <v>12.62</v>
      </c>
      <c r="J340" s="3">
        <v>134</v>
      </c>
      <c r="K340" s="3">
        <v>238</v>
      </c>
      <c r="L340" s="3">
        <v>5.54</v>
      </c>
      <c r="M340" s="3">
        <v>167</v>
      </c>
      <c r="N340" s="3">
        <v>145</v>
      </c>
      <c r="O340" s="3">
        <v>88.5</v>
      </c>
      <c r="P340" s="3">
        <v>43.25</v>
      </c>
      <c r="Q340" s="3">
        <v>18</v>
      </c>
      <c r="R340" s="3">
        <v>70</v>
      </c>
      <c r="S340" s="3">
        <v>65</v>
      </c>
      <c r="T340" s="3">
        <v>16.8</v>
      </c>
    </row>
    <row r="341" spans="1:20">
      <c r="A341" s="34">
        <v>39703</v>
      </c>
      <c r="B341" s="3">
        <v>5.0199999999999996</v>
      </c>
      <c r="C341" s="3">
        <v>36.5</v>
      </c>
      <c r="D341" s="3">
        <v>75</v>
      </c>
      <c r="E341" s="3">
        <v>113</v>
      </c>
      <c r="F341" s="3">
        <v>47.25</v>
      </c>
      <c r="G341" s="3">
        <v>4.25</v>
      </c>
      <c r="H341" s="3">
        <v>20.8</v>
      </c>
      <c r="I341" s="3">
        <v>12.62</v>
      </c>
      <c r="J341" s="3">
        <v>137</v>
      </c>
      <c r="K341" s="3">
        <v>244</v>
      </c>
      <c r="L341" s="3">
        <v>5.76</v>
      </c>
      <c r="M341" s="3">
        <v>167</v>
      </c>
      <c r="N341" s="3">
        <v>148</v>
      </c>
      <c r="O341" s="3">
        <v>88</v>
      </c>
      <c r="P341" s="3">
        <v>43.25</v>
      </c>
      <c r="Q341" s="3">
        <v>18.5</v>
      </c>
      <c r="R341" s="3">
        <v>70</v>
      </c>
      <c r="S341" s="3">
        <v>67.5</v>
      </c>
      <c r="T341" s="3">
        <v>17</v>
      </c>
    </row>
    <row r="342" spans="1:20">
      <c r="A342" s="34">
        <v>39702</v>
      </c>
      <c r="B342" s="3">
        <v>5.09</v>
      </c>
      <c r="C342" s="3">
        <v>36.75</v>
      </c>
      <c r="D342" s="3">
        <v>73</v>
      </c>
      <c r="E342" s="3">
        <v>111</v>
      </c>
      <c r="F342" s="3">
        <v>46.75</v>
      </c>
      <c r="G342" s="3">
        <v>4.1500000000000004</v>
      </c>
      <c r="H342" s="3">
        <v>20.6</v>
      </c>
      <c r="I342" s="3">
        <v>12.52</v>
      </c>
      <c r="J342" s="3">
        <v>134</v>
      </c>
      <c r="K342" s="3">
        <v>240</v>
      </c>
      <c r="L342" s="3">
        <v>5.63</v>
      </c>
      <c r="M342" s="3">
        <v>167</v>
      </c>
      <c r="N342" s="3">
        <v>150</v>
      </c>
      <c r="O342" s="3">
        <v>86.5</v>
      </c>
      <c r="P342" s="3">
        <v>43.25</v>
      </c>
      <c r="Q342" s="3">
        <v>18.100000000000001</v>
      </c>
      <c r="R342" s="3">
        <v>70</v>
      </c>
      <c r="S342" s="3">
        <v>66.5</v>
      </c>
      <c r="T342" s="3">
        <v>16.8</v>
      </c>
    </row>
    <row r="343" spans="1:20">
      <c r="A343" s="34">
        <v>39701</v>
      </c>
      <c r="B343" s="3">
        <v>5.05</v>
      </c>
      <c r="C343" s="3">
        <v>38.25</v>
      </c>
      <c r="D343" s="3">
        <v>73.5</v>
      </c>
      <c r="E343" s="3">
        <v>113</v>
      </c>
      <c r="F343" s="3">
        <v>47</v>
      </c>
      <c r="G343" s="3">
        <v>4.2</v>
      </c>
      <c r="H343" s="3">
        <v>20.6</v>
      </c>
      <c r="I343" s="3">
        <v>12.62</v>
      </c>
      <c r="J343" s="3">
        <v>136</v>
      </c>
      <c r="K343" s="3">
        <v>246</v>
      </c>
      <c r="L343" s="3">
        <v>5.8</v>
      </c>
      <c r="M343" s="3">
        <v>169</v>
      </c>
      <c r="N343" s="3">
        <v>151</v>
      </c>
      <c r="O343" s="3">
        <v>88</v>
      </c>
      <c r="P343" s="3">
        <v>43.5</v>
      </c>
      <c r="Q343" s="3">
        <v>18.100000000000001</v>
      </c>
      <c r="R343" s="3">
        <v>72</v>
      </c>
      <c r="S343" s="3">
        <v>67</v>
      </c>
      <c r="T343" s="3">
        <v>16.899999999999999</v>
      </c>
    </row>
    <row r="344" spans="1:20">
      <c r="A344" s="34">
        <v>39700</v>
      </c>
      <c r="B344" s="3">
        <v>5.19</v>
      </c>
      <c r="C344" s="3">
        <v>39</v>
      </c>
      <c r="D344" s="3">
        <v>75.5</v>
      </c>
      <c r="E344" s="3">
        <v>116</v>
      </c>
      <c r="F344" s="3">
        <v>47</v>
      </c>
      <c r="G344" s="3">
        <v>4.25</v>
      </c>
      <c r="H344" s="3">
        <v>20.7</v>
      </c>
      <c r="I344" s="3">
        <v>12.62</v>
      </c>
      <c r="J344" s="3">
        <v>138</v>
      </c>
      <c r="K344" s="3">
        <v>248</v>
      </c>
      <c r="L344" s="3">
        <v>5.98</v>
      </c>
      <c r="M344" s="3">
        <v>164</v>
      </c>
      <c r="N344" s="3">
        <v>155</v>
      </c>
      <c r="O344" s="3">
        <v>90</v>
      </c>
      <c r="P344" s="3">
        <v>43.75</v>
      </c>
      <c r="Q344" s="3">
        <v>18.5</v>
      </c>
      <c r="R344" s="3">
        <v>73</v>
      </c>
      <c r="S344" s="3">
        <v>69.5</v>
      </c>
      <c r="T344" s="3">
        <v>17.3</v>
      </c>
    </row>
    <row r="345" spans="1:20">
      <c r="A345" s="34">
        <v>39699</v>
      </c>
      <c r="B345" s="3">
        <v>4.93</v>
      </c>
      <c r="C345" s="3">
        <v>38.75</v>
      </c>
      <c r="D345" s="3">
        <v>76</v>
      </c>
      <c r="E345" s="3">
        <v>116</v>
      </c>
      <c r="F345" s="3">
        <v>47.25</v>
      </c>
      <c r="G345" s="3">
        <v>4.25</v>
      </c>
      <c r="H345" s="3">
        <v>20.5</v>
      </c>
      <c r="I345" s="3">
        <v>12.62</v>
      </c>
      <c r="J345" s="3">
        <v>139</v>
      </c>
      <c r="K345" s="3">
        <v>248</v>
      </c>
      <c r="L345" s="3">
        <v>5.98</v>
      </c>
      <c r="M345" s="3">
        <v>164</v>
      </c>
      <c r="N345" s="3">
        <v>160</v>
      </c>
      <c r="O345" s="3">
        <v>90</v>
      </c>
      <c r="P345" s="3">
        <v>43.25</v>
      </c>
      <c r="Q345" s="3">
        <v>18</v>
      </c>
      <c r="R345" s="3">
        <v>73</v>
      </c>
      <c r="S345" s="3">
        <v>70</v>
      </c>
      <c r="T345" s="3">
        <v>17</v>
      </c>
    </row>
    <row r="346" spans="1:20">
      <c r="A346" s="34">
        <v>39696</v>
      </c>
      <c r="B346" s="3">
        <v>4.72</v>
      </c>
      <c r="C346" s="3">
        <v>37</v>
      </c>
      <c r="D346" s="3">
        <v>73</v>
      </c>
      <c r="E346" s="3">
        <v>110</v>
      </c>
      <c r="F346" s="3">
        <v>47.75</v>
      </c>
      <c r="G346" s="3">
        <v>4.18</v>
      </c>
      <c r="H346" s="3">
        <v>19.399999999999999</v>
      </c>
      <c r="I346" s="3">
        <v>12.62</v>
      </c>
      <c r="J346" s="3">
        <v>132</v>
      </c>
      <c r="K346" s="3">
        <v>240</v>
      </c>
      <c r="L346" s="3">
        <v>5.49</v>
      </c>
      <c r="M346" s="3">
        <v>160</v>
      </c>
      <c r="N346" s="3">
        <v>154</v>
      </c>
      <c r="O346" s="3">
        <v>88.5</v>
      </c>
      <c r="P346" s="3">
        <v>42.75</v>
      </c>
      <c r="Q346" s="3">
        <v>17.600000000000001</v>
      </c>
      <c r="R346" s="3">
        <v>71</v>
      </c>
      <c r="S346" s="3">
        <v>68.5</v>
      </c>
      <c r="T346" s="3">
        <v>16.5</v>
      </c>
    </row>
    <row r="347" spans="1:20">
      <c r="A347" s="34">
        <v>39695</v>
      </c>
      <c r="B347" s="3">
        <v>4.67</v>
      </c>
      <c r="C347" s="3">
        <v>37.25</v>
      </c>
      <c r="D347" s="3">
        <v>75.5</v>
      </c>
      <c r="E347" s="3">
        <v>111</v>
      </c>
      <c r="F347" s="3">
        <v>48</v>
      </c>
      <c r="G347" s="3">
        <v>4.18</v>
      </c>
      <c r="H347" s="3">
        <v>19.7</v>
      </c>
      <c r="I347" s="3">
        <v>12.62</v>
      </c>
      <c r="J347" s="3">
        <v>135</v>
      </c>
      <c r="K347" s="3">
        <v>246</v>
      </c>
      <c r="L347" s="3">
        <v>5.63</v>
      </c>
      <c r="M347" s="3">
        <v>161</v>
      </c>
      <c r="N347" s="3">
        <v>158</v>
      </c>
      <c r="O347" s="3">
        <v>91.5</v>
      </c>
      <c r="P347" s="3">
        <v>43.75</v>
      </c>
      <c r="Q347" s="3">
        <v>17.5</v>
      </c>
      <c r="R347" s="3">
        <v>72</v>
      </c>
      <c r="S347" s="3">
        <v>69.5</v>
      </c>
      <c r="T347" s="3">
        <v>16.899999999999999</v>
      </c>
    </row>
    <row r="348" spans="1:20">
      <c r="A348" s="34">
        <v>39694</v>
      </c>
      <c r="B348" s="3">
        <v>4.63</v>
      </c>
      <c r="C348" s="3">
        <v>37.75</v>
      </c>
      <c r="D348" s="3">
        <v>75</v>
      </c>
      <c r="E348" s="3">
        <v>111</v>
      </c>
      <c r="F348" s="3">
        <v>48.5</v>
      </c>
      <c r="G348" s="3">
        <v>4.2</v>
      </c>
      <c r="H348" s="3">
        <v>20.100000000000001</v>
      </c>
      <c r="I348" s="3">
        <v>12.62</v>
      </c>
      <c r="J348" s="3">
        <v>134</v>
      </c>
      <c r="K348" s="3">
        <v>240</v>
      </c>
      <c r="L348" s="3">
        <v>5.49</v>
      </c>
      <c r="M348" s="3">
        <v>163</v>
      </c>
      <c r="N348" s="3">
        <v>158</v>
      </c>
      <c r="O348" s="3">
        <v>88.5</v>
      </c>
      <c r="P348" s="3">
        <v>42.25</v>
      </c>
      <c r="Q348" s="3">
        <v>17.5</v>
      </c>
      <c r="R348" s="3">
        <v>71.5</v>
      </c>
      <c r="S348" s="3">
        <v>67.5</v>
      </c>
      <c r="T348" s="3">
        <v>17.2</v>
      </c>
    </row>
    <row r="349" spans="1:20">
      <c r="A349" s="34">
        <v>39693</v>
      </c>
      <c r="B349" s="3">
        <v>4.37</v>
      </c>
      <c r="C349" s="3">
        <v>38</v>
      </c>
      <c r="D349" s="3">
        <v>74.5</v>
      </c>
      <c r="E349" s="3">
        <v>113</v>
      </c>
      <c r="F349" s="3">
        <v>48.25</v>
      </c>
      <c r="G349" s="3">
        <v>4.2</v>
      </c>
      <c r="H349" s="3">
        <v>20.7</v>
      </c>
      <c r="I349" s="3">
        <v>12.62</v>
      </c>
      <c r="J349" s="3">
        <v>140</v>
      </c>
      <c r="K349" s="3">
        <v>250</v>
      </c>
      <c r="L349" s="3">
        <v>5.54</v>
      </c>
      <c r="M349" s="3">
        <v>164</v>
      </c>
      <c r="N349" s="3">
        <v>158</v>
      </c>
      <c r="O349" s="3">
        <v>88.5</v>
      </c>
      <c r="P349" s="3">
        <v>41.25</v>
      </c>
      <c r="Q349" s="3">
        <v>17.100000000000001</v>
      </c>
      <c r="R349" s="3">
        <v>72.5</v>
      </c>
      <c r="S349" s="3">
        <v>68</v>
      </c>
      <c r="T349" s="3">
        <v>17.3</v>
      </c>
    </row>
    <row r="350" spans="1:20">
      <c r="A350" s="34">
        <v>39692</v>
      </c>
      <c r="B350" s="3">
        <v>4.32</v>
      </c>
      <c r="C350" s="3">
        <v>37.75</v>
      </c>
      <c r="D350" s="3">
        <v>77</v>
      </c>
      <c r="E350" s="3">
        <v>117</v>
      </c>
      <c r="F350" s="3">
        <v>48.5</v>
      </c>
      <c r="G350" s="3">
        <v>4.1500000000000004</v>
      </c>
      <c r="H350" s="3">
        <v>21.5</v>
      </c>
      <c r="I350" s="3">
        <v>12.71</v>
      </c>
      <c r="J350" s="3">
        <v>146</v>
      </c>
      <c r="K350" s="3">
        <v>262</v>
      </c>
      <c r="L350" s="3">
        <v>5.76</v>
      </c>
      <c r="M350" s="3">
        <v>167</v>
      </c>
      <c r="N350" s="3">
        <v>161</v>
      </c>
      <c r="O350" s="3">
        <v>89</v>
      </c>
      <c r="P350" s="3">
        <v>41.25</v>
      </c>
      <c r="Q350" s="3">
        <v>17.899999999999999</v>
      </c>
      <c r="R350" s="3">
        <v>73</v>
      </c>
      <c r="S350" s="3">
        <v>70.5</v>
      </c>
      <c r="T350" s="3">
        <v>17.5</v>
      </c>
    </row>
    <row r="351" spans="1:20">
      <c r="A351" s="34">
        <v>39689</v>
      </c>
      <c r="B351" s="3">
        <v>4.3499999999999996</v>
      </c>
      <c r="C351" s="3">
        <v>38.25</v>
      </c>
      <c r="D351" s="3">
        <v>78.5</v>
      </c>
      <c r="E351" s="3">
        <v>117</v>
      </c>
      <c r="F351" s="3">
        <v>49.5</v>
      </c>
      <c r="G351" s="3">
        <v>4.25</v>
      </c>
      <c r="H351" s="3">
        <v>22.4</v>
      </c>
      <c r="I351" s="3">
        <v>12.62</v>
      </c>
      <c r="J351" s="3">
        <v>149</v>
      </c>
      <c r="K351" s="3">
        <v>266</v>
      </c>
      <c r="L351" s="3">
        <v>5.89</v>
      </c>
      <c r="M351" s="3">
        <v>169</v>
      </c>
      <c r="N351" s="3">
        <v>165</v>
      </c>
      <c r="O351" s="3">
        <v>89</v>
      </c>
      <c r="P351" s="3">
        <v>41.25</v>
      </c>
      <c r="Q351" s="3">
        <v>17.7</v>
      </c>
      <c r="R351" s="3">
        <v>74</v>
      </c>
      <c r="S351" s="3">
        <v>72</v>
      </c>
      <c r="T351" s="3">
        <v>17.5</v>
      </c>
    </row>
    <row r="352" spans="1:20">
      <c r="A352" s="34">
        <v>39688</v>
      </c>
      <c r="B352" s="3">
        <v>4.32</v>
      </c>
      <c r="C352" s="3">
        <v>39</v>
      </c>
      <c r="D352" s="3">
        <v>77.5</v>
      </c>
      <c r="E352" s="3">
        <v>117</v>
      </c>
      <c r="F352" s="3">
        <v>49.75</v>
      </c>
      <c r="G352" s="3">
        <v>4.25</v>
      </c>
      <c r="H352" s="3">
        <v>22.4</v>
      </c>
      <c r="I352" s="3">
        <v>12.62</v>
      </c>
      <c r="J352" s="3">
        <v>149</v>
      </c>
      <c r="K352" s="3">
        <v>264</v>
      </c>
      <c r="L352" s="3">
        <v>5.8</v>
      </c>
      <c r="M352" s="3">
        <v>169</v>
      </c>
      <c r="N352" s="3">
        <v>164</v>
      </c>
      <c r="O352" s="3">
        <v>90</v>
      </c>
      <c r="P352" s="3">
        <v>41.25</v>
      </c>
      <c r="Q352" s="3">
        <v>18</v>
      </c>
      <c r="R352" s="3">
        <v>75</v>
      </c>
      <c r="S352" s="3">
        <v>71.5</v>
      </c>
      <c r="T352" s="3">
        <v>17.7</v>
      </c>
    </row>
    <row r="353" spans="1:20">
      <c r="A353" s="34">
        <v>39687</v>
      </c>
      <c r="B353" s="3">
        <v>4.2300000000000004</v>
      </c>
      <c r="C353" s="3">
        <v>39.5</v>
      </c>
      <c r="D353" s="3">
        <v>78</v>
      </c>
      <c r="E353" s="3">
        <v>115</v>
      </c>
      <c r="F353" s="3">
        <v>49</v>
      </c>
      <c r="G353" s="3">
        <v>4.25</v>
      </c>
      <c r="H353" s="3">
        <v>22.2</v>
      </c>
      <c r="I353" s="3">
        <v>12.62</v>
      </c>
      <c r="J353" s="3">
        <v>147</v>
      </c>
      <c r="K353" s="3">
        <v>258</v>
      </c>
      <c r="L353" s="3">
        <v>5.71</v>
      </c>
      <c r="M353" s="3">
        <v>170</v>
      </c>
      <c r="N353" s="3">
        <v>163</v>
      </c>
      <c r="O353" s="3">
        <v>88.5</v>
      </c>
      <c r="P353" s="3">
        <v>40.5</v>
      </c>
      <c r="Q353" s="3">
        <v>17.8</v>
      </c>
      <c r="R353" s="3">
        <v>72.5</v>
      </c>
      <c r="S353" s="3">
        <v>71</v>
      </c>
      <c r="T353" s="3">
        <v>17.8</v>
      </c>
    </row>
    <row r="354" spans="1:20">
      <c r="A354" s="34">
        <v>39686</v>
      </c>
      <c r="B354" s="3">
        <v>4.09</v>
      </c>
      <c r="C354" s="3">
        <v>39.25</v>
      </c>
      <c r="D354" s="3">
        <v>76</v>
      </c>
      <c r="E354" s="3">
        <v>114</v>
      </c>
      <c r="F354" s="3">
        <v>48.5</v>
      </c>
      <c r="G354" s="3">
        <v>4.25</v>
      </c>
      <c r="H354" s="3">
        <v>22</v>
      </c>
      <c r="I354" s="3">
        <v>12.15</v>
      </c>
      <c r="J354" s="3">
        <v>143</v>
      </c>
      <c r="K354" s="3">
        <v>258</v>
      </c>
      <c r="L354" s="3">
        <v>5.54</v>
      </c>
      <c r="M354" s="3">
        <v>170</v>
      </c>
      <c r="N354" s="3">
        <v>160</v>
      </c>
      <c r="O354" s="3">
        <v>87.5</v>
      </c>
      <c r="P354" s="3">
        <v>41</v>
      </c>
      <c r="Q354" s="3">
        <v>17.7</v>
      </c>
      <c r="R354" s="3">
        <v>74.5</v>
      </c>
      <c r="S354" s="3">
        <v>69</v>
      </c>
      <c r="T354" s="3">
        <v>17.8</v>
      </c>
    </row>
    <row r="355" spans="1:20">
      <c r="A355" s="34">
        <v>39685</v>
      </c>
      <c r="B355" s="3">
        <v>4.09</v>
      </c>
      <c r="C355" s="3">
        <v>38.75</v>
      </c>
      <c r="D355" s="3">
        <v>76</v>
      </c>
      <c r="E355" s="3">
        <v>116</v>
      </c>
      <c r="F355" s="3">
        <v>49.75</v>
      </c>
      <c r="G355" s="3">
        <v>4.3</v>
      </c>
      <c r="H355" s="3">
        <v>22.2</v>
      </c>
      <c r="I355" s="3">
        <v>12.15</v>
      </c>
      <c r="J355" s="3">
        <v>146</v>
      </c>
      <c r="K355" s="3">
        <v>260</v>
      </c>
      <c r="L355" s="3">
        <v>5.67</v>
      </c>
      <c r="M355" s="3">
        <v>170</v>
      </c>
      <c r="N355" s="3">
        <v>162</v>
      </c>
      <c r="O355" s="3">
        <v>90</v>
      </c>
      <c r="P355" s="3">
        <v>42</v>
      </c>
      <c r="Q355" s="3">
        <v>18.399999999999999</v>
      </c>
      <c r="R355" s="3">
        <v>75.5</v>
      </c>
      <c r="S355" s="3">
        <v>70</v>
      </c>
      <c r="T355" s="3">
        <v>17.8</v>
      </c>
    </row>
    <row r="356" spans="1:20">
      <c r="A356" s="34">
        <v>39682</v>
      </c>
      <c r="B356" s="3">
        <v>4.09</v>
      </c>
      <c r="C356" s="3">
        <v>37.75</v>
      </c>
      <c r="D356" s="3">
        <v>75.5</v>
      </c>
      <c r="E356" s="3">
        <v>113</v>
      </c>
      <c r="F356" s="3">
        <v>51.5</v>
      </c>
      <c r="G356" s="3">
        <v>4.22</v>
      </c>
      <c r="H356" s="3">
        <v>22.3</v>
      </c>
      <c r="I356" s="3">
        <v>12.62</v>
      </c>
      <c r="J356" s="3">
        <v>150</v>
      </c>
      <c r="K356" s="3">
        <v>264</v>
      </c>
      <c r="L356" s="3">
        <v>5.71</v>
      </c>
      <c r="M356" s="3">
        <v>167</v>
      </c>
      <c r="N356" s="3">
        <v>161</v>
      </c>
      <c r="O356" s="3">
        <v>88</v>
      </c>
      <c r="P356" s="3">
        <v>42.5</v>
      </c>
      <c r="Q356" s="3">
        <v>18.600000000000001</v>
      </c>
      <c r="R356" s="3">
        <v>75</v>
      </c>
      <c r="S356" s="3">
        <v>69</v>
      </c>
      <c r="T356" s="3">
        <v>18</v>
      </c>
    </row>
    <row r="357" spans="1:20">
      <c r="A357" s="34">
        <v>39681</v>
      </c>
      <c r="B357" s="3">
        <v>4.21</v>
      </c>
      <c r="C357" s="3">
        <v>37.5</v>
      </c>
      <c r="D357" s="3">
        <v>74</v>
      </c>
      <c r="E357" s="3">
        <v>111</v>
      </c>
      <c r="F357" s="3">
        <v>51.5</v>
      </c>
      <c r="G357" s="3">
        <v>4.22</v>
      </c>
      <c r="H357" s="3">
        <v>22.2</v>
      </c>
      <c r="I357" s="3">
        <v>12.43</v>
      </c>
      <c r="J357" s="3">
        <v>145</v>
      </c>
      <c r="K357" s="3">
        <v>258</v>
      </c>
      <c r="L357" s="3">
        <v>5.89</v>
      </c>
      <c r="M357" s="3">
        <v>168</v>
      </c>
      <c r="N357" s="3">
        <v>162</v>
      </c>
      <c r="O357" s="3">
        <v>91.5</v>
      </c>
      <c r="P357" s="3">
        <v>43</v>
      </c>
      <c r="Q357" s="3">
        <v>18.8</v>
      </c>
      <c r="R357" s="3">
        <v>75</v>
      </c>
      <c r="S357" s="3">
        <v>67.5</v>
      </c>
      <c r="T357" s="3">
        <v>17.7</v>
      </c>
    </row>
    <row r="358" spans="1:20">
      <c r="A358" s="34">
        <v>39680</v>
      </c>
      <c r="B358" s="3">
        <v>4.1399999999999997</v>
      </c>
      <c r="C358" s="3">
        <v>37.75</v>
      </c>
      <c r="D358" s="3">
        <v>76.5</v>
      </c>
      <c r="E358" s="3">
        <v>114</v>
      </c>
      <c r="F358" s="3">
        <v>51.5</v>
      </c>
      <c r="G358" s="3">
        <v>4.25</v>
      </c>
      <c r="H358" s="3">
        <v>22.1</v>
      </c>
      <c r="I358" s="3">
        <v>12.24</v>
      </c>
      <c r="J358" s="3">
        <v>148</v>
      </c>
      <c r="K358" s="3">
        <v>268</v>
      </c>
      <c r="L358" s="3">
        <v>6.07</v>
      </c>
      <c r="M358" s="3">
        <v>173</v>
      </c>
      <c r="N358" s="3">
        <v>164</v>
      </c>
      <c r="O358" s="3">
        <v>94.5</v>
      </c>
      <c r="P358" s="3">
        <v>43.75</v>
      </c>
      <c r="Q358" s="3">
        <v>19.600000000000001</v>
      </c>
      <c r="R358" s="3">
        <v>76.5</v>
      </c>
      <c r="S358" s="3">
        <v>70</v>
      </c>
      <c r="T358" s="3">
        <v>17.7</v>
      </c>
    </row>
    <row r="359" spans="1:20">
      <c r="A359" s="34">
        <v>39679</v>
      </c>
      <c r="B359" s="3">
        <v>4.18</v>
      </c>
      <c r="C359" s="3">
        <v>38.25</v>
      </c>
      <c r="D359" s="3">
        <v>78</v>
      </c>
      <c r="E359" s="3">
        <v>115</v>
      </c>
      <c r="F359" s="3">
        <v>51.5</v>
      </c>
      <c r="G359" s="3">
        <v>4.3</v>
      </c>
      <c r="H359" s="3">
        <v>22.3</v>
      </c>
      <c r="I359" s="3">
        <v>12.43</v>
      </c>
      <c r="J359" s="3">
        <v>147</v>
      </c>
      <c r="K359" s="3">
        <v>270</v>
      </c>
      <c r="L359" s="3">
        <v>5.89</v>
      </c>
      <c r="M359" s="3">
        <v>177</v>
      </c>
      <c r="N359" s="3">
        <v>165</v>
      </c>
      <c r="O359" s="3">
        <v>93.5</v>
      </c>
      <c r="P359" s="3">
        <v>43.5</v>
      </c>
      <c r="Q359" s="3">
        <v>19.600000000000001</v>
      </c>
      <c r="R359" s="3">
        <v>75.5</v>
      </c>
      <c r="S359" s="3">
        <v>71</v>
      </c>
      <c r="T359" s="3">
        <v>17.7</v>
      </c>
    </row>
    <row r="360" spans="1:20">
      <c r="A360" s="34">
        <v>39678</v>
      </c>
      <c r="B360" s="3">
        <v>4.18</v>
      </c>
      <c r="C360" s="3">
        <v>38.25</v>
      </c>
      <c r="D360" s="3">
        <v>79</v>
      </c>
      <c r="E360" s="3">
        <v>119</v>
      </c>
      <c r="F360" s="3">
        <v>54</v>
      </c>
      <c r="G360" s="3">
        <v>4.5</v>
      </c>
      <c r="H360" s="3">
        <v>22.4</v>
      </c>
      <c r="I360" s="3">
        <v>12.33</v>
      </c>
      <c r="J360" s="3">
        <v>144</v>
      </c>
      <c r="K360" s="3">
        <v>272</v>
      </c>
      <c r="L360" s="3">
        <v>6.16</v>
      </c>
      <c r="M360" s="3">
        <v>185</v>
      </c>
      <c r="N360" s="3">
        <v>166</v>
      </c>
      <c r="O360" s="3">
        <v>92.5</v>
      </c>
      <c r="P360" s="3">
        <v>44</v>
      </c>
      <c r="Q360" s="3">
        <v>19</v>
      </c>
      <c r="R360" s="3">
        <v>74</v>
      </c>
      <c r="S360" s="3">
        <v>73</v>
      </c>
      <c r="T360" s="3">
        <v>17.5</v>
      </c>
    </row>
    <row r="361" spans="1:20">
      <c r="A361" s="34">
        <v>39675</v>
      </c>
      <c r="B361" s="3">
        <v>4.18</v>
      </c>
      <c r="C361" s="3">
        <v>38.25</v>
      </c>
      <c r="D361" s="3">
        <v>84</v>
      </c>
      <c r="E361" s="3">
        <v>121</v>
      </c>
      <c r="F361" s="3">
        <v>54</v>
      </c>
      <c r="G361" s="3">
        <v>4.45</v>
      </c>
      <c r="H361" s="3">
        <v>22.6</v>
      </c>
      <c r="I361" s="3">
        <v>12.52</v>
      </c>
      <c r="J361" s="3">
        <v>148</v>
      </c>
      <c r="K361" s="3">
        <v>270</v>
      </c>
      <c r="L361" s="3">
        <v>6.42</v>
      </c>
      <c r="M361" s="3">
        <v>183</v>
      </c>
      <c r="N361" s="3">
        <v>167</v>
      </c>
      <c r="O361" s="3">
        <v>94</v>
      </c>
      <c r="P361" s="3">
        <v>45</v>
      </c>
      <c r="Q361" s="3">
        <v>18.7</v>
      </c>
      <c r="R361" s="3">
        <v>74.5</v>
      </c>
      <c r="S361" s="3">
        <v>76.5</v>
      </c>
      <c r="T361" s="3">
        <v>17.8</v>
      </c>
    </row>
    <row r="362" spans="1:20">
      <c r="A362" s="34">
        <v>39674</v>
      </c>
      <c r="B362" s="3">
        <v>4.18</v>
      </c>
      <c r="C362" s="3">
        <v>38</v>
      </c>
      <c r="D362" s="3">
        <v>82.5</v>
      </c>
      <c r="E362" s="3">
        <v>121</v>
      </c>
      <c r="F362" s="3">
        <v>53</v>
      </c>
      <c r="G362" s="3">
        <v>4.45</v>
      </c>
      <c r="H362" s="3">
        <v>23.2</v>
      </c>
      <c r="I362" s="3">
        <v>12.62</v>
      </c>
      <c r="J362" s="3">
        <v>148</v>
      </c>
      <c r="K362" s="3">
        <v>268</v>
      </c>
      <c r="L362" s="3">
        <v>6.29</v>
      </c>
      <c r="M362" s="3">
        <v>184</v>
      </c>
      <c r="N362" s="3">
        <v>168</v>
      </c>
      <c r="O362" s="3">
        <v>93.5</v>
      </c>
      <c r="P362" s="3">
        <v>44.25</v>
      </c>
      <c r="Q362" s="3">
        <v>18.3</v>
      </c>
      <c r="R362" s="3">
        <v>78</v>
      </c>
      <c r="S362" s="3">
        <v>76.5</v>
      </c>
      <c r="T362" s="3">
        <v>17.8</v>
      </c>
    </row>
    <row r="363" spans="1:20">
      <c r="A363" s="34">
        <v>39673</v>
      </c>
      <c r="B363" s="3">
        <v>4.2300000000000004</v>
      </c>
      <c r="C363" s="3">
        <v>38.75</v>
      </c>
      <c r="D363" s="3">
        <v>83.5</v>
      </c>
      <c r="E363" s="3">
        <v>123</v>
      </c>
      <c r="F363" s="3">
        <v>52</v>
      </c>
      <c r="G363" s="3">
        <v>4.45</v>
      </c>
      <c r="H363" s="3">
        <v>23.5</v>
      </c>
      <c r="I363" s="3">
        <v>12.15</v>
      </c>
      <c r="J363" s="3">
        <v>142</v>
      </c>
      <c r="K363" s="3">
        <v>264</v>
      </c>
      <c r="L363" s="3">
        <v>6.47</v>
      </c>
      <c r="M363" s="3">
        <v>184</v>
      </c>
      <c r="N363" s="3">
        <v>168</v>
      </c>
      <c r="O363" s="3">
        <v>94</v>
      </c>
      <c r="P363" s="3">
        <v>43.75</v>
      </c>
      <c r="Q363" s="3">
        <v>18.5</v>
      </c>
      <c r="R363" s="3">
        <v>80</v>
      </c>
      <c r="S363" s="3">
        <v>77.5</v>
      </c>
      <c r="T363" s="3">
        <v>18</v>
      </c>
    </row>
    <row r="364" spans="1:20">
      <c r="A364" s="34">
        <v>39672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>
      <c r="A365" s="34">
        <v>39671</v>
      </c>
      <c r="B365" s="3">
        <v>3.97</v>
      </c>
      <c r="C365" s="3">
        <v>38.5</v>
      </c>
      <c r="D365" s="3">
        <v>82.5</v>
      </c>
      <c r="E365" s="3">
        <v>124</v>
      </c>
      <c r="F365" s="3">
        <v>51.5</v>
      </c>
      <c r="G365" s="3">
        <v>4.45</v>
      </c>
      <c r="H365" s="3">
        <v>24.1</v>
      </c>
      <c r="I365" s="3">
        <v>12.24</v>
      </c>
      <c r="J365" s="3">
        <v>149</v>
      </c>
      <c r="K365" s="3">
        <v>266</v>
      </c>
      <c r="L365" s="3">
        <v>6.38</v>
      </c>
      <c r="M365" s="3">
        <v>182</v>
      </c>
      <c r="N365" s="3">
        <v>171</v>
      </c>
      <c r="O365" s="3">
        <v>90.5</v>
      </c>
      <c r="P365" s="3">
        <v>44.5</v>
      </c>
      <c r="Q365" s="3">
        <v>18.100000000000001</v>
      </c>
      <c r="R365" s="3">
        <v>82.5</v>
      </c>
      <c r="S365" s="3">
        <v>75.5</v>
      </c>
      <c r="T365" s="3">
        <v>17.5</v>
      </c>
    </row>
    <row r="366" spans="1:20">
      <c r="A366" s="34">
        <v>39668</v>
      </c>
      <c r="B366" s="3">
        <v>3.93</v>
      </c>
      <c r="C366" s="3">
        <v>39</v>
      </c>
      <c r="D366" s="3">
        <v>79.5</v>
      </c>
      <c r="E366" s="3">
        <v>119</v>
      </c>
      <c r="F366" s="3">
        <v>51.5</v>
      </c>
      <c r="G366" s="3">
        <v>4.28</v>
      </c>
      <c r="H366" s="3">
        <v>23.8</v>
      </c>
      <c r="I366" s="3">
        <v>12.15</v>
      </c>
      <c r="J366" s="3">
        <v>150</v>
      </c>
      <c r="K366" s="3">
        <v>256</v>
      </c>
      <c r="L366" s="3">
        <v>5.85</v>
      </c>
      <c r="M366" s="3">
        <v>180</v>
      </c>
      <c r="N366" s="3">
        <v>170</v>
      </c>
      <c r="O366" s="3">
        <v>89</v>
      </c>
      <c r="P366" s="3">
        <v>43.75</v>
      </c>
      <c r="Q366" s="3">
        <v>17.8</v>
      </c>
      <c r="R366" s="3">
        <v>82</v>
      </c>
      <c r="S366" s="3">
        <v>72</v>
      </c>
      <c r="T366" s="3">
        <v>17.2</v>
      </c>
    </row>
    <row r="367" spans="1:20">
      <c r="A367" s="34">
        <v>39667</v>
      </c>
      <c r="B367" s="3">
        <v>4</v>
      </c>
      <c r="C367" s="3">
        <v>39</v>
      </c>
      <c r="D367" s="3">
        <v>81</v>
      </c>
      <c r="E367" s="3">
        <v>123</v>
      </c>
      <c r="F367" s="3">
        <v>52</v>
      </c>
      <c r="G367" s="3">
        <v>4.25</v>
      </c>
      <c r="H367" s="3">
        <v>24.1</v>
      </c>
      <c r="I367" s="3">
        <v>12.05</v>
      </c>
      <c r="J367" s="3">
        <v>156</v>
      </c>
      <c r="K367" s="3">
        <v>264</v>
      </c>
      <c r="L367" s="3">
        <v>6.11</v>
      </c>
      <c r="M367" s="3">
        <v>183</v>
      </c>
      <c r="N367" s="3">
        <v>175</v>
      </c>
      <c r="O367" s="3">
        <v>90</v>
      </c>
      <c r="P367" s="3">
        <v>45</v>
      </c>
      <c r="Q367" s="3">
        <v>17.7</v>
      </c>
      <c r="R367" s="3">
        <v>81.5</v>
      </c>
      <c r="S367" s="3">
        <v>74.5</v>
      </c>
      <c r="T367" s="3">
        <v>17.399999999999999</v>
      </c>
    </row>
    <row r="368" spans="1:20">
      <c r="A368" s="34">
        <v>39666</v>
      </c>
      <c r="B368" s="3">
        <v>3.86</v>
      </c>
      <c r="C368" s="3">
        <v>38.75</v>
      </c>
      <c r="D368" s="3">
        <v>78</v>
      </c>
      <c r="E368" s="3">
        <v>117</v>
      </c>
      <c r="F368" s="4"/>
      <c r="G368" s="3">
        <v>4.18</v>
      </c>
      <c r="H368" s="3">
        <v>22.8</v>
      </c>
      <c r="I368" s="3">
        <v>12.15</v>
      </c>
      <c r="J368" s="3">
        <v>145</v>
      </c>
      <c r="K368" s="3">
        <v>240</v>
      </c>
      <c r="L368" s="3">
        <v>5.85</v>
      </c>
      <c r="M368" s="3">
        <v>175</v>
      </c>
      <c r="N368" s="3">
        <v>171</v>
      </c>
      <c r="O368" s="3">
        <v>87</v>
      </c>
      <c r="P368" s="3">
        <v>44</v>
      </c>
      <c r="Q368" s="3">
        <v>17.2</v>
      </c>
      <c r="R368" s="3">
        <v>81.5</v>
      </c>
      <c r="S368" s="3">
        <v>71.5</v>
      </c>
      <c r="T368" s="3">
        <v>17.899999999999999</v>
      </c>
    </row>
    <row r="369" spans="1:20">
      <c r="A369" s="34">
        <v>39665</v>
      </c>
      <c r="B369" s="3">
        <v>3.83</v>
      </c>
      <c r="C369" s="3">
        <v>38.5</v>
      </c>
      <c r="D369" s="3">
        <v>75.5</v>
      </c>
      <c r="E369" s="3">
        <v>112</v>
      </c>
      <c r="F369" s="3">
        <v>52</v>
      </c>
      <c r="G369" s="3">
        <v>4.18</v>
      </c>
      <c r="H369" s="3">
        <v>21.6</v>
      </c>
      <c r="I369" s="3">
        <v>11.96</v>
      </c>
      <c r="J369" s="3">
        <v>142</v>
      </c>
      <c r="K369" s="3">
        <v>236</v>
      </c>
      <c r="L369" s="3">
        <v>5.58</v>
      </c>
      <c r="M369" s="3">
        <v>174</v>
      </c>
      <c r="N369" s="3">
        <v>168</v>
      </c>
      <c r="O369" s="3">
        <v>86</v>
      </c>
      <c r="P369" s="3">
        <v>44.75</v>
      </c>
      <c r="Q369" s="3">
        <v>16.8</v>
      </c>
      <c r="R369" s="3">
        <v>82.5</v>
      </c>
      <c r="S369" s="3">
        <v>68.5</v>
      </c>
      <c r="T369" s="3">
        <v>18.3</v>
      </c>
    </row>
    <row r="370" spans="1:20">
      <c r="A370" s="34">
        <v>39664</v>
      </c>
      <c r="B370" s="3">
        <v>3.74</v>
      </c>
      <c r="C370" s="3">
        <v>40</v>
      </c>
      <c r="D370" s="3">
        <v>75.5</v>
      </c>
      <c r="E370" s="3">
        <v>111</v>
      </c>
      <c r="F370" s="3">
        <v>52.5</v>
      </c>
      <c r="G370" s="3">
        <v>4.2</v>
      </c>
      <c r="H370" s="3">
        <v>22.1</v>
      </c>
      <c r="I370" s="3">
        <v>12.05</v>
      </c>
      <c r="J370" s="3">
        <v>150</v>
      </c>
      <c r="K370" s="3">
        <v>246</v>
      </c>
      <c r="L370" s="3">
        <v>5.54</v>
      </c>
      <c r="M370" s="3">
        <v>176</v>
      </c>
      <c r="N370" s="3">
        <v>166</v>
      </c>
      <c r="O370" s="3">
        <v>86</v>
      </c>
      <c r="P370" s="3">
        <v>43.5</v>
      </c>
      <c r="Q370" s="3">
        <v>16.7</v>
      </c>
      <c r="R370" s="3">
        <v>82</v>
      </c>
      <c r="S370" s="3">
        <v>68</v>
      </c>
      <c r="T370" s="3">
        <v>18.5</v>
      </c>
    </row>
    <row r="371" spans="1:20">
      <c r="A371" s="34">
        <v>39661</v>
      </c>
      <c r="B371" s="3">
        <v>3.74</v>
      </c>
      <c r="C371" s="3">
        <v>40.5</v>
      </c>
      <c r="D371" s="3">
        <v>76.5</v>
      </c>
      <c r="E371" s="3">
        <v>113</v>
      </c>
      <c r="F371" s="3">
        <v>52.5</v>
      </c>
      <c r="G371" s="3">
        <v>4.0999999999999996</v>
      </c>
      <c r="H371" s="3">
        <v>21.6</v>
      </c>
      <c r="I371" s="3">
        <v>11.96</v>
      </c>
      <c r="J371" s="3">
        <v>149</v>
      </c>
      <c r="K371" s="3">
        <v>246</v>
      </c>
      <c r="L371" s="3">
        <v>5.63</v>
      </c>
      <c r="M371" s="3">
        <v>173</v>
      </c>
      <c r="N371" s="3">
        <v>171</v>
      </c>
      <c r="O371" s="3">
        <v>88</v>
      </c>
      <c r="P371" s="3">
        <v>44.25</v>
      </c>
      <c r="Q371" s="3">
        <v>16.899999999999999</v>
      </c>
      <c r="R371" s="3">
        <v>82</v>
      </c>
      <c r="S371" s="3">
        <v>68</v>
      </c>
      <c r="T371" s="3">
        <v>18.8</v>
      </c>
    </row>
    <row r="372" spans="1:20">
      <c r="A372" s="34">
        <v>39660</v>
      </c>
      <c r="B372" s="3">
        <v>3.74</v>
      </c>
      <c r="C372" s="3">
        <v>39.5</v>
      </c>
      <c r="D372" s="3">
        <v>74.5</v>
      </c>
      <c r="E372" s="3">
        <v>109</v>
      </c>
      <c r="F372" s="3">
        <v>52</v>
      </c>
      <c r="G372" s="3">
        <v>4.1500000000000004</v>
      </c>
      <c r="H372" s="3">
        <v>21.8</v>
      </c>
      <c r="I372" s="3">
        <v>11.87</v>
      </c>
      <c r="J372" s="3">
        <v>150</v>
      </c>
      <c r="K372" s="3">
        <v>250</v>
      </c>
      <c r="L372" s="3">
        <v>5.54</v>
      </c>
      <c r="M372" s="3">
        <v>172</v>
      </c>
      <c r="N372" s="3">
        <v>171</v>
      </c>
      <c r="O372" s="3">
        <v>86</v>
      </c>
      <c r="P372" s="3">
        <v>44</v>
      </c>
      <c r="Q372" s="3">
        <v>17.100000000000001</v>
      </c>
      <c r="R372" s="3">
        <v>81.5</v>
      </c>
      <c r="S372" s="3">
        <v>66.5</v>
      </c>
      <c r="T372" s="3">
        <v>18.600000000000001</v>
      </c>
    </row>
    <row r="373" spans="1:20">
      <c r="A373" s="34">
        <v>39659</v>
      </c>
      <c r="B373" s="30">
        <v>3.67</v>
      </c>
      <c r="C373" s="3">
        <v>40</v>
      </c>
      <c r="D373" s="3">
        <v>74.5</v>
      </c>
      <c r="E373" s="3">
        <v>107</v>
      </c>
      <c r="F373" s="3">
        <v>52.5</v>
      </c>
      <c r="G373" s="3">
        <v>4.1500000000000004</v>
      </c>
      <c r="H373" s="3">
        <v>22</v>
      </c>
      <c r="I373" s="3">
        <v>11.87</v>
      </c>
      <c r="J373" s="3">
        <v>145</v>
      </c>
      <c r="K373" s="3">
        <v>236</v>
      </c>
      <c r="L373" s="3">
        <v>5.71</v>
      </c>
      <c r="M373" s="3">
        <v>175</v>
      </c>
      <c r="N373" s="3">
        <v>169</v>
      </c>
      <c r="O373" s="3">
        <v>87</v>
      </c>
      <c r="P373" s="3">
        <v>44.75</v>
      </c>
      <c r="Q373" s="3">
        <v>17.100000000000001</v>
      </c>
      <c r="R373" s="3">
        <v>81</v>
      </c>
      <c r="S373" s="3">
        <v>66</v>
      </c>
      <c r="T373" s="3">
        <v>19.2</v>
      </c>
    </row>
    <row r="374" spans="1:20">
      <c r="A374" s="34">
        <v>39658</v>
      </c>
      <c r="B374" s="30">
        <v>3.67</v>
      </c>
      <c r="C374" s="3">
        <v>40</v>
      </c>
      <c r="D374" s="3">
        <v>75</v>
      </c>
      <c r="E374" s="3">
        <v>110</v>
      </c>
      <c r="F374" s="4"/>
      <c r="G374" s="3">
        <v>4.1500000000000004</v>
      </c>
      <c r="H374" s="3">
        <v>22.4</v>
      </c>
      <c r="I374" s="3">
        <v>11.68</v>
      </c>
      <c r="J374" s="3">
        <v>152</v>
      </c>
      <c r="K374" s="3">
        <v>244</v>
      </c>
      <c r="L374" s="3">
        <v>5.49</v>
      </c>
      <c r="M374" s="3">
        <v>175</v>
      </c>
      <c r="N374" s="3">
        <v>168</v>
      </c>
      <c r="O374" s="3">
        <v>88</v>
      </c>
      <c r="P374" s="3">
        <v>45</v>
      </c>
      <c r="Q374" s="3">
        <v>16.8</v>
      </c>
      <c r="R374" s="3">
        <v>81.5</v>
      </c>
      <c r="S374" s="3">
        <v>66</v>
      </c>
      <c r="T374" s="3">
        <v>19.2</v>
      </c>
    </row>
    <row r="375" spans="1:20">
      <c r="A375" s="34">
        <v>39657</v>
      </c>
      <c r="B375" s="3">
        <v>3.69</v>
      </c>
      <c r="C375" s="3">
        <v>40.75</v>
      </c>
      <c r="D375" s="3">
        <v>75.5</v>
      </c>
      <c r="E375" s="3">
        <v>112</v>
      </c>
      <c r="F375" s="3">
        <v>52.5</v>
      </c>
      <c r="G375" s="3">
        <v>4.2</v>
      </c>
      <c r="H375" s="3">
        <v>23.4</v>
      </c>
      <c r="I375" s="3">
        <v>11.87</v>
      </c>
      <c r="J375" s="3">
        <v>156</v>
      </c>
      <c r="K375" s="3">
        <v>254</v>
      </c>
      <c r="L375" s="3">
        <v>5.67</v>
      </c>
      <c r="M375" s="3">
        <v>177</v>
      </c>
      <c r="N375" s="3">
        <v>169</v>
      </c>
      <c r="O375" s="3">
        <v>87.5</v>
      </c>
      <c r="P375" s="3">
        <v>44</v>
      </c>
      <c r="Q375" s="3">
        <v>17.100000000000001</v>
      </c>
      <c r="R375" s="3">
        <v>81.5</v>
      </c>
      <c r="S375" s="3">
        <v>67</v>
      </c>
      <c r="T375" s="3">
        <v>19.600000000000001</v>
      </c>
    </row>
    <row r="376" spans="1:20">
      <c r="A376" s="34">
        <v>39654</v>
      </c>
      <c r="B376" s="3">
        <v>3.72</v>
      </c>
      <c r="C376" s="3">
        <v>41</v>
      </c>
      <c r="D376" s="3">
        <v>75.5</v>
      </c>
      <c r="E376" s="3">
        <v>110</v>
      </c>
      <c r="F376" s="4"/>
      <c r="G376" s="3">
        <v>4.1500000000000004</v>
      </c>
      <c r="H376" s="3">
        <v>23.9</v>
      </c>
      <c r="I376" s="3">
        <v>11.96</v>
      </c>
      <c r="J376" s="3">
        <v>150</v>
      </c>
      <c r="K376" s="3">
        <v>262</v>
      </c>
      <c r="L376" s="3">
        <v>5.63</v>
      </c>
      <c r="M376" s="3">
        <v>177</v>
      </c>
      <c r="N376" s="3">
        <v>171</v>
      </c>
      <c r="O376" s="3">
        <v>86.5</v>
      </c>
      <c r="P376" s="3">
        <v>44.25</v>
      </c>
      <c r="Q376" s="3">
        <v>17.2</v>
      </c>
      <c r="R376" s="3">
        <v>82</v>
      </c>
      <c r="S376" s="3">
        <v>66.5</v>
      </c>
      <c r="T376" s="3">
        <v>19.7</v>
      </c>
    </row>
    <row r="377" spans="1:20">
      <c r="A377" s="34">
        <v>39653</v>
      </c>
      <c r="B377" s="3">
        <v>3.74</v>
      </c>
      <c r="C377" s="3">
        <v>41</v>
      </c>
      <c r="D377" s="3">
        <v>76.5</v>
      </c>
      <c r="E377" s="3">
        <v>113</v>
      </c>
      <c r="F377" s="3">
        <v>52.5</v>
      </c>
      <c r="G377" s="3">
        <v>4.1500000000000004</v>
      </c>
      <c r="H377" s="3">
        <v>24.5</v>
      </c>
      <c r="I377" s="3">
        <v>11.96</v>
      </c>
      <c r="J377" s="3">
        <v>145</v>
      </c>
      <c r="K377" s="3">
        <v>266</v>
      </c>
      <c r="L377" s="3">
        <v>5.94</v>
      </c>
      <c r="M377" s="3">
        <v>182</v>
      </c>
      <c r="N377" s="3">
        <v>175</v>
      </c>
      <c r="O377" s="3">
        <v>88.5</v>
      </c>
      <c r="P377" s="3">
        <v>45.5</v>
      </c>
      <c r="Q377" s="3">
        <v>17</v>
      </c>
      <c r="R377" s="3">
        <v>82</v>
      </c>
      <c r="S377" s="3">
        <v>69</v>
      </c>
      <c r="T377" s="3">
        <v>20</v>
      </c>
    </row>
    <row r="378" spans="1:20">
      <c r="A378" s="34">
        <v>39652</v>
      </c>
      <c r="B378" s="3">
        <v>3.9</v>
      </c>
      <c r="C378" s="3">
        <v>42.75</v>
      </c>
      <c r="D378" s="3">
        <v>77</v>
      </c>
      <c r="E378" s="3">
        <v>114</v>
      </c>
      <c r="F378" s="3">
        <v>52</v>
      </c>
      <c r="G378" s="3">
        <v>4.0999999999999996</v>
      </c>
      <c r="H378" s="3">
        <v>24.6</v>
      </c>
      <c r="I378" s="3">
        <v>11.77</v>
      </c>
      <c r="J378" s="3">
        <v>146</v>
      </c>
      <c r="K378" s="3">
        <v>264</v>
      </c>
      <c r="L378" s="3">
        <v>5.63</v>
      </c>
      <c r="M378" s="3">
        <v>181</v>
      </c>
      <c r="N378" s="3">
        <v>180</v>
      </c>
      <c r="O378" s="3">
        <v>90.5</v>
      </c>
      <c r="P378" s="3">
        <v>46.25</v>
      </c>
      <c r="Q378" s="3">
        <v>16</v>
      </c>
      <c r="R378" s="3">
        <v>83.5</v>
      </c>
      <c r="S378" s="3">
        <v>69.5</v>
      </c>
      <c r="T378" s="3">
        <v>19.7</v>
      </c>
    </row>
    <row r="379" spans="1:20">
      <c r="A379" s="34">
        <v>39651</v>
      </c>
      <c r="B379" s="3">
        <v>3.86</v>
      </c>
      <c r="C379" s="3">
        <v>41.25</v>
      </c>
      <c r="D379" s="3">
        <v>75</v>
      </c>
      <c r="E379" s="3">
        <v>107</v>
      </c>
      <c r="F379" s="3">
        <v>52.5</v>
      </c>
      <c r="G379" s="3">
        <v>4.07</v>
      </c>
      <c r="H379" s="3">
        <v>24.3</v>
      </c>
      <c r="I379" s="3">
        <v>11.59</v>
      </c>
      <c r="J379" s="3">
        <v>147</v>
      </c>
      <c r="K379" s="3">
        <v>264</v>
      </c>
      <c r="L379" s="3">
        <v>5.18</v>
      </c>
      <c r="M379" s="3">
        <v>180</v>
      </c>
      <c r="N379" s="3">
        <v>175</v>
      </c>
      <c r="O379" s="3">
        <v>89.5</v>
      </c>
      <c r="P379" s="3">
        <v>46</v>
      </c>
      <c r="Q379" s="3">
        <v>15.6</v>
      </c>
      <c r="R379" s="3">
        <v>82.5</v>
      </c>
      <c r="S379" s="3">
        <v>66.5</v>
      </c>
      <c r="T379" s="3">
        <v>19.7</v>
      </c>
    </row>
    <row r="380" spans="1:20">
      <c r="A380" s="34">
        <v>39650</v>
      </c>
      <c r="B380" s="3">
        <v>3.88</v>
      </c>
      <c r="C380" s="3">
        <v>41</v>
      </c>
      <c r="D380" s="3">
        <v>74.5</v>
      </c>
      <c r="E380" s="3">
        <v>106</v>
      </c>
      <c r="F380" s="3">
        <v>51.5</v>
      </c>
      <c r="G380" s="3">
        <v>4.22</v>
      </c>
      <c r="H380" s="3">
        <v>24.7</v>
      </c>
      <c r="I380" s="4"/>
      <c r="J380" s="3">
        <v>149</v>
      </c>
      <c r="K380" s="3">
        <v>260</v>
      </c>
      <c r="L380" s="3">
        <v>5.23</v>
      </c>
      <c r="M380" s="3">
        <v>181</v>
      </c>
      <c r="N380" s="3">
        <v>180</v>
      </c>
      <c r="O380" s="3">
        <v>91</v>
      </c>
      <c r="P380" s="3">
        <v>48.25</v>
      </c>
      <c r="Q380" s="3">
        <v>15.6</v>
      </c>
      <c r="R380" s="3">
        <v>83</v>
      </c>
      <c r="S380" s="3">
        <v>67.5</v>
      </c>
      <c r="T380" s="3">
        <v>19.899999999999999</v>
      </c>
    </row>
    <row r="381" spans="1:20">
      <c r="A381" s="34">
        <v>39647</v>
      </c>
      <c r="B381" s="3">
        <v>3.72</v>
      </c>
      <c r="C381" s="3">
        <v>41</v>
      </c>
      <c r="D381" s="3">
        <v>72</v>
      </c>
      <c r="E381" s="3">
        <v>101</v>
      </c>
      <c r="F381" s="3">
        <v>53</v>
      </c>
      <c r="G381" s="3">
        <v>4.2</v>
      </c>
      <c r="H381" s="3">
        <v>24.3</v>
      </c>
      <c r="I381" s="3">
        <v>11.59</v>
      </c>
      <c r="J381" s="3">
        <v>143</v>
      </c>
      <c r="K381" s="3">
        <v>238</v>
      </c>
      <c r="L381" s="3">
        <v>5.01</v>
      </c>
      <c r="M381" s="3">
        <v>181</v>
      </c>
      <c r="N381" s="3">
        <v>174</v>
      </c>
      <c r="O381" s="3">
        <v>88</v>
      </c>
      <c r="P381" s="3">
        <v>45.5</v>
      </c>
      <c r="Q381" s="3">
        <v>15.4</v>
      </c>
      <c r="R381" s="3">
        <v>82</v>
      </c>
      <c r="S381" s="3">
        <v>63.5</v>
      </c>
      <c r="T381" s="3">
        <v>19.899999999999999</v>
      </c>
    </row>
    <row r="382" spans="1:20">
      <c r="A382" s="34">
        <v>39646</v>
      </c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>
      <c r="A383" s="34">
        <v>39645</v>
      </c>
      <c r="B383" s="30">
        <v>3.67</v>
      </c>
      <c r="C383" s="3">
        <v>39.75</v>
      </c>
      <c r="D383" s="3">
        <v>68</v>
      </c>
      <c r="E383" s="3">
        <v>99.5</v>
      </c>
      <c r="F383" s="3">
        <v>53</v>
      </c>
      <c r="G383" s="3">
        <v>4.32</v>
      </c>
      <c r="H383" s="3">
        <v>24</v>
      </c>
      <c r="I383" s="3">
        <v>11.68</v>
      </c>
      <c r="J383" s="3">
        <v>150</v>
      </c>
      <c r="K383" s="3">
        <v>250</v>
      </c>
      <c r="L383" s="3">
        <v>4.96</v>
      </c>
      <c r="M383" s="3">
        <v>178</v>
      </c>
      <c r="N383" s="3">
        <v>170</v>
      </c>
      <c r="O383" s="3">
        <v>85.5</v>
      </c>
      <c r="P383" s="3">
        <v>45.5</v>
      </c>
      <c r="Q383" s="3">
        <v>15.2</v>
      </c>
      <c r="R383" s="3">
        <v>82</v>
      </c>
      <c r="S383" s="3">
        <v>61.5</v>
      </c>
      <c r="T383" s="3">
        <v>19.7</v>
      </c>
    </row>
    <row r="384" spans="1:20">
      <c r="A384" s="34">
        <v>39644</v>
      </c>
      <c r="B384" s="3">
        <v>3.74</v>
      </c>
      <c r="C384" s="3">
        <v>40.25</v>
      </c>
      <c r="D384" s="3">
        <v>71</v>
      </c>
      <c r="E384" s="3">
        <v>102</v>
      </c>
      <c r="F384" s="3">
        <v>53.5</v>
      </c>
      <c r="G384" s="3">
        <v>4.3</v>
      </c>
      <c r="H384" s="3">
        <v>24.1</v>
      </c>
      <c r="I384" s="3">
        <v>11.87</v>
      </c>
      <c r="J384" s="3">
        <v>160</v>
      </c>
      <c r="K384" s="3">
        <v>270</v>
      </c>
      <c r="L384" s="3">
        <v>5.01</v>
      </c>
      <c r="M384" s="3">
        <v>189</v>
      </c>
      <c r="N384" s="3">
        <v>174</v>
      </c>
      <c r="O384" s="3">
        <v>86.5</v>
      </c>
      <c r="P384" s="3">
        <v>48</v>
      </c>
      <c r="Q384" s="3">
        <v>15.7</v>
      </c>
      <c r="R384" s="3">
        <v>82</v>
      </c>
      <c r="S384" s="3">
        <v>63</v>
      </c>
      <c r="T384" s="3">
        <v>19.8</v>
      </c>
    </row>
    <row r="385" spans="1:20">
      <c r="A385" s="34">
        <v>39643</v>
      </c>
      <c r="B385" s="3">
        <v>3.79</v>
      </c>
      <c r="C385" s="3">
        <v>40.25</v>
      </c>
      <c r="D385" s="3">
        <v>75</v>
      </c>
      <c r="E385" s="3">
        <v>107</v>
      </c>
      <c r="F385" s="3">
        <v>53.5</v>
      </c>
      <c r="G385" s="3">
        <v>4.3499999999999996</v>
      </c>
      <c r="H385" s="3">
        <v>25</v>
      </c>
      <c r="I385" s="3">
        <v>11.96</v>
      </c>
      <c r="J385" s="3">
        <v>166</v>
      </c>
      <c r="K385" s="3">
        <v>286</v>
      </c>
      <c r="L385" s="3">
        <v>5.4</v>
      </c>
      <c r="M385" s="3">
        <v>197</v>
      </c>
      <c r="N385" s="3">
        <v>179</v>
      </c>
      <c r="O385" s="3">
        <v>88</v>
      </c>
      <c r="P385" s="3">
        <v>50</v>
      </c>
      <c r="Q385" s="3">
        <v>15.3</v>
      </c>
      <c r="R385" s="3">
        <v>84</v>
      </c>
      <c r="S385" s="3">
        <v>66</v>
      </c>
      <c r="T385" s="3">
        <v>20.6</v>
      </c>
    </row>
    <row r="386" spans="1:20">
      <c r="A386" s="34">
        <v>39640</v>
      </c>
      <c r="B386" s="3">
        <v>3.9</v>
      </c>
      <c r="C386" s="3">
        <v>41.5</v>
      </c>
      <c r="D386" s="3">
        <v>74.5</v>
      </c>
      <c r="E386" s="3">
        <v>112</v>
      </c>
      <c r="F386" s="3">
        <v>54</v>
      </c>
      <c r="G386" s="3">
        <v>4.38</v>
      </c>
      <c r="H386" s="3">
        <v>25.5</v>
      </c>
      <c r="I386" s="3">
        <v>12.15</v>
      </c>
      <c r="J386" s="3">
        <v>165</v>
      </c>
      <c r="K386" s="3">
        <v>298</v>
      </c>
      <c r="L386" s="3">
        <v>5.45</v>
      </c>
      <c r="M386" s="3">
        <v>197</v>
      </c>
      <c r="N386" s="3">
        <v>180</v>
      </c>
      <c r="O386" s="3">
        <v>90.5</v>
      </c>
      <c r="P386" s="3">
        <v>50.5</v>
      </c>
      <c r="Q386" s="3">
        <v>15.6</v>
      </c>
      <c r="R386" s="3">
        <v>84.5</v>
      </c>
      <c r="S386" s="3">
        <v>68</v>
      </c>
      <c r="T386" s="3">
        <v>20.7</v>
      </c>
    </row>
    <row r="387" spans="1:20">
      <c r="A387" s="34">
        <v>39639</v>
      </c>
      <c r="B387" s="3">
        <v>3.9</v>
      </c>
      <c r="C387" s="3">
        <v>39.5</v>
      </c>
      <c r="D387" s="3">
        <v>73</v>
      </c>
      <c r="E387" s="3">
        <v>112</v>
      </c>
      <c r="F387" s="3">
        <v>53</v>
      </c>
      <c r="G387" s="3">
        <v>4.38</v>
      </c>
      <c r="H387" s="3">
        <v>24.9</v>
      </c>
      <c r="I387" s="3">
        <v>12.05</v>
      </c>
      <c r="J387" s="3">
        <v>163</v>
      </c>
      <c r="K387" s="3">
        <v>290</v>
      </c>
      <c r="L387" s="3">
        <v>5.4</v>
      </c>
      <c r="M387" s="3">
        <v>200</v>
      </c>
      <c r="N387" s="3">
        <v>178</v>
      </c>
      <c r="O387" s="3">
        <v>88.5</v>
      </c>
      <c r="P387" s="3">
        <v>49.75</v>
      </c>
      <c r="Q387" s="3">
        <v>15.7</v>
      </c>
      <c r="R387" s="3">
        <v>84.5</v>
      </c>
      <c r="S387" s="3">
        <v>66.5</v>
      </c>
      <c r="T387" s="3">
        <v>20.5</v>
      </c>
    </row>
    <row r="388" spans="1:20">
      <c r="A388" s="34">
        <v>39638</v>
      </c>
      <c r="B388" s="3">
        <v>3.81</v>
      </c>
      <c r="C388" s="3">
        <v>40</v>
      </c>
      <c r="D388" s="3">
        <v>73</v>
      </c>
      <c r="E388" s="3">
        <v>113</v>
      </c>
      <c r="F388" s="3">
        <v>52</v>
      </c>
      <c r="G388" s="3">
        <v>4.38</v>
      </c>
      <c r="H388" s="3">
        <v>24.9</v>
      </c>
      <c r="I388" s="3">
        <v>11.96</v>
      </c>
      <c r="J388" s="3">
        <v>164</v>
      </c>
      <c r="K388" s="3">
        <v>286</v>
      </c>
      <c r="L388" s="3">
        <v>5.36</v>
      </c>
      <c r="M388" s="3">
        <v>196</v>
      </c>
      <c r="N388" s="3">
        <v>184</v>
      </c>
      <c r="O388" s="3">
        <v>89.5</v>
      </c>
      <c r="P388" s="3">
        <v>50.5</v>
      </c>
      <c r="Q388" s="3">
        <v>15.4</v>
      </c>
      <c r="R388" s="3">
        <v>84.5</v>
      </c>
      <c r="S388" s="3">
        <v>66.5</v>
      </c>
      <c r="T388" s="3">
        <v>20.399999999999999</v>
      </c>
    </row>
    <row r="389" spans="1:20">
      <c r="A389" s="34">
        <v>39637</v>
      </c>
      <c r="B389" s="3">
        <v>3.79</v>
      </c>
      <c r="C389" s="3">
        <v>40</v>
      </c>
      <c r="D389" s="3">
        <v>74</v>
      </c>
      <c r="E389" s="3">
        <v>113</v>
      </c>
      <c r="F389" s="3">
        <v>52</v>
      </c>
      <c r="G389" s="3">
        <v>4.38</v>
      </c>
      <c r="H389" s="3">
        <v>24.5</v>
      </c>
      <c r="I389" s="3">
        <v>11.77</v>
      </c>
      <c r="J389" s="3">
        <v>169</v>
      </c>
      <c r="K389" s="3">
        <v>282</v>
      </c>
      <c r="L389" s="3">
        <v>5.58</v>
      </c>
      <c r="M389" s="3">
        <v>197</v>
      </c>
      <c r="N389" s="3">
        <v>188</v>
      </c>
      <c r="O389" s="3">
        <v>88.5</v>
      </c>
      <c r="P389" s="3">
        <v>51</v>
      </c>
      <c r="Q389" s="3">
        <v>15.6</v>
      </c>
      <c r="R389" s="3">
        <v>84</v>
      </c>
      <c r="S389" s="3">
        <v>66.5</v>
      </c>
      <c r="T389" s="3">
        <v>20.399999999999999</v>
      </c>
    </row>
    <row r="390" spans="1:20">
      <c r="A390" s="34">
        <v>39636</v>
      </c>
      <c r="B390" s="3">
        <v>3.9</v>
      </c>
      <c r="C390" s="3">
        <v>39.5</v>
      </c>
      <c r="D390" s="3">
        <v>75</v>
      </c>
      <c r="E390" s="3">
        <v>115</v>
      </c>
      <c r="F390" s="3">
        <v>50.5</v>
      </c>
      <c r="G390" s="3">
        <v>4.45</v>
      </c>
      <c r="H390" s="3">
        <v>24.3</v>
      </c>
      <c r="I390" s="3">
        <v>11.77</v>
      </c>
      <c r="J390" s="3">
        <v>174</v>
      </c>
      <c r="K390" s="3">
        <v>290</v>
      </c>
      <c r="L390" s="3">
        <v>5.63</v>
      </c>
      <c r="M390" s="3">
        <v>200</v>
      </c>
      <c r="N390" s="3">
        <v>188</v>
      </c>
      <c r="O390" s="3">
        <v>88.5</v>
      </c>
      <c r="P390" s="3">
        <v>50</v>
      </c>
      <c r="Q390" s="3">
        <v>15.5</v>
      </c>
      <c r="R390" s="3">
        <v>84</v>
      </c>
      <c r="S390" s="3">
        <v>67</v>
      </c>
      <c r="T390" s="3">
        <v>20</v>
      </c>
    </row>
    <row r="391" spans="1:20">
      <c r="A391" s="34">
        <v>39633</v>
      </c>
      <c r="B391" s="3">
        <v>3.88</v>
      </c>
      <c r="C391" s="3">
        <v>39.25</v>
      </c>
      <c r="D391" s="3">
        <v>74</v>
      </c>
      <c r="E391" s="3">
        <v>115</v>
      </c>
      <c r="F391" s="3">
        <v>51</v>
      </c>
      <c r="G391" s="3">
        <v>4.47</v>
      </c>
      <c r="H391" s="3">
        <v>24.6</v>
      </c>
      <c r="I391" s="4"/>
      <c r="J391" s="3">
        <v>182</v>
      </c>
      <c r="K391" s="3">
        <v>298</v>
      </c>
      <c r="L391" s="3">
        <v>5.67</v>
      </c>
      <c r="M391" s="3">
        <v>198</v>
      </c>
      <c r="N391" s="3">
        <v>189</v>
      </c>
      <c r="O391" s="3">
        <v>89.5</v>
      </c>
      <c r="P391" s="3">
        <v>49.25</v>
      </c>
      <c r="Q391" s="3">
        <v>15.7</v>
      </c>
      <c r="R391" s="3">
        <v>84</v>
      </c>
      <c r="S391" s="3">
        <v>67</v>
      </c>
      <c r="T391" s="3">
        <v>19.899999999999999</v>
      </c>
    </row>
    <row r="392" spans="1:20">
      <c r="A392" s="34">
        <v>39632</v>
      </c>
      <c r="B392" s="3">
        <v>3.83</v>
      </c>
      <c r="C392" s="3">
        <v>39.5</v>
      </c>
      <c r="D392" s="3">
        <v>73.5</v>
      </c>
      <c r="E392" s="3">
        <v>113</v>
      </c>
      <c r="F392" s="3">
        <v>51</v>
      </c>
      <c r="G392" s="3">
        <v>4.47</v>
      </c>
      <c r="H392" s="3">
        <v>24.8</v>
      </c>
      <c r="I392" s="3">
        <v>11.87</v>
      </c>
      <c r="J392" s="3">
        <v>181</v>
      </c>
      <c r="K392" s="3">
        <v>298</v>
      </c>
      <c r="L392" s="3">
        <v>5.45</v>
      </c>
      <c r="M392" s="3">
        <v>197</v>
      </c>
      <c r="N392" s="3">
        <v>190</v>
      </c>
      <c r="O392" s="3">
        <v>90</v>
      </c>
      <c r="P392" s="3">
        <v>50</v>
      </c>
      <c r="Q392" s="3">
        <v>15.5</v>
      </c>
      <c r="R392" s="3">
        <v>83.5</v>
      </c>
      <c r="S392" s="3">
        <v>66.5</v>
      </c>
      <c r="T392" s="3">
        <v>19.7</v>
      </c>
    </row>
    <row r="393" spans="1:20">
      <c r="A393" s="34">
        <v>39631</v>
      </c>
      <c r="B393" s="3">
        <v>3.88</v>
      </c>
      <c r="C393" s="3">
        <v>40.25</v>
      </c>
      <c r="D393" s="3">
        <v>75</v>
      </c>
      <c r="E393" s="3">
        <v>115</v>
      </c>
      <c r="F393" s="3">
        <v>51</v>
      </c>
      <c r="G393" s="3">
        <v>4.47</v>
      </c>
      <c r="H393" s="3">
        <v>24.3</v>
      </c>
      <c r="I393" s="3">
        <v>11.77</v>
      </c>
      <c r="J393" s="3">
        <v>191</v>
      </c>
      <c r="K393" s="3">
        <v>304</v>
      </c>
      <c r="L393" s="3">
        <v>5.76</v>
      </c>
      <c r="M393" s="3">
        <v>198</v>
      </c>
      <c r="N393" s="3">
        <v>193</v>
      </c>
      <c r="O393" s="3">
        <v>90</v>
      </c>
      <c r="P393" s="3">
        <v>51</v>
      </c>
      <c r="Q393" s="3">
        <v>15.9</v>
      </c>
      <c r="R393" s="3">
        <v>83.5</v>
      </c>
      <c r="S393" s="3">
        <v>68.5</v>
      </c>
      <c r="T393" s="3">
        <v>19.7</v>
      </c>
    </row>
    <row r="394" spans="1:20">
      <c r="A394" s="34">
        <v>39630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>
      <c r="A395" s="34">
        <v>39629</v>
      </c>
      <c r="B395" s="3">
        <v>3.9</v>
      </c>
      <c r="C395" s="3">
        <v>42</v>
      </c>
      <c r="D395" s="3">
        <v>77.5</v>
      </c>
      <c r="E395" s="3">
        <v>119</v>
      </c>
      <c r="F395" s="3">
        <v>51.5</v>
      </c>
      <c r="G395" s="3">
        <v>4.55</v>
      </c>
      <c r="H395" s="3">
        <v>24.5</v>
      </c>
      <c r="I395" s="3">
        <v>12.15</v>
      </c>
      <c r="J395" s="3">
        <v>193</v>
      </c>
      <c r="K395" s="3">
        <v>302</v>
      </c>
      <c r="L395" s="3">
        <v>6.11</v>
      </c>
      <c r="M395" s="3">
        <v>199</v>
      </c>
      <c r="N395" s="3">
        <v>193</v>
      </c>
      <c r="O395" s="3">
        <v>92.5</v>
      </c>
      <c r="P395" s="3">
        <v>50.5</v>
      </c>
      <c r="Q395" s="3">
        <v>16.3</v>
      </c>
      <c r="R395" s="3">
        <v>84.5</v>
      </c>
      <c r="S395" s="3">
        <v>71</v>
      </c>
      <c r="T395" s="3">
        <v>20.5</v>
      </c>
    </row>
    <row r="396" spans="1:20">
      <c r="A396" s="34">
        <v>39626</v>
      </c>
      <c r="B396" s="3">
        <v>3.9</v>
      </c>
      <c r="C396" s="3">
        <v>40.5</v>
      </c>
      <c r="D396" s="3">
        <v>80</v>
      </c>
      <c r="E396" s="3">
        <v>120</v>
      </c>
      <c r="F396" s="3">
        <v>51.5</v>
      </c>
      <c r="G396" s="3">
        <v>4.57</v>
      </c>
      <c r="H396" s="3">
        <v>25.25</v>
      </c>
      <c r="I396" s="3">
        <v>12.15</v>
      </c>
      <c r="J396" s="3">
        <v>188</v>
      </c>
      <c r="K396" s="3">
        <v>308</v>
      </c>
      <c r="L396" s="3">
        <v>6.33</v>
      </c>
      <c r="M396" s="3">
        <v>200</v>
      </c>
      <c r="N396" s="3">
        <v>195</v>
      </c>
      <c r="O396" s="3">
        <v>93.5</v>
      </c>
      <c r="P396" s="3">
        <v>52</v>
      </c>
      <c r="Q396" s="3">
        <v>16.3</v>
      </c>
      <c r="R396" s="3">
        <v>83.5</v>
      </c>
      <c r="S396" s="3">
        <v>73</v>
      </c>
      <c r="T396" s="3">
        <v>20.8</v>
      </c>
    </row>
    <row r="397" spans="1:20">
      <c r="A397" s="34">
        <v>39625</v>
      </c>
      <c r="B397" s="3">
        <v>3.9</v>
      </c>
      <c r="C397" s="3">
        <v>40.75</v>
      </c>
      <c r="D397" s="3">
        <v>80</v>
      </c>
      <c r="E397" s="3">
        <v>119</v>
      </c>
      <c r="F397" s="3">
        <v>52</v>
      </c>
      <c r="G397" s="3">
        <v>4.57</v>
      </c>
      <c r="H397" s="3">
        <v>25.75</v>
      </c>
      <c r="I397" s="3">
        <v>12.15</v>
      </c>
      <c r="J397" s="3">
        <v>183</v>
      </c>
      <c r="K397" s="3">
        <v>306</v>
      </c>
      <c r="L397" s="3">
        <v>6.42</v>
      </c>
      <c r="M397" s="3">
        <v>202</v>
      </c>
      <c r="N397" s="3">
        <v>195</v>
      </c>
      <c r="O397" s="3">
        <v>94</v>
      </c>
      <c r="P397" s="3">
        <v>51.5</v>
      </c>
      <c r="Q397" s="3">
        <v>16.100000000000001</v>
      </c>
      <c r="R397" s="3">
        <v>80</v>
      </c>
      <c r="S397" s="3">
        <v>74.5</v>
      </c>
      <c r="T397" s="3">
        <v>20.7</v>
      </c>
    </row>
    <row r="398" spans="1:20">
      <c r="A398" s="34">
        <v>39624</v>
      </c>
      <c r="B398" s="3">
        <v>3.93</v>
      </c>
      <c r="C398" s="3">
        <v>41.5</v>
      </c>
      <c r="D398" s="3">
        <v>81.5</v>
      </c>
      <c r="E398" s="3">
        <v>116</v>
      </c>
      <c r="F398" s="3">
        <v>52</v>
      </c>
      <c r="G398" s="3">
        <v>4.5999999999999996</v>
      </c>
      <c r="H398" s="3">
        <v>26</v>
      </c>
      <c r="I398" s="3">
        <v>12.15</v>
      </c>
      <c r="J398" s="3">
        <v>189</v>
      </c>
      <c r="K398" s="3">
        <v>306</v>
      </c>
      <c r="L398" s="3">
        <v>6.73</v>
      </c>
      <c r="M398" s="3">
        <v>200</v>
      </c>
      <c r="N398" s="3">
        <v>196</v>
      </c>
      <c r="O398" s="3">
        <v>92.5</v>
      </c>
      <c r="P398" s="3">
        <v>51.5</v>
      </c>
      <c r="Q398" s="3">
        <v>15.6</v>
      </c>
      <c r="R398" s="3">
        <v>80.5</v>
      </c>
      <c r="S398" s="3">
        <v>74</v>
      </c>
      <c r="T398" s="3">
        <v>20.7</v>
      </c>
    </row>
    <row r="399" spans="1:20">
      <c r="A399" s="34">
        <v>39623</v>
      </c>
      <c r="B399" s="3">
        <v>3.88</v>
      </c>
      <c r="C399" s="3">
        <v>40.5</v>
      </c>
      <c r="D399" s="3">
        <v>77</v>
      </c>
      <c r="E399" s="3">
        <v>114</v>
      </c>
      <c r="F399" s="3">
        <v>52</v>
      </c>
      <c r="G399" s="3">
        <v>4.5999999999999996</v>
      </c>
      <c r="H399" s="3">
        <v>25.75</v>
      </c>
      <c r="I399" s="3">
        <v>12.15</v>
      </c>
      <c r="J399" s="3">
        <v>184</v>
      </c>
      <c r="K399" s="3">
        <v>300</v>
      </c>
      <c r="L399" s="3">
        <v>6.33</v>
      </c>
      <c r="M399" s="3">
        <v>199</v>
      </c>
      <c r="N399" s="3">
        <v>196</v>
      </c>
      <c r="O399" s="3">
        <v>92</v>
      </c>
      <c r="P399" s="3">
        <v>51.5</v>
      </c>
      <c r="Q399" s="3">
        <v>15.5</v>
      </c>
      <c r="R399" s="3">
        <v>80</v>
      </c>
      <c r="S399" s="3">
        <v>70.5</v>
      </c>
      <c r="T399" s="3">
        <v>20.6</v>
      </c>
    </row>
    <row r="400" spans="1:20">
      <c r="A400" s="34">
        <v>39622</v>
      </c>
      <c r="B400" s="3">
        <v>3.88</v>
      </c>
      <c r="C400" s="3">
        <v>42</v>
      </c>
      <c r="D400" s="3">
        <v>78</v>
      </c>
      <c r="E400" s="3">
        <v>114</v>
      </c>
      <c r="F400" s="3">
        <v>51.5</v>
      </c>
      <c r="G400" s="3">
        <v>4.5999999999999996</v>
      </c>
      <c r="H400" s="3">
        <v>25.25</v>
      </c>
      <c r="I400" s="3">
        <v>12.15</v>
      </c>
      <c r="J400" s="3">
        <v>182</v>
      </c>
      <c r="K400" s="3">
        <v>308</v>
      </c>
      <c r="L400" s="3">
        <v>6.38</v>
      </c>
      <c r="M400" s="3">
        <v>202</v>
      </c>
      <c r="N400" s="3">
        <v>197</v>
      </c>
      <c r="O400" s="3">
        <v>91.5</v>
      </c>
      <c r="P400" s="3">
        <v>52.5</v>
      </c>
      <c r="Q400" s="3">
        <v>15.7</v>
      </c>
      <c r="R400" s="3">
        <v>80</v>
      </c>
      <c r="S400" s="3">
        <v>71</v>
      </c>
      <c r="T400" s="3">
        <v>20.5</v>
      </c>
    </row>
    <row r="401" spans="1:20">
      <c r="A401" s="34">
        <v>39619</v>
      </c>
      <c r="B401" s="3">
        <v>3.97</v>
      </c>
      <c r="C401" s="3">
        <v>44.5</v>
      </c>
      <c r="D401" s="3">
        <v>79.5</v>
      </c>
      <c r="E401" s="3">
        <v>116</v>
      </c>
      <c r="F401" s="3">
        <v>52</v>
      </c>
      <c r="G401" s="3">
        <v>4.6500000000000004</v>
      </c>
      <c r="H401" s="3">
        <v>25.5</v>
      </c>
      <c r="I401" s="3">
        <v>12.05</v>
      </c>
      <c r="J401" s="3">
        <v>176</v>
      </c>
      <c r="K401" s="3">
        <v>308</v>
      </c>
      <c r="L401" s="3">
        <v>6.47</v>
      </c>
      <c r="M401" s="3">
        <v>206</v>
      </c>
      <c r="N401" s="3">
        <v>200</v>
      </c>
      <c r="O401" s="3">
        <v>92</v>
      </c>
      <c r="P401" s="3">
        <v>52.5</v>
      </c>
      <c r="Q401" s="3">
        <v>15.7</v>
      </c>
      <c r="R401" s="3">
        <v>81</v>
      </c>
      <c r="S401" s="3">
        <v>72</v>
      </c>
      <c r="T401" s="3">
        <v>20.8</v>
      </c>
    </row>
    <row r="402" spans="1:20">
      <c r="A402" s="34">
        <v>39618</v>
      </c>
      <c r="B402" s="3">
        <v>3.86</v>
      </c>
      <c r="C402" s="3">
        <v>39.5</v>
      </c>
      <c r="D402" s="3">
        <v>76</v>
      </c>
      <c r="E402" s="3">
        <v>111</v>
      </c>
      <c r="F402" s="3">
        <v>52</v>
      </c>
      <c r="G402" s="3">
        <v>4.55</v>
      </c>
      <c r="H402" s="3">
        <v>24.9</v>
      </c>
      <c r="I402" s="3">
        <v>11.77</v>
      </c>
      <c r="J402" s="3">
        <v>169</v>
      </c>
      <c r="K402" s="3">
        <v>292</v>
      </c>
      <c r="L402" s="3">
        <v>6.2</v>
      </c>
      <c r="M402" s="3">
        <v>198</v>
      </c>
      <c r="N402" s="3">
        <v>194</v>
      </c>
      <c r="O402" s="3">
        <v>88</v>
      </c>
      <c r="P402" s="3">
        <v>51.5</v>
      </c>
      <c r="Q402" s="3">
        <v>15.5</v>
      </c>
      <c r="R402" s="3">
        <v>79.5</v>
      </c>
      <c r="S402" s="3">
        <v>68.5</v>
      </c>
      <c r="T402" s="3">
        <v>20.2</v>
      </c>
    </row>
    <row r="403" spans="1:20">
      <c r="A403" s="34">
        <v>39617</v>
      </c>
      <c r="B403" s="3">
        <v>4.04</v>
      </c>
      <c r="C403" s="3">
        <v>42.75</v>
      </c>
      <c r="D403" s="3">
        <v>78.5</v>
      </c>
      <c r="E403" s="3">
        <v>116</v>
      </c>
      <c r="F403" s="3">
        <v>53</v>
      </c>
      <c r="G403" s="3">
        <v>4.5999999999999996</v>
      </c>
      <c r="H403" s="3">
        <v>25.25</v>
      </c>
      <c r="I403" s="3">
        <v>12.05</v>
      </c>
      <c r="J403" s="3">
        <v>170</v>
      </c>
      <c r="K403" s="3">
        <v>302</v>
      </c>
      <c r="L403" s="3">
        <v>6.33</v>
      </c>
      <c r="M403" s="3">
        <v>204</v>
      </c>
      <c r="N403" s="3">
        <v>200</v>
      </c>
      <c r="O403" s="3">
        <v>89.5</v>
      </c>
      <c r="P403" s="3">
        <v>53.5</v>
      </c>
      <c r="Q403" s="3">
        <v>15.5</v>
      </c>
      <c r="R403" s="3">
        <v>83</v>
      </c>
      <c r="S403" s="3">
        <v>72</v>
      </c>
      <c r="T403" s="3">
        <v>20.8</v>
      </c>
    </row>
    <row r="404" spans="1:20">
      <c r="A404" s="34">
        <v>39616</v>
      </c>
      <c r="B404" s="3">
        <v>4.07</v>
      </c>
      <c r="C404" s="3">
        <v>42.75</v>
      </c>
      <c r="D404" s="3">
        <v>78</v>
      </c>
      <c r="E404" s="3">
        <v>119</v>
      </c>
      <c r="F404" s="3">
        <v>53.5</v>
      </c>
      <c r="G404" s="3">
        <v>4.68</v>
      </c>
      <c r="H404" s="3">
        <v>25</v>
      </c>
      <c r="I404" s="3">
        <v>12.24</v>
      </c>
      <c r="J404" s="3">
        <v>173</v>
      </c>
      <c r="K404" s="3">
        <v>312</v>
      </c>
      <c r="L404" s="3">
        <v>6.38</v>
      </c>
      <c r="M404" s="3">
        <v>202</v>
      </c>
      <c r="N404" s="3">
        <v>202</v>
      </c>
      <c r="O404" s="3">
        <v>90</v>
      </c>
      <c r="P404" s="3">
        <v>53</v>
      </c>
      <c r="Q404" s="3">
        <v>15.6</v>
      </c>
      <c r="R404" s="3">
        <v>84.5</v>
      </c>
      <c r="S404" s="3">
        <v>73.5</v>
      </c>
      <c r="T404" s="3">
        <v>20.9</v>
      </c>
    </row>
    <row r="405" spans="1:20">
      <c r="A405" s="34">
        <v>39615</v>
      </c>
      <c r="B405" s="3">
        <v>4.07</v>
      </c>
      <c r="C405" s="3">
        <v>42.25</v>
      </c>
      <c r="D405" s="3">
        <v>79.5</v>
      </c>
      <c r="E405" s="3">
        <v>120</v>
      </c>
      <c r="F405" s="3">
        <v>53.5</v>
      </c>
      <c r="G405" s="3">
        <v>4.75</v>
      </c>
      <c r="H405" s="3">
        <v>26</v>
      </c>
      <c r="I405" s="3">
        <v>12.15</v>
      </c>
      <c r="J405" s="3">
        <v>178</v>
      </c>
      <c r="K405" s="3">
        <v>316</v>
      </c>
      <c r="L405" s="3">
        <v>6.2</v>
      </c>
      <c r="M405" s="3">
        <v>206</v>
      </c>
      <c r="N405" s="3">
        <v>202</v>
      </c>
      <c r="O405" s="3">
        <v>92</v>
      </c>
      <c r="P405" s="3">
        <v>52.5</v>
      </c>
      <c r="Q405" s="3">
        <v>15.8</v>
      </c>
      <c r="R405" s="3">
        <v>85</v>
      </c>
      <c r="S405" s="3">
        <v>75</v>
      </c>
      <c r="T405" s="3">
        <v>21</v>
      </c>
    </row>
    <row r="406" spans="1:20">
      <c r="A406" s="34">
        <v>39612</v>
      </c>
      <c r="B406" s="3">
        <v>4.04</v>
      </c>
      <c r="C406" s="3">
        <v>42.25</v>
      </c>
      <c r="D406" s="3">
        <v>77.5</v>
      </c>
      <c r="E406" s="3">
        <v>117</v>
      </c>
      <c r="F406" s="3">
        <v>53.5</v>
      </c>
      <c r="G406" s="3">
        <v>4.75</v>
      </c>
      <c r="H406" s="3">
        <v>24.8</v>
      </c>
      <c r="I406" s="3">
        <v>12.15</v>
      </c>
      <c r="J406" s="3">
        <v>182</v>
      </c>
      <c r="K406" s="3">
        <v>320</v>
      </c>
      <c r="L406" s="3">
        <v>6.16</v>
      </c>
      <c r="M406" s="3">
        <v>204</v>
      </c>
      <c r="N406" s="3">
        <v>200</v>
      </c>
      <c r="O406" s="3">
        <v>88</v>
      </c>
      <c r="P406" s="3">
        <v>51</v>
      </c>
      <c r="Q406" s="3">
        <v>15.8</v>
      </c>
      <c r="R406" s="3">
        <v>85.5</v>
      </c>
      <c r="S406" s="3">
        <v>73.5</v>
      </c>
      <c r="T406" s="3">
        <v>20.8</v>
      </c>
    </row>
    <row r="407" spans="1:20">
      <c r="A407" s="34">
        <v>39611</v>
      </c>
      <c r="B407" s="3">
        <v>4</v>
      </c>
      <c r="C407" s="3">
        <v>42.25</v>
      </c>
      <c r="D407" s="3">
        <v>79</v>
      </c>
      <c r="E407" s="3">
        <v>117</v>
      </c>
      <c r="F407" s="3">
        <v>53</v>
      </c>
      <c r="G407" s="3">
        <v>4.75</v>
      </c>
      <c r="H407" s="3">
        <v>26</v>
      </c>
      <c r="I407" s="3">
        <v>11.96</v>
      </c>
      <c r="J407" s="3">
        <v>183</v>
      </c>
      <c r="K407" s="3">
        <v>326</v>
      </c>
      <c r="L407" s="3">
        <v>6.42</v>
      </c>
      <c r="M407" s="3">
        <v>204</v>
      </c>
      <c r="N407" s="3">
        <v>202</v>
      </c>
      <c r="O407" s="3">
        <v>89</v>
      </c>
      <c r="P407" s="3">
        <v>51</v>
      </c>
      <c r="Q407" s="3">
        <v>16</v>
      </c>
      <c r="R407" s="3">
        <v>85.5</v>
      </c>
      <c r="S407" s="3">
        <v>75</v>
      </c>
      <c r="T407" s="3">
        <v>20.9</v>
      </c>
    </row>
    <row r="408" spans="1:20">
      <c r="A408" s="34">
        <v>39610</v>
      </c>
      <c r="B408" s="3">
        <v>4.18</v>
      </c>
      <c r="C408" s="3">
        <v>43.25</v>
      </c>
      <c r="D408" s="3">
        <v>80</v>
      </c>
      <c r="E408" s="3">
        <v>118</v>
      </c>
      <c r="F408" s="3">
        <v>52.5</v>
      </c>
      <c r="G408" s="3">
        <v>4.75</v>
      </c>
      <c r="H408" s="3">
        <v>26.25</v>
      </c>
      <c r="I408" s="3">
        <v>12.05</v>
      </c>
      <c r="J408" s="3">
        <v>181</v>
      </c>
      <c r="K408" s="3">
        <v>320</v>
      </c>
      <c r="L408" s="3">
        <v>6.6</v>
      </c>
      <c r="M408" s="3">
        <v>204</v>
      </c>
      <c r="N408" s="3">
        <v>202</v>
      </c>
      <c r="O408" s="3">
        <v>89</v>
      </c>
      <c r="P408" s="3">
        <v>50</v>
      </c>
      <c r="Q408" s="3">
        <v>16</v>
      </c>
      <c r="R408" s="3">
        <v>87</v>
      </c>
      <c r="S408" s="3">
        <v>77</v>
      </c>
      <c r="T408" s="3">
        <v>21</v>
      </c>
    </row>
    <row r="409" spans="1:20">
      <c r="A409" s="34">
        <v>39609</v>
      </c>
      <c r="B409" s="3">
        <v>4.18</v>
      </c>
      <c r="C409" s="3">
        <v>43.25</v>
      </c>
      <c r="D409" s="3">
        <v>80.5</v>
      </c>
      <c r="E409" s="3">
        <v>119</v>
      </c>
      <c r="F409" s="3">
        <v>52.5</v>
      </c>
      <c r="G409" s="3">
        <v>4.75</v>
      </c>
      <c r="H409" s="3">
        <v>25.75</v>
      </c>
      <c r="I409" s="3">
        <v>12.05</v>
      </c>
      <c r="J409" s="3">
        <v>179</v>
      </c>
      <c r="K409" s="3">
        <v>324</v>
      </c>
      <c r="L409" s="3">
        <v>6.42</v>
      </c>
      <c r="M409" s="3">
        <v>204</v>
      </c>
      <c r="N409" s="3">
        <v>202</v>
      </c>
      <c r="O409" s="3">
        <v>88.5</v>
      </c>
      <c r="P409" s="3">
        <v>49.5</v>
      </c>
      <c r="Q409" s="3">
        <v>16.100000000000001</v>
      </c>
      <c r="R409" s="3">
        <v>87</v>
      </c>
      <c r="S409" s="3">
        <v>76.5</v>
      </c>
      <c r="T409" s="3">
        <v>20.9</v>
      </c>
    </row>
    <row r="410" spans="1:20">
      <c r="A410" s="34">
        <v>39608</v>
      </c>
      <c r="B410" s="3">
        <v>4.16</v>
      </c>
      <c r="C410" s="3">
        <v>44</v>
      </c>
      <c r="D410" s="3">
        <v>81.5</v>
      </c>
      <c r="E410" s="3">
        <v>121</v>
      </c>
      <c r="F410" s="3">
        <v>53</v>
      </c>
      <c r="G410" s="3">
        <v>4.78</v>
      </c>
      <c r="H410" s="3">
        <v>27.5</v>
      </c>
      <c r="I410" s="3">
        <v>12.15</v>
      </c>
      <c r="J410" s="3">
        <v>184</v>
      </c>
      <c r="K410" s="3">
        <v>330</v>
      </c>
      <c r="L410" s="3">
        <v>6.47</v>
      </c>
      <c r="M410" s="3">
        <v>206</v>
      </c>
      <c r="N410" s="3">
        <v>202</v>
      </c>
      <c r="O410" s="3">
        <v>91</v>
      </c>
      <c r="P410" s="3">
        <v>49</v>
      </c>
      <c r="Q410" s="3">
        <v>16.8</v>
      </c>
      <c r="R410" s="3">
        <v>87.5</v>
      </c>
      <c r="S410" s="3">
        <v>77.5</v>
      </c>
      <c r="T410" s="3">
        <v>20.9</v>
      </c>
    </row>
    <row r="411" spans="1:20">
      <c r="A411" s="34">
        <v>39605</v>
      </c>
      <c r="B411" s="3">
        <v>4.2300000000000004</v>
      </c>
      <c r="C411" s="3">
        <v>44.5</v>
      </c>
      <c r="D411" s="3">
        <v>85</v>
      </c>
      <c r="E411" s="3">
        <v>125</v>
      </c>
      <c r="F411" s="3">
        <v>54</v>
      </c>
      <c r="G411" s="3">
        <v>4.82</v>
      </c>
      <c r="H411" s="3">
        <v>27.5</v>
      </c>
      <c r="I411" s="3">
        <v>12.62</v>
      </c>
      <c r="J411" s="3">
        <v>184</v>
      </c>
      <c r="K411" s="3">
        <v>332</v>
      </c>
      <c r="L411" s="3">
        <v>6.87</v>
      </c>
      <c r="M411" s="3">
        <v>212</v>
      </c>
      <c r="N411" s="3">
        <v>206</v>
      </c>
      <c r="O411" s="3">
        <v>93</v>
      </c>
      <c r="P411" s="3">
        <v>50</v>
      </c>
      <c r="Q411" s="3">
        <v>17.2</v>
      </c>
      <c r="R411" s="3">
        <v>88</v>
      </c>
      <c r="S411" s="3">
        <v>80.5</v>
      </c>
      <c r="T411" s="3">
        <v>21.1</v>
      </c>
    </row>
    <row r="412" spans="1:20">
      <c r="A412" s="34">
        <v>39604</v>
      </c>
      <c r="B412" s="3">
        <v>4.21</v>
      </c>
      <c r="C412" s="3">
        <v>44</v>
      </c>
      <c r="D412" s="3">
        <v>84</v>
      </c>
      <c r="E412" s="3">
        <v>124</v>
      </c>
      <c r="F412" s="3">
        <v>53.5</v>
      </c>
      <c r="G412" s="3">
        <v>4.78</v>
      </c>
      <c r="H412" s="3">
        <v>27.75</v>
      </c>
      <c r="I412" s="3">
        <v>12.33</v>
      </c>
      <c r="J412" s="3">
        <v>177</v>
      </c>
      <c r="K412" s="3">
        <v>324</v>
      </c>
      <c r="L412" s="3">
        <v>6.82</v>
      </c>
      <c r="M412" s="3">
        <v>210</v>
      </c>
      <c r="N412" s="3">
        <v>208</v>
      </c>
      <c r="O412" s="3">
        <v>94</v>
      </c>
      <c r="P412" s="3">
        <v>50.5</v>
      </c>
      <c r="Q412" s="3">
        <v>16.8</v>
      </c>
      <c r="R412" s="3">
        <v>86.5</v>
      </c>
      <c r="S412" s="3">
        <v>80</v>
      </c>
      <c r="T412" s="3">
        <v>20.9</v>
      </c>
    </row>
    <row r="413" spans="1:20">
      <c r="A413" s="34">
        <v>39603</v>
      </c>
      <c r="B413" s="3">
        <v>4.2300000000000004</v>
      </c>
      <c r="C413" s="3">
        <v>44</v>
      </c>
      <c r="D413" s="3">
        <v>86.5</v>
      </c>
      <c r="E413" s="3">
        <v>124</v>
      </c>
      <c r="F413" s="3">
        <v>53</v>
      </c>
      <c r="G413" s="3">
        <v>4.78</v>
      </c>
      <c r="H413" s="3">
        <v>27.5</v>
      </c>
      <c r="I413" s="3">
        <v>12.24</v>
      </c>
      <c r="J413" s="3">
        <v>178</v>
      </c>
      <c r="K413" s="3">
        <v>322</v>
      </c>
      <c r="L413" s="3">
        <v>6.56</v>
      </c>
      <c r="M413" s="3">
        <v>208</v>
      </c>
      <c r="N413" s="3">
        <v>204</v>
      </c>
      <c r="O413" s="3">
        <v>95</v>
      </c>
      <c r="P413" s="3">
        <v>52</v>
      </c>
      <c r="Q413" s="3">
        <v>16.100000000000001</v>
      </c>
      <c r="R413" s="3">
        <v>86.5</v>
      </c>
      <c r="S413" s="3">
        <v>79.5</v>
      </c>
      <c r="T413" s="3">
        <v>20.7</v>
      </c>
    </row>
    <row r="414" spans="1:20">
      <c r="A414" s="34">
        <v>39602</v>
      </c>
      <c r="B414" s="3">
        <v>4.21</v>
      </c>
      <c r="C414" s="3">
        <v>45.25</v>
      </c>
      <c r="D414" s="3">
        <v>86.5</v>
      </c>
      <c r="E414" s="3">
        <v>124</v>
      </c>
      <c r="F414" s="3">
        <v>53</v>
      </c>
      <c r="G414" s="3">
        <v>4.75</v>
      </c>
      <c r="H414" s="3">
        <v>27.5</v>
      </c>
      <c r="I414" s="3">
        <v>12.15</v>
      </c>
      <c r="J414" s="3">
        <v>179</v>
      </c>
      <c r="K414" s="3">
        <v>322</v>
      </c>
      <c r="L414" s="3">
        <v>6.33</v>
      </c>
      <c r="M414" s="3">
        <v>204</v>
      </c>
      <c r="N414" s="3">
        <v>202</v>
      </c>
      <c r="O414" s="3">
        <v>95</v>
      </c>
      <c r="P414" s="3">
        <v>52.5</v>
      </c>
      <c r="Q414" s="3">
        <v>16</v>
      </c>
      <c r="R414" s="3">
        <v>86.5</v>
      </c>
      <c r="S414" s="3">
        <v>79</v>
      </c>
      <c r="T414" s="3">
        <v>20.7</v>
      </c>
    </row>
    <row r="415" spans="1:20">
      <c r="A415" s="34">
        <v>39601</v>
      </c>
      <c r="B415" s="3">
        <v>4.25</v>
      </c>
      <c r="C415" s="3">
        <v>45.25</v>
      </c>
      <c r="D415" s="3">
        <v>90</v>
      </c>
      <c r="E415" s="3">
        <v>128</v>
      </c>
      <c r="F415" s="3">
        <v>53</v>
      </c>
      <c r="G415" s="3">
        <v>4.8</v>
      </c>
      <c r="H415" s="3">
        <v>28.5</v>
      </c>
      <c r="I415" s="3">
        <v>12.15</v>
      </c>
      <c r="J415" s="3">
        <v>180</v>
      </c>
      <c r="K415" s="3">
        <v>322</v>
      </c>
      <c r="L415" s="3">
        <v>6.56</v>
      </c>
      <c r="M415" s="3">
        <v>206</v>
      </c>
      <c r="N415" s="3">
        <v>202</v>
      </c>
      <c r="O415" s="3">
        <v>96</v>
      </c>
      <c r="P415" s="3">
        <v>52</v>
      </c>
      <c r="Q415" s="3">
        <v>15.8</v>
      </c>
      <c r="R415" s="3">
        <v>85</v>
      </c>
      <c r="S415" s="3">
        <v>81</v>
      </c>
      <c r="T415" s="3">
        <v>20.7</v>
      </c>
    </row>
    <row r="416" spans="1:20">
      <c r="A416" s="34">
        <v>39598</v>
      </c>
      <c r="B416" s="3">
        <v>4.25</v>
      </c>
      <c r="C416" s="3">
        <v>45</v>
      </c>
      <c r="D416" s="3">
        <v>90</v>
      </c>
      <c r="E416" s="3">
        <v>133</v>
      </c>
      <c r="F416" s="3">
        <v>54</v>
      </c>
      <c r="G416" s="3">
        <v>4.75</v>
      </c>
      <c r="H416" s="3">
        <v>30</v>
      </c>
      <c r="I416" s="3">
        <v>12.15</v>
      </c>
      <c r="J416" s="3">
        <v>187</v>
      </c>
      <c r="K416" s="3">
        <v>336</v>
      </c>
      <c r="L416" s="3">
        <v>7.22</v>
      </c>
      <c r="M416" s="3">
        <v>202</v>
      </c>
      <c r="N416" s="3">
        <v>202</v>
      </c>
      <c r="O416" s="3">
        <v>97.5</v>
      </c>
      <c r="P416" s="3">
        <v>53.5</v>
      </c>
      <c r="Q416" s="3">
        <v>15.7</v>
      </c>
      <c r="R416" s="3">
        <v>87.5</v>
      </c>
      <c r="S416" s="3">
        <v>85</v>
      </c>
      <c r="T416" s="3">
        <v>21</v>
      </c>
    </row>
    <row r="417" spans="1:20">
      <c r="A417" s="34">
        <v>39597</v>
      </c>
      <c r="B417" s="3">
        <v>4.2300000000000004</v>
      </c>
      <c r="C417" s="3">
        <v>45.5</v>
      </c>
      <c r="D417" s="3">
        <v>89.5</v>
      </c>
      <c r="E417" s="3">
        <v>130</v>
      </c>
      <c r="F417" s="3">
        <v>54.5</v>
      </c>
      <c r="G417" s="3">
        <v>4.93</v>
      </c>
      <c r="H417" s="3">
        <v>27.5</v>
      </c>
      <c r="I417" s="3">
        <v>12.05</v>
      </c>
      <c r="J417" s="3">
        <v>189</v>
      </c>
      <c r="K417" s="3">
        <v>340</v>
      </c>
      <c r="L417" s="3">
        <v>7.04</v>
      </c>
      <c r="M417" s="3">
        <v>212</v>
      </c>
      <c r="N417" s="3">
        <v>204</v>
      </c>
      <c r="O417" s="3">
        <v>96.5</v>
      </c>
      <c r="P417" s="3">
        <v>52</v>
      </c>
      <c r="Q417" s="3">
        <v>16.5</v>
      </c>
      <c r="R417" s="3">
        <v>93</v>
      </c>
      <c r="S417" s="3">
        <v>84.5</v>
      </c>
      <c r="T417" s="3">
        <v>20.9</v>
      </c>
    </row>
    <row r="418" spans="1:20">
      <c r="A418" s="34">
        <v>39596</v>
      </c>
      <c r="B418" s="3">
        <v>4.28</v>
      </c>
      <c r="C418" s="3">
        <v>45.5</v>
      </c>
      <c r="D418" s="3">
        <v>91</v>
      </c>
      <c r="E418" s="3">
        <v>131</v>
      </c>
      <c r="F418" s="3">
        <v>55</v>
      </c>
      <c r="G418" s="3">
        <v>4.93</v>
      </c>
      <c r="H418" s="3">
        <v>28</v>
      </c>
      <c r="I418" s="3">
        <v>12.15</v>
      </c>
      <c r="J418" s="3">
        <v>184</v>
      </c>
      <c r="K418" s="3">
        <v>340</v>
      </c>
      <c r="L418" s="3">
        <v>7.31</v>
      </c>
      <c r="M418" s="3">
        <v>218</v>
      </c>
      <c r="N418" s="3">
        <v>204</v>
      </c>
      <c r="O418" s="3">
        <v>93</v>
      </c>
      <c r="P418" s="3">
        <v>52.5</v>
      </c>
      <c r="Q418" s="3">
        <v>16.7</v>
      </c>
      <c r="R418" s="3">
        <v>94</v>
      </c>
      <c r="S418" s="3">
        <v>86</v>
      </c>
      <c r="T418" s="3">
        <v>20.9</v>
      </c>
    </row>
    <row r="419" spans="1:20">
      <c r="A419" s="34">
        <v>39595</v>
      </c>
      <c r="B419" s="3">
        <v>4.3</v>
      </c>
      <c r="C419" s="3">
        <v>45.75</v>
      </c>
      <c r="D419" s="3">
        <v>94</v>
      </c>
      <c r="E419" s="3">
        <v>137</v>
      </c>
      <c r="F419" s="3">
        <v>53</v>
      </c>
      <c r="G419" s="3">
        <v>4.93</v>
      </c>
      <c r="H419" s="3">
        <v>29</v>
      </c>
      <c r="I419" s="3">
        <v>12.24</v>
      </c>
      <c r="J419" s="3">
        <v>193</v>
      </c>
      <c r="K419" s="3">
        <v>354</v>
      </c>
      <c r="L419" s="3">
        <v>7.57</v>
      </c>
      <c r="M419" s="3">
        <v>220</v>
      </c>
      <c r="N419" s="3">
        <v>206</v>
      </c>
      <c r="O419" s="3">
        <v>96</v>
      </c>
      <c r="P419" s="3">
        <v>55</v>
      </c>
      <c r="Q419" s="3">
        <v>17.600000000000001</v>
      </c>
      <c r="R419" s="3">
        <v>94.5</v>
      </c>
      <c r="S419" s="3">
        <v>87.5</v>
      </c>
      <c r="T419" s="3">
        <v>21.4</v>
      </c>
    </row>
    <row r="420" spans="1:20">
      <c r="A420" s="34">
        <v>39594</v>
      </c>
      <c r="B420" s="3">
        <v>4.3</v>
      </c>
      <c r="C420" s="3">
        <v>45</v>
      </c>
      <c r="D420" s="3">
        <v>94</v>
      </c>
      <c r="E420" s="3">
        <v>136</v>
      </c>
      <c r="F420" s="3">
        <v>51</v>
      </c>
      <c r="G420" s="3">
        <v>4.95</v>
      </c>
      <c r="H420" s="3">
        <v>29</v>
      </c>
      <c r="I420" s="3">
        <v>12.33</v>
      </c>
      <c r="J420" s="3">
        <v>194</v>
      </c>
      <c r="K420" s="3">
        <v>360</v>
      </c>
      <c r="L420" s="3">
        <v>7.57</v>
      </c>
      <c r="M420" s="3">
        <v>226</v>
      </c>
      <c r="N420" s="3">
        <v>204</v>
      </c>
      <c r="O420" s="3">
        <v>95.5</v>
      </c>
      <c r="P420" s="3">
        <v>55.5</v>
      </c>
      <c r="Q420" s="3">
        <v>17.600000000000001</v>
      </c>
      <c r="R420" s="3">
        <v>95</v>
      </c>
      <c r="S420" s="3">
        <v>87</v>
      </c>
      <c r="T420" s="3">
        <v>21.5</v>
      </c>
    </row>
    <row r="421" spans="1:20">
      <c r="A421" s="34">
        <v>39591</v>
      </c>
      <c r="B421" s="3">
        <v>4.3899999999999997</v>
      </c>
      <c r="C421" s="3">
        <v>45.25</v>
      </c>
      <c r="D421" s="3">
        <v>98</v>
      </c>
      <c r="E421" s="3">
        <v>137</v>
      </c>
      <c r="F421" s="3">
        <v>51</v>
      </c>
      <c r="G421" s="3">
        <v>4.93</v>
      </c>
      <c r="H421" s="3">
        <v>29.25</v>
      </c>
      <c r="I421" s="3">
        <v>12.52</v>
      </c>
      <c r="J421" s="3">
        <v>200</v>
      </c>
      <c r="K421" s="3">
        <v>372</v>
      </c>
      <c r="L421" s="3">
        <v>7.84</v>
      </c>
      <c r="M421" s="3">
        <v>230</v>
      </c>
      <c r="N421" s="3">
        <v>204</v>
      </c>
      <c r="O421" s="3">
        <v>97.5</v>
      </c>
      <c r="P421" s="3">
        <v>57</v>
      </c>
      <c r="Q421" s="3">
        <v>17.899999999999999</v>
      </c>
      <c r="R421" s="3">
        <v>95</v>
      </c>
      <c r="S421" s="3">
        <v>88.5</v>
      </c>
      <c r="T421" s="3">
        <v>21.9</v>
      </c>
    </row>
    <row r="422" spans="1:20">
      <c r="A422" s="34">
        <v>39590</v>
      </c>
      <c r="B422" s="3">
        <v>4.28</v>
      </c>
      <c r="C422" s="3">
        <v>45</v>
      </c>
      <c r="D422" s="3">
        <v>99.5</v>
      </c>
      <c r="E422" s="3">
        <v>136</v>
      </c>
      <c r="F422" s="3">
        <v>51.5</v>
      </c>
      <c r="G422" s="3">
        <v>4.9000000000000004</v>
      </c>
      <c r="H422" s="3">
        <v>29</v>
      </c>
      <c r="I422" s="3">
        <v>12.52</v>
      </c>
      <c r="J422" s="3">
        <v>208</v>
      </c>
      <c r="K422" s="3">
        <v>372</v>
      </c>
      <c r="L422" s="3">
        <v>7.57</v>
      </c>
      <c r="M422" s="3">
        <v>226</v>
      </c>
      <c r="N422" s="3">
        <v>206</v>
      </c>
      <c r="O422" s="3">
        <v>98</v>
      </c>
      <c r="P422" s="3">
        <v>53</v>
      </c>
      <c r="Q422" s="3">
        <v>18</v>
      </c>
      <c r="R422" s="3">
        <v>94.5</v>
      </c>
      <c r="S422" s="3">
        <v>89</v>
      </c>
      <c r="T422" s="3">
        <v>21.8</v>
      </c>
    </row>
    <row r="423" spans="1:20">
      <c r="A423" s="34">
        <v>39589</v>
      </c>
      <c r="B423" s="3">
        <v>4.3499999999999996</v>
      </c>
      <c r="C423" s="3">
        <v>46</v>
      </c>
      <c r="D423" s="3">
        <v>97</v>
      </c>
      <c r="E423" s="3">
        <v>139</v>
      </c>
      <c r="F423" s="3">
        <v>52</v>
      </c>
      <c r="G423" s="3">
        <v>4.93</v>
      </c>
      <c r="H423" s="3">
        <v>30</v>
      </c>
      <c r="I423" s="3">
        <v>12.52</v>
      </c>
      <c r="J423" s="3">
        <v>208</v>
      </c>
      <c r="K423" s="3">
        <v>380</v>
      </c>
      <c r="L423" s="3">
        <v>7.75</v>
      </c>
      <c r="M423" s="3">
        <v>232</v>
      </c>
      <c r="N423" s="3">
        <v>208</v>
      </c>
      <c r="O423" s="3">
        <v>101</v>
      </c>
      <c r="P423" s="3">
        <v>51</v>
      </c>
      <c r="Q423" s="3">
        <v>18.600000000000001</v>
      </c>
      <c r="R423" s="3">
        <v>94.5</v>
      </c>
      <c r="S423" s="3">
        <v>90</v>
      </c>
      <c r="T423" s="3">
        <v>22</v>
      </c>
    </row>
    <row r="424" spans="1:20">
      <c r="A424" s="34">
        <v>39588</v>
      </c>
      <c r="B424" s="3">
        <v>4.3</v>
      </c>
      <c r="C424" s="3">
        <v>45.75</v>
      </c>
      <c r="D424" s="3">
        <v>93.5</v>
      </c>
      <c r="E424" s="3">
        <v>134</v>
      </c>
      <c r="F424" s="3">
        <v>51</v>
      </c>
      <c r="G424" s="3">
        <v>4.88</v>
      </c>
      <c r="H424" s="3">
        <v>30.75</v>
      </c>
      <c r="I424" s="3">
        <v>12.52</v>
      </c>
      <c r="J424" s="3">
        <v>198</v>
      </c>
      <c r="K424" s="3">
        <v>376</v>
      </c>
      <c r="L424" s="3">
        <v>7.93</v>
      </c>
      <c r="M424" s="3">
        <v>238</v>
      </c>
      <c r="N424" s="3">
        <v>208</v>
      </c>
      <c r="O424" s="3">
        <v>98</v>
      </c>
      <c r="P424" s="3">
        <v>51.5</v>
      </c>
      <c r="Q424" s="3">
        <v>18.7</v>
      </c>
      <c r="R424" s="3">
        <v>95</v>
      </c>
      <c r="S424" s="3">
        <v>87.5</v>
      </c>
      <c r="T424" s="3">
        <v>22</v>
      </c>
    </row>
    <row r="425" spans="1:20">
      <c r="A425" s="34">
        <v>39587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>
      <c r="A426" s="34">
        <v>39584</v>
      </c>
      <c r="B426" s="3">
        <v>4.3499999999999996</v>
      </c>
      <c r="C426" s="3">
        <v>45.5</v>
      </c>
      <c r="D426" s="3">
        <v>92.5</v>
      </c>
      <c r="E426" s="3">
        <v>137</v>
      </c>
      <c r="F426" s="3">
        <v>51</v>
      </c>
      <c r="G426" s="3">
        <v>4.97</v>
      </c>
      <c r="H426" s="3">
        <v>30</v>
      </c>
      <c r="I426" s="3">
        <v>12.62</v>
      </c>
      <c r="J426" s="3">
        <v>192</v>
      </c>
      <c r="K426" s="3">
        <v>366</v>
      </c>
      <c r="L426" s="3">
        <v>8.19</v>
      </c>
      <c r="M426" s="3">
        <v>240</v>
      </c>
      <c r="N426" s="3">
        <v>210</v>
      </c>
      <c r="O426" s="3">
        <v>100</v>
      </c>
      <c r="P426" s="3">
        <v>50</v>
      </c>
      <c r="Q426" s="3">
        <v>19</v>
      </c>
      <c r="R426" s="3">
        <v>95.5</v>
      </c>
      <c r="S426" s="3">
        <v>88.5</v>
      </c>
      <c r="T426" s="3">
        <v>22.4</v>
      </c>
    </row>
    <row r="427" spans="1:20">
      <c r="A427" s="34">
        <v>39583</v>
      </c>
      <c r="B427" s="3">
        <v>4.28</v>
      </c>
      <c r="C427" s="3">
        <v>45.5</v>
      </c>
      <c r="D427" s="3">
        <v>91</v>
      </c>
      <c r="E427" s="3">
        <v>136</v>
      </c>
      <c r="F427" s="3">
        <v>50.5</v>
      </c>
      <c r="G427" s="3">
        <v>4.97</v>
      </c>
      <c r="H427" s="3">
        <v>30.25</v>
      </c>
      <c r="I427" s="3">
        <v>11.77</v>
      </c>
      <c r="J427" s="3">
        <v>186</v>
      </c>
      <c r="K427" s="3">
        <v>352</v>
      </c>
      <c r="L427" s="3">
        <v>7.97</v>
      </c>
      <c r="M427" s="3">
        <v>244</v>
      </c>
      <c r="N427" s="3">
        <v>208</v>
      </c>
      <c r="O427" s="3">
        <v>98</v>
      </c>
      <c r="P427" s="3">
        <v>48.75</v>
      </c>
      <c r="Q427" s="3">
        <v>18.600000000000001</v>
      </c>
      <c r="R427" s="3">
        <v>94</v>
      </c>
      <c r="S427" s="3">
        <v>88</v>
      </c>
      <c r="T427" s="3">
        <v>22.3</v>
      </c>
    </row>
    <row r="428" spans="1:20">
      <c r="A428" s="34">
        <v>39582</v>
      </c>
      <c r="B428" s="3">
        <v>4.28</v>
      </c>
      <c r="C428" s="3">
        <v>45.5</v>
      </c>
      <c r="D428" s="3">
        <v>91.5</v>
      </c>
      <c r="E428" s="3">
        <v>135</v>
      </c>
      <c r="F428" s="3">
        <v>51</v>
      </c>
      <c r="G428" s="3">
        <v>5.05</v>
      </c>
      <c r="H428" s="3">
        <v>29.25</v>
      </c>
      <c r="I428" s="3">
        <v>11.77</v>
      </c>
      <c r="J428" s="3">
        <v>188</v>
      </c>
      <c r="K428" s="3">
        <v>346</v>
      </c>
      <c r="L428" s="3">
        <v>7.97</v>
      </c>
      <c r="M428" s="3">
        <v>234</v>
      </c>
      <c r="N428" s="3">
        <v>210</v>
      </c>
      <c r="O428" s="3">
        <v>96.5</v>
      </c>
      <c r="P428" s="3">
        <v>47</v>
      </c>
      <c r="Q428" s="3">
        <v>18.7</v>
      </c>
      <c r="R428" s="3">
        <v>95.5</v>
      </c>
      <c r="S428" s="3">
        <v>87.5</v>
      </c>
      <c r="T428" s="3">
        <v>22.2</v>
      </c>
    </row>
    <row r="429" spans="1:20">
      <c r="A429" s="34">
        <v>39581</v>
      </c>
      <c r="B429" s="3">
        <v>4.28</v>
      </c>
      <c r="C429" s="3">
        <v>45.25</v>
      </c>
      <c r="D429" s="3">
        <v>91</v>
      </c>
      <c r="E429" s="3">
        <v>134</v>
      </c>
      <c r="F429" s="3">
        <v>51</v>
      </c>
      <c r="G429" s="3">
        <v>5.05</v>
      </c>
      <c r="H429" s="3">
        <v>29.25</v>
      </c>
      <c r="I429" s="3">
        <v>11.77</v>
      </c>
      <c r="J429" s="3">
        <v>183</v>
      </c>
      <c r="K429" s="3">
        <v>340</v>
      </c>
      <c r="L429" s="3">
        <v>7.93</v>
      </c>
      <c r="M429" s="3">
        <v>234</v>
      </c>
      <c r="N429" s="3">
        <v>208</v>
      </c>
      <c r="O429" s="3">
        <v>93</v>
      </c>
      <c r="P429" s="3">
        <v>46.5</v>
      </c>
      <c r="Q429" s="3">
        <v>18.8</v>
      </c>
      <c r="R429" s="3">
        <v>96</v>
      </c>
      <c r="S429" s="3">
        <v>87.5</v>
      </c>
      <c r="T429" s="3">
        <v>22.3</v>
      </c>
    </row>
    <row r="430" spans="1:20">
      <c r="A430" s="34">
        <v>39580</v>
      </c>
      <c r="B430" s="3">
        <v>4.3499999999999996</v>
      </c>
      <c r="C430" s="3">
        <v>45.5</v>
      </c>
      <c r="D430" s="3">
        <v>89</v>
      </c>
      <c r="E430" s="3">
        <v>130</v>
      </c>
      <c r="F430" s="3">
        <v>50.5</v>
      </c>
      <c r="G430" s="3">
        <v>5.05</v>
      </c>
      <c r="H430" s="3">
        <v>28</v>
      </c>
      <c r="I430" s="3">
        <v>11.59</v>
      </c>
      <c r="J430" s="3">
        <v>189</v>
      </c>
      <c r="K430" s="3">
        <v>346</v>
      </c>
      <c r="L430" s="3">
        <v>7.88</v>
      </c>
      <c r="M430" s="3">
        <v>232</v>
      </c>
      <c r="N430" s="3">
        <v>208</v>
      </c>
      <c r="O430" s="3">
        <v>93</v>
      </c>
      <c r="P430" s="3">
        <v>46.25</v>
      </c>
      <c r="Q430" s="3">
        <v>19.8</v>
      </c>
      <c r="R430" s="3">
        <v>96</v>
      </c>
      <c r="S430" s="3">
        <v>86</v>
      </c>
      <c r="T430" s="3">
        <v>22.2</v>
      </c>
    </row>
    <row r="431" spans="1:20">
      <c r="A431" s="34">
        <v>39577</v>
      </c>
      <c r="B431" s="3">
        <v>4.4400000000000004</v>
      </c>
      <c r="C431" s="3">
        <v>45</v>
      </c>
      <c r="D431" s="3">
        <v>89</v>
      </c>
      <c r="E431" s="3">
        <v>129</v>
      </c>
      <c r="F431" s="3">
        <v>49.25</v>
      </c>
      <c r="G431" s="3">
        <v>5.05</v>
      </c>
      <c r="H431" s="3">
        <v>28</v>
      </c>
      <c r="I431" s="3">
        <v>11.68</v>
      </c>
      <c r="J431" s="3">
        <v>185</v>
      </c>
      <c r="K431" s="3">
        <v>352</v>
      </c>
      <c r="L431" s="3">
        <v>7.93</v>
      </c>
      <c r="M431" s="3">
        <v>236</v>
      </c>
      <c r="N431" s="3">
        <v>212</v>
      </c>
      <c r="O431" s="3">
        <v>94</v>
      </c>
      <c r="P431" s="3">
        <v>46.5</v>
      </c>
      <c r="Q431" s="3">
        <v>20</v>
      </c>
      <c r="R431" s="3">
        <v>94.5</v>
      </c>
      <c r="S431" s="3">
        <v>86.5</v>
      </c>
      <c r="T431" s="3">
        <v>22.2</v>
      </c>
    </row>
    <row r="432" spans="1:20">
      <c r="A432" s="34">
        <v>39576</v>
      </c>
      <c r="B432" s="3">
        <v>4.49</v>
      </c>
      <c r="C432" s="3">
        <v>45.25</v>
      </c>
      <c r="D432" s="3">
        <v>89.5</v>
      </c>
      <c r="E432" s="3">
        <v>133</v>
      </c>
      <c r="F432" s="3">
        <v>49.25</v>
      </c>
      <c r="G432" s="3">
        <v>5.05</v>
      </c>
      <c r="H432" s="3">
        <v>28.25</v>
      </c>
      <c r="I432" s="3">
        <v>11.68</v>
      </c>
      <c r="J432" s="3">
        <v>185</v>
      </c>
      <c r="K432" s="3">
        <v>352</v>
      </c>
      <c r="L432" s="3">
        <v>7.97</v>
      </c>
      <c r="M432" s="3">
        <v>234</v>
      </c>
      <c r="N432" s="3">
        <v>214</v>
      </c>
      <c r="O432" s="3">
        <v>93.5</v>
      </c>
      <c r="P432" s="3">
        <v>46.25</v>
      </c>
      <c r="Q432" s="3">
        <v>19.899999999999999</v>
      </c>
      <c r="R432" s="3">
        <v>95</v>
      </c>
      <c r="S432" s="3">
        <v>87.5</v>
      </c>
      <c r="T432" s="3">
        <v>22.1</v>
      </c>
    </row>
    <row r="433" spans="1:20">
      <c r="A433" s="34">
        <v>39575</v>
      </c>
      <c r="B433" s="3">
        <v>4.51</v>
      </c>
      <c r="C433" s="3">
        <v>45.25</v>
      </c>
      <c r="D433" s="3">
        <v>90.5</v>
      </c>
      <c r="E433" s="3">
        <v>135</v>
      </c>
      <c r="F433" s="3">
        <v>49</v>
      </c>
      <c r="G433" s="3">
        <v>5.05</v>
      </c>
      <c r="H433" s="3">
        <v>28.5</v>
      </c>
      <c r="I433" s="3">
        <v>11.77</v>
      </c>
      <c r="J433" s="3">
        <v>179</v>
      </c>
      <c r="K433" s="3">
        <v>348</v>
      </c>
      <c r="L433" s="3">
        <v>7.97</v>
      </c>
      <c r="M433" s="3">
        <v>236</v>
      </c>
      <c r="N433" s="3">
        <v>214</v>
      </c>
      <c r="O433" s="3">
        <v>92</v>
      </c>
      <c r="P433" s="3">
        <v>47.75</v>
      </c>
      <c r="Q433" s="3">
        <v>19.899999999999999</v>
      </c>
      <c r="R433" s="3">
        <v>95.5</v>
      </c>
      <c r="S433" s="3">
        <v>87.5</v>
      </c>
      <c r="T433" s="3">
        <v>22</v>
      </c>
    </row>
    <row r="434" spans="1:20">
      <c r="A434" s="34">
        <v>39574</v>
      </c>
      <c r="B434" s="3">
        <v>4.51</v>
      </c>
      <c r="C434" s="3">
        <v>45.5</v>
      </c>
      <c r="D434" s="3">
        <v>92</v>
      </c>
      <c r="E434" s="3">
        <v>135</v>
      </c>
      <c r="F434" s="3">
        <v>49</v>
      </c>
      <c r="G434" s="3">
        <v>5.0999999999999996</v>
      </c>
      <c r="H434" s="3">
        <v>28.5</v>
      </c>
      <c r="I434" s="3">
        <v>11.68</v>
      </c>
      <c r="J434" s="3">
        <v>174</v>
      </c>
      <c r="K434" s="3">
        <v>344</v>
      </c>
      <c r="L434" s="3">
        <v>7.88</v>
      </c>
      <c r="M434" s="3">
        <v>240</v>
      </c>
      <c r="N434" s="3">
        <v>216</v>
      </c>
      <c r="O434" s="3">
        <v>91.5</v>
      </c>
      <c r="P434" s="3">
        <v>47</v>
      </c>
      <c r="Q434" s="3">
        <v>19.7</v>
      </c>
      <c r="R434" s="3">
        <v>95.5</v>
      </c>
      <c r="S434" s="3">
        <v>89</v>
      </c>
      <c r="T434" s="3">
        <v>22.1</v>
      </c>
    </row>
    <row r="435" spans="1:20">
      <c r="A435" s="34">
        <v>39573</v>
      </c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>
      <c r="A436" s="34">
        <v>39570</v>
      </c>
      <c r="B436" s="3">
        <v>4.53</v>
      </c>
      <c r="C436" s="3">
        <v>46</v>
      </c>
      <c r="D436" s="3">
        <v>91.5</v>
      </c>
      <c r="E436" s="3">
        <v>136</v>
      </c>
      <c r="F436" s="3">
        <v>48.75</v>
      </c>
      <c r="G436" s="3">
        <v>5.0999999999999996</v>
      </c>
      <c r="H436" s="3">
        <v>27.75</v>
      </c>
      <c r="I436" s="3">
        <v>11.77</v>
      </c>
      <c r="J436" s="3">
        <v>169</v>
      </c>
      <c r="K436" s="3">
        <v>340</v>
      </c>
      <c r="L436" s="3">
        <v>7.97</v>
      </c>
      <c r="M436" s="3">
        <v>236</v>
      </c>
      <c r="N436" s="3">
        <v>212</v>
      </c>
      <c r="O436" s="3">
        <v>93</v>
      </c>
      <c r="P436" s="3">
        <v>47</v>
      </c>
      <c r="Q436" s="3">
        <v>20</v>
      </c>
      <c r="R436" s="3">
        <v>96</v>
      </c>
      <c r="S436" s="3">
        <v>89.5</v>
      </c>
      <c r="T436" s="3">
        <v>21.5</v>
      </c>
    </row>
    <row r="437" spans="1:20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>
      <c r="A438" s="34">
        <v>39568</v>
      </c>
      <c r="B438" s="3">
        <v>4.53</v>
      </c>
      <c r="C438" s="3">
        <v>45.75</v>
      </c>
      <c r="D438" s="3">
        <v>89</v>
      </c>
      <c r="E438" s="3">
        <v>138</v>
      </c>
      <c r="F438" s="3">
        <v>48.75</v>
      </c>
      <c r="G438" s="3">
        <v>5.0999999999999996</v>
      </c>
      <c r="H438" s="3">
        <v>27.75</v>
      </c>
      <c r="I438" s="3">
        <v>11.87</v>
      </c>
      <c r="J438" s="3">
        <v>166</v>
      </c>
      <c r="K438" s="3">
        <v>334</v>
      </c>
      <c r="L438" s="3">
        <v>7.93</v>
      </c>
      <c r="M438" s="3">
        <v>230</v>
      </c>
      <c r="N438" s="3">
        <v>208</v>
      </c>
      <c r="O438" s="3">
        <v>93</v>
      </c>
      <c r="P438" s="3">
        <v>46.25</v>
      </c>
      <c r="Q438" s="3">
        <v>20</v>
      </c>
      <c r="R438" s="3">
        <v>95</v>
      </c>
      <c r="S438" s="3">
        <v>87.5</v>
      </c>
      <c r="T438" s="3">
        <v>21.2</v>
      </c>
    </row>
    <row r="439" spans="1:20">
      <c r="A439" s="34">
        <v>39567</v>
      </c>
      <c r="B439" s="3">
        <v>4.53</v>
      </c>
      <c r="C439" s="3">
        <v>45.25</v>
      </c>
      <c r="D439" s="3">
        <v>89</v>
      </c>
      <c r="E439" s="3">
        <v>138</v>
      </c>
      <c r="F439" s="3">
        <v>48.5</v>
      </c>
      <c r="G439" s="3">
        <v>5.0999999999999996</v>
      </c>
      <c r="H439" s="3">
        <v>27.75</v>
      </c>
      <c r="I439" s="3">
        <v>11.77</v>
      </c>
      <c r="J439" s="3">
        <v>169</v>
      </c>
      <c r="K439" s="3">
        <v>338</v>
      </c>
      <c r="L439" s="3">
        <v>7.93</v>
      </c>
      <c r="M439" s="3">
        <v>226</v>
      </c>
      <c r="N439" s="3">
        <v>206</v>
      </c>
      <c r="O439" s="3">
        <v>92.5</v>
      </c>
      <c r="P439" s="3">
        <v>46.25</v>
      </c>
      <c r="Q439" s="3">
        <v>20</v>
      </c>
      <c r="R439" s="3">
        <v>94.5</v>
      </c>
      <c r="S439" s="3">
        <v>87.5</v>
      </c>
      <c r="T439" s="3">
        <v>21</v>
      </c>
    </row>
    <row r="440" spans="1:20">
      <c r="A440" s="34">
        <v>39566</v>
      </c>
      <c r="B440" s="3">
        <v>4.53</v>
      </c>
      <c r="C440" s="3">
        <v>45.5</v>
      </c>
      <c r="D440" s="3">
        <v>88</v>
      </c>
      <c r="E440" s="3">
        <v>136</v>
      </c>
      <c r="F440" s="3">
        <v>48.5</v>
      </c>
      <c r="G440" s="3">
        <v>5.05</v>
      </c>
      <c r="H440" s="3">
        <v>27.75</v>
      </c>
      <c r="I440" s="3">
        <v>11.87</v>
      </c>
      <c r="J440" s="3">
        <v>172</v>
      </c>
      <c r="K440" s="3">
        <v>340</v>
      </c>
      <c r="L440" s="3">
        <v>7.71</v>
      </c>
      <c r="M440" s="3">
        <v>222</v>
      </c>
      <c r="N440" s="3">
        <v>206</v>
      </c>
      <c r="O440" s="3">
        <v>91.5</v>
      </c>
      <c r="P440" s="3">
        <v>45</v>
      </c>
      <c r="Q440" s="3">
        <v>20</v>
      </c>
      <c r="R440" s="3">
        <v>95.5</v>
      </c>
      <c r="S440" s="3">
        <v>87</v>
      </c>
      <c r="T440" s="3">
        <v>20.9</v>
      </c>
    </row>
    <row r="441" spans="1:20">
      <c r="A441" s="34">
        <v>39563</v>
      </c>
      <c r="B441" s="3">
        <v>4.53</v>
      </c>
      <c r="C441" s="3">
        <v>46</v>
      </c>
      <c r="D441" s="3">
        <v>88.5</v>
      </c>
      <c r="E441" s="3">
        <v>134</v>
      </c>
      <c r="F441" s="3">
        <v>48.5</v>
      </c>
      <c r="G441" s="3">
        <v>5.0999999999999996</v>
      </c>
      <c r="H441" s="3">
        <v>27</v>
      </c>
      <c r="I441" s="3">
        <v>11.4</v>
      </c>
      <c r="J441" s="3">
        <v>167</v>
      </c>
      <c r="K441" s="3">
        <v>332</v>
      </c>
      <c r="L441" s="3">
        <v>7.71</v>
      </c>
      <c r="M441" s="3">
        <v>222</v>
      </c>
      <c r="N441" s="3">
        <v>208</v>
      </c>
      <c r="O441" s="3">
        <v>93</v>
      </c>
      <c r="P441" s="3">
        <v>46</v>
      </c>
      <c r="Q441" s="3">
        <v>20</v>
      </c>
      <c r="R441" s="3">
        <v>95</v>
      </c>
      <c r="S441" s="3">
        <v>87</v>
      </c>
      <c r="T441" s="3">
        <v>20.9</v>
      </c>
    </row>
    <row r="442" spans="1:20">
      <c r="A442" s="34">
        <v>39562</v>
      </c>
      <c r="B442" s="3">
        <v>4.51</v>
      </c>
      <c r="C442" s="3">
        <v>46</v>
      </c>
      <c r="D442" s="3">
        <v>89.5</v>
      </c>
      <c r="E442" s="3">
        <v>137</v>
      </c>
      <c r="F442" s="3">
        <v>48.5</v>
      </c>
      <c r="G442" s="3">
        <v>5.0999999999999996</v>
      </c>
      <c r="H442" s="3">
        <v>28</v>
      </c>
      <c r="I442" s="3">
        <v>11.4</v>
      </c>
      <c r="J442" s="3">
        <v>167</v>
      </c>
      <c r="K442" s="3">
        <v>334</v>
      </c>
      <c r="L442" s="3">
        <v>7.62</v>
      </c>
      <c r="M442" s="3">
        <v>222</v>
      </c>
      <c r="N442" s="3">
        <v>208</v>
      </c>
      <c r="O442" s="3">
        <v>92.5</v>
      </c>
      <c r="P442" s="3">
        <v>46</v>
      </c>
      <c r="Q442" s="3">
        <v>20.100000000000001</v>
      </c>
      <c r="R442" s="3">
        <v>95.5</v>
      </c>
      <c r="S442" s="3">
        <v>89</v>
      </c>
      <c r="T442" s="3">
        <v>20.8</v>
      </c>
    </row>
    <row r="443" spans="1:20">
      <c r="A443" s="34">
        <v>39561</v>
      </c>
      <c r="B443" s="3">
        <v>4.51</v>
      </c>
      <c r="C443" s="3">
        <v>45.5</v>
      </c>
      <c r="D443" s="3">
        <v>90</v>
      </c>
      <c r="E443" s="3">
        <v>136</v>
      </c>
      <c r="F443" s="3">
        <v>48.5</v>
      </c>
      <c r="G443" s="3">
        <v>5.0999999999999996</v>
      </c>
      <c r="H443" s="3">
        <v>27.75</v>
      </c>
      <c r="I443" s="3">
        <v>11.59</v>
      </c>
      <c r="J443" s="3">
        <v>169</v>
      </c>
      <c r="K443" s="3">
        <v>338</v>
      </c>
      <c r="L443" s="3">
        <v>7.93</v>
      </c>
      <c r="M443" s="3">
        <v>224</v>
      </c>
      <c r="N443" s="3">
        <v>206</v>
      </c>
      <c r="O443" s="3">
        <v>91.5</v>
      </c>
      <c r="P443" s="3">
        <v>46</v>
      </c>
      <c r="Q443" s="3">
        <v>20</v>
      </c>
      <c r="R443" s="3">
        <v>94.5</v>
      </c>
      <c r="S443" s="3">
        <v>89.5</v>
      </c>
      <c r="T443" s="3">
        <v>20.7</v>
      </c>
    </row>
    <row r="444" spans="1:20">
      <c r="A444" s="34">
        <v>39560</v>
      </c>
      <c r="B444" s="3">
        <v>4.5999999999999996</v>
      </c>
      <c r="C444" s="3">
        <v>45.5</v>
      </c>
      <c r="D444" s="3">
        <v>92</v>
      </c>
      <c r="E444" s="3">
        <v>138</v>
      </c>
      <c r="F444" s="3">
        <v>49</v>
      </c>
      <c r="G444" s="3">
        <v>5.0999999999999996</v>
      </c>
      <c r="H444" s="3">
        <v>28</v>
      </c>
      <c r="I444" s="3">
        <v>11.59</v>
      </c>
      <c r="J444" s="3">
        <v>171</v>
      </c>
      <c r="K444" s="3">
        <v>346</v>
      </c>
      <c r="L444" s="3">
        <v>8.15</v>
      </c>
      <c r="M444" s="3">
        <v>226</v>
      </c>
      <c r="N444" s="3">
        <v>210</v>
      </c>
      <c r="O444" s="3">
        <v>92.5</v>
      </c>
      <c r="P444" s="3">
        <v>47</v>
      </c>
      <c r="Q444" s="3">
        <v>20.2</v>
      </c>
      <c r="R444" s="3">
        <v>95.5</v>
      </c>
      <c r="S444" s="3">
        <v>91</v>
      </c>
      <c r="T444" s="3">
        <v>21</v>
      </c>
    </row>
    <row r="445" spans="1:20">
      <c r="A445" s="34">
        <v>39559</v>
      </c>
      <c r="B445" s="3">
        <v>4.53</v>
      </c>
      <c r="C445" s="3">
        <v>46</v>
      </c>
      <c r="D445" s="3">
        <v>92</v>
      </c>
      <c r="E445" s="3">
        <v>139</v>
      </c>
      <c r="F445" s="3">
        <v>48.5</v>
      </c>
      <c r="G445" s="3">
        <v>5.0999999999999996</v>
      </c>
      <c r="H445" s="3">
        <v>28</v>
      </c>
      <c r="I445" s="3">
        <v>11.68</v>
      </c>
      <c r="J445" s="3">
        <v>164</v>
      </c>
      <c r="K445" s="3">
        <v>334</v>
      </c>
      <c r="L445" s="3">
        <v>8.15</v>
      </c>
      <c r="M445" s="3">
        <v>228</v>
      </c>
      <c r="N445" s="3">
        <v>210</v>
      </c>
      <c r="O445" s="3">
        <v>93.5</v>
      </c>
      <c r="P445" s="3">
        <v>47.75</v>
      </c>
      <c r="Q445" s="3">
        <v>20</v>
      </c>
      <c r="R445" s="3">
        <v>95</v>
      </c>
      <c r="S445" s="3">
        <v>91</v>
      </c>
      <c r="T445" s="3">
        <v>21</v>
      </c>
    </row>
    <row r="446" spans="1:20">
      <c r="A446" s="34">
        <v>39556</v>
      </c>
      <c r="B446" s="3">
        <v>4.53</v>
      </c>
      <c r="C446" s="3">
        <v>46</v>
      </c>
      <c r="D446" s="3">
        <v>94</v>
      </c>
      <c r="E446" s="3">
        <v>141</v>
      </c>
      <c r="F446" s="3">
        <v>48.25</v>
      </c>
      <c r="G446" s="3">
        <v>5.35</v>
      </c>
      <c r="H446" s="3">
        <v>28</v>
      </c>
      <c r="I446" s="3">
        <v>12.15</v>
      </c>
      <c r="J446" s="3">
        <v>166</v>
      </c>
      <c r="K446" s="3">
        <v>334</v>
      </c>
      <c r="L446" s="3">
        <v>8.33</v>
      </c>
      <c r="M446" s="3">
        <v>228</v>
      </c>
      <c r="N446" s="3">
        <v>210</v>
      </c>
      <c r="O446" s="3">
        <v>94</v>
      </c>
      <c r="P446" s="3">
        <v>48</v>
      </c>
      <c r="Q446" s="3">
        <v>20.2</v>
      </c>
      <c r="R446" s="3">
        <v>95.5</v>
      </c>
      <c r="S446" s="3">
        <v>93</v>
      </c>
      <c r="T446" s="3">
        <v>21</v>
      </c>
    </row>
    <row r="447" spans="1:20">
      <c r="A447" s="34">
        <v>39555</v>
      </c>
      <c r="B447" s="3">
        <v>4.51</v>
      </c>
      <c r="C447" s="3">
        <v>46.25</v>
      </c>
      <c r="D447" s="3">
        <v>94</v>
      </c>
      <c r="E447" s="3">
        <v>142</v>
      </c>
      <c r="F447" s="3">
        <v>47.5</v>
      </c>
      <c r="G447" s="3">
        <v>5.35</v>
      </c>
      <c r="H447" s="3">
        <v>29.25</v>
      </c>
      <c r="I447" s="3">
        <v>12.15</v>
      </c>
      <c r="J447" s="3">
        <v>166</v>
      </c>
      <c r="K447" s="3">
        <v>332</v>
      </c>
      <c r="L447" s="3">
        <v>8.4600000000000009</v>
      </c>
      <c r="M447" s="3">
        <v>228</v>
      </c>
      <c r="N447" s="3">
        <v>208</v>
      </c>
      <c r="O447" s="3">
        <v>95</v>
      </c>
      <c r="P447" s="3">
        <v>47.25</v>
      </c>
      <c r="Q447" s="3">
        <v>20.3</v>
      </c>
      <c r="R447" s="3">
        <v>97</v>
      </c>
      <c r="S447" s="3">
        <v>92.5</v>
      </c>
      <c r="T447" s="3">
        <v>21</v>
      </c>
    </row>
    <row r="448" spans="1:20">
      <c r="A448" s="34">
        <v>39554</v>
      </c>
      <c r="B448" s="3">
        <v>4.49</v>
      </c>
      <c r="C448" s="3">
        <v>45.5</v>
      </c>
      <c r="D448" s="3">
        <v>93.5</v>
      </c>
      <c r="E448" s="3">
        <v>142</v>
      </c>
      <c r="F448" s="3">
        <v>47.5</v>
      </c>
      <c r="G448" s="3">
        <v>5.25</v>
      </c>
      <c r="H448" s="3">
        <v>29</v>
      </c>
      <c r="I448" s="3">
        <v>12.24</v>
      </c>
      <c r="J448" s="3">
        <v>160</v>
      </c>
      <c r="K448" s="3">
        <v>322</v>
      </c>
      <c r="L448" s="3">
        <v>8.4600000000000009</v>
      </c>
      <c r="M448" s="3">
        <v>230</v>
      </c>
      <c r="N448" s="3">
        <v>204</v>
      </c>
      <c r="O448" s="3">
        <v>95</v>
      </c>
      <c r="P448" s="3">
        <v>47</v>
      </c>
      <c r="Q448" s="3">
        <v>20.3</v>
      </c>
      <c r="R448" s="3">
        <v>96.5</v>
      </c>
      <c r="S448" s="3">
        <v>92.5</v>
      </c>
      <c r="T448" s="3">
        <v>20.9</v>
      </c>
    </row>
    <row r="449" spans="1:20">
      <c r="A449" s="34">
        <v>39553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>
      <c r="A450" s="34">
        <v>39552</v>
      </c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>
      <c r="A451" s="34">
        <v>39549</v>
      </c>
      <c r="B451" s="3">
        <v>4.46</v>
      </c>
      <c r="C451" s="3">
        <v>44.75</v>
      </c>
      <c r="D451" s="3">
        <v>91.5</v>
      </c>
      <c r="E451" s="3">
        <v>142</v>
      </c>
      <c r="F451" s="3">
        <v>48.5</v>
      </c>
      <c r="G451" s="3">
        <v>5.05</v>
      </c>
      <c r="H451" s="3">
        <v>29.5</v>
      </c>
      <c r="I451" s="3">
        <v>11.49</v>
      </c>
      <c r="J451" s="3">
        <v>157</v>
      </c>
      <c r="K451" s="3">
        <v>318</v>
      </c>
      <c r="L451" s="3">
        <v>8.42</v>
      </c>
      <c r="M451" s="3">
        <v>228</v>
      </c>
      <c r="N451" s="3">
        <v>204</v>
      </c>
      <c r="O451" s="3">
        <v>98</v>
      </c>
      <c r="P451" s="3">
        <v>47</v>
      </c>
      <c r="Q451" s="3">
        <v>20.2</v>
      </c>
      <c r="R451" s="3">
        <v>95.5</v>
      </c>
      <c r="S451" s="3">
        <v>90</v>
      </c>
      <c r="T451" s="3">
        <v>21.1</v>
      </c>
    </row>
    <row r="452" spans="1:20">
      <c r="A452" s="34">
        <v>39548</v>
      </c>
      <c r="B452" s="3">
        <v>4.49</v>
      </c>
      <c r="C452" s="3">
        <v>45.5</v>
      </c>
      <c r="D452" s="3">
        <v>90.5</v>
      </c>
      <c r="E452" s="3">
        <v>140</v>
      </c>
      <c r="F452" s="3">
        <v>48</v>
      </c>
      <c r="G452" s="3">
        <v>5.15</v>
      </c>
      <c r="H452" s="3">
        <v>29</v>
      </c>
      <c r="I452" s="3">
        <v>11.4</v>
      </c>
      <c r="J452" s="3">
        <v>153</v>
      </c>
      <c r="K452" s="3">
        <v>316</v>
      </c>
      <c r="L452" s="3">
        <v>8.19</v>
      </c>
      <c r="M452" s="3">
        <v>226</v>
      </c>
      <c r="N452" s="3">
        <v>206</v>
      </c>
      <c r="O452" s="3">
        <v>99</v>
      </c>
      <c r="P452" s="3">
        <v>46</v>
      </c>
      <c r="Q452" s="3">
        <v>20.100000000000001</v>
      </c>
      <c r="R452" s="3">
        <v>95</v>
      </c>
      <c r="S452" s="3">
        <v>89.5</v>
      </c>
      <c r="T452" s="3">
        <v>21</v>
      </c>
    </row>
    <row r="453" spans="1:20">
      <c r="A453" s="34">
        <v>39547</v>
      </c>
      <c r="B453" s="3">
        <v>4.42</v>
      </c>
      <c r="C453" s="3">
        <v>46.25</v>
      </c>
      <c r="D453" s="3">
        <v>89</v>
      </c>
      <c r="E453" s="3">
        <v>141</v>
      </c>
      <c r="F453" s="3">
        <v>48.25</v>
      </c>
      <c r="G453" s="3">
        <v>5.05</v>
      </c>
      <c r="H453" s="3">
        <v>29</v>
      </c>
      <c r="I453" s="3">
        <v>12.05</v>
      </c>
      <c r="J453" s="3">
        <v>156</v>
      </c>
      <c r="K453" s="3">
        <v>318</v>
      </c>
      <c r="L453" s="3">
        <v>8.24</v>
      </c>
      <c r="M453" s="3">
        <v>230</v>
      </c>
      <c r="N453" s="3">
        <v>208</v>
      </c>
      <c r="O453" s="3">
        <v>99</v>
      </c>
      <c r="P453" s="3">
        <v>46.75</v>
      </c>
      <c r="Q453" s="3">
        <v>20.100000000000001</v>
      </c>
      <c r="R453" s="3">
        <v>95</v>
      </c>
      <c r="S453" s="3">
        <v>91.5</v>
      </c>
      <c r="T453" s="3">
        <v>21</v>
      </c>
    </row>
    <row r="454" spans="1:20">
      <c r="A454" s="34">
        <v>39546</v>
      </c>
      <c r="B454" s="3">
        <v>4.4400000000000004</v>
      </c>
      <c r="C454" s="3">
        <v>46</v>
      </c>
      <c r="D454" s="3">
        <v>90.5</v>
      </c>
      <c r="E454" s="3">
        <v>141</v>
      </c>
      <c r="F454" s="3">
        <v>48.5</v>
      </c>
      <c r="G454" s="3">
        <v>5.05</v>
      </c>
      <c r="H454" s="3">
        <v>28.5</v>
      </c>
      <c r="I454" s="3">
        <v>12.52</v>
      </c>
      <c r="J454" s="3">
        <v>154</v>
      </c>
      <c r="K454" s="3">
        <v>320</v>
      </c>
      <c r="L454" s="3">
        <v>8.33</v>
      </c>
      <c r="M454" s="3">
        <v>230</v>
      </c>
      <c r="N454" s="3">
        <v>206</v>
      </c>
      <c r="O454" s="3">
        <v>99</v>
      </c>
      <c r="P454" s="3">
        <v>47.25</v>
      </c>
      <c r="Q454" s="3">
        <v>20.2</v>
      </c>
      <c r="R454" s="3">
        <v>96.5</v>
      </c>
      <c r="S454" s="3">
        <v>91.5</v>
      </c>
      <c r="T454" s="3">
        <v>20.9</v>
      </c>
    </row>
    <row r="455" spans="1:20">
      <c r="A455" s="34">
        <v>39545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>
      <c r="A456" s="34">
        <v>39542</v>
      </c>
      <c r="B456" s="3">
        <v>4.53</v>
      </c>
      <c r="C456" s="3">
        <v>45.25</v>
      </c>
      <c r="D456" s="3">
        <v>90.5</v>
      </c>
      <c r="E456" s="3">
        <v>141</v>
      </c>
      <c r="F456" s="3">
        <v>48</v>
      </c>
      <c r="G456" s="3">
        <v>5</v>
      </c>
      <c r="H456" s="3">
        <v>28.5</v>
      </c>
      <c r="I456" s="3">
        <v>12.52</v>
      </c>
      <c r="J456" s="3">
        <v>152</v>
      </c>
      <c r="K456" s="3">
        <v>318</v>
      </c>
      <c r="L456" s="3">
        <v>8.4600000000000009</v>
      </c>
      <c r="M456" s="3">
        <v>232</v>
      </c>
      <c r="N456" s="3">
        <v>210</v>
      </c>
      <c r="O456" s="3">
        <v>98.5</v>
      </c>
      <c r="P456" s="3">
        <v>47.25</v>
      </c>
      <c r="Q456" s="3">
        <v>20.2</v>
      </c>
      <c r="R456" s="3">
        <v>96</v>
      </c>
      <c r="S456" s="3">
        <v>91</v>
      </c>
      <c r="T456" s="3">
        <v>20.9</v>
      </c>
    </row>
    <row r="457" spans="1:20">
      <c r="A457" s="34">
        <v>39541</v>
      </c>
      <c r="B457" s="3">
        <v>4.46</v>
      </c>
      <c r="C457" s="3">
        <v>44.75</v>
      </c>
      <c r="D457" s="3">
        <v>92</v>
      </c>
      <c r="E457" s="3">
        <v>140</v>
      </c>
      <c r="F457" s="3">
        <v>48</v>
      </c>
      <c r="G457" s="3">
        <v>4.97</v>
      </c>
      <c r="H457" s="3">
        <v>30</v>
      </c>
      <c r="I457" s="3">
        <v>13.18</v>
      </c>
      <c r="J457" s="3">
        <v>151</v>
      </c>
      <c r="K457" s="3">
        <v>320</v>
      </c>
      <c r="L457" s="3">
        <v>8.73</v>
      </c>
      <c r="M457" s="3">
        <v>232</v>
      </c>
      <c r="N457" s="3">
        <v>214</v>
      </c>
      <c r="O457" s="3">
        <v>98.5</v>
      </c>
      <c r="P457" s="3">
        <v>47</v>
      </c>
      <c r="Q457" s="3">
        <v>20.2</v>
      </c>
      <c r="R457" s="3">
        <v>96.5</v>
      </c>
      <c r="S457" s="3">
        <v>92</v>
      </c>
      <c r="T457" s="3">
        <v>20.9</v>
      </c>
    </row>
    <row r="458" spans="1:20">
      <c r="A458" s="34">
        <v>39540</v>
      </c>
      <c r="B458" s="3">
        <v>4.5599999999999996</v>
      </c>
      <c r="C458" s="3">
        <v>44.75</v>
      </c>
      <c r="D458" s="3">
        <v>93.5</v>
      </c>
      <c r="E458" s="3">
        <v>138</v>
      </c>
      <c r="F458" s="3">
        <v>49</v>
      </c>
      <c r="G458" s="3">
        <v>5</v>
      </c>
      <c r="H458" s="3">
        <v>29.5</v>
      </c>
      <c r="I458" s="3">
        <v>13.36</v>
      </c>
      <c r="J458" s="3">
        <v>152</v>
      </c>
      <c r="K458" s="3">
        <v>320</v>
      </c>
      <c r="L458" s="3">
        <v>8.86</v>
      </c>
      <c r="M458" s="3">
        <v>228</v>
      </c>
      <c r="N458" s="3">
        <v>218</v>
      </c>
      <c r="O458" s="3">
        <v>99</v>
      </c>
      <c r="P458" s="3">
        <v>46.75</v>
      </c>
      <c r="Q458" s="3">
        <v>20.100000000000001</v>
      </c>
      <c r="R458" s="3">
        <v>97</v>
      </c>
      <c r="S458" s="3">
        <v>92.5</v>
      </c>
      <c r="T458" s="3">
        <v>20.9</v>
      </c>
    </row>
    <row r="459" spans="1:20">
      <c r="A459" s="34">
        <v>39539</v>
      </c>
      <c r="B459" s="3">
        <v>4.58</v>
      </c>
      <c r="C459" s="3">
        <v>46.5</v>
      </c>
      <c r="D459" s="3">
        <v>91.5</v>
      </c>
      <c r="E459" s="3">
        <v>136</v>
      </c>
      <c r="F459" s="3">
        <v>49.75</v>
      </c>
      <c r="G459" s="3">
        <v>5</v>
      </c>
      <c r="H459" s="3">
        <v>29.5</v>
      </c>
      <c r="I459" s="3">
        <v>13.27</v>
      </c>
      <c r="J459" s="3">
        <v>153</v>
      </c>
      <c r="K459" s="3">
        <v>320</v>
      </c>
      <c r="L459" s="3">
        <v>9.0399999999999991</v>
      </c>
      <c r="M459" s="3">
        <v>232</v>
      </c>
      <c r="N459" s="3">
        <v>218</v>
      </c>
      <c r="O459" s="3">
        <v>99.5</v>
      </c>
      <c r="P459" s="3">
        <v>45.75</v>
      </c>
      <c r="Q459" s="3">
        <v>20.2</v>
      </c>
      <c r="R459" s="3">
        <v>96.5</v>
      </c>
      <c r="S459" s="3">
        <v>91</v>
      </c>
      <c r="T459" s="3">
        <v>20.9</v>
      </c>
    </row>
    <row r="460" spans="1:20">
      <c r="A460" s="34">
        <v>39538</v>
      </c>
      <c r="B460" s="3">
        <v>4.7</v>
      </c>
      <c r="C460" s="3">
        <v>46.25</v>
      </c>
      <c r="D460" s="3">
        <v>90.5</v>
      </c>
      <c r="E460" s="3">
        <v>135</v>
      </c>
      <c r="F460" s="3">
        <v>48.5</v>
      </c>
      <c r="G460" s="3">
        <v>5</v>
      </c>
      <c r="H460" s="3">
        <v>28.5</v>
      </c>
      <c r="I460" s="3">
        <v>13.08</v>
      </c>
      <c r="J460" s="3">
        <v>151</v>
      </c>
      <c r="K460" s="3">
        <v>316</v>
      </c>
      <c r="L460" s="3">
        <v>8.64</v>
      </c>
      <c r="M460" s="3">
        <v>228</v>
      </c>
      <c r="N460" s="3">
        <v>214</v>
      </c>
      <c r="O460" s="3">
        <v>100</v>
      </c>
      <c r="P460" s="3">
        <v>45.75</v>
      </c>
      <c r="Q460" s="3">
        <v>20.3</v>
      </c>
      <c r="R460" s="3">
        <v>96</v>
      </c>
      <c r="S460" s="3">
        <v>90</v>
      </c>
      <c r="T460" s="3">
        <v>21.1</v>
      </c>
    </row>
    <row r="461" spans="1:20">
      <c r="A461" s="34">
        <v>39535</v>
      </c>
      <c r="B461" s="3">
        <v>4.63</v>
      </c>
      <c r="C461" s="3">
        <v>46.25</v>
      </c>
      <c r="D461" s="3">
        <v>94.5</v>
      </c>
      <c r="E461" s="3">
        <v>136</v>
      </c>
      <c r="F461" s="3">
        <v>47.5</v>
      </c>
      <c r="G461" s="3">
        <v>5.05</v>
      </c>
      <c r="H461" s="3">
        <v>27.75</v>
      </c>
      <c r="I461" s="3">
        <v>13.27</v>
      </c>
      <c r="J461" s="3">
        <v>153</v>
      </c>
      <c r="K461" s="3">
        <v>322</v>
      </c>
      <c r="L461" s="3">
        <v>8.42</v>
      </c>
      <c r="M461" s="3">
        <v>234</v>
      </c>
      <c r="N461" s="3">
        <v>216</v>
      </c>
      <c r="O461" s="3">
        <v>103</v>
      </c>
      <c r="P461" s="3">
        <v>47</v>
      </c>
      <c r="Q461" s="3">
        <v>20.2</v>
      </c>
      <c r="R461" s="3">
        <v>97</v>
      </c>
      <c r="S461" s="3">
        <v>90.5</v>
      </c>
      <c r="T461" s="3">
        <v>21.4</v>
      </c>
    </row>
    <row r="462" spans="1:20">
      <c r="A462" s="34">
        <v>39534</v>
      </c>
      <c r="B462" s="3">
        <v>4.5999999999999996</v>
      </c>
      <c r="C462" s="3">
        <v>45.5</v>
      </c>
      <c r="D462" s="3">
        <v>93</v>
      </c>
      <c r="E462" s="3">
        <v>138</v>
      </c>
      <c r="F462" s="3">
        <v>48.5</v>
      </c>
      <c r="G462" s="3">
        <v>5</v>
      </c>
      <c r="H462" s="3">
        <v>27.5</v>
      </c>
      <c r="I462" s="3">
        <v>13.08</v>
      </c>
      <c r="J462" s="3">
        <v>154</v>
      </c>
      <c r="K462" s="3">
        <v>320</v>
      </c>
      <c r="L462" s="3">
        <v>8.59</v>
      </c>
      <c r="M462" s="3">
        <v>232</v>
      </c>
      <c r="N462" s="3">
        <v>214</v>
      </c>
      <c r="O462" s="3">
        <v>100</v>
      </c>
      <c r="P462" s="3">
        <v>47</v>
      </c>
      <c r="Q462" s="3">
        <v>20.2</v>
      </c>
      <c r="R462" s="3">
        <v>97</v>
      </c>
      <c r="S462" s="3">
        <v>90</v>
      </c>
      <c r="T462" s="3">
        <v>21</v>
      </c>
    </row>
    <row r="463" spans="1:20">
      <c r="A463" s="34">
        <v>39533</v>
      </c>
      <c r="B463" s="3">
        <v>4.5599999999999996</v>
      </c>
      <c r="C463" s="3">
        <v>46</v>
      </c>
      <c r="D463" s="3">
        <v>93</v>
      </c>
      <c r="E463" s="3">
        <v>135</v>
      </c>
      <c r="F463" s="3">
        <v>48.75</v>
      </c>
      <c r="G463" s="3">
        <v>5</v>
      </c>
      <c r="H463" s="3">
        <v>27.5</v>
      </c>
      <c r="I463" s="3">
        <v>12.62</v>
      </c>
      <c r="J463" s="3">
        <v>153</v>
      </c>
      <c r="K463" s="3">
        <v>316</v>
      </c>
      <c r="L463" s="3">
        <v>8.59</v>
      </c>
      <c r="M463" s="3">
        <v>232</v>
      </c>
      <c r="N463" s="3">
        <v>214</v>
      </c>
      <c r="O463" s="3">
        <v>100</v>
      </c>
      <c r="P463" s="3">
        <v>46.75</v>
      </c>
      <c r="Q463" s="3">
        <v>20.100000000000001</v>
      </c>
      <c r="R463" s="3">
        <v>98.5</v>
      </c>
      <c r="S463" s="3">
        <v>90</v>
      </c>
      <c r="T463" s="3">
        <v>20.8</v>
      </c>
    </row>
    <row r="464" spans="1:20">
      <c r="A464" s="34">
        <v>39532</v>
      </c>
      <c r="B464" s="3">
        <v>4.58</v>
      </c>
      <c r="C464" s="3">
        <v>46</v>
      </c>
      <c r="D464" s="3">
        <v>93.5</v>
      </c>
      <c r="E464" s="3">
        <v>136</v>
      </c>
      <c r="F464" s="3">
        <v>49</v>
      </c>
      <c r="G464" s="3">
        <v>4.9000000000000004</v>
      </c>
      <c r="H464" s="3">
        <v>26.75</v>
      </c>
      <c r="I464" s="3">
        <v>12.62</v>
      </c>
      <c r="J464" s="3">
        <v>154</v>
      </c>
      <c r="K464" s="3">
        <v>322</v>
      </c>
      <c r="L464" s="3">
        <v>8.77</v>
      </c>
      <c r="M464" s="3">
        <v>230</v>
      </c>
      <c r="N464" s="3">
        <v>216</v>
      </c>
      <c r="O464" s="3">
        <v>99</v>
      </c>
      <c r="P464" s="3">
        <v>47.25</v>
      </c>
      <c r="Q464" s="3">
        <v>20.8</v>
      </c>
      <c r="R464" s="3">
        <v>98.5</v>
      </c>
      <c r="S464" s="3">
        <v>90</v>
      </c>
      <c r="T464" s="3">
        <v>20.8</v>
      </c>
    </row>
    <row r="465" spans="1:20">
      <c r="A465" s="34">
        <v>39531</v>
      </c>
      <c r="B465" s="3">
        <v>4.53</v>
      </c>
      <c r="C465" s="3">
        <v>44</v>
      </c>
      <c r="D465" s="3">
        <v>89</v>
      </c>
      <c r="E465" s="3">
        <v>133</v>
      </c>
      <c r="F465" s="3">
        <v>48.5</v>
      </c>
      <c r="G465" s="3">
        <v>4.88</v>
      </c>
      <c r="H465" s="3">
        <v>27</v>
      </c>
      <c r="I465" s="3">
        <v>12.43</v>
      </c>
      <c r="J465" s="3">
        <v>151</v>
      </c>
      <c r="K465" s="3">
        <v>312</v>
      </c>
      <c r="L465" s="3">
        <v>8.2799999999999994</v>
      </c>
      <c r="M465" s="3">
        <v>228</v>
      </c>
      <c r="N465" s="3">
        <v>214</v>
      </c>
      <c r="O465" s="3">
        <v>99.5</v>
      </c>
      <c r="P465" s="3">
        <v>46.75</v>
      </c>
      <c r="Q465" s="3">
        <v>20.7</v>
      </c>
      <c r="R465" s="3">
        <v>98</v>
      </c>
      <c r="S465" s="3">
        <v>88</v>
      </c>
      <c r="T465" s="3">
        <v>20.8</v>
      </c>
    </row>
    <row r="466" spans="1:20">
      <c r="A466" s="34">
        <v>39528</v>
      </c>
      <c r="B466" s="3">
        <v>4.5599999999999996</v>
      </c>
      <c r="C466" s="3">
        <v>43.75</v>
      </c>
      <c r="D466" s="3">
        <v>89</v>
      </c>
      <c r="E466" s="3">
        <v>130</v>
      </c>
      <c r="F466" s="3">
        <v>48.25</v>
      </c>
      <c r="G466" s="3">
        <v>4.9000000000000004</v>
      </c>
      <c r="H466" s="3">
        <v>26.25</v>
      </c>
      <c r="I466" s="3">
        <v>12.24</v>
      </c>
      <c r="J466" s="3">
        <v>150</v>
      </c>
      <c r="K466" s="3">
        <v>312</v>
      </c>
      <c r="L466" s="3">
        <v>8.2799999999999994</v>
      </c>
      <c r="M466" s="3">
        <v>228</v>
      </c>
      <c r="N466" s="3">
        <v>214</v>
      </c>
      <c r="O466" s="3">
        <v>97.5</v>
      </c>
      <c r="P466" s="3">
        <v>46.75</v>
      </c>
      <c r="Q466" s="3">
        <v>20.8</v>
      </c>
      <c r="R466" s="3">
        <v>97.5</v>
      </c>
      <c r="S466" s="3">
        <v>86</v>
      </c>
      <c r="T466" s="3">
        <v>20.6</v>
      </c>
    </row>
    <row r="467" spans="1:20">
      <c r="A467" s="34">
        <v>39527</v>
      </c>
      <c r="B467" s="3">
        <v>4.53</v>
      </c>
      <c r="C467" s="3">
        <v>44</v>
      </c>
      <c r="D467" s="3">
        <v>88</v>
      </c>
      <c r="E467" s="3">
        <v>127</v>
      </c>
      <c r="F467" s="3">
        <v>48</v>
      </c>
      <c r="G467" s="3">
        <v>4.8499999999999996</v>
      </c>
      <c r="H467" s="3">
        <v>26</v>
      </c>
      <c r="I467" s="3">
        <v>11.31</v>
      </c>
      <c r="J467" s="3">
        <v>151</v>
      </c>
      <c r="K467" s="3">
        <v>314</v>
      </c>
      <c r="L467" s="3">
        <v>7.93</v>
      </c>
      <c r="M467" s="3">
        <v>228</v>
      </c>
      <c r="N467" s="3">
        <v>212</v>
      </c>
      <c r="O467" s="3">
        <v>96</v>
      </c>
      <c r="P467" s="3">
        <v>45</v>
      </c>
      <c r="Q467" s="3">
        <v>20.6</v>
      </c>
      <c r="R467" s="3">
        <v>97</v>
      </c>
      <c r="S467" s="3">
        <v>85</v>
      </c>
      <c r="T467" s="3">
        <v>20.5</v>
      </c>
    </row>
    <row r="468" spans="1:20">
      <c r="A468" s="34">
        <v>39526</v>
      </c>
      <c r="B468" s="3">
        <v>4.58</v>
      </c>
      <c r="C468" s="3">
        <v>44.25</v>
      </c>
      <c r="D468" s="3">
        <v>88.5</v>
      </c>
      <c r="E468" s="3">
        <v>130</v>
      </c>
      <c r="F468" s="3">
        <v>48</v>
      </c>
      <c r="G468" s="3">
        <v>4.93</v>
      </c>
      <c r="H468" s="3">
        <v>26</v>
      </c>
      <c r="I468" s="3">
        <v>10.84</v>
      </c>
      <c r="J468" s="3">
        <v>154</v>
      </c>
      <c r="K468" s="3">
        <v>320</v>
      </c>
      <c r="L468" s="3">
        <v>7.97</v>
      </c>
      <c r="M468" s="3">
        <v>228</v>
      </c>
      <c r="N468" s="3">
        <v>210</v>
      </c>
      <c r="O468" s="3">
        <v>98.5</v>
      </c>
      <c r="P468" s="3">
        <v>44.5</v>
      </c>
      <c r="Q468" s="3">
        <v>20.6</v>
      </c>
      <c r="R468" s="3">
        <v>97</v>
      </c>
      <c r="S468" s="3">
        <v>86</v>
      </c>
      <c r="T468" s="3">
        <v>20.6</v>
      </c>
    </row>
    <row r="469" spans="1:20">
      <c r="A469" s="34">
        <v>39525</v>
      </c>
      <c r="B469" s="3">
        <v>4.5999999999999996</v>
      </c>
      <c r="C469" s="3">
        <v>43.25</v>
      </c>
      <c r="D469" s="3">
        <v>88</v>
      </c>
      <c r="E469" s="3">
        <v>128</v>
      </c>
      <c r="F469" s="3">
        <v>49.5</v>
      </c>
      <c r="G469" s="3">
        <v>4.8</v>
      </c>
      <c r="H469" s="3">
        <v>25.25</v>
      </c>
      <c r="I469" s="3">
        <v>10.28</v>
      </c>
      <c r="J469" s="3">
        <v>157</v>
      </c>
      <c r="K469" s="3">
        <v>324</v>
      </c>
      <c r="L469" s="3">
        <v>8.06</v>
      </c>
      <c r="M469" s="3">
        <v>222</v>
      </c>
      <c r="N469" s="3">
        <v>208</v>
      </c>
      <c r="O469" s="3">
        <v>98.5</v>
      </c>
      <c r="P469" s="3">
        <v>45</v>
      </c>
      <c r="Q469" s="3">
        <v>20.6</v>
      </c>
      <c r="R469" s="3">
        <v>98</v>
      </c>
      <c r="S469" s="3">
        <v>86</v>
      </c>
      <c r="T469" s="3">
        <v>20.7</v>
      </c>
    </row>
    <row r="470" spans="1:20">
      <c r="A470" s="34">
        <v>39524</v>
      </c>
      <c r="B470" s="3">
        <v>4.58</v>
      </c>
      <c r="C470" s="3">
        <v>43</v>
      </c>
      <c r="D470" s="3">
        <v>84.5</v>
      </c>
      <c r="E470" s="3">
        <v>125</v>
      </c>
      <c r="F470" s="3">
        <v>50</v>
      </c>
      <c r="G470" s="3">
        <v>4.8499999999999996</v>
      </c>
      <c r="H470" s="3">
        <v>25.5</v>
      </c>
      <c r="I470" s="3">
        <v>10</v>
      </c>
      <c r="J470" s="3">
        <v>158</v>
      </c>
      <c r="K470" s="3">
        <v>328</v>
      </c>
      <c r="L470" s="3">
        <v>8.02</v>
      </c>
      <c r="M470" s="3">
        <v>230</v>
      </c>
      <c r="N470" s="3">
        <v>204</v>
      </c>
      <c r="O470" s="3">
        <v>100</v>
      </c>
      <c r="P470" s="3">
        <v>44.25</v>
      </c>
      <c r="Q470" s="3">
        <v>20.399999999999999</v>
      </c>
      <c r="R470" s="3">
        <v>97</v>
      </c>
      <c r="S470" s="3">
        <v>84</v>
      </c>
      <c r="T470" s="3">
        <v>20.5</v>
      </c>
    </row>
    <row r="471" spans="1:20">
      <c r="A471" s="34">
        <v>39521</v>
      </c>
      <c r="B471" s="3">
        <v>4.5599999999999996</v>
      </c>
      <c r="C471" s="3">
        <v>43.25</v>
      </c>
      <c r="D471" s="3">
        <v>86.5</v>
      </c>
      <c r="E471" s="3">
        <v>128</v>
      </c>
      <c r="F471" s="3">
        <v>50.5</v>
      </c>
      <c r="G471" s="3">
        <v>4.78</v>
      </c>
      <c r="H471" s="3">
        <v>25</v>
      </c>
      <c r="I471" s="3">
        <v>10</v>
      </c>
      <c r="J471" s="3">
        <v>158</v>
      </c>
      <c r="K471" s="3">
        <v>334</v>
      </c>
      <c r="L471" s="3">
        <v>8.06</v>
      </c>
      <c r="M471" s="3">
        <v>226</v>
      </c>
      <c r="N471" s="3">
        <v>208</v>
      </c>
      <c r="O471" s="3">
        <v>97.5</v>
      </c>
      <c r="P471" s="3">
        <v>44.5</v>
      </c>
      <c r="Q471" s="3">
        <v>20.7</v>
      </c>
      <c r="R471" s="3">
        <v>98</v>
      </c>
      <c r="S471" s="3">
        <v>85</v>
      </c>
      <c r="T471" s="3">
        <v>20.8</v>
      </c>
    </row>
    <row r="472" spans="1:20">
      <c r="A472" s="34">
        <v>39520</v>
      </c>
      <c r="B472" s="3">
        <v>4.53</v>
      </c>
      <c r="C472" s="3">
        <v>42.5</v>
      </c>
      <c r="D472" s="3">
        <v>87</v>
      </c>
      <c r="E472" s="3">
        <v>125</v>
      </c>
      <c r="F472" s="3">
        <v>48.75</v>
      </c>
      <c r="G472" s="3">
        <v>4.8</v>
      </c>
      <c r="H472" s="3">
        <v>24.9</v>
      </c>
      <c r="I472" s="3">
        <v>10</v>
      </c>
      <c r="J472" s="3">
        <v>156</v>
      </c>
      <c r="K472" s="3">
        <v>332</v>
      </c>
      <c r="L472" s="3">
        <v>8.15</v>
      </c>
      <c r="M472" s="3">
        <v>224</v>
      </c>
      <c r="N472" s="3">
        <v>208</v>
      </c>
      <c r="O472" s="3">
        <v>97</v>
      </c>
      <c r="P472" s="3">
        <v>44.5</v>
      </c>
      <c r="Q472" s="3">
        <v>20.8</v>
      </c>
      <c r="R472" s="3">
        <v>98.5</v>
      </c>
      <c r="S472" s="3">
        <v>84</v>
      </c>
      <c r="T472" s="3">
        <v>20.5</v>
      </c>
    </row>
    <row r="473" spans="1:20">
      <c r="A473" s="34">
        <v>39519</v>
      </c>
      <c r="B473" s="3">
        <v>4.5599999999999996</v>
      </c>
      <c r="C473" s="3">
        <v>42.75</v>
      </c>
      <c r="D473" s="3">
        <v>89</v>
      </c>
      <c r="E473" s="3">
        <v>128</v>
      </c>
      <c r="F473" s="3">
        <v>48</v>
      </c>
      <c r="G473" s="3">
        <v>4.8</v>
      </c>
      <c r="H473" s="3">
        <v>25</v>
      </c>
      <c r="I473" s="3">
        <v>10</v>
      </c>
      <c r="J473" s="3">
        <v>160</v>
      </c>
      <c r="K473" s="3">
        <v>338</v>
      </c>
      <c r="L473" s="3">
        <v>8.11</v>
      </c>
      <c r="M473" s="3">
        <v>228</v>
      </c>
      <c r="N473" s="3">
        <v>210</v>
      </c>
      <c r="O473" s="3">
        <v>100</v>
      </c>
      <c r="P473" s="3">
        <v>45.25</v>
      </c>
      <c r="Q473" s="3">
        <v>20.6</v>
      </c>
      <c r="R473" s="3">
        <v>98.5</v>
      </c>
      <c r="S473" s="3">
        <v>86.5</v>
      </c>
      <c r="T473" s="3">
        <v>20.7</v>
      </c>
    </row>
    <row r="474" spans="1:20">
      <c r="A474" s="34">
        <v>39518</v>
      </c>
      <c r="B474" s="3">
        <v>4.5599999999999996</v>
      </c>
      <c r="C474" s="3">
        <v>42.25</v>
      </c>
      <c r="D474" s="3">
        <v>89</v>
      </c>
      <c r="E474" s="3">
        <v>128</v>
      </c>
      <c r="F474" s="3">
        <v>48</v>
      </c>
      <c r="G474" s="3">
        <v>4.75</v>
      </c>
      <c r="H474" s="3">
        <v>25.25</v>
      </c>
      <c r="I474" s="3">
        <v>9.6199999999999992</v>
      </c>
      <c r="J474" s="3">
        <v>158</v>
      </c>
      <c r="K474" s="3">
        <v>330</v>
      </c>
      <c r="L474" s="3">
        <v>7.97</v>
      </c>
      <c r="M474" s="3">
        <v>228</v>
      </c>
      <c r="N474" s="3">
        <v>210</v>
      </c>
      <c r="O474" s="3">
        <v>99</v>
      </c>
      <c r="P474" s="3">
        <v>44.75</v>
      </c>
      <c r="Q474" s="3">
        <v>20.5</v>
      </c>
      <c r="R474" s="3">
        <v>97</v>
      </c>
      <c r="S474" s="3">
        <v>87</v>
      </c>
      <c r="T474" s="3">
        <v>20.7</v>
      </c>
    </row>
    <row r="475" spans="1:20">
      <c r="A475" s="34">
        <v>39517</v>
      </c>
      <c r="B475" s="3">
        <v>4.51</v>
      </c>
      <c r="C475" s="3">
        <v>42</v>
      </c>
      <c r="D475" s="3">
        <v>87</v>
      </c>
      <c r="E475" s="3">
        <v>125</v>
      </c>
      <c r="F475" s="3">
        <v>47.5</v>
      </c>
      <c r="G475" s="3">
        <v>4.75</v>
      </c>
      <c r="H475" s="3">
        <v>24.6</v>
      </c>
      <c r="I475" s="3">
        <v>9.81</v>
      </c>
      <c r="J475" s="3">
        <v>151</v>
      </c>
      <c r="K475" s="3">
        <v>320</v>
      </c>
      <c r="L475" s="3">
        <v>7.57</v>
      </c>
      <c r="M475" s="3">
        <v>222</v>
      </c>
      <c r="N475" s="3">
        <v>206</v>
      </c>
      <c r="O475" s="3">
        <v>97.5</v>
      </c>
      <c r="P475" s="3">
        <v>44.5</v>
      </c>
      <c r="Q475" s="3">
        <v>20.5</v>
      </c>
      <c r="R475" s="3">
        <v>96</v>
      </c>
      <c r="S475" s="3">
        <v>85</v>
      </c>
      <c r="T475" s="3">
        <v>22.7</v>
      </c>
    </row>
    <row r="476" spans="1:20">
      <c r="A476" s="34">
        <v>39514</v>
      </c>
      <c r="B476" s="3">
        <v>4.46</v>
      </c>
      <c r="C476" s="3">
        <v>42.75</v>
      </c>
      <c r="D476" s="3">
        <v>88</v>
      </c>
      <c r="E476" s="3">
        <v>128</v>
      </c>
      <c r="F476" s="3">
        <v>47.25</v>
      </c>
      <c r="G476" s="3">
        <v>4.97</v>
      </c>
      <c r="H476" s="3">
        <v>25.5</v>
      </c>
      <c r="I476" s="3">
        <v>10</v>
      </c>
      <c r="J476" s="3">
        <v>153</v>
      </c>
      <c r="K476" s="3">
        <v>324</v>
      </c>
      <c r="L476" s="3">
        <v>8.06</v>
      </c>
      <c r="M476" s="3">
        <v>228</v>
      </c>
      <c r="N476" s="3">
        <v>212</v>
      </c>
      <c r="O476" s="3">
        <v>99.5</v>
      </c>
      <c r="P476" s="3">
        <v>45.75</v>
      </c>
      <c r="Q476" s="3">
        <v>21.3</v>
      </c>
      <c r="R476" s="3">
        <v>98</v>
      </c>
      <c r="S476" s="3">
        <v>87.5</v>
      </c>
      <c r="T476" s="3">
        <v>23</v>
      </c>
    </row>
    <row r="477" spans="1:20">
      <c r="A477" s="34">
        <v>39513</v>
      </c>
      <c r="B477" s="3">
        <v>4.5599999999999996</v>
      </c>
      <c r="C477" s="3">
        <v>42.5</v>
      </c>
      <c r="D477" s="3">
        <v>89</v>
      </c>
      <c r="E477" s="3">
        <v>129</v>
      </c>
      <c r="F477" s="3">
        <v>47</v>
      </c>
      <c r="G477" s="3">
        <v>5</v>
      </c>
      <c r="H477" s="3">
        <v>26</v>
      </c>
      <c r="I477" s="3">
        <v>9.7200000000000006</v>
      </c>
      <c r="J477" s="3">
        <v>152</v>
      </c>
      <c r="K477" s="3">
        <v>324</v>
      </c>
      <c r="L477" s="3">
        <v>8.19</v>
      </c>
      <c r="M477" s="3">
        <v>232</v>
      </c>
      <c r="N477" s="3">
        <v>214</v>
      </c>
      <c r="O477" s="3">
        <v>101</v>
      </c>
      <c r="P477" s="3">
        <v>46.25</v>
      </c>
      <c r="Q477" s="3">
        <v>21.6</v>
      </c>
      <c r="R477" s="3">
        <v>97.5</v>
      </c>
      <c r="S477" s="3">
        <v>88.5</v>
      </c>
      <c r="T477" s="3">
        <v>23</v>
      </c>
    </row>
    <row r="478" spans="1:20">
      <c r="A478" s="34">
        <v>39512</v>
      </c>
      <c r="B478" s="3">
        <v>4.5599999999999996</v>
      </c>
      <c r="C478" s="3">
        <v>43.25</v>
      </c>
      <c r="D478" s="3">
        <v>86.5</v>
      </c>
      <c r="E478" s="3">
        <v>127</v>
      </c>
      <c r="F478" s="3">
        <v>48</v>
      </c>
      <c r="G478" s="3">
        <v>5</v>
      </c>
      <c r="H478" s="3">
        <v>26.75</v>
      </c>
      <c r="I478" s="3">
        <v>9.6199999999999992</v>
      </c>
      <c r="J478" s="3">
        <v>152</v>
      </c>
      <c r="K478" s="3">
        <v>322</v>
      </c>
      <c r="L478" s="3">
        <v>8.24</v>
      </c>
      <c r="M478" s="3">
        <v>232</v>
      </c>
      <c r="N478" s="3">
        <v>212</v>
      </c>
      <c r="O478" s="3">
        <v>99.5</v>
      </c>
      <c r="P478" s="3">
        <v>46.25</v>
      </c>
      <c r="Q478" s="3">
        <v>21.9</v>
      </c>
      <c r="R478" s="3">
        <v>96.5</v>
      </c>
      <c r="S478" s="3">
        <v>87</v>
      </c>
      <c r="T478" s="3">
        <v>23</v>
      </c>
    </row>
    <row r="479" spans="1:20">
      <c r="A479" s="34">
        <v>39511</v>
      </c>
      <c r="B479" s="3">
        <v>4.5999999999999996</v>
      </c>
      <c r="C479" s="3">
        <v>43</v>
      </c>
      <c r="D479" s="3">
        <v>85.5</v>
      </c>
      <c r="E479" s="3">
        <v>128</v>
      </c>
      <c r="F479" s="3">
        <v>47.5</v>
      </c>
      <c r="G479" s="3">
        <v>4.97</v>
      </c>
      <c r="H479" s="3">
        <v>26.75</v>
      </c>
      <c r="I479" s="3">
        <v>9.6199999999999992</v>
      </c>
      <c r="J479" s="3">
        <v>153</v>
      </c>
      <c r="K479" s="3">
        <v>330</v>
      </c>
      <c r="L479" s="3">
        <v>8.11</v>
      </c>
      <c r="M479" s="3">
        <v>238</v>
      </c>
      <c r="N479" s="3">
        <v>214</v>
      </c>
      <c r="O479" s="3">
        <v>101</v>
      </c>
      <c r="P479" s="3">
        <v>46.25</v>
      </c>
      <c r="Q479" s="3">
        <v>21.9</v>
      </c>
      <c r="R479" s="3">
        <v>96.5</v>
      </c>
      <c r="S479" s="3">
        <v>86.5</v>
      </c>
      <c r="T479" s="3">
        <v>23</v>
      </c>
    </row>
    <row r="480" spans="1:20">
      <c r="A480" s="34">
        <v>39510</v>
      </c>
      <c r="B480" s="3">
        <v>4.5999999999999996</v>
      </c>
      <c r="C480" s="3">
        <v>44</v>
      </c>
      <c r="D480" s="3">
        <v>87</v>
      </c>
      <c r="E480" s="3">
        <v>131</v>
      </c>
      <c r="F480" s="3">
        <v>47.5</v>
      </c>
      <c r="G480" s="3">
        <v>4.95</v>
      </c>
      <c r="H480" s="3">
        <v>26.75</v>
      </c>
      <c r="I480" s="3">
        <v>9.34</v>
      </c>
      <c r="J480" s="3">
        <v>158</v>
      </c>
      <c r="K480" s="3">
        <v>336</v>
      </c>
      <c r="L480" s="3">
        <v>8.42</v>
      </c>
      <c r="M480" s="3">
        <v>240</v>
      </c>
      <c r="N480" s="3">
        <v>216</v>
      </c>
      <c r="O480" s="3">
        <v>104</v>
      </c>
      <c r="P480" s="3">
        <v>47</v>
      </c>
      <c r="Q480" s="3">
        <v>22.2</v>
      </c>
      <c r="R480" s="3">
        <v>96.5</v>
      </c>
      <c r="S480" s="3">
        <v>87.5</v>
      </c>
      <c r="T480" s="3">
        <v>23</v>
      </c>
    </row>
    <row r="481" spans="1:20">
      <c r="A481" s="34">
        <v>39507</v>
      </c>
      <c r="B481" s="3">
        <v>4.7699999999999996</v>
      </c>
      <c r="C481" s="3">
        <v>44</v>
      </c>
      <c r="D481" s="3">
        <v>87.5</v>
      </c>
      <c r="E481" s="3">
        <v>130</v>
      </c>
      <c r="F481" s="3">
        <v>46.25</v>
      </c>
      <c r="G481" s="3">
        <v>4.93</v>
      </c>
      <c r="H481" s="3">
        <v>27.5</v>
      </c>
      <c r="I481" s="3">
        <v>9.34</v>
      </c>
      <c r="J481" s="3">
        <v>161</v>
      </c>
      <c r="K481" s="3">
        <v>342</v>
      </c>
      <c r="L481" s="3">
        <v>7.49</v>
      </c>
      <c r="M481" s="3">
        <v>240</v>
      </c>
      <c r="N481" s="3">
        <v>216</v>
      </c>
      <c r="O481" s="3">
        <v>105</v>
      </c>
      <c r="P481" s="3">
        <v>46.25</v>
      </c>
      <c r="Q481" s="3">
        <v>21.9</v>
      </c>
      <c r="R481" s="3">
        <v>97</v>
      </c>
      <c r="S481" s="3">
        <v>88</v>
      </c>
      <c r="T481" s="3">
        <v>23.2</v>
      </c>
    </row>
    <row r="482" spans="1:20">
      <c r="A482" s="34">
        <v>39506</v>
      </c>
      <c r="B482" s="3">
        <v>4.8099999999999996</v>
      </c>
      <c r="C482" s="3">
        <v>44.25</v>
      </c>
      <c r="D482" s="3">
        <v>86.5</v>
      </c>
      <c r="E482" s="3">
        <v>128</v>
      </c>
      <c r="F482" s="3">
        <v>46.25</v>
      </c>
      <c r="G482" s="3">
        <v>4.97</v>
      </c>
      <c r="H482" s="3">
        <v>27.25</v>
      </c>
      <c r="I482" s="3">
        <v>9.5299999999999994</v>
      </c>
      <c r="J482" s="3">
        <v>160</v>
      </c>
      <c r="K482" s="3">
        <v>340</v>
      </c>
      <c r="L482" s="3">
        <v>7.35</v>
      </c>
      <c r="M482" s="3">
        <v>244</v>
      </c>
      <c r="N482" s="3">
        <v>216</v>
      </c>
      <c r="O482" s="3">
        <v>105</v>
      </c>
      <c r="P482" s="3">
        <v>46</v>
      </c>
      <c r="Q482" s="3">
        <v>21.9</v>
      </c>
      <c r="R482" s="3">
        <v>97</v>
      </c>
      <c r="S482" s="3">
        <v>86.5</v>
      </c>
      <c r="T482" s="3">
        <v>22.9</v>
      </c>
    </row>
    <row r="483" spans="1:20">
      <c r="A483" s="34">
        <v>39505</v>
      </c>
      <c r="B483" s="3">
        <v>4.6500000000000004</v>
      </c>
      <c r="C483" s="3">
        <v>44</v>
      </c>
      <c r="D483" s="3">
        <v>87.5</v>
      </c>
      <c r="E483" s="3">
        <v>125</v>
      </c>
      <c r="F483" s="3">
        <v>44.5</v>
      </c>
      <c r="G483" s="3">
        <v>4.95</v>
      </c>
      <c r="H483" s="3">
        <v>27</v>
      </c>
      <c r="I483" s="3">
        <v>9.6199999999999992</v>
      </c>
      <c r="J483" s="3">
        <v>155</v>
      </c>
      <c r="K483" s="3">
        <v>334</v>
      </c>
      <c r="L483" s="3">
        <v>7.44</v>
      </c>
      <c r="M483" s="3">
        <v>240</v>
      </c>
      <c r="N483" s="3">
        <v>214</v>
      </c>
      <c r="O483" s="3">
        <v>104</v>
      </c>
      <c r="P483" s="3">
        <v>47</v>
      </c>
      <c r="Q483" s="3">
        <v>21.9</v>
      </c>
      <c r="R483" s="3">
        <v>97</v>
      </c>
      <c r="S483" s="3">
        <v>87.5</v>
      </c>
      <c r="T483" s="3">
        <v>22.9</v>
      </c>
    </row>
    <row r="484" spans="1:20">
      <c r="A484" s="34">
        <v>39504</v>
      </c>
      <c r="B484" s="3">
        <v>4.58</v>
      </c>
      <c r="C484" s="3">
        <v>43.25</v>
      </c>
      <c r="D484" s="3">
        <v>89</v>
      </c>
      <c r="E484" s="3">
        <v>126</v>
      </c>
      <c r="F484" s="3">
        <v>44.75</v>
      </c>
      <c r="G484" s="3">
        <v>4.95</v>
      </c>
      <c r="H484" s="3">
        <v>26.25</v>
      </c>
      <c r="I484" s="3">
        <v>10.09</v>
      </c>
      <c r="J484" s="3">
        <v>156</v>
      </c>
      <c r="K484" s="3">
        <v>334</v>
      </c>
      <c r="L484" s="3">
        <v>7.53</v>
      </c>
      <c r="M484" s="3">
        <v>242</v>
      </c>
      <c r="N484" s="3">
        <v>216</v>
      </c>
      <c r="O484" s="3">
        <v>107</v>
      </c>
      <c r="P484" s="3">
        <v>47.25</v>
      </c>
      <c r="Q484" s="3">
        <v>22</v>
      </c>
      <c r="R484" s="3">
        <v>96.5</v>
      </c>
      <c r="S484" s="3">
        <v>87.5</v>
      </c>
      <c r="T484" s="3">
        <v>22.9</v>
      </c>
    </row>
    <row r="485" spans="1:20">
      <c r="A485" s="34">
        <v>39503</v>
      </c>
      <c r="B485" s="3">
        <v>4.5599999999999996</v>
      </c>
      <c r="C485" s="3">
        <v>43</v>
      </c>
      <c r="D485" s="3">
        <v>88.5</v>
      </c>
      <c r="E485" s="3">
        <v>126</v>
      </c>
      <c r="F485" s="3">
        <v>44.75</v>
      </c>
      <c r="G485" s="3">
        <v>4.95</v>
      </c>
      <c r="H485" s="3">
        <v>27.25</v>
      </c>
      <c r="I485" s="3">
        <v>10.09</v>
      </c>
      <c r="J485" s="3">
        <v>158</v>
      </c>
      <c r="K485" s="3">
        <v>336</v>
      </c>
      <c r="L485" s="3">
        <v>7.66</v>
      </c>
      <c r="M485" s="3">
        <v>246</v>
      </c>
      <c r="N485" s="3">
        <v>218</v>
      </c>
      <c r="O485" s="3">
        <v>106</v>
      </c>
      <c r="P485" s="3">
        <v>47</v>
      </c>
      <c r="Q485" s="3">
        <v>22</v>
      </c>
      <c r="R485" s="3">
        <v>97.5</v>
      </c>
      <c r="S485" s="3">
        <v>88.5</v>
      </c>
      <c r="T485" s="3">
        <v>23.1</v>
      </c>
    </row>
    <row r="486" spans="1:20">
      <c r="A486" s="34">
        <v>39500</v>
      </c>
      <c r="B486" s="3">
        <v>4.5999999999999996</v>
      </c>
      <c r="C486" s="3">
        <v>43</v>
      </c>
      <c r="D486" s="3">
        <v>87</v>
      </c>
      <c r="E486" s="3">
        <v>125</v>
      </c>
      <c r="F486" s="3">
        <v>45.5</v>
      </c>
      <c r="G486" s="3">
        <v>4.95</v>
      </c>
      <c r="H486" s="3">
        <v>27</v>
      </c>
      <c r="I486" s="3">
        <v>10.09</v>
      </c>
      <c r="J486" s="3">
        <v>154</v>
      </c>
      <c r="K486" s="3">
        <v>328</v>
      </c>
      <c r="L486" s="3">
        <v>7.26</v>
      </c>
      <c r="M486" s="3">
        <v>246</v>
      </c>
      <c r="N486" s="3">
        <v>216</v>
      </c>
      <c r="O486" s="3">
        <v>103</v>
      </c>
      <c r="P486" s="3">
        <v>46</v>
      </c>
      <c r="Q486" s="3">
        <v>22</v>
      </c>
      <c r="R486" s="3">
        <v>98</v>
      </c>
      <c r="S486" s="3">
        <v>87.5</v>
      </c>
      <c r="T486" s="3">
        <v>23.1</v>
      </c>
    </row>
    <row r="487" spans="1:20">
      <c r="A487" s="34">
        <v>39499</v>
      </c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>
      <c r="A488" s="34">
        <v>39498</v>
      </c>
      <c r="B488" s="3">
        <v>4.5599999999999996</v>
      </c>
      <c r="C488" s="3">
        <v>43</v>
      </c>
      <c r="D488" s="3">
        <v>87</v>
      </c>
      <c r="E488" s="3">
        <v>125</v>
      </c>
      <c r="F488" s="3">
        <v>45.25</v>
      </c>
      <c r="G488" s="3">
        <v>4.9000000000000004</v>
      </c>
      <c r="H488" s="3">
        <v>25.5</v>
      </c>
      <c r="I488" s="3">
        <v>10</v>
      </c>
      <c r="J488" s="3">
        <v>158</v>
      </c>
      <c r="K488" s="3">
        <v>332</v>
      </c>
      <c r="L488" s="3">
        <v>7.35</v>
      </c>
      <c r="M488" s="3">
        <v>238</v>
      </c>
      <c r="N488" s="3">
        <v>214</v>
      </c>
      <c r="O488" s="3">
        <v>102</v>
      </c>
      <c r="P488" s="3">
        <v>46.5</v>
      </c>
      <c r="Q488" s="3">
        <v>22.2</v>
      </c>
      <c r="R488" s="3">
        <v>98.5</v>
      </c>
      <c r="S488" s="3">
        <v>87.5</v>
      </c>
      <c r="T488" s="3">
        <v>22.9</v>
      </c>
    </row>
    <row r="489" spans="1:20">
      <c r="A489" s="34">
        <v>39497</v>
      </c>
      <c r="B489" s="3">
        <v>4.63</v>
      </c>
      <c r="C489" s="3">
        <v>42.25</v>
      </c>
      <c r="D489" s="3">
        <v>88.5</v>
      </c>
      <c r="E489" s="3">
        <v>126</v>
      </c>
      <c r="F489" s="3">
        <v>45.75</v>
      </c>
      <c r="G489" s="3">
        <v>4.9000000000000004</v>
      </c>
      <c r="H489" s="3">
        <v>26.75</v>
      </c>
      <c r="I489" s="3">
        <v>10</v>
      </c>
      <c r="J489" s="3">
        <v>157</v>
      </c>
      <c r="K489" s="3">
        <v>332</v>
      </c>
      <c r="L489" s="3">
        <v>7.66</v>
      </c>
      <c r="M489" s="3">
        <v>238</v>
      </c>
      <c r="N489" s="3">
        <v>216</v>
      </c>
      <c r="O489" s="3">
        <v>104</v>
      </c>
      <c r="P489" s="3">
        <v>47.25</v>
      </c>
      <c r="Q489" s="3">
        <v>22.3</v>
      </c>
      <c r="R489" s="3">
        <v>99</v>
      </c>
      <c r="S489" s="3">
        <v>89.5</v>
      </c>
      <c r="T489" s="3">
        <v>23</v>
      </c>
    </row>
    <row r="490" spans="1:20">
      <c r="A490" s="34">
        <v>39496</v>
      </c>
      <c r="B490" s="3">
        <v>4.58</v>
      </c>
      <c r="C490" s="3">
        <v>42.75</v>
      </c>
      <c r="D490" s="3">
        <v>88</v>
      </c>
      <c r="E490" s="3">
        <v>125</v>
      </c>
      <c r="F490" s="3">
        <v>46</v>
      </c>
      <c r="G490" s="3">
        <v>4.82</v>
      </c>
      <c r="H490" s="3">
        <v>26</v>
      </c>
      <c r="I490" s="3">
        <v>10</v>
      </c>
      <c r="J490" s="3">
        <v>151</v>
      </c>
      <c r="K490" s="3">
        <v>326</v>
      </c>
      <c r="L490" s="3">
        <v>7.26</v>
      </c>
      <c r="M490" s="3">
        <v>238</v>
      </c>
      <c r="N490" s="3">
        <v>214</v>
      </c>
      <c r="O490" s="3">
        <v>103</v>
      </c>
      <c r="P490" s="3">
        <v>46.5</v>
      </c>
      <c r="Q490" s="3">
        <v>22.2</v>
      </c>
      <c r="R490" s="3">
        <v>98.5</v>
      </c>
      <c r="S490" s="3">
        <v>88</v>
      </c>
      <c r="T490" s="3">
        <v>22.8</v>
      </c>
    </row>
    <row r="491" spans="1:20">
      <c r="A491" s="34">
        <v>39493</v>
      </c>
      <c r="B491" s="3">
        <v>4.58</v>
      </c>
      <c r="C491" s="3">
        <v>43.25</v>
      </c>
      <c r="D491" s="3">
        <v>87</v>
      </c>
      <c r="E491" s="3">
        <v>125</v>
      </c>
      <c r="F491" s="3">
        <v>45.75</v>
      </c>
      <c r="G491" s="3">
        <v>4.88</v>
      </c>
      <c r="H491" s="3">
        <v>26.75</v>
      </c>
      <c r="I491" s="3">
        <v>10</v>
      </c>
      <c r="J491" s="3">
        <v>154</v>
      </c>
      <c r="K491" s="3">
        <v>328</v>
      </c>
      <c r="L491" s="3">
        <v>7.26</v>
      </c>
      <c r="M491" s="3">
        <v>238</v>
      </c>
      <c r="N491" s="3">
        <v>216</v>
      </c>
      <c r="O491" s="3">
        <v>101</v>
      </c>
      <c r="P491" s="3">
        <v>46.5</v>
      </c>
      <c r="Q491" s="3">
        <v>22.1</v>
      </c>
      <c r="R491" s="3">
        <v>98</v>
      </c>
      <c r="S491" s="3">
        <v>88.5</v>
      </c>
      <c r="T491" s="3">
        <v>22.7</v>
      </c>
    </row>
    <row r="492" spans="1:20">
      <c r="A492" s="34">
        <v>39492</v>
      </c>
      <c r="B492" s="3">
        <v>4.5999999999999996</v>
      </c>
      <c r="C492" s="3">
        <v>44.25</v>
      </c>
      <c r="D492" s="3">
        <v>88</v>
      </c>
      <c r="E492" s="3">
        <v>125</v>
      </c>
      <c r="F492" s="3">
        <v>46.5</v>
      </c>
      <c r="G492" s="3">
        <v>4.88</v>
      </c>
      <c r="H492" s="3">
        <v>26.5</v>
      </c>
      <c r="I492" s="3">
        <v>10</v>
      </c>
      <c r="J492" s="3">
        <v>153</v>
      </c>
      <c r="K492" s="3">
        <v>332</v>
      </c>
      <c r="L492" s="3">
        <v>7.4</v>
      </c>
      <c r="M492" s="3">
        <v>238</v>
      </c>
      <c r="N492" s="3">
        <v>216</v>
      </c>
      <c r="O492" s="3">
        <v>105</v>
      </c>
      <c r="P492" s="3">
        <v>47</v>
      </c>
      <c r="Q492" s="3">
        <v>22.2</v>
      </c>
      <c r="R492" s="3">
        <v>99</v>
      </c>
      <c r="S492" s="3">
        <v>90</v>
      </c>
      <c r="T492" s="3">
        <v>22.8</v>
      </c>
    </row>
    <row r="493" spans="1:20">
      <c r="A493" s="34">
        <v>39491</v>
      </c>
      <c r="B493" s="3">
        <v>4.67</v>
      </c>
      <c r="C493" s="3">
        <v>42.75</v>
      </c>
      <c r="D493" s="3">
        <v>89</v>
      </c>
      <c r="E493" s="3">
        <v>125</v>
      </c>
      <c r="F493" s="3">
        <v>46.75</v>
      </c>
      <c r="G493" s="3">
        <v>4.78</v>
      </c>
      <c r="H493" s="3">
        <v>26</v>
      </c>
      <c r="I493" s="3">
        <v>10</v>
      </c>
      <c r="J493" s="3">
        <v>151</v>
      </c>
      <c r="K493" s="3">
        <v>330</v>
      </c>
      <c r="L493" s="3">
        <v>7.53</v>
      </c>
      <c r="M493" s="3">
        <v>238</v>
      </c>
      <c r="N493" s="3">
        <v>214</v>
      </c>
      <c r="O493" s="3">
        <v>107</v>
      </c>
      <c r="P493" s="3">
        <v>46.75</v>
      </c>
      <c r="Q493" s="3">
        <v>22.6</v>
      </c>
      <c r="R493" s="3">
        <v>98</v>
      </c>
      <c r="S493" s="3">
        <v>91.5</v>
      </c>
      <c r="T493" s="3">
        <v>23</v>
      </c>
    </row>
    <row r="494" spans="1:20">
      <c r="A494" s="34">
        <v>39490</v>
      </c>
      <c r="B494" s="3">
        <v>4.67</v>
      </c>
      <c r="C494" s="3">
        <v>42.75</v>
      </c>
      <c r="D494" s="3">
        <v>89.5</v>
      </c>
      <c r="E494" s="3">
        <v>124</v>
      </c>
      <c r="F494" s="3">
        <v>46</v>
      </c>
      <c r="G494" s="3">
        <v>4.7</v>
      </c>
      <c r="H494" s="3">
        <v>25.5</v>
      </c>
      <c r="I494" s="3">
        <v>10</v>
      </c>
      <c r="J494" s="3">
        <v>148</v>
      </c>
      <c r="K494" s="3">
        <v>324</v>
      </c>
      <c r="L494" s="3">
        <v>7.4</v>
      </c>
      <c r="M494" s="3">
        <v>242</v>
      </c>
      <c r="N494" s="3">
        <v>214</v>
      </c>
      <c r="O494" s="3">
        <v>98.5</v>
      </c>
      <c r="P494" s="3">
        <v>45.75</v>
      </c>
      <c r="Q494" s="3">
        <v>22</v>
      </c>
      <c r="R494" s="3">
        <v>97</v>
      </c>
      <c r="S494" s="3">
        <v>90</v>
      </c>
      <c r="T494" s="3">
        <v>22.3</v>
      </c>
    </row>
    <row r="495" spans="1:20">
      <c r="A495" s="34">
        <v>39489</v>
      </c>
      <c r="B495" s="3">
        <v>4.72</v>
      </c>
      <c r="C495" s="3">
        <v>42.5</v>
      </c>
      <c r="D495" s="3">
        <v>86.5</v>
      </c>
      <c r="E495" s="3">
        <v>122</v>
      </c>
      <c r="F495" s="3">
        <v>46</v>
      </c>
      <c r="G495" s="3">
        <v>4.8</v>
      </c>
      <c r="H495" s="3">
        <v>25.75</v>
      </c>
      <c r="I495" s="3">
        <v>9.91</v>
      </c>
      <c r="J495" s="3">
        <v>145</v>
      </c>
      <c r="K495" s="3">
        <v>316</v>
      </c>
      <c r="L495" s="3">
        <v>7.13</v>
      </c>
      <c r="M495" s="3">
        <v>236</v>
      </c>
      <c r="N495" s="3">
        <v>212</v>
      </c>
      <c r="O495" s="3">
        <v>97.5</v>
      </c>
      <c r="P495" s="3">
        <v>44.25</v>
      </c>
      <c r="Q495" s="3">
        <v>21.8</v>
      </c>
      <c r="R495" s="3">
        <v>95.5</v>
      </c>
      <c r="S495" s="3">
        <v>86.5</v>
      </c>
      <c r="T495" s="3">
        <v>22.3</v>
      </c>
    </row>
    <row r="496" spans="1:20">
      <c r="A496" s="34">
        <v>39486</v>
      </c>
      <c r="B496" s="3">
        <v>4.7699999999999996</v>
      </c>
      <c r="C496" s="3">
        <v>43</v>
      </c>
      <c r="D496" s="3">
        <v>85.5</v>
      </c>
      <c r="E496" s="3">
        <v>121</v>
      </c>
      <c r="F496" s="3">
        <v>44.5</v>
      </c>
      <c r="G496" s="3">
        <v>4.88</v>
      </c>
      <c r="H496" s="3">
        <v>26</v>
      </c>
      <c r="I496" s="3">
        <v>9.7200000000000006</v>
      </c>
      <c r="J496" s="3">
        <v>144</v>
      </c>
      <c r="K496" s="3">
        <v>318</v>
      </c>
      <c r="L496" s="3">
        <v>6.87</v>
      </c>
      <c r="M496" s="3">
        <v>240</v>
      </c>
      <c r="N496" s="3">
        <v>216</v>
      </c>
      <c r="O496" s="3">
        <v>97</v>
      </c>
      <c r="P496" s="3">
        <v>45.75</v>
      </c>
      <c r="Q496" s="3">
        <v>22</v>
      </c>
      <c r="R496" s="3">
        <v>95.5</v>
      </c>
      <c r="S496" s="3">
        <v>86.5</v>
      </c>
      <c r="T496" s="3">
        <v>22.6</v>
      </c>
    </row>
    <row r="497" spans="1:20">
      <c r="A497" s="34">
        <v>39485</v>
      </c>
      <c r="B497" s="3">
        <v>4.74</v>
      </c>
      <c r="C497" s="3">
        <v>42.75</v>
      </c>
      <c r="D497" s="3">
        <v>85</v>
      </c>
      <c r="E497" s="3">
        <v>120</v>
      </c>
      <c r="F497" s="3">
        <v>44.75</v>
      </c>
      <c r="G497" s="3">
        <v>4.82</v>
      </c>
      <c r="H497" s="3">
        <v>25.75</v>
      </c>
      <c r="I497" s="3">
        <v>9.6199999999999992</v>
      </c>
      <c r="J497" s="3">
        <v>141</v>
      </c>
      <c r="K497" s="3">
        <v>310</v>
      </c>
      <c r="L497" s="3">
        <v>6.78</v>
      </c>
      <c r="M497" s="3">
        <v>236</v>
      </c>
      <c r="N497" s="3">
        <v>214</v>
      </c>
      <c r="O497" s="3">
        <v>94.5</v>
      </c>
      <c r="P497" s="3">
        <v>46</v>
      </c>
      <c r="Q497" s="3">
        <v>22.1</v>
      </c>
      <c r="R497" s="3">
        <v>95</v>
      </c>
      <c r="S497" s="3">
        <v>85.5</v>
      </c>
      <c r="T497" s="3">
        <v>22.2</v>
      </c>
    </row>
    <row r="498" spans="1:20">
      <c r="A498" s="34">
        <v>39484</v>
      </c>
      <c r="B498" s="3">
        <v>4.7699999999999996</v>
      </c>
      <c r="C498" s="3">
        <v>42.5</v>
      </c>
      <c r="D498" s="3">
        <v>85</v>
      </c>
      <c r="E498" s="3">
        <v>120</v>
      </c>
      <c r="F498" s="3">
        <v>45.25</v>
      </c>
      <c r="G498" s="3">
        <v>4.8</v>
      </c>
      <c r="H498" s="3">
        <v>26</v>
      </c>
      <c r="I498" s="3">
        <v>9.7200000000000006</v>
      </c>
      <c r="J498" s="3">
        <v>144</v>
      </c>
      <c r="K498" s="3">
        <v>316</v>
      </c>
      <c r="L498" s="3">
        <v>6.73</v>
      </c>
      <c r="M498" s="3">
        <v>238</v>
      </c>
      <c r="N498" s="3">
        <v>212</v>
      </c>
      <c r="O498" s="3">
        <v>94.5</v>
      </c>
      <c r="P498" s="3">
        <v>45.75</v>
      </c>
      <c r="Q498" s="3">
        <v>22.3</v>
      </c>
      <c r="R498" s="3">
        <v>95.5</v>
      </c>
      <c r="S498" s="3">
        <v>85</v>
      </c>
      <c r="T498" s="3">
        <v>22.5</v>
      </c>
    </row>
    <row r="499" spans="1:20">
      <c r="A499" s="34">
        <v>39483</v>
      </c>
      <c r="B499" s="3">
        <v>4.7699999999999996</v>
      </c>
      <c r="C499" s="3">
        <v>43.5</v>
      </c>
      <c r="D499" s="3">
        <v>86.5</v>
      </c>
      <c r="E499" s="3">
        <v>121</v>
      </c>
      <c r="F499" s="3">
        <v>45</v>
      </c>
      <c r="G499" s="3">
        <v>4.9000000000000004</v>
      </c>
      <c r="H499" s="3">
        <v>26.75</v>
      </c>
      <c r="I499" s="3">
        <v>9.7200000000000006</v>
      </c>
      <c r="J499" s="3">
        <v>148</v>
      </c>
      <c r="K499" s="3">
        <v>326</v>
      </c>
      <c r="L499" s="3">
        <v>6.91</v>
      </c>
      <c r="M499" s="3">
        <v>236</v>
      </c>
      <c r="N499" s="3">
        <v>214</v>
      </c>
      <c r="O499" s="3">
        <v>97</v>
      </c>
      <c r="P499" s="3">
        <v>44.75</v>
      </c>
      <c r="Q499" s="3">
        <v>22.4</v>
      </c>
      <c r="R499" s="3">
        <v>97.5</v>
      </c>
      <c r="S499" s="3">
        <v>87.5</v>
      </c>
      <c r="T499" s="3">
        <v>22.7</v>
      </c>
    </row>
    <row r="500" spans="1:20">
      <c r="A500" s="34">
        <v>39482</v>
      </c>
      <c r="B500" s="3">
        <v>4.74</v>
      </c>
      <c r="C500" s="3">
        <v>43.5</v>
      </c>
      <c r="D500" s="3">
        <v>84.5</v>
      </c>
      <c r="E500" s="3">
        <v>122</v>
      </c>
      <c r="F500" s="3">
        <v>45</v>
      </c>
      <c r="G500" s="3">
        <v>4.95</v>
      </c>
      <c r="H500" s="3">
        <v>25.25</v>
      </c>
      <c r="I500" s="3">
        <v>9.81</v>
      </c>
      <c r="J500" s="3">
        <v>148</v>
      </c>
      <c r="K500" s="3">
        <v>328</v>
      </c>
      <c r="L500" s="3">
        <v>7.18</v>
      </c>
      <c r="M500" s="3">
        <v>248</v>
      </c>
      <c r="N500" s="3">
        <v>218</v>
      </c>
      <c r="O500" s="3">
        <v>100</v>
      </c>
      <c r="P500" s="3">
        <v>46.75</v>
      </c>
      <c r="Q500" s="3">
        <v>22.7</v>
      </c>
      <c r="R500" s="3">
        <v>99</v>
      </c>
      <c r="S500" s="3">
        <v>86</v>
      </c>
      <c r="T500" s="3">
        <v>22.1</v>
      </c>
    </row>
    <row r="501" spans="1:20">
      <c r="A501" s="34">
        <v>39479</v>
      </c>
      <c r="B501" s="3">
        <v>4.72</v>
      </c>
      <c r="C501" s="3">
        <v>43.5</v>
      </c>
      <c r="D501" s="3">
        <v>82</v>
      </c>
      <c r="E501" s="3">
        <v>119</v>
      </c>
      <c r="F501" s="3">
        <v>44</v>
      </c>
      <c r="G501" s="3">
        <v>4.97</v>
      </c>
      <c r="H501" s="3">
        <v>25.25</v>
      </c>
      <c r="I501" s="3">
        <v>9.7200000000000006</v>
      </c>
      <c r="J501" s="3">
        <v>152</v>
      </c>
      <c r="K501" s="3">
        <v>338</v>
      </c>
      <c r="L501" s="3">
        <v>6.82</v>
      </c>
      <c r="M501" s="3">
        <v>254</v>
      </c>
      <c r="N501" s="3">
        <v>212</v>
      </c>
      <c r="O501" s="3">
        <v>98</v>
      </c>
      <c r="P501" s="3">
        <v>44.5</v>
      </c>
      <c r="Q501" s="3">
        <v>22</v>
      </c>
      <c r="R501" s="3">
        <v>99.5</v>
      </c>
      <c r="S501" s="3">
        <v>85.5</v>
      </c>
      <c r="T501" s="3">
        <v>22</v>
      </c>
    </row>
    <row r="502" spans="1:20">
      <c r="A502" s="34">
        <v>39478</v>
      </c>
      <c r="B502" s="3">
        <v>4.67</v>
      </c>
      <c r="C502" s="3">
        <v>43.25</v>
      </c>
      <c r="D502" s="3">
        <v>76</v>
      </c>
      <c r="E502" s="3">
        <v>118</v>
      </c>
      <c r="F502" s="3">
        <v>43.75</v>
      </c>
      <c r="G502" s="3">
        <v>4.7</v>
      </c>
      <c r="H502" s="3">
        <v>24.8</v>
      </c>
      <c r="I502" s="3">
        <v>9.44</v>
      </c>
      <c r="J502" s="3">
        <v>147</v>
      </c>
      <c r="K502" s="3">
        <v>326</v>
      </c>
      <c r="L502" s="3">
        <v>6.2</v>
      </c>
      <c r="M502" s="3">
        <v>240</v>
      </c>
      <c r="N502" s="3">
        <v>206</v>
      </c>
      <c r="O502" s="3">
        <v>93.5</v>
      </c>
      <c r="P502" s="3">
        <v>43.25</v>
      </c>
      <c r="Q502" s="3">
        <v>21.3</v>
      </c>
      <c r="R502" s="3">
        <v>98.5</v>
      </c>
      <c r="S502" s="3">
        <v>83</v>
      </c>
      <c r="T502" s="3">
        <v>21.6</v>
      </c>
    </row>
    <row r="503" spans="1:20">
      <c r="A503" s="34">
        <v>39477</v>
      </c>
      <c r="B503" s="3">
        <v>4.67</v>
      </c>
      <c r="C503" s="3">
        <v>42.25</v>
      </c>
      <c r="D503" s="3">
        <v>75</v>
      </c>
      <c r="E503" s="3">
        <v>114</v>
      </c>
      <c r="F503" s="3">
        <v>43.75</v>
      </c>
      <c r="G503" s="3">
        <v>4.68</v>
      </c>
      <c r="H503" s="3">
        <v>24.4</v>
      </c>
      <c r="I503" s="3">
        <v>9.34</v>
      </c>
      <c r="J503" s="3">
        <v>142</v>
      </c>
      <c r="K503" s="3">
        <v>312</v>
      </c>
      <c r="L503" s="3">
        <v>6.16</v>
      </c>
      <c r="M503" s="3">
        <v>230</v>
      </c>
      <c r="N503" s="3">
        <v>204</v>
      </c>
      <c r="O503" s="3">
        <v>94</v>
      </c>
      <c r="P503" s="3">
        <v>41.25</v>
      </c>
      <c r="Q503" s="3">
        <v>20.7</v>
      </c>
      <c r="R503" s="3">
        <v>95.5</v>
      </c>
      <c r="S503" s="3">
        <v>79</v>
      </c>
      <c r="T503" s="3">
        <v>21</v>
      </c>
    </row>
    <row r="504" spans="1:20">
      <c r="A504" s="34">
        <v>39476</v>
      </c>
      <c r="B504" s="3">
        <v>4.67</v>
      </c>
      <c r="C504" s="3">
        <v>42.5</v>
      </c>
      <c r="D504" s="3">
        <v>75</v>
      </c>
      <c r="E504" s="3">
        <v>112</v>
      </c>
      <c r="F504" s="3">
        <v>43.75</v>
      </c>
      <c r="G504" s="3">
        <v>4.5999999999999996</v>
      </c>
      <c r="H504" s="3">
        <v>24.9</v>
      </c>
      <c r="I504" s="3">
        <v>9.25</v>
      </c>
      <c r="J504" s="3">
        <v>139</v>
      </c>
      <c r="K504" s="3">
        <v>310</v>
      </c>
      <c r="L504" s="3">
        <v>5.98</v>
      </c>
      <c r="M504" s="3">
        <v>226</v>
      </c>
      <c r="N504" s="3">
        <v>204</v>
      </c>
      <c r="O504" s="3">
        <v>95.5</v>
      </c>
      <c r="P504" s="3">
        <v>42</v>
      </c>
      <c r="Q504" s="3">
        <v>20.8</v>
      </c>
      <c r="R504" s="3">
        <v>93</v>
      </c>
      <c r="S504" s="3">
        <v>77</v>
      </c>
      <c r="T504" s="3">
        <v>21</v>
      </c>
    </row>
    <row r="505" spans="1:20">
      <c r="A505" s="34">
        <v>39475</v>
      </c>
      <c r="B505" s="3">
        <v>4.74</v>
      </c>
      <c r="C505" s="3">
        <v>42</v>
      </c>
      <c r="D505" s="3">
        <v>74.5</v>
      </c>
      <c r="E505" s="3">
        <v>108</v>
      </c>
      <c r="F505" s="3">
        <v>44</v>
      </c>
      <c r="G505" s="3">
        <v>4.68</v>
      </c>
      <c r="H505" s="3">
        <v>24.7</v>
      </c>
      <c r="I505" s="3">
        <v>9.25</v>
      </c>
      <c r="J505" s="3">
        <v>135</v>
      </c>
      <c r="K505" s="3">
        <v>304</v>
      </c>
      <c r="L505" s="3">
        <v>5.76</v>
      </c>
      <c r="M505" s="3">
        <v>224</v>
      </c>
      <c r="N505" s="3">
        <v>202</v>
      </c>
      <c r="O505" s="3">
        <v>94</v>
      </c>
      <c r="P505" s="3">
        <v>42</v>
      </c>
      <c r="Q505" s="3">
        <v>20.9</v>
      </c>
      <c r="R505" s="3">
        <v>94</v>
      </c>
      <c r="S505" s="3">
        <v>76.5</v>
      </c>
      <c r="T505" s="3">
        <v>21.3</v>
      </c>
    </row>
    <row r="506" spans="1:20">
      <c r="A506" s="34">
        <v>39472</v>
      </c>
      <c r="B506" s="3">
        <v>4.7699999999999996</v>
      </c>
      <c r="C506" s="3">
        <v>42</v>
      </c>
      <c r="D506" s="3">
        <v>75.5</v>
      </c>
      <c r="E506" s="3">
        <v>112</v>
      </c>
      <c r="F506" s="3">
        <v>44</v>
      </c>
      <c r="G506" s="3">
        <v>4.6500000000000004</v>
      </c>
      <c r="H506" s="3">
        <v>25</v>
      </c>
      <c r="I506" s="3">
        <v>9.25</v>
      </c>
      <c r="J506" s="3">
        <v>139</v>
      </c>
      <c r="K506" s="3">
        <v>314</v>
      </c>
      <c r="L506" s="3">
        <v>6.07</v>
      </c>
      <c r="M506" s="3">
        <v>228</v>
      </c>
      <c r="N506" s="3">
        <v>208</v>
      </c>
      <c r="O506" s="3">
        <v>94.5</v>
      </c>
      <c r="P506" s="3">
        <v>42</v>
      </c>
      <c r="Q506" s="3">
        <v>20.9</v>
      </c>
      <c r="R506" s="3">
        <v>98</v>
      </c>
      <c r="S506" s="3">
        <v>79</v>
      </c>
      <c r="T506" s="3">
        <v>21.5</v>
      </c>
    </row>
    <row r="507" spans="1:20">
      <c r="A507" s="34">
        <v>39471</v>
      </c>
      <c r="B507" s="3">
        <v>4.74</v>
      </c>
      <c r="C507" s="3">
        <v>42.25</v>
      </c>
      <c r="D507" s="3">
        <v>72</v>
      </c>
      <c r="E507" s="3">
        <v>107</v>
      </c>
      <c r="F507" s="3">
        <v>43.75</v>
      </c>
      <c r="G507" s="3">
        <v>4.5999999999999996</v>
      </c>
      <c r="H507" s="3">
        <v>24</v>
      </c>
      <c r="I507" s="3">
        <v>9.1999999999999993</v>
      </c>
      <c r="J507" s="3">
        <v>130</v>
      </c>
      <c r="K507" s="3">
        <v>288</v>
      </c>
      <c r="L507" s="3">
        <v>5.98</v>
      </c>
      <c r="M507" s="3">
        <v>216</v>
      </c>
      <c r="N507" s="3">
        <v>204</v>
      </c>
      <c r="O507" s="3">
        <v>90.5</v>
      </c>
      <c r="P507" s="3">
        <v>40.25</v>
      </c>
      <c r="Q507" s="3">
        <v>20.6</v>
      </c>
      <c r="R507" s="3">
        <v>98</v>
      </c>
      <c r="S507" s="3">
        <v>75.5</v>
      </c>
      <c r="T507" s="3">
        <v>20.8</v>
      </c>
    </row>
    <row r="508" spans="1:20">
      <c r="A508" s="34">
        <v>39470</v>
      </c>
      <c r="B508" s="3">
        <v>4.7699999999999996</v>
      </c>
      <c r="C508" s="3">
        <v>42</v>
      </c>
      <c r="D508" s="3">
        <v>73.5</v>
      </c>
      <c r="E508" s="3">
        <v>106</v>
      </c>
      <c r="F508" s="3">
        <v>44.75</v>
      </c>
      <c r="G508" s="3">
        <v>4.57</v>
      </c>
      <c r="H508" s="3">
        <v>23.5</v>
      </c>
      <c r="I508" s="3">
        <v>8.92</v>
      </c>
      <c r="J508" s="3">
        <v>137</v>
      </c>
      <c r="K508" s="3">
        <v>294</v>
      </c>
      <c r="L508" s="3">
        <v>5.85</v>
      </c>
      <c r="M508" s="3">
        <v>222</v>
      </c>
      <c r="N508" s="3">
        <v>216</v>
      </c>
      <c r="O508" s="3">
        <v>89</v>
      </c>
      <c r="P508" s="3">
        <v>40.75</v>
      </c>
      <c r="Q508" s="3">
        <v>20.6</v>
      </c>
      <c r="R508" s="3">
        <v>99.5</v>
      </c>
      <c r="S508" s="3">
        <v>77.5</v>
      </c>
      <c r="T508" s="3">
        <v>21</v>
      </c>
    </row>
    <row r="509" spans="1:20">
      <c r="A509" s="34">
        <v>39469</v>
      </c>
      <c r="B509" s="3">
        <v>4.7699999999999996</v>
      </c>
      <c r="C509" s="3">
        <v>43</v>
      </c>
      <c r="D509" s="3">
        <v>76</v>
      </c>
      <c r="E509" s="3">
        <v>107</v>
      </c>
      <c r="F509" s="3">
        <v>45.5</v>
      </c>
      <c r="G509" s="3">
        <v>4.53</v>
      </c>
      <c r="H509" s="3">
        <v>23.5</v>
      </c>
      <c r="I509" s="3">
        <v>9.16</v>
      </c>
      <c r="J509" s="3">
        <v>136</v>
      </c>
      <c r="K509" s="3">
        <v>292</v>
      </c>
      <c r="L509" s="3">
        <v>5.71</v>
      </c>
      <c r="M509" s="3">
        <v>220</v>
      </c>
      <c r="N509" s="3">
        <v>216</v>
      </c>
      <c r="O509" s="3">
        <v>90</v>
      </c>
      <c r="P509" s="3">
        <v>41.5</v>
      </c>
      <c r="Q509" s="3">
        <v>20.9</v>
      </c>
      <c r="R509" s="3">
        <v>98</v>
      </c>
      <c r="S509" s="3">
        <v>78</v>
      </c>
      <c r="T509" s="3">
        <v>20.9</v>
      </c>
    </row>
    <row r="510" spans="1:20">
      <c r="A510" s="34">
        <v>39468</v>
      </c>
      <c r="B510" s="3">
        <v>4.79</v>
      </c>
      <c r="C510" s="3">
        <v>43.25</v>
      </c>
      <c r="D510" s="3">
        <v>79.5</v>
      </c>
      <c r="E510" s="3">
        <v>110</v>
      </c>
      <c r="F510" s="3">
        <v>46.5</v>
      </c>
      <c r="G510" s="3">
        <v>4.55</v>
      </c>
      <c r="H510" s="3">
        <v>24.8</v>
      </c>
      <c r="I510" s="3">
        <v>9.3000000000000007</v>
      </c>
      <c r="J510" s="3">
        <v>144</v>
      </c>
      <c r="K510" s="3">
        <v>296</v>
      </c>
      <c r="L510" s="3">
        <v>6.25</v>
      </c>
      <c r="M510" s="3">
        <v>224</v>
      </c>
      <c r="N510" s="3">
        <v>220</v>
      </c>
      <c r="O510" s="3">
        <v>93.5</v>
      </c>
      <c r="P510" s="3">
        <v>43</v>
      </c>
      <c r="Q510" s="3">
        <v>22</v>
      </c>
      <c r="R510" s="3">
        <v>100</v>
      </c>
      <c r="S510" s="3">
        <v>80.5</v>
      </c>
      <c r="T510" s="3">
        <v>21.5</v>
      </c>
    </row>
    <row r="511" spans="1:20">
      <c r="A511" s="34">
        <v>39465</v>
      </c>
      <c r="B511" s="3">
        <v>4.8600000000000003</v>
      </c>
      <c r="C511" s="3">
        <v>43.5</v>
      </c>
      <c r="D511" s="3">
        <v>81.5</v>
      </c>
      <c r="E511" s="3">
        <v>112</v>
      </c>
      <c r="F511" s="3">
        <v>46.5</v>
      </c>
      <c r="G511" s="3">
        <v>4.72</v>
      </c>
      <c r="H511" s="3">
        <v>24.8</v>
      </c>
      <c r="I511" s="3">
        <v>9.3000000000000007</v>
      </c>
      <c r="J511" s="3">
        <v>152</v>
      </c>
      <c r="K511" s="3">
        <v>320</v>
      </c>
      <c r="L511" s="3">
        <v>6.25</v>
      </c>
      <c r="M511" s="3">
        <v>230</v>
      </c>
      <c r="N511" s="3">
        <v>222</v>
      </c>
      <c r="O511" s="3">
        <v>96</v>
      </c>
      <c r="P511" s="3">
        <v>43</v>
      </c>
      <c r="Q511" s="3">
        <v>22.7</v>
      </c>
      <c r="R511" s="3">
        <v>103</v>
      </c>
      <c r="S511" s="3">
        <v>82.5</v>
      </c>
      <c r="T511" s="3">
        <v>22</v>
      </c>
    </row>
    <row r="512" spans="1:20">
      <c r="A512" s="34">
        <v>39464</v>
      </c>
      <c r="B512" s="3">
        <v>4.93</v>
      </c>
      <c r="C512" s="3">
        <v>44.5</v>
      </c>
      <c r="D512" s="3">
        <v>79.5</v>
      </c>
      <c r="E512" s="3">
        <v>112</v>
      </c>
      <c r="F512" s="3">
        <v>46.5</v>
      </c>
      <c r="G512" s="3">
        <v>4.72</v>
      </c>
      <c r="H512" s="3">
        <v>24.9</v>
      </c>
      <c r="I512" s="3">
        <v>9.1999999999999993</v>
      </c>
      <c r="J512" s="3">
        <v>156</v>
      </c>
      <c r="K512" s="3">
        <v>320</v>
      </c>
      <c r="L512" s="3">
        <v>6.2</v>
      </c>
      <c r="M512" s="3">
        <v>230</v>
      </c>
      <c r="N512" s="3">
        <v>224</v>
      </c>
      <c r="O512" s="3">
        <v>95.5</v>
      </c>
      <c r="P512" s="3">
        <v>42</v>
      </c>
      <c r="Q512" s="3">
        <v>22.9</v>
      </c>
      <c r="R512" s="3">
        <v>102</v>
      </c>
      <c r="S512" s="3">
        <v>81.5</v>
      </c>
      <c r="T512" s="3">
        <v>22</v>
      </c>
    </row>
    <row r="513" spans="1:20">
      <c r="A513" s="34">
        <v>39463</v>
      </c>
      <c r="B513" s="3">
        <v>4.91</v>
      </c>
      <c r="C513" s="3">
        <v>44.5</v>
      </c>
      <c r="D513" s="3">
        <v>77</v>
      </c>
      <c r="E513" s="3">
        <v>110</v>
      </c>
      <c r="F513" s="3">
        <v>45.5</v>
      </c>
      <c r="G513" s="3">
        <v>4.75</v>
      </c>
      <c r="H513" s="3">
        <v>25.5</v>
      </c>
      <c r="I513" s="3">
        <v>9.1999999999999993</v>
      </c>
      <c r="J513" s="3">
        <v>154</v>
      </c>
      <c r="K513" s="3">
        <v>304</v>
      </c>
      <c r="L513" s="3">
        <v>5.8</v>
      </c>
      <c r="M513" s="3">
        <v>224</v>
      </c>
      <c r="N513" s="3">
        <v>222</v>
      </c>
      <c r="O513" s="3">
        <v>93</v>
      </c>
      <c r="P513" s="3">
        <v>39.75</v>
      </c>
      <c r="Q513" s="3">
        <v>22.8</v>
      </c>
      <c r="R513" s="3">
        <v>100</v>
      </c>
      <c r="S513" s="3">
        <v>79</v>
      </c>
      <c r="T513" s="3">
        <v>22.2</v>
      </c>
    </row>
    <row r="514" spans="1:20">
      <c r="A514" s="34">
        <v>39462</v>
      </c>
      <c r="B514" s="3">
        <v>4.95</v>
      </c>
      <c r="C514" s="3">
        <v>44.25</v>
      </c>
      <c r="D514" s="3">
        <v>77</v>
      </c>
      <c r="E514" s="3">
        <v>112</v>
      </c>
      <c r="F514" s="3">
        <v>46.25</v>
      </c>
      <c r="G514" s="3">
        <v>4.7</v>
      </c>
      <c r="H514" s="3">
        <v>23.7</v>
      </c>
      <c r="I514" s="3">
        <v>9.1999999999999993</v>
      </c>
      <c r="J514" s="3">
        <v>151</v>
      </c>
      <c r="K514" s="3">
        <v>308</v>
      </c>
      <c r="L514" s="3">
        <v>5.85</v>
      </c>
      <c r="M514" s="3">
        <v>226</v>
      </c>
      <c r="N514" s="3">
        <v>222</v>
      </c>
      <c r="O514" s="3">
        <v>97.5</v>
      </c>
      <c r="P514" s="3">
        <v>40.25</v>
      </c>
      <c r="Q514" s="3">
        <v>23.1</v>
      </c>
      <c r="R514" s="3">
        <v>105</v>
      </c>
      <c r="S514" s="3">
        <v>78.5</v>
      </c>
      <c r="T514" s="3">
        <v>21.8</v>
      </c>
    </row>
    <row r="515" spans="1:20">
      <c r="A515" s="34">
        <v>39461</v>
      </c>
      <c r="B515" s="3">
        <v>5</v>
      </c>
      <c r="C515" s="3">
        <v>45</v>
      </c>
      <c r="D515" s="3">
        <v>79</v>
      </c>
      <c r="E515" s="3">
        <v>113</v>
      </c>
      <c r="F515" s="3">
        <v>46.5</v>
      </c>
      <c r="G515" s="3">
        <v>4.7</v>
      </c>
      <c r="H515" s="3">
        <v>25.25</v>
      </c>
      <c r="I515" s="3">
        <v>9.16</v>
      </c>
      <c r="J515" s="3">
        <v>153</v>
      </c>
      <c r="K515" s="3">
        <v>320</v>
      </c>
      <c r="L515" s="3">
        <v>6.02</v>
      </c>
      <c r="M515" s="3">
        <v>230</v>
      </c>
      <c r="N515" s="3">
        <v>222</v>
      </c>
      <c r="O515" s="3">
        <v>98.5</v>
      </c>
      <c r="P515" s="3">
        <v>40</v>
      </c>
      <c r="Q515" s="3">
        <v>23</v>
      </c>
      <c r="R515" s="3">
        <v>105</v>
      </c>
      <c r="S515" s="3">
        <v>79</v>
      </c>
      <c r="T515" s="3">
        <v>22.1</v>
      </c>
    </row>
    <row r="516" spans="1:20">
      <c r="A516" s="34">
        <v>39458</v>
      </c>
      <c r="B516" s="3">
        <v>4.9800000000000004</v>
      </c>
      <c r="C516" s="3">
        <v>42</v>
      </c>
      <c r="D516" s="3">
        <v>79</v>
      </c>
      <c r="E516" s="3">
        <v>113</v>
      </c>
      <c r="F516" s="3">
        <v>47</v>
      </c>
      <c r="G516" s="3">
        <v>4.7</v>
      </c>
      <c r="H516" s="3">
        <v>24.9</v>
      </c>
      <c r="I516" s="3">
        <v>9.1999999999999993</v>
      </c>
      <c r="J516" s="3">
        <v>151</v>
      </c>
      <c r="K516" s="3">
        <v>326</v>
      </c>
      <c r="L516" s="3">
        <v>6.2</v>
      </c>
      <c r="M516" s="3">
        <v>228</v>
      </c>
      <c r="N516" s="3">
        <v>222</v>
      </c>
      <c r="O516" s="3">
        <v>96</v>
      </c>
      <c r="P516" s="3">
        <v>40.75</v>
      </c>
      <c r="Q516" s="3">
        <v>22.8</v>
      </c>
      <c r="R516" s="3">
        <v>104</v>
      </c>
      <c r="S516" s="3">
        <v>79.5</v>
      </c>
      <c r="T516" s="3">
        <v>22.1</v>
      </c>
    </row>
    <row r="517" spans="1:20">
      <c r="A517" s="34">
        <v>39457</v>
      </c>
      <c r="B517" s="3">
        <v>4.95</v>
      </c>
      <c r="C517" s="3">
        <v>42</v>
      </c>
      <c r="D517" s="3">
        <v>80</v>
      </c>
      <c r="E517" s="3">
        <v>112</v>
      </c>
      <c r="F517" s="3">
        <v>47</v>
      </c>
      <c r="G517" s="3">
        <v>4.75</v>
      </c>
      <c r="H517" s="3">
        <v>25.25</v>
      </c>
      <c r="I517" s="3">
        <v>9.25</v>
      </c>
      <c r="J517" s="3">
        <v>152</v>
      </c>
      <c r="K517" s="3">
        <v>332</v>
      </c>
      <c r="L517" s="3">
        <v>6.33</v>
      </c>
      <c r="M517" s="3">
        <v>236</v>
      </c>
      <c r="N517" s="3">
        <v>222</v>
      </c>
      <c r="O517" s="3">
        <v>96.5</v>
      </c>
      <c r="P517" s="3">
        <v>41</v>
      </c>
      <c r="Q517" s="3">
        <v>22.8</v>
      </c>
      <c r="R517" s="3">
        <v>104</v>
      </c>
      <c r="S517" s="3">
        <v>80</v>
      </c>
      <c r="T517" s="3">
        <v>22.4</v>
      </c>
    </row>
    <row r="518" spans="1:20">
      <c r="A518" s="34">
        <v>39456</v>
      </c>
      <c r="B518" s="3">
        <v>4.91</v>
      </c>
      <c r="C518" s="3">
        <v>43.5</v>
      </c>
      <c r="D518" s="3">
        <v>82</v>
      </c>
      <c r="E518" s="3">
        <v>113</v>
      </c>
      <c r="F518" s="3">
        <v>47</v>
      </c>
      <c r="G518" s="3">
        <v>4.82</v>
      </c>
      <c r="H518" s="3">
        <v>25.75</v>
      </c>
      <c r="I518" s="3">
        <v>9.34</v>
      </c>
      <c r="J518" s="3">
        <v>159</v>
      </c>
      <c r="K518" s="3">
        <v>348</v>
      </c>
      <c r="L518" s="3">
        <v>6.42</v>
      </c>
      <c r="M518" s="3">
        <v>240</v>
      </c>
      <c r="N518" s="3">
        <v>226</v>
      </c>
      <c r="O518" s="3">
        <v>97.5</v>
      </c>
      <c r="P518" s="3">
        <v>41</v>
      </c>
      <c r="Q518" s="3">
        <v>23.4</v>
      </c>
      <c r="R518" s="3">
        <v>106</v>
      </c>
      <c r="S518" s="3">
        <v>82.5</v>
      </c>
      <c r="T518" s="3">
        <v>22.3</v>
      </c>
    </row>
    <row r="519" spans="1:20">
      <c r="A519" s="34">
        <v>39455</v>
      </c>
      <c r="B519" s="3">
        <v>4.93</v>
      </c>
      <c r="C519" s="3">
        <v>43.75</v>
      </c>
      <c r="D519" s="3">
        <v>81</v>
      </c>
      <c r="E519" s="3">
        <v>112</v>
      </c>
      <c r="F519" s="3">
        <v>47.5</v>
      </c>
      <c r="G519" s="3">
        <v>4.78</v>
      </c>
      <c r="H519" s="3">
        <v>24.8</v>
      </c>
      <c r="I519" s="3">
        <v>9.25</v>
      </c>
      <c r="J519" s="3">
        <v>152</v>
      </c>
      <c r="K519" s="3">
        <v>336</v>
      </c>
      <c r="L519" s="3">
        <v>6.29</v>
      </c>
      <c r="M519" s="3">
        <v>236</v>
      </c>
      <c r="N519" s="3">
        <v>226</v>
      </c>
      <c r="O519" s="3">
        <v>98</v>
      </c>
      <c r="P519" s="3">
        <v>40</v>
      </c>
      <c r="Q519" s="3">
        <v>23.5</v>
      </c>
      <c r="R519" s="3">
        <v>105</v>
      </c>
      <c r="S519" s="3">
        <v>82</v>
      </c>
      <c r="T519" s="3">
        <v>22.2</v>
      </c>
    </row>
    <row r="520" spans="1:20">
      <c r="A520" s="34">
        <v>39454</v>
      </c>
      <c r="B520" s="3">
        <v>5.07</v>
      </c>
      <c r="C520" s="3">
        <v>43.5</v>
      </c>
      <c r="D520" s="3">
        <v>80</v>
      </c>
      <c r="E520" s="3">
        <v>112</v>
      </c>
      <c r="F520" s="3">
        <v>47.25</v>
      </c>
      <c r="G520" s="3">
        <v>4.7</v>
      </c>
      <c r="H520" s="3">
        <v>25.25</v>
      </c>
      <c r="I520" s="3">
        <v>9.25</v>
      </c>
      <c r="J520" s="3">
        <v>152</v>
      </c>
      <c r="K520" s="3">
        <v>334</v>
      </c>
      <c r="L520" s="3">
        <v>6.29</v>
      </c>
      <c r="M520" s="3">
        <v>236</v>
      </c>
      <c r="N520" s="3">
        <v>224</v>
      </c>
      <c r="O520" s="3">
        <v>95.5</v>
      </c>
      <c r="P520" s="3">
        <v>39.5</v>
      </c>
      <c r="Q520" s="3">
        <v>23.1</v>
      </c>
      <c r="R520" s="3">
        <v>104</v>
      </c>
      <c r="S520" s="3">
        <v>80.5</v>
      </c>
      <c r="T520" s="3">
        <v>21.9</v>
      </c>
    </row>
    <row r="521" spans="1:20">
      <c r="A521" s="34">
        <v>39451</v>
      </c>
      <c r="B521" s="3">
        <v>5.16</v>
      </c>
      <c r="C521" s="3">
        <v>43.75</v>
      </c>
      <c r="D521" s="3">
        <v>80.5</v>
      </c>
      <c r="E521" s="3">
        <v>114</v>
      </c>
      <c r="F521" s="3">
        <v>46.25</v>
      </c>
      <c r="G521" s="3">
        <v>4.72</v>
      </c>
      <c r="H521" s="3">
        <v>26.25</v>
      </c>
      <c r="I521" s="3">
        <v>9.44</v>
      </c>
      <c r="J521" s="3">
        <v>155</v>
      </c>
      <c r="K521" s="3">
        <v>346</v>
      </c>
      <c r="L521" s="3">
        <v>6.47</v>
      </c>
      <c r="M521" s="3">
        <v>242</v>
      </c>
      <c r="N521" s="3">
        <v>224</v>
      </c>
      <c r="O521" s="3">
        <v>97</v>
      </c>
      <c r="P521" s="3">
        <v>39.5</v>
      </c>
      <c r="Q521" s="3">
        <v>23.2</v>
      </c>
      <c r="R521" s="3">
        <v>106</v>
      </c>
      <c r="S521" s="3">
        <v>80.5</v>
      </c>
      <c r="T521" s="3">
        <v>21.9</v>
      </c>
    </row>
    <row r="522" spans="1:20">
      <c r="A522" s="34">
        <v>39450</v>
      </c>
      <c r="B522" s="3">
        <v>5.14</v>
      </c>
      <c r="C522" s="3">
        <v>44.25</v>
      </c>
      <c r="D522" s="3">
        <v>81</v>
      </c>
      <c r="E522" s="3">
        <v>115</v>
      </c>
      <c r="F522" s="3">
        <v>45.75</v>
      </c>
      <c r="G522" s="3">
        <v>4.72</v>
      </c>
      <c r="H522" s="3">
        <v>27.5</v>
      </c>
      <c r="I522" s="3">
        <v>9.3000000000000007</v>
      </c>
      <c r="J522" s="3">
        <v>159</v>
      </c>
      <c r="K522" s="3">
        <v>360</v>
      </c>
      <c r="L522" s="3">
        <v>6.47</v>
      </c>
      <c r="M522" s="3">
        <v>240</v>
      </c>
      <c r="N522" s="3">
        <v>224</v>
      </c>
      <c r="O522" s="3">
        <v>95.5</v>
      </c>
      <c r="P522" s="3">
        <v>38.75</v>
      </c>
      <c r="Q522" s="3">
        <v>23.1</v>
      </c>
      <c r="R522" s="3">
        <v>108</v>
      </c>
      <c r="S522" s="3">
        <v>82.5</v>
      </c>
      <c r="T522" s="3">
        <v>21.7</v>
      </c>
    </row>
    <row r="523" spans="1:20">
      <c r="A523" s="34">
        <v>39449</v>
      </c>
      <c r="B523" s="3">
        <v>5.16</v>
      </c>
      <c r="C523" s="3">
        <v>45</v>
      </c>
      <c r="D523" s="3">
        <v>84</v>
      </c>
      <c r="E523" s="3">
        <v>116</v>
      </c>
      <c r="F523" s="3">
        <v>47</v>
      </c>
      <c r="G523" s="3">
        <v>4.95</v>
      </c>
      <c r="H523" s="3">
        <v>28.5</v>
      </c>
      <c r="I523" s="3">
        <v>9.25</v>
      </c>
      <c r="J523" s="3">
        <v>157</v>
      </c>
      <c r="K523" s="3">
        <v>368</v>
      </c>
      <c r="L523" s="3">
        <v>6.38</v>
      </c>
      <c r="M523" s="3">
        <v>248</v>
      </c>
      <c r="N523" s="3">
        <v>228</v>
      </c>
      <c r="O523" s="3">
        <v>96.5</v>
      </c>
      <c r="P523" s="3">
        <v>39.25</v>
      </c>
      <c r="Q523" s="3">
        <v>23.6</v>
      </c>
      <c r="R523" s="3">
        <v>109</v>
      </c>
      <c r="S523" s="3">
        <v>84</v>
      </c>
      <c r="T523" s="3">
        <v>21.9</v>
      </c>
    </row>
    <row r="524" spans="1:20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4">
        <v>39447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4">
        <v>39444</v>
      </c>
      <c r="B526" s="3">
        <v>5.26</v>
      </c>
      <c r="C526" s="3">
        <v>45.75</v>
      </c>
      <c r="D526" s="3">
        <v>86.5</v>
      </c>
      <c r="E526" s="3">
        <v>118</v>
      </c>
      <c r="F526" s="3">
        <v>46.75</v>
      </c>
      <c r="G526" s="3">
        <v>4.95</v>
      </c>
      <c r="H526" s="3">
        <v>28.75</v>
      </c>
      <c r="I526" s="3">
        <v>9.1999999999999993</v>
      </c>
      <c r="J526" s="3">
        <v>164</v>
      </c>
      <c r="K526" s="3">
        <v>376</v>
      </c>
      <c r="L526" s="3">
        <v>6.64</v>
      </c>
      <c r="M526" s="3">
        <v>258</v>
      </c>
      <c r="N526" s="3">
        <v>232</v>
      </c>
      <c r="O526" s="3">
        <v>97</v>
      </c>
      <c r="P526" s="3">
        <v>39.25</v>
      </c>
      <c r="Q526" s="3">
        <v>23.8</v>
      </c>
      <c r="R526" s="3">
        <v>112</v>
      </c>
      <c r="S526" s="3">
        <v>87</v>
      </c>
      <c r="T526" s="3">
        <v>21.8</v>
      </c>
    </row>
    <row r="527" spans="1:20">
      <c r="A527" s="34">
        <v>39443</v>
      </c>
      <c r="B527" s="3">
        <v>5.26</v>
      </c>
      <c r="C527" s="3">
        <v>45.5</v>
      </c>
      <c r="D527" s="3">
        <v>86</v>
      </c>
      <c r="E527" s="3">
        <v>118</v>
      </c>
      <c r="F527" s="3">
        <v>44.75</v>
      </c>
      <c r="G527" s="3">
        <v>4.8499999999999996</v>
      </c>
      <c r="H527" s="3">
        <v>28.5</v>
      </c>
      <c r="I527" s="3">
        <v>9.25</v>
      </c>
      <c r="J527" s="3">
        <v>161</v>
      </c>
      <c r="K527" s="3">
        <v>372</v>
      </c>
      <c r="L527" s="3">
        <v>6.64</v>
      </c>
      <c r="M527" s="3">
        <v>256</v>
      </c>
      <c r="N527" s="3">
        <v>234</v>
      </c>
      <c r="O527" s="3">
        <v>98</v>
      </c>
      <c r="P527" s="3">
        <v>39</v>
      </c>
      <c r="Q527" s="3">
        <v>23.3</v>
      </c>
      <c r="R527" s="3">
        <v>110</v>
      </c>
      <c r="S527" s="3">
        <v>86.5</v>
      </c>
      <c r="T527" s="3">
        <v>21.9</v>
      </c>
    </row>
    <row r="528" spans="1:20">
      <c r="A528" s="34">
        <v>39442</v>
      </c>
      <c r="B528" s="3">
        <v>5.28</v>
      </c>
      <c r="C528" s="3">
        <v>45.25</v>
      </c>
      <c r="D528" s="3">
        <v>85.5</v>
      </c>
      <c r="E528" s="3">
        <v>117</v>
      </c>
      <c r="F528" s="3">
        <v>44.5</v>
      </c>
      <c r="G528" s="3">
        <v>4.8</v>
      </c>
      <c r="H528" s="3">
        <v>27.75</v>
      </c>
      <c r="I528" s="3">
        <v>9.25</v>
      </c>
      <c r="J528" s="3">
        <v>156</v>
      </c>
      <c r="K528" s="3">
        <v>368</v>
      </c>
      <c r="L528" s="3">
        <v>6.56</v>
      </c>
      <c r="M528" s="3">
        <v>250</v>
      </c>
      <c r="N528" s="3">
        <v>230</v>
      </c>
      <c r="O528" s="3">
        <v>96</v>
      </c>
      <c r="P528" s="3">
        <v>38.75</v>
      </c>
      <c r="Q528" s="3">
        <v>23</v>
      </c>
      <c r="R528" s="3">
        <v>111</v>
      </c>
      <c r="S528" s="3">
        <v>85.5</v>
      </c>
      <c r="T528" s="3">
        <v>21.3</v>
      </c>
    </row>
    <row r="529" spans="1:20">
      <c r="A529" s="34">
        <v>39441</v>
      </c>
      <c r="B529" s="3">
        <v>5.26</v>
      </c>
      <c r="C529" s="3">
        <v>45.5</v>
      </c>
      <c r="D529" s="3">
        <v>84.5</v>
      </c>
      <c r="E529" s="3">
        <v>118</v>
      </c>
      <c r="F529" s="3">
        <v>44.5</v>
      </c>
      <c r="G529" s="3">
        <v>4.8</v>
      </c>
      <c r="H529" s="3">
        <v>27.75</v>
      </c>
      <c r="I529" s="3">
        <v>9.16</v>
      </c>
      <c r="J529" s="3">
        <v>157</v>
      </c>
      <c r="K529" s="3">
        <v>368</v>
      </c>
      <c r="L529" s="3">
        <v>6.64</v>
      </c>
      <c r="M529" s="3">
        <v>252</v>
      </c>
      <c r="N529" s="3">
        <v>230</v>
      </c>
      <c r="O529" s="3">
        <v>98</v>
      </c>
      <c r="P529" s="3">
        <v>39</v>
      </c>
      <c r="Q529" s="3">
        <v>23.1</v>
      </c>
      <c r="R529" s="3">
        <v>111</v>
      </c>
      <c r="S529" s="3">
        <v>85.5</v>
      </c>
      <c r="T529" s="3">
        <v>21.5</v>
      </c>
    </row>
    <row r="530" spans="1:20">
      <c r="A530" s="34">
        <v>39440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4">
        <v>39437</v>
      </c>
      <c r="B531" s="3">
        <v>5.12</v>
      </c>
      <c r="C531" s="3">
        <v>44.25</v>
      </c>
      <c r="D531" s="3">
        <v>81</v>
      </c>
      <c r="E531" s="3">
        <v>115</v>
      </c>
      <c r="F531" s="3">
        <v>43</v>
      </c>
      <c r="G531" s="3">
        <v>4.7</v>
      </c>
      <c r="H531" s="3">
        <v>28</v>
      </c>
      <c r="I531" s="3">
        <v>9.1999999999999993</v>
      </c>
      <c r="J531" s="3">
        <v>148</v>
      </c>
      <c r="K531" s="3">
        <v>346</v>
      </c>
      <c r="L531" s="3">
        <v>6.2</v>
      </c>
      <c r="M531" s="3">
        <v>240</v>
      </c>
      <c r="N531" s="3">
        <v>228</v>
      </c>
      <c r="O531" s="3">
        <v>91</v>
      </c>
      <c r="P531" s="3">
        <v>37.75</v>
      </c>
      <c r="Q531" s="3">
        <v>22.8</v>
      </c>
      <c r="R531" s="3">
        <v>108</v>
      </c>
      <c r="S531" s="3">
        <v>81.5</v>
      </c>
      <c r="T531" s="3">
        <v>21.5</v>
      </c>
    </row>
    <row r="532" spans="1:20">
      <c r="A532" s="34">
        <v>39436</v>
      </c>
      <c r="B532" s="3">
        <v>5.14</v>
      </c>
      <c r="C532" s="3">
        <v>44</v>
      </c>
      <c r="D532" s="3">
        <v>79</v>
      </c>
      <c r="E532" s="3">
        <v>113</v>
      </c>
      <c r="F532" s="3">
        <v>42</v>
      </c>
      <c r="G532" s="3">
        <v>4.55</v>
      </c>
      <c r="H532" s="3">
        <v>26.75</v>
      </c>
      <c r="I532" s="3">
        <v>9.1999999999999993</v>
      </c>
      <c r="J532" s="3">
        <v>137</v>
      </c>
      <c r="K532" s="3">
        <v>330</v>
      </c>
      <c r="L532" s="3">
        <v>5.98</v>
      </c>
      <c r="M532" s="3">
        <v>242</v>
      </c>
      <c r="N532" s="3">
        <v>226</v>
      </c>
      <c r="O532" s="3">
        <v>90</v>
      </c>
      <c r="P532" s="3">
        <v>37.5</v>
      </c>
      <c r="Q532" s="3">
        <v>22.7</v>
      </c>
      <c r="R532" s="3">
        <v>109</v>
      </c>
      <c r="S532" s="3">
        <v>80</v>
      </c>
      <c r="T532" s="3">
        <v>21.4</v>
      </c>
    </row>
    <row r="533" spans="1:20">
      <c r="A533" s="34">
        <v>39435</v>
      </c>
      <c r="B533" s="3">
        <v>5.05</v>
      </c>
      <c r="C533" s="3">
        <v>44.25</v>
      </c>
      <c r="D533" s="3">
        <v>80</v>
      </c>
      <c r="E533" s="3">
        <v>114</v>
      </c>
      <c r="F533" s="3">
        <v>42.5</v>
      </c>
      <c r="G533" s="3">
        <v>4.6500000000000004</v>
      </c>
      <c r="H533" s="3">
        <v>26.5</v>
      </c>
      <c r="I533" s="3">
        <v>9.25</v>
      </c>
      <c r="J533" s="3">
        <v>143</v>
      </c>
      <c r="K533" s="3">
        <v>340</v>
      </c>
      <c r="L533" s="3">
        <v>6.16</v>
      </c>
      <c r="M533" s="3">
        <v>248</v>
      </c>
      <c r="N533" s="3">
        <v>226</v>
      </c>
      <c r="O533" s="3">
        <v>92</v>
      </c>
      <c r="P533" s="3">
        <v>37.5</v>
      </c>
      <c r="Q533" s="3">
        <v>22.7</v>
      </c>
      <c r="R533" s="3">
        <v>111</v>
      </c>
      <c r="S533" s="3">
        <v>81.5</v>
      </c>
      <c r="T533" s="3">
        <v>21.6</v>
      </c>
    </row>
    <row r="534" spans="1:20">
      <c r="A534" s="34">
        <v>39434</v>
      </c>
      <c r="B534" s="3">
        <v>5.12</v>
      </c>
      <c r="C534" s="3">
        <v>44.5</v>
      </c>
      <c r="D534" s="3">
        <v>79</v>
      </c>
      <c r="E534" s="3">
        <v>113</v>
      </c>
      <c r="F534" s="3">
        <v>43</v>
      </c>
      <c r="G534" s="3">
        <v>4.5999999999999996</v>
      </c>
      <c r="H534" s="3">
        <v>26.5</v>
      </c>
      <c r="I534" s="3">
        <v>9.25</v>
      </c>
      <c r="J534" s="3">
        <v>148</v>
      </c>
      <c r="K534" s="3">
        <v>358</v>
      </c>
      <c r="L534" s="3">
        <v>6.16</v>
      </c>
      <c r="M534" s="3">
        <v>248</v>
      </c>
      <c r="N534" s="3">
        <v>222</v>
      </c>
      <c r="O534" s="3">
        <v>90</v>
      </c>
      <c r="P534" s="3">
        <v>37.75</v>
      </c>
      <c r="Q534" s="3">
        <v>22.6</v>
      </c>
      <c r="R534" s="3">
        <v>112</v>
      </c>
      <c r="S534" s="3">
        <v>79.5</v>
      </c>
      <c r="T534" s="3">
        <v>21.4</v>
      </c>
    </row>
    <row r="535" spans="1:20">
      <c r="A535" s="34">
        <v>39433</v>
      </c>
      <c r="B535" s="3">
        <v>5.12</v>
      </c>
      <c r="C535" s="3">
        <v>45.5</v>
      </c>
      <c r="D535" s="3">
        <v>79</v>
      </c>
      <c r="E535" s="3">
        <v>113</v>
      </c>
      <c r="F535" s="3">
        <v>43.5</v>
      </c>
      <c r="G535" s="3">
        <v>4.53</v>
      </c>
      <c r="H535" s="3">
        <v>27.5</v>
      </c>
      <c r="I535" s="3">
        <v>9.25</v>
      </c>
      <c r="J535" s="3">
        <v>149</v>
      </c>
      <c r="K535" s="4"/>
      <c r="L535" s="3">
        <v>6.16</v>
      </c>
      <c r="M535" s="3">
        <v>248</v>
      </c>
      <c r="N535" s="3">
        <v>220</v>
      </c>
      <c r="O535" s="3">
        <v>94</v>
      </c>
      <c r="P535" s="3">
        <v>38.25</v>
      </c>
      <c r="Q535" s="3">
        <v>22.8</v>
      </c>
      <c r="R535" s="3">
        <v>111</v>
      </c>
      <c r="S535" s="3">
        <v>79.5</v>
      </c>
      <c r="T535" s="3">
        <v>20.8</v>
      </c>
    </row>
    <row r="536" spans="1:20">
      <c r="A536" s="34">
        <v>39430</v>
      </c>
      <c r="B536" s="3">
        <v>5.21</v>
      </c>
      <c r="C536" s="3">
        <v>45.5</v>
      </c>
      <c r="D536" s="3">
        <v>80.5</v>
      </c>
      <c r="E536" s="3">
        <v>115</v>
      </c>
      <c r="F536" s="3">
        <v>44</v>
      </c>
      <c r="G536" s="3">
        <v>4.8499999999999996</v>
      </c>
      <c r="H536" s="3">
        <v>28</v>
      </c>
      <c r="I536" s="3">
        <v>9.25</v>
      </c>
      <c r="J536" s="3">
        <v>158</v>
      </c>
      <c r="K536" s="4"/>
      <c r="L536" s="3">
        <v>6.38</v>
      </c>
      <c r="M536" s="3">
        <v>256</v>
      </c>
      <c r="N536" s="3">
        <v>224</v>
      </c>
      <c r="O536" s="3">
        <v>96</v>
      </c>
      <c r="P536" s="3">
        <v>39.5</v>
      </c>
      <c r="Q536" s="3">
        <v>23</v>
      </c>
      <c r="R536" s="3">
        <v>113</v>
      </c>
      <c r="S536" s="3">
        <v>80.5</v>
      </c>
      <c r="T536" s="3">
        <v>21.4</v>
      </c>
    </row>
    <row r="537" spans="1:20">
      <c r="A537" s="34">
        <v>39429</v>
      </c>
      <c r="B537" s="3">
        <v>5.21</v>
      </c>
      <c r="C537" s="3">
        <v>45.75</v>
      </c>
      <c r="D537" s="3">
        <v>81</v>
      </c>
      <c r="E537" s="3">
        <v>115</v>
      </c>
      <c r="F537" s="3">
        <v>44.75</v>
      </c>
      <c r="G537" s="3">
        <v>4.95</v>
      </c>
      <c r="H537" s="3">
        <v>27</v>
      </c>
      <c r="I537" s="3">
        <v>9.34</v>
      </c>
      <c r="J537" s="3">
        <v>156</v>
      </c>
      <c r="K537" s="3">
        <v>368</v>
      </c>
      <c r="L537" s="3">
        <v>6.33</v>
      </c>
      <c r="M537" s="3">
        <v>248</v>
      </c>
      <c r="N537" s="3">
        <v>222</v>
      </c>
      <c r="O537" s="3">
        <v>96</v>
      </c>
      <c r="P537" s="3">
        <v>39</v>
      </c>
      <c r="Q537" s="3">
        <v>22.9</v>
      </c>
      <c r="R537" s="3">
        <v>113</v>
      </c>
      <c r="S537" s="3">
        <v>81</v>
      </c>
      <c r="T537" s="3">
        <v>21.5</v>
      </c>
    </row>
    <row r="538" spans="1:20">
      <c r="A538" s="34">
        <v>39428</v>
      </c>
      <c r="B538" s="3">
        <v>5.16</v>
      </c>
      <c r="C538" s="3">
        <v>46</v>
      </c>
      <c r="D538" s="3">
        <v>83</v>
      </c>
      <c r="E538" s="3">
        <v>117</v>
      </c>
      <c r="F538" s="3">
        <v>45.25</v>
      </c>
      <c r="G538" s="3">
        <v>4.9000000000000004</v>
      </c>
      <c r="H538" s="3">
        <v>25.5</v>
      </c>
      <c r="I538" s="3">
        <v>9.34</v>
      </c>
      <c r="J538" s="3">
        <v>158</v>
      </c>
      <c r="K538" s="3">
        <v>360</v>
      </c>
      <c r="L538" s="3">
        <v>6.38</v>
      </c>
      <c r="M538" s="3">
        <v>254</v>
      </c>
      <c r="N538" s="3">
        <v>220</v>
      </c>
      <c r="O538" s="3">
        <v>96</v>
      </c>
      <c r="P538" s="3">
        <v>39.5</v>
      </c>
      <c r="Q538" s="3">
        <v>22.8</v>
      </c>
      <c r="R538" s="3">
        <v>114</v>
      </c>
      <c r="S538" s="3">
        <v>82.5</v>
      </c>
      <c r="T538" s="3">
        <v>21.4</v>
      </c>
    </row>
    <row r="539" spans="1:20">
      <c r="A539" s="34">
        <v>39427</v>
      </c>
      <c r="B539" s="3">
        <v>5.21</v>
      </c>
      <c r="C539" s="3">
        <v>46.25</v>
      </c>
      <c r="D539" s="3">
        <v>84</v>
      </c>
      <c r="E539" s="3">
        <v>119</v>
      </c>
      <c r="F539" s="3">
        <v>45.25</v>
      </c>
      <c r="G539" s="3">
        <v>5.05</v>
      </c>
      <c r="H539" s="3">
        <v>25.75</v>
      </c>
      <c r="I539" s="3">
        <v>9.7200000000000006</v>
      </c>
      <c r="J539" s="3">
        <v>155</v>
      </c>
      <c r="K539" s="3">
        <v>364</v>
      </c>
      <c r="L539" s="3">
        <v>6.47</v>
      </c>
      <c r="M539" s="3">
        <v>258</v>
      </c>
      <c r="N539" s="3">
        <v>228</v>
      </c>
      <c r="O539" s="3">
        <v>96</v>
      </c>
      <c r="P539" s="3">
        <v>40</v>
      </c>
      <c r="Q539" s="3">
        <v>23.3</v>
      </c>
      <c r="R539" s="3">
        <v>111</v>
      </c>
      <c r="S539" s="3">
        <v>84.5</v>
      </c>
      <c r="T539" s="3">
        <v>21.8</v>
      </c>
    </row>
    <row r="540" spans="1:20">
      <c r="A540" s="34">
        <v>39426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4">
        <v>39423</v>
      </c>
      <c r="B541" s="3">
        <v>5.23</v>
      </c>
      <c r="C541" s="3">
        <v>47</v>
      </c>
      <c r="D541" s="3">
        <v>83.5</v>
      </c>
      <c r="E541" s="3">
        <v>119</v>
      </c>
      <c r="F541" s="3">
        <v>45</v>
      </c>
      <c r="G541" s="3">
        <v>5.15</v>
      </c>
      <c r="H541" s="3">
        <v>26.25</v>
      </c>
      <c r="I541" s="4"/>
      <c r="J541" s="3">
        <v>155</v>
      </c>
      <c r="K541" s="3">
        <v>356</v>
      </c>
      <c r="L541" s="3">
        <v>6.64</v>
      </c>
      <c r="M541" s="3">
        <v>268</v>
      </c>
      <c r="N541" s="3">
        <v>228</v>
      </c>
      <c r="O541" s="3">
        <v>93.5</v>
      </c>
      <c r="P541" s="3">
        <v>40</v>
      </c>
      <c r="Q541" s="3">
        <v>23.4</v>
      </c>
      <c r="R541" s="3">
        <v>114</v>
      </c>
      <c r="S541" s="3">
        <v>84.5</v>
      </c>
      <c r="T541" s="3">
        <v>21.6</v>
      </c>
    </row>
    <row r="542" spans="1:20">
      <c r="A542" s="34">
        <v>39422</v>
      </c>
      <c r="B542" s="3">
        <v>5.23</v>
      </c>
      <c r="C542" s="3">
        <v>46</v>
      </c>
      <c r="D542" s="3">
        <v>83.5</v>
      </c>
      <c r="E542" s="3">
        <v>117</v>
      </c>
      <c r="F542" s="3">
        <v>45</v>
      </c>
      <c r="G542" s="3">
        <v>4.8</v>
      </c>
      <c r="H542" s="3">
        <v>26</v>
      </c>
      <c r="I542" s="3">
        <v>9.81</v>
      </c>
      <c r="J542" s="3">
        <v>158</v>
      </c>
      <c r="K542" s="3">
        <v>366</v>
      </c>
      <c r="L542" s="3">
        <v>6.73</v>
      </c>
      <c r="M542" s="3">
        <v>242</v>
      </c>
      <c r="N542" s="3">
        <v>228</v>
      </c>
      <c r="O542" s="3">
        <v>95</v>
      </c>
      <c r="P542" s="3">
        <v>39.25</v>
      </c>
      <c r="Q542" s="3">
        <v>23.1</v>
      </c>
      <c r="R542" s="3">
        <v>115</v>
      </c>
      <c r="S542" s="3">
        <v>85.5</v>
      </c>
      <c r="T542" s="3">
        <v>21.6</v>
      </c>
    </row>
    <row r="543" spans="1:20">
      <c r="A543" s="34">
        <v>39421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4">
        <v>39420</v>
      </c>
      <c r="B544" s="3">
        <v>5.23</v>
      </c>
      <c r="C544" s="3">
        <v>47</v>
      </c>
      <c r="D544" s="3">
        <v>82</v>
      </c>
      <c r="E544" s="3">
        <v>116</v>
      </c>
      <c r="F544" s="3">
        <v>44.75</v>
      </c>
      <c r="G544" s="3">
        <v>4.72</v>
      </c>
      <c r="H544" s="3">
        <v>26</v>
      </c>
      <c r="I544" s="3">
        <v>10.09</v>
      </c>
      <c r="J544" s="3">
        <v>155</v>
      </c>
      <c r="K544" s="3">
        <v>356</v>
      </c>
      <c r="L544" s="3">
        <v>6.73</v>
      </c>
      <c r="M544" s="3">
        <v>238</v>
      </c>
      <c r="N544" s="3">
        <v>228</v>
      </c>
      <c r="O544" s="3">
        <v>92</v>
      </c>
      <c r="P544" s="3">
        <v>36.75</v>
      </c>
      <c r="Q544" s="3">
        <v>23</v>
      </c>
      <c r="R544" s="3">
        <v>117</v>
      </c>
      <c r="S544" s="3">
        <v>83</v>
      </c>
      <c r="T544" s="3">
        <v>21.7</v>
      </c>
    </row>
    <row r="545" spans="1:20">
      <c r="A545" s="34">
        <v>39419</v>
      </c>
      <c r="B545" s="3">
        <v>5.26</v>
      </c>
      <c r="C545" s="3">
        <v>47.5</v>
      </c>
      <c r="D545" s="3">
        <v>83</v>
      </c>
      <c r="E545" s="3">
        <v>116</v>
      </c>
      <c r="F545" s="3">
        <v>44</v>
      </c>
      <c r="G545" s="3">
        <v>4.8</v>
      </c>
      <c r="H545" s="3">
        <v>25</v>
      </c>
      <c r="I545" s="3">
        <v>10.19</v>
      </c>
      <c r="J545" s="3">
        <v>150</v>
      </c>
      <c r="K545" s="3">
        <v>358</v>
      </c>
      <c r="L545" s="3">
        <v>6.47</v>
      </c>
      <c r="M545" s="3">
        <v>238</v>
      </c>
      <c r="N545" s="3">
        <v>228</v>
      </c>
      <c r="O545" s="3">
        <v>91</v>
      </c>
      <c r="P545" s="3">
        <v>36.5</v>
      </c>
      <c r="Q545" s="3">
        <v>23</v>
      </c>
      <c r="R545" s="3">
        <v>117</v>
      </c>
      <c r="S545" s="3">
        <v>83</v>
      </c>
      <c r="T545" s="3">
        <v>21.9</v>
      </c>
    </row>
    <row r="546" spans="1:20">
      <c r="A546" s="34">
        <v>39416</v>
      </c>
      <c r="B546" s="3">
        <v>5.33</v>
      </c>
      <c r="C546" s="3">
        <v>47</v>
      </c>
      <c r="D546" s="3">
        <v>86</v>
      </c>
      <c r="E546" s="3">
        <v>115</v>
      </c>
      <c r="F546" s="3">
        <v>43.75</v>
      </c>
      <c r="G546" s="3">
        <v>4.82</v>
      </c>
      <c r="H546" s="3">
        <v>25.5</v>
      </c>
      <c r="I546" s="3">
        <v>10</v>
      </c>
      <c r="J546" s="3">
        <v>152</v>
      </c>
      <c r="K546" s="3">
        <v>380</v>
      </c>
      <c r="L546" s="3">
        <v>6.56</v>
      </c>
      <c r="M546" s="3">
        <v>232</v>
      </c>
      <c r="N546" s="3">
        <v>230</v>
      </c>
      <c r="O546" s="3">
        <v>92.5</v>
      </c>
      <c r="P546" s="3">
        <v>36</v>
      </c>
      <c r="Q546" s="3">
        <v>22.8</v>
      </c>
      <c r="R546" s="3">
        <v>116</v>
      </c>
      <c r="S546" s="3">
        <v>86</v>
      </c>
      <c r="T546" s="3">
        <v>21.8</v>
      </c>
    </row>
    <row r="547" spans="1:20">
      <c r="A547" s="34">
        <v>39415</v>
      </c>
      <c r="B547" s="3">
        <v>5.26</v>
      </c>
      <c r="C547" s="3">
        <v>45.25</v>
      </c>
      <c r="D547" s="3">
        <v>85.5</v>
      </c>
      <c r="E547" s="3">
        <v>117</v>
      </c>
      <c r="F547" s="3">
        <v>44</v>
      </c>
      <c r="G547" s="3">
        <v>5.2</v>
      </c>
      <c r="H547" s="3">
        <v>26.5</v>
      </c>
      <c r="I547" s="3">
        <v>10</v>
      </c>
      <c r="J547" s="3">
        <v>152</v>
      </c>
      <c r="K547" s="3">
        <v>374</v>
      </c>
      <c r="L547" s="3">
        <v>6.91</v>
      </c>
      <c r="M547" s="3">
        <v>238</v>
      </c>
      <c r="N547" s="3">
        <v>232</v>
      </c>
      <c r="O547" s="3">
        <v>91</v>
      </c>
      <c r="P547" s="3">
        <v>36.5</v>
      </c>
      <c r="Q547" s="3">
        <v>23.3</v>
      </c>
      <c r="R547" s="3">
        <v>116</v>
      </c>
      <c r="S547" s="3">
        <v>85</v>
      </c>
      <c r="T547" s="3">
        <v>21.6</v>
      </c>
    </row>
    <row r="548" spans="1:20">
      <c r="A548" s="34">
        <v>39414</v>
      </c>
      <c r="B548" s="3">
        <v>5.26</v>
      </c>
      <c r="C548" s="3">
        <v>44</v>
      </c>
      <c r="D548" s="3">
        <v>82</v>
      </c>
      <c r="E548" s="3">
        <v>113</v>
      </c>
      <c r="F548" s="3">
        <v>44.5</v>
      </c>
      <c r="G548" s="3">
        <v>4.43</v>
      </c>
      <c r="H548" s="3">
        <v>26</v>
      </c>
      <c r="I548" s="3">
        <v>9.5299999999999994</v>
      </c>
      <c r="J548" s="3">
        <v>142</v>
      </c>
      <c r="K548" s="3">
        <v>364</v>
      </c>
      <c r="L548" s="3">
        <v>6.38</v>
      </c>
      <c r="M548" s="3">
        <v>226</v>
      </c>
      <c r="N548" s="3">
        <v>224</v>
      </c>
      <c r="O548" s="3">
        <v>88.5</v>
      </c>
      <c r="P548" s="3">
        <v>36</v>
      </c>
      <c r="Q548" s="3">
        <v>23.1</v>
      </c>
      <c r="R548" s="3">
        <v>113</v>
      </c>
      <c r="S548" s="3">
        <v>82.5</v>
      </c>
      <c r="T548" s="3">
        <v>21</v>
      </c>
    </row>
    <row r="549" spans="1:20">
      <c r="A549" s="34">
        <v>39413</v>
      </c>
      <c r="B549" s="3">
        <v>5.28</v>
      </c>
      <c r="C549" s="3">
        <v>44.5</v>
      </c>
      <c r="D549" s="3">
        <v>82.5</v>
      </c>
      <c r="E549" s="3">
        <v>115</v>
      </c>
      <c r="F549" s="3">
        <v>44.75</v>
      </c>
      <c r="G549" s="3">
        <v>4.47</v>
      </c>
      <c r="H549" s="3">
        <v>25.5</v>
      </c>
      <c r="I549" s="3">
        <v>9.44</v>
      </c>
      <c r="J549" s="3">
        <v>146</v>
      </c>
      <c r="K549" s="3">
        <v>364</v>
      </c>
      <c r="L549" s="3">
        <v>6.38</v>
      </c>
      <c r="M549" s="3">
        <v>234</v>
      </c>
      <c r="N549" s="3">
        <v>226</v>
      </c>
      <c r="O549" s="3">
        <v>88</v>
      </c>
      <c r="P549" s="3">
        <v>36.25</v>
      </c>
      <c r="Q549" s="3">
        <v>22.9</v>
      </c>
      <c r="R549" s="3">
        <v>114</v>
      </c>
      <c r="S549" s="3">
        <v>82</v>
      </c>
      <c r="T549" s="3">
        <v>21.7</v>
      </c>
    </row>
    <row r="550" spans="1:20">
      <c r="A550" s="34">
        <v>39412</v>
      </c>
      <c r="B550" s="3">
        <v>5.42</v>
      </c>
      <c r="C550" s="3">
        <v>44.5</v>
      </c>
      <c r="D550" s="3">
        <v>84</v>
      </c>
      <c r="E550" s="3">
        <v>116</v>
      </c>
      <c r="F550" s="3">
        <v>46</v>
      </c>
      <c r="G550" s="3">
        <v>4.53</v>
      </c>
      <c r="H550" s="3">
        <v>25.5</v>
      </c>
      <c r="I550" s="3">
        <v>9.44</v>
      </c>
      <c r="J550" s="3">
        <v>150</v>
      </c>
      <c r="K550" s="3">
        <v>370</v>
      </c>
      <c r="L550" s="3">
        <v>6.47</v>
      </c>
      <c r="M550" s="3">
        <v>238</v>
      </c>
      <c r="N550" s="3">
        <v>230</v>
      </c>
      <c r="O550" s="3">
        <v>88.5</v>
      </c>
      <c r="P550" s="3">
        <v>36.5</v>
      </c>
      <c r="Q550" s="3">
        <v>23.1</v>
      </c>
      <c r="R550" s="3">
        <v>115</v>
      </c>
      <c r="S550" s="3">
        <v>83</v>
      </c>
      <c r="T550" s="3">
        <v>22</v>
      </c>
    </row>
    <row r="551" spans="1:20">
      <c r="A551" s="34">
        <v>39409</v>
      </c>
      <c r="B551" s="3">
        <v>5.44</v>
      </c>
      <c r="C551" s="3">
        <v>44.25</v>
      </c>
      <c r="D551" s="3">
        <v>82.5</v>
      </c>
      <c r="E551" s="3">
        <v>114</v>
      </c>
      <c r="F551" s="3">
        <v>47</v>
      </c>
      <c r="G551" s="3">
        <v>4.5</v>
      </c>
      <c r="H551" s="3">
        <v>26.25</v>
      </c>
      <c r="I551" s="3">
        <v>9.5299999999999994</v>
      </c>
      <c r="J551" s="3">
        <v>147</v>
      </c>
      <c r="K551" s="3">
        <v>360</v>
      </c>
      <c r="L551" s="3">
        <v>6.47</v>
      </c>
      <c r="M551" s="3">
        <v>230</v>
      </c>
      <c r="N551" s="3">
        <v>230</v>
      </c>
      <c r="O551" s="3">
        <v>90</v>
      </c>
      <c r="P551" s="3">
        <v>37</v>
      </c>
      <c r="Q551" s="3">
        <v>22.9</v>
      </c>
      <c r="R551" s="3">
        <v>114</v>
      </c>
      <c r="S551" s="3">
        <v>81.5</v>
      </c>
      <c r="T551" s="3">
        <v>21.9</v>
      </c>
    </row>
    <row r="552" spans="1:20">
      <c r="A552" s="34">
        <v>39408</v>
      </c>
      <c r="B552" s="3">
        <v>5.47</v>
      </c>
      <c r="C552" s="3">
        <v>44.25</v>
      </c>
      <c r="D552" s="3">
        <v>82</v>
      </c>
      <c r="E552" s="3">
        <v>115</v>
      </c>
      <c r="F552" s="3">
        <v>47</v>
      </c>
      <c r="G552" s="3">
        <v>4.4000000000000004</v>
      </c>
      <c r="H552" s="3">
        <v>23.8</v>
      </c>
      <c r="I552" s="3">
        <v>9.44</v>
      </c>
      <c r="J552" s="3">
        <v>139</v>
      </c>
      <c r="K552" s="3">
        <v>356</v>
      </c>
      <c r="L552" s="3">
        <v>6.38</v>
      </c>
      <c r="M552" s="3">
        <v>220</v>
      </c>
      <c r="N552" s="3">
        <v>224</v>
      </c>
      <c r="O552" s="3">
        <v>85.5</v>
      </c>
      <c r="P552" s="3">
        <v>36.5</v>
      </c>
      <c r="Q552" s="3">
        <v>22.8</v>
      </c>
      <c r="R552" s="3">
        <v>113</v>
      </c>
      <c r="S552" s="3">
        <v>80</v>
      </c>
      <c r="T552" s="3">
        <v>22</v>
      </c>
    </row>
    <row r="553" spans="1:20">
      <c r="A553" s="34">
        <v>39407</v>
      </c>
      <c r="B553" s="3">
        <v>5.49</v>
      </c>
      <c r="C553" s="3">
        <v>44.25</v>
      </c>
      <c r="D553" s="3">
        <v>81.5</v>
      </c>
      <c r="E553" s="3">
        <v>113</v>
      </c>
      <c r="F553" s="3">
        <v>47.25</v>
      </c>
      <c r="G553" s="3">
        <v>4.55</v>
      </c>
      <c r="H553" s="3">
        <v>24.6</v>
      </c>
      <c r="I553" s="3">
        <v>9.44</v>
      </c>
      <c r="J553" s="3">
        <v>134</v>
      </c>
      <c r="K553" s="3">
        <v>350</v>
      </c>
      <c r="L553" s="3">
        <v>6.47</v>
      </c>
      <c r="M553" s="3">
        <v>224</v>
      </c>
      <c r="N553" s="3">
        <v>222</v>
      </c>
      <c r="O553" s="3">
        <v>84.5</v>
      </c>
      <c r="P553" s="3">
        <v>36.25</v>
      </c>
      <c r="Q553" s="3">
        <v>22.9</v>
      </c>
      <c r="R553" s="3">
        <v>116</v>
      </c>
      <c r="S553" s="3">
        <v>80</v>
      </c>
      <c r="T553" s="3">
        <v>22.1</v>
      </c>
    </row>
    <row r="554" spans="1:20">
      <c r="A554" s="34">
        <v>39406</v>
      </c>
      <c r="B554" s="3">
        <v>5.47</v>
      </c>
      <c r="C554" s="3">
        <v>44.75</v>
      </c>
      <c r="D554" s="3">
        <v>85</v>
      </c>
      <c r="E554" s="3">
        <v>118</v>
      </c>
      <c r="F554" s="3">
        <v>48</v>
      </c>
      <c r="G554" s="3">
        <v>4.57</v>
      </c>
      <c r="H554" s="3">
        <v>25.75</v>
      </c>
      <c r="I554" s="3">
        <v>9.44</v>
      </c>
      <c r="J554" s="3">
        <v>136</v>
      </c>
      <c r="K554" s="3">
        <v>366</v>
      </c>
      <c r="L554" s="3">
        <v>6.87</v>
      </c>
      <c r="M554" s="3">
        <v>230</v>
      </c>
      <c r="N554" s="3">
        <v>226</v>
      </c>
      <c r="O554" s="3">
        <v>86.5</v>
      </c>
      <c r="P554" s="3">
        <v>36.75</v>
      </c>
      <c r="Q554" s="3">
        <v>23.3</v>
      </c>
      <c r="R554" s="3">
        <v>117</v>
      </c>
      <c r="S554" s="3">
        <v>84</v>
      </c>
      <c r="T554" s="3">
        <v>23</v>
      </c>
    </row>
    <row r="555" spans="1:20">
      <c r="A555" s="34">
        <v>39405</v>
      </c>
      <c r="B555" s="3">
        <v>5.47</v>
      </c>
      <c r="C555" s="3">
        <v>45</v>
      </c>
      <c r="D555" s="3">
        <v>85</v>
      </c>
      <c r="E555" s="3">
        <v>119</v>
      </c>
      <c r="F555" s="3">
        <v>48</v>
      </c>
      <c r="G555" s="3">
        <v>4.6500000000000004</v>
      </c>
      <c r="H555" s="3">
        <v>26.5</v>
      </c>
      <c r="I555" s="3">
        <v>9.44</v>
      </c>
      <c r="J555" s="3">
        <v>135</v>
      </c>
      <c r="K555" s="3">
        <v>362</v>
      </c>
      <c r="L555" s="3">
        <v>6.64</v>
      </c>
      <c r="M555" s="3">
        <v>228</v>
      </c>
      <c r="N555" s="3">
        <v>232</v>
      </c>
      <c r="O555" s="3">
        <v>86</v>
      </c>
      <c r="P555" s="3">
        <v>37.5</v>
      </c>
      <c r="Q555" s="3">
        <v>23</v>
      </c>
      <c r="R555" s="3">
        <v>120</v>
      </c>
      <c r="S555" s="3">
        <v>82.5</v>
      </c>
      <c r="T555" s="3">
        <v>22.8</v>
      </c>
    </row>
    <row r="556" spans="1:20">
      <c r="A556" s="34">
        <v>39402</v>
      </c>
      <c r="B556" s="3">
        <v>5.44</v>
      </c>
      <c r="C556" s="3">
        <v>45</v>
      </c>
      <c r="D556" s="3">
        <v>88</v>
      </c>
      <c r="E556" s="3">
        <v>120</v>
      </c>
      <c r="F556" s="3">
        <v>47.5</v>
      </c>
      <c r="G556" s="3">
        <v>4.7</v>
      </c>
      <c r="H556" s="3">
        <v>26</v>
      </c>
      <c r="I556" s="3">
        <v>9.34</v>
      </c>
      <c r="J556" s="3">
        <v>140</v>
      </c>
      <c r="K556" s="3">
        <v>372</v>
      </c>
      <c r="L556" s="3">
        <v>7.09</v>
      </c>
      <c r="M556" s="3">
        <v>246</v>
      </c>
      <c r="N556" s="3">
        <v>238</v>
      </c>
      <c r="O556" s="3">
        <v>88</v>
      </c>
      <c r="P556" s="3">
        <v>38.5</v>
      </c>
      <c r="Q556" s="3">
        <v>23.3</v>
      </c>
      <c r="R556" s="3">
        <v>121</v>
      </c>
      <c r="S556" s="3">
        <v>84</v>
      </c>
      <c r="T556" s="3">
        <v>23.1</v>
      </c>
    </row>
    <row r="557" spans="1:20">
      <c r="A557" s="34">
        <v>39401</v>
      </c>
      <c r="B557" s="3">
        <v>5.51</v>
      </c>
      <c r="C557" s="3">
        <v>46</v>
      </c>
      <c r="D557" s="3">
        <v>86</v>
      </c>
      <c r="E557" s="3">
        <v>121</v>
      </c>
      <c r="F557" s="3">
        <v>48</v>
      </c>
      <c r="G557" s="3">
        <v>4.7</v>
      </c>
      <c r="H557" s="3">
        <v>26.5</v>
      </c>
      <c r="I557" s="3">
        <v>9.34</v>
      </c>
      <c r="J557" s="3">
        <v>141</v>
      </c>
      <c r="K557" s="3">
        <v>378</v>
      </c>
      <c r="L557" s="3">
        <v>7</v>
      </c>
      <c r="M557" s="3">
        <v>254</v>
      </c>
      <c r="N557" s="3">
        <v>240</v>
      </c>
      <c r="O557" s="3">
        <v>88.5</v>
      </c>
      <c r="P557" s="3">
        <v>38.75</v>
      </c>
      <c r="Q557" s="3">
        <v>23.4</v>
      </c>
      <c r="R557" s="3">
        <v>117</v>
      </c>
      <c r="S557" s="3">
        <v>84</v>
      </c>
      <c r="T557" s="3">
        <v>23.1</v>
      </c>
    </row>
    <row r="558" spans="1:20">
      <c r="A558" s="34">
        <v>39400</v>
      </c>
      <c r="B558" s="3">
        <v>5.47</v>
      </c>
      <c r="C558" s="3">
        <v>48.5</v>
      </c>
      <c r="D558" s="3">
        <v>87.5</v>
      </c>
      <c r="E558" s="3">
        <v>121</v>
      </c>
      <c r="F558" s="3">
        <v>47.5</v>
      </c>
      <c r="G558" s="3">
        <v>4.7</v>
      </c>
      <c r="H558" s="3">
        <v>26.25</v>
      </c>
      <c r="I558" s="3">
        <v>9.34</v>
      </c>
      <c r="J558" s="3">
        <v>143</v>
      </c>
      <c r="K558" s="3">
        <v>378</v>
      </c>
      <c r="L558" s="3">
        <v>6.73</v>
      </c>
      <c r="M558" s="3">
        <v>258</v>
      </c>
      <c r="N558" s="3">
        <v>242</v>
      </c>
      <c r="O558" s="3">
        <v>90</v>
      </c>
      <c r="P558" s="3">
        <v>39</v>
      </c>
      <c r="Q558" s="3">
        <v>23.3</v>
      </c>
      <c r="R558" s="3">
        <v>118</v>
      </c>
      <c r="S558" s="3">
        <v>85</v>
      </c>
      <c r="T558" s="3">
        <v>23.2</v>
      </c>
    </row>
    <row r="559" spans="1:20">
      <c r="A559" s="34">
        <v>39399</v>
      </c>
      <c r="B559" s="3">
        <v>5.51</v>
      </c>
      <c r="C559" s="3">
        <v>48</v>
      </c>
      <c r="D559" s="3">
        <v>85</v>
      </c>
      <c r="E559" s="3">
        <v>119</v>
      </c>
      <c r="F559" s="3">
        <v>48</v>
      </c>
      <c r="G559" s="3">
        <v>4.7</v>
      </c>
      <c r="H559" s="3">
        <v>26.25</v>
      </c>
      <c r="I559" s="3">
        <v>9.34</v>
      </c>
      <c r="J559" s="3">
        <v>145</v>
      </c>
      <c r="K559" s="3">
        <v>380</v>
      </c>
      <c r="L559" s="3">
        <v>6.38</v>
      </c>
      <c r="M559" s="3">
        <v>262</v>
      </c>
      <c r="N559" s="3">
        <v>242</v>
      </c>
      <c r="O559" s="3">
        <v>87.5</v>
      </c>
      <c r="P559" s="3">
        <v>39</v>
      </c>
      <c r="Q559" s="3">
        <v>22.6</v>
      </c>
      <c r="R559" s="3">
        <v>118</v>
      </c>
      <c r="S559" s="3">
        <v>83.5</v>
      </c>
      <c r="T559" s="3">
        <v>22.8</v>
      </c>
    </row>
    <row r="560" spans="1:20">
      <c r="A560" s="34">
        <v>39398</v>
      </c>
      <c r="B560" s="3">
        <v>5.54</v>
      </c>
      <c r="C560" s="3">
        <v>49</v>
      </c>
      <c r="D560" s="3">
        <v>84.5</v>
      </c>
      <c r="E560" s="3">
        <v>119</v>
      </c>
      <c r="F560" s="3">
        <v>48</v>
      </c>
      <c r="G560" s="3">
        <v>4.72</v>
      </c>
      <c r="H560" s="3">
        <v>25.5</v>
      </c>
      <c r="I560" s="3">
        <v>9.25</v>
      </c>
      <c r="J560" s="3">
        <v>146</v>
      </c>
      <c r="K560" s="3">
        <v>386</v>
      </c>
      <c r="L560" s="3">
        <v>6.38</v>
      </c>
      <c r="M560" s="3">
        <v>274</v>
      </c>
      <c r="N560" s="3">
        <v>246</v>
      </c>
      <c r="O560" s="3">
        <v>86</v>
      </c>
      <c r="P560" s="3">
        <v>39</v>
      </c>
      <c r="Q560" s="3">
        <v>23.3</v>
      </c>
      <c r="R560" s="3">
        <v>118</v>
      </c>
      <c r="S560" s="3">
        <v>83.5</v>
      </c>
      <c r="T560" s="3">
        <v>22.6</v>
      </c>
    </row>
    <row r="561" spans="1:20">
      <c r="A561" s="34">
        <v>39395</v>
      </c>
      <c r="B561" s="3">
        <v>5.49</v>
      </c>
      <c r="C561" s="3">
        <v>49.75</v>
      </c>
      <c r="D561" s="3">
        <v>83.5</v>
      </c>
      <c r="E561" s="3">
        <v>120</v>
      </c>
      <c r="F561" s="3">
        <v>48</v>
      </c>
      <c r="G561" s="3">
        <v>4.75</v>
      </c>
      <c r="H561" s="3">
        <v>25</v>
      </c>
      <c r="I561" s="3">
        <v>9.25</v>
      </c>
      <c r="J561" s="3">
        <v>149</v>
      </c>
      <c r="K561" s="3">
        <v>400</v>
      </c>
      <c r="L561" s="3">
        <v>6.51</v>
      </c>
      <c r="M561" s="3">
        <v>266</v>
      </c>
      <c r="N561" s="3">
        <v>248</v>
      </c>
      <c r="O561" s="3">
        <v>87.5</v>
      </c>
      <c r="P561" s="3">
        <v>39.5</v>
      </c>
      <c r="Q561" s="3">
        <v>24.2</v>
      </c>
      <c r="R561" s="3">
        <v>119</v>
      </c>
      <c r="S561" s="3">
        <v>83.5</v>
      </c>
      <c r="T561" s="3">
        <v>22.8</v>
      </c>
    </row>
    <row r="562" spans="1:20">
      <c r="A562" s="34">
        <v>39394</v>
      </c>
      <c r="B562" s="3">
        <v>5.54</v>
      </c>
      <c r="C562" s="3">
        <v>49.25</v>
      </c>
      <c r="D562" s="3">
        <v>85</v>
      </c>
      <c r="E562" s="3">
        <v>120</v>
      </c>
      <c r="F562" s="3">
        <v>48</v>
      </c>
      <c r="G562" s="3">
        <v>4.75</v>
      </c>
      <c r="H562" s="3">
        <v>24.5</v>
      </c>
      <c r="I562" s="3">
        <v>9.16</v>
      </c>
      <c r="J562" s="3">
        <v>148</v>
      </c>
      <c r="K562" s="3">
        <v>396</v>
      </c>
      <c r="L562" s="3">
        <v>6.47</v>
      </c>
      <c r="M562" s="3">
        <v>270</v>
      </c>
      <c r="N562" s="3">
        <v>246</v>
      </c>
      <c r="O562" s="3">
        <v>88</v>
      </c>
      <c r="P562" s="3">
        <v>39.75</v>
      </c>
      <c r="Q562" s="3">
        <v>24.2</v>
      </c>
      <c r="R562" s="3">
        <v>118</v>
      </c>
      <c r="S562" s="3">
        <v>84</v>
      </c>
      <c r="T562" s="3">
        <v>23.3</v>
      </c>
    </row>
    <row r="563" spans="1:20">
      <c r="A563" s="34">
        <v>39393</v>
      </c>
      <c r="B563" s="3">
        <v>5.54</v>
      </c>
      <c r="C563" s="3">
        <v>49.75</v>
      </c>
      <c r="D563" s="3">
        <v>86.5</v>
      </c>
      <c r="E563" s="3">
        <v>121</v>
      </c>
      <c r="F563" s="3">
        <v>49.5</v>
      </c>
      <c r="G563" s="3">
        <v>4.7</v>
      </c>
      <c r="H563" s="3">
        <v>24.6</v>
      </c>
      <c r="I563" s="3">
        <v>9.25</v>
      </c>
      <c r="J563" s="3">
        <v>151</v>
      </c>
      <c r="K563" s="3">
        <v>400</v>
      </c>
      <c r="L563" s="3">
        <v>6.56</v>
      </c>
      <c r="M563" s="3">
        <v>274</v>
      </c>
      <c r="N563" s="3">
        <v>248</v>
      </c>
      <c r="O563" s="3">
        <v>88</v>
      </c>
      <c r="P563" s="3">
        <v>39.75</v>
      </c>
      <c r="Q563" s="3">
        <v>24.2</v>
      </c>
      <c r="R563" s="3">
        <v>118</v>
      </c>
      <c r="S563" s="3">
        <v>86</v>
      </c>
      <c r="T563" s="3">
        <v>23</v>
      </c>
    </row>
    <row r="564" spans="1:20">
      <c r="A564" s="34">
        <v>39392</v>
      </c>
      <c r="B564" s="3">
        <v>5.47</v>
      </c>
      <c r="C564" s="3">
        <v>50.5</v>
      </c>
      <c r="D564" s="3">
        <v>87.5</v>
      </c>
      <c r="E564" s="3">
        <v>123</v>
      </c>
      <c r="F564" s="3">
        <v>49</v>
      </c>
      <c r="G564" s="3">
        <v>4.7</v>
      </c>
      <c r="H564" s="3">
        <v>23.8</v>
      </c>
      <c r="I564" s="3">
        <v>9.25</v>
      </c>
      <c r="J564" s="3">
        <v>154</v>
      </c>
      <c r="K564" s="3">
        <v>404</v>
      </c>
      <c r="L564" s="3">
        <v>6.56</v>
      </c>
      <c r="M564" s="3">
        <v>278</v>
      </c>
      <c r="N564" s="3">
        <v>250</v>
      </c>
      <c r="O564" s="3">
        <v>88</v>
      </c>
      <c r="P564" s="3">
        <v>40</v>
      </c>
      <c r="Q564" s="3">
        <v>24</v>
      </c>
      <c r="R564" s="3">
        <v>119</v>
      </c>
      <c r="S564" s="3">
        <v>87</v>
      </c>
      <c r="T564" s="3">
        <v>21.8</v>
      </c>
    </row>
    <row r="565" spans="1:20">
      <c r="A565" s="34">
        <v>39391</v>
      </c>
      <c r="B565" s="3">
        <v>5.58</v>
      </c>
      <c r="C565" s="3">
        <v>50</v>
      </c>
      <c r="D565" s="3">
        <v>84.5</v>
      </c>
      <c r="E565" s="3">
        <v>119</v>
      </c>
      <c r="F565" s="3">
        <v>49.25</v>
      </c>
      <c r="G565" s="3">
        <v>4.78</v>
      </c>
      <c r="H565" s="3">
        <v>24</v>
      </c>
      <c r="I565" s="3">
        <v>9.44</v>
      </c>
      <c r="J565" s="3">
        <v>151</v>
      </c>
      <c r="K565" s="3">
        <v>386</v>
      </c>
      <c r="L565" s="3">
        <v>6.47</v>
      </c>
      <c r="M565" s="3">
        <v>274</v>
      </c>
      <c r="N565" s="3">
        <v>250</v>
      </c>
      <c r="O565" s="3">
        <v>88</v>
      </c>
      <c r="P565" s="3">
        <v>40</v>
      </c>
      <c r="Q565" s="3">
        <v>24.1</v>
      </c>
      <c r="R565" s="3">
        <v>118</v>
      </c>
      <c r="S565" s="3">
        <v>85</v>
      </c>
      <c r="T565" s="3">
        <v>21.7</v>
      </c>
    </row>
    <row r="566" spans="1:20">
      <c r="A566" s="34">
        <v>39388</v>
      </c>
      <c r="B566" s="3">
        <v>5.58</v>
      </c>
      <c r="C566" s="3">
        <v>52</v>
      </c>
      <c r="D566" s="3">
        <v>90</v>
      </c>
      <c r="E566" s="3">
        <v>122</v>
      </c>
      <c r="F566" s="3">
        <v>51</v>
      </c>
      <c r="G566" s="3">
        <v>4.95</v>
      </c>
      <c r="H566" s="3">
        <v>24.6</v>
      </c>
      <c r="I566" s="3">
        <v>9.7200000000000006</v>
      </c>
      <c r="J566" s="3">
        <v>159</v>
      </c>
      <c r="K566" s="3">
        <v>404</v>
      </c>
      <c r="L566" s="3">
        <v>6.56</v>
      </c>
      <c r="M566" s="3">
        <v>280</v>
      </c>
      <c r="N566" s="3">
        <v>252</v>
      </c>
      <c r="O566" s="3">
        <v>89.5</v>
      </c>
      <c r="P566" s="3">
        <v>39.75</v>
      </c>
      <c r="Q566" s="3">
        <v>24.2</v>
      </c>
      <c r="R566" s="3">
        <v>119</v>
      </c>
      <c r="S566" s="3">
        <v>88</v>
      </c>
      <c r="T566" s="3">
        <v>21.8</v>
      </c>
    </row>
    <row r="567" spans="1:20">
      <c r="A567" s="34">
        <v>39387</v>
      </c>
      <c r="B567" s="3">
        <v>5.54</v>
      </c>
      <c r="C567" s="3">
        <v>51.5</v>
      </c>
      <c r="D567" s="3">
        <v>93</v>
      </c>
      <c r="E567" s="3">
        <v>123</v>
      </c>
      <c r="F567" s="3">
        <v>50</v>
      </c>
      <c r="G567" s="3">
        <v>5</v>
      </c>
      <c r="H567" s="3">
        <v>24.1</v>
      </c>
      <c r="I567" s="3">
        <v>9.91</v>
      </c>
      <c r="J567" s="3">
        <v>161</v>
      </c>
      <c r="K567" s="3">
        <v>416</v>
      </c>
      <c r="L567" s="3">
        <v>6.69</v>
      </c>
      <c r="M567" s="3">
        <v>290</v>
      </c>
      <c r="N567" s="3">
        <v>254</v>
      </c>
      <c r="O567" s="3">
        <v>88</v>
      </c>
      <c r="P567" s="3">
        <v>40</v>
      </c>
      <c r="Q567" s="3">
        <v>24.4</v>
      </c>
      <c r="R567" s="3">
        <v>118</v>
      </c>
      <c r="S567" s="3">
        <v>89.5</v>
      </c>
      <c r="T567" s="3">
        <v>21.7</v>
      </c>
    </row>
    <row r="568" spans="1:20">
      <c r="A568" s="34">
        <v>39386</v>
      </c>
      <c r="B568" s="3">
        <v>5.63</v>
      </c>
      <c r="C568" s="3">
        <v>50</v>
      </c>
      <c r="D568" s="3">
        <v>95</v>
      </c>
      <c r="E568" s="3">
        <v>125</v>
      </c>
      <c r="F568" s="3">
        <v>49.25</v>
      </c>
      <c r="G568" s="3">
        <v>4.93</v>
      </c>
      <c r="H568" s="3">
        <v>23.4</v>
      </c>
      <c r="I568" s="3">
        <v>9.25</v>
      </c>
      <c r="J568" s="3">
        <v>162</v>
      </c>
      <c r="K568" s="3">
        <v>416</v>
      </c>
      <c r="L568" s="3">
        <v>6.56</v>
      </c>
      <c r="M568" s="3">
        <v>286</v>
      </c>
      <c r="N568" s="3">
        <v>260</v>
      </c>
      <c r="O568" s="3">
        <v>89</v>
      </c>
      <c r="P568" s="3">
        <v>41</v>
      </c>
      <c r="Q568" s="3">
        <v>24.8</v>
      </c>
      <c r="R568" s="3">
        <v>118</v>
      </c>
      <c r="S568" s="3">
        <v>89.5</v>
      </c>
      <c r="T568" s="3">
        <v>21.6</v>
      </c>
    </row>
    <row r="569" spans="1:20">
      <c r="A569" s="34">
        <v>39385</v>
      </c>
      <c r="B569" s="3">
        <v>5.58</v>
      </c>
      <c r="C569" s="3">
        <v>49</v>
      </c>
      <c r="D569" s="3">
        <v>89.5</v>
      </c>
      <c r="E569" s="3">
        <v>123</v>
      </c>
      <c r="F569" s="3">
        <v>48.75</v>
      </c>
      <c r="G569" s="3">
        <v>4.97</v>
      </c>
      <c r="H569" s="3">
        <v>23.6</v>
      </c>
      <c r="I569" s="3">
        <v>9.25</v>
      </c>
      <c r="J569" s="3">
        <v>161</v>
      </c>
      <c r="K569" s="3">
        <v>428</v>
      </c>
      <c r="L569" s="3">
        <v>6.42</v>
      </c>
      <c r="M569" s="3">
        <v>292</v>
      </c>
      <c r="N569" s="3">
        <v>252</v>
      </c>
      <c r="O569" s="3">
        <v>90</v>
      </c>
      <c r="P569" s="3">
        <v>39.75</v>
      </c>
      <c r="Q569" s="3">
        <v>24.9</v>
      </c>
      <c r="R569" s="3">
        <v>119</v>
      </c>
      <c r="S569" s="3">
        <v>87</v>
      </c>
      <c r="T569" s="3">
        <v>21.4</v>
      </c>
    </row>
    <row r="570" spans="1:20">
      <c r="A570" s="34">
        <v>39384</v>
      </c>
      <c r="B570" s="3">
        <v>5.61</v>
      </c>
      <c r="C570" s="3">
        <v>50.5</v>
      </c>
      <c r="D570" s="3">
        <v>86.5</v>
      </c>
      <c r="E570" s="3">
        <v>123</v>
      </c>
      <c r="F570" s="3">
        <v>48.25</v>
      </c>
      <c r="G570" s="3">
        <v>5.05</v>
      </c>
      <c r="H570" s="3">
        <v>23.3</v>
      </c>
      <c r="I570" s="3">
        <v>9.16</v>
      </c>
      <c r="J570" s="3">
        <v>170</v>
      </c>
      <c r="K570" s="3">
        <v>440</v>
      </c>
      <c r="L570" s="3">
        <v>6.51</v>
      </c>
      <c r="M570" s="3">
        <v>294</v>
      </c>
      <c r="N570" s="3">
        <v>254</v>
      </c>
      <c r="O570" s="3">
        <v>91</v>
      </c>
      <c r="P570" s="3">
        <v>39.5</v>
      </c>
      <c r="Q570" s="3">
        <v>24.9</v>
      </c>
      <c r="R570" s="3">
        <v>117</v>
      </c>
      <c r="S570" s="3">
        <v>85.5</v>
      </c>
      <c r="T570" s="3">
        <v>21.6</v>
      </c>
    </row>
    <row r="571" spans="1:20">
      <c r="A571" s="34">
        <v>39381</v>
      </c>
      <c r="B571" s="3">
        <v>5.65</v>
      </c>
      <c r="C571" s="3">
        <v>51</v>
      </c>
      <c r="D571" s="3">
        <v>83.5</v>
      </c>
      <c r="E571" s="3">
        <v>121</v>
      </c>
      <c r="F571" s="3">
        <v>47.75</v>
      </c>
      <c r="G571" s="3">
        <v>5.05</v>
      </c>
      <c r="H571" s="3">
        <v>23.3</v>
      </c>
      <c r="I571" s="3">
        <v>9.16</v>
      </c>
      <c r="J571" s="3">
        <v>169</v>
      </c>
      <c r="K571" s="3">
        <v>408</v>
      </c>
      <c r="L571" s="3">
        <v>6.11</v>
      </c>
      <c r="M571" s="3">
        <v>294</v>
      </c>
      <c r="N571" s="3">
        <v>254</v>
      </c>
      <c r="O571" s="3">
        <v>92</v>
      </c>
      <c r="P571" s="3">
        <v>39.5</v>
      </c>
      <c r="Q571" s="3">
        <v>25</v>
      </c>
      <c r="R571" s="3">
        <v>117</v>
      </c>
      <c r="S571" s="3">
        <v>83.5</v>
      </c>
      <c r="T571" s="3">
        <v>21.5</v>
      </c>
    </row>
    <row r="572" spans="1:20">
      <c r="A572" s="34">
        <v>39380</v>
      </c>
      <c r="B572" s="3">
        <v>5.54</v>
      </c>
      <c r="C572" s="3">
        <v>52</v>
      </c>
      <c r="D572" s="3">
        <v>84.5</v>
      </c>
      <c r="E572" s="3">
        <v>121</v>
      </c>
      <c r="F572" s="3">
        <v>47.5</v>
      </c>
      <c r="G572" s="3">
        <v>5.2</v>
      </c>
      <c r="H572" s="3">
        <v>23.5</v>
      </c>
      <c r="I572" s="3">
        <v>9.16</v>
      </c>
      <c r="J572" s="3">
        <v>169</v>
      </c>
      <c r="K572" s="3">
        <v>394</v>
      </c>
      <c r="L572" s="3">
        <v>6.11</v>
      </c>
      <c r="M572" s="3">
        <v>288</v>
      </c>
      <c r="N572" s="3">
        <v>258</v>
      </c>
      <c r="O572" s="3">
        <v>92</v>
      </c>
      <c r="P572" s="3">
        <v>40</v>
      </c>
      <c r="Q572" s="3">
        <v>25.5</v>
      </c>
      <c r="R572" s="3">
        <v>119</v>
      </c>
      <c r="S572" s="3">
        <v>83.5</v>
      </c>
      <c r="T572" s="3">
        <v>21.4</v>
      </c>
    </row>
    <row r="573" spans="1:20">
      <c r="A573" s="34">
        <v>39379</v>
      </c>
      <c r="B573" s="3">
        <v>5.47</v>
      </c>
      <c r="C573" s="3">
        <v>49</v>
      </c>
      <c r="D573" s="3">
        <v>81.5</v>
      </c>
      <c r="E573" s="3">
        <v>118</v>
      </c>
      <c r="F573" s="3">
        <v>47.5</v>
      </c>
      <c r="G573" s="3">
        <v>5.0999999999999996</v>
      </c>
      <c r="H573" s="3">
        <v>23.5</v>
      </c>
      <c r="I573" s="3">
        <v>9.06</v>
      </c>
      <c r="J573" s="3">
        <v>157</v>
      </c>
      <c r="K573" s="3">
        <v>370</v>
      </c>
      <c r="L573" s="3">
        <v>6.02</v>
      </c>
      <c r="M573" s="3">
        <v>282</v>
      </c>
      <c r="N573" s="3">
        <v>254</v>
      </c>
      <c r="O573" s="3">
        <v>90.5</v>
      </c>
      <c r="P573" s="3">
        <v>40</v>
      </c>
      <c r="Q573" s="3">
        <v>25</v>
      </c>
      <c r="R573" s="3">
        <v>117</v>
      </c>
      <c r="S573" s="3">
        <v>80</v>
      </c>
      <c r="T573" s="3">
        <v>21.4</v>
      </c>
    </row>
    <row r="574" spans="1:20">
      <c r="A574" s="34">
        <v>39378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4">
        <v>39377</v>
      </c>
      <c r="B575" s="3">
        <v>5.58</v>
      </c>
      <c r="C575" s="3">
        <v>48.75</v>
      </c>
      <c r="D575" s="3">
        <v>79</v>
      </c>
      <c r="E575" s="3">
        <v>117</v>
      </c>
      <c r="F575" s="3">
        <v>47.5</v>
      </c>
      <c r="G575" s="3">
        <v>5.0999999999999996</v>
      </c>
      <c r="H575" s="3">
        <v>23.2</v>
      </c>
      <c r="I575" s="3">
        <v>8.8800000000000008</v>
      </c>
      <c r="J575" s="3">
        <v>158</v>
      </c>
      <c r="K575" s="3">
        <v>364</v>
      </c>
      <c r="L575" s="3">
        <v>6.02</v>
      </c>
      <c r="M575" s="3">
        <v>274</v>
      </c>
      <c r="N575" s="3">
        <v>254</v>
      </c>
      <c r="O575" s="3">
        <v>91</v>
      </c>
      <c r="P575" s="3">
        <v>39.75</v>
      </c>
      <c r="Q575" s="3">
        <v>24.7</v>
      </c>
      <c r="R575" s="3">
        <v>116</v>
      </c>
      <c r="S575" s="3">
        <v>78.5</v>
      </c>
      <c r="T575" s="3">
        <v>21.3</v>
      </c>
    </row>
    <row r="576" spans="1:20">
      <c r="A576" s="34">
        <v>39374</v>
      </c>
      <c r="B576" s="3">
        <v>5.61</v>
      </c>
      <c r="C576" s="3">
        <v>50.5</v>
      </c>
      <c r="D576" s="3">
        <v>81</v>
      </c>
      <c r="E576" s="3">
        <v>119</v>
      </c>
      <c r="F576" s="3">
        <v>47.75</v>
      </c>
      <c r="G576" s="3">
        <v>5.25</v>
      </c>
      <c r="H576" s="3">
        <v>23.3</v>
      </c>
      <c r="I576" s="3">
        <v>9.16</v>
      </c>
      <c r="J576" s="3">
        <v>162</v>
      </c>
      <c r="K576" s="3">
        <v>372</v>
      </c>
      <c r="L576" s="3">
        <v>6.2</v>
      </c>
      <c r="M576" s="3">
        <v>278</v>
      </c>
      <c r="N576" s="3">
        <v>260</v>
      </c>
      <c r="O576" s="3">
        <v>91.5</v>
      </c>
      <c r="P576" s="3">
        <v>40.5</v>
      </c>
      <c r="Q576" s="3">
        <v>24.8</v>
      </c>
      <c r="R576" s="3">
        <v>120</v>
      </c>
      <c r="S576" s="3">
        <v>81.5</v>
      </c>
      <c r="T576" s="3">
        <v>22.1</v>
      </c>
    </row>
    <row r="577" spans="1:20">
      <c r="A577" s="34">
        <v>39373</v>
      </c>
      <c r="B577" s="3">
        <v>5.61</v>
      </c>
      <c r="C577" s="3">
        <v>51.5</v>
      </c>
      <c r="D577" s="3">
        <v>80.5</v>
      </c>
      <c r="E577" s="3">
        <v>119</v>
      </c>
      <c r="F577" s="3">
        <v>48</v>
      </c>
      <c r="G577" s="3">
        <v>5.2</v>
      </c>
      <c r="H577" s="3">
        <v>23.2</v>
      </c>
      <c r="I577" s="3">
        <v>9.16</v>
      </c>
      <c r="J577" s="3">
        <v>158</v>
      </c>
      <c r="K577" s="3">
        <v>368</v>
      </c>
      <c r="L577" s="3">
        <v>6.25</v>
      </c>
      <c r="M577" s="3">
        <v>282</v>
      </c>
      <c r="N577" s="3">
        <v>262</v>
      </c>
      <c r="O577" s="3">
        <v>93.5</v>
      </c>
      <c r="P577" s="3">
        <v>40.75</v>
      </c>
      <c r="Q577" s="3">
        <v>24.9</v>
      </c>
      <c r="R577" s="3">
        <v>120</v>
      </c>
      <c r="S577" s="3">
        <v>82</v>
      </c>
      <c r="T577" s="3">
        <v>22.1</v>
      </c>
    </row>
    <row r="578" spans="1:20">
      <c r="A578" s="34">
        <v>39372</v>
      </c>
      <c r="B578" s="3">
        <v>5.58</v>
      </c>
      <c r="C578" s="3">
        <v>51</v>
      </c>
      <c r="D578" s="3">
        <v>80.5</v>
      </c>
      <c r="E578" s="3">
        <v>121</v>
      </c>
      <c r="F578" s="3">
        <v>48</v>
      </c>
      <c r="G578" s="3">
        <v>5.25</v>
      </c>
      <c r="H578" s="3">
        <v>23.1</v>
      </c>
      <c r="I578" s="3">
        <v>8.92</v>
      </c>
      <c r="J578" s="3">
        <v>161</v>
      </c>
      <c r="K578" s="3">
        <v>378</v>
      </c>
      <c r="L578" s="3">
        <v>6.29</v>
      </c>
      <c r="M578" s="3">
        <v>278</v>
      </c>
      <c r="N578" s="3">
        <v>268</v>
      </c>
      <c r="O578" s="3">
        <v>92</v>
      </c>
      <c r="P578" s="3">
        <v>41</v>
      </c>
      <c r="Q578" s="3">
        <v>25.25</v>
      </c>
      <c r="R578" s="3">
        <v>119</v>
      </c>
      <c r="S578" s="3">
        <v>83</v>
      </c>
      <c r="T578" s="3">
        <v>22.1</v>
      </c>
    </row>
    <row r="579" spans="1:20">
      <c r="A579" s="34">
        <v>39371</v>
      </c>
      <c r="B579" s="3">
        <v>5.61</v>
      </c>
      <c r="C579" s="3">
        <v>49.75</v>
      </c>
      <c r="D579" s="3">
        <v>82</v>
      </c>
      <c r="E579" s="3">
        <v>122</v>
      </c>
      <c r="F579" s="3">
        <v>48.25</v>
      </c>
      <c r="G579" s="3">
        <v>5.3</v>
      </c>
      <c r="H579" s="3">
        <v>23.4</v>
      </c>
      <c r="I579" s="3">
        <v>8.83</v>
      </c>
      <c r="J579" s="3">
        <v>169</v>
      </c>
      <c r="K579" s="3">
        <v>386</v>
      </c>
      <c r="L579" s="3">
        <v>6.42</v>
      </c>
      <c r="M579" s="3">
        <v>282</v>
      </c>
      <c r="N579" s="3">
        <v>270</v>
      </c>
      <c r="O579" s="3">
        <v>91</v>
      </c>
      <c r="P579" s="3">
        <v>41.25</v>
      </c>
      <c r="Q579" s="3">
        <v>24.7</v>
      </c>
      <c r="R579" s="3">
        <v>121</v>
      </c>
      <c r="S579" s="3">
        <v>84</v>
      </c>
      <c r="T579" s="3">
        <v>22.4</v>
      </c>
    </row>
    <row r="580" spans="1:20">
      <c r="A580" s="34">
        <v>39370</v>
      </c>
      <c r="B580" s="3">
        <v>5.61</v>
      </c>
      <c r="C580" s="3">
        <v>51</v>
      </c>
      <c r="D580" s="3">
        <v>83</v>
      </c>
      <c r="E580" s="3">
        <v>125</v>
      </c>
      <c r="F580" s="3">
        <v>48.25</v>
      </c>
      <c r="G580" s="3">
        <v>5.25</v>
      </c>
      <c r="H580" s="3">
        <v>23.6</v>
      </c>
      <c r="I580" s="3">
        <v>8.92</v>
      </c>
      <c r="J580" s="3">
        <v>167</v>
      </c>
      <c r="K580" s="3">
        <v>366</v>
      </c>
      <c r="L580" s="3">
        <v>6.6</v>
      </c>
      <c r="M580" s="3">
        <v>284</v>
      </c>
      <c r="N580" s="3">
        <v>276</v>
      </c>
      <c r="O580" s="3">
        <v>93</v>
      </c>
      <c r="P580" s="3">
        <v>41.75</v>
      </c>
      <c r="Q580" s="3">
        <v>24.8</v>
      </c>
      <c r="R580" s="3">
        <v>123</v>
      </c>
      <c r="S580" s="3">
        <v>85.5</v>
      </c>
      <c r="T580" s="3">
        <v>22.5</v>
      </c>
    </row>
    <row r="581" spans="1:20">
      <c r="A581" s="34">
        <v>39367</v>
      </c>
      <c r="B581" s="3">
        <v>5.65</v>
      </c>
      <c r="C581" s="3">
        <v>52</v>
      </c>
      <c r="D581" s="3">
        <v>83</v>
      </c>
      <c r="E581" s="3">
        <v>125</v>
      </c>
      <c r="F581" s="3">
        <v>48</v>
      </c>
      <c r="G581" s="3">
        <v>5.35</v>
      </c>
      <c r="H581" s="3">
        <v>23.4</v>
      </c>
      <c r="I581" s="3">
        <v>9.02</v>
      </c>
      <c r="J581" s="3">
        <v>158</v>
      </c>
      <c r="K581" s="3">
        <v>352</v>
      </c>
      <c r="L581" s="3">
        <v>6.69</v>
      </c>
      <c r="M581" s="3">
        <v>284</v>
      </c>
      <c r="N581" s="3">
        <v>272</v>
      </c>
      <c r="O581" s="3">
        <v>95</v>
      </c>
      <c r="P581" s="3">
        <v>42.25</v>
      </c>
      <c r="Q581" s="3">
        <v>25.25</v>
      </c>
      <c r="R581" s="3">
        <v>124</v>
      </c>
      <c r="S581" s="3">
        <v>86</v>
      </c>
      <c r="T581" s="3">
        <v>22.5</v>
      </c>
    </row>
    <row r="582" spans="1:20">
      <c r="A582" s="34">
        <v>39366</v>
      </c>
      <c r="B582" s="3">
        <v>5.63</v>
      </c>
      <c r="C582" s="3">
        <v>53</v>
      </c>
      <c r="D582" s="3">
        <v>84</v>
      </c>
      <c r="E582" s="3">
        <v>127</v>
      </c>
      <c r="F582" s="3">
        <v>48.5</v>
      </c>
      <c r="G582" s="3">
        <v>5.4</v>
      </c>
      <c r="H582" s="3">
        <v>23.8</v>
      </c>
      <c r="I582" s="3">
        <v>9.34</v>
      </c>
      <c r="J582" s="3">
        <v>151</v>
      </c>
      <c r="K582" s="3">
        <v>348</v>
      </c>
      <c r="L582" s="3">
        <v>6.78</v>
      </c>
      <c r="M582" s="3">
        <v>284</v>
      </c>
      <c r="N582" s="3">
        <v>272</v>
      </c>
      <c r="O582" s="3">
        <v>96</v>
      </c>
      <c r="P582" s="3">
        <v>43</v>
      </c>
      <c r="Q582" s="3">
        <v>25.75</v>
      </c>
      <c r="R582" s="3">
        <v>125</v>
      </c>
      <c r="S582" s="3">
        <v>86.5</v>
      </c>
      <c r="T582" s="3">
        <v>22.9</v>
      </c>
    </row>
    <row r="583" spans="1:20">
      <c r="A583" s="34">
        <v>39365</v>
      </c>
      <c r="B583" s="3">
        <v>5.68</v>
      </c>
      <c r="C583" s="3">
        <v>51.5</v>
      </c>
      <c r="D583" s="3">
        <v>83</v>
      </c>
      <c r="E583" s="3">
        <v>123</v>
      </c>
      <c r="F583" s="3">
        <v>48.25</v>
      </c>
      <c r="G583" s="3">
        <v>4.95</v>
      </c>
      <c r="H583" s="3">
        <v>23.2</v>
      </c>
      <c r="I583" s="3">
        <v>9.25</v>
      </c>
      <c r="J583" s="3">
        <v>142</v>
      </c>
      <c r="K583" s="3">
        <v>338</v>
      </c>
      <c r="L583" s="3">
        <v>6.82</v>
      </c>
      <c r="M583" s="3">
        <v>282</v>
      </c>
      <c r="N583" s="3">
        <v>270</v>
      </c>
      <c r="O583" s="3">
        <v>98</v>
      </c>
      <c r="P583" s="3">
        <v>43.75</v>
      </c>
      <c r="Q583" s="3">
        <v>24.9</v>
      </c>
      <c r="R583" s="3">
        <v>125</v>
      </c>
      <c r="S583" s="3">
        <v>86</v>
      </c>
      <c r="T583" s="3">
        <v>22.6</v>
      </c>
    </row>
    <row r="584" spans="1:20">
      <c r="A584" s="34">
        <v>39364</v>
      </c>
      <c r="B584" s="3">
        <v>5.75</v>
      </c>
      <c r="C584" s="3">
        <v>50</v>
      </c>
      <c r="D584" s="3">
        <v>82</v>
      </c>
      <c r="E584" s="3">
        <v>120</v>
      </c>
      <c r="F584" s="3">
        <v>48</v>
      </c>
      <c r="G584" s="3">
        <v>4.97</v>
      </c>
      <c r="H584" s="3">
        <v>23</v>
      </c>
      <c r="I584" s="3">
        <v>8.5</v>
      </c>
      <c r="J584" s="3">
        <v>140</v>
      </c>
      <c r="K584" s="3">
        <v>340</v>
      </c>
      <c r="L584" s="3">
        <v>6.73</v>
      </c>
      <c r="M584" s="3">
        <v>282</v>
      </c>
      <c r="N584" s="3">
        <v>270</v>
      </c>
      <c r="O584" s="3">
        <v>98</v>
      </c>
      <c r="P584" s="3">
        <v>43</v>
      </c>
      <c r="Q584" s="3">
        <v>24.9</v>
      </c>
      <c r="R584" s="3">
        <v>121</v>
      </c>
      <c r="S584" s="3">
        <v>85.5</v>
      </c>
      <c r="T584" s="3">
        <v>22.4</v>
      </c>
    </row>
    <row r="585" spans="1:20">
      <c r="A585" s="34">
        <v>39363</v>
      </c>
      <c r="B585" s="3">
        <v>5.75</v>
      </c>
      <c r="C585" s="3">
        <v>51</v>
      </c>
      <c r="D585" s="3">
        <v>82.5</v>
      </c>
      <c r="E585" s="3">
        <v>119</v>
      </c>
      <c r="F585" s="3">
        <v>48.5</v>
      </c>
      <c r="G585" s="3">
        <v>4.95</v>
      </c>
      <c r="H585" s="3">
        <v>22.7</v>
      </c>
      <c r="I585" s="3">
        <v>8.4600000000000009</v>
      </c>
      <c r="J585" s="3">
        <v>138</v>
      </c>
      <c r="K585" s="3">
        <v>334</v>
      </c>
      <c r="L585" s="3">
        <v>6.69</v>
      </c>
      <c r="M585" s="3">
        <v>284</v>
      </c>
      <c r="N585" s="3">
        <v>272</v>
      </c>
      <c r="O585" s="3">
        <v>95.5</v>
      </c>
      <c r="P585" s="3">
        <v>42.5</v>
      </c>
      <c r="Q585" s="3">
        <v>24.8</v>
      </c>
      <c r="R585" s="3">
        <v>121</v>
      </c>
      <c r="S585" s="3">
        <v>85.5</v>
      </c>
      <c r="T585" s="3">
        <v>22.7</v>
      </c>
    </row>
    <row r="586" spans="1:20">
      <c r="A586" s="34">
        <v>39360</v>
      </c>
      <c r="B586" s="3">
        <v>5.68</v>
      </c>
      <c r="C586" s="3">
        <v>49.5</v>
      </c>
      <c r="D586" s="3">
        <v>81.5</v>
      </c>
      <c r="E586" s="3">
        <v>118</v>
      </c>
      <c r="F586" s="3">
        <v>48.75</v>
      </c>
      <c r="G586" s="3">
        <v>4.93</v>
      </c>
      <c r="H586" s="3">
        <v>22.8</v>
      </c>
      <c r="I586" s="3">
        <v>8.36</v>
      </c>
      <c r="J586" s="3">
        <v>133</v>
      </c>
      <c r="K586" s="3">
        <v>328</v>
      </c>
      <c r="L586" s="3">
        <v>6.51</v>
      </c>
      <c r="M586" s="3">
        <v>280</v>
      </c>
      <c r="N586" s="3">
        <v>270</v>
      </c>
      <c r="O586" s="3">
        <v>93.5</v>
      </c>
      <c r="P586" s="3">
        <v>42.75</v>
      </c>
      <c r="Q586" s="3">
        <v>24.8</v>
      </c>
      <c r="R586" s="3">
        <v>118</v>
      </c>
      <c r="S586" s="3">
        <v>85</v>
      </c>
      <c r="T586" s="3">
        <v>22.7</v>
      </c>
    </row>
    <row r="587" spans="1:20">
      <c r="A587" s="34">
        <v>39359</v>
      </c>
      <c r="B587" s="3">
        <v>5.68</v>
      </c>
      <c r="C587" s="3">
        <v>48.75</v>
      </c>
      <c r="D587" s="3">
        <v>80.5</v>
      </c>
      <c r="E587" s="3">
        <v>117</v>
      </c>
      <c r="F587" s="3">
        <v>48.25</v>
      </c>
      <c r="G587" s="3">
        <v>4.93</v>
      </c>
      <c r="H587" s="3">
        <v>22.7</v>
      </c>
      <c r="I587" s="3">
        <v>8.32</v>
      </c>
      <c r="J587" s="3">
        <v>134</v>
      </c>
      <c r="K587" s="3">
        <v>324</v>
      </c>
      <c r="L587" s="3">
        <v>6.47</v>
      </c>
      <c r="M587" s="3">
        <v>280</v>
      </c>
      <c r="N587" s="3">
        <v>270</v>
      </c>
      <c r="O587" s="3">
        <v>92</v>
      </c>
      <c r="P587" s="3">
        <v>43.5</v>
      </c>
      <c r="Q587" s="3">
        <v>24.6</v>
      </c>
      <c r="R587" s="3">
        <v>116</v>
      </c>
      <c r="S587" s="3">
        <v>84</v>
      </c>
      <c r="T587" s="3">
        <v>22.9</v>
      </c>
    </row>
    <row r="588" spans="1:20">
      <c r="A588" s="34">
        <v>39358</v>
      </c>
      <c r="B588" s="3">
        <v>5.73</v>
      </c>
      <c r="C588" s="3">
        <v>48</v>
      </c>
      <c r="D588" s="3">
        <v>80.5</v>
      </c>
      <c r="E588" s="3">
        <v>117</v>
      </c>
      <c r="F588" s="3">
        <v>48.75</v>
      </c>
      <c r="G588" s="3">
        <v>4.93</v>
      </c>
      <c r="H588" s="3">
        <v>22.8</v>
      </c>
      <c r="I588" s="3">
        <v>8.41</v>
      </c>
      <c r="J588" s="3">
        <v>135</v>
      </c>
      <c r="K588" s="3">
        <v>330</v>
      </c>
      <c r="L588" s="3">
        <v>6.51</v>
      </c>
      <c r="M588" s="3">
        <v>278</v>
      </c>
      <c r="N588" s="3">
        <v>270</v>
      </c>
      <c r="O588" s="3">
        <v>90</v>
      </c>
      <c r="P588" s="3">
        <v>41.25</v>
      </c>
      <c r="Q588" s="3">
        <v>24.6</v>
      </c>
      <c r="R588" s="3">
        <v>117</v>
      </c>
      <c r="S588" s="3">
        <v>84</v>
      </c>
      <c r="T588" s="3">
        <v>21.8</v>
      </c>
    </row>
    <row r="589" spans="1:20">
      <c r="A589" s="34">
        <v>39357</v>
      </c>
      <c r="B589" s="3">
        <v>5.73</v>
      </c>
      <c r="C589" s="3">
        <v>48.25</v>
      </c>
      <c r="D589" s="3">
        <v>82</v>
      </c>
      <c r="E589" s="3">
        <v>116</v>
      </c>
      <c r="F589" s="3">
        <v>48.5</v>
      </c>
      <c r="G589" s="3">
        <v>4.88</v>
      </c>
      <c r="H589" s="3">
        <v>22.5</v>
      </c>
      <c r="I589" s="3">
        <v>8.32</v>
      </c>
      <c r="J589" s="3">
        <v>135</v>
      </c>
      <c r="K589" s="3">
        <v>332</v>
      </c>
      <c r="L589" s="3">
        <v>6.42</v>
      </c>
      <c r="M589" s="3">
        <v>282</v>
      </c>
      <c r="N589" s="3">
        <v>272</v>
      </c>
      <c r="O589" s="3">
        <v>89.5</v>
      </c>
      <c r="P589" s="3">
        <v>40.25</v>
      </c>
      <c r="Q589" s="3">
        <v>24.8</v>
      </c>
      <c r="R589" s="3">
        <v>117</v>
      </c>
      <c r="S589" s="3">
        <v>83</v>
      </c>
      <c r="T589" s="3">
        <v>21</v>
      </c>
    </row>
    <row r="590" spans="1:20">
      <c r="A590" s="34">
        <v>39356</v>
      </c>
      <c r="B590" s="3">
        <v>5.68</v>
      </c>
      <c r="C590" s="3">
        <v>47.5</v>
      </c>
      <c r="D590" s="3">
        <v>79</v>
      </c>
      <c r="E590" s="3">
        <v>116</v>
      </c>
      <c r="F590" s="3">
        <v>48.25</v>
      </c>
      <c r="G590" s="3">
        <v>4.9000000000000004</v>
      </c>
      <c r="H590" s="3">
        <v>22.7</v>
      </c>
      <c r="I590" s="3">
        <v>8.27</v>
      </c>
      <c r="J590" s="3">
        <v>135</v>
      </c>
      <c r="K590" s="3">
        <v>338</v>
      </c>
      <c r="L590" s="3">
        <v>6.56</v>
      </c>
      <c r="M590" s="3">
        <v>278</v>
      </c>
      <c r="N590" s="3">
        <v>266</v>
      </c>
      <c r="O590" s="3">
        <v>89.5</v>
      </c>
      <c r="P590" s="3">
        <v>40.25</v>
      </c>
      <c r="Q590" s="3">
        <v>25</v>
      </c>
      <c r="R590" s="3">
        <v>117</v>
      </c>
      <c r="S590" s="3">
        <v>81.5</v>
      </c>
      <c r="T590" s="3">
        <v>21</v>
      </c>
    </row>
    <row r="591" spans="1:20">
      <c r="A591" s="34">
        <v>39353</v>
      </c>
      <c r="B591" s="3">
        <v>5.65</v>
      </c>
      <c r="C591" s="3">
        <v>47.25</v>
      </c>
      <c r="D591" s="3">
        <v>79</v>
      </c>
      <c r="E591" s="3">
        <v>116</v>
      </c>
      <c r="F591" s="3">
        <v>49.25</v>
      </c>
      <c r="G591" s="3">
        <v>5</v>
      </c>
      <c r="H591" s="3">
        <v>23.2</v>
      </c>
      <c r="I591" s="3">
        <v>8.27</v>
      </c>
      <c r="J591" s="3">
        <v>136</v>
      </c>
      <c r="K591" s="3">
        <v>336</v>
      </c>
      <c r="L591" s="3">
        <v>6.47</v>
      </c>
      <c r="M591" s="3">
        <v>280</v>
      </c>
      <c r="N591" s="3">
        <v>254</v>
      </c>
      <c r="O591" s="3">
        <v>89</v>
      </c>
      <c r="P591" s="3">
        <v>40</v>
      </c>
      <c r="Q591" s="3">
        <v>24.9</v>
      </c>
      <c r="R591" s="3">
        <v>116</v>
      </c>
      <c r="S591" s="3">
        <v>81</v>
      </c>
      <c r="T591" s="3">
        <v>21</v>
      </c>
    </row>
    <row r="592" spans="1:20">
      <c r="A592" s="34">
        <v>39352</v>
      </c>
      <c r="B592" s="3">
        <v>5.63</v>
      </c>
      <c r="C592" s="3">
        <v>46.25</v>
      </c>
      <c r="D592" s="3">
        <v>79</v>
      </c>
      <c r="E592" s="3">
        <v>117</v>
      </c>
      <c r="F592" s="3">
        <v>48.75</v>
      </c>
      <c r="G592" s="3">
        <v>4.97</v>
      </c>
      <c r="H592" s="3">
        <v>23.1</v>
      </c>
      <c r="I592" s="3">
        <v>8.18</v>
      </c>
      <c r="J592" s="3">
        <v>135</v>
      </c>
      <c r="K592" s="3">
        <v>334</v>
      </c>
      <c r="L592" s="3">
        <v>6.47</v>
      </c>
      <c r="M592" s="3">
        <v>276</v>
      </c>
      <c r="N592" s="3">
        <v>252</v>
      </c>
      <c r="O592" s="3">
        <v>90</v>
      </c>
      <c r="P592" s="3">
        <v>40</v>
      </c>
      <c r="Q592" s="3">
        <v>24.9</v>
      </c>
      <c r="R592" s="3">
        <v>115</v>
      </c>
      <c r="S592" s="3">
        <v>81.5</v>
      </c>
      <c r="T592" s="3">
        <v>21</v>
      </c>
    </row>
    <row r="593" spans="1:20">
      <c r="A593" s="34">
        <v>39351</v>
      </c>
      <c r="B593" s="3">
        <v>5.61</v>
      </c>
      <c r="C593" s="3">
        <v>46.75</v>
      </c>
      <c r="D593" s="3">
        <v>80</v>
      </c>
      <c r="E593" s="3">
        <v>119</v>
      </c>
      <c r="F593" s="3">
        <v>49</v>
      </c>
      <c r="G593" s="3">
        <v>4.8499999999999996</v>
      </c>
      <c r="H593" s="3">
        <v>23.1</v>
      </c>
      <c r="I593" s="3">
        <v>8.2200000000000006</v>
      </c>
      <c r="J593" s="3">
        <v>137</v>
      </c>
      <c r="K593" s="3">
        <v>334</v>
      </c>
      <c r="L593" s="3">
        <v>6.38</v>
      </c>
      <c r="M593" s="3">
        <v>274</v>
      </c>
      <c r="N593" s="3">
        <v>252</v>
      </c>
      <c r="O593" s="3">
        <v>90.5</v>
      </c>
      <c r="P593" s="3">
        <v>40.75</v>
      </c>
      <c r="Q593" s="3">
        <v>24.7</v>
      </c>
      <c r="R593" s="3">
        <v>113</v>
      </c>
      <c r="S593" s="3">
        <v>81.5</v>
      </c>
      <c r="T593" s="3">
        <v>21.1</v>
      </c>
    </row>
    <row r="594" spans="1:20">
      <c r="A594" s="34">
        <v>39350</v>
      </c>
      <c r="B594" s="3">
        <v>5.58</v>
      </c>
      <c r="C594" s="3">
        <v>47</v>
      </c>
      <c r="D594" s="3">
        <v>79</v>
      </c>
      <c r="E594" s="3">
        <v>118</v>
      </c>
      <c r="F594" s="3">
        <v>48.75</v>
      </c>
      <c r="G594" s="3">
        <v>4.82</v>
      </c>
      <c r="H594" s="3">
        <v>22.4</v>
      </c>
      <c r="I594" s="3">
        <v>8.2200000000000006</v>
      </c>
      <c r="J594" s="3">
        <v>137</v>
      </c>
      <c r="K594" s="3">
        <v>330</v>
      </c>
      <c r="L594" s="3">
        <v>6.16</v>
      </c>
      <c r="M594" s="3">
        <v>272</v>
      </c>
      <c r="N594" s="3">
        <v>252</v>
      </c>
      <c r="O594" s="3">
        <v>90</v>
      </c>
      <c r="P594" s="3">
        <v>40.5</v>
      </c>
      <c r="Q594" s="3">
        <v>24.5</v>
      </c>
      <c r="R594" s="3">
        <v>112</v>
      </c>
      <c r="S594" s="3">
        <v>79</v>
      </c>
      <c r="T594" s="3">
        <v>20.8</v>
      </c>
    </row>
    <row r="595" spans="1:20">
      <c r="A595" s="34">
        <v>39349</v>
      </c>
      <c r="B595" s="3">
        <v>5.58</v>
      </c>
      <c r="C595" s="3">
        <v>47</v>
      </c>
      <c r="D595" s="3">
        <v>79.5</v>
      </c>
      <c r="E595" s="3">
        <v>119</v>
      </c>
      <c r="F595" s="3">
        <v>49</v>
      </c>
      <c r="G595" s="3">
        <v>4.7</v>
      </c>
      <c r="H595" s="3">
        <v>22.3</v>
      </c>
      <c r="I595" s="4"/>
      <c r="J595" s="3">
        <v>136</v>
      </c>
      <c r="K595" s="3">
        <v>332</v>
      </c>
      <c r="L595" s="3">
        <v>6.2</v>
      </c>
      <c r="M595" s="3">
        <v>272</v>
      </c>
      <c r="N595" s="3">
        <v>252</v>
      </c>
      <c r="O595" s="3">
        <v>89.5</v>
      </c>
      <c r="P595" s="3">
        <v>39.5</v>
      </c>
      <c r="Q595" s="3">
        <v>24</v>
      </c>
      <c r="R595" s="3">
        <v>112</v>
      </c>
      <c r="S595" s="3">
        <v>79</v>
      </c>
      <c r="T595" s="3">
        <v>20.7</v>
      </c>
    </row>
    <row r="596" spans="1:20">
      <c r="A596" s="34">
        <v>39346</v>
      </c>
      <c r="B596" s="3">
        <v>5.56</v>
      </c>
      <c r="C596" s="3">
        <v>47</v>
      </c>
      <c r="D596" s="3">
        <v>77</v>
      </c>
      <c r="E596" s="3">
        <v>117</v>
      </c>
      <c r="F596" s="3">
        <v>48.75</v>
      </c>
      <c r="G596" s="3">
        <v>4.7</v>
      </c>
      <c r="H596" s="3">
        <v>21.8</v>
      </c>
      <c r="I596" s="3">
        <v>8.08</v>
      </c>
      <c r="J596" s="3">
        <v>135</v>
      </c>
      <c r="K596" s="3">
        <v>332</v>
      </c>
      <c r="L596" s="3">
        <v>6.07</v>
      </c>
      <c r="M596" s="3">
        <v>270</v>
      </c>
      <c r="N596" s="3">
        <v>250</v>
      </c>
      <c r="O596" s="3">
        <v>87</v>
      </c>
      <c r="P596" s="3">
        <v>38.75</v>
      </c>
      <c r="Q596" s="3">
        <v>24.2</v>
      </c>
      <c r="R596" s="3">
        <v>113</v>
      </c>
      <c r="S596" s="3">
        <v>78</v>
      </c>
      <c r="T596" s="3">
        <v>20.9</v>
      </c>
    </row>
    <row r="597" spans="1:20">
      <c r="A597" s="34">
        <v>39345</v>
      </c>
      <c r="B597" s="3">
        <v>5.58</v>
      </c>
      <c r="C597" s="3">
        <v>47</v>
      </c>
      <c r="D597" s="3">
        <v>74.5</v>
      </c>
      <c r="E597" s="3">
        <v>115</v>
      </c>
      <c r="F597" s="3">
        <v>49</v>
      </c>
      <c r="G597" s="3">
        <v>4.6500000000000004</v>
      </c>
      <c r="H597" s="3">
        <v>22.2</v>
      </c>
      <c r="I597" s="3">
        <v>8.27</v>
      </c>
      <c r="J597" s="3">
        <v>133</v>
      </c>
      <c r="K597" s="3">
        <v>320</v>
      </c>
      <c r="L597" s="3">
        <v>5.98</v>
      </c>
      <c r="M597" s="3">
        <v>270</v>
      </c>
      <c r="N597" s="3">
        <v>246</v>
      </c>
      <c r="O597" s="3">
        <v>85.5</v>
      </c>
      <c r="P597" s="3">
        <v>38.75</v>
      </c>
      <c r="Q597" s="3">
        <v>24</v>
      </c>
      <c r="R597" s="3">
        <v>112</v>
      </c>
      <c r="S597" s="3">
        <v>75</v>
      </c>
      <c r="T597" s="3">
        <v>20.100000000000001</v>
      </c>
    </row>
    <row r="598" spans="1:20">
      <c r="A598" s="34">
        <v>39344</v>
      </c>
      <c r="B598" s="3">
        <v>5.63</v>
      </c>
      <c r="C598" s="3">
        <v>46.5</v>
      </c>
      <c r="D598" s="3">
        <v>74.5</v>
      </c>
      <c r="E598" s="3">
        <v>115</v>
      </c>
      <c r="F598" s="3">
        <v>49</v>
      </c>
      <c r="G598" s="3">
        <v>4.6500000000000004</v>
      </c>
      <c r="H598" s="3">
        <v>22.2</v>
      </c>
      <c r="I598" s="3">
        <v>8.18</v>
      </c>
      <c r="J598" s="3">
        <v>132</v>
      </c>
      <c r="K598" s="3">
        <v>318</v>
      </c>
      <c r="L598" s="3">
        <v>6.07</v>
      </c>
      <c r="M598" s="3">
        <v>270</v>
      </c>
      <c r="N598" s="3">
        <v>244</v>
      </c>
      <c r="O598" s="3">
        <v>85.5</v>
      </c>
      <c r="P598" s="3">
        <v>39.25</v>
      </c>
      <c r="Q598" s="3">
        <v>24</v>
      </c>
      <c r="R598" s="3">
        <v>112</v>
      </c>
      <c r="S598" s="3">
        <v>75</v>
      </c>
      <c r="T598" s="3">
        <v>20.399999999999999</v>
      </c>
    </row>
    <row r="599" spans="1:20">
      <c r="A599" s="34">
        <v>39343</v>
      </c>
      <c r="B599" s="3">
        <v>5.63</v>
      </c>
      <c r="C599" s="3">
        <v>46</v>
      </c>
      <c r="D599" s="3">
        <v>72.5</v>
      </c>
      <c r="E599" s="3">
        <v>113</v>
      </c>
      <c r="F599" s="3">
        <v>49.5</v>
      </c>
      <c r="G599" s="3">
        <v>4.5999999999999996</v>
      </c>
      <c r="H599" s="3">
        <v>22.4</v>
      </c>
      <c r="I599" s="3">
        <v>8.18</v>
      </c>
      <c r="J599" s="3">
        <v>125</v>
      </c>
      <c r="K599" s="3">
        <v>312</v>
      </c>
      <c r="L599" s="3">
        <v>5.98</v>
      </c>
      <c r="M599" s="3">
        <v>266</v>
      </c>
      <c r="N599" s="3">
        <v>244</v>
      </c>
      <c r="O599" s="3">
        <v>87.5</v>
      </c>
      <c r="P599" s="3">
        <v>40</v>
      </c>
      <c r="Q599" s="3">
        <v>24</v>
      </c>
      <c r="R599" s="3">
        <v>111</v>
      </c>
      <c r="S599" s="3">
        <v>73</v>
      </c>
      <c r="T599" s="3">
        <v>20.5</v>
      </c>
    </row>
    <row r="600" spans="1:20">
      <c r="A600" s="34">
        <v>39342</v>
      </c>
      <c r="B600" s="3">
        <v>5.65</v>
      </c>
      <c r="C600" s="3">
        <v>46</v>
      </c>
      <c r="D600" s="3">
        <v>73</v>
      </c>
      <c r="E600" s="3">
        <v>114</v>
      </c>
      <c r="F600" s="3">
        <v>49</v>
      </c>
      <c r="G600" s="3">
        <v>4.68</v>
      </c>
      <c r="H600" s="3">
        <v>22.3</v>
      </c>
      <c r="I600" s="3">
        <v>8.18</v>
      </c>
      <c r="J600" s="3">
        <v>125</v>
      </c>
      <c r="K600" s="3">
        <v>314</v>
      </c>
      <c r="L600" s="3">
        <v>6.02</v>
      </c>
      <c r="M600" s="3">
        <v>264</v>
      </c>
      <c r="N600" s="3">
        <v>246</v>
      </c>
      <c r="O600" s="3">
        <v>89</v>
      </c>
      <c r="P600" s="3">
        <v>39.75</v>
      </c>
      <c r="Q600" s="3">
        <v>24.1</v>
      </c>
      <c r="R600" s="3">
        <v>111</v>
      </c>
      <c r="S600" s="3">
        <v>73.5</v>
      </c>
      <c r="T600" s="3">
        <v>20.6</v>
      </c>
    </row>
    <row r="601" spans="1:20">
      <c r="A601" s="34">
        <v>39339</v>
      </c>
      <c r="B601" s="3">
        <v>5.65</v>
      </c>
      <c r="C601" s="3">
        <v>46.25</v>
      </c>
      <c r="D601" s="3">
        <v>74.5</v>
      </c>
      <c r="E601" s="3">
        <v>114</v>
      </c>
      <c r="F601" s="3">
        <v>49.25</v>
      </c>
      <c r="G601" s="3">
        <v>4.5999999999999996</v>
      </c>
      <c r="H601" s="3">
        <v>22.5</v>
      </c>
      <c r="I601" s="3">
        <v>8.18</v>
      </c>
      <c r="J601" s="3">
        <v>128</v>
      </c>
      <c r="K601" s="3">
        <v>324</v>
      </c>
      <c r="L601" s="3">
        <v>5.94</v>
      </c>
      <c r="M601" s="3">
        <v>262</v>
      </c>
      <c r="N601" s="3">
        <v>246</v>
      </c>
      <c r="O601" s="3">
        <v>90.5</v>
      </c>
      <c r="P601" s="3">
        <v>40.25</v>
      </c>
      <c r="Q601" s="3">
        <v>23.9</v>
      </c>
      <c r="R601" s="3">
        <v>112</v>
      </c>
      <c r="S601" s="3">
        <v>74.5</v>
      </c>
      <c r="T601" s="3">
        <v>20.6</v>
      </c>
    </row>
    <row r="602" spans="1:20">
      <c r="A602" s="34">
        <v>39338</v>
      </c>
      <c r="B602" s="3">
        <v>5.63</v>
      </c>
      <c r="C602" s="3">
        <v>45.5</v>
      </c>
      <c r="D602" s="3">
        <v>74</v>
      </c>
      <c r="E602" s="3">
        <v>114</v>
      </c>
      <c r="F602" s="3">
        <v>49.5</v>
      </c>
      <c r="G602" s="3">
        <v>4.57</v>
      </c>
      <c r="H602" s="3">
        <v>22.5</v>
      </c>
      <c r="I602" s="3">
        <v>8.18</v>
      </c>
      <c r="J602" s="3">
        <v>127</v>
      </c>
      <c r="K602" s="3">
        <v>320</v>
      </c>
      <c r="L602" s="3">
        <v>5.85</v>
      </c>
      <c r="M602" s="3">
        <v>260</v>
      </c>
      <c r="N602" s="3">
        <v>246</v>
      </c>
      <c r="O602" s="3">
        <v>89</v>
      </c>
      <c r="P602" s="3">
        <v>40</v>
      </c>
      <c r="Q602" s="3">
        <v>23.9</v>
      </c>
      <c r="R602" s="3">
        <v>113</v>
      </c>
      <c r="S602" s="3">
        <v>75</v>
      </c>
      <c r="T602" s="3">
        <v>20.7</v>
      </c>
    </row>
    <row r="603" spans="1:20">
      <c r="A603" s="34">
        <v>39337</v>
      </c>
      <c r="B603" s="3">
        <v>5.54</v>
      </c>
      <c r="C603" s="3">
        <v>45.5</v>
      </c>
      <c r="D603" s="3">
        <v>74.5</v>
      </c>
      <c r="E603" s="3">
        <v>114</v>
      </c>
      <c r="F603" s="3">
        <v>49.25</v>
      </c>
      <c r="G603" s="3">
        <v>4.6500000000000004</v>
      </c>
      <c r="H603" s="3">
        <v>22.6</v>
      </c>
      <c r="I603" s="3">
        <v>8.2200000000000006</v>
      </c>
      <c r="J603" s="3">
        <v>125</v>
      </c>
      <c r="K603" s="3">
        <v>314</v>
      </c>
      <c r="L603" s="3">
        <v>5.85</v>
      </c>
      <c r="M603" s="3">
        <v>260</v>
      </c>
      <c r="N603" s="3">
        <v>246</v>
      </c>
      <c r="O603" s="3">
        <v>89</v>
      </c>
      <c r="P603" s="3">
        <v>40</v>
      </c>
      <c r="Q603" s="3">
        <v>24.1</v>
      </c>
      <c r="R603" s="3">
        <v>112</v>
      </c>
      <c r="S603" s="3">
        <v>74.5</v>
      </c>
      <c r="T603" s="3">
        <v>21</v>
      </c>
    </row>
    <row r="604" spans="1:20">
      <c r="A604" s="34">
        <v>39336</v>
      </c>
      <c r="B604" s="3">
        <v>5.44</v>
      </c>
      <c r="C604" s="3">
        <v>45.25</v>
      </c>
      <c r="D604" s="3">
        <v>74.5</v>
      </c>
      <c r="E604" s="3">
        <v>114</v>
      </c>
      <c r="F604" s="3">
        <v>48.75</v>
      </c>
      <c r="G604" s="3">
        <v>4.6500000000000004</v>
      </c>
      <c r="H604" s="3">
        <v>22.7</v>
      </c>
      <c r="I604" s="3">
        <v>8.18</v>
      </c>
      <c r="J604" s="3">
        <v>125</v>
      </c>
      <c r="K604" s="3">
        <v>314</v>
      </c>
      <c r="L604" s="3">
        <v>5.89</v>
      </c>
      <c r="M604" s="3">
        <v>260</v>
      </c>
      <c r="N604" s="3">
        <v>246</v>
      </c>
      <c r="O604" s="3">
        <v>88</v>
      </c>
      <c r="P604" s="3">
        <v>40.25</v>
      </c>
      <c r="Q604" s="3">
        <v>23.8</v>
      </c>
      <c r="R604" s="3">
        <v>113</v>
      </c>
      <c r="S604" s="3">
        <v>75.5</v>
      </c>
      <c r="T604" s="3">
        <v>21.1</v>
      </c>
    </row>
    <row r="605" spans="1:20">
      <c r="A605" s="34">
        <v>39335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4">
        <v>39332</v>
      </c>
      <c r="B606" s="3">
        <v>5.54</v>
      </c>
      <c r="C606" s="3">
        <v>45.75</v>
      </c>
      <c r="D606" s="3">
        <v>75.5</v>
      </c>
      <c r="E606" s="3">
        <v>115</v>
      </c>
      <c r="F606" s="3">
        <v>48.5</v>
      </c>
      <c r="G606" s="3">
        <v>4.6500000000000004</v>
      </c>
      <c r="H606" s="3">
        <v>22.7</v>
      </c>
      <c r="I606" s="3">
        <v>8.2200000000000006</v>
      </c>
      <c r="J606" s="3">
        <v>121</v>
      </c>
      <c r="K606" s="3">
        <v>312</v>
      </c>
      <c r="L606" s="3">
        <v>6.07</v>
      </c>
      <c r="M606" s="3">
        <v>270</v>
      </c>
      <c r="N606" s="3">
        <v>246</v>
      </c>
      <c r="O606" s="3">
        <v>89</v>
      </c>
      <c r="P606" s="3">
        <v>40.75</v>
      </c>
      <c r="Q606" s="3">
        <v>24.1</v>
      </c>
      <c r="R606" s="3">
        <v>114</v>
      </c>
      <c r="S606" s="3">
        <v>76</v>
      </c>
      <c r="T606" s="3">
        <v>21.7</v>
      </c>
    </row>
    <row r="607" spans="1:20">
      <c r="A607" s="34">
        <v>39331</v>
      </c>
      <c r="B607" s="3">
        <v>5.58</v>
      </c>
      <c r="C607" s="3">
        <v>46</v>
      </c>
      <c r="D607" s="3">
        <v>77.5</v>
      </c>
      <c r="E607" s="3">
        <v>117</v>
      </c>
      <c r="F607" s="3">
        <v>49</v>
      </c>
      <c r="G607" s="3">
        <v>4.63</v>
      </c>
      <c r="H607" s="3">
        <v>22.8</v>
      </c>
      <c r="I607" s="3">
        <v>8.2200000000000006</v>
      </c>
      <c r="J607" s="3">
        <v>123</v>
      </c>
      <c r="K607" s="3">
        <v>314</v>
      </c>
      <c r="L607" s="3">
        <v>6.02</v>
      </c>
      <c r="M607" s="3">
        <v>276</v>
      </c>
      <c r="N607" s="3">
        <v>244</v>
      </c>
      <c r="O607" s="3">
        <v>92.5</v>
      </c>
      <c r="P607" s="3">
        <v>41.5</v>
      </c>
      <c r="Q607" s="3">
        <v>24</v>
      </c>
      <c r="R607" s="3">
        <v>115</v>
      </c>
      <c r="S607" s="3">
        <v>77.5</v>
      </c>
      <c r="T607" s="3">
        <v>21.8</v>
      </c>
    </row>
    <row r="608" spans="1:20">
      <c r="A608" s="34">
        <v>39330</v>
      </c>
      <c r="B608" s="3">
        <v>5.65</v>
      </c>
      <c r="C608" s="3">
        <v>46.5</v>
      </c>
      <c r="D608" s="3">
        <v>79</v>
      </c>
      <c r="E608" s="3">
        <v>117</v>
      </c>
      <c r="F608" s="3">
        <v>48.75</v>
      </c>
      <c r="G608" s="3">
        <v>4.63</v>
      </c>
      <c r="H608" s="3">
        <v>23.7</v>
      </c>
      <c r="I608" s="3">
        <v>8.2200000000000006</v>
      </c>
      <c r="J608" s="3">
        <v>123</v>
      </c>
      <c r="K608" s="3">
        <v>314</v>
      </c>
      <c r="L608" s="3">
        <v>6.02</v>
      </c>
      <c r="M608" s="3">
        <v>278</v>
      </c>
      <c r="N608" s="3">
        <v>248</v>
      </c>
      <c r="O608" s="3">
        <v>91.5</v>
      </c>
      <c r="P608" s="3">
        <v>41.75</v>
      </c>
      <c r="Q608" s="3">
        <v>24.6</v>
      </c>
      <c r="R608" s="3">
        <v>113</v>
      </c>
      <c r="S608" s="3">
        <v>78.5</v>
      </c>
      <c r="T608" s="3">
        <v>22</v>
      </c>
    </row>
    <row r="609" spans="1:20">
      <c r="A609" s="34">
        <v>39329</v>
      </c>
      <c r="B609" s="3">
        <v>5.65</v>
      </c>
      <c r="C609" s="3">
        <v>46</v>
      </c>
      <c r="D609" s="3">
        <v>79</v>
      </c>
      <c r="E609" s="3">
        <v>117</v>
      </c>
      <c r="F609" s="3">
        <v>48.75</v>
      </c>
      <c r="G609" s="3">
        <v>4.68</v>
      </c>
      <c r="H609" s="3">
        <v>23.6</v>
      </c>
      <c r="I609" s="3">
        <v>8.27</v>
      </c>
      <c r="J609" s="3">
        <v>121</v>
      </c>
      <c r="K609" s="3">
        <v>308</v>
      </c>
      <c r="L609" s="3">
        <v>6.02</v>
      </c>
      <c r="M609" s="3">
        <v>278</v>
      </c>
      <c r="N609" s="3">
        <v>252</v>
      </c>
      <c r="O609" s="3">
        <v>92</v>
      </c>
      <c r="P609" s="3">
        <v>41</v>
      </c>
      <c r="Q609" s="3">
        <v>24.3</v>
      </c>
      <c r="R609" s="3">
        <v>116</v>
      </c>
      <c r="S609" s="3">
        <v>78.5</v>
      </c>
      <c r="T609" s="3">
        <v>21.3</v>
      </c>
    </row>
    <row r="610" spans="1:20">
      <c r="A610" s="34">
        <v>39328</v>
      </c>
      <c r="B610" s="3">
        <v>5.75</v>
      </c>
      <c r="C610" s="3">
        <v>46</v>
      </c>
      <c r="D610" s="3">
        <v>79</v>
      </c>
      <c r="E610" s="3">
        <v>120</v>
      </c>
      <c r="F610" s="3">
        <v>48.5</v>
      </c>
      <c r="G610" s="3">
        <v>4.63</v>
      </c>
      <c r="H610" s="3">
        <v>23.4</v>
      </c>
      <c r="I610" s="3">
        <v>8.1300000000000008</v>
      </c>
      <c r="J610" s="3">
        <v>125</v>
      </c>
      <c r="K610" s="3">
        <v>312</v>
      </c>
      <c r="L610" s="3">
        <v>6.07</v>
      </c>
      <c r="M610" s="3">
        <v>280</v>
      </c>
      <c r="N610" s="3">
        <v>252</v>
      </c>
      <c r="O610" s="3">
        <v>93</v>
      </c>
      <c r="P610" s="3">
        <v>41</v>
      </c>
      <c r="Q610" s="3">
        <v>24.3</v>
      </c>
      <c r="R610" s="3">
        <v>117</v>
      </c>
      <c r="S610" s="3">
        <v>79.5</v>
      </c>
      <c r="T610" s="3">
        <v>21.3</v>
      </c>
    </row>
    <row r="611" spans="1:20">
      <c r="A611" s="34">
        <v>39325</v>
      </c>
      <c r="B611" s="3">
        <v>5.75</v>
      </c>
      <c r="C611" s="3">
        <v>45.75</v>
      </c>
      <c r="D611" s="3">
        <v>78.5</v>
      </c>
      <c r="E611" s="3">
        <v>119</v>
      </c>
      <c r="F611" s="3">
        <v>48.5</v>
      </c>
      <c r="G611" s="3">
        <v>4.5</v>
      </c>
      <c r="H611" s="3">
        <v>23.2</v>
      </c>
      <c r="I611" s="3">
        <v>8.08</v>
      </c>
      <c r="J611" s="3">
        <v>122</v>
      </c>
      <c r="K611" s="3">
        <v>306</v>
      </c>
      <c r="L611" s="3">
        <v>6.02</v>
      </c>
      <c r="M611" s="3">
        <v>274</v>
      </c>
      <c r="N611" s="3">
        <v>250</v>
      </c>
      <c r="O611" s="3">
        <v>93</v>
      </c>
      <c r="P611" s="3">
        <v>40.75</v>
      </c>
      <c r="Q611" s="3">
        <v>24.3</v>
      </c>
      <c r="R611" s="3">
        <v>116</v>
      </c>
      <c r="S611" s="3">
        <v>79</v>
      </c>
      <c r="T611" s="3">
        <v>21.3</v>
      </c>
    </row>
    <row r="612" spans="1:20">
      <c r="A612" s="34">
        <v>39324</v>
      </c>
      <c r="B612" s="3">
        <v>5.7</v>
      </c>
      <c r="C612" s="3">
        <v>45.5</v>
      </c>
      <c r="D612" s="3">
        <v>77.5</v>
      </c>
      <c r="E612" s="3">
        <v>115</v>
      </c>
      <c r="F612" s="3">
        <v>48.5</v>
      </c>
      <c r="G612" s="3">
        <v>4.47</v>
      </c>
      <c r="H612" s="3">
        <v>22.6</v>
      </c>
      <c r="I612" s="3">
        <v>7.94</v>
      </c>
      <c r="J612" s="3">
        <v>118</v>
      </c>
      <c r="K612" s="3">
        <v>292</v>
      </c>
      <c r="L612" s="3">
        <v>5.94</v>
      </c>
      <c r="M612" s="3">
        <v>270</v>
      </c>
      <c r="N612" s="3">
        <v>244</v>
      </c>
      <c r="O612" s="3">
        <v>89.5</v>
      </c>
      <c r="P612" s="3">
        <v>39.75</v>
      </c>
      <c r="Q612" s="3">
        <v>24.3</v>
      </c>
      <c r="R612" s="3">
        <v>115</v>
      </c>
      <c r="S612" s="3">
        <v>76.5</v>
      </c>
      <c r="T612" s="3">
        <v>20.6</v>
      </c>
    </row>
    <row r="613" spans="1:20">
      <c r="A613" s="34">
        <v>39323</v>
      </c>
      <c r="B613" s="3">
        <v>5.73</v>
      </c>
      <c r="C613" s="3">
        <v>47</v>
      </c>
      <c r="D613" s="3">
        <v>77.5</v>
      </c>
      <c r="E613" s="3">
        <v>116</v>
      </c>
      <c r="F613" s="3">
        <v>47.75</v>
      </c>
      <c r="G613" s="3">
        <v>4.38</v>
      </c>
      <c r="H613" s="3">
        <v>22.9</v>
      </c>
      <c r="I613" s="3">
        <v>7.71</v>
      </c>
      <c r="J613" s="3">
        <v>117</v>
      </c>
      <c r="K613" s="3">
        <v>290</v>
      </c>
      <c r="L613" s="3">
        <v>6.02</v>
      </c>
      <c r="M613" s="3">
        <v>272</v>
      </c>
      <c r="N613" s="3">
        <v>244</v>
      </c>
      <c r="O613" s="3">
        <v>89</v>
      </c>
      <c r="P613" s="3">
        <v>40.25</v>
      </c>
      <c r="Q613" s="3">
        <v>24</v>
      </c>
      <c r="R613" s="3">
        <v>116</v>
      </c>
      <c r="S613" s="3">
        <v>77.5</v>
      </c>
      <c r="T613" s="3">
        <v>20.6</v>
      </c>
    </row>
    <row r="614" spans="1:20">
      <c r="A614" s="34">
        <v>39322</v>
      </c>
      <c r="B614" s="3">
        <v>5.63</v>
      </c>
      <c r="C614" s="3">
        <v>47</v>
      </c>
      <c r="D614" s="3">
        <v>76.5</v>
      </c>
      <c r="E614" s="3">
        <v>116</v>
      </c>
      <c r="F614" s="3">
        <v>48.25</v>
      </c>
      <c r="G614" s="3">
        <v>4.3499999999999996</v>
      </c>
      <c r="H614" s="3">
        <v>23.4</v>
      </c>
      <c r="I614" s="3">
        <v>7.99</v>
      </c>
      <c r="J614" s="3">
        <v>115</v>
      </c>
      <c r="K614" s="3">
        <v>286</v>
      </c>
      <c r="L614" s="3">
        <v>6.2</v>
      </c>
      <c r="M614" s="3">
        <v>268</v>
      </c>
      <c r="N614" s="3">
        <v>240</v>
      </c>
      <c r="O614" s="3">
        <v>89.5</v>
      </c>
      <c r="P614" s="3">
        <v>40.25</v>
      </c>
      <c r="Q614" s="3">
        <v>24.2</v>
      </c>
      <c r="R614" s="3">
        <v>115</v>
      </c>
      <c r="S614" s="3">
        <v>77.5</v>
      </c>
      <c r="T614" s="3">
        <v>21.4</v>
      </c>
    </row>
    <row r="615" spans="1:20">
      <c r="A615" s="34">
        <v>39321</v>
      </c>
      <c r="B615" s="3">
        <v>5.61</v>
      </c>
      <c r="C615" s="3">
        <v>47</v>
      </c>
      <c r="D615" s="3">
        <v>77</v>
      </c>
      <c r="E615" s="3">
        <v>118</v>
      </c>
      <c r="F615" s="3">
        <v>48.25</v>
      </c>
      <c r="G615" s="3">
        <v>4.32</v>
      </c>
      <c r="H615" s="3">
        <v>23.7</v>
      </c>
      <c r="I615" s="3">
        <v>8.0399999999999991</v>
      </c>
      <c r="J615" s="3">
        <v>114</v>
      </c>
      <c r="K615" s="3">
        <v>288</v>
      </c>
      <c r="L615" s="3">
        <v>6.02</v>
      </c>
      <c r="M615" s="3">
        <v>268</v>
      </c>
      <c r="N615" s="3">
        <v>240</v>
      </c>
      <c r="O615" s="3">
        <v>89.5</v>
      </c>
      <c r="P615" s="3">
        <v>40.5</v>
      </c>
      <c r="Q615" s="3">
        <v>24.1</v>
      </c>
      <c r="R615" s="3">
        <v>115</v>
      </c>
      <c r="S615" s="3">
        <v>77</v>
      </c>
      <c r="T615" s="3">
        <v>21.7</v>
      </c>
    </row>
    <row r="616" spans="1:20">
      <c r="A616" s="34">
        <v>39318</v>
      </c>
      <c r="B616" s="3">
        <v>5.56</v>
      </c>
      <c r="C616" s="3">
        <v>47</v>
      </c>
      <c r="D616" s="3">
        <v>75.5</v>
      </c>
      <c r="E616" s="3">
        <v>116</v>
      </c>
      <c r="F616" s="3">
        <v>48.5</v>
      </c>
      <c r="G616" s="3">
        <v>4.3</v>
      </c>
      <c r="H616" s="3">
        <v>23.7</v>
      </c>
      <c r="I616" s="3">
        <v>8.0399999999999991</v>
      </c>
      <c r="J616" s="3">
        <v>113</v>
      </c>
      <c r="K616" s="3">
        <v>290</v>
      </c>
      <c r="L616" s="3">
        <v>5.94</v>
      </c>
      <c r="M616" s="3">
        <v>268</v>
      </c>
      <c r="N616" s="3">
        <v>244</v>
      </c>
      <c r="O616" s="3">
        <v>91.5</v>
      </c>
      <c r="P616" s="3">
        <v>40.75</v>
      </c>
      <c r="Q616" s="3">
        <v>23.9</v>
      </c>
      <c r="R616" s="3">
        <v>114</v>
      </c>
      <c r="S616" s="3">
        <v>76.5</v>
      </c>
      <c r="T616" s="3">
        <v>23.4</v>
      </c>
    </row>
    <row r="617" spans="1:20">
      <c r="A617" s="34">
        <v>39317</v>
      </c>
      <c r="B617" s="3">
        <v>5.58</v>
      </c>
      <c r="C617" s="3">
        <v>47</v>
      </c>
      <c r="D617" s="3">
        <v>76.5</v>
      </c>
      <c r="E617" s="3">
        <v>117</v>
      </c>
      <c r="F617" s="3">
        <v>48</v>
      </c>
      <c r="G617" s="3">
        <v>4.1500000000000004</v>
      </c>
      <c r="H617" s="3">
        <v>23.6</v>
      </c>
      <c r="I617" s="3">
        <v>8.0399999999999991</v>
      </c>
      <c r="J617" s="3">
        <v>112</v>
      </c>
      <c r="K617" s="3">
        <v>288</v>
      </c>
      <c r="L617" s="3">
        <v>6.02</v>
      </c>
      <c r="M617" s="3">
        <v>266</v>
      </c>
      <c r="N617" s="3">
        <v>246</v>
      </c>
      <c r="O617" s="3">
        <v>94.5</v>
      </c>
      <c r="P617" s="3">
        <v>40.75</v>
      </c>
      <c r="Q617" s="3">
        <v>24.2</v>
      </c>
      <c r="R617" s="3">
        <v>114</v>
      </c>
      <c r="S617" s="3">
        <v>77</v>
      </c>
      <c r="T617" s="3">
        <v>23.6</v>
      </c>
    </row>
    <row r="618" spans="1:20">
      <c r="A618" s="34">
        <v>39316</v>
      </c>
      <c r="B618" s="3">
        <v>5.61</v>
      </c>
      <c r="C618" s="3">
        <v>46.25</v>
      </c>
      <c r="D618" s="3">
        <v>76</v>
      </c>
      <c r="E618" s="3">
        <v>116</v>
      </c>
      <c r="F618" s="3">
        <v>48</v>
      </c>
      <c r="G618" s="3">
        <v>4.13</v>
      </c>
      <c r="H618" s="3">
        <v>23.3</v>
      </c>
      <c r="I618" s="3">
        <v>7.99</v>
      </c>
      <c r="J618" s="3">
        <v>111</v>
      </c>
      <c r="K618" s="3">
        <v>288</v>
      </c>
      <c r="L618" s="3">
        <v>5.85</v>
      </c>
      <c r="M618" s="3">
        <v>264</v>
      </c>
      <c r="N618" s="3">
        <v>242</v>
      </c>
      <c r="O618" s="3">
        <v>94</v>
      </c>
      <c r="P618" s="3">
        <v>40.25</v>
      </c>
      <c r="Q618" s="3">
        <v>23.9</v>
      </c>
      <c r="R618" s="3">
        <v>115</v>
      </c>
      <c r="S618" s="3">
        <v>76</v>
      </c>
      <c r="T618" s="3">
        <v>23.5</v>
      </c>
    </row>
    <row r="619" spans="1:20">
      <c r="A619" s="34">
        <v>39315</v>
      </c>
      <c r="B619" s="3">
        <v>5.49</v>
      </c>
      <c r="C619" s="3">
        <v>45.5</v>
      </c>
      <c r="D619" s="3">
        <v>73</v>
      </c>
      <c r="E619" s="3">
        <v>113</v>
      </c>
      <c r="F619" s="3">
        <v>48</v>
      </c>
      <c r="G619" s="3">
        <v>4.07</v>
      </c>
      <c r="H619" s="3">
        <v>22.7</v>
      </c>
      <c r="I619" s="3">
        <v>8.0399999999999991</v>
      </c>
      <c r="J619" s="3">
        <v>106</v>
      </c>
      <c r="K619" s="3">
        <v>276</v>
      </c>
      <c r="L619" s="3">
        <v>5.76</v>
      </c>
      <c r="M619" s="3">
        <v>252</v>
      </c>
      <c r="N619" s="3">
        <v>238</v>
      </c>
      <c r="O619" s="3">
        <v>92</v>
      </c>
      <c r="P619" s="3">
        <v>39.5</v>
      </c>
      <c r="Q619" s="3">
        <v>23.7</v>
      </c>
      <c r="R619" s="3">
        <v>112</v>
      </c>
      <c r="S619" s="3">
        <v>73.5</v>
      </c>
      <c r="T619" s="3">
        <v>23.2</v>
      </c>
    </row>
    <row r="620" spans="1:20">
      <c r="A620" s="34">
        <v>39314</v>
      </c>
      <c r="B620" s="3">
        <v>5.56</v>
      </c>
      <c r="C620" s="3">
        <v>45.75</v>
      </c>
      <c r="D620" s="3">
        <v>75</v>
      </c>
      <c r="E620" s="3">
        <v>119</v>
      </c>
      <c r="F620" s="3">
        <v>48</v>
      </c>
      <c r="G620" s="3">
        <v>4.25</v>
      </c>
      <c r="H620" s="3">
        <v>22.8</v>
      </c>
      <c r="I620" s="3">
        <v>8.1300000000000008</v>
      </c>
      <c r="J620" s="3">
        <v>114</v>
      </c>
      <c r="K620" s="3">
        <v>288</v>
      </c>
      <c r="L620" s="3">
        <v>5.98</v>
      </c>
      <c r="M620" s="3">
        <v>282</v>
      </c>
      <c r="N620" s="3">
        <v>248</v>
      </c>
      <c r="O620" s="3">
        <v>91.5</v>
      </c>
      <c r="P620" s="3">
        <v>41.25</v>
      </c>
      <c r="Q620" s="3">
        <v>24</v>
      </c>
      <c r="R620" s="3">
        <v>115</v>
      </c>
      <c r="S620" s="3">
        <v>75.5</v>
      </c>
      <c r="T620" s="3">
        <v>24</v>
      </c>
    </row>
    <row r="621" spans="1:20">
      <c r="A621" s="34">
        <v>39311</v>
      </c>
      <c r="B621" s="3">
        <v>5.51</v>
      </c>
      <c r="C621" s="3">
        <v>45</v>
      </c>
      <c r="D621" s="3">
        <v>69.5</v>
      </c>
      <c r="E621" s="3">
        <v>115</v>
      </c>
      <c r="F621" s="3">
        <v>48</v>
      </c>
      <c r="G621" s="3">
        <v>4.0999999999999996</v>
      </c>
      <c r="H621" s="3">
        <v>21.3</v>
      </c>
      <c r="I621" s="3">
        <v>8.18</v>
      </c>
      <c r="J621" s="3">
        <v>109</v>
      </c>
      <c r="K621" s="3">
        <v>272</v>
      </c>
      <c r="L621" s="3">
        <v>5.71</v>
      </c>
      <c r="M621" s="3">
        <v>262</v>
      </c>
      <c r="N621" s="3">
        <v>240</v>
      </c>
      <c r="O621" s="3">
        <v>89</v>
      </c>
      <c r="P621" s="3">
        <v>39.5</v>
      </c>
      <c r="Q621" s="3">
        <v>23.5</v>
      </c>
      <c r="R621" s="3">
        <v>109</v>
      </c>
      <c r="S621" s="3">
        <v>72</v>
      </c>
      <c r="T621" s="3">
        <v>23.7</v>
      </c>
    </row>
    <row r="622" spans="1:20">
      <c r="A622" s="34">
        <v>39310</v>
      </c>
      <c r="B622" s="3">
        <v>5.58</v>
      </c>
      <c r="C622" s="3">
        <v>45</v>
      </c>
      <c r="D622" s="3">
        <v>69</v>
      </c>
      <c r="E622" s="3">
        <v>113</v>
      </c>
      <c r="F622" s="3">
        <v>48.25</v>
      </c>
      <c r="G622" s="3">
        <v>4.2</v>
      </c>
      <c r="H622" s="3">
        <v>22</v>
      </c>
      <c r="I622" s="3">
        <v>7.99</v>
      </c>
      <c r="J622" s="3">
        <v>109</v>
      </c>
      <c r="K622" s="3">
        <v>270</v>
      </c>
      <c r="L622" s="3">
        <v>5.76</v>
      </c>
      <c r="M622" s="3">
        <v>258</v>
      </c>
      <c r="N622" s="3">
        <v>234</v>
      </c>
      <c r="O622" s="3">
        <v>86.5</v>
      </c>
      <c r="P622" s="3">
        <v>38.25</v>
      </c>
      <c r="Q622" s="3">
        <v>23.8</v>
      </c>
      <c r="R622" s="3">
        <v>110</v>
      </c>
      <c r="S622" s="3">
        <v>69.5</v>
      </c>
      <c r="T622" s="3">
        <v>22.5</v>
      </c>
    </row>
    <row r="623" spans="1:20">
      <c r="A623" s="34">
        <v>39309</v>
      </c>
      <c r="B623" s="3">
        <v>5.44</v>
      </c>
      <c r="C623" s="3">
        <v>45.75</v>
      </c>
      <c r="D623" s="3">
        <v>72</v>
      </c>
      <c r="E623" s="3">
        <v>114</v>
      </c>
      <c r="F623" s="3">
        <v>49</v>
      </c>
      <c r="G623" s="3">
        <v>4.05</v>
      </c>
      <c r="H623" s="3">
        <v>23.5</v>
      </c>
      <c r="I623" s="3">
        <v>7.85</v>
      </c>
      <c r="J623" s="3">
        <v>110</v>
      </c>
      <c r="K623" s="3">
        <v>274</v>
      </c>
      <c r="L623" s="3">
        <v>5.98</v>
      </c>
      <c r="M623" s="3">
        <v>276</v>
      </c>
      <c r="N623" s="3">
        <v>242</v>
      </c>
      <c r="O623" s="3">
        <v>93</v>
      </c>
      <c r="P623" s="3">
        <v>40</v>
      </c>
      <c r="Q623" s="3">
        <v>24</v>
      </c>
      <c r="R623" s="3">
        <v>112</v>
      </c>
      <c r="S623" s="3">
        <v>72</v>
      </c>
      <c r="T623" s="3">
        <v>23</v>
      </c>
    </row>
    <row r="624" spans="1:20">
      <c r="A624" s="34">
        <v>39308</v>
      </c>
      <c r="B624" s="3">
        <v>5.47</v>
      </c>
      <c r="C624" s="3">
        <v>46.5</v>
      </c>
      <c r="D624" s="3">
        <v>74</v>
      </c>
      <c r="E624" s="3">
        <v>118</v>
      </c>
      <c r="F624" s="3">
        <v>49.25</v>
      </c>
      <c r="G624" s="3">
        <v>4.22</v>
      </c>
      <c r="H624" s="3">
        <v>23.7</v>
      </c>
      <c r="I624" s="3">
        <v>7.9</v>
      </c>
      <c r="J624" s="3">
        <v>114</v>
      </c>
      <c r="K624" s="3">
        <v>278</v>
      </c>
      <c r="L624" s="3">
        <v>6.2</v>
      </c>
      <c r="M624" s="3">
        <v>280</v>
      </c>
      <c r="N624" s="3">
        <v>248</v>
      </c>
      <c r="O624" s="3">
        <v>97</v>
      </c>
      <c r="P624" s="3">
        <v>40.75</v>
      </c>
      <c r="Q624" s="3">
        <v>24</v>
      </c>
      <c r="R624" s="3">
        <v>115</v>
      </c>
      <c r="S624" s="3">
        <v>75</v>
      </c>
      <c r="T624" s="3">
        <v>23.3</v>
      </c>
    </row>
    <row r="625" spans="1:20">
      <c r="A625" s="34">
        <v>39307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4">
        <v>39304</v>
      </c>
      <c r="B626" s="3">
        <v>5.4</v>
      </c>
      <c r="C626" s="3">
        <v>46.75</v>
      </c>
      <c r="D626" s="3">
        <v>75</v>
      </c>
      <c r="E626" s="3">
        <v>117</v>
      </c>
      <c r="F626" s="3">
        <v>48.75</v>
      </c>
      <c r="G626" s="3">
        <v>4.22</v>
      </c>
      <c r="H626" s="3">
        <v>23.8</v>
      </c>
      <c r="I626" s="3">
        <v>7.9</v>
      </c>
      <c r="J626" s="3">
        <v>117</v>
      </c>
      <c r="K626" s="3">
        <v>290</v>
      </c>
      <c r="L626" s="3">
        <v>6.25</v>
      </c>
      <c r="M626" s="3">
        <v>276</v>
      </c>
      <c r="N626" s="3">
        <v>250</v>
      </c>
      <c r="O626" s="3">
        <v>97.5</v>
      </c>
      <c r="P626" s="3">
        <v>41.25</v>
      </c>
      <c r="Q626" s="3">
        <v>24.1</v>
      </c>
      <c r="R626" s="3">
        <v>115</v>
      </c>
      <c r="S626" s="3">
        <v>78</v>
      </c>
      <c r="T626" s="3">
        <v>23.3</v>
      </c>
    </row>
    <row r="627" spans="1:20">
      <c r="A627" s="34">
        <v>39303</v>
      </c>
      <c r="B627" s="3">
        <v>5.44</v>
      </c>
      <c r="C627" s="3">
        <v>46.75</v>
      </c>
      <c r="D627" s="3">
        <v>76.5</v>
      </c>
      <c r="E627" s="3">
        <v>119</v>
      </c>
      <c r="F627" s="3">
        <v>49.5</v>
      </c>
      <c r="G627" s="3">
        <v>4.25</v>
      </c>
      <c r="H627" s="3">
        <v>23.9</v>
      </c>
      <c r="I627" s="3">
        <v>8.0399999999999991</v>
      </c>
      <c r="J627" s="3">
        <v>117</v>
      </c>
      <c r="K627" s="3">
        <v>294</v>
      </c>
      <c r="L627" s="3">
        <v>6.38</v>
      </c>
      <c r="M627" s="3">
        <v>284</v>
      </c>
      <c r="N627" s="3">
        <v>254</v>
      </c>
      <c r="O627" s="3">
        <v>97</v>
      </c>
      <c r="P627" s="3">
        <v>41.5</v>
      </c>
      <c r="Q627" s="3">
        <v>24.5</v>
      </c>
      <c r="R627" s="3">
        <v>116</v>
      </c>
      <c r="S627" s="3">
        <v>78.5</v>
      </c>
      <c r="T627" s="3">
        <v>23.5</v>
      </c>
    </row>
    <row r="628" spans="1:20">
      <c r="A628" s="34">
        <v>39302</v>
      </c>
      <c r="B628" s="3">
        <v>5.4</v>
      </c>
      <c r="C628" s="3">
        <v>47</v>
      </c>
      <c r="D628" s="3">
        <v>79</v>
      </c>
      <c r="E628" s="3">
        <v>123</v>
      </c>
      <c r="F628" s="3">
        <v>50</v>
      </c>
      <c r="G628" s="3">
        <v>4.18</v>
      </c>
      <c r="H628" s="3">
        <v>24.2</v>
      </c>
      <c r="I628" s="3">
        <v>7.99</v>
      </c>
      <c r="J628" s="3">
        <v>122</v>
      </c>
      <c r="K628" s="3">
        <v>304</v>
      </c>
      <c r="L628" s="3">
        <v>6.42</v>
      </c>
      <c r="M628" s="3">
        <v>286</v>
      </c>
      <c r="N628" s="3">
        <v>262</v>
      </c>
      <c r="O628" s="3">
        <v>100</v>
      </c>
      <c r="P628" s="3">
        <v>43.25</v>
      </c>
      <c r="Q628" s="3">
        <v>24.7</v>
      </c>
      <c r="R628" s="3">
        <v>117</v>
      </c>
      <c r="S628" s="3">
        <v>80</v>
      </c>
      <c r="T628" s="3">
        <v>24</v>
      </c>
    </row>
    <row r="629" spans="1:20">
      <c r="A629" s="34">
        <v>39301</v>
      </c>
      <c r="B629" s="3">
        <v>5.4</v>
      </c>
      <c r="C629" s="3">
        <v>46</v>
      </c>
      <c r="D629" s="3">
        <v>78.5</v>
      </c>
      <c r="E629" s="3">
        <v>121</v>
      </c>
      <c r="F629" s="3">
        <v>49.5</v>
      </c>
      <c r="G629" s="3">
        <v>4.13</v>
      </c>
      <c r="H629" s="3">
        <v>23.6</v>
      </c>
      <c r="I629" s="3">
        <v>7.9</v>
      </c>
      <c r="J629" s="3">
        <v>115</v>
      </c>
      <c r="K629" s="3">
        <v>292</v>
      </c>
      <c r="L629" s="3">
        <v>6.25</v>
      </c>
      <c r="M629" s="3">
        <v>284</v>
      </c>
      <c r="N629" s="3">
        <v>256</v>
      </c>
      <c r="O629" s="3">
        <v>98.5</v>
      </c>
      <c r="P629" s="3">
        <v>43.5</v>
      </c>
      <c r="Q629" s="3">
        <v>24.4</v>
      </c>
      <c r="R629" s="3">
        <v>114</v>
      </c>
      <c r="S629" s="3">
        <v>79.5</v>
      </c>
      <c r="T629" s="3">
        <v>23.4</v>
      </c>
    </row>
    <row r="630" spans="1:20">
      <c r="A630" s="34">
        <v>39300</v>
      </c>
      <c r="B630" s="3">
        <v>5.37</v>
      </c>
      <c r="C630" s="3">
        <v>46.5</v>
      </c>
      <c r="D630" s="3">
        <v>79.5</v>
      </c>
      <c r="E630" s="3">
        <v>119</v>
      </c>
      <c r="F630" s="3">
        <v>49.5</v>
      </c>
      <c r="G630" s="3">
        <v>4.25</v>
      </c>
      <c r="H630" s="3">
        <v>23.6</v>
      </c>
      <c r="I630" s="3">
        <v>7.94</v>
      </c>
      <c r="J630" s="3">
        <v>118</v>
      </c>
      <c r="K630" s="3">
        <v>292</v>
      </c>
      <c r="L630" s="3">
        <v>6.2</v>
      </c>
      <c r="M630" s="3">
        <v>286</v>
      </c>
      <c r="N630" s="3">
        <v>254</v>
      </c>
      <c r="O630" s="3">
        <v>98.5</v>
      </c>
      <c r="P630" s="3">
        <v>43</v>
      </c>
      <c r="Q630" s="3">
        <v>24.2</v>
      </c>
      <c r="R630" s="3">
        <v>115</v>
      </c>
      <c r="S630" s="3">
        <v>79.5</v>
      </c>
      <c r="T630" s="3">
        <v>23.4</v>
      </c>
    </row>
    <row r="631" spans="1:20">
      <c r="A631" s="34">
        <v>39297</v>
      </c>
      <c r="B631" s="3">
        <v>5.58</v>
      </c>
      <c r="C631" s="3">
        <v>48</v>
      </c>
      <c r="D631" s="3">
        <v>80.5</v>
      </c>
      <c r="E631" s="3">
        <v>124</v>
      </c>
      <c r="F631" s="3">
        <v>49.25</v>
      </c>
      <c r="G631" s="3">
        <v>4.3499999999999996</v>
      </c>
      <c r="H631" s="3">
        <v>24</v>
      </c>
      <c r="I631" s="3">
        <v>7.99</v>
      </c>
      <c r="J631" s="3">
        <v>123</v>
      </c>
      <c r="K631" s="3">
        <v>302</v>
      </c>
      <c r="L631" s="3">
        <v>6.42</v>
      </c>
      <c r="M631" s="3">
        <v>288</v>
      </c>
      <c r="N631" s="3">
        <v>264</v>
      </c>
      <c r="O631" s="3">
        <v>99</v>
      </c>
      <c r="P631" s="3">
        <v>44.25</v>
      </c>
      <c r="Q631" s="3">
        <v>24.6</v>
      </c>
      <c r="R631" s="3">
        <v>119</v>
      </c>
      <c r="S631" s="3">
        <v>81</v>
      </c>
      <c r="T631" s="3">
        <v>23.8</v>
      </c>
    </row>
    <row r="632" spans="1:20">
      <c r="A632" s="34">
        <v>39296</v>
      </c>
      <c r="B632" s="3">
        <v>5.58</v>
      </c>
      <c r="C632" s="3">
        <v>46.75</v>
      </c>
      <c r="D632" s="3">
        <v>79.5</v>
      </c>
      <c r="E632" s="3">
        <v>122</v>
      </c>
      <c r="F632" s="3">
        <v>49</v>
      </c>
      <c r="G632" s="3">
        <v>4.3499999999999996</v>
      </c>
      <c r="H632" s="3">
        <v>23.7</v>
      </c>
      <c r="I632" s="3">
        <v>7.99</v>
      </c>
      <c r="J632" s="3">
        <v>120</v>
      </c>
      <c r="K632" s="3">
        <v>302</v>
      </c>
      <c r="L632" s="3">
        <v>6.38</v>
      </c>
      <c r="M632" s="3">
        <v>288</v>
      </c>
      <c r="N632" s="3">
        <v>272</v>
      </c>
      <c r="O632" s="3">
        <v>97</v>
      </c>
      <c r="P632" s="3">
        <v>43.75</v>
      </c>
      <c r="Q632" s="3">
        <v>24</v>
      </c>
      <c r="R632" s="3">
        <v>115</v>
      </c>
      <c r="S632" s="3">
        <v>81.5</v>
      </c>
      <c r="T632" s="3">
        <v>24</v>
      </c>
    </row>
    <row r="633" spans="1:20">
      <c r="A633" s="34">
        <v>39295</v>
      </c>
      <c r="B633" s="3">
        <v>5.56</v>
      </c>
      <c r="C633" s="3">
        <v>45.25</v>
      </c>
      <c r="D633" s="3">
        <v>79</v>
      </c>
      <c r="E633" s="3">
        <v>123</v>
      </c>
      <c r="F633" s="3">
        <v>49</v>
      </c>
      <c r="G633" s="3">
        <v>4.3499999999999996</v>
      </c>
      <c r="H633" s="3">
        <v>23.7</v>
      </c>
      <c r="I633" s="3">
        <v>7.9</v>
      </c>
      <c r="J633" s="3">
        <v>123</v>
      </c>
      <c r="K633" s="3">
        <v>306</v>
      </c>
      <c r="L633" s="3">
        <v>6.38</v>
      </c>
      <c r="M633" s="3">
        <v>286</v>
      </c>
      <c r="N633" s="3">
        <v>272</v>
      </c>
      <c r="O633" s="3">
        <v>95</v>
      </c>
      <c r="P633" s="3">
        <v>43.75</v>
      </c>
      <c r="Q633" s="3">
        <v>24.3</v>
      </c>
      <c r="R633" s="3">
        <v>114</v>
      </c>
      <c r="S633" s="3">
        <v>79.5</v>
      </c>
      <c r="T633" s="3">
        <v>24.3</v>
      </c>
    </row>
    <row r="634" spans="1:20">
      <c r="A634" s="34">
        <v>39294</v>
      </c>
      <c r="B634" s="3">
        <v>5.61</v>
      </c>
      <c r="C634" s="3">
        <v>46.5</v>
      </c>
      <c r="D634" s="3">
        <v>82</v>
      </c>
      <c r="E634" s="3">
        <v>128</v>
      </c>
      <c r="F634" s="3">
        <v>49.5</v>
      </c>
      <c r="G634" s="3">
        <v>4.4000000000000004</v>
      </c>
      <c r="H634" s="3">
        <v>24.3</v>
      </c>
      <c r="I634" s="3">
        <v>8.2200000000000006</v>
      </c>
      <c r="J634" s="3">
        <v>128</v>
      </c>
      <c r="K634" s="3">
        <v>314</v>
      </c>
      <c r="L634" s="3">
        <v>6.56</v>
      </c>
      <c r="M634" s="3">
        <v>288</v>
      </c>
      <c r="N634" s="3">
        <v>272</v>
      </c>
      <c r="O634" s="3">
        <v>98.5</v>
      </c>
      <c r="P634" s="3">
        <v>45.5</v>
      </c>
      <c r="Q634" s="3">
        <v>24.7</v>
      </c>
      <c r="R634" s="3">
        <v>118</v>
      </c>
      <c r="S634" s="3">
        <v>82.5</v>
      </c>
      <c r="T634" s="3">
        <v>24.9</v>
      </c>
    </row>
    <row r="635" spans="1:20">
      <c r="A635" s="34">
        <v>39293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4">
        <v>39290</v>
      </c>
      <c r="B636" s="3">
        <v>5.65</v>
      </c>
      <c r="C636" s="3">
        <v>46.75</v>
      </c>
      <c r="D636" s="3">
        <v>80.5</v>
      </c>
      <c r="E636" s="3">
        <v>128</v>
      </c>
      <c r="F636" s="3">
        <v>49</v>
      </c>
      <c r="G636" s="3">
        <v>4.3499999999999996</v>
      </c>
      <c r="H636" s="3">
        <v>23.9</v>
      </c>
      <c r="I636" s="3">
        <v>7.99</v>
      </c>
      <c r="J636" s="3">
        <v>130</v>
      </c>
      <c r="K636" s="3">
        <v>322</v>
      </c>
      <c r="L636" s="3">
        <v>6.69</v>
      </c>
      <c r="M636" s="3">
        <v>292</v>
      </c>
      <c r="N636" s="3">
        <v>276</v>
      </c>
      <c r="O636" s="3">
        <v>98.5</v>
      </c>
      <c r="P636" s="3">
        <v>44.75</v>
      </c>
      <c r="Q636" s="3">
        <v>24.3</v>
      </c>
      <c r="R636" s="3">
        <v>121</v>
      </c>
      <c r="S636" s="3">
        <v>82.5</v>
      </c>
      <c r="T636" s="3">
        <v>25</v>
      </c>
    </row>
    <row r="637" spans="1:20">
      <c r="A637" s="34">
        <v>39289</v>
      </c>
      <c r="B637" s="3">
        <v>5.73</v>
      </c>
      <c r="C637" s="3">
        <v>47.75</v>
      </c>
      <c r="D637" s="3">
        <v>83</v>
      </c>
      <c r="E637" s="3">
        <v>131</v>
      </c>
      <c r="F637" s="3">
        <v>49.75</v>
      </c>
      <c r="G637" s="3">
        <v>4.5</v>
      </c>
      <c r="H637" s="3">
        <v>24.2</v>
      </c>
      <c r="I637" s="3">
        <v>8.18</v>
      </c>
      <c r="J637" s="3">
        <v>135</v>
      </c>
      <c r="K637" s="3">
        <v>332</v>
      </c>
      <c r="L637" s="3">
        <v>6.87</v>
      </c>
      <c r="M637" s="3">
        <v>294</v>
      </c>
      <c r="N637" s="3">
        <v>282</v>
      </c>
      <c r="O637" s="3">
        <v>102</v>
      </c>
      <c r="P637" s="3">
        <v>45.25</v>
      </c>
      <c r="Q637" s="3">
        <v>24.9</v>
      </c>
      <c r="R637" s="3">
        <v>120</v>
      </c>
      <c r="S637" s="3">
        <v>83.5</v>
      </c>
      <c r="T637" s="3">
        <v>25.25</v>
      </c>
    </row>
    <row r="638" spans="1:20">
      <c r="A638" s="34">
        <v>39288</v>
      </c>
      <c r="B638" s="3">
        <v>5.82</v>
      </c>
      <c r="C638" s="3">
        <v>46.5</v>
      </c>
      <c r="D638" s="3">
        <v>84.5</v>
      </c>
      <c r="E638" s="3">
        <v>133</v>
      </c>
      <c r="F638" s="3">
        <v>49.75</v>
      </c>
      <c r="G638" s="3">
        <v>4.5</v>
      </c>
      <c r="H638" s="3">
        <v>24.1</v>
      </c>
      <c r="I638" s="3">
        <v>8.0399999999999991</v>
      </c>
      <c r="J638" s="3">
        <v>132</v>
      </c>
      <c r="K638" s="3">
        <v>328</v>
      </c>
      <c r="L638" s="3">
        <v>7</v>
      </c>
      <c r="M638" s="3">
        <v>294</v>
      </c>
      <c r="N638" s="3">
        <v>282</v>
      </c>
      <c r="O638" s="3">
        <v>103</v>
      </c>
      <c r="P638" s="3">
        <v>46.25</v>
      </c>
      <c r="Q638" s="3">
        <v>24.9</v>
      </c>
      <c r="R638" s="3">
        <v>118</v>
      </c>
      <c r="S638" s="3">
        <v>86.5</v>
      </c>
      <c r="T638" s="3">
        <v>24.3</v>
      </c>
    </row>
    <row r="639" spans="1:20">
      <c r="A639" s="34">
        <v>39287</v>
      </c>
      <c r="B639" s="3">
        <v>5.73</v>
      </c>
      <c r="C639" s="3">
        <v>46.5</v>
      </c>
      <c r="D639" s="3">
        <v>84.5</v>
      </c>
      <c r="E639" s="3">
        <v>135</v>
      </c>
      <c r="F639" s="3">
        <v>49.75</v>
      </c>
      <c r="G639" s="3">
        <v>4.45</v>
      </c>
      <c r="H639" s="3">
        <v>24.3</v>
      </c>
      <c r="I639" s="3">
        <v>8.0399999999999991</v>
      </c>
      <c r="J639" s="3">
        <v>126</v>
      </c>
      <c r="K639" s="3">
        <v>328</v>
      </c>
      <c r="L639" s="3">
        <v>7</v>
      </c>
      <c r="M639" s="3">
        <v>290</v>
      </c>
      <c r="N639" s="3">
        <v>278</v>
      </c>
      <c r="O639" s="3">
        <v>103</v>
      </c>
      <c r="P639" s="3">
        <v>45.75</v>
      </c>
      <c r="Q639" s="3">
        <v>24.6</v>
      </c>
      <c r="R639" s="3">
        <v>119</v>
      </c>
      <c r="S639" s="3">
        <v>87</v>
      </c>
      <c r="T639" s="3">
        <v>23.6</v>
      </c>
    </row>
    <row r="640" spans="1:20">
      <c r="A640" s="34">
        <v>39286</v>
      </c>
      <c r="B640" s="3">
        <v>5.56</v>
      </c>
      <c r="C640" s="3">
        <v>46.5</v>
      </c>
      <c r="D640" s="3">
        <v>84.5</v>
      </c>
      <c r="E640" s="3">
        <v>133</v>
      </c>
      <c r="F640" s="3">
        <v>50.5</v>
      </c>
      <c r="G640" s="3">
        <v>4.45</v>
      </c>
      <c r="H640" s="3">
        <v>24.3</v>
      </c>
      <c r="I640" s="3">
        <v>8.08</v>
      </c>
      <c r="J640" s="3">
        <v>125</v>
      </c>
      <c r="K640" s="3">
        <v>310</v>
      </c>
      <c r="L640" s="3">
        <v>6.95</v>
      </c>
      <c r="M640" s="3">
        <v>286</v>
      </c>
      <c r="N640" s="3">
        <v>280</v>
      </c>
      <c r="O640" s="3">
        <v>98.5</v>
      </c>
      <c r="P640" s="3">
        <v>46.5</v>
      </c>
      <c r="Q640" s="3">
        <v>24.5</v>
      </c>
      <c r="R640" s="3">
        <v>119</v>
      </c>
      <c r="S640" s="3">
        <v>85</v>
      </c>
      <c r="T640" s="3">
        <v>23.6</v>
      </c>
    </row>
    <row r="641" spans="1:20">
      <c r="A641" s="34">
        <v>39283</v>
      </c>
      <c r="B641" s="3">
        <v>5.61</v>
      </c>
      <c r="C641" s="3">
        <v>47</v>
      </c>
      <c r="D641" s="3">
        <v>82.5</v>
      </c>
      <c r="E641" s="3">
        <v>131</v>
      </c>
      <c r="F641" s="3">
        <v>50</v>
      </c>
      <c r="G641" s="3">
        <v>4.5</v>
      </c>
      <c r="H641" s="3">
        <v>24.5</v>
      </c>
      <c r="I641" s="3">
        <v>8.0399999999999991</v>
      </c>
      <c r="J641" s="3">
        <v>120</v>
      </c>
      <c r="K641" s="3">
        <v>306</v>
      </c>
      <c r="L641" s="3">
        <v>6.87</v>
      </c>
      <c r="M641" s="3">
        <v>284</v>
      </c>
      <c r="N641" s="3">
        <v>276</v>
      </c>
      <c r="O641" s="3">
        <v>99</v>
      </c>
      <c r="P641" s="3">
        <v>47</v>
      </c>
      <c r="Q641" s="3">
        <v>24.7</v>
      </c>
      <c r="R641" s="3">
        <v>118</v>
      </c>
      <c r="S641" s="3">
        <v>85.5</v>
      </c>
      <c r="T641" s="3">
        <v>23.4</v>
      </c>
    </row>
    <row r="642" spans="1:20">
      <c r="A642" s="34">
        <v>39282</v>
      </c>
      <c r="B642" s="3">
        <v>5.63</v>
      </c>
      <c r="C642" s="3">
        <v>47</v>
      </c>
      <c r="D642" s="3">
        <v>80</v>
      </c>
      <c r="E642" s="3">
        <v>126</v>
      </c>
      <c r="F642" s="3">
        <v>50.5</v>
      </c>
      <c r="G642" s="3">
        <v>4.53</v>
      </c>
      <c r="H642" s="3">
        <v>24.9</v>
      </c>
      <c r="I642" s="3">
        <v>8.1300000000000008</v>
      </c>
      <c r="J642" s="3">
        <v>122</v>
      </c>
      <c r="K642" s="3">
        <v>308</v>
      </c>
      <c r="L642" s="3">
        <v>6.91</v>
      </c>
      <c r="M642" s="3">
        <v>284</v>
      </c>
      <c r="N642" s="3">
        <v>274</v>
      </c>
      <c r="O642" s="3">
        <v>97</v>
      </c>
      <c r="P642" s="3">
        <v>46.75</v>
      </c>
      <c r="Q642" s="3">
        <v>24.6</v>
      </c>
      <c r="R642" s="3">
        <v>119</v>
      </c>
      <c r="S642" s="3">
        <v>81.5</v>
      </c>
      <c r="T642" s="3">
        <v>23.6</v>
      </c>
    </row>
    <row r="643" spans="1:20">
      <c r="A643" s="34">
        <v>39281</v>
      </c>
      <c r="B643" s="3">
        <v>5.61</v>
      </c>
      <c r="C643" s="3">
        <v>47.5</v>
      </c>
      <c r="D643" s="3">
        <v>81.5</v>
      </c>
      <c r="E643" s="3">
        <v>129</v>
      </c>
      <c r="F643" s="3">
        <v>50</v>
      </c>
      <c r="G643" s="3">
        <v>4.53</v>
      </c>
      <c r="H643" s="3">
        <v>24.6</v>
      </c>
      <c r="I643" s="3">
        <v>8.18</v>
      </c>
      <c r="J643" s="3">
        <v>123</v>
      </c>
      <c r="K643" s="3">
        <v>310</v>
      </c>
      <c r="L643" s="3">
        <v>7.09</v>
      </c>
      <c r="M643" s="3">
        <v>290</v>
      </c>
      <c r="N643" s="3">
        <v>272</v>
      </c>
      <c r="O643" s="3">
        <v>96.5</v>
      </c>
      <c r="P643" s="3">
        <v>47</v>
      </c>
      <c r="Q643" s="3">
        <v>24.7</v>
      </c>
      <c r="R643" s="3">
        <v>119</v>
      </c>
      <c r="S643" s="3">
        <v>83.5</v>
      </c>
      <c r="T643" s="3">
        <v>23.4</v>
      </c>
    </row>
    <row r="644" spans="1:20">
      <c r="A644" s="34">
        <v>39280</v>
      </c>
      <c r="B644" s="3">
        <v>5.63</v>
      </c>
      <c r="C644" s="3">
        <v>46.75</v>
      </c>
      <c r="D644" s="3">
        <v>82</v>
      </c>
      <c r="E644" s="3">
        <v>131</v>
      </c>
      <c r="F644" s="3">
        <v>51</v>
      </c>
      <c r="G644" s="3">
        <v>4.63</v>
      </c>
      <c r="H644" s="3">
        <v>25.25</v>
      </c>
      <c r="I644" s="3">
        <v>8.1300000000000008</v>
      </c>
      <c r="J644" s="3">
        <v>126</v>
      </c>
      <c r="K644" s="3">
        <v>308</v>
      </c>
      <c r="L644" s="3">
        <v>7.09</v>
      </c>
      <c r="M644" s="3">
        <v>294</v>
      </c>
      <c r="N644" s="3">
        <v>276</v>
      </c>
      <c r="O644" s="3">
        <v>95</v>
      </c>
      <c r="P644" s="3">
        <v>48.5</v>
      </c>
      <c r="Q644" s="3">
        <v>25</v>
      </c>
      <c r="R644" s="3">
        <v>120</v>
      </c>
      <c r="S644" s="3">
        <v>84</v>
      </c>
      <c r="T644" s="3">
        <v>23.6</v>
      </c>
    </row>
    <row r="645" spans="1:20">
      <c r="A645" s="34">
        <v>39279</v>
      </c>
      <c r="B645" s="3">
        <v>5.58</v>
      </c>
      <c r="C645" s="3">
        <v>47</v>
      </c>
      <c r="D645" s="3">
        <v>82.5</v>
      </c>
      <c r="E645" s="3">
        <v>131</v>
      </c>
      <c r="F645" s="3">
        <v>50</v>
      </c>
      <c r="G645" s="3">
        <v>4.5999999999999996</v>
      </c>
      <c r="H645" s="3">
        <v>24.6</v>
      </c>
      <c r="I645" s="3">
        <v>8.27</v>
      </c>
      <c r="J645" s="3">
        <v>126</v>
      </c>
      <c r="K645" s="3">
        <v>308</v>
      </c>
      <c r="L645" s="3">
        <v>7.18</v>
      </c>
      <c r="M645" s="3">
        <v>298</v>
      </c>
      <c r="N645" s="3">
        <v>282</v>
      </c>
      <c r="O645" s="3">
        <v>95</v>
      </c>
      <c r="P645" s="3">
        <v>46.75</v>
      </c>
      <c r="Q645" s="3">
        <v>25</v>
      </c>
      <c r="R645" s="3">
        <v>120</v>
      </c>
      <c r="S645" s="3">
        <v>83.5</v>
      </c>
      <c r="T645" s="3">
        <v>23.8</v>
      </c>
    </row>
    <row r="646" spans="1:20">
      <c r="A646" s="34">
        <v>39276</v>
      </c>
      <c r="B646" s="3">
        <v>5.51</v>
      </c>
      <c r="C646" s="3">
        <v>47.25</v>
      </c>
      <c r="D646" s="3">
        <v>84.5</v>
      </c>
      <c r="E646" s="3">
        <v>132</v>
      </c>
      <c r="F646" s="3">
        <v>50.5</v>
      </c>
      <c r="G646" s="3">
        <v>4.57</v>
      </c>
      <c r="H646" s="3">
        <v>25.5</v>
      </c>
      <c r="I646" s="3">
        <v>8.41</v>
      </c>
      <c r="J646" s="3">
        <v>126</v>
      </c>
      <c r="K646" s="3">
        <v>306</v>
      </c>
      <c r="L646" s="3">
        <v>7.18</v>
      </c>
      <c r="M646" s="3">
        <v>298</v>
      </c>
      <c r="N646" s="3">
        <v>284</v>
      </c>
      <c r="O646" s="3">
        <v>95.5</v>
      </c>
      <c r="P646" s="3">
        <v>45</v>
      </c>
      <c r="Q646" s="3">
        <v>24.9</v>
      </c>
      <c r="R646" s="3">
        <v>121</v>
      </c>
      <c r="S646" s="3">
        <v>85</v>
      </c>
      <c r="T646" s="3">
        <v>23.7</v>
      </c>
    </row>
    <row r="647" spans="1:20">
      <c r="A647" s="34">
        <v>39275</v>
      </c>
      <c r="B647" s="3">
        <v>5.51</v>
      </c>
      <c r="C647" s="3">
        <v>47.25</v>
      </c>
      <c r="D647" s="3">
        <v>82</v>
      </c>
      <c r="E647" s="3">
        <v>129</v>
      </c>
      <c r="F647" s="3">
        <v>51</v>
      </c>
      <c r="G647" s="3">
        <v>4.53</v>
      </c>
      <c r="H647" s="3">
        <v>25</v>
      </c>
      <c r="I647" s="3">
        <v>8.27</v>
      </c>
      <c r="J647" s="3">
        <v>123</v>
      </c>
      <c r="K647" s="3">
        <v>298</v>
      </c>
      <c r="L647" s="3">
        <v>7.09</v>
      </c>
      <c r="M647" s="3">
        <v>292</v>
      </c>
      <c r="N647" s="3">
        <v>280</v>
      </c>
      <c r="O647" s="3">
        <v>94</v>
      </c>
      <c r="P647" s="3">
        <v>44.75</v>
      </c>
      <c r="Q647" s="3">
        <v>24.4</v>
      </c>
      <c r="R647" s="3">
        <v>119</v>
      </c>
      <c r="S647" s="3">
        <v>83</v>
      </c>
      <c r="T647" s="3">
        <v>24.2</v>
      </c>
    </row>
    <row r="648" spans="1:20">
      <c r="A648" s="34">
        <v>39274</v>
      </c>
      <c r="B648" s="3">
        <v>5.58</v>
      </c>
      <c r="C648" s="3">
        <v>47.75</v>
      </c>
      <c r="D648" s="3">
        <v>82.5</v>
      </c>
      <c r="E648" s="3">
        <v>131</v>
      </c>
      <c r="F648" s="3">
        <v>51</v>
      </c>
      <c r="G648" s="3">
        <v>4.7</v>
      </c>
      <c r="H648" s="3">
        <v>25.5</v>
      </c>
      <c r="I648" s="3">
        <v>7.94</v>
      </c>
      <c r="J648" s="3">
        <v>123</v>
      </c>
      <c r="K648" s="3">
        <v>302</v>
      </c>
      <c r="L648" s="3">
        <v>7.13</v>
      </c>
      <c r="M648" s="3">
        <v>298</v>
      </c>
      <c r="N648" s="3">
        <v>278</v>
      </c>
      <c r="O648" s="3">
        <v>93</v>
      </c>
      <c r="P648" s="3">
        <v>43.25</v>
      </c>
      <c r="Q648" s="3">
        <v>24.2</v>
      </c>
      <c r="R648" s="3">
        <v>119</v>
      </c>
      <c r="S648" s="3">
        <v>85</v>
      </c>
      <c r="T648" s="3">
        <v>24.1</v>
      </c>
    </row>
    <row r="649" spans="1:20">
      <c r="A649" s="34">
        <v>39273</v>
      </c>
      <c r="B649" s="3">
        <v>5.56</v>
      </c>
      <c r="C649" s="3">
        <v>48</v>
      </c>
      <c r="D649" s="3">
        <v>84.5</v>
      </c>
      <c r="E649" s="3">
        <v>133</v>
      </c>
      <c r="F649" s="3">
        <v>51</v>
      </c>
      <c r="G649" s="3">
        <v>4.75</v>
      </c>
      <c r="H649" s="3">
        <v>24.6</v>
      </c>
      <c r="I649" s="3">
        <v>7.9</v>
      </c>
      <c r="J649" s="3">
        <v>127</v>
      </c>
      <c r="K649" s="3">
        <v>308</v>
      </c>
      <c r="L649" s="3">
        <v>7.09</v>
      </c>
      <c r="M649" s="3">
        <v>306</v>
      </c>
      <c r="N649" s="3">
        <v>284</v>
      </c>
      <c r="O649" s="3">
        <v>93.5</v>
      </c>
      <c r="P649" s="3">
        <v>43.5</v>
      </c>
      <c r="Q649" s="3">
        <v>24.3</v>
      </c>
      <c r="R649" s="3">
        <v>115</v>
      </c>
      <c r="S649" s="3">
        <v>87.5</v>
      </c>
      <c r="T649" s="3">
        <v>24.1</v>
      </c>
    </row>
    <row r="650" spans="1:20">
      <c r="A650" s="34">
        <v>39272</v>
      </c>
      <c r="B650" s="3">
        <v>5.7</v>
      </c>
      <c r="C650" s="3">
        <v>47.75</v>
      </c>
      <c r="D650" s="3">
        <v>81.5</v>
      </c>
      <c r="E650" s="3">
        <v>130</v>
      </c>
      <c r="F650" s="3">
        <v>52</v>
      </c>
      <c r="G650" s="3">
        <v>4.8</v>
      </c>
      <c r="H650" s="3">
        <v>23.6</v>
      </c>
      <c r="I650" s="3">
        <v>7.71</v>
      </c>
      <c r="J650" s="3">
        <v>125</v>
      </c>
      <c r="K650" s="3">
        <v>296</v>
      </c>
      <c r="L650" s="3">
        <v>6.91</v>
      </c>
      <c r="M650" s="3">
        <v>306</v>
      </c>
      <c r="N650" s="3">
        <v>282</v>
      </c>
      <c r="O650" s="3">
        <v>91</v>
      </c>
      <c r="P650" s="3">
        <v>43.5</v>
      </c>
      <c r="Q650" s="3">
        <v>24.4</v>
      </c>
      <c r="R650" s="3">
        <v>113</v>
      </c>
      <c r="S650" s="3">
        <v>86</v>
      </c>
      <c r="T650" s="3">
        <v>24</v>
      </c>
    </row>
    <row r="651" spans="1:20">
      <c r="A651" s="34">
        <v>39269</v>
      </c>
      <c r="B651" s="3">
        <v>5.82</v>
      </c>
      <c r="C651" s="3">
        <v>47</v>
      </c>
      <c r="D651" s="3">
        <v>80</v>
      </c>
      <c r="E651" s="3">
        <v>128</v>
      </c>
      <c r="F651" s="3">
        <v>50.5</v>
      </c>
      <c r="G651" s="3">
        <v>4.5999999999999996</v>
      </c>
      <c r="H651" s="3">
        <v>23.6</v>
      </c>
      <c r="I651" s="3">
        <v>7.76</v>
      </c>
      <c r="J651" s="3">
        <v>119</v>
      </c>
      <c r="K651" s="3">
        <v>294</v>
      </c>
      <c r="L651" s="3">
        <v>6.78</v>
      </c>
      <c r="M651" s="3">
        <v>288</v>
      </c>
      <c r="N651" s="3">
        <v>278</v>
      </c>
      <c r="O651" s="3">
        <v>89.5</v>
      </c>
      <c r="P651" s="3">
        <v>43.25</v>
      </c>
      <c r="Q651" s="3">
        <v>24.3</v>
      </c>
      <c r="R651" s="3">
        <v>111</v>
      </c>
      <c r="S651" s="3">
        <v>84.5</v>
      </c>
      <c r="T651" s="3">
        <v>24</v>
      </c>
    </row>
    <row r="652" spans="1:20">
      <c r="A652" s="34">
        <v>39268</v>
      </c>
      <c r="B652" s="3">
        <v>5.82</v>
      </c>
      <c r="C652" s="3">
        <v>46.75</v>
      </c>
      <c r="D652" s="3">
        <v>80.5</v>
      </c>
      <c r="E652" s="3">
        <v>127</v>
      </c>
      <c r="F652" s="3">
        <v>49.75</v>
      </c>
      <c r="G652" s="3">
        <v>4.5</v>
      </c>
      <c r="H652" s="3">
        <v>23.5</v>
      </c>
      <c r="I652" s="3">
        <v>8.0399999999999991</v>
      </c>
      <c r="J652" s="3">
        <v>116</v>
      </c>
      <c r="K652" s="3">
        <v>284</v>
      </c>
      <c r="L652" s="3">
        <v>6.56</v>
      </c>
      <c r="M652" s="3">
        <v>284</v>
      </c>
      <c r="N652" s="3">
        <v>276</v>
      </c>
      <c r="O652" s="3">
        <v>90</v>
      </c>
      <c r="P652" s="3">
        <v>43.25</v>
      </c>
      <c r="Q652" s="3">
        <v>24.5</v>
      </c>
      <c r="R652" s="3">
        <v>111</v>
      </c>
      <c r="S652" s="3">
        <v>83.5</v>
      </c>
      <c r="T652" s="3">
        <v>24.1</v>
      </c>
    </row>
    <row r="653" spans="1:20">
      <c r="A653" s="34">
        <v>39267</v>
      </c>
      <c r="B653" s="3">
        <v>5.82</v>
      </c>
      <c r="C653" s="3">
        <v>46.25</v>
      </c>
      <c r="D653" s="3">
        <v>80.5</v>
      </c>
      <c r="E653" s="3">
        <v>128</v>
      </c>
      <c r="F653" s="3">
        <v>50</v>
      </c>
      <c r="G653" s="3">
        <v>4.45</v>
      </c>
      <c r="H653" s="3">
        <v>23.6</v>
      </c>
      <c r="I653" s="3">
        <v>7.85</v>
      </c>
      <c r="J653" s="3">
        <v>118</v>
      </c>
      <c r="K653" s="3">
        <v>290</v>
      </c>
      <c r="L653" s="3">
        <v>6.78</v>
      </c>
      <c r="M653" s="3">
        <v>282</v>
      </c>
      <c r="N653" s="3">
        <v>270</v>
      </c>
      <c r="O653" s="3">
        <v>90.5</v>
      </c>
      <c r="P653" s="3">
        <v>42.75</v>
      </c>
      <c r="Q653" s="3">
        <v>24.5</v>
      </c>
      <c r="R653" s="3">
        <v>112</v>
      </c>
      <c r="S653" s="3">
        <v>83</v>
      </c>
      <c r="T653" s="3">
        <v>24.4</v>
      </c>
    </row>
    <row r="654" spans="1:20">
      <c r="A654" s="34">
        <v>39266</v>
      </c>
      <c r="B654" s="3">
        <v>5.84</v>
      </c>
      <c r="C654" s="3">
        <v>46.5</v>
      </c>
      <c r="D654" s="3">
        <v>80</v>
      </c>
      <c r="E654" s="3">
        <v>126</v>
      </c>
      <c r="F654" s="3">
        <v>50</v>
      </c>
      <c r="G654" s="3">
        <v>4.45</v>
      </c>
      <c r="H654" s="3">
        <v>23.4</v>
      </c>
      <c r="I654" s="3">
        <v>7.62</v>
      </c>
      <c r="J654" s="3">
        <v>115</v>
      </c>
      <c r="K654" s="3">
        <v>284</v>
      </c>
      <c r="L654" s="3">
        <v>6.29</v>
      </c>
      <c r="M654" s="3">
        <v>282</v>
      </c>
      <c r="N654" s="3">
        <v>270</v>
      </c>
      <c r="O654" s="3">
        <v>89</v>
      </c>
      <c r="P654" s="3">
        <v>42.5</v>
      </c>
      <c r="Q654" s="3">
        <v>24.1</v>
      </c>
      <c r="R654" s="3">
        <v>110</v>
      </c>
      <c r="S654" s="3">
        <v>82</v>
      </c>
      <c r="T654" s="3">
        <v>23.8</v>
      </c>
    </row>
    <row r="655" spans="1:20">
      <c r="A655" s="34">
        <v>39265</v>
      </c>
      <c r="B655" s="3">
        <v>5.9</v>
      </c>
      <c r="C655" s="3">
        <v>46.25</v>
      </c>
      <c r="D655" s="3">
        <v>75</v>
      </c>
      <c r="E655" s="3">
        <v>120</v>
      </c>
      <c r="F655" s="3">
        <v>49.5</v>
      </c>
      <c r="G655" s="3">
        <v>4.43</v>
      </c>
      <c r="H655" s="3">
        <v>23.2</v>
      </c>
      <c r="I655" s="3">
        <v>7.43</v>
      </c>
      <c r="J655" s="3">
        <v>110</v>
      </c>
      <c r="K655" s="3">
        <v>278</v>
      </c>
      <c r="L655" s="3">
        <v>6.16</v>
      </c>
      <c r="M655" s="3">
        <v>278</v>
      </c>
      <c r="N655" s="3">
        <v>264</v>
      </c>
      <c r="O655" s="3">
        <v>87.5</v>
      </c>
      <c r="P655" s="3">
        <v>41.5</v>
      </c>
      <c r="Q655" s="3">
        <v>23.9</v>
      </c>
      <c r="R655" s="3">
        <v>110</v>
      </c>
      <c r="S655" s="3">
        <v>76.5</v>
      </c>
      <c r="T655" s="3">
        <v>22.8</v>
      </c>
    </row>
    <row r="656" spans="1:20">
      <c r="A656" s="34">
        <v>39262</v>
      </c>
      <c r="B656" s="3">
        <v>5.8</v>
      </c>
      <c r="C656" s="3">
        <v>46.5</v>
      </c>
      <c r="D656" s="3">
        <v>73</v>
      </c>
      <c r="E656" s="3">
        <v>117</v>
      </c>
      <c r="F656" s="3">
        <v>49.5</v>
      </c>
      <c r="G656" s="3">
        <v>4.43</v>
      </c>
      <c r="H656" s="3">
        <v>23</v>
      </c>
      <c r="I656" s="3">
        <v>7.48</v>
      </c>
      <c r="J656" s="3">
        <v>108</v>
      </c>
      <c r="K656" s="3">
        <v>270</v>
      </c>
      <c r="L656" s="3">
        <v>6.02</v>
      </c>
      <c r="M656" s="3">
        <v>276</v>
      </c>
      <c r="N656" s="3">
        <v>260</v>
      </c>
      <c r="O656" s="3">
        <v>85</v>
      </c>
      <c r="P656" s="3">
        <v>41</v>
      </c>
      <c r="Q656" s="3">
        <v>23.6</v>
      </c>
      <c r="R656" s="3">
        <v>108</v>
      </c>
      <c r="S656" s="3">
        <v>74</v>
      </c>
      <c r="T656" s="3">
        <v>22.9</v>
      </c>
    </row>
    <row r="657" spans="1:20">
      <c r="A657" s="34">
        <v>39261</v>
      </c>
      <c r="B657" s="3">
        <v>5.77</v>
      </c>
      <c r="C657" s="3">
        <v>46.25</v>
      </c>
      <c r="D657" s="3">
        <v>73.5</v>
      </c>
      <c r="E657" s="3">
        <v>119</v>
      </c>
      <c r="F657" s="3">
        <v>49.25</v>
      </c>
      <c r="G657" s="3">
        <v>4.45</v>
      </c>
      <c r="H657" s="3">
        <v>23.2</v>
      </c>
      <c r="I657" s="3">
        <v>7.57</v>
      </c>
      <c r="J657" s="3">
        <v>109</v>
      </c>
      <c r="K657" s="3">
        <v>270</v>
      </c>
      <c r="L657" s="3">
        <v>6.11</v>
      </c>
      <c r="M657" s="3">
        <v>274</v>
      </c>
      <c r="N657" s="3">
        <v>260</v>
      </c>
      <c r="O657" s="3">
        <v>86.5</v>
      </c>
      <c r="P657" s="3">
        <v>41</v>
      </c>
      <c r="Q657" s="3">
        <v>23.5</v>
      </c>
      <c r="R657" s="3">
        <v>109</v>
      </c>
      <c r="S657" s="3">
        <v>74</v>
      </c>
      <c r="T657" s="3">
        <v>22.9</v>
      </c>
    </row>
    <row r="658" spans="1:20">
      <c r="A658" s="34">
        <v>39260</v>
      </c>
      <c r="B658" s="3">
        <v>5.75</v>
      </c>
      <c r="C658" s="3">
        <v>45.75</v>
      </c>
      <c r="D658" s="3">
        <v>72</v>
      </c>
      <c r="E658" s="3">
        <v>116</v>
      </c>
      <c r="F658" s="3">
        <v>49.25</v>
      </c>
      <c r="G658" s="3">
        <v>4.47</v>
      </c>
      <c r="H658" s="3">
        <v>23.1</v>
      </c>
      <c r="I658" s="3">
        <v>7.57</v>
      </c>
      <c r="J658" s="3">
        <v>110</v>
      </c>
      <c r="K658" s="3">
        <v>270</v>
      </c>
      <c r="L658" s="3">
        <v>6.02</v>
      </c>
      <c r="M658" s="3">
        <v>270</v>
      </c>
      <c r="N658" s="3">
        <v>254</v>
      </c>
      <c r="O658" s="3">
        <v>84.5</v>
      </c>
      <c r="P658" s="3">
        <v>41.75</v>
      </c>
      <c r="Q658" s="3">
        <v>23.5</v>
      </c>
      <c r="R658" s="3">
        <v>107</v>
      </c>
      <c r="S658" s="3">
        <v>72.5</v>
      </c>
      <c r="T658" s="3">
        <v>23.2</v>
      </c>
    </row>
    <row r="659" spans="1:20">
      <c r="A659" s="34">
        <v>39259</v>
      </c>
      <c r="B659" s="3">
        <v>5.73</v>
      </c>
      <c r="C659" s="3">
        <v>45.25</v>
      </c>
      <c r="D659" s="3">
        <v>71</v>
      </c>
      <c r="E659" s="3">
        <v>116</v>
      </c>
      <c r="F659" s="3">
        <v>49.5</v>
      </c>
      <c r="G659" s="3">
        <v>4.5</v>
      </c>
      <c r="H659" s="3">
        <v>23.2</v>
      </c>
      <c r="I659" s="4"/>
      <c r="J659" s="3">
        <v>109</v>
      </c>
      <c r="K659" s="3">
        <v>268</v>
      </c>
      <c r="L659" s="3">
        <v>6.02</v>
      </c>
      <c r="M659" s="3">
        <v>270</v>
      </c>
      <c r="N659" s="3">
        <v>252</v>
      </c>
      <c r="O659" s="3">
        <v>85</v>
      </c>
      <c r="P659" s="3">
        <v>40</v>
      </c>
      <c r="Q659" s="3">
        <v>23.4</v>
      </c>
      <c r="R659" s="3">
        <v>105</v>
      </c>
      <c r="S659" s="3">
        <v>71</v>
      </c>
      <c r="T659" s="3">
        <v>23.4</v>
      </c>
    </row>
    <row r="660" spans="1:20">
      <c r="A660" s="34">
        <v>39258</v>
      </c>
      <c r="B660" s="3">
        <v>5.73</v>
      </c>
      <c r="C660" s="3">
        <v>45.25</v>
      </c>
      <c r="D660" s="3">
        <v>71</v>
      </c>
      <c r="E660" s="3">
        <v>116</v>
      </c>
      <c r="F660" s="3">
        <v>48.5</v>
      </c>
      <c r="G660" s="3">
        <v>4.45</v>
      </c>
      <c r="H660" s="3">
        <v>23.2</v>
      </c>
      <c r="I660" s="3">
        <v>7.94</v>
      </c>
      <c r="J660" s="3">
        <v>108</v>
      </c>
      <c r="K660" s="3">
        <v>266</v>
      </c>
      <c r="L660" s="3">
        <v>5.98</v>
      </c>
      <c r="M660" s="3">
        <v>268</v>
      </c>
      <c r="N660" s="3">
        <v>252</v>
      </c>
      <c r="O660" s="3">
        <v>85</v>
      </c>
      <c r="P660" s="3">
        <v>40.5</v>
      </c>
      <c r="Q660" s="3">
        <v>23.4</v>
      </c>
      <c r="R660" s="3">
        <v>105</v>
      </c>
      <c r="S660" s="3">
        <v>71</v>
      </c>
      <c r="T660" s="3">
        <v>23.2</v>
      </c>
    </row>
    <row r="661" spans="1:20">
      <c r="A661" s="34">
        <v>39255</v>
      </c>
      <c r="B661" s="3">
        <v>5.65</v>
      </c>
      <c r="C661" s="3">
        <v>45.75</v>
      </c>
      <c r="D661" s="3">
        <v>73.5</v>
      </c>
      <c r="E661" s="3">
        <v>118</v>
      </c>
      <c r="F661" s="3">
        <v>49</v>
      </c>
      <c r="G661" s="3">
        <v>4.57</v>
      </c>
      <c r="H661" s="3">
        <v>23.6</v>
      </c>
      <c r="I661" s="3">
        <v>7.9</v>
      </c>
      <c r="J661" s="3">
        <v>109</v>
      </c>
      <c r="K661" s="3">
        <v>266</v>
      </c>
      <c r="L661" s="3">
        <v>6.2</v>
      </c>
      <c r="M661" s="3">
        <v>268</v>
      </c>
      <c r="N661" s="3">
        <v>256</v>
      </c>
      <c r="O661" s="3">
        <v>86.5</v>
      </c>
      <c r="P661" s="3">
        <v>41.75</v>
      </c>
      <c r="Q661" s="3">
        <v>23.4</v>
      </c>
      <c r="R661" s="3">
        <v>105</v>
      </c>
      <c r="S661" s="3">
        <v>73</v>
      </c>
      <c r="T661" s="3">
        <v>23.6</v>
      </c>
    </row>
    <row r="662" spans="1:20">
      <c r="A662" s="34">
        <v>39254</v>
      </c>
      <c r="B662" s="3">
        <v>5.73</v>
      </c>
      <c r="C662" s="3">
        <v>46</v>
      </c>
      <c r="D662" s="3">
        <v>75.5</v>
      </c>
      <c r="E662" s="3">
        <v>119</v>
      </c>
      <c r="F662" s="3">
        <v>49</v>
      </c>
      <c r="G662" s="3">
        <v>4.5999999999999996</v>
      </c>
      <c r="H662" s="3">
        <v>23.6</v>
      </c>
      <c r="I662" s="3">
        <v>7.76</v>
      </c>
      <c r="J662" s="3">
        <v>110</v>
      </c>
      <c r="K662" s="3">
        <v>268</v>
      </c>
      <c r="L662" s="3">
        <v>6.29</v>
      </c>
      <c r="M662" s="3">
        <v>268</v>
      </c>
      <c r="N662" s="3">
        <v>256</v>
      </c>
      <c r="O662" s="3">
        <v>88</v>
      </c>
      <c r="Q662" s="3">
        <v>23.5</v>
      </c>
      <c r="R662" s="3">
        <v>106</v>
      </c>
      <c r="S662" s="3">
        <v>74</v>
      </c>
      <c r="T662" s="3">
        <v>22.1</v>
      </c>
    </row>
    <row r="663" spans="1:20">
      <c r="A663" s="34">
        <v>39253</v>
      </c>
      <c r="B663" s="3">
        <v>5.77</v>
      </c>
      <c r="C663" s="3">
        <v>46.25</v>
      </c>
      <c r="D663" s="3">
        <v>74</v>
      </c>
      <c r="E663" s="3">
        <v>120</v>
      </c>
      <c r="F663" s="3">
        <v>48.5</v>
      </c>
      <c r="G663" s="3">
        <v>4.57</v>
      </c>
      <c r="H663" s="3">
        <v>23.6</v>
      </c>
      <c r="I663" s="3">
        <v>7.24</v>
      </c>
      <c r="J663" s="3">
        <v>111</v>
      </c>
      <c r="K663" s="3">
        <v>272</v>
      </c>
      <c r="L663" s="3">
        <v>6.2</v>
      </c>
      <c r="M663" s="3">
        <v>268</v>
      </c>
      <c r="N663" s="3">
        <v>258</v>
      </c>
      <c r="O663" s="3">
        <v>89.5</v>
      </c>
      <c r="Q663" s="3">
        <v>23.7</v>
      </c>
      <c r="R663" s="3">
        <v>107</v>
      </c>
      <c r="S663" s="3">
        <v>74</v>
      </c>
      <c r="T663" s="3">
        <v>21</v>
      </c>
    </row>
    <row r="664" spans="1:20">
      <c r="A664" s="34">
        <v>39252</v>
      </c>
      <c r="B664" s="3">
        <v>5.77</v>
      </c>
      <c r="C664" s="3">
        <v>46</v>
      </c>
      <c r="D664" s="3">
        <v>71.5</v>
      </c>
      <c r="E664" s="3">
        <v>117</v>
      </c>
      <c r="F664" s="3">
        <v>48.5</v>
      </c>
      <c r="G664" s="3">
        <v>4.5</v>
      </c>
      <c r="H664" s="3">
        <v>24</v>
      </c>
      <c r="I664" s="3">
        <v>7.15</v>
      </c>
      <c r="J664" s="3">
        <v>111</v>
      </c>
      <c r="K664" s="3">
        <v>266</v>
      </c>
      <c r="L664" s="3">
        <v>6.11</v>
      </c>
      <c r="M664" s="3">
        <v>266</v>
      </c>
      <c r="N664" s="3">
        <v>252</v>
      </c>
      <c r="O664" s="3">
        <v>87.5</v>
      </c>
      <c r="Q664" s="3">
        <v>23.8</v>
      </c>
      <c r="R664" s="3">
        <v>106</v>
      </c>
      <c r="S664" s="3">
        <v>71</v>
      </c>
      <c r="T664" s="3">
        <v>20.2</v>
      </c>
    </row>
    <row r="665" spans="1:20">
      <c r="A665" s="34">
        <v>39251</v>
      </c>
      <c r="B665" s="3">
        <v>5.73</v>
      </c>
      <c r="C665" s="3">
        <v>46.25</v>
      </c>
      <c r="D665" s="3">
        <v>71.5</v>
      </c>
      <c r="E665" s="3">
        <v>117</v>
      </c>
      <c r="F665" s="3">
        <v>49.25</v>
      </c>
      <c r="G665" s="3">
        <v>4.5999999999999996</v>
      </c>
      <c r="H665" s="3">
        <v>23.9</v>
      </c>
      <c r="I665" s="3">
        <v>7.2</v>
      </c>
      <c r="J665" s="3">
        <v>110</v>
      </c>
      <c r="K665" s="3">
        <v>270</v>
      </c>
      <c r="L665" s="3">
        <v>6.2</v>
      </c>
      <c r="M665" s="3">
        <v>270</v>
      </c>
      <c r="N665" s="3">
        <v>256</v>
      </c>
      <c r="O665" s="3">
        <v>88</v>
      </c>
      <c r="Q665" s="3">
        <v>23.8</v>
      </c>
      <c r="R665" s="3">
        <v>107</v>
      </c>
      <c r="S665" s="3">
        <v>70</v>
      </c>
      <c r="T665" s="3">
        <v>20.5</v>
      </c>
    </row>
    <row r="666" spans="1:20">
      <c r="A666" s="34">
        <v>39248</v>
      </c>
      <c r="B666" s="3">
        <v>5.68</v>
      </c>
      <c r="C666" s="3">
        <v>45</v>
      </c>
      <c r="D666" s="3">
        <v>70</v>
      </c>
      <c r="E666" s="3">
        <v>114</v>
      </c>
      <c r="F666" s="3">
        <v>49.5</v>
      </c>
      <c r="G666" s="3">
        <v>4.55</v>
      </c>
      <c r="H666" s="3">
        <v>23.1</v>
      </c>
      <c r="I666" s="3">
        <v>7.15</v>
      </c>
      <c r="J666" s="3">
        <v>105</v>
      </c>
      <c r="K666" s="3">
        <v>260</v>
      </c>
      <c r="L666" s="3">
        <v>5.85</v>
      </c>
      <c r="M666" s="3">
        <v>268</v>
      </c>
      <c r="N666" s="3">
        <v>250</v>
      </c>
      <c r="O666" s="3">
        <v>83</v>
      </c>
      <c r="Q666" s="3">
        <v>23.3</v>
      </c>
      <c r="R666" s="3">
        <v>105</v>
      </c>
      <c r="S666" s="3">
        <v>68.5</v>
      </c>
      <c r="T666" s="3">
        <v>19.899999999999999</v>
      </c>
    </row>
    <row r="667" spans="1:20">
      <c r="A667" s="34">
        <v>39247</v>
      </c>
      <c r="B667" s="3">
        <v>5.49</v>
      </c>
      <c r="C667" s="3">
        <v>44.5</v>
      </c>
      <c r="D667" s="3">
        <v>68.5</v>
      </c>
      <c r="E667" s="3">
        <v>113</v>
      </c>
      <c r="F667" s="3">
        <v>48</v>
      </c>
      <c r="G667" s="3">
        <v>4.53</v>
      </c>
      <c r="H667" s="3">
        <v>23</v>
      </c>
      <c r="I667" s="3">
        <v>7.15</v>
      </c>
      <c r="J667" s="3">
        <v>103</v>
      </c>
      <c r="K667" s="3">
        <v>252</v>
      </c>
      <c r="L667" s="3">
        <v>5.85</v>
      </c>
      <c r="M667" s="3">
        <v>268</v>
      </c>
      <c r="N667" s="3">
        <v>248</v>
      </c>
      <c r="O667" s="3">
        <v>82.5</v>
      </c>
      <c r="Q667" s="3">
        <v>23.1</v>
      </c>
      <c r="R667" s="3">
        <v>104</v>
      </c>
      <c r="S667" s="3">
        <v>67.5</v>
      </c>
      <c r="T667" s="3">
        <v>19.5</v>
      </c>
    </row>
    <row r="668" spans="1:20">
      <c r="A668" s="34">
        <v>39246</v>
      </c>
      <c r="B668" s="3">
        <v>5.47</v>
      </c>
      <c r="C668" s="3">
        <v>44.25</v>
      </c>
      <c r="D668" s="3">
        <v>67</v>
      </c>
      <c r="E668" s="3">
        <v>112</v>
      </c>
      <c r="F668" s="3">
        <v>49.5</v>
      </c>
      <c r="G668" s="3">
        <v>4.43</v>
      </c>
      <c r="H668" s="3">
        <v>23.1</v>
      </c>
      <c r="I668" s="3">
        <v>7.15</v>
      </c>
      <c r="J668" s="3">
        <v>102</v>
      </c>
      <c r="K668" s="3">
        <v>248</v>
      </c>
      <c r="L668" s="3">
        <v>5.76</v>
      </c>
      <c r="M668" s="3">
        <v>266</v>
      </c>
      <c r="N668" s="3">
        <v>244</v>
      </c>
      <c r="O668" s="3">
        <v>82</v>
      </c>
      <c r="Q668" s="3">
        <v>22.9</v>
      </c>
      <c r="R668" s="3">
        <v>103</v>
      </c>
      <c r="S668" s="3">
        <v>67.5</v>
      </c>
      <c r="T668" s="3">
        <v>19.8</v>
      </c>
    </row>
    <row r="669" spans="1:20">
      <c r="A669" s="34">
        <v>39245</v>
      </c>
      <c r="B669" s="3">
        <v>5.51</v>
      </c>
      <c r="C669" s="3">
        <v>45</v>
      </c>
      <c r="D669" s="3">
        <v>69</v>
      </c>
      <c r="E669" s="3">
        <v>113</v>
      </c>
      <c r="F669" s="3">
        <v>49.5</v>
      </c>
      <c r="G669" s="3">
        <v>4.47</v>
      </c>
      <c r="H669" s="3">
        <v>23.1</v>
      </c>
      <c r="I669" s="3">
        <v>7.2</v>
      </c>
      <c r="J669" s="3">
        <v>105</v>
      </c>
      <c r="K669" s="3">
        <v>258</v>
      </c>
      <c r="L669" s="3">
        <v>5.98</v>
      </c>
      <c r="M669" s="3">
        <v>266</v>
      </c>
      <c r="N669" s="3">
        <v>248</v>
      </c>
      <c r="O669" s="3">
        <v>86</v>
      </c>
      <c r="Q669" s="3">
        <v>23</v>
      </c>
      <c r="R669" s="3">
        <v>105</v>
      </c>
      <c r="S669" s="3">
        <v>69.5</v>
      </c>
      <c r="T669" s="3">
        <v>19.600000000000001</v>
      </c>
    </row>
    <row r="670" spans="1:20">
      <c r="A670" s="34">
        <v>39244</v>
      </c>
      <c r="B670" s="3">
        <v>5.44</v>
      </c>
      <c r="C670" s="3">
        <v>45.5</v>
      </c>
      <c r="D670" s="3">
        <v>69</v>
      </c>
      <c r="E670" s="3">
        <v>115</v>
      </c>
      <c r="F670" s="3">
        <v>49.75</v>
      </c>
      <c r="G670" s="3">
        <v>4.5999999999999996</v>
      </c>
      <c r="H670" s="3">
        <v>23.4</v>
      </c>
      <c r="I670" s="3">
        <v>7.15</v>
      </c>
      <c r="J670" s="3">
        <v>106</v>
      </c>
      <c r="K670" s="3">
        <v>262</v>
      </c>
      <c r="L670" s="3">
        <v>6.07</v>
      </c>
      <c r="M670" s="3">
        <v>272</v>
      </c>
      <c r="N670" s="3">
        <v>250</v>
      </c>
      <c r="O670" s="3">
        <v>89.5</v>
      </c>
      <c r="Q670" s="3">
        <v>23.7</v>
      </c>
      <c r="R670" s="3">
        <v>107</v>
      </c>
      <c r="S670" s="3">
        <v>70</v>
      </c>
      <c r="T670" s="3">
        <v>20</v>
      </c>
    </row>
    <row r="671" spans="1:20">
      <c r="A671" s="34">
        <v>39241</v>
      </c>
      <c r="B671" s="3">
        <v>5.47</v>
      </c>
      <c r="C671" s="3">
        <v>45.25</v>
      </c>
      <c r="D671" s="3">
        <v>68.5</v>
      </c>
      <c r="E671" s="3">
        <v>115</v>
      </c>
      <c r="F671" s="3">
        <v>50</v>
      </c>
      <c r="G671" s="3">
        <v>4.47</v>
      </c>
      <c r="H671" s="3">
        <v>22.6</v>
      </c>
      <c r="I671" s="3">
        <v>7.15</v>
      </c>
      <c r="J671" s="3">
        <v>105</v>
      </c>
      <c r="K671" s="3">
        <v>264</v>
      </c>
      <c r="L671" s="3">
        <v>5.98</v>
      </c>
      <c r="M671" s="3">
        <v>266</v>
      </c>
      <c r="N671" s="3">
        <v>246</v>
      </c>
      <c r="O671" s="3">
        <v>87</v>
      </c>
      <c r="Q671" s="3">
        <v>23.3</v>
      </c>
      <c r="R671" s="3">
        <v>107</v>
      </c>
      <c r="S671" s="3">
        <v>69.5</v>
      </c>
      <c r="T671" s="3">
        <v>19.600000000000001</v>
      </c>
    </row>
    <row r="672" spans="1:20">
      <c r="A672" s="34">
        <v>39240</v>
      </c>
      <c r="B672" s="3">
        <v>5.44</v>
      </c>
      <c r="C672" s="3">
        <v>45.25</v>
      </c>
      <c r="D672" s="3">
        <v>69.5</v>
      </c>
      <c r="E672" s="3">
        <v>116</v>
      </c>
      <c r="F672" s="3">
        <v>49.75</v>
      </c>
      <c r="G672" s="3">
        <v>4.63</v>
      </c>
      <c r="H672" s="3">
        <v>23.1</v>
      </c>
      <c r="I672" s="3">
        <v>7.15</v>
      </c>
      <c r="J672" s="3">
        <v>105</v>
      </c>
      <c r="K672" s="3">
        <v>270</v>
      </c>
      <c r="L672" s="3">
        <v>6.11</v>
      </c>
      <c r="M672" s="3">
        <v>268</v>
      </c>
      <c r="N672" s="3">
        <v>248</v>
      </c>
      <c r="O672" s="3">
        <v>90</v>
      </c>
      <c r="Q672" s="3">
        <v>23.7</v>
      </c>
      <c r="R672" s="3">
        <v>104</v>
      </c>
      <c r="S672" s="3">
        <v>70.5</v>
      </c>
      <c r="T672" s="3">
        <v>19.5</v>
      </c>
    </row>
    <row r="673" spans="1:20">
      <c r="A673" s="34">
        <v>39239</v>
      </c>
      <c r="B673" s="3">
        <v>5.4</v>
      </c>
      <c r="C673" s="3">
        <v>45.5</v>
      </c>
      <c r="D673" s="3">
        <v>70</v>
      </c>
      <c r="E673" s="3">
        <v>117</v>
      </c>
      <c r="F673" s="3">
        <v>49.5</v>
      </c>
      <c r="G673" s="3">
        <v>4.68</v>
      </c>
      <c r="H673" s="3">
        <v>23.8</v>
      </c>
      <c r="I673" s="3">
        <v>7.15</v>
      </c>
      <c r="J673" s="3">
        <v>106</v>
      </c>
      <c r="K673" s="3">
        <v>268</v>
      </c>
      <c r="L673" s="3">
        <v>6.29</v>
      </c>
      <c r="M673" s="3">
        <v>266</v>
      </c>
      <c r="N673" s="3">
        <v>248</v>
      </c>
      <c r="O673" s="3">
        <v>90.5</v>
      </c>
      <c r="Q673" s="3">
        <v>23.5</v>
      </c>
      <c r="R673" s="3">
        <v>105</v>
      </c>
      <c r="S673" s="3">
        <v>70</v>
      </c>
      <c r="T673" s="3">
        <v>19.399999999999999</v>
      </c>
    </row>
    <row r="674" spans="1:20">
      <c r="A674" s="34">
        <v>39238</v>
      </c>
      <c r="B674" s="3">
        <v>5.37</v>
      </c>
      <c r="C674" s="3">
        <v>45.75</v>
      </c>
      <c r="D674" s="3">
        <v>70.5</v>
      </c>
      <c r="E674" s="3">
        <v>116</v>
      </c>
      <c r="F674" s="3">
        <v>49.5</v>
      </c>
      <c r="G674" s="3">
        <v>4.8499999999999996</v>
      </c>
      <c r="H674" s="3">
        <v>24.1</v>
      </c>
      <c r="I674" s="3">
        <v>7.1</v>
      </c>
      <c r="J674" s="3">
        <v>105</v>
      </c>
      <c r="K674" s="3">
        <v>266</v>
      </c>
      <c r="L674" s="3">
        <v>6.29</v>
      </c>
      <c r="M674" s="3">
        <v>270</v>
      </c>
      <c r="N674" s="3">
        <v>252</v>
      </c>
      <c r="O674" s="3">
        <v>90</v>
      </c>
      <c r="Q674" s="3">
        <v>23.8</v>
      </c>
      <c r="R674" s="3">
        <v>107</v>
      </c>
      <c r="S674" s="3">
        <v>71.5</v>
      </c>
      <c r="T674" s="3">
        <v>19.100000000000001</v>
      </c>
    </row>
    <row r="675" spans="1:20">
      <c r="A675" s="34">
        <v>39237</v>
      </c>
      <c r="B675" s="3">
        <v>5.37</v>
      </c>
      <c r="C675" s="3">
        <v>46</v>
      </c>
      <c r="D675" s="3">
        <v>73</v>
      </c>
      <c r="E675" s="3">
        <v>119</v>
      </c>
      <c r="F675" s="3">
        <v>50</v>
      </c>
      <c r="G675" s="3">
        <v>4.8499999999999996</v>
      </c>
      <c r="H675" s="3">
        <v>24.5</v>
      </c>
      <c r="I675" s="3">
        <v>7.1</v>
      </c>
      <c r="J675" s="3">
        <v>109</v>
      </c>
      <c r="K675" s="3">
        <v>270</v>
      </c>
      <c r="L675" s="3">
        <v>6.38</v>
      </c>
      <c r="M675" s="3">
        <v>274</v>
      </c>
      <c r="N675" s="3">
        <v>256</v>
      </c>
      <c r="O675" s="3">
        <v>90.5</v>
      </c>
      <c r="Q675" s="3">
        <v>24</v>
      </c>
      <c r="R675" s="3">
        <v>108</v>
      </c>
      <c r="S675" s="3">
        <v>73</v>
      </c>
      <c r="T675" s="3">
        <v>18.899999999999999</v>
      </c>
    </row>
    <row r="676" spans="1:20">
      <c r="A676" s="34">
        <v>39234</v>
      </c>
      <c r="B676" s="3">
        <v>5.26</v>
      </c>
      <c r="C676" s="3">
        <v>44.75</v>
      </c>
      <c r="D676" s="3">
        <v>73.5</v>
      </c>
      <c r="E676" s="3">
        <v>120</v>
      </c>
      <c r="F676" s="3">
        <v>49</v>
      </c>
      <c r="G676" s="3">
        <v>4.8499999999999996</v>
      </c>
      <c r="H676" s="3">
        <v>24</v>
      </c>
      <c r="I676" s="30">
        <v>7.01</v>
      </c>
      <c r="J676" s="3">
        <v>106</v>
      </c>
      <c r="K676" s="3">
        <v>258</v>
      </c>
      <c r="L676" s="3">
        <v>6.29</v>
      </c>
      <c r="M676" s="3">
        <v>266</v>
      </c>
      <c r="N676" s="3">
        <v>242</v>
      </c>
      <c r="O676" s="3">
        <v>90.5</v>
      </c>
      <c r="Q676" s="3">
        <v>24.1</v>
      </c>
      <c r="R676" s="3">
        <v>104</v>
      </c>
      <c r="S676" s="3">
        <v>71</v>
      </c>
      <c r="T676" s="3">
        <v>18.899999999999999</v>
      </c>
    </row>
    <row r="677" spans="1:20" s="12" customFormat="1">
      <c r="A677"/>
      <c r="B677" s="12">
        <f>MIN(B3:B676)</f>
        <v>3.67</v>
      </c>
      <c r="C677" s="12">
        <f t="shared" ref="C677:T677" si="0">MIN(C3:C676)</f>
        <v>27.75</v>
      </c>
      <c r="D677" s="12">
        <f t="shared" si="0"/>
        <v>41.25</v>
      </c>
      <c r="E677" s="12">
        <f t="shared" si="0"/>
        <v>59</v>
      </c>
      <c r="F677" s="12">
        <f t="shared" si="0"/>
        <v>28.75</v>
      </c>
      <c r="G677" s="12">
        <f t="shared" si="0"/>
        <v>2.88</v>
      </c>
      <c r="H677" s="12">
        <f t="shared" si="0"/>
        <v>15.1</v>
      </c>
      <c r="I677" s="12">
        <f t="shared" si="0"/>
        <v>7.01</v>
      </c>
      <c r="J677" s="12">
        <f t="shared" si="0"/>
        <v>75</v>
      </c>
      <c r="K677" s="12">
        <f t="shared" si="0"/>
        <v>137</v>
      </c>
      <c r="L677" s="12">
        <f t="shared" si="0"/>
        <v>2.27</v>
      </c>
      <c r="M677" s="12">
        <f t="shared" si="0"/>
        <v>102</v>
      </c>
      <c r="N677" s="12">
        <f t="shared" si="0"/>
        <v>88.5</v>
      </c>
      <c r="O677" s="12">
        <f t="shared" si="0"/>
        <v>62.5</v>
      </c>
      <c r="P677" s="12">
        <f t="shared" si="0"/>
        <v>21</v>
      </c>
      <c r="Q677" s="12">
        <f t="shared" si="0"/>
        <v>11.6</v>
      </c>
      <c r="R677" s="12">
        <f t="shared" si="0"/>
        <v>51.5</v>
      </c>
      <c r="S677" s="12">
        <f t="shared" si="0"/>
        <v>39</v>
      </c>
      <c r="T677" s="12">
        <f t="shared" si="0"/>
        <v>9.1</v>
      </c>
    </row>
    <row r="678" spans="1:20" s="12" customFormat="1">
      <c r="A678"/>
      <c r="B678" s="12">
        <f>MAX(B3:B676)-MIN(B3:B676)</f>
        <v>3.4000000000000004</v>
      </c>
      <c r="C678" s="12">
        <f t="shared" ref="C678:T678" si="1">MAX(C3:C676)-MIN(C3:C676)</f>
        <v>25.25</v>
      </c>
      <c r="D678" s="12">
        <f t="shared" si="1"/>
        <v>58.25</v>
      </c>
      <c r="E678" s="12">
        <f t="shared" si="1"/>
        <v>83</v>
      </c>
      <c r="F678" s="12">
        <f t="shared" si="1"/>
        <v>26.25</v>
      </c>
      <c r="G678" s="12">
        <f t="shared" si="1"/>
        <v>2.5200000000000005</v>
      </c>
      <c r="H678" s="12">
        <f t="shared" si="1"/>
        <v>15.65</v>
      </c>
      <c r="I678" s="12">
        <f t="shared" si="1"/>
        <v>7.1899999999999995</v>
      </c>
      <c r="J678" s="12">
        <f t="shared" si="1"/>
        <v>133</v>
      </c>
      <c r="K678" s="12">
        <f t="shared" si="1"/>
        <v>303</v>
      </c>
      <c r="L678" s="12">
        <f t="shared" si="1"/>
        <v>6.77</v>
      </c>
      <c r="M678" s="12">
        <f t="shared" si="1"/>
        <v>204</v>
      </c>
      <c r="N678" s="12">
        <f t="shared" si="1"/>
        <v>195.5</v>
      </c>
      <c r="O678" s="12">
        <f t="shared" si="1"/>
        <v>44.5</v>
      </c>
      <c r="P678" s="12">
        <f t="shared" si="1"/>
        <v>36</v>
      </c>
      <c r="Q678" s="12">
        <f t="shared" si="1"/>
        <v>14.15</v>
      </c>
      <c r="R678" s="12">
        <f t="shared" si="1"/>
        <v>73.5</v>
      </c>
      <c r="S678" s="12">
        <f t="shared" si="1"/>
        <v>54</v>
      </c>
      <c r="T678" s="12">
        <f t="shared" si="1"/>
        <v>16.149999999999999</v>
      </c>
    </row>
    <row r="679" spans="1:20" s="12" customFormat="1">
      <c r="A679"/>
      <c r="B679" s="12">
        <f>B678/AVERAGE(B3:B676)</f>
        <v>0.66710891440637565</v>
      </c>
      <c r="C679" s="12">
        <f t="shared" ref="C679:T679" si="2">C678/AVERAGE(C3:C676)</f>
        <v>0.6207865442589684</v>
      </c>
      <c r="D679" s="12">
        <f t="shared" si="2"/>
        <v>0.78317238435682657</v>
      </c>
      <c r="E679" s="12">
        <f t="shared" si="2"/>
        <v>0.77187362765105527</v>
      </c>
      <c r="F679" s="12">
        <f t="shared" si="2"/>
        <v>0.58871133605773096</v>
      </c>
      <c r="G679" s="12">
        <f t="shared" si="2"/>
        <v>0.60933344079954943</v>
      </c>
      <c r="H679" s="12">
        <f t="shared" si="2"/>
        <v>0.69446303170321078</v>
      </c>
      <c r="I679" s="12">
        <f t="shared" si="2"/>
        <v>0.66397572417789263</v>
      </c>
      <c r="J679" s="12">
        <f t="shared" si="2"/>
        <v>0.99391480730223125</v>
      </c>
      <c r="K679" s="12">
        <f t="shared" si="2"/>
        <v>1.1595683093742193</v>
      </c>
      <c r="L679" s="12">
        <f t="shared" si="2"/>
        <v>1.2456301747930083</v>
      </c>
      <c r="M679" s="12">
        <f t="shared" si="2"/>
        <v>1.0018904328506557</v>
      </c>
      <c r="N679" s="12">
        <f t="shared" si="2"/>
        <v>1.0462715982262696</v>
      </c>
      <c r="O679" s="12">
        <f t="shared" si="2"/>
        <v>0.50596473497085304</v>
      </c>
      <c r="P679" s="12">
        <f t="shared" si="2"/>
        <v>0.93853924463275529</v>
      </c>
      <c r="Q679" s="12">
        <f t="shared" si="2"/>
        <v>0.74530033149540809</v>
      </c>
      <c r="R679" s="12">
        <f t="shared" si="2"/>
        <v>0.85698422245870542</v>
      </c>
      <c r="S679" s="12">
        <f t="shared" si="2"/>
        <v>0.76007909112235672</v>
      </c>
      <c r="T679" s="12">
        <f t="shared" si="2"/>
        <v>0.91749365387823634</v>
      </c>
    </row>
    <row r="681" spans="1:20">
      <c r="B681">
        <f>100%*B677/B676</f>
        <v>0.69771863117870725</v>
      </c>
      <c r="C681">
        <f t="shared" ref="C681:T681" si="3">100%*C677/C676</f>
        <v>0.62011173184357538</v>
      </c>
      <c r="D681">
        <f t="shared" si="3"/>
        <v>0.56122448979591832</v>
      </c>
      <c r="E681">
        <f t="shared" si="3"/>
        <v>0.49166666666666664</v>
      </c>
      <c r="F681">
        <f t="shared" si="3"/>
        <v>0.58673469387755106</v>
      </c>
      <c r="G681">
        <f t="shared" si="3"/>
        <v>0.59381443298969072</v>
      </c>
      <c r="H681">
        <f t="shared" si="3"/>
        <v>0.62916666666666665</v>
      </c>
      <c r="I681">
        <f t="shared" si="3"/>
        <v>1</v>
      </c>
      <c r="J681">
        <f t="shared" si="3"/>
        <v>0.70754716981132071</v>
      </c>
      <c r="K681">
        <f t="shared" si="3"/>
        <v>0.53100775193798455</v>
      </c>
      <c r="L681">
        <f t="shared" si="3"/>
        <v>0.36089030206677264</v>
      </c>
      <c r="M681">
        <f t="shared" si="3"/>
        <v>0.38345864661654133</v>
      </c>
      <c r="N681">
        <f t="shared" si="3"/>
        <v>0.36570247933884298</v>
      </c>
      <c r="O681">
        <f t="shared" si="3"/>
        <v>0.69060773480662985</v>
      </c>
      <c r="P681">
        <f>100%*P677/P661</f>
        <v>0.50299401197604787</v>
      </c>
      <c r="Q681">
        <f t="shared" si="3"/>
        <v>0.48132780082987547</v>
      </c>
      <c r="R681">
        <f t="shared" si="3"/>
        <v>0.49519230769230771</v>
      </c>
      <c r="S681">
        <f t="shared" si="3"/>
        <v>0.54929577464788737</v>
      </c>
      <c r="T681">
        <f t="shared" si="3"/>
        <v>0.48148148148148151</v>
      </c>
    </row>
    <row r="683" spans="1:20">
      <c r="B683">
        <f>AVERAGE(B681:T681)</f>
        <v>0.56473383022234058</v>
      </c>
    </row>
    <row r="684" spans="1:20">
      <c r="B684">
        <f>1-B683</f>
        <v>0.43526616977765942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684"/>
  <sheetViews>
    <sheetView topLeftCell="A657" workbookViewId="0">
      <pane xSplit="1" topLeftCell="B1" activePane="topRight" state="frozen"/>
      <selection activeCell="A205" sqref="A205"/>
      <selection pane="topRight" activeCell="B685" sqref="B685"/>
    </sheetView>
  </sheetViews>
  <sheetFormatPr defaultRowHeight="15"/>
  <cols>
    <col min="1" max="1" width="24.7109375" customWidth="1"/>
    <col min="2" max="2" width="18.42578125" customWidth="1"/>
    <col min="3" max="3" width="16" customWidth="1"/>
    <col min="4" max="4" width="19.140625" customWidth="1"/>
    <col min="5" max="5" width="18.7109375" customWidth="1"/>
    <col min="6" max="6" width="17.85546875" customWidth="1"/>
    <col min="7" max="7" width="16.140625" customWidth="1"/>
    <col min="8" max="8" width="17.140625" customWidth="1"/>
    <col min="9" max="9" width="15.42578125" customWidth="1"/>
    <col min="10" max="10" width="17" customWidth="1"/>
    <col min="11" max="11" width="15.85546875" customWidth="1"/>
    <col min="12" max="12" width="17.140625" customWidth="1"/>
    <col min="13" max="13" width="18" customWidth="1"/>
    <col min="14" max="14" width="17" customWidth="1"/>
    <col min="15" max="15" width="15.42578125" customWidth="1"/>
    <col min="16" max="16" width="15" customWidth="1"/>
    <col min="17" max="17" width="17.5703125" customWidth="1"/>
    <col min="18" max="18" width="17.140625" customWidth="1"/>
    <col min="19" max="19" width="14.28515625" customWidth="1"/>
    <col min="20" max="20" width="12" customWidth="1"/>
    <col min="21" max="21" width="14.7109375" customWidth="1"/>
    <col min="22" max="22" width="17.7109375" customWidth="1"/>
    <col min="23" max="23" width="15" customWidth="1"/>
    <col min="25" max="25" width="15.42578125" customWidth="1"/>
    <col min="26" max="26" width="18.140625" customWidth="1"/>
    <col min="27" max="27" width="15.7109375" customWidth="1"/>
    <col min="28" max="28" width="14" customWidth="1"/>
    <col min="29" max="29" width="14.28515625" customWidth="1"/>
    <col min="30" max="30" width="19.42578125" customWidth="1"/>
    <col min="31" max="31" width="11.140625" customWidth="1"/>
    <col min="32" max="32" width="11.5703125" customWidth="1"/>
    <col min="33" max="33" width="14.5703125" customWidth="1"/>
    <col min="34" max="34" width="13.28515625" customWidth="1"/>
    <col min="35" max="35" width="13.140625" customWidth="1"/>
    <col min="36" max="36" width="12.28515625" customWidth="1"/>
    <col min="37" max="37" width="14.28515625" customWidth="1"/>
    <col min="38" max="38" width="15.28515625" customWidth="1"/>
    <col min="39" max="39" width="15" customWidth="1"/>
    <col min="40" max="40" width="13.28515625" customWidth="1"/>
    <col min="41" max="41" width="19.7109375" customWidth="1"/>
    <col min="42" max="42" width="15.28515625" customWidth="1"/>
  </cols>
  <sheetData>
    <row r="1" spans="1:42" ht="60">
      <c r="A1" s="33"/>
      <c r="B1" s="1" t="s">
        <v>533</v>
      </c>
      <c r="C1" s="2" t="s">
        <v>535</v>
      </c>
      <c r="D1" s="1" t="s">
        <v>538</v>
      </c>
      <c r="E1" s="2" t="s">
        <v>539</v>
      </c>
      <c r="F1" s="2" t="s">
        <v>541</v>
      </c>
      <c r="G1" s="2" t="s">
        <v>543</v>
      </c>
      <c r="H1" s="1" t="s">
        <v>545</v>
      </c>
      <c r="I1" s="1" t="s">
        <v>547</v>
      </c>
      <c r="J1" s="2" t="s">
        <v>549</v>
      </c>
      <c r="K1" s="1" t="s">
        <v>551</v>
      </c>
      <c r="L1" s="1" t="s">
        <v>553</v>
      </c>
      <c r="M1" s="1" t="s">
        <v>555</v>
      </c>
      <c r="N1" s="1" t="s">
        <v>557</v>
      </c>
      <c r="O1" s="2" t="s">
        <v>559</v>
      </c>
      <c r="P1" s="2" t="s">
        <v>561</v>
      </c>
      <c r="Q1" s="1" t="s">
        <v>563</v>
      </c>
      <c r="R1" s="2"/>
      <c r="S1" s="2" t="s">
        <v>565</v>
      </c>
      <c r="T1" s="1" t="s">
        <v>567</v>
      </c>
      <c r="U1" s="2" t="s">
        <v>569</v>
      </c>
      <c r="V1" s="1" t="s">
        <v>571</v>
      </c>
      <c r="W1" s="2" t="s">
        <v>573</v>
      </c>
      <c r="Y1" s="11" t="s">
        <v>575</v>
      </c>
      <c r="Z1" s="11" t="s">
        <v>577</v>
      </c>
      <c r="AA1" s="11" t="s">
        <v>579</v>
      </c>
      <c r="AB1" s="11" t="s">
        <v>581</v>
      </c>
      <c r="AC1" s="11" t="s">
        <v>583</v>
      </c>
      <c r="AD1" s="2" t="s">
        <v>585</v>
      </c>
      <c r="AE1" s="1" t="s">
        <v>587</v>
      </c>
      <c r="AF1" s="1" t="s">
        <v>589</v>
      </c>
      <c r="AG1" s="1" t="s">
        <v>592</v>
      </c>
      <c r="AH1" s="1" t="s">
        <v>593</v>
      </c>
      <c r="AI1" s="2" t="s">
        <v>595</v>
      </c>
      <c r="AJ1" s="1" t="s">
        <v>597</v>
      </c>
      <c r="AK1" s="2" t="s">
        <v>599</v>
      </c>
      <c r="AL1" s="2" t="s">
        <v>601</v>
      </c>
      <c r="AM1" s="11" t="s">
        <v>603</v>
      </c>
      <c r="AN1" s="2" t="s">
        <v>605</v>
      </c>
      <c r="AO1" s="1" t="s">
        <v>607</v>
      </c>
      <c r="AP1" s="1" t="s">
        <v>609</v>
      </c>
    </row>
    <row r="2" spans="1:42">
      <c r="A2" s="2" t="s">
        <v>713</v>
      </c>
      <c r="B2" s="2" t="s">
        <v>534</v>
      </c>
      <c r="C2" s="2" t="s">
        <v>536</v>
      </c>
      <c r="D2" s="2" t="s">
        <v>537</v>
      </c>
      <c r="E2" s="2" t="s">
        <v>540</v>
      </c>
      <c r="F2" s="2" t="s">
        <v>542</v>
      </c>
      <c r="G2" s="2" t="s">
        <v>544</v>
      </c>
      <c r="H2" s="2" t="s">
        <v>546</v>
      </c>
      <c r="I2" s="2" t="s">
        <v>548</v>
      </c>
      <c r="J2" s="2" t="s">
        <v>550</v>
      </c>
      <c r="K2" s="2" t="s">
        <v>552</v>
      </c>
      <c r="L2" s="2" t="s">
        <v>554</v>
      </c>
      <c r="M2" s="2" t="s">
        <v>556</v>
      </c>
      <c r="N2" s="2" t="s">
        <v>558</v>
      </c>
      <c r="O2" s="2" t="s">
        <v>560</v>
      </c>
      <c r="P2" s="2" t="s">
        <v>562</v>
      </c>
      <c r="Q2" s="2" t="s">
        <v>564</v>
      </c>
      <c r="R2" s="2"/>
      <c r="S2" s="2" t="s">
        <v>566</v>
      </c>
      <c r="T2" s="2" t="s">
        <v>568</v>
      </c>
      <c r="U2" s="2" t="s">
        <v>570</v>
      </c>
      <c r="V2" s="2" t="s">
        <v>572</v>
      </c>
      <c r="W2" s="2" t="s">
        <v>574</v>
      </c>
      <c r="Y2" s="2" t="s">
        <v>576</v>
      </c>
      <c r="Z2" s="2" t="s">
        <v>578</v>
      </c>
      <c r="AA2" s="2" t="s">
        <v>580</v>
      </c>
      <c r="AB2" s="2" t="s">
        <v>582</v>
      </c>
      <c r="AC2" s="2" t="s">
        <v>584</v>
      </c>
      <c r="AD2" s="2" t="s">
        <v>586</v>
      </c>
      <c r="AE2" s="2" t="s">
        <v>588</v>
      </c>
      <c r="AF2" s="2" t="s">
        <v>590</v>
      </c>
      <c r="AG2" s="2" t="s">
        <v>591</v>
      </c>
      <c r="AH2" s="2" t="s">
        <v>594</v>
      </c>
      <c r="AI2" s="2" t="s">
        <v>596</v>
      </c>
      <c r="AJ2" s="2" t="s">
        <v>598</v>
      </c>
      <c r="AK2" s="2" t="s">
        <v>600</v>
      </c>
      <c r="AL2" s="2" t="s">
        <v>602</v>
      </c>
      <c r="AM2" s="2" t="s">
        <v>604</v>
      </c>
      <c r="AN2" s="2" t="s">
        <v>606</v>
      </c>
      <c r="AO2" s="2" t="s">
        <v>608</v>
      </c>
      <c r="AP2" s="2" t="s">
        <v>610</v>
      </c>
    </row>
    <row r="3" spans="1:42">
      <c r="A3" s="34">
        <v>40177</v>
      </c>
      <c r="B3" s="3">
        <v>4520</v>
      </c>
      <c r="C3" s="3">
        <v>2.23</v>
      </c>
      <c r="D3" s="3">
        <v>1557.63</v>
      </c>
      <c r="E3" s="3">
        <v>1739</v>
      </c>
      <c r="F3" s="3">
        <v>1646</v>
      </c>
      <c r="G3" s="3">
        <v>3536</v>
      </c>
      <c r="H3" s="3">
        <v>3929</v>
      </c>
      <c r="I3" s="3">
        <v>5601.2002000000002</v>
      </c>
      <c r="J3" s="3">
        <v>7.01</v>
      </c>
      <c r="K3" s="3">
        <v>6.15</v>
      </c>
      <c r="L3" s="3">
        <v>3.18</v>
      </c>
      <c r="M3" s="3">
        <v>919</v>
      </c>
      <c r="N3" s="3">
        <v>5320</v>
      </c>
      <c r="O3" s="3">
        <v>5.6</v>
      </c>
      <c r="P3" s="3">
        <v>16.5</v>
      </c>
      <c r="Q3" s="3">
        <v>1730</v>
      </c>
      <c r="R3" s="3"/>
      <c r="S3" s="3">
        <v>85</v>
      </c>
      <c r="T3" s="3">
        <v>5.85</v>
      </c>
      <c r="U3" s="3">
        <v>2.5</v>
      </c>
      <c r="V3" s="3">
        <v>22.33</v>
      </c>
      <c r="W3" s="3">
        <v>1.88</v>
      </c>
      <c r="Y3" s="3">
        <v>1.03</v>
      </c>
      <c r="Z3" s="3">
        <v>9650</v>
      </c>
      <c r="AA3" s="3">
        <v>23650</v>
      </c>
      <c r="AB3" s="3">
        <v>7400</v>
      </c>
      <c r="AC3" s="3">
        <v>74466.09375</v>
      </c>
      <c r="AD3" s="3">
        <v>29950</v>
      </c>
      <c r="AE3" s="3">
        <v>29560</v>
      </c>
      <c r="AF3" s="3">
        <v>4.0199999999999996</v>
      </c>
      <c r="AG3" s="3">
        <v>33.950000000000003</v>
      </c>
      <c r="AH3" s="3">
        <v>1690.7800299999999</v>
      </c>
      <c r="AI3" s="3">
        <v>33</v>
      </c>
      <c r="AJ3" s="3">
        <v>8900</v>
      </c>
      <c r="AK3" s="3">
        <v>12682</v>
      </c>
      <c r="AL3" s="3">
        <v>4856.8198199999997</v>
      </c>
      <c r="AM3" s="3">
        <v>10.5</v>
      </c>
      <c r="AN3" s="4"/>
      <c r="AO3" s="3">
        <v>385.39999</v>
      </c>
      <c r="AP3" s="3">
        <v>5480</v>
      </c>
    </row>
    <row r="4" spans="1:42">
      <c r="A4" s="34">
        <v>40176</v>
      </c>
      <c r="B4" s="3">
        <v>4505</v>
      </c>
      <c r="C4" s="3">
        <v>2.2400000000000002</v>
      </c>
      <c r="D4" s="3">
        <v>1601.6400100000001</v>
      </c>
      <c r="E4" s="3">
        <v>1726</v>
      </c>
      <c r="F4" s="3">
        <v>1639</v>
      </c>
      <c r="G4" s="3">
        <v>3555</v>
      </c>
      <c r="H4" s="3">
        <v>4000</v>
      </c>
      <c r="I4" s="3">
        <v>5702.5698199999997</v>
      </c>
      <c r="J4" s="3">
        <v>7.13</v>
      </c>
      <c r="K4" s="3">
        <v>6.15</v>
      </c>
      <c r="L4" s="3">
        <v>3.18</v>
      </c>
      <c r="M4" s="3">
        <v>910</v>
      </c>
      <c r="N4" s="3">
        <v>5350</v>
      </c>
      <c r="O4" s="3">
        <v>5.6</v>
      </c>
      <c r="P4" s="3">
        <v>16.5</v>
      </c>
      <c r="Q4" s="3">
        <v>1729</v>
      </c>
      <c r="R4" s="3"/>
      <c r="S4" s="3">
        <v>84.5</v>
      </c>
      <c r="T4" s="3">
        <v>5.85</v>
      </c>
      <c r="U4" s="3">
        <v>2.52</v>
      </c>
      <c r="V4" s="3">
        <v>22.2</v>
      </c>
      <c r="W4" s="3">
        <v>1.78</v>
      </c>
      <c r="Y4" s="3">
        <v>0.94</v>
      </c>
      <c r="Z4" s="3">
        <v>9710</v>
      </c>
      <c r="AA4" s="3">
        <v>23850</v>
      </c>
      <c r="AB4" s="3">
        <v>7400</v>
      </c>
      <c r="AC4" s="3">
        <v>75118.0625</v>
      </c>
      <c r="AD4" s="3">
        <v>30125</v>
      </c>
      <c r="AE4" s="3">
        <v>30077</v>
      </c>
      <c r="AF4" s="3">
        <v>4.04</v>
      </c>
      <c r="AG4" s="3">
        <v>34.409999999999997</v>
      </c>
      <c r="AH4" s="3">
        <v>1709.18994</v>
      </c>
      <c r="AI4" s="3">
        <v>33.5</v>
      </c>
      <c r="AJ4" s="3">
        <v>8785</v>
      </c>
      <c r="AK4" s="3">
        <v>12778</v>
      </c>
      <c r="AL4" s="3">
        <v>4909.6601600000004</v>
      </c>
      <c r="AM4" s="3">
        <v>10.3</v>
      </c>
      <c r="AN4" s="3">
        <v>9</v>
      </c>
      <c r="AO4" s="3">
        <v>399.5</v>
      </c>
      <c r="AP4" s="3">
        <v>5500</v>
      </c>
    </row>
    <row r="5" spans="1:42">
      <c r="A5" s="34">
        <v>40175</v>
      </c>
      <c r="B5" s="3">
        <v>4550</v>
      </c>
      <c r="C5" s="3">
        <v>2.2799999999999998</v>
      </c>
      <c r="D5" s="3">
        <v>1586.09998</v>
      </c>
      <c r="E5" s="3">
        <v>1720</v>
      </c>
      <c r="F5" s="3">
        <v>1645</v>
      </c>
      <c r="G5" s="3">
        <v>3510</v>
      </c>
      <c r="H5" s="3">
        <v>3920</v>
      </c>
      <c r="I5" s="3">
        <v>5891.1401400000004</v>
      </c>
      <c r="J5" s="3">
        <v>7.13</v>
      </c>
      <c r="K5" s="3">
        <v>6.1</v>
      </c>
      <c r="L5" s="3">
        <v>3.18</v>
      </c>
      <c r="M5" s="3">
        <v>904.29998999999998</v>
      </c>
      <c r="N5" s="3">
        <v>5400</v>
      </c>
      <c r="O5" s="3">
        <v>5.6</v>
      </c>
      <c r="P5" s="3">
        <v>16.7</v>
      </c>
      <c r="Q5" s="3">
        <v>1712</v>
      </c>
      <c r="R5" s="3"/>
      <c r="S5" s="3">
        <v>84.5</v>
      </c>
      <c r="T5" s="3">
        <v>5.9</v>
      </c>
      <c r="U5" s="3">
        <v>2.52</v>
      </c>
      <c r="V5" s="3">
        <v>22.2</v>
      </c>
      <c r="W5" s="3">
        <v>1.79</v>
      </c>
      <c r="Y5" s="3">
        <v>0.93</v>
      </c>
      <c r="Z5" s="3">
        <v>10074</v>
      </c>
      <c r="AA5" s="3">
        <v>23930</v>
      </c>
      <c r="AB5" s="3">
        <v>7631</v>
      </c>
      <c r="AC5" s="3">
        <v>76062.9375</v>
      </c>
      <c r="AD5" s="3">
        <v>30970</v>
      </c>
      <c r="AE5" s="3">
        <v>29600</v>
      </c>
      <c r="AF5" s="3">
        <v>4.0599999999999996</v>
      </c>
      <c r="AG5" s="3">
        <v>34.1</v>
      </c>
      <c r="AH5" s="3">
        <v>1692.9300499999999</v>
      </c>
      <c r="AI5" s="3">
        <v>33.700000000000003</v>
      </c>
      <c r="AJ5" s="3">
        <v>9000</v>
      </c>
      <c r="AK5" s="3">
        <v>12925</v>
      </c>
      <c r="AL5" s="3">
        <v>4885.7299800000001</v>
      </c>
      <c r="AM5" s="3">
        <v>10.4</v>
      </c>
      <c r="AN5" s="3">
        <v>8</v>
      </c>
      <c r="AO5" s="3">
        <v>397</v>
      </c>
      <c r="AP5" s="3">
        <v>5430</v>
      </c>
    </row>
    <row r="6" spans="1:42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>
      <c r="A7" s="34">
        <v>40171</v>
      </c>
      <c r="B7" s="3">
        <v>4500</v>
      </c>
      <c r="C7" s="3">
        <v>2.36</v>
      </c>
      <c r="D7" s="3">
        <v>1578.33997</v>
      </c>
      <c r="E7" s="3">
        <v>1743</v>
      </c>
      <c r="F7" s="3">
        <v>1660</v>
      </c>
      <c r="G7" s="3">
        <v>3567</v>
      </c>
      <c r="H7" s="4"/>
      <c r="I7" s="3">
        <v>5991.7597699999997</v>
      </c>
      <c r="J7" s="3">
        <v>7.05</v>
      </c>
      <c r="K7" s="3">
        <v>6.15</v>
      </c>
      <c r="L7" s="3">
        <v>3.16</v>
      </c>
      <c r="M7" s="3">
        <v>928</v>
      </c>
      <c r="N7" s="3">
        <v>5390</v>
      </c>
      <c r="O7" s="3">
        <v>5.6</v>
      </c>
      <c r="P7" s="3">
        <v>16.8</v>
      </c>
      <c r="Q7" s="3">
        <v>1723</v>
      </c>
      <c r="R7" s="3"/>
      <c r="S7" s="4"/>
      <c r="T7" s="3">
        <v>5.9</v>
      </c>
      <c r="U7" s="3">
        <v>2.4900000000000002</v>
      </c>
      <c r="V7" s="4"/>
      <c r="W7" s="3">
        <v>1.82</v>
      </c>
      <c r="Y7" s="3">
        <v>0.94</v>
      </c>
      <c r="Z7" s="3">
        <v>10135</v>
      </c>
      <c r="AA7" s="3">
        <v>23619</v>
      </c>
      <c r="AB7" s="3">
        <v>7620</v>
      </c>
      <c r="AC7" s="3">
        <v>75590.5</v>
      </c>
      <c r="AD7" s="3">
        <v>30900</v>
      </c>
      <c r="AE7" s="3">
        <v>29572</v>
      </c>
      <c r="AF7" s="3">
        <v>4.04</v>
      </c>
      <c r="AG7" s="4"/>
      <c r="AH7" s="3">
        <v>1664.5400400000001</v>
      </c>
      <c r="AI7" s="3">
        <v>33.799999999999997</v>
      </c>
      <c r="AJ7" s="3">
        <v>8997</v>
      </c>
      <c r="AK7" s="3">
        <v>12700</v>
      </c>
      <c r="AL7" s="3">
        <v>4741.1499000000003</v>
      </c>
      <c r="AM7" s="3">
        <v>10.3</v>
      </c>
      <c r="AN7" s="4"/>
      <c r="AO7" s="3">
        <v>416.29998999999998</v>
      </c>
      <c r="AP7" s="4"/>
    </row>
    <row r="8" spans="1:42">
      <c r="A8" s="34">
        <v>40170</v>
      </c>
      <c r="B8" s="3">
        <v>4470</v>
      </c>
      <c r="C8" s="3">
        <v>2.36</v>
      </c>
      <c r="D8" s="3">
        <v>1576.6099899999999</v>
      </c>
      <c r="E8" s="3">
        <v>1730</v>
      </c>
      <c r="F8" s="3">
        <v>1630</v>
      </c>
      <c r="G8" s="3">
        <v>3534</v>
      </c>
      <c r="H8" s="3">
        <v>3905</v>
      </c>
      <c r="I8" s="3">
        <v>5896.3500999999997</v>
      </c>
      <c r="J8" s="3">
        <v>6.98</v>
      </c>
      <c r="K8" s="3">
        <v>6.05</v>
      </c>
      <c r="L8" s="3">
        <v>3.16</v>
      </c>
      <c r="M8" s="3">
        <v>916.5</v>
      </c>
      <c r="N8" s="3">
        <v>5453</v>
      </c>
      <c r="O8" s="3">
        <v>5.5</v>
      </c>
      <c r="P8" s="3">
        <v>16.8</v>
      </c>
      <c r="Q8" s="3">
        <v>1722</v>
      </c>
      <c r="R8" s="3"/>
      <c r="S8" s="3">
        <v>84.3</v>
      </c>
      <c r="T8" s="3">
        <v>5.8</v>
      </c>
      <c r="U8" s="3">
        <v>2.5</v>
      </c>
      <c r="V8" s="3">
        <v>21.9</v>
      </c>
      <c r="W8" s="3">
        <v>1.81</v>
      </c>
      <c r="Y8" s="3">
        <v>0.92</v>
      </c>
      <c r="Z8" s="3">
        <v>10087</v>
      </c>
      <c r="AA8" s="3">
        <v>23498</v>
      </c>
      <c r="AB8" s="3">
        <v>7560</v>
      </c>
      <c r="AC8" s="3">
        <v>75307.03125</v>
      </c>
      <c r="AD8" s="3">
        <v>30749</v>
      </c>
      <c r="AE8" s="3">
        <v>29431</v>
      </c>
      <c r="AF8" s="3">
        <v>4.0599999999999996</v>
      </c>
      <c r="AG8" s="3">
        <v>33.200000000000003</v>
      </c>
      <c r="AH8" s="3">
        <v>1675.2299800000001</v>
      </c>
      <c r="AI8" s="3">
        <v>33.700000000000003</v>
      </c>
      <c r="AJ8" s="3">
        <v>8910</v>
      </c>
      <c r="AK8" s="3">
        <v>12700</v>
      </c>
      <c r="AL8" s="3">
        <v>4741.1499000000003</v>
      </c>
      <c r="AM8" s="3">
        <v>10.4</v>
      </c>
      <c r="AN8" s="4"/>
      <c r="AO8" s="3">
        <v>417</v>
      </c>
      <c r="AP8" s="3">
        <v>5380</v>
      </c>
    </row>
    <row r="9" spans="1:42">
      <c r="A9" s="34">
        <v>40169</v>
      </c>
      <c r="B9" s="3">
        <v>4359</v>
      </c>
      <c r="C9" s="3">
        <v>2.2799999999999998</v>
      </c>
      <c r="D9" s="3">
        <v>1566.26001</v>
      </c>
      <c r="E9" s="3">
        <v>1720</v>
      </c>
      <c r="F9" s="3">
        <v>1605</v>
      </c>
      <c r="G9" s="3">
        <v>3570</v>
      </c>
      <c r="H9" s="3">
        <v>3881</v>
      </c>
      <c r="I9" s="3">
        <v>5825.5497999999998</v>
      </c>
      <c r="J9" s="3">
        <v>7.09</v>
      </c>
      <c r="K9" s="3">
        <v>6.1</v>
      </c>
      <c r="L9" s="3">
        <v>3.18</v>
      </c>
      <c r="M9" s="3">
        <v>920</v>
      </c>
      <c r="N9" s="3">
        <v>5490</v>
      </c>
      <c r="O9" s="3">
        <v>5.6</v>
      </c>
      <c r="P9" s="3">
        <v>16.899999999999999</v>
      </c>
      <c r="Q9" s="3">
        <v>1718</v>
      </c>
      <c r="R9" s="3"/>
      <c r="S9" s="3">
        <v>84.1</v>
      </c>
      <c r="T9" s="3">
        <v>5.95</v>
      </c>
      <c r="U9" s="3">
        <v>2.54</v>
      </c>
      <c r="V9" s="3">
        <v>21.51</v>
      </c>
      <c r="W9" s="3">
        <v>1.81</v>
      </c>
      <c r="Y9" s="3">
        <v>0.93</v>
      </c>
      <c r="Z9" s="3">
        <v>10190</v>
      </c>
      <c r="AA9" s="3">
        <v>23469</v>
      </c>
      <c r="AB9" s="3">
        <v>7649</v>
      </c>
      <c r="AC9" s="3">
        <v>75590.5</v>
      </c>
      <c r="AD9" s="3">
        <v>30750</v>
      </c>
      <c r="AE9" s="3">
        <v>29139</v>
      </c>
      <c r="AF9" s="3">
        <v>4.08</v>
      </c>
      <c r="AG9" s="3">
        <v>32.15</v>
      </c>
      <c r="AH9" s="3">
        <v>1671.15002</v>
      </c>
      <c r="AI9" s="3">
        <v>33.9</v>
      </c>
      <c r="AJ9" s="3">
        <v>8950</v>
      </c>
      <c r="AK9" s="3">
        <v>12512</v>
      </c>
      <c r="AL9" s="3">
        <v>4746.1401400000004</v>
      </c>
      <c r="AM9" s="3">
        <v>10.3</v>
      </c>
      <c r="AN9" s="3">
        <v>8</v>
      </c>
      <c r="AO9" s="3">
        <v>405.20001000000002</v>
      </c>
      <c r="AP9" s="3">
        <v>5399</v>
      </c>
    </row>
    <row r="10" spans="1:42">
      <c r="A10" s="34">
        <v>40168</v>
      </c>
      <c r="B10" s="3">
        <v>4315</v>
      </c>
      <c r="C10" s="3">
        <v>2.31</v>
      </c>
      <c r="D10" s="3">
        <v>1568.83997</v>
      </c>
      <c r="E10" s="3">
        <v>1700</v>
      </c>
      <c r="F10" s="3">
        <v>1580</v>
      </c>
      <c r="G10" s="3">
        <v>3551</v>
      </c>
      <c r="H10" s="3">
        <v>3860</v>
      </c>
      <c r="I10" s="3">
        <v>5553.5</v>
      </c>
      <c r="J10" s="3">
        <v>6.98</v>
      </c>
      <c r="K10" s="3">
        <v>6.1</v>
      </c>
      <c r="L10" s="3">
        <v>3.2</v>
      </c>
      <c r="M10" s="3">
        <v>910</v>
      </c>
      <c r="N10" s="3">
        <v>5400</v>
      </c>
      <c r="O10" s="3">
        <v>5.5</v>
      </c>
      <c r="P10" s="3">
        <v>16.8</v>
      </c>
      <c r="Q10" s="3">
        <v>1696</v>
      </c>
      <c r="R10" s="3"/>
      <c r="S10" s="3">
        <v>82.2</v>
      </c>
      <c r="T10" s="3">
        <v>5.7</v>
      </c>
      <c r="U10" s="3">
        <v>2.5299999999999998</v>
      </c>
      <c r="V10" s="3">
        <v>21.75</v>
      </c>
      <c r="W10" s="3">
        <v>1.82</v>
      </c>
      <c r="Y10" s="3">
        <v>0.94</v>
      </c>
      <c r="Z10" s="3">
        <v>10179</v>
      </c>
      <c r="AA10" s="3">
        <v>23603</v>
      </c>
      <c r="AB10" s="3">
        <v>7579</v>
      </c>
      <c r="AC10" s="3">
        <v>73799.953120000006</v>
      </c>
      <c r="AD10" s="3">
        <v>30905</v>
      </c>
      <c r="AE10" s="3">
        <v>28895</v>
      </c>
      <c r="AF10" s="3">
        <v>4.0999999999999996</v>
      </c>
      <c r="AG10" s="3">
        <v>31.54</v>
      </c>
      <c r="AH10" s="3">
        <v>1667.1099899999999</v>
      </c>
      <c r="AI10" s="3">
        <v>33.799999999999997</v>
      </c>
      <c r="AJ10" s="3">
        <v>8950</v>
      </c>
      <c r="AK10" s="3">
        <v>12583</v>
      </c>
      <c r="AL10" s="3">
        <v>4611.5297899999996</v>
      </c>
      <c r="AM10" s="3">
        <v>10.3</v>
      </c>
      <c r="AN10" s="3">
        <v>8</v>
      </c>
      <c r="AO10" s="3">
        <v>393.70001000000002</v>
      </c>
      <c r="AP10" s="3">
        <v>5335</v>
      </c>
    </row>
    <row r="11" spans="1:42">
      <c r="A11" s="34">
        <v>40165</v>
      </c>
      <c r="B11" s="3">
        <v>4250</v>
      </c>
      <c r="C11" s="3">
        <v>2.23</v>
      </c>
      <c r="D11" s="3">
        <v>1583.5200199999999</v>
      </c>
      <c r="E11" s="4"/>
      <c r="F11" s="4"/>
      <c r="G11" s="4"/>
      <c r="H11" s="3">
        <v>3850</v>
      </c>
      <c r="I11" s="4"/>
      <c r="J11" s="3">
        <v>6.75</v>
      </c>
      <c r="K11" s="3">
        <v>5.95</v>
      </c>
      <c r="L11" s="3">
        <v>3.12</v>
      </c>
      <c r="M11" s="4"/>
      <c r="N11" s="3">
        <v>5383</v>
      </c>
      <c r="O11" s="3">
        <v>5.5</v>
      </c>
      <c r="P11" s="3">
        <v>16.5</v>
      </c>
      <c r="Q11" s="3">
        <v>1699</v>
      </c>
      <c r="R11" s="3"/>
      <c r="S11" s="3">
        <v>82.2</v>
      </c>
      <c r="T11" s="3">
        <v>5.4</v>
      </c>
      <c r="U11" s="3">
        <v>2.4500000000000002</v>
      </c>
      <c r="V11" s="3">
        <v>21.27</v>
      </c>
      <c r="W11" s="3">
        <v>1.82</v>
      </c>
      <c r="Y11" s="3">
        <v>0.93</v>
      </c>
      <c r="Z11" s="3">
        <v>10480</v>
      </c>
      <c r="AA11" s="3">
        <v>23350</v>
      </c>
      <c r="AB11" s="3">
        <v>7700</v>
      </c>
      <c r="AC11" s="3">
        <v>73984.203120000006</v>
      </c>
      <c r="AD11" s="3">
        <v>30600</v>
      </c>
      <c r="AE11" s="3">
        <v>28401</v>
      </c>
      <c r="AF11" s="3">
        <v>4.0199999999999996</v>
      </c>
      <c r="AG11" s="3">
        <v>31</v>
      </c>
      <c r="AH11" s="4"/>
      <c r="AI11" s="4"/>
      <c r="AJ11" s="3">
        <v>8904</v>
      </c>
      <c r="AK11" s="3">
        <v>12650</v>
      </c>
      <c r="AL11" s="3">
        <v>4611.5297899999996</v>
      </c>
      <c r="AM11" s="3">
        <v>10.1</v>
      </c>
      <c r="AN11" s="3">
        <v>8</v>
      </c>
      <c r="AO11" s="4"/>
      <c r="AP11" s="3">
        <v>5260</v>
      </c>
    </row>
    <row r="12" spans="1:42">
      <c r="A12" s="34">
        <v>40164</v>
      </c>
      <c r="B12" s="3">
        <v>4320</v>
      </c>
      <c r="C12" s="3">
        <v>2.2000000000000002</v>
      </c>
      <c r="D12" s="3">
        <v>1554.17004</v>
      </c>
      <c r="E12" s="3">
        <v>1673</v>
      </c>
      <c r="F12" s="3">
        <v>1555</v>
      </c>
      <c r="G12" s="3">
        <v>3554</v>
      </c>
      <c r="H12" s="3">
        <v>3890</v>
      </c>
      <c r="I12" s="3">
        <v>5736.1098599999996</v>
      </c>
      <c r="J12" s="3">
        <v>6.79</v>
      </c>
      <c r="K12" s="4"/>
      <c r="L12" s="4"/>
      <c r="M12" s="3">
        <v>879.70001000000002</v>
      </c>
      <c r="N12" s="3">
        <v>5500</v>
      </c>
      <c r="O12" s="3">
        <v>5.45</v>
      </c>
      <c r="P12" s="3">
        <v>16.600000000000001</v>
      </c>
      <c r="Q12" s="3">
        <v>1704</v>
      </c>
      <c r="R12" s="3"/>
      <c r="S12" s="3">
        <v>83.1</v>
      </c>
      <c r="T12" s="4"/>
      <c r="U12" s="3">
        <v>2.48</v>
      </c>
      <c r="V12" s="3">
        <v>21.29</v>
      </c>
      <c r="W12" s="3">
        <v>1.84</v>
      </c>
      <c r="Y12" s="3">
        <v>0.93</v>
      </c>
      <c r="Z12" s="3">
        <v>10504</v>
      </c>
      <c r="AA12" s="3">
        <v>22717</v>
      </c>
      <c r="AB12" s="3">
        <v>7500</v>
      </c>
      <c r="AC12" s="3">
        <v>73225.460940000004</v>
      </c>
      <c r="AD12" s="3">
        <v>30711</v>
      </c>
      <c r="AE12" s="3">
        <v>28620</v>
      </c>
      <c r="AF12" s="3">
        <v>4.04</v>
      </c>
      <c r="AG12" s="3">
        <v>31.5</v>
      </c>
      <c r="AH12" s="3">
        <v>1655.87</v>
      </c>
      <c r="AI12" s="4"/>
      <c r="AJ12" s="3">
        <v>8750</v>
      </c>
      <c r="AK12" s="3">
        <v>12550</v>
      </c>
      <c r="AL12" s="3">
        <v>4635.4599600000001</v>
      </c>
      <c r="AM12" s="3">
        <v>9.85</v>
      </c>
      <c r="AN12" s="4"/>
      <c r="AO12" s="3">
        <v>381.79998999999998</v>
      </c>
      <c r="AP12" s="3">
        <v>5329</v>
      </c>
    </row>
    <row r="13" spans="1:42">
      <c r="A13" s="34">
        <v>40163</v>
      </c>
      <c r="B13" s="4"/>
      <c r="C13" s="3">
        <v>2.2599999999999998</v>
      </c>
      <c r="D13" s="4"/>
      <c r="E13" s="3">
        <v>1695</v>
      </c>
      <c r="F13" s="3">
        <v>1580</v>
      </c>
      <c r="G13" s="3">
        <v>3592</v>
      </c>
      <c r="H13" s="3">
        <v>3870</v>
      </c>
      <c r="I13" s="3">
        <v>5900.8300799999997</v>
      </c>
      <c r="J13" s="3">
        <v>6.98</v>
      </c>
      <c r="K13" s="3">
        <v>6.1</v>
      </c>
      <c r="L13" s="3">
        <v>3.22</v>
      </c>
      <c r="M13" s="3">
        <v>890.90002000000004</v>
      </c>
      <c r="N13" s="4"/>
      <c r="O13" s="3">
        <v>5.65</v>
      </c>
      <c r="P13" s="3">
        <v>16.3</v>
      </c>
      <c r="Q13" s="4"/>
      <c r="R13" s="3"/>
      <c r="S13" s="3">
        <v>81.5</v>
      </c>
      <c r="T13" s="3">
        <v>5.55</v>
      </c>
      <c r="U13" s="3">
        <v>2.56</v>
      </c>
      <c r="V13" s="3">
        <v>21.53</v>
      </c>
      <c r="W13" s="3">
        <v>1.81</v>
      </c>
      <c r="Y13" s="3">
        <v>0.95</v>
      </c>
      <c r="Z13" s="4"/>
      <c r="AA13" s="4"/>
      <c r="AB13" s="4"/>
      <c r="AC13" s="4"/>
      <c r="AD13" s="4"/>
      <c r="AE13" s="4"/>
      <c r="AF13" s="3">
        <v>4.0199999999999996</v>
      </c>
      <c r="AG13" s="3">
        <v>31.9</v>
      </c>
      <c r="AH13" s="3">
        <v>1712.3900100000001</v>
      </c>
      <c r="AI13" s="3">
        <v>34.200000000000003</v>
      </c>
      <c r="AJ13" s="4"/>
      <c r="AK13" s="4"/>
      <c r="AL13" s="4"/>
      <c r="AM13" s="3">
        <v>9.9499999999999993</v>
      </c>
      <c r="AN13" s="4"/>
      <c r="AO13" s="3">
        <v>385.79998999999998</v>
      </c>
      <c r="AP13" s="3">
        <v>5365</v>
      </c>
    </row>
    <row r="14" spans="1:42">
      <c r="A14" s="34">
        <v>40162</v>
      </c>
      <c r="B14" s="3">
        <v>4280</v>
      </c>
      <c r="C14" s="3">
        <v>2.29</v>
      </c>
      <c r="D14" s="3">
        <v>1566.26001</v>
      </c>
      <c r="E14" s="3">
        <v>1670</v>
      </c>
      <c r="F14" s="3">
        <v>1561</v>
      </c>
      <c r="G14" s="3">
        <v>3538</v>
      </c>
      <c r="H14" s="3">
        <v>3800</v>
      </c>
      <c r="I14" s="3">
        <v>5977.5898399999996</v>
      </c>
      <c r="J14" s="3">
        <v>6.94</v>
      </c>
      <c r="K14" s="3">
        <v>6.05</v>
      </c>
      <c r="L14" s="3">
        <v>3.16</v>
      </c>
      <c r="M14" s="3">
        <v>875</v>
      </c>
      <c r="N14" s="3">
        <v>5465</v>
      </c>
      <c r="O14" s="3">
        <v>5.6</v>
      </c>
      <c r="P14" s="4"/>
      <c r="Q14" s="3">
        <v>1696</v>
      </c>
      <c r="R14" s="3"/>
      <c r="S14" s="3">
        <v>82.85</v>
      </c>
      <c r="T14" s="3">
        <v>5.55</v>
      </c>
      <c r="U14" s="3">
        <v>2.48</v>
      </c>
      <c r="V14" s="3">
        <v>21.04</v>
      </c>
      <c r="W14" s="3">
        <v>1.83</v>
      </c>
      <c r="Y14" s="3">
        <v>0.96</v>
      </c>
      <c r="Z14" s="3">
        <v>10525</v>
      </c>
      <c r="AA14" s="3">
        <v>23047</v>
      </c>
      <c r="AB14" s="3">
        <v>7870</v>
      </c>
      <c r="AC14" s="3">
        <v>73492.859379999994</v>
      </c>
      <c r="AD14" s="3">
        <v>31300</v>
      </c>
      <c r="AE14" s="3">
        <v>28300</v>
      </c>
      <c r="AF14" s="3">
        <v>3.94</v>
      </c>
      <c r="AG14" s="3">
        <v>31.9</v>
      </c>
      <c r="AH14" s="3">
        <v>1649.06006</v>
      </c>
      <c r="AI14" s="3">
        <v>34.200000000000003</v>
      </c>
      <c r="AJ14" s="3">
        <v>8689</v>
      </c>
      <c r="AK14" s="3">
        <v>12685</v>
      </c>
      <c r="AL14" s="3">
        <v>4636.4599600000001</v>
      </c>
      <c r="AM14" s="3">
        <v>9.9499999999999993</v>
      </c>
      <c r="AN14" s="4"/>
      <c r="AO14" s="3">
        <v>391.20001000000002</v>
      </c>
      <c r="AP14" s="3">
        <v>5351</v>
      </c>
    </row>
    <row r="15" spans="1:42">
      <c r="A15" s="34">
        <v>40161</v>
      </c>
      <c r="B15" s="3">
        <v>4430</v>
      </c>
      <c r="C15" s="3">
        <v>2.31</v>
      </c>
      <c r="D15" s="3">
        <v>1585.23999</v>
      </c>
      <c r="E15" s="3">
        <v>1704</v>
      </c>
      <c r="F15" s="3">
        <v>1594</v>
      </c>
      <c r="G15" s="3">
        <v>3590</v>
      </c>
      <c r="H15" s="3">
        <v>3750</v>
      </c>
      <c r="I15" s="3">
        <v>6034.2402300000003</v>
      </c>
      <c r="J15" s="3">
        <v>6.9</v>
      </c>
      <c r="K15" s="3">
        <v>6</v>
      </c>
      <c r="L15" s="3">
        <v>3.16</v>
      </c>
      <c r="M15" s="3">
        <v>890</v>
      </c>
      <c r="N15" s="3">
        <v>5530</v>
      </c>
      <c r="O15" s="3">
        <v>5.55</v>
      </c>
      <c r="P15" s="3">
        <v>16.600000000000001</v>
      </c>
      <c r="Q15" s="3">
        <v>1685</v>
      </c>
      <c r="R15" s="3"/>
      <c r="S15" s="3">
        <v>81.2</v>
      </c>
      <c r="T15" s="3">
        <v>5.6</v>
      </c>
      <c r="U15" s="4"/>
      <c r="V15" s="3">
        <v>21.2</v>
      </c>
      <c r="W15" s="3">
        <v>1.82</v>
      </c>
      <c r="Y15" s="3">
        <v>0.96</v>
      </c>
      <c r="Z15" s="3">
        <v>10499</v>
      </c>
      <c r="AA15" s="3">
        <v>23011</v>
      </c>
      <c r="AB15" s="3">
        <v>7749</v>
      </c>
      <c r="AC15" s="3">
        <v>75968.453120000006</v>
      </c>
      <c r="AD15" s="3">
        <v>31550</v>
      </c>
      <c r="AE15" s="3">
        <v>29425</v>
      </c>
      <c r="AF15" s="3">
        <v>3.94</v>
      </c>
      <c r="AG15" s="3">
        <v>31.7</v>
      </c>
      <c r="AH15" s="3">
        <v>1623.7700199999999</v>
      </c>
      <c r="AI15" s="3">
        <v>34.6</v>
      </c>
      <c r="AJ15" s="3">
        <v>8669</v>
      </c>
      <c r="AK15" s="3">
        <v>12700</v>
      </c>
      <c r="AL15" s="3">
        <v>4586.6000999999997</v>
      </c>
      <c r="AM15" s="3">
        <v>9.85</v>
      </c>
      <c r="AN15" s="4"/>
      <c r="AO15" s="3">
        <v>392</v>
      </c>
      <c r="AP15" s="3">
        <v>5517</v>
      </c>
    </row>
    <row r="16" spans="1:42">
      <c r="A16" s="34">
        <v>40158</v>
      </c>
      <c r="B16" s="3">
        <v>4350</v>
      </c>
      <c r="C16" s="3">
        <v>2.2799999999999998</v>
      </c>
      <c r="D16" s="3">
        <v>1588.68994</v>
      </c>
      <c r="E16" s="4"/>
      <c r="F16" s="4"/>
      <c r="G16" s="4"/>
      <c r="H16" s="3">
        <v>3732</v>
      </c>
      <c r="I16" s="4"/>
      <c r="J16" s="3">
        <v>6.71</v>
      </c>
      <c r="K16" s="3">
        <v>5.85</v>
      </c>
      <c r="L16" s="3">
        <v>3.16</v>
      </c>
      <c r="M16" s="4"/>
      <c r="N16" s="3">
        <v>5520</v>
      </c>
      <c r="O16" s="3">
        <v>5.5</v>
      </c>
      <c r="P16" s="3">
        <v>16.899999999999999</v>
      </c>
      <c r="Q16" s="3">
        <v>1710</v>
      </c>
      <c r="R16" s="3"/>
      <c r="S16" s="3">
        <v>81.849999999999994</v>
      </c>
      <c r="T16" s="3">
        <v>5.6</v>
      </c>
      <c r="U16" s="3">
        <v>2.48</v>
      </c>
      <c r="V16" s="3">
        <v>21.27</v>
      </c>
      <c r="W16" s="3">
        <v>1.91</v>
      </c>
      <c r="Y16" s="3">
        <v>0.99</v>
      </c>
      <c r="Z16" s="3">
        <v>10555</v>
      </c>
      <c r="AA16" s="3">
        <v>22935</v>
      </c>
      <c r="AB16" s="3">
        <v>7840</v>
      </c>
      <c r="AC16" s="3">
        <v>75585.773440000004</v>
      </c>
      <c r="AD16" s="3">
        <v>31720</v>
      </c>
      <c r="AE16" s="3">
        <v>29405</v>
      </c>
      <c r="AF16" s="3">
        <v>3.87</v>
      </c>
      <c r="AG16" s="3">
        <v>31.22</v>
      </c>
      <c r="AH16" s="4"/>
      <c r="AI16" s="4"/>
      <c r="AJ16" s="3">
        <v>8700</v>
      </c>
      <c r="AK16" s="3">
        <v>12685</v>
      </c>
      <c r="AL16" s="3">
        <v>4628.4799800000001</v>
      </c>
      <c r="AM16" s="3">
        <v>9.6999999999999993</v>
      </c>
      <c r="AN16" s="3">
        <v>10</v>
      </c>
      <c r="AO16" s="4"/>
      <c r="AP16" s="3">
        <v>5450</v>
      </c>
    </row>
    <row r="17" spans="1:42">
      <c r="A17" s="34">
        <v>40157</v>
      </c>
      <c r="B17" s="3">
        <v>4375</v>
      </c>
      <c r="C17" s="3">
        <v>2.2599999999999998</v>
      </c>
      <c r="D17" s="3">
        <v>1558.48999</v>
      </c>
      <c r="E17" s="3">
        <v>1690</v>
      </c>
      <c r="F17" s="3">
        <v>1573</v>
      </c>
      <c r="G17" s="3">
        <v>3560</v>
      </c>
      <c r="H17" s="3">
        <v>3655</v>
      </c>
      <c r="I17" s="3">
        <v>6111.7597699999997</v>
      </c>
      <c r="J17" s="3">
        <v>6.79</v>
      </c>
      <c r="K17" s="3">
        <v>5.9</v>
      </c>
      <c r="L17" s="3">
        <v>3.16</v>
      </c>
      <c r="M17" s="3">
        <v>874.90002000000004</v>
      </c>
      <c r="N17" s="3">
        <v>5470</v>
      </c>
      <c r="O17" s="3">
        <v>5.5</v>
      </c>
      <c r="P17" s="3">
        <v>17.3</v>
      </c>
      <c r="Q17" s="3">
        <v>1710</v>
      </c>
      <c r="R17" s="3"/>
      <c r="S17" s="3">
        <v>80</v>
      </c>
      <c r="T17" s="3">
        <v>5.6</v>
      </c>
      <c r="U17" s="3">
        <v>2.4700000000000002</v>
      </c>
      <c r="V17" s="3">
        <v>22.3</v>
      </c>
      <c r="W17" s="3">
        <v>1.83</v>
      </c>
      <c r="Y17" s="3">
        <v>0.95</v>
      </c>
      <c r="Z17" s="3">
        <v>10689</v>
      </c>
      <c r="AA17" s="3">
        <v>22798</v>
      </c>
      <c r="AB17" s="3">
        <v>7899</v>
      </c>
      <c r="AC17" s="3">
        <v>74810.96875</v>
      </c>
      <c r="AD17" s="3">
        <v>31950</v>
      </c>
      <c r="AE17" s="3">
        <v>29462</v>
      </c>
      <c r="AF17" s="3">
        <v>3.85</v>
      </c>
      <c r="AG17" s="3">
        <v>31.71</v>
      </c>
      <c r="AH17" s="3">
        <v>1606.7900400000001</v>
      </c>
      <c r="AI17" s="3">
        <v>33.200000000000003</v>
      </c>
      <c r="AJ17" s="3">
        <v>8633</v>
      </c>
      <c r="AK17" s="3">
        <v>12650</v>
      </c>
      <c r="AL17" s="3">
        <v>4626.4902300000003</v>
      </c>
      <c r="AM17" s="3">
        <v>9.6</v>
      </c>
      <c r="AN17" s="3">
        <v>10</v>
      </c>
      <c r="AO17" s="3">
        <v>402.60001</v>
      </c>
      <c r="AP17" s="3">
        <v>5379</v>
      </c>
    </row>
    <row r="18" spans="1:42">
      <c r="A18" s="34">
        <v>40156</v>
      </c>
      <c r="B18" s="3">
        <v>4380</v>
      </c>
      <c r="C18" s="3">
        <v>2.21</v>
      </c>
      <c r="D18" s="3">
        <v>1544.6800499999999</v>
      </c>
      <c r="E18" s="3">
        <v>1650</v>
      </c>
      <c r="F18" s="3">
        <v>1536</v>
      </c>
      <c r="G18" s="3">
        <v>3451</v>
      </c>
      <c r="H18" s="3">
        <v>3720</v>
      </c>
      <c r="I18" s="3">
        <v>5923.1899400000002</v>
      </c>
      <c r="J18" s="4"/>
      <c r="K18" s="3">
        <v>5.8</v>
      </c>
      <c r="L18" s="3">
        <v>3.14</v>
      </c>
      <c r="M18" s="3">
        <v>860</v>
      </c>
      <c r="N18" s="3">
        <v>5415</v>
      </c>
      <c r="O18" s="3">
        <v>5.6</v>
      </c>
      <c r="P18" s="3">
        <v>17.100000000000001</v>
      </c>
      <c r="Q18" s="3">
        <v>1719</v>
      </c>
      <c r="R18" s="3"/>
      <c r="S18" s="3">
        <v>82.5</v>
      </c>
      <c r="T18" s="3">
        <v>5.5</v>
      </c>
      <c r="U18" s="3">
        <v>2.4</v>
      </c>
      <c r="V18" s="3">
        <v>22</v>
      </c>
      <c r="W18" s="3">
        <v>1.82</v>
      </c>
      <c r="Y18" s="4"/>
      <c r="Z18" s="3">
        <v>10401</v>
      </c>
      <c r="AA18" s="3">
        <v>22773</v>
      </c>
      <c r="AB18" s="3">
        <v>7671</v>
      </c>
      <c r="AC18" s="3">
        <v>73700.726559999996</v>
      </c>
      <c r="AD18" s="3">
        <v>31700</v>
      </c>
      <c r="AE18" s="3">
        <v>29525</v>
      </c>
      <c r="AF18" s="3">
        <v>3.77</v>
      </c>
      <c r="AG18" s="3">
        <v>31.62</v>
      </c>
      <c r="AH18" s="3">
        <v>1607.6400100000001</v>
      </c>
      <c r="AI18" s="3">
        <v>33.4</v>
      </c>
      <c r="AJ18" s="3">
        <v>8650</v>
      </c>
      <c r="AK18" s="3">
        <v>12598</v>
      </c>
      <c r="AL18" s="3">
        <v>4488.8901400000004</v>
      </c>
      <c r="AM18" s="3">
        <v>9.6999999999999993</v>
      </c>
      <c r="AN18" s="4"/>
      <c r="AO18" s="3">
        <v>398.5</v>
      </c>
      <c r="AP18" s="3">
        <v>5222</v>
      </c>
    </row>
    <row r="19" spans="1:42">
      <c r="A19" s="34">
        <v>40155</v>
      </c>
      <c r="B19" s="3">
        <v>4330</v>
      </c>
      <c r="C19" s="3">
        <v>2.2400000000000002</v>
      </c>
      <c r="D19" s="3">
        <v>1537.7800299999999</v>
      </c>
      <c r="E19" s="3">
        <v>1655</v>
      </c>
      <c r="F19" s="3">
        <v>1535</v>
      </c>
      <c r="G19" s="3">
        <v>3424</v>
      </c>
      <c r="H19" s="3">
        <v>3800</v>
      </c>
      <c r="I19" s="3">
        <v>5939.5800799999997</v>
      </c>
      <c r="J19" s="3">
        <v>6.75</v>
      </c>
      <c r="K19" s="3">
        <v>5.9</v>
      </c>
      <c r="L19" s="3">
        <v>3.14</v>
      </c>
      <c r="M19" s="3">
        <v>874</v>
      </c>
      <c r="N19" s="3">
        <v>5450</v>
      </c>
      <c r="O19" s="3">
        <v>5.55</v>
      </c>
      <c r="P19" s="3">
        <v>17.5</v>
      </c>
      <c r="Q19" s="3">
        <v>1720</v>
      </c>
      <c r="R19" s="3"/>
      <c r="S19" s="3">
        <v>85</v>
      </c>
      <c r="T19" s="3">
        <v>5.55</v>
      </c>
      <c r="U19" s="3">
        <v>2.37</v>
      </c>
      <c r="V19" s="3">
        <v>22.05</v>
      </c>
      <c r="W19" s="3">
        <v>1.84</v>
      </c>
      <c r="Y19" s="3">
        <v>1</v>
      </c>
      <c r="Z19" s="3">
        <v>10590</v>
      </c>
      <c r="AA19" s="3">
        <v>22950</v>
      </c>
      <c r="AB19" s="3">
        <v>7800</v>
      </c>
      <c r="AC19" s="3">
        <v>73984.203120000006</v>
      </c>
      <c r="AD19" s="3">
        <v>31550</v>
      </c>
      <c r="AE19" s="3">
        <v>29497</v>
      </c>
      <c r="AF19" s="3">
        <v>3.92</v>
      </c>
      <c r="AG19" s="3">
        <v>31.6</v>
      </c>
      <c r="AH19" s="3">
        <v>1643.7700199999999</v>
      </c>
      <c r="AI19" s="3">
        <v>33.4</v>
      </c>
      <c r="AJ19" s="3">
        <v>8700</v>
      </c>
      <c r="AK19" s="3">
        <v>12580</v>
      </c>
      <c r="AL19" s="3">
        <v>4556.6899400000002</v>
      </c>
      <c r="AM19" s="3">
        <v>10</v>
      </c>
      <c r="AN19" s="3">
        <v>6</v>
      </c>
      <c r="AO19" s="3">
        <v>400.5</v>
      </c>
      <c r="AP19" s="3">
        <v>5353</v>
      </c>
    </row>
    <row r="20" spans="1:42">
      <c r="A20" s="34">
        <v>40154</v>
      </c>
      <c r="B20" s="3">
        <v>4410</v>
      </c>
      <c r="C20" s="3">
        <v>2.23</v>
      </c>
      <c r="D20" s="3">
        <v>1523.1099899999999</v>
      </c>
      <c r="E20" s="3">
        <v>1675</v>
      </c>
      <c r="F20" s="3">
        <v>1569</v>
      </c>
      <c r="G20" s="3">
        <v>3502</v>
      </c>
      <c r="H20" s="3">
        <v>3870</v>
      </c>
      <c r="I20" s="3">
        <v>6028.2797899999996</v>
      </c>
      <c r="J20" s="3">
        <v>6.71</v>
      </c>
      <c r="K20" s="3">
        <v>6</v>
      </c>
      <c r="L20" s="3">
        <v>3.16</v>
      </c>
      <c r="M20" s="3">
        <v>900</v>
      </c>
      <c r="N20" s="3">
        <v>5550</v>
      </c>
      <c r="O20" s="3">
        <v>5.6</v>
      </c>
      <c r="P20" s="3">
        <v>17</v>
      </c>
      <c r="Q20" s="3">
        <v>1660</v>
      </c>
      <c r="R20" s="3"/>
      <c r="S20" s="3">
        <v>84.6</v>
      </c>
      <c r="T20" s="3">
        <v>5.6</v>
      </c>
      <c r="U20" s="3">
        <v>2.39</v>
      </c>
      <c r="V20" s="3">
        <v>22.86</v>
      </c>
      <c r="W20" s="3">
        <v>1.85</v>
      </c>
      <c r="Y20" s="3">
        <v>0.99</v>
      </c>
      <c r="Z20" s="3">
        <v>10638</v>
      </c>
      <c r="AA20" s="3">
        <v>23162</v>
      </c>
      <c r="AB20" s="3">
        <v>8040</v>
      </c>
      <c r="AC20" s="3">
        <v>76062.9375</v>
      </c>
      <c r="AD20" s="3">
        <v>31600</v>
      </c>
      <c r="AE20" s="3">
        <v>29696</v>
      </c>
      <c r="AF20" s="3">
        <v>3.87</v>
      </c>
      <c r="AG20" s="3">
        <v>32.06</v>
      </c>
      <c r="AH20" s="3">
        <v>1690.8900100000001</v>
      </c>
      <c r="AI20" s="3">
        <v>33.6</v>
      </c>
      <c r="AJ20" s="3">
        <v>8650</v>
      </c>
      <c r="AK20" s="3">
        <v>12367</v>
      </c>
      <c r="AL20" s="3">
        <v>4612.5297899999996</v>
      </c>
      <c r="AM20" s="3">
        <v>10.050000000000001</v>
      </c>
      <c r="AN20" s="3">
        <v>9</v>
      </c>
      <c r="AO20" s="3">
        <v>403.10001</v>
      </c>
      <c r="AP20" s="3">
        <v>5597</v>
      </c>
    </row>
    <row r="21" spans="1:42">
      <c r="A21" s="34">
        <v>40151</v>
      </c>
      <c r="B21" s="3">
        <v>4540</v>
      </c>
      <c r="C21" s="3">
        <v>2.23</v>
      </c>
      <c r="D21" s="3">
        <v>1500.67004</v>
      </c>
      <c r="E21" s="4"/>
      <c r="F21" s="4"/>
      <c r="G21" s="4"/>
      <c r="H21" s="3">
        <v>3930</v>
      </c>
      <c r="I21" s="4"/>
      <c r="J21" s="3">
        <v>6.83</v>
      </c>
      <c r="K21" s="3">
        <v>6.05</v>
      </c>
      <c r="L21" s="3">
        <v>3.2</v>
      </c>
      <c r="M21" s="4"/>
      <c r="N21" s="3">
        <v>5600</v>
      </c>
      <c r="O21" s="3">
        <v>5.6</v>
      </c>
      <c r="P21" s="3">
        <v>17.2</v>
      </c>
      <c r="Q21" s="3">
        <v>1700</v>
      </c>
      <c r="R21" s="3"/>
      <c r="S21" s="3">
        <v>82.5</v>
      </c>
      <c r="T21" s="3">
        <v>5.5</v>
      </c>
      <c r="U21" s="3">
        <v>2.4</v>
      </c>
      <c r="V21" s="3">
        <v>22.5</v>
      </c>
      <c r="W21" s="3">
        <v>1.84</v>
      </c>
      <c r="Y21" s="3">
        <v>0.97</v>
      </c>
      <c r="Z21" s="3">
        <v>11100</v>
      </c>
      <c r="AA21" s="3">
        <v>23800</v>
      </c>
      <c r="AB21" s="3">
        <v>8310</v>
      </c>
      <c r="AC21" s="3">
        <v>74267.65625</v>
      </c>
      <c r="AD21" s="3">
        <v>32800</v>
      </c>
      <c r="AE21" s="3">
        <v>29117</v>
      </c>
      <c r="AF21" s="3">
        <v>3.79</v>
      </c>
      <c r="AG21" s="3">
        <v>32</v>
      </c>
      <c r="AH21" s="4"/>
      <c r="AI21" s="3">
        <v>33.9</v>
      </c>
      <c r="AJ21" s="3">
        <v>8660</v>
      </c>
      <c r="AK21" s="3">
        <v>12120</v>
      </c>
      <c r="AL21" s="3">
        <v>4556.6899400000002</v>
      </c>
      <c r="AM21" s="3">
        <v>10.199999999999999</v>
      </c>
      <c r="AN21" s="4"/>
      <c r="AO21" s="4"/>
      <c r="AP21" s="3">
        <v>5660</v>
      </c>
    </row>
    <row r="22" spans="1:42">
      <c r="A22" s="34">
        <v>40150</v>
      </c>
      <c r="B22" s="3">
        <v>4620</v>
      </c>
      <c r="C22" s="3">
        <v>2.21</v>
      </c>
      <c r="D22" s="3">
        <v>1509.3000500000001</v>
      </c>
      <c r="E22" s="3">
        <v>1650</v>
      </c>
      <c r="F22" s="3">
        <v>1529</v>
      </c>
      <c r="G22" s="3">
        <v>3466</v>
      </c>
      <c r="H22" s="3">
        <v>3840</v>
      </c>
      <c r="I22" s="3">
        <v>6023.8100599999998</v>
      </c>
      <c r="J22" s="3">
        <v>6.9</v>
      </c>
      <c r="K22" s="3">
        <v>5.9</v>
      </c>
      <c r="L22" s="3">
        <v>3.2</v>
      </c>
      <c r="M22" s="3">
        <v>861.29998999999998</v>
      </c>
      <c r="N22" s="3">
        <v>5600</v>
      </c>
      <c r="O22" s="3">
        <v>5.65</v>
      </c>
      <c r="P22" s="3">
        <v>17.399999999999999</v>
      </c>
      <c r="Q22" s="3">
        <v>1685</v>
      </c>
      <c r="R22" s="3"/>
      <c r="S22" s="3">
        <v>82.1</v>
      </c>
      <c r="T22" s="3">
        <v>5.2</v>
      </c>
      <c r="U22" s="3">
        <v>2.33</v>
      </c>
      <c r="V22" s="3">
        <v>22.23</v>
      </c>
      <c r="W22" s="3">
        <v>1.81</v>
      </c>
      <c r="Y22" s="3">
        <v>0.95</v>
      </c>
      <c r="Z22" s="3">
        <v>11474</v>
      </c>
      <c r="AA22" s="3">
        <v>23570</v>
      </c>
      <c r="AB22" s="3">
        <v>8516</v>
      </c>
      <c r="AC22" s="3">
        <v>72755.851559999996</v>
      </c>
      <c r="AD22" s="3">
        <v>33800</v>
      </c>
      <c r="AE22" s="3">
        <v>28999</v>
      </c>
      <c r="AF22" s="3">
        <v>3.73</v>
      </c>
      <c r="AG22" s="3">
        <v>31.5</v>
      </c>
      <c r="AH22" s="3">
        <v>1687.2199700000001</v>
      </c>
      <c r="AI22" s="3">
        <v>33.799999999999997</v>
      </c>
      <c r="AJ22" s="3">
        <v>8678</v>
      </c>
      <c r="AK22" s="3">
        <v>12180</v>
      </c>
      <c r="AL22" s="3">
        <v>4586.6000999999997</v>
      </c>
      <c r="AM22" s="3">
        <v>10.199999999999999</v>
      </c>
      <c r="AN22" s="4"/>
      <c r="AO22" s="3">
        <v>402.20001000000002</v>
      </c>
      <c r="AP22" s="3">
        <v>5550</v>
      </c>
    </row>
    <row r="23" spans="1:42">
      <c r="A23" s="34">
        <v>40149</v>
      </c>
      <c r="B23" s="3">
        <v>4760</v>
      </c>
      <c r="C23" s="3">
        <v>2.1800000000000002</v>
      </c>
      <c r="D23" s="3">
        <v>1517.0699500000001</v>
      </c>
      <c r="E23" s="3">
        <v>1625</v>
      </c>
      <c r="F23" s="3">
        <v>1501</v>
      </c>
      <c r="G23" s="3">
        <v>3465</v>
      </c>
      <c r="H23" s="3">
        <v>3773</v>
      </c>
      <c r="I23" s="3">
        <v>6028.2797899999996</v>
      </c>
      <c r="J23" s="3">
        <v>6.49</v>
      </c>
      <c r="K23" s="3">
        <v>5.7</v>
      </c>
      <c r="L23" s="3">
        <v>3.06</v>
      </c>
      <c r="M23" s="3">
        <v>838</v>
      </c>
      <c r="N23" s="3">
        <v>5600</v>
      </c>
      <c r="O23" s="3">
        <v>5.4</v>
      </c>
      <c r="P23" s="3">
        <v>16.899999999999999</v>
      </c>
      <c r="Q23" s="3">
        <v>1684</v>
      </c>
      <c r="R23" s="3"/>
      <c r="S23" s="3">
        <v>78</v>
      </c>
      <c r="T23" s="3">
        <v>5.0999999999999996</v>
      </c>
      <c r="U23" s="3">
        <v>2.35</v>
      </c>
      <c r="V23" s="3">
        <v>23</v>
      </c>
      <c r="W23" s="3">
        <v>1.91</v>
      </c>
      <c r="Y23" s="3">
        <v>0.94</v>
      </c>
      <c r="Z23" s="3">
        <v>11450</v>
      </c>
      <c r="AA23" s="3">
        <v>23600</v>
      </c>
      <c r="AB23" s="3">
        <v>8630</v>
      </c>
      <c r="AC23" s="3">
        <v>71347.976559999996</v>
      </c>
      <c r="AD23" s="3">
        <v>34500</v>
      </c>
      <c r="AE23" s="3">
        <v>29547</v>
      </c>
      <c r="AF23" s="3">
        <v>3.68</v>
      </c>
      <c r="AG23" s="3">
        <v>31.76</v>
      </c>
      <c r="AH23" s="3">
        <v>1730.0699500000001</v>
      </c>
      <c r="AI23" s="3">
        <v>33.799999999999997</v>
      </c>
      <c r="AJ23" s="3">
        <v>8660</v>
      </c>
      <c r="AK23" s="3">
        <v>12145</v>
      </c>
      <c r="AL23" s="3">
        <v>4551.7099600000001</v>
      </c>
      <c r="AM23" s="3">
        <v>9.9</v>
      </c>
      <c r="AN23" s="4"/>
      <c r="AO23" s="3">
        <v>406.79998999999998</v>
      </c>
      <c r="AP23" s="3">
        <v>5430</v>
      </c>
    </row>
    <row r="24" spans="1:42">
      <c r="A24" s="34">
        <v>40148</v>
      </c>
      <c r="B24" s="3">
        <v>4757</v>
      </c>
      <c r="C24" s="3">
        <v>2.02</v>
      </c>
      <c r="D24" s="3">
        <v>1513.62</v>
      </c>
      <c r="E24" s="3">
        <v>1622</v>
      </c>
      <c r="F24" s="3">
        <v>1507</v>
      </c>
      <c r="G24" s="3">
        <v>3450</v>
      </c>
      <c r="H24" s="3">
        <v>3730</v>
      </c>
      <c r="I24" s="3">
        <v>5920.2002000000002</v>
      </c>
      <c r="J24" s="3">
        <v>6.26</v>
      </c>
      <c r="K24" s="3">
        <v>5.3</v>
      </c>
      <c r="L24" s="3">
        <v>2.96</v>
      </c>
      <c r="M24" s="3">
        <v>846</v>
      </c>
      <c r="N24" s="3">
        <v>5705</v>
      </c>
      <c r="O24" s="3">
        <v>5.25</v>
      </c>
      <c r="P24" s="3">
        <v>16.600000000000001</v>
      </c>
      <c r="Q24" s="3">
        <v>1697</v>
      </c>
      <c r="R24" s="3"/>
      <c r="S24" s="3">
        <v>74.5</v>
      </c>
      <c r="T24" s="3">
        <v>5.0999999999999996</v>
      </c>
      <c r="U24" s="3">
        <v>2.23</v>
      </c>
      <c r="V24" s="3">
        <v>23</v>
      </c>
      <c r="W24" s="3">
        <v>1.72</v>
      </c>
      <c r="Y24" s="3">
        <v>0.94</v>
      </c>
      <c r="Z24" s="3">
        <v>11300</v>
      </c>
      <c r="AA24" s="3">
        <v>23200</v>
      </c>
      <c r="AB24" s="3">
        <v>8610</v>
      </c>
      <c r="AC24" s="3">
        <v>71338.523440000004</v>
      </c>
      <c r="AD24" s="3">
        <v>33995</v>
      </c>
      <c r="AE24" s="3">
        <v>29650</v>
      </c>
      <c r="AF24" s="3">
        <v>3.6</v>
      </c>
      <c r="AG24" s="3">
        <v>31.7</v>
      </c>
      <c r="AH24" s="3">
        <v>1724.98999</v>
      </c>
      <c r="AI24" s="3">
        <v>33</v>
      </c>
      <c r="AJ24" s="3">
        <v>8700</v>
      </c>
      <c r="AK24" s="3">
        <v>12026</v>
      </c>
      <c r="AL24" s="3">
        <v>4511.8198199999997</v>
      </c>
      <c r="AM24" s="3">
        <v>9.5</v>
      </c>
      <c r="AN24" s="4"/>
      <c r="AO24" s="3">
        <v>407</v>
      </c>
      <c r="AP24" s="3">
        <v>5462</v>
      </c>
    </row>
    <row r="25" spans="1:42">
      <c r="A25" s="34">
        <v>40147</v>
      </c>
      <c r="B25" s="3">
        <v>4653</v>
      </c>
      <c r="C25" s="4"/>
      <c r="D25" s="3">
        <v>1500.67004</v>
      </c>
      <c r="E25" s="3">
        <v>1575</v>
      </c>
      <c r="F25" s="3">
        <v>1468</v>
      </c>
      <c r="G25" s="3">
        <v>3330</v>
      </c>
      <c r="H25" s="3">
        <v>3800</v>
      </c>
      <c r="I25" s="3">
        <v>5790.5200199999999</v>
      </c>
      <c r="J25" s="4"/>
      <c r="K25" s="4"/>
      <c r="L25" s="4"/>
      <c r="M25" s="3">
        <v>810</v>
      </c>
      <c r="N25" s="3">
        <v>5602</v>
      </c>
      <c r="O25" s="4"/>
      <c r="P25" s="4"/>
      <c r="Q25" s="3">
        <v>1690</v>
      </c>
      <c r="R25" s="4"/>
      <c r="S25" s="3">
        <v>73.099999999999994</v>
      </c>
      <c r="T25" s="4"/>
      <c r="U25" s="4"/>
      <c r="V25" s="3">
        <v>22.5</v>
      </c>
      <c r="W25" s="4"/>
      <c r="Y25" s="4"/>
      <c r="Z25" s="3">
        <v>10810</v>
      </c>
      <c r="AA25" s="3">
        <v>22857</v>
      </c>
      <c r="AB25" s="3">
        <v>8200</v>
      </c>
      <c r="AC25" s="3">
        <v>71999.953120000006</v>
      </c>
      <c r="AD25" s="3">
        <v>32401</v>
      </c>
      <c r="AE25" s="3">
        <v>29080</v>
      </c>
      <c r="AF25" s="4"/>
      <c r="AG25" s="3">
        <v>31.1</v>
      </c>
      <c r="AH25" s="3">
        <v>1686.8599899999999</v>
      </c>
      <c r="AI25" s="4"/>
      <c r="AJ25" s="3">
        <v>8652</v>
      </c>
      <c r="AK25" s="3">
        <v>11987</v>
      </c>
      <c r="AL25" s="3">
        <v>4387.1899400000002</v>
      </c>
      <c r="AM25" s="4"/>
      <c r="AN25" s="4"/>
      <c r="AO25" s="3">
        <v>400</v>
      </c>
      <c r="AP25" s="3">
        <v>5450</v>
      </c>
    </row>
    <row r="26" spans="1:42">
      <c r="A26" s="34">
        <v>40144</v>
      </c>
      <c r="B26" s="3">
        <v>4690</v>
      </c>
      <c r="C26" s="4"/>
      <c r="D26" s="3">
        <v>1487.7299800000001</v>
      </c>
      <c r="E26" s="4"/>
      <c r="F26" s="4"/>
      <c r="G26" s="4"/>
      <c r="H26" s="3">
        <v>3710</v>
      </c>
      <c r="I26" s="4"/>
      <c r="J26" s="4"/>
      <c r="K26" s="4"/>
      <c r="L26" s="4"/>
      <c r="M26" s="4"/>
      <c r="N26" s="3">
        <v>5505</v>
      </c>
      <c r="O26" s="4"/>
      <c r="P26" s="4"/>
      <c r="Q26" s="3">
        <v>1695</v>
      </c>
      <c r="R26" s="4"/>
      <c r="S26" s="3">
        <v>73.099999999999994</v>
      </c>
      <c r="T26" s="4"/>
      <c r="U26" s="4"/>
      <c r="V26" s="3">
        <v>22.2</v>
      </c>
      <c r="W26" s="4"/>
      <c r="Y26" s="4"/>
      <c r="Z26" s="3">
        <v>10799</v>
      </c>
      <c r="AA26" s="3">
        <v>22730</v>
      </c>
      <c r="AB26" s="3">
        <v>8150</v>
      </c>
      <c r="AC26" s="3">
        <v>70866.09375</v>
      </c>
      <c r="AD26" s="3">
        <v>33050</v>
      </c>
      <c r="AE26" s="3">
        <v>28880</v>
      </c>
      <c r="AF26" s="4"/>
      <c r="AG26" s="3">
        <v>30.35</v>
      </c>
      <c r="AH26" s="3">
        <v>1705</v>
      </c>
      <c r="AI26" s="4"/>
      <c r="AJ26" s="3">
        <v>8600</v>
      </c>
      <c r="AK26" s="3">
        <v>11600</v>
      </c>
      <c r="AL26" s="3">
        <v>4357.2700199999999</v>
      </c>
      <c r="AM26" s="4"/>
      <c r="AN26" s="4"/>
      <c r="AO26" s="4"/>
      <c r="AP26" s="3">
        <v>5316</v>
      </c>
    </row>
    <row r="27" spans="1:42">
      <c r="A27" s="34">
        <v>40143</v>
      </c>
      <c r="B27" s="3">
        <v>4850</v>
      </c>
      <c r="C27" s="3">
        <v>1.97</v>
      </c>
      <c r="D27" s="3">
        <v>1513.62</v>
      </c>
      <c r="E27" s="3">
        <v>1557</v>
      </c>
      <c r="F27" s="3">
        <v>1443</v>
      </c>
      <c r="G27" s="3">
        <v>3300</v>
      </c>
      <c r="H27" s="3">
        <v>3685</v>
      </c>
      <c r="I27" s="3">
        <v>5776.3500999999997</v>
      </c>
      <c r="J27" s="3">
        <v>6.15</v>
      </c>
      <c r="K27" s="3">
        <v>5.2</v>
      </c>
      <c r="L27" s="3">
        <v>2.92</v>
      </c>
      <c r="M27" s="3">
        <v>790</v>
      </c>
      <c r="N27" s="3">
        <v>5683</v>
      </c>
      <c r="O27" s="3">
        <v>5.35</v>
      </c>
      <c r="P27" s="3">
        <v>16</v>
      </c>
      <c r="Q27" s="3">
        <v>1667</v>
      </c>
      <c r="R27" s="3"/>
      <c r="S27" s="3">
        <v>74</v>
      </c>
      <c r="T27" s="3">
        <v>5.05</v>
      </c>
      <c r="U27" s="3">
        <v>2.17</v>
      </c>
      <c r="V27" s="3">
        <v>22.2</v>
      </c>
      <c r="W27" s="3">
        <v>1.59</v>
      </c>
      <c r="Y27" s="3">
        <v>0.93</v>
      </c>
      <c r="Z27" s="3">
        <v>11160</v>
      </c>
      <c r="AA27" s="3">
        <v>22890</v>
      </c>
      <c r="AB27" s="3">
        <v>8399</v>
      </c>
      <c r="AC27" s="3">
        <v>70535.382809999996</v>
      </c>
      <c r="AD27" s="3">
        <v>33300</v>
      </c>
      <c r="AE27" s="3">
        <v>29826</v>
      </c>
      <c r="AF27" s="3">
        <v>3.56</v>
      </c>
      <c r="AG27" s="3">
        <v>30.6</v>
      </c>
      <c r="AH27" s="3">
        <v>1667.98999</v>
      </c>
      <c r="AI27" s="4"/>
      <c r="AJ27" s="3">
        <v>8725</v>
      </c>
      <c r="AK27" s="3">
        <v>11700</v>
      </c>
      <c r="AL27" s="3">
        <v>4362.2597699999997</v>
      </c>
      <c r="AM27" s="3">
        <v>9.3000000000000007</v>
      </c>
      <c r="AN27" s="4"/>
      <c r="AO27" s="3">
        <v>390.60001</v>
      </c>
      <c r="AP27" s="3">
        <v>5230</v>
      </c>
    </row>
    <row r="28" spans="1:42">
      <c r="A28" s="34">
        <v>40142</v>
      </c>
      <c r="B28" s="3">
        <v>5045</v>
      </c>
      <c r="C28" s="3">
        <v>1.95</v>
      </c>
      <c r="D28" s="3">
        <v>1529.15002</v>
      </c>
      <c r="E28" s="3">
        <v>1590</v>
      </c>
      <c r="F28" s="3">
        <v>1465</v>
      </c>
      <c r="G28" s="3">
        <v>3353</v>
      </c>
      <c r="H28" s="3">
        <v>3760</v>
      </c>
      <c r="I28" s="3">
        <v>5640.7002000000002</v>
      </c>
      <c r="J28" s="3">
        <v>6.11</v>
      </c>
      <c r="K28" s="3">
        <v>5.3</v>
      </c>
      <c r="L28" s="3">
        <v>2.92</v>
      </c>
      <c r="M28" s="3">
        <v>796</v>
      </c>
      <c r="N28" s="3">
        <v>5855</v>
      </c>
      <c r="O28" s="3">
        <v>5.35</v>
      </c>
      <c r="P28" s="3">
        <v>15.8</v>
      </c>
      <c r="Q28" s="3">
        <v>1700</v>
      </c>
      <c r="R28" s="3"/>
      <c r="S28" s="3">
        <v>73.2</v>
      </c>
      <c r="T28" s="3">
        <v>5.0999999999999996</v>
      </c>
      <c r="U28" s="3">
        <v>2.23</v>
      </c>
      <c r="V28" s="3">
        <v>22.38</v>
      </c>
      <c r="W28" s="3">
        <v>1.66</v>
      </c>
      <c r="Y28" s="3">
        <v>0.9</v>
      </c>
      <c r="Z28" s="3">
        <v>11000</v>
      </c>
      <c r="AA28" s="3">
        <v>23473</v>
      </c>
      <c r="AB28" s="3">
        <v>8150</v>
      </c>
      <c r="AC28" s="3">
        <v>71300.726559999996</v>
      </c>
      <c r="AD28" s="3">
        <v>33300</v>
      </c>
      <c r="AE28" s="3">
        <v>30163</v>
      </c>
      <c r="AF28" s="3">
        <v>3.6</v>
      </c>
      <c r="AG28" s="3">
        <v>30.85</v>
      </c>
      <c r="AH28" s="3">
        <v>1686.15002</v>
      </c>
      <c r="AI28" s="3">
        <v>34.1</v>
      </c>
      <c r="AJ28" s="3">
        <v>8825</v>
      </c>
      <c r="AK28" s="3">
        <v>11876</v>
      </c>
      <c r="AL28" s="3">
        <v>4466.9502000000002</v>
      </c>
      <c r="AM28" s="3">
        <v>9.25</v>
      </c>
      <c r="AN28" s="4"/>
      <c r="AO28" s="3">
        <v>401.10001</v>
      </c>
      <c r="AP28" s="3">
        <v>5450</v>
      </c>
    </row>
    <row r="29" spans="1:42">
      <c r="A29" s="34">
        <v>40141</v>
      </c>
      <c r="B29" s="3">
        <v>5015</v>
      </c>
      <c r="C29" s="3">
        <v>1.97</v>
      </c>
      <c r="D29" s="3">
        <v>1536.0500500000001</v>
      </c>
      <c r="E29" s="3">
        <v>1565</v>
      </c>
      <c r="F29" s="3">
        <v>1439</v>
      </c>
      <c r="G29" s="3">
        <v>3309</v>
      </c>
      <c r="H29" s="3">
        <v>3855</v>
      </c>
      <c r="I29" s="3">
        <v>5542.3198199999997</v>
      </c>
      <c r="J29" s="3">
        <v>6.15</v>
      </c>
      <c r="K29" s="3">
        <v>5.3</v>
      </c>
      <c r="L29" s="3">
        <v>2.94</v>
      </c>
      <c r="M29" s="3">
        <v>778</v>
      </c>
      <c r="N29" s="3">
        <v>5900</v>
      </c>
      <c r="O29" s="3">
        <v>5.25</v>
      </c>
      <c r="P29" s="3">
        <v>15.2</v>
      </c>
      <c r="Q29" s="3">
        <v>1700</v>
      </c>
      <c r="R29" s="3"/>
      <c r="S29" s="3">
        <v>71.5</v>
      </c>
      <c r="T29" s="3">
        <v>5</v>
      </c>
      <c r="U29" s="3">
        <v>2.25</v>
      </c>
      <c r="V29" s="3">
        <v>21.52</v>
      </c>
      <c r="W29" s="3">
        <v>1.77</v>
      </c>
      <c r="Y29" s="3">
        <v>1.02</v>
      </c>
      <c r="Z29" s="3">
        <v>10900</v>
      </c>
      <c r="AA29" s="3">
        <v>23000</v>
      </c>
      <c r="AB29" s="3">
        <v>7975</v>
      </c>
      <c r="AC29" s="3">
        <v>69543.257809999996</v>
      </c>
      <c r="AD29" s="3">
        <v>33000</v>
      </c>
      <c r="AE29" s="3">
        <v>29845</v>
      </c>
      <c r="AF29" s="3">
        <v>3.6</v>
      </c>
      <c r="AG29" s="3">
        <v>30.51</v>
      </c>
      <c r="AH29" s="3">
        <v>1721.1800499999999</v>
      </c>
      <c r="AI29" s="3">
        <v>33.799999999999997</v>
      </c>
      <c r="AJ29" s="3">
        <v>8800</v>
      </c>
      <c r="AK29" s="3">
        <v>11999</v>
      </c>
      <c r="AL29" s="3">
        <v>4435.0497999999998</v>
      </c>
      <c r="AM29" s="3">
        <v>9.25</v>
      </c>
      <c r="AN29" s="3">
        <v>10</v>
      </c>
      <c r="AO29" s="3">
        <v>394.20001000000002</v>
      </c>
      <c r="AP29" s="3">
        <v>5551</v>
      </c>
    </row>
    <row r="30" spans="1:42">
      <c r="A30" s="34">
        <v>40140</v>
      </c>
      <c r="B30" s="3">
        <v>4990</v>
      </c>
      <c r="C30" s="3">
        <v>2</v>
      </c>
      <c r="D30" s="3">
        <v>1498.9499499999999</v>
      </c>
      <c r="E30" s="3">
        <v>1551</v>
      </c>
      <c r="F30" s="3">
        <v>1448</v>
      </c>
      <c r="G30" s="3">
        <v>3175</v>
      </c>
      <c r="H30" s="3">
        <v>3880</v>
      </c>
      <c r="I30" s="3">
        <v>5534.8701199999996</v>
      </c>
      <c r="J30" s="3">
        <v>6.19</v>
      </c>
      <c r="K30" s="3">
        <v>5.4</v>
      </c>
      <c r="L30" s="3">
        <v>2.92</v>
      </c>
      <c r="M30" s="3">
        <v>782</v>
      </c>
      <c r="N30" s="3">
        <v>5947</v>
      </c>
      <c r="O30" s="3">
        <v>5.3</v>
      </c>
      <c r="P30" s="3">
        <v>15.4</v>
      </c>
      <c r="Q30" s="3">
        <v>1695</v>
      </c>
      <c r="R30" s="3"/>
      <c r="S30" s="3">
        <v>72</v>
      </c>
      <c r="T30" s="3">
        <v>4.82</v>
      </c>
      <c r="U30" s="3">
        <v>2.1800000000000002</v>
      </c>
      <c r="V30" s="3">
        <v>21.6</v>
      </c>
      <c r="W30" s="3">
        <v>1.7</v>
      </c>
      <c r="Y30" s="3">
        <v>1.01</v>
      </c>
      <c r="Z30" s="3">
        <v>11100</v>
      </c>
      <c r="AA30" s="3">
        <v>23300</v>
      </c>
      <c r="AB30" s="3">
        <v>8070</v>
      </c>
      <c r="AC30" s="3">
        <v>69777.59375</v>
      </c>
      <c r="AD30" s="3">
        <v>34075</v>
      </c>
      <c r="AE30" s="3">
        <v>29819</v>
      </c>
      <c r="AF30" s="3">
        <v>3.6</v>
      </c>
      <c r="AG30" s="3">
        <v>31.79</v>
      </c>
      <c r="AH30" s="3">
        <v>1765</v>
      </c>
      <c r="AI30" s="3">
        <v>34.200000000000003</v>
      </c>
      <c r="AJ30" s="3">
        <v>8800</v>
      </c>
      <c r="AK30" s="3">
        <v>11950</v>
      </c>
      <c r="AL30" s="3">
        <v>4556.6899400000002</v>
      </c>
      <c r="AM30" s="3">
        <v>9.35</v>
      </c>
      <c r="AN30" s="4"/>
      <c r="AO30" s="3">
        <v>393.10001</v>
      </c>
      <c r="AP30" s="3">
        <v>5675</v>
      </c>
    </row>
    <row r="31" spans="1:42">
      <c r="A31" s="34">
        <v>40137</v>
      </c>
      <c r="B31" s="3">
        <v>4904</v>
      </c>
      <c r="C31" s="3">
        <v>2.02</v>
      </c>
      <c r="D31" s="3">
        <v>1498.07996</v>
      </c>
      <c r="E31" s="4"/>
      <c r="F31" s="4"/>
      <c r="G31" s="4"/>
      <c r="H31" s="3">
        <v>3820</v>
      </c>
      <c r="I31" s="4"/>
      <c r="J31" s="3">
        <v>6.04</v>
      </c>
      <c r="K31" s="3">
        <v>5.35</v>
      </c>
      <c r="L31" s="3">
        <v>2.9</v>
      </c>
      <c r="M31" s="4"/>
      <c r="N31" s="3">
        <v>5825</v>
      </c>
      <c r="O31" s="3">
        <v>5.3</v>
      </c>
      <c r="P31" s="3">
        <v>15</v>
      </c>
      <c r="Q31" s="3">
        <v>1675</v>
      </c>
      <c r="R31" s="3"/>
      <c r="S31" s="3">
        <v>71</v>
      </c>
      <c r="T31" s="3">
        <v>4.62</v>
      </c>
      <c r="U31" s="3">
        <v>2.15</v>
      </c>
      <c r="V31" s="3">
        <v>20.27</v>
      </c>
      <c r="W31" s="3">
        <v>1.65</v>
      </c>
      <c r="Y31" s="3">
        <v>1</v>
      </c>
      <c r="Z31" s="3">
        <v>10940</v>
      </c>
      <c r="AA31" s="3">
        <v>22752</v>
      </c>
      <c r="AB31" s="3">
        <v>7900</v>
      </c>
      <c r="AC31" s="3">
        <v>66836.171879999994</v>
      </c>
      <c r="AD31" s="3">
        <v>32900</v>
      </c>
      <c r="AE31" s="3">
        <v>29546</v>
      </c>
      <c r="AF31" s="3">
        <v>3.54</v>
      </c>
      <c r="AG31" s="3">
        <v>30.8</v>
      </c>
      <c r="AH31" s="3">
        <v>1755</v>
      </c>
      <c r="AI31" s="3">
        <v>33.6</v>
      </c>
      <c r="AJ31" s="3">
        <v>8850</v>
      </c>
      <c r="AK31" s="3">
        <v>11990</v>
      </c>
      <c r="AL31" s="3">
        <v>4353.2900399999999</v>
      </c>
      <c r="AM31" s="3">
        <v>9.35</v>
      </c>
      <c r="AN31" s="4"/>
      <c r="AO31" s="4"/>
      <c r="AP31" s="3">
        <v>5422</v>
      </c>
    </row>
    <row r="32" spans="1:42">
      <c r="A32" s="34">
        <v>40136</v>
      </c>
      <c r="B32" s="3">
        <v>5190</v>
      </c>
      <c r="C32" s="3">
        <v>2.08</v>
      </c>
      <c r="D32" s="3">
        <v>1498.07996</v>
      </c>
      <c r="E32" s="3">
        <v>1525</v>
      </c>
      <c r="F32" s="3">
        <v>1399</v>
      </c>
      <c r="G32" s="3">
        <v>3094</v>
      </c>
      <c r="H32" s="3">
        <v>3782</v>
      </c>
      <c r="I32" s="3">
        <v>5393.25</v>
      </c>
      <c r="J32" s="3">
        <v>6.26</v>
      </c>
      <c r="K32" s="3">
        <v>5.3</v>
      </c>
      <c r="L32" s="3">
        <v>2.92</v>
      </c>
      <c r="M32" s="3">
        <v>772.5</v>
      </c>
      <c r="N32" s="3">
        <v>5830</v>
      </c>
      <c r="O32" s="3">
        <v>5.4</v>
      </c>
      <c r="P32" s="3">
        <v>15.8</v>
      </c>
      <c r="Q32" s="3">
        <v>1715</v>
      </c>
      <c r="R32" s="3"/>
      <c r="S32" s="3">
        <v>70.8</v>
      </c>
      <c r="T32" s="3">
        <v>4.6399999999999997</v>
      </c>
      <c r="U32" s="3">
        <v>2.23</v>
      </c>
      <c r="V32" s="3">
        <v>19.97</v>
      </c>
      <c r="W32" s="3">
        <v>1.69</v>
      </c>
      <c r="Y32" s="3">
        <v>1.03</v>
      </c>
      <c r="Z32" s="3">
        <v>10695</v>
      </c>
      <c r="AA32" s="3">
        <v>23004</v>
      </c>
      <c r="AB32" s="3">
        <v>7855</v>
      </c>
      <c r="AC32" s="3">
        <v>66614.132809999996</v>
      </c>
      <c r="AD32" s="3">
        <v>32499</v>
      </c>
      <c r="AE32" s="3">
        <v>29536</v>
      </c>
      <c r="AF32" s="3">
        <v>3.62</v>
      </c>
      <c r="AG32" s="3">
        <v>30.25</v>
      </c>
      <c r="AH32" s="3">
        <v>1779.8900100000001</v>
      </c>
      <c r="AI32" s="3">
        <v>33.6</v>
      </c>
      <c r="AJ32" s="3">
        <v>8950</v>
      </c>
      <c r="AK32" s="3">
        <v>12090</v>
      </c>
      <c r="AL32" s="3">
        <v>4357.2700199999999</v>
      </c>
      <c r="AM32" s="3">
        <v>9.5</v>
      </c>
      <c r="AN32" s="3">
        <v>10</v>
      </c>
      <c r="AO32" s="3">
        <v>389.89999</v>
      </c>
      <c r="AP32" s="3">
        <v>5450</v>
      </c>
    </row>
    <row r="33" spans="1:42">
      <c r="A33" s="34">
        <v>40135</v>
      </c>
      <c r="B33" s="3">
        <v>5380</v>
      </c>
      <c r="C33" s="3">
        <v>2.16</v>
      </c>
      <c r="D33" s="3">
        <v>1505.84998</v>
      </c>
      <c r="E33" s="3">
        <v>1530</v>
      </c>
      <c r="F33" s="3">
        <v>1404</v>
      </c>
      <c r="G33" s="3">
        <v>3148</v>
      </c>
      <c r="H33" s="3">
        <v>3777</v>
      </c>
      <c r="I33" s="3">
        <v>5484.9301800000003</v>
      </c>
      <c r="J33" s="3">
        <v>6.38</v>
      </c>
      <c r="K33" s="3">
        <v>5.35</v>
      </c>
      <c r="L33" s="3">
        <v>2.92</v>
      </c>
      <c r="M33" s="3">
        <v>771</v>
      </c>
      <c r="N33" s="3">
        <v>5860</v>
      </c>
      <c r="O33" s="3">
        <v>5.4</v>
      </c>
      <c r="P33" s="3">
        <v>15.4</v>
      </c>
      <c r="Q33" s="3">
        <v>1735</v>
      </c>
      <c r="R33" s="3"/>
      <c r="S33" s="3">
        <v>71.2</v>
      </c>
      <c r="T33" s="3">
        <v>4.62</v>
      </c>
      <c r="U33" s="3">
        <v>2.31</v>
      </c>
      <c r="V33" s="3">
        <v>20.21</v>
      </c>
      <c r="W33" s="3">
        <v>1.67</v>
      </c>
      <c r="Y33" s="3">
        <v>1.02</v>
      </c>
      <c r="Z33" s="3">
        <v>10705</v>
      </c>
      <c r="AA33" s="3">
        <v>23200</v>
      </c>
      <c r="AB33" s="3">
        <v>8078</v>
      </c>
      <c r="AC33" s="3">
        <v>66342</v>
      </c>
      <c r="AD33" s="3">
        <v>33600</v>
      </c>
      <c r="AE33" s="3">
        <v>29852</v>
      </c>
      <c r="AF33" s="3">
        <v>3.6</v>
      </c>
      <c r="AG33" s="3">
        <v>30.5</v>
      </c>
      <c r="AH33" s="3">
        <v>1823.98999</v>
      </c>
      <c r="AI33" s="3">
        <v>34.1</v>
      </c>
      <c r="AJ33" s="3">
        <v>8750</v>
      </c>
      <c r="AK33" s="3">
        <v>12082</v>
      </c>
      <c r="AL33" s="3">
        <v>4388.1801800000003</v>
      </c>
      <c r="AM33" s="3">
        <v>9.6</v>
      </c>
      <c r="AN33" s="4"/>
      <c r="AO33" s="3">
        <v>393.70001000000002</v>
      </c>
      <c r="AP33" s="3">
        <v>5690</v>
      </c>
    </row>
    <row r="34" spans="1:42">
      <c r="A34" s="34">
        <v>40134</v>
      </c>
      <c r="B34" s="3">
        <v>5160</v>
      </c>
      <c r="C34" s="3">
        <v>2.23</v>
      </c>
      <c r="D34" s="3">
        <v>1493.7700199999999</v>
      </c>
      <c r="E34" s="3">
        <v>1538</v>
      </c>
      <c r="F34" s="3">
        <v>1416</v>
      </c>
      <c r="G34" s="3">
        <v>3140</v>
      </c>
      <c r="H34" s="4"/>
      <c r="I34" s="3">
        <v>5473</v>
      </c>
      <c r="J34" s="3">
        <v>6.34</v>
      </c>
      <c r="K34" s="3">
        <v>5.6</v>
      </c>
      <c r="L34" s="3">
        <v>3</v>
      </c>
      <c r="M34" s="3">
        <v>790</v>
      </c>
      <c r="N34" s="3">
        <v>5865</v>
      </c>
      <c r="O34" s="3">
        <v>5.35</v>
      </c>
      <c r="P34" s="3">
        <v>15.9</v>
      </c>
      <c r="Q34" s="3">
        <v>1735</v>
      </c>
      <c r="R34" s="3"/>
      <c r="S34" s="3">
        <v>70.5</v>
      </c>
      <c r="T34" s="3">
        <v>4.5199999999999996</v>
      </c>
      <c r="U34" s="3">
        <v>2.31</v>
      </c>
      <c r="V34" s="3">
        <v>20.21</v>
      </c>
      <c r="W34" s="3">
        <v>1.68</v>
      </c>
      <c r="Y34" s="3">
        <v>1.04</v>
      </c>
      <c r="Z34" s="3">
        <v>10875</v>
      </c>
      <c r="AA34" s="3">
        <v>23213</v>
      </c>
      <c r="AB34" s="3">
        <v>8038</v>
      </c>
      <c r="AC34" s="3">
        <v>67086.5625</v>
      </c>
      <c r="AD34" s="3">
        <v>33410</v>
      </c>
      <c r="AE34" s="3">
        <v>29564</v>
      </c>
      <c r="AF34" s="3">
        <v>3.52</v>
      </c>
      <c r="AG34" s="3">
        <v>31.97</v>
      </c>
      <c r="AH34" s="3">
        <v>1790</v>
      </c>
      <c r="AI34" s="3">
        <v>33</v>
      </c>
      <c r="AJ34" s="3">
        <v>8884</v>
      </c>
      <c r="AK34" s="3">
        <v>12173</v>
      </c>
      <c r="AL34" s="3">
        <v>4407.1298800000004</v>
      </c>
      <c r="AM34" s="3">
        <v>9.9</v>
      </c>
      <c r="AN34" s="4"/>
      <c r="AO34" s="3">
        <v>398.89999</v>
      </c>
      <c r="AP34" s="3">
        <v>5635</v>
      </c>
    </row>
    <row r="35" spans="1:42">
      <c r="A35" s="34">
        <v>40133</v>
      </c>
      <c r="B35" s="3">
        <v>5135</v>
      </c>
      <c r="C35" s="3">
        <v>2.2400000000000002</v>
      </c>
      <c r="D35" s="3">
        <v>1502.40002</v>
      </c>
      <c r="E35" s="3">
        <v>1525</v>
      </c>
      <c r="F35" s="3">
        <v>1416</v>
      </c>
      <c r="G35" s="3">
        <v>3125</v>
      </c>
      <c r="H35" s="3">
        <v>3705</v>
      </c>
      <c r="I35" s="3">
        <v>5394.7402300000003</v>
      </c>
      <c r="J35" s="3">
        <v>6.56</v>
      </c>
      <c r="K35" s="3">
        <v>5.8</v>
      </c>
      <c r="L35" s="3">
        <v>3.1</v>
      </c>
      <c r="M35" s="3">
        <v>782</v>
      </c>
      <c r="N35" s="3">
        <v>5900</v>
      </c>
      <c r="O35" s="3">
        <v>5.7</v>
      </c>
      <c r="P35" s="3">
        <v>16.399999999999999</v>
      </c>
      <c r="Q35" s="3">
        <v>1750</v>
      </c>
      <c r="R35" s="3"/>
      <c r="S35" s="3">
        <v>71.8</v>
      </c>
      <c r="T35" s="3">
        <v>4.76</v>
      </c>
      <c r="U35" s="3">
        <v>2.39</v>
      </c>
      <c r="V35" s="3">
        <v>20.6</v>
      </c>
      <c r="W35" s="3">
        <v>1.59</v>
      </c>
      <c r="Y35" s="3">
        <v>1.06</v>
      </c>
      <c r="Z35" s="3">
        <v>10895</v>
      </c>
      <c r="AA35" s="3">
        <v>22833</v>
      </c>
      <c r="AB35" s="3">
        <v>8005</v>
      </c>
      <c r="AC35" s="3">
        <v>64902.941409999999</v>
      </c>
      <c r="AD35" s="3">
        <v>33360</v>
      </c>
      <c r="AE35" s="3">
        <v>29303</v>
      </c>
      <c r="AF35" s="3">
        <v>3.64</v>
      </c>
      <c r="AG35" s="3">
        <v>31.4</v>
      </c>
      <c r="AH35" s="3">
        <v>1779.8900100000001</v>
      </c>
      <c r="AI35" s="3">
        <v>32.799999999999997</v>
      </c>
      <c r="AJ35" s="3">
        <v>8855</v>
      </c>
      <c r="AK35" s="3">
        <v>12100</v>
      </c>
      <c r="AL35" s="3">
        <v>4257.5698199999997</v>
      </c>
      <c r="AM35" s="3">
        <v>9.85</v>
      </c>
      <c r="AN35" s="4"/>
      <c r="AO35" s="3">
        <v>399.29998999999998</v>
      </c>
      <c r="AP35" s="3">
        <v>5720</v>
      </c>
    </row>
    <row r="36" spans="1:42">
      <c r="A36" s="34">
        <v>40130</v>
      </c>
      <c r="B36" s="3">
        <v>4970</v>
      </c>
      <c r="C36" s="3">
        <v>2.2400000000000002</v>
      </c>
      <c r="D36" s="3">
        <v>1492.0400400000001</v>
      </c>
      <c r="E36" s="4"/>
      <c r="F36" s="4"/>
      <c r="G36" s="4"/>
      <c r="H36" s="3">
        <v>3690</v>
      </c>
      <c r="I36" s="4"/>
      <c r="J36" s="3">
        <v>6.45</v>
      </c>
      <c r="K36" s="3">
        <v>5.8</v>
      </c>
      <c r="L36" s="3">
        <v>3.06</v>
      </c>
      <c r="M36" s="4"/>
      <c r="N36" s="3">
        <v>5850</v>
      </c>
      <c r="O36" s="3">
        <v>5.6</v>
      </c>
      <c r="P36" s="3">
        <v>16.399999999999999</v>
      </c>
      <c r="Q36" s="3">
        <v>1675</v>
      </c>
      <c r="R36" s="3"/>
      <c r="S36" s="3">
        <v>72</v>
      </c>
      <c r="T36" s="3">
        <v>4.76</v>
      </c>
      <c r="U36" s="3">
        <v>2.41</v>
      </c>
      <c r="V36" s="3">
        <v>19.8</v>
      </c>
      <c r="W36" s="3">
        <v>1.59</v>
      </c>
      <c r="Y36" s="3">
        <v>1.07</v>
      </c>
      <c r="Z36" s="3">
        <v>10560</v>
      </c>
      <c r="AA36" s="3">
        <v>22258</v>
      </c>
      <c r="AB36" s="3">
        <v>7728</v>
      </c>
      <c r="AC36" s="3">
        <v>63496.019529999998</v>
      </c>
      <c r="AD36" s="3">
        <v>32700</v>
      </c>
      <c r="AE36" s="3">
        <v>29010</v>
      </c>
      <c r="AF36" s="3">
        <v>3.62</v>
      </c>
      <c r="AG36" s="3">
        <v>30.75</v>
      </c>
      <c r="AH36" s="3">
        <v>1696</v>
      </c>
      <c r="AI36" s="3">
        <v>31.6</v>
      </c>
      <c r="AJ36" s="3">
        <v>8925</v>
      </c>
      <c r="AK36" s="3">
        <v>12050</v>
      </c>
      <c r="AL36" s="3">
        <v>4088.0600599999998</v>
      </c>
      <c r="AM36" s="3">
        <v>9.8000000000000007</v>
      </c>
      <c r="AN36" s="3">
        <v>7</v>
      </c>
      <c r="AO36" s="4"/>
      <c r="AP36" s="3">
        <v>5630</v>
      </c>
    </row>
    <row r="37" spans="1:42">
      <c r="A37" s="34">
        <v>40129</v>
      </c>
      <c r="B37" s="3">
        <v>4970</v>
      </c>
      <c r="C37" s="3">
        <v>2.2400000000000002</v>
      </c>
      <c r="D37" s="3">
        <v>1517.0699500000001</v>
      </c>
      <c r="E37" s="3">
        <v>1517</v>
      </c>
      <c r="F37" s="3">
        <v>1411</v>
      </c>
      <c r="G37" s="3">
        <v>3085</v>
      </c>
      <c r="H37" s="3">
        <v>3720</v>
      </c>
      <c r="I37" s="3">
        <v>5323.9399400000002</v>
      </c>
      <c r="J37" s="3">
        <v>6.45</v>
      </c>
      <c r="K37" s="3">
        <v>5.85</v>
      </c>
      <c r="L37" s="3">
        <v>3.12</v>
      </c>
      <c r="M37" s="3">
        <v>781</v>
      </c>
      <c r="N37" s="3">
        <v>5805</v>
      </c>
      <c r="O37" s="3">
        <v>5.7</v>
      </c>
      <c r="P37" s="3">
        <v>16.2</v>
      </c>
      <c r="Q37" s="3">
        <v>1675</v>
      </c>
      <c r="R37" s="3"/>
      <c r="S37" s="3">
        <v>70.849999999999994</v>
      </c>
      <c r="T37" s="3">
        <v>4.74</v>
      </c>
      <c r="U37" s="3">
        <v>2.5299999999999998</v>
      </c>
      <c r="V37" s="3">
        <v>19.75</v>
      </c>
      <c r="W37" s="3">
        <v>1.56</v>
      </c>
      <c r="Y37" s="3">
        <v>1.04</v>
      </c>
      <c r="Z37" s="3">
        <v>10850</v>
      </c>
      <c r="AA37" s="3">
        <v>22349</v>
      </c>
      <c r="AB37" s="3">
        <v>7897</v>
      </c>
      <c r="AC37" s="3">
        <v>64346.410159999999</v>
      </c>
      <c r="AD37" s="3">
        <v>32795</v>
      </c>
      <c r="AE37" s="3">
        <v>29437</v>
      </c>
      <c r="AF37" s="3">
        <v>3.64</v>
      </c>
      <c r="AG37" s="3">
        <v>31.5</v>
      </c>
      <c r="AH37" s="3">
        <v>1725</v>
      </c>
      <c r="AI37" s="3">
        <v>32.6</v>
      </c>
      <c r="AJ37" s="3">
        <v>9150</v>
      </c>
      <c r="AK37" s="3">
        <v>11942</v>
      </c>
      <c r="AL37" s="3">
        <v>3973.3998999999999</v>
      </c>
      <c r="AM37" s="3">
        <v>9.9</v>
      </c>
      <c r="AN37" s="4"/>
      <c r="AO37" s="3">
        <v>403.5</v>
      </c>
      <c r="AP37" s="3">
        <v>5770</v>
      </c>
    </row>
    <row r="38" spans="1:42">
      <c r="A38" s="34">
        <v>40128</v>
      </c>
      <c r="B38" s="3">
        <v>5050</v>
      </c>
      <c r="C38" s="3">
        <v>2.2599999999999998</v>
      </c>
      <c r="D38" s="3">
        <v>1508.43994</v>
      </c>
      <c r="E38" s="3">
        <v>1520</v>
      </c>
      <c r="F38" s="3">
        <v>1418</v>
      </c>
      <c r="G38" s="3">
        <v>3150</v>
      </c>
      <c r="H38" s="3">
        <v>3676</v>
      </c>
      <c r="I38" s="3">
        <v>5390.2700199999999</v>
      </c>
      <c r="J38" s="3">
        <v>6.49</v>
      </c>
      <c r="K38" s="3">
        <v>5.9</v>
      </c>
      <c r="L38" s="3">
        <v>3.22</v>
      </c>
      <c r="M38" s="3">
        <v>756</v>
      </c>
      <c r="N38" s="3">
        <v>5865</v>
      </c>
      <c r="O38" s="3">
        <v>5.6</v>
      </c>
      <c r="P38" s="3">
        <v>17.2</v>
      </c>
      <c r="Q38" s="3">
        <v>1685</v>
      </c>
      <c r="R38" s="3"/>
      <c r="S38" s="4"/>
      <c r="T38" s="3">
        <v>4.7</v>
      </c>
      <c r="U38" s="3">
        <v>2.44</v>
      </c>
      <c r="V38" s="4"/>
      <c r="W38" s="3">
        <v>1.56</v>
      </c>
      <c r="Y38" s="3">
        <v>1.03</v>
      </c>
      <c r="Z38" s="3">
        <v>10900</v>
      </c>
      <c r="AA38" s="3">
        <v>22450</v>
      </c>
      <c r="AB38" s="3">
        <v>8050</v>
      </c>
      <c r="AC38" s="3">
        <v>65362.160159999999</v>
      </c>
      <c r="AD38" s="3">
        <v>32216</v>
      </c>
      <c r="AE38" s="3">
        <v>29863</v>
      </c>
      <c r="AF38" s="3">
        <v>3.7</v>
      </c>
      <c r="AG38" s="4"/>
      <c r="AH38" s="3">
        <v>1733.92004</v>
      </c>
      <c r="AI38" s="3">
        <v>33</v>
      </c>
      <c r="AJ38" s="3">
        <v>9140</v>
      </c>
      <c r="AK38" s="3">
        <v>12154</v>
      </c>
      <c r="AL38" s="3">
        <v>4008.2900399999999</v>
      </c>
      <c r="AM38" s="3">
        <v>9.9499999999999993</v>
      </c>
      <c r="AN38" s="4"/>
      <c r="AO38" s="3">
        <v>406.60001</v>
      </c>
      <c r="AP38" s="3">
        <v>5790</v>
      </c>
    </row>
    <row r="39" spans="1:42">
      <c r="A39" s="34">
        <v>40127</v>
      </c>
      <c r="B39" s="3">
        <v>5059</v>
      </c>
      <c r="C39" s="3">
        <v>2.29</v>
      </c>
      <c r="D39" s="3">
        <v>1522.25</v>
      </c>
      <c r="E39" s="3">
        <v>1506</v>
      </c>
      <c r="F39" s="3">
        <v>1400</v>
      </c>
      <c r="G39" s="3">
        <v>3080</v>
      </c>
      <c r="H39" s="3">
        <v>3691</v>
      </c>
      <c r="I39" s="3">
        <v>5382.0698199999997</v>
      </c>
      <c r="J39" s="3">
        <v>6.23</v>
      </c>
      <c r="K39" s="3">
        <v>5.75</v>
      </c>
      <c r="L39" s="3">
        <v>3.12</v>
      </c>
      <c r="M39" s="3">
        <v>738</v>
      </c>
      <c r="N39" s="3">
        <v>5739</v>
      </c>
      <c r="O39" s="3">
        <v>5.5</v>
      </c>
      <c r="P39" s="3">
        <v>17.5</v>
      </c>
      <c r="Q39" s="3">
        <v>1667</v>
      </c>
      <c r="R39" s="3"/>
      <c r="S39" s="3">
        <v>71</v>
      </c>
      <c r="T39" s="3">
        <v>4.54</v>
      </c>
      <c r="U39" s="3">
        <v>2.35</v>
      </c>
      <c r="V39" s="3">
        <v>19.7</v>
      </c>
      <c r="W39" s="3">
        <v>1.59</v>
      </c>
      <c r="Y39" s="3">
        <v>1.05</v>
      </c>
      <c r="Z39" s="3">
        <v>10730</v>
      </c>
      <c r="AA39" s="3">
        <v>22040</v>
      </c>
      <c r="AB39" s="3">
        <v>8050</v>
      </c>
      <c r="AC39" s="3">
        <v>64724.359380000002</v>
      </c>
      <c r="AD39" s="3">
        <v>31505</v>
      </c>
      <c r="AE39" s="3">
        <v>29739</v>
      </c>
      <c r="AF39" s="3">
        <v>3.62</v>
      </c>
      <c r="AG39" s="3">
        <v>30.87</v>
      </c>
      <c r="AH39" s="3">
        <v>1745</v>
      </c>
      <c r="AI39" s="3">
        <v>33.700000000000003</v>
      </c>
      <c r="AJ39" s="3">
        <v>9000</v>
      </c>
      <c r="AK39" s="3">
        <v>12275</v>
      </c>
      <c r="AL39" s="3">
        <v>4053.1599099999999</v>
      </c>
      <c r="AM39" s="3">
        <v>9.9</v>
      </c>
      <c r="AN39" s="4"/>
      <c r="AO39" s="3">
        <v>396.79998999999998</v>
      </c>
      <c r="AP39" s="3">
        <v>5634</v>
      </c>
    </row>
    <row r="40" spans="1:42">
      <c r="A40" s="34">
        <v>40126</v>
      </c>
      <c r="B40" s="3">
        <v>5062</v>
      </c>
      <c r="C40" s="3">
        <v>2.2599999999999998</v>
      </c>
      <c r="D40" s="3">
        <v>1461.83997</v>
      </c>
      <c r="E40" s="3">
        <v>1509</v>
      </c>
      <c r="F40" s="3">
        <v>1404</v>
      </c>
      <c r="G40" s="3">
        <v>3081</v>
      </c>
      <c r="H40" s="3">
        <v>3626</v>
      </c>
      <c r="I40" s="3">
        <v>5422.3198199999997</v>
      </c>
      <c r="J40" s="3">
        <v>6.19</v>
      </c>
      <c r="K40" s="3">
        <v>5.7</v>
      </c>
      <c r="L40" s="3">
        <v>3.12</v>
      </c>
      <c r="M40" s="3">
        <v>749.79998999999998</v>
      </c>
      <c r="N40" s="3">
        <v>5540</v>
      </c>
      <c r="O40" s="3">
        <v>5.5</v>
      </c>
      <c r="P40" s="3">
        <v>17.5</v>
      </c>
      <c r="Q40" s="3">
        <v>1665</v>
      </c>
      <c r="R40" s="3"/>
      <c r="S40" s="3">
        <v>70.5</v>
      </c>
      <c r="T40" s="3">
        <v>4.42</v>
      </c>
      <c r="U40" s="3">
        <v>2.31</v>
      </c>
      <c r="V40" s="3">
        <v>19</v>
      </c>
      <c r="W40" s="3">
        <v>1.6</v>
      </c>
      <c r="Y40" s="3">
        <v>1.07</v>
      </c>
      <c r="Z40" s="3">
        <v>10690</v>
      </c>
      <c r="AA40" s="3">
        <v>21961</v>
      </c>
      <c r="AB40" s="3">
        <v>8141</v>
      </c>
      <c r="AC40" s="3">
        <v>64060.109380000002</v>
      </c>
      <c r="AD40" s="3">
        <v>31290</v>
      </c>
      <c r="AE40" s="3">
        <v>29436</v>
      </c>
      <c r="AF40" s="3">
        <v>3.6</v>
      </c>
      <c r="AG40" s="3">
        <v>30.7</v>
      </c>
      <c r="AH40" s="3">
        <v>1740.9699700000001</v>
      </c>
      <c r="AI40" s="3">
        <v>33.5</v>
      </c>
      <c r="AJ40" s="3">
        <v>8986</v>
      </c>
      <c r="AK40" s="3">
        <v>11900</v>
      </c>
      <c r="AL40" s="3">
        <v>4132.9301800000003</v>
      </c>
      <c r="AM40" s="3">
        <v>9.9</v>
      </c>
      <c r="AN40" s="4"/>
      <c r="AO40" s="3">
        <v>387.70001000000002</v>
      </c>
      <c r="AP40" s="3">
        <v>5540</v>
      </c>
    </row>
    <row r="41" spans="1:42">
      <c r="A41" s="34">
        <v>40123</v>
      </c>
      <c r="B41" s="3">
        <v>4960</v>
      </c>
      <c r="C41" s="3">
        <v>2.2400000000000002</v>
      </c>
      <c r="D41" s="3">
        <v>1410.92004</v>
      </c>
      <c r="E41" s="4"/>
      <c r="F41" s="4"/>
      <c r="G41" s="4"/>
      <c r="H41" s="3">
        <v>3539</v>
      </c>
      <c r="I41" s="4"/>
      <c r="J41" s="3">
        <v>6.08</v>
      </c>
      <c r="K41" s="3">
        <v>5.6</v>
      </c>
      <c r="L41" s="3">
        <v>3.04</v>
      </c>
      <c r="M41" s="4"/>
      <c r="N41" s="3">
        <v>5450</v>
      </c>
      <c r="O41" s="3">
        <v>5.3</v>
      </c>
      <c r="P41" s="3">
        <v>17.2</v>
      </c>
      <c r="Q41" s="3">
        <v>1680</v>
      </c>
      <c r="R41" s="3"/>
      <c r="S41" s="3">
        <v>69.650000000000006</v>
      </c>
      <c r="T41" s="3">
        <v>4.28</v>
      </c>
      <c r="U41" s="3">
        <v>2.2599999999999998</v>
      </c>
      <c r="V41" s="3">
        <v>18.7</v>
      </c>
      <c r="W41" s="3">
        <v>1.63</v>
      </c>
      <c r="Y41" s="3">
        <v>1.0900000000000001</v>
      </c>
      <c r="Z41" s="3">
        <v>10602</v>
      </c>
      <c r="AA41" s="3">
        <v>21282</v>
      </c>
      <c r="AB41" s="3">
        <v>8219</v>
      </c>
      <c r="AC41" s="3">
        <v>63779.480470000002</v>
      </c>
      <c r="AD41" s="3">
        <v>31201</v>
      </c>
      <c r="AE41" s="3">
        <v>29350</v>
      </c>
      <c r="AF41" s="3">
        <v>3.6</v>
      </c>
      <c r="AG41" s="3">
        <v>29.6</v>
      </c>
      <c r="AH41" s="3">
        <v>1655</v>
      </c>
      <c r="AI41" s="3">
        <v>33.1</v>
      </c>
      <c r="AJ41" s="3">
        <v>8699</v>
      </c>
      <c r="AK41" s="3">
        <v>11770</v>
      </c>
      <c r="AL41" s="3">
        <v>3938.5</v>
      </c>
      <c r="AM41" s="3">
        <v>9.9</v>
      </c>
      <c r="AN41" s="4"/>
      <c r="AO41" s="4"/>
      <c r="AP41" s="3">
        <v>5350</v>
      </c>
    </row>
    <row r="42" spans="1:42">
      <c r="A42" s="34">
        <v>40122</v>
      </c>
      <c r="B42" s="3">
        <v>4970</v>
      </c>
      <c r="C42" s="3">
        <v>2.34</v>
      </c>
      <c r="D42" s="3">
        <v>1450.62</v>
      </c>
      <c r="E42" s="3">
        <v>1457</v>
      </c>
      <c r="F42" s="3">
        <v>1350</v>
      </c>
      <c r="G42" s="3">
        <v>2949</v>
      </c>
      <c r="H42" s="3">
        <v>3610</v>
      </c>
      <c r="I42" s="3">
        <v>5324.6801800000003</v>
      </c>
      <c r="J42" s="3">
        <v>6.15</v>
      </c>
      <c r="K42" s="3">
        <v>5.6</v>
      </c>
      <c r="L42" s="3">
        <v>3.04</v>
      </c>
      <c r="M42" s="3">
        <v>722.5</v>
      </c>
      <c r="N42" s="3">
        <v>5468</v>
      </c>
      <c r="O42" s="3">
        <v>5.4</v>
      </c>
      <c r="P42" s="3">
        <v>17.399999999999999</v>
      </c>
      <c r="Q42" s="3">
        <v>1650</v>
      </c>
      <c r="R42" s="3"/>
      <c r="S42" s="3">
        <v>69.3</v>
      </c>
      <c r="T42" s="3">
        <v>4.24</v>
      </c>
      <c r="U42" s="3">
        <v>2.27</v>
      </c>
      <c r="V42" s="3">
        <v>19.03</v>
      </c>
      <c r="W42" s="3">
        <v>1.67</v>
      </c>
      <c r="Y42" s="3">
        <v>1.08</v>
      </c>
      <c r="Z42" s="3">
        <v>10410</v>
      </c>
      <c r="AA42" s="3">
        <v>21289</v>
      </c>
      <c r="AB42" s="3">
        <v>7999</v>
      </c>
      <c r="AC42" s="3">
        <v>63527.199220000002</v>
      </c>
      <c r="AD42" s="3">
        <v>30131</v>
      </c>
      <c r="AE42" s="3">
        <v>29223</v>
      </c>
      <c r="AF42" s="3">
        <v>3.66</v>
      </c>
      <c r="AG42" s="3">
        <v>30.1</v>
      </c>
      <c r="AH42" s="3">
        <v>1703.01001</v>
      </c>
      <c r="AI42" s="3">
        <v>33.1</v>
      </c>
      <c r="AJ42" s="3">
        <v>8785</v>
      </c>
      <c r="AK42" s="3">
        <v>11955</v>
      </c>
      <c r="AL42" s="3">
        <v>3963.4199199999998</v>
      </c>
      <c r="AM42" s="3">
        <v>10.1</v>
      </c>
      <c r="AN42" s="4"/>
      <c r="AO42" s="3">
        <v>391.20001000000002</v>
      </c>
      <c r="AP42" s="3">
        <v>5435</v>
      </c>
    </row>
    <row r="43" spans="1:42">
      <c r="A43" s="34">
        <v>40121</v>
      </c>
      <c r="B43" s="3">
        <v>4860</v>
      </c>
      <c r="C43" s="3">
        <v>2.2000000000000002</v>
      </c>
      <c r="D43" s="3">
        <v>1448.0300299999999</v>
      </c>
      <c r="E43" s="3">
        <v>1445</v>
      </c>
      <c r="F43" s="3">
        <v>1358</v>
      </c>
      <c r="G43" s="3">
        <v>2993</v>
      </c>
      <c r="H43" s="3">
        <v>3435</v>
      </c>
      <c r="I43" s="3">
        <v>5056.3598599999996</v>
      </c>
      <c r="J43" s="3">
        <v>6.11</v>
      </c>
      <c r="K43" s="3">
        <v>5.6</v>
      </c>
      <c r="L43" s="3">
        <v>3.04</v>
      </c>
      <c r="M43" s="3">
        <v>728</v>
      </c>
      <c r="N43" s="3">
        <v>5470</v>
      </c>
      <c r="O43" s="3">
        <v>5.45</v>
      </c>
      <c r="P43" s="3">
        <v>18</v>
      </c>
      <c r="Q43" s="3">
        <v>1688</v>
      </c>
      <c r="R43" s="3"/>
      <c r="S43" s="3">
        <v>68.95</v>
      </c>
      <c r="T43" s="3">
        <v>4.26</v>
      </c>
      <c r="U43" s="3">
        <v>2.1800000000000002</v>
      </c>
      <c r="V43" s="3">
        <v>18.86</v>
      </c>
      <c r="W43" s="3">
        <v>1.63</v>
      </c>
      <c r="Y43" s="3">
        <v>1.05</v>
      </c>
      <c r="Z43" s="3">
        <v>10750</v>
      </c>
      <c r="AA43" s="3">
        <v>21300</v>
      </c>
      <c r="AB43" s="3">
        <v>8200</v>
      </c>
      <c r="AC43" s="3">
        <v>64559.949220000002</v>
      </c>
      <c r="AD43" s="3">
        <v>31526</v>
      </c>
      <c r="AE43" s="3">
        <v>29089</v>
      </c>
      <c r="AF43" s="3">
        <v>3.7</v>
      </c>
      <c r="AG43" s="3">
        <v>29.3</v>
      </c>
      <c r="AH43" s="4"/>
      <c r="AI43" s="3">
        <v>32.700000000000003</v>
      </c>
      <c r="AJ43" s="3">
        <v>8872</v>
      </c>
      <c r="AK43" s="3">
        <v>11840</v>
      </c>
      <c r="AL43" s="3">
        <v>4037.2099600000001</v>
      </c>
      <c r="AM43" s="3">
        <v>10.3</v>
      </c>
      <c r="AN43" s="4"/>
      <c r="AO43" s="3">
        <v>401.20001000000002</v>
      </c>
      <c r="AP43" s="3">
        <v>5380</v>
      </c>
    </row>
    <row r="44" spans="1:42">
      <c r="A44" s="34">
        <v>40120</v>
      </c>
      <c r="B44" s="3">
        <v>4937</v>
      </c>
      <c r="C44" s="3">
        <v>2.15</v>
      </c>
      <c r="D44" s="3">
        <v>1463.56006</v>
      </c>
      <c r="E44" s="3">
        <v>1392</v>
      </c>
      <c r="F44" s="3">
        <v>1315</v>
      </c>
      <c r="G44" s="3">
        <v>2880</v>
      </c>
      <c r="H44" s="3">
        <v>3427</v>
      </c>
      <c r="I44" s="3">
        <v>4858.1000999999997</v>
      </c>
      <c r="J44" s="3">
        <v>6.15</v>
      </c>
      <c r="K44" s="3">
        <v>5.5</v>
      </c>
      <c r="L44" s="3">
        <v>3.06</v>
      </c>
      <c r="M44" s="3">
        <v>700</v>
      </c>
      <c r="N44" s="3">
        <v>5551</v>
      </c>
      <c r="O44" s="3">
        <v>5.25</v>
      </c>
      <c r="P44" s="3">
        <v>17.399999999999999</v>
      </c>
      <c r="Q44" s="3">
        <v>1669</v>
      </c>
      <c r="R44" s="3"/>
      <c r="S44" s="3">
        <v>68.5</v>
      </c>
      <c r="T44" s="3">
        <v>4.24</v>
      </c>
      <c r="U44" s="3">
        <v>2.1</v>
      </c>
      <c r="V44" s="3">
        <v>18.75</v>
      </c>
      <c r="W44" s="3">
        <v>1.64</v>
      </c>
      <c r="Y44" s="3">
        <v>1.05</v>
      </c>
      <c r="Z44" s="3">
        <v>10150</v>
      </c>
      <c r="AA44" s="3">
        <v>21126</v>
      </c>
      <c r="AB44" s="3">
        <v>7641</v>
      </c>
      <c r="AC44" s="3">
        <v>62740.109380000002</v>
      </c>
      <c r="AD44" s="3">
        <v>30290</v>
      </c>
      <c r="AE44" s="3">
        <v>29161</v>
      </c>
      <c r="AF44" s="3">
        <v>3.64</v>
      </c>
      <c r="AG44" s="3">
        <v>29.09</v>
      </c>
      <c r="AH44" s="3">
        <v>1652.59998</v>
      </c>
      <c r="AI44" s="3">
        <v>32.4</v>
      </c>
      <c r="AJ44" s="3">
        <v>8922</v>
      </c>
      <c r="AK44" s="3">
        <v>11800</v>
      </c>
      <c r="AL44" s="3">
        <v>4208.7099600000001</v>
      </c>
      <c r="AM44" s="3">
        <v>9.8000000000000007</v>
      </c>
      <c r="AN44" s="3">
        <v>8</v>
      </c>
      <c r="AO44" s="3">
        <v>384.70001000000002</v>
      </c>
      <c r="AP44" s="3">
        <v>5000</v>
      </c>
    </row>
    <row r="45" spans="1:42">
      <c r="A45" s="34">
        <v>40119</v>
      </c>
      <c r="B45" s="3">
        <v>5075</v>
      </c>
      <c r="C45" s="3">
        <v>2.21</v>
      </c>
      <c r="D45" s="3">
        <v>1488.58997</v>
      </c>
      <c r="E45" s="3">
        <v>1429</v>
      </c>
      <c r="F45" s="3">
        <v>1345</v>
      </c>
      <c r="G45" s="3">
        <v>2980</v>
      </c>
      <c r="H45" s="3">
        <v>3550</v>
      </c>
      <c r="I45" s="3">
        <v>5070.5200199999999</v>
      </c>
      <c r="J45" s="3">
        <v>6.3</v>
      </c>
      <c r="K45" s="3">
        <v>5.7</v>
      </c>
      <c r="L45" s="3">
        <v>3.16</v>
      </c>
      <c r="M45" s="3">
        <v>706</v>
      </c>
      <c r="N45" s="3">
        <v>5670</v>
      </c>
      <c r="O45" s="3">
        <v>5.5</v>
      </c>
      <c r="P45" s="3">
        <v>16.399999999999999</v>
      </c>
      <c r="Q45" s="3">
        <v>1730</v>
      </c>
      <c r="R45" s="3"/>
      <c r="S45" s="3">
        <v>68.599999999999994</v>
      </c>
      <c r="T45" s="3">
        <v>4.6399999999999997</v>
      </c>
      <c r="U45" s="3">
        <v>2.2599999999999998</v>
      </c>
      <c r="V45" s="3">
        <v>18.899999999999999</v>
      </c>
      <c r="W45" s="3">
        <v>1.82</v>
      </c>
      <c r="Y45" s="3">
        <v>1.0900000000000001</v>
      </c>
      <c r="Z45" s="3">
        <v>10179</v>
      </c>
      <c r="AA45" s="3">
        <v>21611</v>
      </c>
      <c r="AB45" s="3">
        <v>7885</v>
      </c>
      <c r="AC45" s="3">
        <v>61573.179689999997</v>
      </c>
      <c r="AD45" s="3">
        <v>30010</v>
      </c>
      <c r="AE45" s="3">
        <v>29350</v>
      </c>
      <c r="AF45" s="3">
        <v>3.73</v>
      </c>
      <c r="AG45" s="3">
        <v>29.93</v>
      </c>
      <c r="AH45" s="3">
        <v>1716</v>
      </c>
      <c r="AI45" s="3">
        <v>33.1</v>
      </c>
      <c r="AJ45" s="3">
        <v>8947</v>
      </c>
      <c r="AK45" s="3">
        <v>11851</v>
      </c>
      <c r="AL45" s="3">
        <v>4288.4799800000001</v>
      </c>
      <c r="AM45" s="3">
        <v>10</v>
      </c>
      <c r="AN45" s="3">
        <v>8</v>
      </c>
      <c r="AO45" s="3">
        <v>399.60001</v>
      </c>
      <c r="AP45" s="3">
        <v>5225</v>
      </c>
    </row>
    <row r="46" spans="1:42">
      <c r="A46" s="34">
        <v>40116</v>
      </c>
      <c r="B46" s="3">
        <v>4900</v>
      </c>
      <c r="C46" s="3">
        <v>2.21</v>
      </c>
      <c r="D46" s="3">
        <v>1536.92004</v>
      </c>
      <c r="E46" s="4"/>
      <c r="F46" s="4"/>
      <c r="G46" s="4"/>
      <c r="H46" s="3">
        <v>3583</v>
      </c>
      <c r="I46" s="4"/>
      <c r="J46" s="3">
        <v>6.15</v>
      </c>
      <c r="K46" s="3">
        <v>5.5</v>
      </c>
      <c r="L46" s="3">
        <v>3.12</v>
      </c>
      <c r="M46" s="4"/>
      <c r="N46" s="3">
        <v>5820</v>
      </c>
      <c r="O46" s="3">
        <v>5.55</v>
      </c>
      <c r="P46" s="3">
        <v>17.2</v>
      </c>
      <c r="Q46" s="3">
        <v>1775</v>
      </c>
      <c r="R46" s="3"/>
      <c r="S46" s="3">
        <v>69.55</v>
      </c>
      <c r="T46" s="3">
        <v>4.95</v>
      </c>
      <c r="U46" s="3">
        <v>2.36</v>
      </c>
      <c r="V46" s="3">
        <v>19.149999999999999</v>
      </c>
      <c r="W46" s="3">
        <v>1.62</v>
      </c>
      <c r="Y46" s="3">
        <v>1</v>
      </c>
      <c r="Z46" s="3">
        <v>10050</v>
      </c>
      <c r="AA46" s="3">
        <v>21591</v>
      </c>
      <c r="AB46" s="3">
        <v>7850</v>
      </c>
      <c r="AC46" s="3">
        <v>64633.648439999997</v>
      </c>
      <c r="AD46" s="3">
        <v>28990</v>
      </c>
      <c r="AE46" s="3">
        <v>29971</v>
      </c>
      <c r="AF46" s="3">
        <v>3.66</v>
      </c>
      <c r="AG46" s="3">
        <v>30.5</v>
      </c>
      <c r="AH46" s="3">
        <v>1704.82996</v>
      </c>
      <c r="AI46" s="3">
        <v>32.700000000000003</v>
      </c>
      <c r="AJ46" s="3">
        <v>9200</v>
      </c>
      <c r="AK46" s="3">
        <v>12299</v>
      </c>
      <c r="AL46" s="3">
        <v>4377.2202100000004</v>
      </c>
      <c r="AM46" s="3">
        <v>10</v>
      </c>
      <c r="AN46" s="4"/>
      <c r="AO46" s="4"/>
      <c r="AP46" s="3">
        <v>5330</v>
      </c>
    </row>
    <row r="47" spans="1:42">
      <c r="A47" s="34">
        <v>40115</v>
      </c>
      <c r="B47" s="3">
        <v>4875</v>
      </c>
      <c r="C47" s="4"/>
      <c r="D47" s="3">
        <v>1526.56006</v>
      </c>
      <c r="E47" s="3">
        <v>1483</v>
      </c>
      <c r="F47" s="3">
        <v>1386</v>
      </c>
      <c r="G47" s="3">
        <v>3080</v>
      </c>
      <c r="H47" s="3">
        <v>3570</v>
      </c>
      <c r="I47" s="3">
        <v>5112.2597699999997</v>
      </c>
      <c r="J47" s="4"/>
      <c r="K47" s="4"/>
      <c r="L47" s="4"/>
      <c r="M47" s="3">
        <v>726</v>
      </c>
      <c r="N47" s="3">
        <v>5850</v>
      </c>
      <c r="O47" s="4"/>
      <c r="P47" s="4"/>
      <c r="Q47" s="3">
        <v>1726</v>
      </c>
      <c r="R47" s="4"/>
      <c r="S47" s="3">
        <v>68.650000000000006</v>
      </c>
      <c r="T47" s="4"/>
      <c r="U47" s="4"/>
      <c r="V47" s="3">
        <v>19.82</v>
      </c>
      <c r="W47" s="4"/>
      <c r="Y47" s="4"/>
      <c r="Z47" s="3">
        <v>10225</v>
      </c>
      <c r="AA47" s="3">
        <v>22091</v>
      </c>
      <c r="AB47" s="3">
        <v>8080</v>
      </c>
      <c r="AC47" s="3">
        <v>64724.359380000002</v>
      </c>
      <c r="AD47" s="3">
        <v>30099</v>
      </c>
      <c r="AE47" s="3">
        <v>29987</v>
      </c>
      <c r="AF47" s="4"/>
      <c r="AG47" s="3">
        <v>30.9</v>
      </c>
      <c r="AH47" s="3">
        <v>1788</v>
      </c>
      <c r="AI47" s="3">
        <v>34.299999999999997</v>
      </c>
      <c r="AJ47" s="3">
        <v>9169</v>
      </c>
      <c r="AK47" s="3">
        <v>12400</v>
      </c>
      <c r="AL47" s="3">
        <v>4312.4101600000004</v>
      </c>
      <c r="AM47" s="4"/>
      <c r="AN47" s="4"/>
      <c r="AO47" s="3">
        <v>420.39999</v>
      </c>
      <c r="AP47" s="3">
        <v>5430</v>
      </c>
    </row>
    <row r="48" spans="1:42">
      <c r="A48" s="34">
        <v>40114</v>
      </c>
      <c r="B48" s="3">
        <v>4875</v>
      </c>
      <c r="C48" s="3">
        <v>2.21</v>
      </c>
      <c r="D48" s="3">
        <v>1480.8199500000001</v>
      </c>
      <c r="E48" s="3">
        <v>1500</v>
      </c>
      <c r="F48" s="3">
        <v>1400</v>
      </c>
      <c r="G48" s="3">
        <v>3120</v>
      </c>
      <c r="H48" s="4"/>
      <c r="I48" s="3">
        <v>5244.9301800000003</v>
      </c>
      <c r="J48" s="3">
        <v>6.41</v>
      </c>
      <c r="K48" s="3">
        <v>5.95</v>
      </c>
      <c r="L48" s="3">
        <v>3.26</v>
      </c>
      <c r="M48" s="3">
        <v>726</v>
      </c>
      <c r="N48" s="3">
        <v>5710</v>
      </c>
      <c r="O48" s="3">
        <v>5.55</v>
      </c>
      <c r="P48" s="3">
        <v>17.600000000000001</v>
      </c>
      <c r="Q48" s="3">
        <v>1755</v>
      </c>
      <c r="R48" s="3"/>
      <c r="S48" s="3">
        <v>70</v>
      </c>
      <c r="T48" s="3">
        <v>4.88</v>
      </c>
      <c r="U48" s="3">
        <v>2.4</v>
      </c>
      <c r="V48" s="3">
        <v>20.2</v>
      </c>
      <c r="W48" s="3">
        <v>1.78</v>
      </c>
      <c r="Y48" s="3">
        <v>1.02</v>
      </c>
      <c r="Z48" s="3">
        <v>10300</v>
      </c>
      <c r="AA48" s="3">
        <v>21615</v>
      </c>
      <c r="AB48" s="3">
        <v>8090</v>
      </c>
      <c r="AC48" s="3">
        <v>62362.160159999999</v>
      </c>
      <c r="AD48" s="3">
        <v>30689</v>
      </c>
      <c r="AE48" s="3">
        <v>30277</v>
      </c>
      <c r="AF48" s="3">
        <v>3.68</v>
      </c>
      <c r="AG48" s="3">
        <v>30.77</v>
      </c>
      <c r="AH48" s="3">
        <v>1744</v>
      </c>
      <c r="AI48" s="3">
        <v>35</v>
      </c>
      <c r="AJ48" s="3">
        <v>9288</v>
      </c>
      <c r="AK48" s="3">
        <v>12400</v>
      </c>
      <c r="AL48" s="3">
        <v>4286.4799800000001</v>
      </c>
      <c r="AM48" s="3">
        <v>9.9</v>
      </c>
      <c r="AN48" s="4"/>
      <c r="AO48" s="3">
        <v>425.79998999999998</v>
      </c>
      <c r="AP48" s="3">
        <v>5061</v>
      </c>
    </row>
    <row r="49" spans="1:42">
      <c r="A49" s="34">
        <v>40113</v>
      </c>
      <c r="B49" s="3">
        <v>4880</v>
      </c>
      <c r="C49" s="3">
        <v>2.29</v>
      </c>
      <c r="D49" s="3">
        <v>1497.2199700000001</v>
      </c>
      <c r="E49" s="3">
        <v>1543</v>
      </c>
      <c r="F49" s="3">
        <v>1435</v>
      </c>
      <c r="G49" s="3">
        <v>3160</v>
      </c>
      <c r="H49" s="3">
        <v>3646</v>
      </c>
      <c r="I49" s="3">
        <v>5470.7700199999999</v>
      </c>
      <c r="J49" s="3">
        <v>6.56</v>
      </c>
      <c r="K49" s="3">
        <v>6.15</v>
      </c>
      <c r="L49" s="3">
        <v>3.36</v>
      </c>
      <c r="M49" s="3">
        <v>750</v>
      </c>
      <c r="N49" s="3">
        <v>5825</v>
      </c>
      <c r="O49" s="3">
        <v>5.75</v>
      </c>
      <c r="P49" s="3">
        <v>17.5</v>
      </c>
      <c r="Q49" s="3">
        <v>1743</v>
      </c>
      <c r="R49" s="3"/>
      <c r="S49" s="3">
        <v>70.650000000000006</v>
      </c>
      <c r="T49" s="3">
        <v>4.88</v>
      </c>
      <c r="U49" s="3">
        <v>2.54</v>
      </c>
      <c r="V49" s="3">
        <v>20.010000000000002</v>
      </c>
      <c r="W49" s="3">
        <v>1.76</v>
      </c>
      <c r="Y49" s="3">
        <v>1.04</v>
      </c>
      <c r="Z49" s="3">
        <v>10435</v>
      </c>
      <c r="AA49" s="3">
        <v>22422</v>
      </c>
      <c r="AB49" s="3">
        <v>8178</v>
      </c>
      <c r="AC49" s="3">
        <v>62834.601560000003</v>
      </c>
      <c r="AD49" s="3">
        <v>31499</v>
      </c>
      <c r="AE49" s="3">
        <v>30314</v>
      </c>
      <c r="AF49" s="3">
        <v>3.79</v>
      </c>
      <c r="AG49" s="3">
        <v>31.65</v>
      </c>
      <c r="AH49" s="3">
        <v>1855</v>
      </c>
      <c r="AI49" s="3">
        <v>35.1</v>
      </c>
      <c r="AJ49" s="3">
        <v>9420</v>
      </c>
      <c r="AK49" s="3">
        <v>12338</v>
      </c>
      <c r="AL49" s="3">
        <v>4287.4799800000001</v>
      </c>
      <c r="AM49" s="3">
        <v>10.199999999999999</v>
      </c>
      <c r="AN49" s="3">
        <v>8</v>
      </c>
      <c r="AO49" s="3">
        <v>430.79998999999998</v>
      </c>
      <c r="AP49" s="3">
        <v>5337</v>
      </c>
    </row>
    <row r="50" spans="1:42">
      <c r="A50" s="34">
        <v>40112</v>
      </c>
      <c r="B50" s="3">
        <v>4851</v>
      </c>
      <c r="C50" s="3">
        <v>2.37</v>
      </c>
      <c r="D50" s="3">
        <v>1506.7099599999999</v>
      </c>
      <c r="E50" s="3">
        <v>1550</v>
      </c>
      <c r="F50" s="3">
        <v>1437</v>
      </c>
      <c r="G50" s="3">
        <v>3182</v>
      </c>
      <c r="H50" s="3">
        <v>3800</v>
      </c>
      <c r="I50" s="3">
        <v>5515.4902300000003</v>
      </c>
      <c r="J50" s="3">
        <v>6.71</v>
      </c>
      <c r="K50" s="3">
        <v>6.15</v>
      </c>
      <c r="L50" s="3">
        <v>3.48</v>
      </c>
      <c r="M50" s="3">
        <v>760</v>
      </c>
      <c r="N50" s="3">
        <v>6025</v>
      </c>
      <c r="O50" s="3">
        <v>5.9</v>
      </c>
      <c r="P50" s="3">
        <v>17.899999999999999</v>
      </c>
      <c r="Q50" s="3">
        <v>1725</v>
      </c>
      <c r="R50" s="3"/>
      <c r="S50" s="3">
        <v>70.95</v>
      </c>
      <c r="T50" s="3">
        <v>4.88</v>
      </c>
      <c r="U50" s="3">
        <v>2.58</v>
      </c>
      <c r="V50" s="3">
        <v>20.59</v>
      </c>
      <c r="W50" s="3">
        <v>1.59</v>
      </c>
      <c r="Y50" s="3">
        <v>1.05</v>
      </c>
      <c r="Z50" s="3">
        <v>10725</v>
      </c>
      <c r="AA50" s="3">
        <v>22799</v>
      </c>
      <c r="AB50" s="3">
        <v>8424</v>
      </c>
      <c r="AC50" s="3">
        <v>63212.550779999998</v>
      </c>
      <c r="AD50" s="3">
        <v>32594</v>
      </c>
      <c r="AE50" s="3">
        <v>31000</v>
      </c>
      <c r="AF50" s="3">
        <v>3.89</v>
      </c>
      <c r="AG50" s="3">
        <v>32.19</v>
      </c>
      <c r="AH50" s="3">
        <v>1875.5500500000001</v>
      </c>
      <c r="AI50" s="3">
        <v>35.200000000000003</v>
      </c>
      <c r="AJ50" s="3">
        <v>9389</v>
      </c>
      <c r="AK50" s="3">
        <v>12485</v>
      </c>
      <c r="AL50" s="3">
        <v>4297.4502000000002</v>
      </c>
      <c r="AM50" s="3">
        <v>10.3</v>
      </c>
      <c r="AN50" s="4"/>
      <c r="AO50" s="3">
        <v>435</v>
      </c>
      <c r="AP50" s="3">
        <v>5640</v>
      </c>
    </row>
    <row r="51" spans="1:42">
      <c r="A51" s="34">
        <v>40109</v>
      </c>
      <c r="B51" s="3">
        <v>4850</v>
      </c>
      <c r="C51" s="3">
        <v>2.37</v>
      </c>
      <c r="D51" s="3">
        <v>1513.62</v>
      </c>
      <c r="E51" s="4"/>
      <c r="F51" s="4"/>
      <c r="G51" s="4"/>
      <c r="H51" s="3">
        <v>3813</v>
      </c>
      <c r="I51" s="4"/>
      <c r="J51" s="3">
        <v>6.75</v>
      </c>
      <c r="K51" s="3">
        <v>6.25</v>
      </c>
      <c r="L51" s="3">
        <v>3.5</v>
      </c>
      <c r="M51" s="4"/>
      <c r="N51" s="3">
        <v>6078</v>
      </c>
      <c r="O51" s="3">
        <v>5.8</v>
      </c>
      <c r="P51" s="3">
        <v>17.7</v>
      </c>
      <c r="Q51" s="3">
        <v>1690</v>
      </c>
      <c r="R51" s="3"/>
      <c r="S51" s="3">
        <v>69.7</v>
      </c>
      <c r="T51" s="3">
        <v>4.84</v>
      </c>
      <c r="U51" s="3">
        <v>2.58</v>
      </c>
      <c r="V51" s="3">
        <v>20.47</v>
      </c>
      <c r="W51" s="3">
        <v>1.41</v>
      </c>
      <c r="Y51" s="3">
        <v>1.03</v>
      </c>
      <c r="Z51" s="3">
        <v>10670</v>
      </c>
      <c r="AA51" s="3">
        <v>22385</v>
      </c>
      <c r="AB51" s="3">
        <v>8300</v>
      </c>
      <c r="AC51" s="3">
        <v>63590.5</v>
      </c>
      <c r="AD51" s="3">
        <v>32500</v>
      </c>
      <c r="AE51" s="3">
        <v>31019</v>
      </c>
      <c r="AF51" s="3">
        <v>3.94</v>
      </c>
      <c r="AG51" s="3">
        <v>32.44</v>
      </c>
      <c r="AH51" s="3">
        <v>1902</v>
      </c>
      <c r="AI51" s="3">
        <v>35.299999999999997</v>
      </c>
      <c r="AJ51" s="3">
        <v>9300</v>
      </c>
      <c r="AK51" s="3">
        <v>12500</v>
      </c>
      <c r="AL51" s="3">
        <v>4409.1201199999996</v>
      </c>
      <c r="AM51" s="3">
        <v>10.199999999999999</v>
      </c>
      <c r="AN51" s="4"/>
      <c r="AO51" s="4"/>
      <c r="AP51" s="4"/>
    </row>
    <row r="52" spans="1:42">
      <c r="A52" s="34">
        <v>40108</v>
      </c>
      <c r="B52" s="3">
        <v>4800</v>
      </c>
      <c r="C52" s="3">
        <v>2.33</v>
      </c>
      <c r="D52" s="3">
        <v>1510.16003</v>
      </c>
      <c r="E52" s="3">
        <v>1502</v>
      </c>
      <c r="F52" s="3">
        <v>1388</v>
      </c>
      <c r="G52" s="3">
        <v>3138</v>
      </c>
      <c r="H52" s="3">
        <v>3621</v>
      </c>
      <c r="I52" s="3">
        <v>5511.7597699999997</v>
      </c>
      <c r="J52" s="3">
        <v>6.64</v>
      </c>
      <c r="K52" s="3">
        <v>6.2</v>
      </c>
      <c r="L52" s="3">
        <v>3.46</v>
      </c>
      <c r="M52" s="3">
        <v>755.40002000000004</v>
      </c>
      <c r="N52" s="3">
        <v>6077</v>
      </c>
      <c r="O52" s="3">
        <v>5.65</v>
      </c>
      <c r="P52" s="3">
        <v>17.7</v>
      </c>
      <c r="Q52" s="3">
        <v>1650</v>
      </c>
      <c r="R52" s="3"/>
      <c r="S52" s="3">
        <v>69.8</v>
      </c>
      <c r="T52" s="3">
        <v>4.84</v>
      </c>
      <c r="U52" s="3">
        <v>2.58</v>
      </c>
      <c r="V52" s="3">
        <v>19.66</v>
      </c>
      <c r="W52" s="3">
        <v>1.41</v>
      </c>
      <c r="Y52" s="3">
        <v>1.03</v>
      </c>
      <c r="Z52" s="3">
        <v>10650</v>
      </c>
      <c r="AA52" s="3">
        <v>22313</v>
      </c>
      <c r="AB52" s="3">
        <v>8375</v>
      </c>
      <c r="AC52" s="3">
        <v>63117.121090000001</v>
      </c>
      <c r="AD52" s="3">
        <v>32650</v>
      </c>
      <c r="AE52" s="3">
        <v>30699</v>
      </c>
      <c r="AF52" s="3">
        <v>3.89</v>
      </c>
      <c r="AG52" s="3">
        <v>32</v>
      </c>
      <c r="AH52" s="3">
        <v>1898</v>
      </c>
      <c r="AI52" s="3">
        <v>35.200000000000003</v>
      </c>
      <c r="AJ52" s="3">
        <v>9300</v>
      </c>
      <c r="AK52" s="3">
        <v>12500</v>
      </c>
      <c r="AL52" s="3">
        <v>4427.0698199999997</v>
      </c>
      <c r="AM52" s="3">
        <v>10.3</v>
      </c>
      <c r="AN52" s="3">
        <v>8</v>
      </c>
      <c r="AO52" s="3">
        <v>442</v>
      </c>
      <c r="AP52" s="3">
        <v>5639</v>
      </c>
    </row>
    <row r="53" spans="1:42">
      <c r="A53" s="34">
        <v>40107</v>
      </c>
      <c r="B53" s="3">
        <v>4800</v>
      </c>
      <c r="C53" s="3">
        <v>2.36</v>
      </c>
      <c r="D53" s="3">
        <v>1523.1099899999999</v>
      </c>
      <c r="E53" s="3">
        <v>1513</v>
      </c>
      <c r="F53" s="3">
        <v>1394</v>
      </c>
      <c r="G53" s="3">
        <v>3123</v>
      </c>
      <c r="H53" s="3">
        <v>3714</v>
      </c>
      <c r="I53" s="3">
        <v>5454.3701199999996</v>
      </c>
      <c r="J53" s="3">
        <v>6.68</v>
      </c>
      <c r="K53" s="3">
        <v>6.3</v>
      </c>
      <c r="L53" s="3">
        <v>3.48</v>
      </c>
      <c r="M53" s="3">
        <v>760</v>
      </c>
      <c r="N53" s="3">
        <v>5800</v>
      </c>
      <c r="O53" s="3">
        <v>5.65</v>
      </c>
      <c r="P53" s="3">
        <v>17.899999999999999</v>
      </c>
      <c r="Q53" s="3">
        <v>1678</v>
      </c>
      <c r="R53" s="3"/>
      <c r="S53" s="3">
        <v>70</v>
      </c>
      <c r="T53" s="3">
        <v>5.04</v>
      </c>
      <c r="U53" s="3">
        <v>2.58</v>
      </c>
      <c r="V53" s="3">
        <v>19.8</v>
      </c>
      <c r="W53" s="3">
        <v>1.44</v>
      </c>
      <c r="Y53" s="3">
        <v>1.03</v>
      </c>
      <c r="Z53" s="3">
        <v>10510</v>
      </c>
      <c r="AA53" s="3">
        <v>22300</v>
      </c>
      <c r="AB53" s="3">
        <v>8400</v>
      </c>
      <c r="AC53" s="3">
        <v>62173.179689999997</v>
      </c>
      <c r="AD53" s="3">
        <v>32505</v>
      </c>
      <c r="AE53" s="3">
        <v>31040</v>
      </c>
      <c r="AF53" s="3">
        <v>3.79</v>
      </c>
      <c r="AG53" s="3">
        <v>32.19</v>
      </c>
      <c r="AH53" s="3">
        <v>1925</v>
      </c>
      <c r="AI53" s="3">
        <v>34.5</v>
      </c>
      <c r="AJ53" s="3">
        <v>9150</v>
      </c>
      <c r="AK53" s="3">
        <v>12301</v>
      </c>
      <c r="AL53" s="3">
        <v>4511.8198199999997</v>
      </c>
      <c r="AM53" s="3">
        <v>10.5</v>
      </c>
      <c r="AN53" s="3">
        <v>8</v>
      </c>
      <c r="AO53" s="3">
        <v>453.79998999999998</v>
      </c>
      <c r="AP53" s="3">
        <v>5711</v>
      </c>
    </row>
    <row r="54" spans="1:42">
      <c r="A54" s="34">
        <v>40106</v>
      </c>
      <c r="B54" s="3">
        <v>4820</v>
      </c>
      <c r="C54" s="3">
        <v>2.39</v>
      </c>
      <c r="D54" s="3">
        <v>1479.9599599999999</v>
      </c>
      <c r="E54" s="3">
        <v>1513</v>
      </c>
      <c r="F54" s="3">
        <v>1397</v>
      </c>
      <c r="G54" s="3">
        <v>3114</v>
      </c>
      <c r="H54" s="3">
        <v>3720</v>
      </c>
      <c r="I54" s="3">
        <v>5426.0497999999998</v>
      </c>
      <c r="J54" s="3">
        <v>6.68</v>
      </c>
      <c r="K54" s="3">
        <v>6.3</v>
      </c>
      <c r="L54" s="3">
        <v>3.46</v>
      </c>
      <c r="M54" s="3">
        <v>748</v>
      </c>
      <c r="N54" s="3">
        <v>5919</v>
      </c>
      <c r="O54" s="3">
        <v>5.55</v>
      </c>
      <c r="P54" s="3">
        <v>17.7</v>
      </c>
      <c r="Q54" s="3">
        <v>1640</v>
      </c>
      <c r="R54" s="3"/>
      <c r="S54" s="3">
        <v>70</v>
      </c>
      <c r="T54" s="3">
        <v>4.6399999999999997</v>
      </c>
      <c r="U54" s="3">
        <v>2.46</v>
      </c>
      <c r="V54" s="3">
        <v>19.510000000000002</v>
      </c>
      <c r="W54" s="3">
        <v>1.44</v>
      </c>
      <c r="Y54" s="3">
        <v>1.03</v>
      </c>
      <c r="Z54" s="3">
        <v>10400</v>
      </c>
      <c r="AA54" s="3">
        <v>22200</v>
      </c>
      <c r="AB54" s="3">
        <v>8493</v>
      </c>
      <c r="AC54" s="3">
        <v>63590.5</v>
      </c>
      <c r="AD54" s="3">
        <v>32563</v>
      </c>
      <c r="AE54" s="3">
        <v>31265</v>
      </c>
      <c r="AF54" s="3">
        <v>3.77</v>
      </c>
      <c r="AG54" s="3">
        <v>32.200000000000003</v>
      </c>
      <c r="AH54" s="3">
        <v>1920.7800299999999</v>
      </c>
      <c r="AI54" s="3">
        <v>35</v>
      </c>
      <c r="AJ54" s="3">
        <v>9200</v>
      </c>
      <c r="AK54" s="3">
        <v>12199</v>
      </c>
      <c r="AL54" s="3">
        <v>4461.9702100000004</v>
      </c>
      <c r="AM54" s="3">
        <v>10.6</v>
      </c>
      <c r="AN54" s="4"/>
      <c r="AO54" s="3">
        <v>459.60001</v>
      </c>
      <c r="AP54" s="3">
        <v>5780</v>
      </c>
    </row>
    <row r="55" spans="1:42">
      <c r="A55" s="34">
        <v>40105</v>
      </c>
      <c r="B55" s="3">
        <v>4870</v>
      </c>
      <c r="C55" s="3">
        <v>2.34</v>
      </c>
      <c r="D55" s="3">
        <v>1487.7299800000001</v>
      </c>
      <c r="E55" s="3">
        <v>1545</v>
      </c>
      <c r="F55" s="3">
        <v>1430</v>
      </c>
      <c r="G55" s="3">
        <v>3128</v>
      </c>
      <c r="H55" s="3">
        <v>3699</v>
      </c>
      <c r="I55" s="3">
        <v>5355.9799800000001</v>
      </c>
      <c r="J55" s="3">
        <v>6.6</v>
      </c>
      <c r="K55" s="3">
        <v>6.1</v>
      </c>
      <c r="L55" s="3">
        <v>3.34</v>
      </c>
      <c r="M55" s="3">
        <v>747</v>
      </c>
      <c r="N55" s="3">
        <v>5977</v>
      </c>
      <c r="O55" s="3">
        <v>5.65</v>
      </c>
      <c r="P55" s="3">
        <v>17.600000000000001</v>
      </c>
      <c r="Q55" s="3">
        <v>1685</v>
      </c>
      <c r="R55" s="3"/>
      <c r="S55" s="3">
        <v>70</v>
      </c>
      <c r="T55" s="3">
        <v>4.4000000000000004</v>
      </c>
      <c r="U55" s="3">
        <v>2.39</v>
      </c>
      <c r="V55" s="3">
        <v>20.2</v>
      </c>
      <c r="W55" s="3">
        <v>1.46</v>
      </c>
      <c r="Y55" s="3">
        <v>1.04</v>
      </c>
      <c r="Z55" s="3">
        <v>10450</v>
      </c>
      <c r="AA55" s="3">
        <v>22103</v>
      </c>
      <c r="AB55" s="3">
        <v>8340</v>
      </c>
      <c r="AC55" s="3">
        <v>63779.480470000002</v>
      </c>
      <c r="AD55" s="3">
        <v>32950</v>
      </c>
      <c r="AE55" s="3">
        <v>31132</v>
      </c>
      <c r="AF55" s="3">
        <v>3.71</v>
      </c>
      <c r="AG55" s="3">
        <v>31.8</v>
      </c>
      <c r="AH55" s="3">
        <v>1949</v>
      </c>
      <c r="AI55" s="3">
        <v>34.700000000000003</v>
      </c>
      <c r="AJ55" s="3">
        <v>9030</v>
      </c>
      <c r="AK55" s="3">
        <v>12177</v>
      </c>
      <c r="AL55" s="3">
        <v>4576.6298800000004</v>
      </c>
      <c r="AM55" s="3">
        <v>10.7</v>
      </c>
      <c r="AN55" s="3">
        <v>6</v>
      </c>
      <c r="AO55" s="3">
        <v>458.10001</v>
      </c>
      <c r="AP55" s="3">
        <v>5730</v>
      </c>
    </row>
    <row r="56" spans="1:42">
      <c r="A56" s="34">
        <v>40102</v>
      </c>
      <c r="B56" s="3">
        <v>4885</v>
      </c>
      <c r="C56" s="3">
        <v>2.34</v>
      </c>
      <c r="D56" s="3">
        <v>1453.2099599999999</v>
      </c>
      <c r="E56" s="4"/>
      <c r="F56" s="4"/>
      <c r="G56" s="4"/>
      <c r="H56" s="3">
        <v>3795</v>
      </c>
      <c r="I56" s="4"/>
      <c r="J56" s="3">
        <v>6.56</v>
      </c>
      <c r="K56" s="3">
        <v>6.05</v>
      </c>
      <c r="L56" s="3">
        <v>3.26</v>
      </c>
      <c r="M56" s="4"/>
      <c r="N56" s="3">
        <v>5995</v>
      </c>
      <c r="O56" s="3">
        <v>5.65</v>
      </c>
      <c r="P56" s="3">
        <v>17.600000000000001</v>
      </c>
      <c r="Q56" s="3">
        <v>1675</v>
      </c>
      <c r="R56" s="3"/>
      <c r="S56" s="3">
        <v>70</v>
      </c>
      <c r="T56" s="3">
        <v>4.34</v>
      </c>
      <c r="U56" s="3">
        <v>2.36</v>
      </c>
      <c r="V56" s="3">
        <v>21.2</v>
      </c>
      <c r="W56" s="3">
        <v>1.46</v>
      </c>
      <c r="Y56" s="3">
        <v>1.04</v>
      </c>
      <c r="Z56" s="3">
        <v>10720</v>
      </c>
      <c r="AA56" s="3">
        <v>21513</v>
      </c>
      <c r="AB56" s="3">
        <v>8350</v>
      </c>
      <c r="AC56" s="3">
        <v>62363.109380000002</v>
      </c>
      <c r="AD56" s="3">
        <v>33200</v>
      </c>
      <c r="AE56" s="3">
        <v>30520</v>
      </c>
      <c r="AF56" s="3">
        <v>3.66</v>
      </c>
      <c r="AG56" s="3">
        <v>31.1</v>
      </c>
      <c r="AH56" s="3">
        <v>1913.98999</v>
      </c>
      <c r="AI56" s="3">
        <v>35</v>
      </c>
      <c r="AJ56" s="3">
        <v>8938</v>
      </c>
      <c r="AK56" s="3">
        <v>11935</v>
      </c>
      <c r="AL56" s="3">
        <v>4393.1699200000003</v>
      </c>
      <c r="AM56" s="3">
        <v>10.6</v>
      </c>
      <c r="AN56" s="3">
        <v>10</v>
      </c>
      <c r="AO56" s="4"/>
      <c r="AP56" s="3">
        <v>5620</v>
      </c>
    </row>
    <row r="57" spans="1:42">
      <c r="A57" s="34">
        <v>40101</v>
      </c>
      <c r="B57" s="3">
        <v>4780</v>
      </c>
      <c r="C57" s="3">
        <v>2.37</v>
      </c>
      <c r="D57" s="3">
        <v>1479.09998</v>
      </c>
      <c r="E57" s="3">
        <v>1583</v>
      </c>
      <c r="F57" s="3">
        <v>1442</v>
      </c>
      <c r="G57" s="3">
        <v>3133</v>
      </c>
      <c r="H57" s="3">
        <v>3800</v>
      </c>
      <c r="I57" s="3">
        <v>5233.75</v>
      </c>
      <c r="J57" s="3">
        <v>6.9</v>
      </c>
      <c r="K57" s="3">
        <v>6.3</v>
      </c>
      <c r="L57" s="3">
        <v>3.4</v>
      </c>
      <c r="M57" s="3">
        <v>737.20001000000002</v>
      </c>
      <c r="N57" s="3">
        <v>6060</v>
      </c>
      <c r="O57" s="3">
        <v>5.7</v>
      </c>
      <c r="P57" s="3">
        <v>17.5</v>
      </c>
      <c r="Q57" s="3">
        <v>1694</v>
      </c>
      <c r="R57" s="3"/>
      <c r="S57" s="3">
        <v>69.55</v>
      </c>
      <c r="T57" s="3">
        <v>4.46</v>
      </c>
      <c r="U57" s="3">
        <v>2.42</v>
      </c>
      <c r="V57" s="3">
        <v>21.9</v>
      </c>
      <c r="W57" s="3">
        <v>1.52</v>
      </c>
      <c r="Y57" s="3">
        <v>1.08</v>
      </c>
      <c r="Z57" s="3">
        <v>10674</v>
      </c>
      <c r="AA57" s="3">
        <v>21627</v>
      </c>
      <c r="AB57" s="3">
        <v>8479</v>
      </c>
      <c r="AC57" s="3">
        <v>63968.449220000002</v>
      </c>
      <c r="AD57" s="3">
        <v>32499</v>
      </c>
      <c r="AE57" s="3">
        <v>29450</v>
      </c>
      <c r="AF57" s="3">
        <v>3.73</v>
      </c>
      <c r="AG57" s="3">
        <v>30.47</v>
      </c>
      <c r="AH57" s="3">
        <v>1930</v>
      </c>
      <c r="AI57" s="3">
        <v>35.5</v>
      </c>
      <c r="AJ57" s="3">
        <v>9197</v>
      </c>
      <c r="AK57" s="3">
        <v>12080</v>
      </c>
      <c r="AL57" s="3">
        <v>4417.1000999999997</v>
      </c>
      <c r="AM57" s="3">
        <v>10.6</v>
      </c>
      <c r="AN57" s="3">
        <v>10</v>
      </c>
      <c r="AO57" s="3">
        <v>438.29998999999998</v>
      </c>
      <c r="AP57" s="3">
        <v>5689</v>
      </c>
    </row>
    <row r="58" spans="1:42">
      <c r="A58" s="34">
        <v>40100</v>
      </c>
      <c r="B58" s="3">
        <v>4850</v>
      </c>
      <c r="C58" s="3">
        <v>2.36</v>
      </c>
      <c r="D58" s="3">
        <v>1461.83997</v>
      </c>
      <c r="E58" s="3">
        <v>1585</v>
      </c>
      <c r="F58" s="3">
        <v>1442</v>
      </c>
      <c r="G58" s="3">
        <v>3102</v>
      </c>
      <c r="H58" s="3">
        <v>3821</v>
      </c>
      <c r="I58" s="3">
        <v>4986.2997999999998</v>
      </c>
      <c r="J58" s="3">
        <v>7.05</v>
      </c>
      <c r="K58" s="3">
        <v>6.25</v>
      </c>
      <c r="L58" s="3">
        <v>3.46</v>
      </c>
      <c r="M58" s="3">
        <v>716.70001000000002</v>
      </c>
      <c r="N58" s="3">
        <v>5815</v>
      </c>
      <c r="O58" s="3">
        <v>5.7</v>
      </c>
      <c r="P58" s="3">
        <v>17.5</v>
      </c>
      <c r="Q58" s="3">
        <v>1660</v>
      </c>
      <c r="R58" s="3"/>
      <c r="S58" s="3">
        <v>69</v>
      </c>
      <c r="T58" s="3">
        <v>4.3600000000000003</v>
      </c>
      <c r="U58" s="3">
        <v>2.4300000000000002</v>
      </c>
      <c r="V58" s="3">
        <v>21.89</v>
      </c>
      <c r="W58" s="3">
        <v>1.57</v>
      </c>
      <c r="Y58" s="3">
        <v>1.08</v>
      </c>
      <c r="Z58" s="3">
        <v>10880</v>
      </c>
      <c r="AA58" s="3">
        <v>21350</v>
      </c>
      <c r="AB58" s="3">
        <v>8600</v>
      </c>
      <c r="AC58" s="3">
        <v>66142.632809999996</v>
      </c>
      <c r="AD58" s="3">
        <v>33403</v>
      </c>
      <c r="AE58" s="3">
        <v>29100</v>
      </c>
      <c r="AF58" s="3">
        <v>3.73</v>
      </c>
      <c r="AG58" s="3">
        <v>30.5</v>
      </c>
      <c r="AH58" s="3">
        <v>1942.90002</v>
      </c>
      <c r="AI58" s="3">
        <v>34.799999999999997</v>
      </c>
      <c r="AJ58" s="3">
        <v>9125</v>
      </c>
      <c r="AK58" s="3">
        <v>12200</v>
      </c>
      <c r="AL58" s="3">
        <v>4322.3798800000004</v>
      </c>
      <c r="AM58" s="3">
        <v>10.6</v>
      </c>
      <c r="AN58" s="3">
        <v>9</v>
      </c>
      <c r="AO58" s="3">
        <v>432.20001000000002</v>
      </c>
      <c r="AP58" s="3">
        <v>5680</v>
      </c>
    </row>
    <row r="59" spans="1:42">
      <c r="A59" s="34">
        <v>40099</v>
      </c>
      <c r="B59" s="3">
        <v>4789</v>
      </c>
      <c r="C59" s="3">
        <v>2.34</v>
      </c>
      <c r="D59" s="3">
        <v>1416.9699700000001</v>
      </c>
      <c r="E59" s="3">
        <v>1540</v>
      </c>
      <c r="F59" s="3">
        <v>1415</v>
      </c>
      <c r="G59" s="3">
        <v>3115</v>
      </c>
      <c r="H59" s="3">
        <v>3680</v>
      </c>
      <c r="I59" s="3">
        <v>4777.6000999999997</v>
      </c>
      <c r="J59" s="3">
        <v>6.98</v>
      </c>
      <c r="K59" s="3">
        <v>6.15</v>
      </c>
      <c r="L59" s="3">
        <v>3.38</v>
      </c>
      <c r="M59" s="3">
        <v>699</v>
      </c>
      <c r="N59" s="3">
        <v>5740</v>
      </c>
      <c r="O59" s="3">
        <v>5.65</v>
      </c>
      <c r="P59" s="3">
        <v>16.899999999999999</v>
      </c>
      <c r="Q59" s="3">
        <v>1660</v>
      </c>
      <c r="R59" s="3"/>
      <c r="S59" s="3">
        <v>67.599999999999994</v>
      </c>
      <c r="T59" s="3">
        <v>4.32</v>
      </c>
      <c r="U59" s="3">
        <v>2.41</v>
      </c>
      <c r="V59" s="3">
        <v>21.75</v>
      </c>
      <c r="W59" s="3">
        <v>1.51</v>
      </c>
      <c r="Y59" s="3">
        <v>1.02</v>
      </c>
      <c r="Z59" s="3">
        <v>10980</v>
      </c>
      <c r="AA59" s="3">
        <v>20590</v>
      </c>
      <c r="AB59" s="3">
        <v>8700</v>
      </c>
      <c r="AC59" s="3">
        <v>66708.609379999994</v>
      </c>
      <c r="AD59" s="3">
        <v>33550</v>
      </c>
      <c r="AE59" s="3">
        <v>29000</v>
      </c>
      <c r="AF59" s="3">
        <v>3.68</v>
      </c>
      <c r="AG59" s="3">
        <v>29.6</v>
      </c>
      <c r="AH59" s="3">
        <v>1886.01001</v>
      </c>
      <c r="AI59" s="3">
        <v>34.4</v>
      </c>
      <c r="AJ59" s="3">
        <v>9070</v>
      </c>
      <c r="AK59" s="3">
        <v>12099</v>
      </c>
      <c r="AL59" s="3">
        <v>4427.0698199999997</v>
      </c>
      <c r="AM59" s="3">
        <v>10.6</v>
      </c>
      <c r="AN59" s="4"/>
      <c r="AO59" s="3">
        <v>417.39999</v>
      </c>
      <c r="AP59" s="3">
        <v>5469</v>
      </c>
    </row>
    <row r="60" spans="1:42">
      <c r="A60" s="34">
        <v>40098</v>
      </c>
      <c r="B60" s="3">
        <v>4785</v>
      </c>
      <c r="C60" s="3">
        <v>2.31</v>
      </c>
      <c r="D60" s="3">
        <v>1411.7900400000001</v>
      </c>
      <c r="E60" s="3">
        <v>1575</v>
      </c>
      <c r="F60" s="3">
        <v>1445</v>
      </c>
      <c r="G60" s="3">
        <v>3132</v>
      </c>
      <c r="H60" s="3">
        <v>3683</v>
      </c>
      <c r="I60" s="3">
        <v>4829.7797899999996</v>
      </c>
      <c r="J60" s="3">
        <v>7.28</v>
      </c>
      <c r="K60" s="3">
        <v>6.35</v>
      </c>
      <c r="L60" s="3">
        <v>3.42</v>
      </c>
      <c r="M60" s="3">
        <v>697</v>
      </c>
      <c r="N60" s="3">
        <v>5755</v>
      </c>
      <c r="O60" s="3">
        <v>5.75</v>
      </c>
      <c r="P60" s="3">
        <v>16.5</v>
      </c>
      <c r="Q60" s="3">
        <v>1664</v>
      </c>
      <c r="R60" s="3"/>
      <c r="S60" s="3">
        <v>67.400000000000006</v>
      </c>
      <c r="T60" s="3">
        <v>4.32</v>
      </c>
      <c r="U60" s="3">
        <v>2.44</v>
      </c>
      <c r="V60" s="3">
        <v>21.72</v>
      </c>
      <c r="W60" s="3">
        <v>1.52</v>
      </c>
      <c r="Y60" s="3">
        <v>1.07</v>
      </c>
      <c r="Z60" s="3">
        <v>10950</v>
      </c>
      <c r="AA60" s="3">
        <v>20700</v>
      </c>
      <c r="AB60" s="3">
        <v>8640</v>
      </c>
      <c r="AC60" s="3">
        <v>67086.5625</v>
      </c>
      <c r="AD60" s="3">
        <v>33100</v>
      </c>
      <c r="AE60" s="3">
        <v>28466</v>
      </c>
      <c r="AF60" s="3">
        <v>3.71</v>
      </c>
      <c r="AG60" s="3">
        <v>29.95</v>
      </c>
      <c r="AH60" s="3">
        <v>1956</v>
      </c>
      <c r="AI60" s="3">
        <v>35.9</v>
      </c>
      <c r="AJ60" s="3">
        <v>8938</v>
      </c>
      <c r="AK60" s="3">
        <v>12055</v>
      </c>
      <c r="AL60" s="3">
        <v>4437.0400399999999</v>
      </c>
      <c r="AM60" s="3">
        <v>10.8</v>
      </c>
      <c r="AN60" s="3">
        <v>11</v>
      </c>
      <c r="AO60" s="3">
        <v>411.60001</v>
      </c>
      <c r="AP60" s="3">
        <v>5409</v>
      </c>
    </row>
    <row r="61" spans="1:42">
      <c r="A61" s="34">
        <v>40095</v>
      </c>
      <c r="B61" s="3">
        <v>4700</v>
      </c>
      <c r="C61" s="3">
        <v>2.31</v>
      </c>
      <c r="D61" s="3">
        <v>1406.6099899999999</v>
      </c>
      <c r="E61" s="4"/>
      <c r="F61" s="4"/>
      <c r="G61" s="4"/>
      <c r="H61" s="3">
        <v>3461</v>
      </c>
      <c r="I61" s="4"/>
      <c r="J61" s="3">
        <v>7.05</v>
      </c>
      <c r="K61" s="3">
        <v>6.25</v>
      </c>
      <c r="L61" s="3">
        <v>3.36</v>
      </c>
      <c r="M61" s="4"/>
      <c r="N61" s="3">
        <v>5610</v>
      </c>
      <c r="O61" s="3">
        <v>5.8</v>
      </c>
      <c r="P61" s="3">
        <v>16.2</v>
      </c>
      <c r="Q61" s="3">
        <v>1642</v>
      </c>
      <c r="R61" s="3"/>
      <c r="S61" s="3">
        <v>66.5</v>
      </c>
      <c r="T61" s="3">
        <v>4.26</v>
      </c>
      <c r="U61" s="3">
        <v>2.35</v>
      </c>
      <c r="V61" s="3">
        <v>22</v>
      </c>
      <c r="W61" s="3">
        <v>1.48</v>
      </c>
      <c r="Y61" s="3">
        <v>1.1100000000000001</v>
      </c>
      <c r="Z61" s="3">
        <v>10900</v>
      </c>
      <c r="AA61" s="3">
        <v>20710</v>
      </c>
      <c r="AB61" s="3">
        <v>8625</v>
      </c>
      <c r="AC61" s="3">
        <v>65102.308590000001</v>
      </c>
      <c r="AD61" s="3">
        <v>33050</v>
      </c>
      <c r="AE61" s="3">
        <v>28744</v>
      </c>
      <c r="AF61" s="3">
        <v>3.71</v>
      </c>
      <c r="AG61" s="3">
        <v>29.8</v>
      </c>
      <c r="AH61" s="3">
        <v>1906</v>
      </c>
      <c r="AI61" s="3">
        <v>36.1</v>
      </c>
      <c r="AJ61" s="3">
        <v>8700</v>
      </c>
      <c r="AK61" s="3">
        <v>11910</v>
      </c>
      <c r="AL61" s="3">
        <v>4362.2597699999997</v>
      </c>
      <c r="AM61" s="3">
        <v>10.7</v>
      </c>
      <c r="AN61" s="4"/>
      <c r="AO61" s="4"/>
      <c r="AP61" s="3">
        <v>5285</v>
      </c>
    </row>
    <row r="62" spans="1:42">
      <c r="A62" s="34">
        <v>40094</v>
      </c>
      <c r="B62" s="3">
        <v>4690</v>
      </c>
      <c r="C62" s="3">
        <v>2.29</v>
      </c>
      <c r="D62" s="3">
        <v>1416.9699700000001</v>
      </c>
      <c r="E62" s="4"/>
      <c r="F62" s="4"/>
      <c r="G62" s="4"/>
      <c r="H62" s="3">
        <v>3370</v>
      </c>
      <c r="I62" s="4"/>
      <c r="J62" s="3">
        <v>6.9</v>
      </c>
      <c r="K62" s="3">
        <v>6.2</v>
      </c>
      <c r="L62" s="3">
        <v>3.38</v>
      </c>
      <c r="M62" s="4"/>
      <c r="N62" s="3">
        <v>5750</v>
      </c>
      <c r="O62" s="3">
        <v>5.85</v>
      </c>
      <c r="P62" s="3">
        <v>16.3</v>
      </c>
      <c r="Q62" s="3">
        <v>1660</v>
      </c>
      <c r="R62" s="3"/>
      <c r="S62" s="3">
        <v>66.150000000000006</v>
      </c>
      <c r="T62" s="3">
        <v>4.24</v>
      </c>
      <c r="U62" s="3">
        <v>2.35</v>
      </c>
      <c r="V62" s="3">
        <v>22</v>
      </c>
      <c r="W62" s="3">
        <v>1.42</v>
      </c>
      <c r="Y62" s="3">
        <v>0.99</v>
      </c>
      <c r="Z62" s="3">
        <v>11020</v>
      </c>
      <c r="AA62" s="3">
        <v>20877</v>
      </c>
      <c r="AB62" s="3">
        <v>8675</v>
      </c>
      <c r="AC62" s="3">
        <v>67464.523440000004</v>
      </c>
      <c r="AD62" s="3">
        <v>32952</v>
      </c>
      <c r="AE62" s="3">
        <v>28700</v>
      </c>
      <c r="AF62" s="3">
        <v>3.62</v>
      </c>
      <c r="AG62" s="3">
        <v>30</v>
      </c>
      <c r="AH62" s="3">
        <v>1795.2099599999999</v>
      </c>
      <c r="AI62" s="3">
        <v>36.5</v>
      </c>
      <c r="AJ62" s="3">
        <v>8727</v>
      </c>
      <c r="AK62" s="3">
        <v>11900</v>
      </c>
      <c r="AL62" s="3">
        <v>4287.4799800000001</v>
      </c>
      <c r="AM62" s="3">
        <v>10.6</v>
      </c>
      <c r="AN62" s="4"/>
      <c r="AO62" s="4"/>
      <c r="AP62" s="3">
        <v>5202</v>
      </c>
    </row>
    <row r="63" spans="1:42">
      <c r="A63" s="34">
        <v>40093</v>
      </c>
      <c r="B63" s="3">
        <v>4714</v>
      </c>
      <c r="C63" s="3">
        <v>2.29</v>
      </c>
      <c r="D63" s="3">
        <v>1403.16003</v>
      </c>
      <c r="E63" s="3">
        <v>1540</v>
      </c>
      <c r="F63" s="3">
        <v>1405</v>
      </c>
      <c r="G63" s="3">
        <v>3201</v>
      </c>
      <c r="H63" s="3">
        <v>3338</v>
      </c>
      <c r="I63" s="3">
        <v>4822.3198199999997</v>
      </c>
      <c r="J63" s="3">
        <v>6.75</v>
      </c>
      <c r="K63" s="3">
        <v>5.85</v>
      </c>
      <c r="L63" s="3">
        <v>3.32</v>
      </c>
      <c r="M63" s="3">
        <v>722</v>
      </c>
      <c r="N63" s="3">
        <v>5645</v>
      </c>
      <c r="O63" s="3">
        <v>5.8</v>
      </c>
      <c r="P63" s="3">
        <v>16.3</v>
      </c>
      <c r="Q63" s="3">
        <v>1665</v>
      </c>
      <c r="R63" s="3"/>
      <c r="S63" s="3">
        <v>66.3</v>
      </c>
      <c r="T63" s="3">
        <v>4.3</v>
      </c>
      <c r="U63" s="3">
        <v>2.33</v>
      </c>
      <c r="V63" s="3">
        <v>22.09</v>
      </c>
      <c r="W63" s="3">
        <v>1.44</v>
      </c>
      <c r="Y63" s="3">
        <v>0.99</v>
      </c>
      <c r="Z63" s="3">
        <v>11100</v>
      </c>
      <c r="AA63" s="3">
        <v>20700</v>
      </c>
      <c r="AB63" s="3">
        <v>8538</v>
      </c>
      <c r="AC63" s="3">
        <v>65385.78125</v>
      </c>
      <c r="AD63" s="3">
        <v>33100</v>
      </c>
      <c r="AE63" s="3">
        <v>28700</v>
      </c>
      <c r="AF63" s="3">
        <v>3.66</v>
      </c>
      <c r="AG63" s="3">
        <v>29.8</v>
      </c>
      <c r="AH63" s="3">
        <v>1705.90002</v>
      </c>
      <c r="AI63" s="3">
        <v>36.6</v>
      </c>
      <c r="AJ63" s="3">
        <v>8700</v>
      </c>
      <c r="AK63" s="3">
        <v>11800</v>
      </c>
      <c r="AL63" s="3">
        <v>4270.5297899999996</v>
      </c>
      <c r="AM63" s="3">
        <v>10.5</v>
      </c>
      <c r="AN63" s="3">
        <v>11</v>
      </c>
      <c r="AO63" s="3">
        <v>406.79998999999998</v>
      </c>
      <c r="AP63" s="3">
        <v>5165</v>
      </c>
    </row>
    <row r="64" spans="1:42">
      <c r="A64" s="34">
        <v>40092</v>
      </c>
      <c r="B64" s="3">
        <v>4726</v>
      </c>
      <c r="C64" s="3">
        <v>2.31</v>
      </c>
      <c r="D64" s="3">
        <v>1403.16003</v>
      </c>
      <c r="E64" s="3">
        <v>1545</v>
      </c>
      <c r="F64" s="3">
        <v>1416</v>
      </c>
      <c r="G64" s="3">
        <v>3250</v>
      </c>
      <c r="H64" s="3">
        <v>3370</v>
      </c>
      <c r="I64" s="3">
        <v>4823.8100599999998</v>
      </c>
      <c r="J64" s="3">
        <v>6.79</v>
      </c>
      <c r="K64" s="3">
        <v>5.9</v>
      </c>
      <c r="L64" s="3">
        <v>3.46</v>
      </c>
      <c r="M64" s="3">
        <v>728</v>
      </c>
      <c r="N64" s="3">
        <v>5590</v>
      </c>
      <c r="O64" s="3">
        <v>5.8</v>
      </c>
      <c r="P64" s="3">
        <v>16.399999999999999</v>
      </c>
      <c r="Q64" s="3">
        <v>1649</v>
      </c>
      <c r="R64" s="3"/>
      <c r="S64" s="3">
        <v>65</v>
      </c>
      <c r="T64" s="3">
        <v>4.42</v>
      </c>
      <c r="U64" s="3">
        <v>2.38</v>
      </c>
      <c r="V64" s="3">
        <v>22.19</v>
      </c>
      <c r="W64" s="3">
        <v>1.53</v>
      </c>
      <c r="Y64" s="3">
        <v>1.02</v>
      </c>
      <c r="Z64" s="3">
        <v>11058</v>
      </c>
      <c r="AA64" s="3">
        <v>20300</v>
      </c>
      <c r="AB64" s="3">
        <v>8601</v>
      </c>
      <c r="AC64" s="3">
        <v>63401.53125</v>
      </c>
      <c r="AD64" s="3">
        <v>32361</v>
      </c>
      <c r="AE64" s="3">
        <v>28333</v>
      </c>
      <c r="AF64" s="3">
        <v>3.85</v>
      </c>
      <c r="AG64" s="3">
        <v>30</v>
      </c>
      <c r="AH64" s="3">
        <v>1685.9699700000001</v>
      </c>
      <c r="AI64" s="3">
        <v>36.200000000000003</v>
      </c>
      <c r="AJ64" s="3">
        <v>8729</v>
      </c>
      <c r="AK64" s="3">
        <v>11799</v>
      </c>
      <c r="AL64" s="3">
        <v>4272.5200199999999</v>
      </c>
      <c r="AM64" s="3">
        <v>10.5</v>
      </c>
      <c r="AN64" s="3">
        <v>11</v>
      </c>
      <c r="AO64" s="3">
        <v>414.89999</v>
      </c>
      <c r="AP64" s="3">
        <v>5360</v>
      </c>
    </row>
    <row r="65" spans="1:42">
      <c r="A65" s="34">
        <v>40091</v>
      </c>
      <c r="B65" s="3">
        <v>4680</v>
      </c>
      <c r="C65" s="3">
        <v>2.31</v>
      </c>
      <c r="D65" s="3">
        <v>1372.9599599999999</v>
      </c>
      <c r="E65" s="3">
        <v>1497</v>
      </c>
      <c r="F65" s="3">
        <v>1385</v>
      </c>
      <c r="G65" s="3">
        <v>3194</v>
      </c>
      <c r="H65" s="3">
        <v>3313</v>
      </c>
      <c r="I65" s="3">
        <v>4677.7299800000001</v>
      </c>
      <c r="J65" s="3">
        <v>6.53</v>
      </c>
      <c r="K65" s="3">
        <v>5.7</v>
      </c>
      <c r="L65" s="3">
        <v>3.24</v>
      </c>
      <c r="M65" s="3">
        <v>715.29998999999998</v>
      </c>
      <c r="N65" s="3">
        <v>5576</v>
      </c>
      <c r="O65" s="3">
        <v>5.65</v>
      </c>
      <c r="P65" s="3">
        <v>16.100000000000001</v>
      </c>
      <c r="Q65" s="3">
        <v>1645</v>
      </c>
      <c r="R65" s="3"/>
      <c r="S65" s="3">
        <v>64.2</v>
      </c>
      <c r="T65" s="3">
        <v>4.3</v>
      </c>
      <c r="U65" s="3">
        <v>2.35</v>
      </c>
      <c r="V65" s="3">
        <v>21.3</v>
      </c>
      <c r="W65" s="3">
        <v>1.51</v>
      </c>
      <c r="Y65" s="3">
        <v>1.05</v>
      </c>
      <c r="Z65" s="3">
        <v>10300</v>
      </c>
      <c r="AA65" s="3">
        <v>19974</v>
      </c>
      <c r="AB65" s="3">
        <v>8000</v>
      </c>
      <c r="AC65" s="3">
        <v>62371.609380000002</v>
      </c>
      <c r="AD65" s="3">
        <v>30519</v>
      </c>
      <c r="AE65" s="3">
        <v>28203</v>
      </c>
      <c r="AF65" s="3">
        <v>3.7</v>
      </c>
      <c r="AG65" s="3">
        <v>29.25</v>
      </c>
      <c r="AH65" s="3">
        <v>1625.07996</v>
      </c>
      <c r="AI65" s="3">
        <v>36.4</v>
      </c>
      <c r="AJ65" s="3">
        <v>8619</v>
      </c>
      <c r="AK65" s="3">
        <v>11650</v>
      </c>
      <c r="AL65" s="3">
        <v>4367.25</v>
      </c>
      <c r="AM65" s="3">
        <v>10.3</v>
      </c>
      <c r="AN65" s="3">
        <v>10</v>
      </c>
      <c r="AO65" s="3">
        <v>413.5</v>
      </c>
      <c r="AP65" s="3">
        <v>5126</v>
      </c>
    </row>
    <row r="66" spans="1:42">
      <c r="A66" s="34">
        <v>40088</v>
      </c>
      <c r="B66" s="3">
        <v>4675</v>
      </c>
      <c r="C66" s="3">
        <v>2.2599999999999998</v>
      </c>
      <c r="D66" s="3">
        <v>1370.37</v>
      </c>
      <c r="E66" s="4"/>
      <c r="F66" s="4"/>
      <c r="G66" s="4"/>
      <c r="H66" s="3">
        <v>3393</v>
      </c>
      <c r="I66" s="4"/>
      <c r="J66" s="3">
        <v>6.41</v>
      </c>
      <c r="K66" s="3">
        <v>5.45</v>
      </c>
      <c r="L66" s="3">
        <v>3.14</v>
      </c>
      <c r="M66" s="4"/>
      <c r="N66" s="3">
        <v>5591</v>
      </c>
      <c r="O66" s="3">
        <v>5.55</v>
      </c>
      <c r="P66" s="3">
        <v>16.3</v>
      </c>
      <c r="Q66" s="3">
        <v>1662</v>
      </c>
      <c r="R66" s="3"/>
      <c r="S66" s="3">
        <v>65</v>
      </c>
      <c r="T66" s="3">
        <v>4.22</v>
      </c>
      <c r="U66" s="3">
        <v>2.3199999999999998</v>
      </c>
      <c r="V66" s="3">
        <v>20.78</v>
      </c>
      <c r="W66" s="3">
        <v>1.53</v>
      </c>
      <c r="Y66" s="3">
        <v>1.05</v>
      </c>
      <c r="Z66" s="3">
        <v>10395</v>
      </c>
      <c r="AA66" s="3">
        <v>19748</v>
      </c>
      <c r="AB66" s="3">
        <v>8016</v>
      </c>
      <c r="AC66" s="3">
        <v>60474.289060000003</v>
      </c>
      <c r="AD66" s="3">
        <v>30000</v>
      </c>
      <c r="AE66" s="3">
        <v>27635</v>
      </c>
      <c r="AF66" s="3">
        <v>3.66</v>
      </c>
      <c r="AG66" s="3">
        <v>29.04</v>
      </c>
      <c r="AH66" s="3">
        <v>1624.01001</v>
      </c>
      <c r="AI66" s="3">
        <v>37.6</v>
      </c>
      <c r="AJ66" s="3">
        <v>8480</v>
      </c>
      <c r="AK66" s="3">
        <v>11613</v>
      </c>
      <c r="AL66" s="3">
        <v>4367.25</v>
      </c>
      <c r="AM66" s="3">
        <v>10</v>
      </c>
      <c r="AN66" s="3">
        <v>10</v>
      </c>
      <c r="AO66" s="4"/>
      <c r="AP66" s="3">
        <v>5200</v>
      </c>
    </row>
    <row r="67" spans="1:42">
      <c r="A67" s="34">
        <v>40087</v>
      </c>
      <c r="B67" s="3">
        <v>4790</v>
      </c>
      <c r="C67" s="3">
        <v>2.29</v>
      </c>
      <c r="D67" s="3">
        <v>1432.5</v>
      </c>
      <c r="E67" s="3">
        <v>1480</v>
      </c>
      <c r="F67" s="3">
        <v>1362</v>
      </c>
      <c r="G67" s="3">
        <v>3175</v>
      </c>
      <c r="H67" s="3">
        <v>3486</v>
      </c>
      <c r="I67" s="3">
        <v>4735.1201199999996</v>
      </c>
      <c r="J67" s="3">
        <v>6.38</v>
      </c>
      <c r="K67" s="3">
        <v>5.6</v>
      </c>
      <c r="L67" s="3">
        <v>3.24</v>
      </c>
      <c r="M67" s="3">
        <v>705</v>
      </c>
      <c r="N67" s="3">
        <v>5780</v>
      </c>
      <c r="O67" s="3">
        <v>5.7</v>
      </c>
      <c r="P67" s="3">
        <v>16.2</v>
      </c>
      <c r="Q67" s="3">
        <v>1685</v>
      </c>
      <c r="R67" s="3"/>
      <c r="S67" s="3">
        <v>64.5</v>
      </c>
      <c r="T67" s="3">
        <v>4.3</v>
      </c>
      <c r="U67" s="3">
        <v>2.31</v>
      </c>
      <c r="V67" s="3">
        <v>23.15</v>
      </c>
      <c r="W67" s="3">
        <v>1.48</v>
      </c>
      <c r="Y67" s="3">
        <v>1.1200000000000001</v>
      </c>
      <c r="Z67" s="3">
        <v>10550</v>
      </c>
      <c r="AA67" s="3">
        <v>20298</v>
      </c>
      <c r="AB67" s="3">
        <v>8230</v>
      </c>
      <c r="AC67" s="3">
        <v>62268.609380000002</v>
      </c>
      <c r="AD67" s="3">
        <v>30788</v>
      </c>
      <c r="AE67" s="3">
        <v>28502</v>
      </c>
      <c r="AF67" s="3">
        <v>3.73</v>
      </c>
      <c r="AG67" s="3">
        <v>30.75</v>
      </c>
      <c r="AH67" s="3">
        <v>1673</v>
      </c>
      <c r="AI67" s="3">
        <v>35.6</v>
      </c>
      <c r="AJ67" s="3">
        <v>8868</v>
      </c>
      <c r="AK67" s="3">
        <v>11825</v>
      </c>
      <c r="AL67" s="3">
        <v>4486.8999000000003</v>
      </c>
      <c r="AM67" s="3">
        <v>10.4</v>
      </c>
      <c r="AN67" s="3">
        <v>10</v>
      </c>
      <c r="AO67" s="3">
        <v>415.5</v>
      </c>
      <c r="AP67" s="3">
        <v>5305</v>
      </c>
    </row>
    <row r="68" spans="1:42">
      <c r="A68" s="34">
        <v>40086</v>
      </c>
      <c r="B68" s="3">
        <v>4900</v>
      </c>
      <c r="C68" s="3">
        <v>2.2599999999999998</v>
      </c>
      <c r="D68" s="3">
        <v>1436.81006</v>
      </c>
      <c r="E68" s="3">
        <v>1445</v>
      </c>
      <c r="F68" s="3">
        <v>1340</v>
      </c>
      <c r="G68" s="3">
        <v>3207</v>
      </c>
      <c r="H68" s="3">
        <v>3440</v>
      </c>
      <c r="I68" s="3">
        <v>4695.6201199999996</v>
      </c>
      <c r="J68" s="3">
        <v>6.45</v>
      </c>
      <c r="K68" s="3">
        <v>5.6</v>
      </c>
      <c r="L68" s="3">
        <v>3.24</v>
      </c>
      <c r="M68" s="3">
        <v>711</v>
      </c>
      <c r="N68" s="3">
        <v>5713</v>
      </c>
      <c r="O68" s="3">
        <v>5.75</v>
      </c>
      <c r="P68" s="3">
        <v>16.2</v>
      </c>
      <c r="Q68" s="3">
        <v>1690</v>
      </c>
      <c r="R68" s="3"/>
      <c r="S68" s="3">
        <v>64.2</v>
      </c>
      <c r="T68" s="3">
        <v>4.3</v>
      </c>
      <c r="U68" s="3">
        <v>2.35</v>
      </c>
      <c r="V68" s="3">
        <v>21.97</v>
      </c>
      <c r="W68" s="3">
        <v>1.34</v>
      </c>
      <c r="Y68" s="3">
        <v>1.1200000000000001</v>
      </c>
      <c r="Z68" s="3">
        <v>10150</v>
      </c>
      <c r="AA68" s="3">
        <v>20415</v>
      </c>
      <c r="AB68" s="3">
        <v>8000</v>
      </c>
      <c r="AC68" s="3">
        <v>63023.578119999998</v>
      </c>
      <c r="AD68" s="3">
        <v>30150</v>
      </c>
      <c r="AE68" s="3">
        <v>28500</v>
      </c>
      <c r="AF68" s="3">
        <v>3.71</v>
      </c>
      <c r="AG68" s="3">
        <v>29.75</v>
      </c>
      <c r="AH68" s="3">
        <v>1637</v>
      </c>
      <c r="AI68" s="3">
        <v>35.4</v>
      </c>
      <c r="AJ68" s="3">
        <v>8860</v>
      </c>
      <c r="AK68" s="3">
        <v>11855</v>
      </c>
      <c r="AL68" s="3">
        <v>4447.0097699999997</v>
      </c>
      <c r="AM68" s="3">
        <v>10.6</v>
      </c>
      <c r="AN68" s="3">
        <v>10</v>
      </c>
      <c r="AO68" s="3">
        <v>410</v>
      </c>
      <c r="AP68" s="3">
        <v>5252</v>
      </c>
    </row>
    <row r="69" spans="1:42">
      <c r="A69" s="34">
        <v>40085</v>
      </c>
      <c r="B69" s="3">
        <v>4834</v>
      </c>
      <c r="C69" s="3">
        <v>2.31</v>
      </c>
      <c r="D69" s="3">
        <v>1434.2199700000001</v>
      </c>
      <c r="E69" s="3">
        <v>1505</v>
      </c>
      <c r="F69" s="3">
        <v>1387</v>
      </c>
      <c r="G69" s="3">
        <v>3263</v>
      </c>
      <c r="H69" s="3">
        <v>3440</v>
      </c>
      <c r="I69" s="3">
        <v>4913.25</v>
      </c>
      <c r="J69" s="3">
        <v>6.41</v>
      </c>
      <c r="K69" s="3">
        <v>5.8</v>
      </c>
      <c r="L69" s="3">
        <v>3.3</v>
      </c>
      <c r="M69" s="3">
        <v>711</v>
      </c>
      <c r="N69" s="3">
        <v>5628</v>
      </c>
      <c r="O69" s="3">
        <v>5.65</v>
      </c>
      <c r="P69" s="3">
        <v>16.5</v>
      </c>
      <c r="Q69" s="3">
        <v>1675</v>
      </c>
      <c r="R69" s="3"/>
      <c r="S69" s="3">
        <v>64</v>
      </c>
      <c r="T69" s="3">
        <v>4.42</v>
      </c>
      <c r="U69" s="3">
        <v>2.37</v>
      </c>
      <c r="V69" s="3">
        <v>22.15</v>
      </c>
      <c r="W69" s="3">
        <v>1.31</v>
      </c>
      <c r="Y69" s="3">
        <v>1.1100000000000001</v>
      </c>
      <c r="Z69" s="3">
        <v>9950</v>
      </c>
      <c r="AA69" s="3">
        <v>20310</v>
      </c>
      <c r="AB69" s="3">
        <v>7843</v>
      </c>
      <c r="AC69" s="3">
        <v>63024.519529999998</v>
      </c>
      <c r="AD69" s="3">
        <v>29500</v>
      </c>
      <c r="AE69" s="3">
        <v>28763</v>
      </c>
      <c r="AF69" s="3">
        <v>3.75</v>
      </c>
      <c r="AG69" s="3">
        <v>31</v>
      </c>
      <c r="AH69" s="3">
        <v>1656.3000500000001</v>
      </c>
      <c r="AI69" s="3">
        <v>35.4</v>
      </c>
      <c r="AJ69" s="3">
        <v>8766</v>
      </c>
      <c r="AK69" s="3">
        <v>11835</v>
      </c>
      <c r="AL69" s="3">
        <v>4427.0698199999997</v>
      </c>
      <c r="AM69" s="3">
        <v>10.6</v>
      </c>
      <c r="AN69" s="3">
        <v>9</v>
      </c>
      <c r="AO69" s="3">
        <v>420.89999</v>
      </c>
      <c r="AP69" s="3">
        <v>5302</v>
      </c>
    </row>
    <row r="70" spans="1:42">
      <c r="A70" s="34">
        <v>40084</v>
      </c>
      <c r="B70" s="3">
        <v>4825</v>
      </c>
      <c r="C70" s="3">
        <v>2.31</v>
      </c>
      <c r="D70" s="3">
        <v>1402.3000500000001</v>
      </c>
      <c r="E70" s="4"/>
      <c r="F70" s="4"/>
      <c r="G70" s="4"/>
      <c r="H70" s="4"/>
      <c r="I70" s="4"/>
      <c r="J70" s="3">
        <v>6.41</v>
      </c>
      <c r="K70" s="3">
        <v>5.8</v>
      </c>
      <c r="L70" s="3">
        <v>3.26</v>
      </c>
      <c r="M70" s="4"/>
      <c r="N70" s="3">
        <v>5685</v>
      </c>
      <c r="O70" s="3">
        <v>5.5</v>
      </c>
      <c r="P70" s="3">
        <v>16</v>
      </c>
      <c r="Q70" s="3">
        <v>1750</v>
      </c>
      <c r="R70" s="3"/>
      <c r="S70" s="3">
        <v>64.099999999999994</v>
      </c>
      <c r="T70" s="3">
        <v>4.5</v>
      </c>
      <c r="U70" s="3">
        <v>2.39</v>
      </c>
      <c r="V70" s="3">
        <v>23.2</v>
      </c>
      <c r="W70" s="3">
        <v>1.22</v>
      </c>
      <c r="Y70" s="3">
        <v>1.08</v>
      </c>
      <c r="Z70" s="3">
        <v>10001</v>
      </c>
      <c r="AA70" s="3">
        <v>20317</v>
      </c>
      <c r="AB70" s="3">
        <v>7923</v>
      </c>
      <c r="AC70" s="3">
        <v>64516.480470000002</v>
      </c>
      <c r="AD70" s="3">
        <v>29311</v>
      </c>
      <c r="AE70" s="3">
        <v>28790</v>
      </c>
      <c r="AF70" s="3">
        <v>3.73</v>
      </c>
      <c r="AG70" s="3">
        <v>31.57</v>
      </c>
      <c r="AH70" s="3">
        <v>1629.98999</v>
      </c>
      <c r="AI70" s="3">
        <v>35.299999999999997</v>
      </c>
      <c r="AJ70" s="3">
        <v>8800</v>
      </c>
      <c r="AK70" s="3">
        <v>11800</v>
      </c>
      <c r="AL70" s="3">
        <v>4442.0297899999996</v>
      </c>
      <c r="AM70" s="3">
        <v>10.199999999999999</v>
      </c>
      <c r="AN70" s="3">
        <v>10</v>
      </c>
      <c r="AO70" s="4"/>
      <c r="AP70" s="3">
        <v>5400</v>
      </c>
    </row>
    <row r="71" spans="1:42">
      <c r="A71" s="34">
        <v>40081</v>
      </c>
      <c r="B71" s="3">
        <v>4750</v>
      </c>
      <c r="C71" s="3">
        <v>2.2000000000000002</v>
      </c>
      <c r="D71" s="3">
        <v>1412.65002</v>
      </c>
      <c r="E71" s="4"/>
      <c r="F71" s="4"/>
      <c r="G71" s="4"/>
      <c r="H71" s="3">
        <v>3475</v>
      </c>
      <c r="I71" s="4"/>
      <c r="J71" s="3">
        <v>6.41</v>
      </c>
      <c r="K71" s="3">
        <v>5.7</v>
      </c>
      <c r="L71" s="3">
        <v>3.24</v>
      </c>
      <c r="M71" s="4"/>
      <c r="N71" s="3">
        <v>5570</v>
      </c>
      <c r="O71" s="3">
        <v>5.6</v>
      </c>
      <c r="P71" s="3">
        <v>15.9</v>
      </c>
      <c r="Q71" s="3">
        <v>1700</v>
      </c>
      <c r="R71" s="3"/>
      <c r="S71" s="3">
        <v>64.2</v>
      </c>
      <c r="T71" s="3">
        <v>4.4800000000000004</v>
      </c>
      <c r="U71" s="3">
        <v>2.39</v>
      </c>
      <c r="V71" s="3">
        <v>23.08</v>
      </c>
      <c r="W71" s="3">
        <v>1.23</v>
      </c>
      <c r="Y71" s="3">
        <v>1.1100000000000001</v>
      </c>
      <c r="Z71" s="3">
        <v>10000</v>
      </c>
      <c r="AA71" s="3">
        <v>20075</v>
      </c>
      <c r="AB71" s="3">
        <v>7801</v>
      </c>
      <c r="AC71" s="3">
        <v>66141.6875</v>
      </c>
      <c r="AD71" s="3">
        <v>29200</v>
      </c>
      <c r="AE71" s="3">
        <v>28493</v>
      </c>
      <c r="AF71" s="3">
        <v>3.71</v>
      </c>
      <c r="AG71" s="3">
        <v>29.99</v>
      </c>
      <c r="AH71" s="3">
        <v>1599.2800299999999</v>
      </c>
      <c r="AI71" s="3">
        <v>35.5</v>
      </c>
      <c r="AJ71" s="3">
        <v>8650</v>
      </c>
      <c r="AK71" s="3">
        <v>11900</v>
      </c>
      <c r="AL71" s="3">
        <v>4422.0800799999997</v>
      </c>
      <c r="AM71" s="3">
        <v>10.3</v>
      </c>
      <c r="AN71" s="3">
        <v>10</v>
      </c>
      <c r="AO71" s="4"/>
      <c r="AP71" s="3">
        <v>5265</v>
      </c>
    </row>
    <row r="72" spans="1:42">
      <c r="A72" s="34">
        <v>40080</v>
      </c>
      <c r="B72" s="4"/>
      <c r="C72" s="3">
        <v>2.1800000000000002</v>
      </c>
      <c r="D72" s="4"/>
      <c r="E72" s="3">
        <v>1455</v>
      </c>
      <c r="F72" s="3">
        <v>1345</v>
      </c>
      <c r="G72" s="3">
        <v>3201</v>
      </c>
      <c r="H72" s="3">
        <v>3550</v>
      </c>
      <c r="I72" s="3">
        <v>4848.4101600000004</v>
      </c>
      <c r="J72" s="3">
        <v>6.53</v>
      </c>
      <c r="K72" s="3">
        <v>5.7</v>
      </c>
      <c r="L72" s="3">
        <v>3.22</v>
      </c>
      <c r="M72" s="3">
        <v>708.70001000000002</v>
      </c>
      <c r="N72" s="4"/>
      <c r="O72" s="3">
        <v>5.75</v>
      </c>
      <c r="P72" s="3">
        <v>16.100000000000001</v>
      </c>
      <c r="Q72" s="4"/>
      <c r="R72" s="3"/>
      <c r="S72" s="3">
        <v>64.599999999999994</v>
      </c>
      <c r="T72" s="3">
        <v>4.34</v>
      </c>
      <c r="U72" s="3">
        <v>2.37</v>
      </c>
      <c r="V72" s="3">
        <v>23.5</v>
      </c>
      <c r="W72" s="3">
        <v>1.26</v>
      </c>
      <c r="Y72" s="3">
        <v>1.1599999999999999</v>
      </c>
      <c r="Z72" s="4"/>
      <c r="AA72" s="4"/>
      <c r="AB72" s="4"/>
      <c r="AC72" s="4"/>
      <c r="AD72" s="4"/>
      <c r="AE72" s="4"/>
      <c r="AF72" s="3">
        <v>3.68</v>
      </c>
      <c r="AG72" s="3">
        <v>29.4</v>
      </c>
      <c r="AH72" s="3">
        <v>1576.0200199999999</v>
      </c>
      <c r="AI72" s="3">
        <v>35.799999999999997</v>
      </c>
      <c r="AJ72" s="4"/>
      <c r="AK72" s="4"/>
      <c r="AL72" s="4"/>
      <c r="AM72" s="3">
        <v>10.5</v>
      </c>
      <c r="AN72" s="4"/>
      <c r="AO72" s="3">
        <v>419.10001</v>
      </c>
      <c r="AP72" s="3">
        <v>5380</v>
      </c>
    </row>
    <row r="73" spans="1:42">
      <c r="A73" s="34">
        <v>40079</v>
      </c>
      <c r="B73" s="3">
        <v>4800</v>
      </c>
      <c r="C73" s="3">
        <v>2.2000000000000002</v>
      </c>
      <c r="D73" s="3">
        <v>1411.7900400000001</v>
      </c>
      <c r="E73" s="3">
        <v>1420</v>
      </c>
      <c r="F73" s="3">
        <v>1327</v>
      </c>
      <c r="G73" s="3">
        <v>3201</v>
      </c>
      <c r="H73" s="3">
        <v>3516</v>
      </c>
      <c r="I73" s="3">
        <v>4796.2402300000003</v>
      </c>
      <c r="J73" s="3">
        <v>6.3</v>
      </c>
      <c r="K73" s="3">
        <v>5.6</v>
      </c>
      <c r="L73" s="3">
        <v>3.2</v>
      </c>
      <c r="M73" s="3">
        <v>720</v>
      </c>
      <c r="N73" s="3">
        <v>5725</v>
      </c>
      <c r="O73" s="3">
        <v>5.75</v>
      </c>
      <c r="P73" s="3">
        <v>16.399999999999999</v>
      </c>
      <c r="Q73" s="3">
        <v>1671</v>
      </c>
      <c r="R73" s="3"/>
      <c r="S73" s="3">
        <v>64.5</v>
      </c>
      <c r="T73" s="3">
        <v>4.32</v>
      </c>
      <c r="U73" s="3">
        <v>2.42</v>
      </c>
      <c r="V73" s="3">
        <v>24.4</v>
      </c>
      <c r="W73" s="3">
        <v>1.25</v>
      </c>
      <c r="Y73" s="3">
        <v>1.17</v>
      </c>
      <c r="Z73" s="3">
        <v>10228</v>
      </c>
      <c r="AA73" s="3">
        <v>20900</v>
      </c>
      <c r="AB73" s="3">
        <v>8160</v>
      </c>
      <c r="AC73" s="3">
        <v>68397.117190000004</v>
      </c>
      <c r="AD73" s="3">
        <v>30496</v>
      </c>
      <c r="AE73" s="3">
        <v>29191</v>
      </c>
      <c r="AF73" s="3">
        <v>3.71</v>
      </c>
      <c r="AG73" s="3">
        <v>29.84</v>
      </c>
      <c r="AH73" s="3">
        <v>1609</v>
      </c>
      <c r="AI73" s="4"/>
      <c r="AJ73" s="3">
        <v>9030</v>
      </c>
      <c r="AK73" s="3">
        <v>11919</v>
      </c>
      <c r="AL73" s="3">
        <v>4417.1000999999997</v>
      </c>
      <c r="AM73" s="3">
        <v>10.4</v>
      </c>
      <c r="AN73" s="4"/>
      <c r="AO73" s="3">
        <v>424.10001</v>
      </c>
      <c r="AP73" s="3">
        <v>5465</v>
      </c>
    </row>
    <row r="74" spans="1:42">
      <c r="A74" s="34">
        <v>40078</v>
      </c>
      <c r="B74" s="3">
        <v>4815</v>
      </c>
      <c r="C74" s="4"/>
      <c r="D74" s="3">
        <v>1436.81006</v>
      </c>
      <c r="E74" s="3">
        <v>1375</v>
      </c>
      <c r="F74" s="3">
        <v>1307</v>
      </c>
      <c r="G74" s="3">
        <v>3182</v>
      </c>
      <c r="H74" s="3">
        <v>3489</v>
      </c>
      <c r="I74" s="3">
        <v>4846.1699200000003</v>
      </c>
      <c r="J74" s="4"/>
      <c r="K74" s="4"/>
      <c r="L74" s="4"/>
      <c r="M74" s="3">
        <v>740</v>
      </c>
      <c r="N74" s="3">
        <v>5762</v>
      </c>
      <c r="O74" s="4"/>
      <c r="P74" s="4"/>
      <c r="Q74" s="3">
        <v>1700</v>
      </c>
      <c r="R74" s="4"/>
      <c r="S74" s="3">
        <v>63.9</v>
      </c>
      <c r="T74" s="4"/>
      <c r="U74" s="4"/>
      <c r="V74" s="3">
        <v>23.91</v>
      </c>
      <c r="W74" s="4"/>
      <c r="Y74" s="4"/>
      <c r="Z74" s="3">
        <v>10400</v>
      </c>
      <c r="AA74" s="3">
        <v>20746</v>
      </c>
      <c r="AB74" s="3">
        <v>8350</v>
      </c>
      <c r="AC74" s="3">
        <v>68362.15625</v>
      </c>
      <c r="AD74" s="3">
        <v>31150</v>
      </c>
      <c r="AE74" s="3">
        <v>29557</v>
      </c>
      <c r="AF74" s="4"/>
      <c r="AG74" s="3">
        <v>29.2</v>
      </c>
      <c r="AH74" s="3">
        <v>1649.98999</v>
      </c>
      <c r="AI74" s="4"/>
      <c r="AJ74" s="3">
        <v>9152</v>
      </c>
      <c r="AK74" s="3">
        <v>11850</v>
      </c>
      <c r="AL74" s="3">
        <v>4287.4799800000001</v>
      </c>
      <c r="AM74" s="4"/>
      <c r="AN74" s="3">
        <v>8</v>
      </c>
      <c r="AO74" s="3">
        <v>420.20001000000002</v>
      </c>
      <c r="AP74" s="3">
        <v>5419</v>
      </c>
    </row>
    <row r="75" spans="1:42">
      <c r="A75" s="34">
        <v>40077</v>
      </c>
      <c r="B75" s="3">
        <v>4732</v>
      </c>
      <c r="C75" s="4"/>
      <c r="D75" s="3">
        <v>1410.92004</v>
      </c>
      <c r="E75" s="3">
        <v>1342</v>
      </c>
      <c r="F75" s="3">
        <v>1262</v>
      </c>
      <c r="G75" s="3">
        <v>3077</v>
      </c>
      <c r="H75" s="3">
        <v>3460</v>
      </c>
      <c r="I75" s="3">
        <v>4777.6000999999997</v>
      </c>
      <c r="J75" s="4"/>
      <c r="K75" s="4"/>
      <c r="L75" s="4"/>
      <c r="M75" s="3">
        <v>717</v>
      </c>
      <c r="N75" s="3">
        <v>5725</v>
      </c>
      <c r="O75" s="4"/>
      <c r="P75" s="4"/>
      <c r="Q75" s="3">
        <v>1685</v>
      </c>
      <c r="R75" s="4"/>
      <c r="S75" s="3">
        <v>64</v>
      </c>
      <c r="T75" s="4"/>
      <c r="U75" s="4"/>
      <c r="V75" s="3">
        <v>23.2</v>
      </c>
      <c r="W75" s="4"/>
      <c r="Y75" s="4"/>
      <c r="Z75" s="3">
        <v>10215</v>
      </c>
      <c r="AA75" s="3">
        <v>20573</v>
      </c>
      <c r="AB75" s="3">
        <v>8330</v>
      </c>
      <c r="AC75" s="3">
        <v>68503.890620000006</v>
      </c>
      <c r="AD75" s="3">
        <v>30924</v>
      </c>
      <c r="AE75" s="3">
        <v>29753</v>
      </c>
      <c r="AF75" s="4"/>
      <c r="AG75" s="3">
        <v>27.5</v>
      </c>
      <c r="AH75" s="3">
        <v>1615</v>
      </c>
      <c r="AI75" s="4"/>
      <c r="AJ75" s="3">
        <v>8950</v>
      </c>
      <c r="AK75" s="3">
        <v>11925</v>
      </c>
      <c r="AL75" s="3">
        <v>4267.5400399999999</v>
      </c>
      <c r="AM75" s="4"/>
      <c r="AN75" s="3">
        <v>8</v>
      </c>
      <c r="AO75" s="3">
        <v>417</v>
      </c>
      <c r="AP75" s="3">
        <v>5280</v>
      </c>
    </row>
    <row r="76" spans="1:42">
      <c r="A76" s="34">
        <v>40074</v>
      </c>
      <c r="B76" s="3">
        <v>4850</v>
      </c>
      <c r="C76" s="3">
        <v>2.0699999999999998</v>
      </c>
      <c r="D76" s="3">
        <v>1415.23999</v>
      </c>
      <c r="E76" s="4"/>
      <c r="F76" s="4"/>
      <c r="G76" s="4"/>
      <c r="H76" s="3">
        <v>3550</v>
      </c>
      <c r="I76" s="4"/>
      <c r="J76" s="3">
        <v>6.34</v>
      </c>
      <c r="K76" s="3">
        <v>5.6</v>
      </c>
      <c r="L76" s="3">
        <v>3.22</v>
      </c>
      <c r="M76" s="4"/>
      <c r="N76" s="3">
        <v>5863</v>
      </c>
      <c r="O76" s="3">
        <v>5.7</v>
      </c>
      <c r="P76" s="3">
        <v>15.5</v>
      </c>
      <c r="Q76" s="3">
        <v>1783</v>
      </c>
      <c r="R76" s="3"/>
      <c r="S76" s="3">
        <v>65</v>
      </c>
      <c r="T76" s="3">
        <v>4.4000000000000004</v>
      </c>
      <c r="U76" s="3">
        <v>2.33</v>
      </c>
      <c r="V76" s="3">
        <v>23.5</v>
      </c>
      <c r="W76" s="3">
        <v>1.26</v>
      </c>
      <c r="Y76" s="3">
        <v>1.25</v>
      </c>
      <c r="Z76" s="3">
        <v>10495</v>
      </c>
      <c r="AA76" s="3">
        <v>21283</v>
      </c>
      <c r="AB76" s="3">
        <v>8500</v>
      </c>
      <c r="AC76" s="3">
        <v>69921.210940000004</v>
      </c>
      <c r="AD76" s="3">
        <v>32660</v>
      </c>
      <c r="AE76" s="3">
        <v>30157</v>
      </c>
      <c r="AF76" s="3">
        <v>3.66</v>
      </c>
      <c r="AG76" s="3">
        <v>27.35</v>
      </c>
      <c r="AH76" s="3">
        <v>1673.9499499999999</v>
      </c>
      <c r="AI76" s="4"/>
      <c r="AJ76" s="3">
        <v>8850</v>
      </c>
      <c r="AK76" s="3">
        <v>11932</v>
      </c>
      <c r="AL76" s="3">
        <v>4417.1000999999997</v>
      </c>
      <c r="AM76" s="3">
        <v>10</v>
      </c>
      <c r="AN76" s="3">
        <v>8</v>
      </c>
      <c r="AO76" s="4"/>
      <c r="AP76" s="3">
        <v>5370</v>
      </c>
    </row>
    <row r="77" spans="1:42">
      <c r="A77" s="34">
        <v>40073</v>
      </c>
      <c r="B77" s="3">
        <v>4795</v>
      </c>
      <c r="C77" s="3">
        <v>1.98</v>
      </c>
      <c r="D77" s="3">
        <v>1404.0200199999999</v>
      </c>
      <c r="E77" s="3">
        <v>1341</v>
      </c>
      <c r="F77" s="3">
        <v>1246</v>
      </c>
      <c r="G77" s="3">
        <v>3020</v>
      </c>
      <c r="H77" s="3">
        <v>3480</v>
      </c>
      <c r="I77" s="3">
        <v>4851.3901400000004</v>
      </c>
      <c r="J77" s="3">
        <v>6.3</v>
      </c>
      <c r="K77" s="3">
        <v>5.6</v>
      </c>
      <c r="L77" s="3">
        <v>3.22</v>
      </c>
      <c r="M77" s="3">
        <v>712</v>
      </c>
      <c r="N77" s="3">
        <v>5770</v>
      </c>
      <c r="O77" s="3">
        <v>5.6</v>
      </c>
      <c r="P77" s="3">
        <v>15.5</v>
      </c>
      <c r="Q77" s="3">
        <v>1660</v>
      </c>
      <c r="R77" s="3"/>
      <c r="S77" s="3">
        <v>65.5</v>
      </c>
      <c r="T77" s="3">
        <v>4.34</v>
      </c>
      <c r="U77" s="3">
        <v>2.2599999999999998</v>
      </c>
      <c r="V77" s="3">
        <v>22.8</v>
      </c>
      <c r="W77" s="3">
        <v>1.28</v>
      </c>
      <c r="Y77" s="3">
        <v>1.24</v>
      </c>
      <c r="Z77" s="3">
        <v>10804</v>
      </c>
      <c r="AA77" s="3">
        <v>21528</v>
      </c>
      <c r="AB77" s="3">
        <v>8650</v>
      </c>
      <c r="AC77" s="3">
        <v>70062.953120000006</v>
      </c>
      <c r="AD77" s="3">
        <v>33226</v>
      </c>
      <c r="AE77" s="3">
        <v>29907</v>
      </c>
      <c r="AF77" s="3">
        <v>3.68</v>
      </c>
      <c r="AG77" s="3">
        <v>28.1</v>
      </c>
      <c r="AH77" s="3">
        <v>1657.98999</v>
      </c>
      <c r="AI77" s="3">
        <v>35.1</v>
      </c>
      <c r="AJ77" s="3">
        <v>9050</v>
      </c>
      <c r="AK77" s="3">
        <v>11931</v>
      </c>
      <c r="AL77" s="3">
        <v>4307.4199200000003</v>
      </c>
      <c r="AM77" s="3">
        <v>9.85</v>
      </c>
      <c r="AN77" s="4"/>
      <c r="AO77" s="3">
        <v>425.10001</v>
      </c>
      <c r="AP77" s="3">
        <v>5420</v>
      </c>
    </row>
    <row r="78" spans="1:42">
      <c r="A78" s="34">
        <v>40072</v>
      </c>
      <c r="B78" s="3">
        <v>4800</v>
      </c>
      <c r="C78" s="3">
        <v>1.95</v>
      </c>
      <c r="D78" s="3">
        <v>1356.56006</v>
      </c>
      <c r="E78" s="3">
        <v>1342</v>
      </c>
      <c r="F78" s="3">
        <v>1250</v>
      </c>
      <c r="G78" s="3">
        <v>3018</v>
      </c>
      <c r="H78" s="3">
        <v>3465</v>
      </c>
      <c r="I78" s="3">
        <v>4725.4301800000003</v>
      </c>
      <c r="J78" s="3">
        <v>6.3</v>
      </c>
      <c r="K78" s="3">
        <v>5.55</v>
      </c>
      <c r="L78" s="3">
        <v>3.2</v>
      </c>
      <c r="M78" s="3">
        <v>722</v>
      </c>
      <c r="N78" s="3">
        <v>5470</v>
      </c>
      <c r="O78" s="3">
        <v>5.55</v>
      </c>
      <c r="P78" s="3">
        <v>15.4</v>
      </c>
      <c r="Q78" s="3">
        <v>1650</v>
      </c>
      <c r="R78" s="3"/>
      <c r="S78" s="3">
        <v>65.5</v>
      </c>
      <c r="T78" s="3">
        <v>4.34</v>
      </c>
      <c r="U78" s="3">
        <v>2.29</v>
      </c>
      <c r="V78" s="3">
        <v>22.21</v>
      </c>
      <c r="W78" s="3">
        <v>1.24</v>
      </c>
      <c r="Y78" s="3">
        <v>1.1599999999999999</v>
      </c>
      <c r="Z78" s="3">
        <v>10878</v>
      </c>
      <c r="AA78" s="3">
        <v>21250</v>
      </c>
      <c r="AB78" s="3">
        <v>8679</v>
      </c>
      <c r="AC78" s="3">
        <v>70866.09375</v>
      </c>
      <c r="AD78" s="3">
        <v>33133</v>
      </c>
      <c r="AE78" s="3">
        <v>29986</v>
      </c>
      <c r="AF78" s="3">
        <v>3.68</v>
      </c>
      <c r="AG78" s="3">
        <v>27.78</v>
      </c>
      <c r="AH78" s="3">
        <v>1693</v>
      </c>
      <c r="AI78" s="3">
        <v>34.9</v>
      </c>
      <c r="AJ78" s="3">
        <v>8763</v>
      </c>
      <c r="AK78" s="3">
        <v>11830</v>
      </c>
      <c r="AL78" s="3">
        <v>4287.4799800000001</v>
      </c>
      <c r="AM78" s="3">
        <v>9.85</v>
      </c>
      <c r="AN78" s="3">
        <v>8</v>
      </c>
      <c r="AO78" s="3">
        <v>425</v>
      </c>
      <c r="AP78" s="3">
        <v>5290</v>
      </c>
    </row>
    <row r="79" spans="1:42">
      <c r="A79" s="34">
        <v>40071</v>
      </c>
      <c r="B79" s="3">
        <v>4925</v>
      </c>
      <c r="C79" s="3">
        <v>1.95</v>
      </c>
      <c r="D79" s="3">
        <v>1298.73999</v>
      </c>
      <c r="E79" s="3">
        <v>1287</v>
      </c>
      <c r="F79" s="3">
        <v>1220</v>
      </c>
      <c r="G79" s="3">
        <v>2949</v>
      </c>
      <c r="H79" s="3">
        <v>3440</v>
      </c>
      <c r="I79" s="3">
        <v>4658.3500999999997</v>
      </c>
      <c r="J79" s="3">
        <v>6.26</v>
      </c>
      <c r="K79" s="3">
        <v>5.45</v>
      </c>
      <c r="L79" s="3">
        <v>3.14</v>
      </c>
      <c r="M79" s="3">
        <v>701</v>
      </c>
      <c r="N79" s="3">
        <v>5410</v>
      </c>
      <c r="O79" s="3">
        <v>5.5</v>
      </c>
      <c r="P79" s="3">
        <v>15.1</v>
      </c>
      <c r="Q79" s="3">
        <v>1650</v>
      </c>
      <c r="R79" s="3"/>
      <c r="S79" s="3">
        <v>63.6</v>
      </c>
      <c r="T79" s="3">
        <v>4.4000000000000004</v>
      </c>
      <c r="U79" s="3">
        <v>2.2799999999999998</v>
      </c>
      <c r="V79" s="3">
        <v>21.05</v>
      </c>
      <c r="W79" s="3">
        <v>1.25</v>
      </c>
      <c r="Y79" s="3">
        <v>1.18</v>
      </c>
      <c r="Z79" s="3">
        <v>10550</v>
      </c>
      <c r="AA79" s="3">
        <v>20860</v>
      </c>
      <c r="AB79" s="3">
        <v>8450</v>
      </c>
      <c r="AC79" s="3">
        <v>68031.453120000006</v>
      </c>
      <c r="AD79" s="3">
        <v>31900</v>
      </c>
      <c r="AE79" s="3">
        <v>30096</v>
      </c>
      <c r="AF79" s="3">
        <v>3.6</v>
      </c>
      <c r="AG79" s="3">
        <v>27.15</v>
      </c>
      <c r="AH79" s="3">
        <v>1694</v>
      </c>
      <c r="AI79" s="3">
        <v>34.6</v>
      </c>
      <c r="AJ79" s="3">
        <v>8533</v>
      </c>
      <c r="AK79" s="3">
        <v>11650</v>
      </c>
      <c r="AL79" s="3">
        <v>4288.4799800000001</v>
      </c>
      <c r="AM79" s="3">
        <v>9.75</v>
      </c>
      <c r="AN79" s="3">
        <v>8</v>
      </c>
      <c r="AO79" s="3">
        <v>402.39999</v>
      </c>
      <c r="AP79" s="3">
        <v>5000</v>
      </c>
    </row>
    <row r="80" spans="1:42">
      <c r="A80" s="34">
        <v>40070</v>
      </c>
      <c r="B80" s="3">
        <v>4800</v>
      </c>
      <c r="C80" s="3">
        <v>2.02</v>
      </c>
      <c r="D80" s="3">
        <v>1318.58997</v>
      </c>
      <c r="E80" s="3">
        <v>1261</v>
      </c>
      <c r="F80" s="3">
        <v>1188</v>
      </c>
      <c r="G80" s="3">
        <v>2830</v>
      </c>
      <c r="H80" s="3">
        <v>3386</v>
      </c>
      <c r="I80" s="3">
        <v>4656.8598599999996</v>
      </c>
      <c r="J80" s="3">
        <v>6.34</v>
      </c>
      <c r="K80" s="3">
        <v>5.55</v>
      </c>
      <c r="L80" s="3">
        <v>3.2</v>
      </c>
      <c r="M80" s="3">
        <v>670</v>
      </c>
      <c r="N80" s="3">
        <v>5581</v>
      </c>
      <c r="O80" s="3">
        <v>5.65</v>
      </c>
      <c r="P80" s="3">
        <v>15</v>
      </c>
      <c r="Q80" s="3">
        <v>1635</v>
      </c>
      <c r="R80" s="3"/>
      <c r="S80" s="3">
        <v>63.5</v>
      </c>
      <c r="T80" s="3">
        <v>4.4000000000000004</v>
      </c>
      <c r="U80" s="3">
        <v>2.34</v>
      </c>
      <c r="V80" s="3">
        <v>21.7</v>
      </c>
      <c r="W80" s="3">
        <v>1.32</v>
      </c>
      <c r="Y80" s="3">
        <v>1.21</v>
      </c>
      <c r="Z80" s="3">
        <v>10652</v>
      </c>
      <c r="AA80" s="3">
        <v>20980</v>
      </c>
      <c r="AB80" s="3">
        <v>8414</v>
      </c>
      <c r="AC80" s="3">
        <v>66566.882809999996</v>
      </c>
      <c r="AD80" s="3">
        <v>31905</v>
      </c>
      <c r="AE80" s="3">
        <v>30000</v>
      </c>
      <c r="AF80" s="3">
        <v>3.73</v>
      </c>
      <c r="AG80" s="3">
        <v>27.15</v>
      </c>
      <c r="AH80" s="3">
        <v>1653.0300299999999</v>
      </c>
      <c r="AI80" s="3">
        <v>34.799999999999997</v>
      </c>
      <c r="AJ80" s="3">
        <v>8640</v>
      </c>
      <c r="AK80" s="3">
        <v>11795</v>
      </c>
      <c r="AL80" s="3">
        <v>4252.5800799999997</v>
      </c>
      <c r="AM80" s="3">
        <v>9.85</v>
      </c>
      <c r="AN80" s="4"/>
      <c r="AO80" s="3">
        <v>399.5</v>
      </c>
      <c r="AP80" s="3">
        <v>4915</v>
      </c>
    </row>
    <row r="81" spans="1:42">
      <c r="A81" s="34">
        <v>40067</v>
      </c>
      <c r="B81" s="3">
        <v>4900</v>
      </c>
      <c r="C81" s="3">
        <v>2.0499999999999998</v>
      </c>
      <c r="D81" s="3">
        <v>1341.0300299999999</v>
      </c>
      <c r="E81" s="4"/>
      <c r="F81" s="4"/>
      <c r="G81" s="4"/>
      <c r="H81" s="3">
        <v>3250</v>
      </c>
      <c r="I81" s="4"/>
      <c r="J81" s="3">
        <v>6.34</v>
      </c>
      <c r="K81" s="3">
        <v>5.6</v>
      </c>
      <c r="L81" s="3">
        <v>3.22</v>
      </c>
      <c r="M81" s="4"/>
      <c r="N81" s="3">
        <v>5684</v>
      </c>
      <c r="O81" s="3">
        <v>5.7</v>
      </c>
      <c r="P81" s="3">
        <v>15.5</v>
      </c>
      <c r="Q81" s="3">
        <v>1643</v>
      </c>
      <c r="R81" s="3"/>
      <c r="S81" s="3">
        <v>67.8</v>
      </c>
      <c r="T81" s="3">
        <v>4.4400000000000004</v>
      </c>
      <c r="U81" s="3">
        <v>2.29</v>
      </c>
      <c r="V81" s="3">
        <v>22.09</v>
      </c>
      <c r="W81" s="3">
        <v>1.32</v>
      </c>
      <c r="Y81" s="3">
        <v>1.1399999999999999</v>
      </c>
      <c r="Z81" s="3">
        <v>10900</v>
      </c>
      <c r="AA81" s="3">
        <v>21311</v>
      </c>
      <c r="AB81" s="3">
        <v>8750</v>
      </c>
      <c r="AC81" s="3">
        <v>67747.976559999996</v>
      </c>
      <c r="AD81" s="3">
        <v>32790</v>
      </c>
      <c r="AE81" s="3">
        <v>30800</v>
      </c>
      <c r="AF81" s="3">
        <v>3.81</v>
      </c>
      <c r="AG81" s="3">
        <v>28.07</v>
      </c>
      <c r="AH81" s="3">
        <v>1666.5</v>
      </c>
      <c r="AI81" s="3">
        <v>35.1</v>
      </c>
      <c r="AJ81" s="3">
        <v>8715</v>
      </c>
      <c r="AK81" s="3">
        <v>11911</v>
      </c>
      <c r="AL81" s="3">
        <v>4347.2997999999998</v>
      </c>
      <c r="AM81" s="3">
        <v>10</v>
      </c>
      <c r="AN81" s="3">
        <v>8</v>
      </c>
      <c r="AO81" s="4"/>
      <c r="AP81" s="3">
        <v>4980</v>
      </c>
    </row>
    <row r="82" spans="1:42">
      <c r="A82" s="34">
        <v>40066</v>
      </c>
      <c r="B82" s="3">
        <v>4580</v>
      </c>
      <c r="C82" s="3">
        <v>1.95</v>
      </c>
      <c r="D82" s="3">
        <v>1353.9699700000001</v>
      </c>
      <c r="E82" s="3">
        <v>1310</v>
      </c>
      <c r="F82" s="3">
        <v>1219</v>
      </c>
      <c r="G82" s="3">
        <v>2900</v>
      </c>
      <c r="H82" s="3">
        <v>3330</v>
      </c>
      <c r="I82" s="3">
        <v>4799.9599600000001</v>
      </c>
      <c r="J82" s="3">
        <v>6.08</v>
      </c>
      <c r="K82" s="3">
        <v>5.3</v>
      </c>
      <c r="L82" s="3">
        <v>3.12</v>
      </c>
      <c r="M82" s="3">
        <v>700</v>
      </c>
      <c r="N82" s="3">
        <v>5626</v>
      </c>
      <c r="O82" s="3">
        <v>5.5</v>
      </c>
      <c r="P82" s="3">
        <v>15.4</v>
      </c>
      <c r="Q82" s="3">
        <v>1621</v>
      </c>
      <c r="R82" s="3"/>
      <c r="S82" s="3">
        <v>67</v>
      </c>
      <c r="T82" s="3">
        <v>4.3</v>
      </c>
      <c r="U82" s="3">
        <v>2.16</v>
      </c>
      <c r="V82" s="3">
        <v>22.1</v>
      </c>
      <c r="W82" s="3">
        <v>1.29</v>
      </c>
      <c r="Y82" s="3">
        <v>1.1299999999999999</v>
      </c>
      <c r="Z82" s="3">
        <v>10650</v>
      </c>
      <c r="AA82" s="3">
        <v>20925</v>
      </c>
      <c r="AB82" s="3">
        <v>8423</v>
      </c>
      <c r="AC82" s="3">
        <v>65392.390619999998</v>
      </c>
      <c r="AD82" s="3">
        <v>31915</v>
      </c>
      <c r="AE82" s="3">
        <v>30010</v>
      </c>
      <c r="AF82" s="3">
        <v>3.71</v>
      </c>
      <c r="AG82" s="3">
        <v>29</v>
      </c>
      <c r="AH82" s="3">
        <v>1660</v>
      </c>
      <c r="AI82" s="3">
        <v>35.1</v>
      </c>
      <c r="AJ82" s="3">
        <v>8712</v>
      </c>
      <c r="AK82" s="3">
        <v>11850</v>
      </c>
      <c r="AL82" s="3">
        <v>4217.6801800000003</v>
      </c>
      <c r="AM82" s="3">
        <v>9.9</v>
      </c>
      <c r="AN82" s="3">
        <v>8</v>
      </c>
      <c r="AO82" s="3">
        <v>426.39999</v>
      </c>
      <c r="AP82" s="3">
        <v>4895</v>
      </c>
    </row>
    <row r="83" spans="1:42">
      <c r="A83" s="34">
        <v>40065</v>
      </c>
      <c r="B83" s="3">
        <v>4550</v>
      </c>
      <c r="C83" s="3">
        <v>1.95</v>
      </c>
      <c r="D83" s="3">
        <v>1361.73999</v>
      </c>
      <c r="E83" s="3">
        <v>1330</v>
      </c>
      <c r="F83" s="3">
        <v>1247</v>
      </c>
      <c r="G83" s="3">
        <v>2953</v>
      </c>
      <c r="H83" s="3">
        <v>3340</v>
      </c>
      <c r="I83" s="3">
        <v>4870.0297899999996</v>
      </c>
      <c r="J83" s="3">
        <v>5.96</v>
      </c>
      <c r="K83" s="3">
        <v>5.45</v>
      </c>
      <c r="L83" s="3">
        <v>3.1</v>
      </c>
      <c r="M83" s="3">
        <v>712</v>
      </c>
      <c r="N83" s="3">
        <v>5610</v>
      </c>
      <c r="O83" s="3">
        <v>5.45</v>
      </c>
      <c r="P83" s="3">
        <v>14.7</v>
      </c>
      <c r="Q83" s="3">
        <v>1674</v>
      </c>
      <c r="R83" s="3"/>
      <c r="S83" s="3">
        <v>68.5</v>
      </c>
      <c r="T83" s="3">
        <v>4.22</v>
      </c>
      <c r="U83" s="3">
        <v>2.2000000000000002</v>
      </c>
      <c r="V83" s="3">
        <v>22.7</v>
      </c>
      <c r="W83" s="3">
        <v>1.1499999999999999</v>
      </c>
      <c r="Y83" s="3">
        <v>1.06</v>
      </c>
      <c r="Z83" s="3">
        <v>10600</v>
      </c>
      <c r="AA83" s="3">
        <v>20430</v>
      </c>
      <c r="AB83" s="3">
        <v>8464</v>
      </c>
      <c r="AC83" s="3">
        <v>64535.390619999998</v>
      </c>
      <c r="AD83" s="3">
        <v>31265</v>
      </c>
      <c r="AE83" s="3">
        <v>29498</v>
      </c>
      <c r="AF83" s="3">
        <v>3.64</v>
      </c>
      <c r="AG83" s="3">
        <v>29.35</v>
      </c>
      <c r="AH83" s="3">
        <v>1660.09998</v>
      </c>
      <c r="AI83" s="3">
        <v>35.1</v>
      </c>
      <c r="AJ83" s="3">
        <v>8839</v>
      </c>
      <c r="AK83" s="3">
        <v>11700</v>
      </c>
      <c r="AL83" s="3">
        <v>4138.9101600000004</v>
      </c>
      <c r="AM83" s="3">
        <v>9.75</v>
      </c>
      <c r="AN83" s="3">
        <v>6</v>
      </c>
      <c r="AO83" s="3">
        <v>424</v>
      </c>
      <c r="AP83" s="3">
        <v>4845</v>
      </c>
    </row>
    <row r="84" spans="1:42">
      <c r="A84" s="34">
        <v>40064</v>
      </c>
      <c r="B84" s="3">
        <v>4505</v>
      </c>
      <c r="C84" s="3">
        <v>1.93</v>
      </c>
      <c r="D84" s="3">
        <v>1373.8199500000001</v>
      </c>
      <c r="E84" s="3">
        <v>1329</v>
      </c>
      <c r="F84" s="3">
        <v>1246</v>
      </c>
      <c r="G84" s="3">
        <v>2939</v>
      </c>
      <c r="H84" s="3">
        <v>3380</v>
      </c>
      <c r="I84" s="3">
        <v>4849.8999000000003</v>
      </c>
      <c r="J84" s="3">
        <v>6.11</v>
      </c>
      <c r="K84" s="3">
        <v>5.5</v>
      </c>
      <c r="L84" s="3">
        <v>3.04</v>
      </c>
      <c r="M84" s="3">
        <v>726.79998999999998</v>
      </c>
      <c r="N84" s="3">
        <v>5575</v>
      </c>
      <c r="O84" s="3">
        <v>5.65</v>
      </c>
      <c r="P84" s="3">
        <v>14.6</v>
      </c>
      <c r="Q84" s="3">
        <v>1625</v>
      </c>
      <c r="R84" s="3"/>
      <c r="S84" s="3">
        <v>68.2</v>
      </c>
      <c r="T84" s="3">
        <v>4.0599999999999996</v>
      </c>
      <c r="U84" s="3">
        <v>2.14</v>
      </c>
      <c r="V84" s="3">
        <v>22.3</v>
      </c>
      <c r="W84" s="3">
        <v>1.25</v>
      </c>
      <c r="Y84" s="3">
        <v>1.08</v>
      </c>
      <c r="Z84" s="3">
        <v>10950</v>
      </c>
      <c r="AA84" s="3">
        <v>20795</v>
      </c>
      <c r="AB84" s="3">
        <v>8751</v>
      </c>
      <c r="AC84" s="3">
        <v>65196.808590000001</v>
      </c>
      <c r="AD84" s="3">
        <v>32800</v>
      </c>
      <c r="AE84" s="3">
        <v>29195</v>
      </c>
      <c r="AF84" s="3">
        <v>3.49</v>
      </c>
      <c r="AG84" s="3">
        <v>28.84</v>
      </c>
      <c r="AH84" s="3">
        <v>1578.6999499999999</v>
      </c>
      <c r="AI84" s="3">
        <v>35.200000000000003</v>
      </c>
      <c r="AJ84" s="3">
        <v>8750</v>
      </c>
      <c r="AK84" s="3">
        <v>11535</v>
      </c>
      <c r="AL84" s="3">
        <v>4074.1001000000001</v>
      </c>
      <c r="AM84" s="3">
        <v>9.6</v>
      </c>
      <c r="AN84" s="3">
        <v>8</v>
      </c>
      <c r="AO84" s="3">
        <v>430</v>
      </c>
      <c r="AP84" s="3">
        <v>4926</v>
      </c>
    </row>
    <row r="85" spans="1:42">
      <c r="A85" s="34">
        <v>40063</v>
      </c>
      <c r="B85" s="3">
        <v>4571</v>
      </c>
      <c r="C85" s="3">
        <v>1.93</v>
      </c>
      <c r="D85" s="3">
        <v>1331.5300299999999</v>
      </c>
      <c r="E85" s="3">
        <v>1307</v>
      </c>
      <c r="F85" s="3">
        <v>1235</v>
      </c>
      <c r="G85" s="3">
        <v>2950</v>
      </c>
      <c r="H85" s="3">
        <v>3355</v>
      </c>
      <c r="I85" s="3">
        <v>4810.3999000000003</v>
      </c>
      <c r="J85" s="3">
        <v>6.19</v>
      </c>
      <c r="K85" s="3">
        <v>5.4</v>
      </c>
      <c r="L85" s="3">
        <v>3.02</v>
      </c>
      <c r="M85" s="3">
        <v>724.90002000000004</v>
      </c>
      <c r="N85" s="3">
        <v>5655</v>
      </c>
      <c r="O85" s="3">
        <v>5.7</v>
      </c>
      <c r="P85" s="3">
        <v>15.4</v>
      </c>
      <c r="Q85" s="3">
        <v>1648</v>
      </c>
      <c r="R85" s="3"/>
      <c r="S85" s="3">
        <v>69</v>
      </c>
      <c r="T85" s="3">
        <v>4.0999999999999996</v>
      </c>
      <c r="U85" s="3">
        <v>2.2000000000000002</v>
      </c>
      <c r="V85" s="3">
        <v>22.95</v>
      </c>
      <c r="W85" s="3">
        <v>1.58</v>
      </c>
      <c r="Y85" s="3">
        <v>1.35</v>
      </c>
      <c r="Z85" s="3">
        <v>10615</v>
      </c>
      <c r="AA85" s="3">
        <v>20265</v>
      </c>
      <c r="AB85" s="3">
        <v>8399</v>
      </c>
      <c r="AC85" s="3">
        <v>64818.859380000002</v>
      </c>
      <c r="AD85" s="3">
        <v>32400</v>
      </c>
      <c r="AE85" s="3">
        <v>28766</v>
      </c>
      <c r="AF85" s="3">
        <v>3.58</v>
      </c>
      <c r="AG85" s="3">
        <v>28.6</v>
      </c>
      <c r="AH85" s="3">
        <v>1532</v>
      </c>
      <c r="AI85" s="3">
        <v>35.299999999999997</v>
      </c>
      <c r="AJ85" s="3">
        <v>8580</v>
      </c>
      <c r="AK85" s="3">
        <v>11300</v>
      </c>
      <c r="AL85" s="3">
        <v>4038.2099600000001</v>
      </c>
      <c r="AM85" s="3">
        <v>9.6</v>
      </c>
      <c r="AN85" s="3">
        <v>6</v>
      </c>
      <c r="AO85" s="3">
        <v>430.39999</v>
      </c>
      <c r="AP85" s="3">
        <v>4911</v>
      </c>
    </row>
    <row r="86" spans="1:42">
      <c r="A86" s="34">
        <v>40060</v>
      </c>
      <c r="B86" s="3">
        <v>4600</v>
      </c>
      <c r="C86" s="3">
        <v>1.95</v>
      </c>
      <c r="D86" s="3">
        <v>1324.63</v>
      </c>
      <c r="E86" s="4"/>
      <c r="F86" s="4"/>
      <c r="G86" s="4"/>
      <c r="H86" s="3">
        <v>3315</v>
      </c>
      <c r="I86" s="4"/>
      <c r="J86" s="3">
        <v>6.26</v>
      </c>
      <c r="K86" s="3">
        <v>5.45</v>
      </c>
      <c r="L86" s="3">
        <v>3.04</v>
      </c>
      <c r="M86" s="4"/>
      <c r="N86" s="3">
        <v>5788</v>
      </c>
      <c r="O86" s="3">
        <v>5.55</v>
      </c>
      <c r="P86" s="3">
        <v>15.9</v>
      </c>
      <c r="Q86" s="3">
        <v>1625</v>
      </c>
      <c r="R86" s="3"/>
      <c r="S86" s="3">
        <v>68.5</v>
      </c>
      <c r="T86" s="3">
        <v>4.08</v>
      </c>
      <c r="U86" s="3">
        <v>2.12</v>
      </c>
      <c r="V86" s="3">
        <v>22.1</v>
      </c>
      <c r="W86" s="3">
        <v>1.48</v>
      </c>
      <c r="Y86" s="3">
        <v>1.32</v>
      </c>
      <c r="Z86" s="3">
        <v>10400</v>
      </c>
      <c r="AA86" s="3">
        <v>19836</v>
      </c>
      <c r="AB86" s="3">
        <v>8150</v>
      </c>
      <c r="AC86" s="3">
        <v>63307.039060000003</v>
      </c>
      <c r="AD86" s="3">
        <v>32100</v>
      </c>
      <c r="AE86" s="3">
        <v>28600</v>
      </c>
      <c r="AF86" s="3">
        <v>3.64</v>
      </c>
      <c r="AG86" s="3">
        <v>27.46</v>
      </c>
      <c r="AH86" s="3">
        <v>1516</v>
      </c>
      <c r="AI86" s="3">
        <v>35.1</v>
      </c>
      <c r="AJ86" s="3">
        <v>8550</v>
      </c>
      <c r="AK86" s="3">
        <v>11300</v>
      </c>
      <c r="AL86" s="3">
        <v>3988.3501000000001</v>
      </c>
      <c r="AM86" s="3">
        <v>9.4</v>
      </c>
      <c r="AN86" s="3">
        <v>7</v>
      </c>
      <c r="AO86" s="4"/>
      <c r="AP86" s="3">
        <v>4800</v>
      </c>
    </row>
    <row r="87" spans="1:42">
      <c r="A87" s="34">
        <v>40059</v>
      </c>
      <c r="B87" s="3">
        <v>4540</v>
      </c>
      <c r="C87" s="3">
        <v>1.98</v>
      </c>
      <c r="D87" s="3">
        <v>1337.5699500000001</v>
      </c>
      <c r="E87" s="3">
        <v>1327</v>
      </c>
      <c r="F87" s="3">
        <v>1250</v>
      </c>
      <c r="G87" s="3">
        <v>2980</v>
      </c>
      <c r="H87" s="3">
        <v>3286</v>
      </c>
      <c r="I87" s="3">
        <v>4872.2597699999997</v>
      </c>
      <c r="J87" s="3">
        <v>6.45</v>
      </c>
      <c r="K87" s="3">
        <v>5.75</v>
      </c>
      <c r="L87" s="3">
        <v>3.12</v>
      </c>
      <c r="M87" s="3">
        <v>729</v>
      </c>
      <c r="N87" s="3">
        <v>5651</v>
      </c>
      <c r="O87" s="3">
        <v>5.6</v>
      </c>
      <c r="P87" s="3">
        <v>16.3</v>
      </c>
      <c r="Q87" s="3">
        <v>1600</v>
      </c>
      <c r="R87" s="3"/>
      <c r="S87" s="3">
        <v>66</v>
      </c>
      <c r="T87" s="3">
        <v>4.18</v>
      </c>
      <c r="U87" s="3">
        <v>2.16</v>
      </c>
      <c r="V87" s="3">
        <v>21.88</v>
      </c>
      <c r="W87" s="3">
        <v>1.52</v>
      </c>
      <c r="Y87" s="3">
        <v>1.34</v>
      </c>
      <c r="Z87" s="3">
        <v>10399</v>
      </c>
      <c r="AA87" s="3">
        <v>19790</v>
      </c>
      <c r="AB87" s="3">
        <v>8000</v>
      </c>
      <c r="AC87" s="3">
        <v>63307.039060000003</v>
      </c>
      <c r="AD87" s="3">
        <v>31505</v>
      </c>
      <c r="AE87" s="3">
        <v>28926</v>
      </c>
      <c r="AF87" s="3">
        <v>3.7</v>
      </c>
      <c r="AG87" s="3">
        <v>27.75</v>
      </c>
      <c r="AH87" s="3">
        <v>1559.98999</v>
      </c>
      <c r="AI87" s="3">
        <v>34.799999999999997</v>
      </c>
      <c r="AJ87" s="3">
        <v>8581</v>
      </c>
      <c r="AK87" s="3">
        <v>11295</v>
      </c>
      <c r="AL87" s="3">
        <v>3981.37012</v>
      </c>
      <c r="AM87" s="3">
        <v>9.5500000000000007</v>
      </c>
      <c r="AN87" s="3">
        <v>8</v>
      </c>
      <c r="AO87" s="3">
        <v>424.20001000000002</v>
      </c>
      <c r="AP87" s="3">
        <v>4695</v>
      </c>
    </row>
    <row r="88" spans="1:42">
      <c r="A88" s="34">
        <v>40058</v>
      </c>
      <c r="B88" s="3">
        <v>4570</v>
      </c>
      <c r="C88" s="3">
        <v>1.93</v>
      </c>
      <c r="D88" s="3">
        <v>1363.4599599999999</v>
      </c>
      <c r="E88" s="3">
        <v>1281</v>
      </c>
      <c r="F88" s="3">
        <v>1215</v>
      </c>
      <c r="G88" s="3">
        <v>2932</v>
      </c>
      <c r="H88" s="3">
        <v>3201</v>
      </c>
      <c r="I88" s="3">
        <v>4832.0097699999997</v>
      </c>
      <c r="J88" s="3">
        <v>6.49</v>
      </c>
      <c r="K88" s="3">
        <v>5.55</v>
      </c>
      <c r="L88" s="3">
        <v>3.1</v>
      </c>
      <c r="M88" s="3">
        <v>685.59997999999996</v>
      </c>
      <c r="N88" s="3">
        <v>5638</v>
      </c>
      <c r="O88" s="3">
        <v>5.55</v>
      </c>
      <c r="P88" s="3">
        <v>16.600000000000001</v>
      </c>
      <c r="Q88" s="3">
        <v>1600</v>
      </c>
      <c r="R88" s="3"/>
      <c r="S88" s="3">
        <v>65</v>
      </c>
      <c r="T88" s="3">
        <v>4.22</v>
      </c>
      <c r="U88" s="3">
        <v>2.2000000000000002</v>
      </c>
      <c r="V88" s="3">
        <v>21.88</v>
      </c>
      <c r="W88" s="3">
        <v>1.52</v>
      </c>
      <c r="Y88" s="3">
        <v>1.35</v>
      </c>
      <c r="Z88" s="3">
        <v>9906</v>
      </c>
      <c r="AA88" s="3">
        <v>19749</v>
      </c>
      <c r="AB88" s="3">
        <v>7605</v>
      </c>
      <c r="AC88" s="3">
        <v>62362.160159999999</v>
      </c>
      <c r="AD88" s="3">
        <v>29501</v>
      </c>
      <c r="AE88" s="3">
        <v>28799</v>
      </c>
      <c r="AF88" s="3">
        <v>3.71</v>
      </c>
      <c r="AG88" s="3">
        <v>27.7</v>
      </c>
      <c r="AH88" s="3">
        <v>1566</v>
      </c>
      <c r="AI88" s="3">
        <v>34.5</v>
      </c>
      <c r="AJ88" s="3">
        <v>8500</v>
      </c>
      <c r="AK88" s="3">
        <v>11300</v>
      </c>
      <c r="AL88" s="3">
        <v>3987.3501000000001</v>
      </c>
      <c r="AM88" s="3">
        <v>9.65</v>
      </c>
      <c r="AN88" s="3">
        <v>7</v>
      </c>
      <c r="AO88" s="3">
        <v>431.70001000000002</v>
      </c>
      <c r="AP88" s="3">
        <v>4601</v>
      </c>
    </row>
    <row r="89" spans="1:42">
      <c r="A89" s="34">
        <v>40057</v>
      </c>
      <c r="B89" s="3">
        <v>4750</v>
      </c>
      <c r="C89" s="3">
        <v>1.97</v>
      </c>
      <c r="D89" s="3">
        <v>1385.90002</v>
      </c>
      <c r="E89" s="3">
        <v>1320</v>
      </c>
      <c r="F89" s="3">
        <v>1230</v>
      </c>
      <c r="G89" s="3">
        <v>2965</v>
      </c>
      <c r="H89" s="3">
        <v>3380</v>
      </c>
      <c r="I89" s="3">
        <v>4758.9702100000004</v>
      </c>
      <c r="J89" s="3">
        <v>6.56</v>
      </c>
      <c r="K89" s="3">
        <v>5.65</v>
      </c>
      <c r="L89" s="3">
        <v>3.18</v>
      </c>
      <c r="M89" s="3">
        <v>701</v>
      </c>
      <c r="N89" s="3">
        <v>5735</v>
      </c>
      <c r="O89" s="3">
        <v>5.8</v>
      </c>
      <c r="P89" s="3">
        <v>16.2</v>
      </c>
      <c r="Q89" s="3">
        <v>1620</v>
      </c>
      <c r="R89" s="3"/>
      <c r="S89" s="3">
        <v>70.3</v>
      </c>
      <c r="T89" s="3">
        <v>4.3</v>
      </c>
      <c r="U89" s="3">
        <v>2.31</v>
      </c>
      <c r="V89" s="3">
        <v>23.5</v>
      </c>
      <c r="W89" s="3">
        <v>1.6</v>
      </c>
      <c r="Y89" s="3">
        <v>1.4</v>
      </c>
      <c r="Z89" s="3">
        <v>9372</v>
      </c>
      <c r="AA89" s="3">
        <v>20000</v>
      </c>
      <c r="AB89" s="3">
        <v>7160</v>
      </c>
      <c r="AC89" s="3">
        <v>65858.210940000004</v>
      </c>
      <c r="AD89" s="3">
        <v>28340</v>
      </c>
      <c r="AE89" s="3">
        <v>29221</v>
      </c>
      <c r="AF89" s="3">
        <v>3.81</v>
      </c>
      <c r="AG89" s="3">
        <v>28.6</v>
      </c>
      <c r="AH89" s="3">
        <v>1599.01001</v>
      </c>
      <c r="AI89" s="3">
        <v>34.9</v>
      </c>
      <c r="AJ89" s="3">
        <v>8415</v>
      </c>
      <c r="AK89" s="3">
        <v>11420</v>
      </c>
      <c r="AL89" s="3">
        <v>4167.8300799999997</v>
      </c>
      <c r="AM89" s="3">
        <v>9.9</v>
      </c>
      <c r="AN89" s="3">
        <v>7</v>
      </c>
      <c r="AO89" s="3">
        <v>456.60001</v>
      </c>
      <c r="AP89" s="3">
        <v>4870</v>
      </c>
    </row>
    <row r="90" spans="1:42">
      <c r="A90" s="34">
        <v>40056</v>
      </c>
      <c r="B90" s="3">
        <v>4760</v>
      </c>
      <c r="C90" s="3">
        <v>1.93</v>
      </c>
      <c r="D90" s="3">
        <v>1360.01001</v>
      </c>
      <c r="E90" s="3">
        <v>1299</v>
      </c>
      <c r="F90" s="3">
        <v>1220</v>
      </c>
      <c r="G90" s="3">
        <v>2887</v>
      </c>
      <c r="H90" s="3">
        <v>3390</v>
      </c>
      <c r="I90" s="3">
        <v>4703.0698199999997</v>
      </c>
      <c r="J90" s="3">
        <v>6.45</v>
      </c>
      <c r="K90" s="3">
        <v>5.55</v>
      </c>
      <c r="L90" s="3">
        <v>3.16</v>
      </c>
      <c r="M90" s="3">
        <v>665</v>
      </c>
      <c r="N90" s="3">
        <v>5833</v>
      </c>
      <c r="O90" s="3">
        <v>5.8</v>
      </c>
      <c r="P90" s="3">
        <v>16.399999999999999</v>
      </c>
      <c r="Q90" s="3">
        <v>1640</v>
      </c>
      <c r="R90" s="3"/>
      <c r="S90" s="3">
        <v>70.3</v>
      </c>
      <c r="T90" s="3">
        <v>4.3</v>
      </c>
      <c r="U90" s="3">
        <v>2.31</v>
      </c>
      <c r="V90" s="3">
        <v>23.35</v>
      </c>
      <c r="W90" s="3">
        <v>1.57</v>
      </c>
      <c r="Y90" s="3">
        <v>1.41</v>
      </c>
      <c r="Z90" s="3">
        <v>9473</v>
      </c>
      <c r="AA90" s="3">
        <v>19840</v>
      </c>
      <c r="AB90" s="3">
        <v>7299</v>
      </c>
      <c r="AC90" s="3">
        <v>65196.808590000001</v>
      </c>
      <c r="AD90" s="3">
        <v>29805</v>
      </c>
      <c r="AE90" s="3">
        <v>29844</v>
      </c>
      <c r="AF90" s="3">
        <v>3.79</v>
      </c>
      <c r="AG90" s="3">
        <v>29.2</v>
      </c>
      <c r="AH90" s="3">
        <v>1580.0200199999999</v>
      </c>
      <c r="AI90" s="3">
        <v>34.9</v>
      </c>
      <c r="AJ90" s="3">
        <v>8600</v>
      </c>
      <c r="AK90" s="3">
        <v>11300</v>
      </c>
      <c r="AL90" s="3">
        <v>4236.6298800000004</v>
      </c>
      <c r="AM90" s="3">
        <v>9.75</v>
      </c>
      <c r="AN90" s="4"/>
      <c r="AO90" s="3">
        <v>454.29998999999998</v>
      </c>
      <c r="AP90" s="3">
        <v>4900</v>
      </c>
    </row>
    <row r="91" spans="1:42">
      <c r="A91" s="34">
        <v>40053</v>
      </c>
      <c r="B91" s="3">
        <v>4810</v>
      </c>
      <c r="C91" s="3">
        <v>1.98</v>
      </c>
      <c r="D91" s="3">
        <v>1395.3900100000001</v>
      </c>
      <c r="E91" s="4"/>
      <c r="F91" s="4"/>
      <c r="G91" s="4"/>
      <c r="H91" s="3">
        <v>3300</v>
      </c>
      <c r="I91" s="4"/>
      <c r="J91" s="3">
        <v>6.56</v>
      </c>
      <c r="K91" s="3">
        <v>5.75</v>
      </c>
      <c r="L91" s="3">
        <v>3.26</v>
      </c>
      <c r="M91" s="4"/>
      <c r="N91" s="3">
        <v>5727</v>
      </c>
      <c r="O91" s="3">
        <v>5.8</v>
      </c>
      <c r="P91" s="3">
        <v>16.600000000000001</v>
      </c>
      <c r="Q91" s="3">
        <v>1650</v>
      </c>
      <c r="R91" s="3"/>
      <c r="S91" s="3">
        <v>69.599999999999994</v>
      </c>
      <c r="T91" s="3">
        <v>4.38</v>
      </c>
      <c r="U91" s="3">
        <v>2.39</v>
      </c>
      <c r="V91" s="3">
        <v>23.6</v>
      </c>
      <c r="W91" s="3">
        <v>1.66</v>
      </c>
      <c r="Y91" s="3">
        <v>1.44</v>
      </c>
      <c r="Z91" s="3">
        <v>9280</v>
      </c>
      <c r="AA91" s="3">
        <v>20600</v>
      </c>
      <c r="AB91" s="3">
        <v>7250</v>
      </c>
      <c r="AC91" s="3">
        <v>65065.460939999997</v>
      </c>
      <c r="AD91" s="3">
        <v>30375</v>
      </c>
      <c r="AE91" s="3">
        <v>30260</v>
      </c>
      <c r="AF91" s="3">
        <v>3.83</v>
      </c>
      <c r="AG91" s="3">
        <v>29.42</v>
      </c>
      <c r="AH91" s="3">
        <v>1602.01001</v>
      </c>
      <c r="AI91" s="3">
        <v>35.1</v>
      </c>
      <c r="AJ91" s="3">
        <v>8436</v>
      </c>
      <c r="AK91" s="3">
        <v>11170</v>
      </c>
      <c r="AL91" s="3">
        <v>4217.6801800000003</v>
      </c>
      <c r="AM91" s="3">
        <v>10</v>
      </c>
      <c r="AN91" s="3">
        <v>7</v>
      </c>
      <c r="AO91" s="4"/>
      <c r="AP91" s="3">
        <v>4870</v>
      </c>
    </row>
    <row r="92" spans="1:42">
      <c r="A92" s="34">
        <v>40052</v>
      </c>
      <c r="B92" s="3">
        <v>4800</v>
      </c>
      <c r="C92" s="3">
        <v>2</v>
      </c>
      <c r="D92" s="3">
        <v>1393.67004</v>
      </c>
      <c r="E92" s="3">
        <v>1345</v>
      </c>
      <c r="F92" s="3">
        <v>1285</v>
      </c>
      <c r="G92" s="3">
        <v>2990</v>
      </c>
      <c r="H92" s="3">
        <v>3330</v>
      </c>
      <c r="I92" s="3">
        <v>4653.8798800000004</v>
      </c>
      <c r="J92" s="3">
        <v>6.56</v>
      </c>
      <c r="K92" s="3">
        <v>5.65</v>
      </c>
      <c r="L92" s="3">
        <v>3.24</v>
      </c>
      <c r="M92" s="3">
        <v>686</v>
      </c>
      <c r="N92" s="3">
        <v>5551</v>
      </c>
      <c r="O92" s="3">
        <v>5.85</v>
      </c>
      <c r="P92" s="3">
        <v>16.7</v>
      </c>
      <c r="Q92" s="3">
        <v>1630</v>
      </c>
      <c r="R92" s="3"/>
      <c r="S92" s="3">
        <v>69</v>
      </c>
      <c r="T92" s="3">
        <v>4.4000000000000004</v>
      </c>
      <c r="U92" s="3">
        <v>2.4</v>
      </c>
      <c r="V92" s="3">
        <v>24</v>
      </c>
      <c r="W92" s="3">
        <v>1.54</v>
      </c>
      <c r="Y92" s="3">
        <v>1.45</v>
      </c>
      <c r="Z92" s="3">
        <v>9200</v>
      </c>
      <c r="AA92" s="3">
        <v>20282</v>
      </c>
      <c r="AB92" s="3">
        <v>7150</v>
      </c>
      <c r="AC92" s="3">
        <v>62267.671880000002</v>
      </c>
      <c r="AD92" s="3">
        <v>29350</v>
      </c>
      <c r="AE92" s="3">
        <v>29957</v>
      </c>
      <c r="AF92" s="3">
        <v>3.75</v>
      </c>
      <c r="AG92" s="3">
        <v>29.32</v>
      </c>
      <c r="AH92" s="3">
        <v>1543.98999</v>
      </c>
      <c r="AI92" s="3">
        <v>33.5</v>
      </c>
      <c r="AJ92" s="3">
        <v>8550</v>
      </c>
      <c r="AK92" s="3">
        <v>11001</v>
      </c>
      <c r="AL92" s="3">
        <v>4181.7900399999999</v>
      </c>
      <c r="AM92" s="3">
        <v>10.1</v>
      </c>
      <c r="AN92" s="3">
        <v>7</v>
      </c>
      <c r="AO92" s="3">
        <v>463.60001</v>
      </c>
      <c r="AP92" s="3">
        <v>4700</v>
      </c>
    </row>
    <row r="93" spans="1:42">
      <c r="A93" s="34">
        <v>40051</v>
      </c>
      <c r="B93" s="3">
        <v>4850</v>
      </c>
      <c r="C93" s="3">
        <v>1.98</v>
      </c>
      <c r="D93" s="3">
        <v>1370.37</v>
      </c>
      <c r="E93" s="3">
        <v>1391</v>
      </c>
      <c r="F93" s="3">
        <v>1310</v>
      </c>
      <c r="G93" s="3">
        <v>3100</v>
      </c>
      <c r="H93" s="3">
        <v>3370</v>
      </c>
      <c r="I93" s="3">
        <v>4513.75</v>
      </c>
      <c r="J93" s="3">
        <v>6.49</v>
      </c>
      <c r="K93" s="3">
        <v>5.65</v>
      </c>
      <c r="L93" s="3">
        <v>3.16</v>
      </c>
      <c r="M93" s="3">
        <v>700</v>
      </c>
      <c r="N93" s="3">
        <v>5600</v>
      </c>
      <c r="O93" s="3">
        <v>5.7</v>
      </c>
      <c r="P93" s="3">
        <v>16.8</v>
      </c>
      <c r="Q93" s="3">
        <v>1630</v>
      </c>
      <c r="R93" s="3"/>
      <c r="S93" s="3">
        <v>66.349999999999994</v>
      </c>
      <c r="T93" s="3">
        <v>4.38</v>
      </c>
      <c r="U93" s="3">
        <v>2.5299999999999998</v>
      </c>
      <c r="V93" s="3">
        <v>24.25</v>
      </c>
      <c r="W93" s="3">
        <v>1.44</v>
      </c>
      <c r="Y93" s="3">
        <v>1.39</v>
      </c>
      <c r="Z93" s="3">
        <v>9150</v>
      </c>
      <c r="AA93" s="3">
        <v>20500</v>
      </c>
      <c r="AB93" s="3">
        <v>7080</v>
      </c>
      <c r="AC93" s="3">
        <v>63307.039060000003</v>
      </c>
      <c r="AD93" s="3">
        <v>29890</v>
      </c>
      <c r="AE93" s="3">
        <v>30289</v>
      </c>
      <c r="AF93" s="3">
        <v>3.75</v>
      </c>
      <c r="AG93" s="3">
        <v>29.8</v>
      </c>
      <c r="AH93" s="3">
        <v>1591</v>
      </c>
      <c r="AI93" s="3">
        <v>33.1</v>
      </c>
      <c r="AJ93" s="3">
        <v>8600</v>
      </c>
      <c r="AK93" s="3">
        <v>10940</v>
      </c>
      <c r="AL93" s="3">
        <v>4187.7700199999999</v>
      </c>
      <c r="AM93" s="3">
        <v>10.1</v>
      </c>
      <c r="AN93" s="3">
        <v>7</v>
      </c>
      <c r="AO93" s="3">
        <v>461.20001000000002</v>
      </c>
      <c r="AP93" s="3">
        <v>4925</v>
      </c>
    </row>
    <row r="94" spans="1:42">
      <c r="A94" s="34">
        <v>40050</v>
      </c>
      <c r="B94" s="3">
        <v>4860</v>
      </c>
      <c r="C94" s="3">
        <v>1.95</v>
      </c>
      <c r="D94" s="3">
        <v>1341.0300299999999</v>
      </c>
      <c r="E94" s="3">
        <v>1389</v>
      </c>
      <c r="F94" s="3">
        <v>1305</v>
      </c>
      <c r="G94" s="3">
        <v>3079</v>
      </c>
      <c r="H94" s="3">
        <v>3483</v>
      </c>
      <c r="I94" s="3">
        <v>4606.1801800000003</v>
      </c>
      <c r="J94" s="3">
        <v>6.6</v>
      </c>
      <c r="K94" s="3">
        <v>5.9</v>
      </c>
      <c r="L94" s="3">
        <v>3.3</v>
      </c>
      <c r="M94" s="3">
        <v>714</v>
      </c>
      <c r="N94" s="3">
        <v>5651</v>
      </c>
      <c r="O94" s="3">
        <v>5.95</v>
      </c>
      <c r="P94" s="3">
        <v>16.5</v>
      </c>
      <c r="Q94" s="3">
        <v>1620</v>
      </c>
      <c r="R94" s="3"/>
      <c r="S94" s="3">
        <v>68.150000000000006</v>
      </c>
      <c r="T94" s="3">
        <v>4.5999999999999996</v>
      </c>
      <c r="U94" s="3">
        <v>2.29</v>
      </c>
      <c r="V94" s="3">
        <v>25.38</v>
      </c>
      <c r="W94" s="3">
        <v>1.5</v>
      </c>
      <c r="Y94" s="3">
        <v>1.43</v>
      </c>
      <c r="Z94" s="3">
        <v>9443</v>
      </c>
      <c r="AA94" s="3">
        <v>20699</v>
      </c>
      <c r="AB94" s="3">
        <v>7242</v>
      </c>
      <c r="AC94" s="3">
        <v>64346.410159999999</v>
      </c>
      <c r="AD94" s="3">
        <v>29941</v>
      </c>
      <c r="AE94" s="3">
        <v>30509</v>
      </c>
      <c r="AF94" s="3">
        <v>3.83</v>
      </c>
      <c r="AG94" s="3">
        <v>29.48</v>
      </c>
      <c r="AH94" s="3">
        <v>1625</v>
      </c>
      <c r="AI94" s="3">
        <v>32.9</v>
      </c>
      <c r="AJ94" s="3">
        <v>8515</v>
      </c>
      <c r="AK94" s="3">
        <v>10940</v>
      </c>
      <c r="AL94" s="3">
        <v>4187.7700199999999</v>
      </c>
      <c r="AM94" s="3">
        <v>10.3</v>
      </c>
      <c r="AN94" s="3">
        <v>5</v>
      </c>
      <c r="AO94" s="3">
        <v>478.20001000000002</v>
      </c>
      <c r="AP94" s="3">
        <v>5119</v>
      </c>
    </row>
    <row r="95" spans="1:42">
      <c r="A95" s="34">
        <v>40049</v>
      </c>
      <c r="B95" s="3">
        <v>4950</v>
      </c>
      <c r="C95" s="3">
        <v>1.97</v>
      </c>
      <c r="D95" s="3">
        <v>1337.5699500000001</v>
      </c>
      <c r="E95" s="3">
        <v>1346</v>
      </c>
      <c r="F95" s="3">
        <v>1295</v>
      </c>
      <c r="G95" s="3">
        <v>3078</v>
      </c>
      <c r="H95" s="3">
        <v>3500</v>
      </c>
      <c r="I95" s="3">
        <v>4581.5800799999997</v>
      </c>
      <c r="J95" s="3">
        <v>6.68</v>
      </c>
      <c r="K95" s="3">
        <v>5.9</v>
      </c>
      <c r="L95" s="3">
        <v>3.3</v>
      </c>
      <c r="M95" s="3">
        <v>678.70001000000002</v>
      </c>
      <c r="N95" s="3">
        <v>5641</v>
      </c>
      <c r="O95" s="3">
        <v>5.85</v>
      </c>
      <c r="P95" s="3">
        <v>16.600000000000001</v>
      </c>
      <c r="Q95" s="3">
        <v>1581</v>
      </c>
      <c r="R95" s="3"/>
      <c r="S95" s="3">
        <v>69.25</v>
      </c>
      <c r="T95" s="3">
        <v>4.4400000000000004</v>
      </c>
      <c r="U95" s="3">
        <v>1.96</v>
      </c>
      <c r="V95" s="3">
        <v>25</v>
      </c>
      <c r="W95" s="3">
        <v>1.45</v>
      </c>
      <c r="Y95" s="3">
        <v>1.36</v>
      </c>
      <c r="Z95" s="3">
        <v>9499</v>
      </c>
      <c r="AA95" s="3">
        <v>21115</v>
      </c>
      <c r="AB95" s="3">
        <v>7205</v>
      </c>
      <c r="AC95" s="3">
        <v>64251.921880000002</v>
      </c>
      <c r="AD95" s="3">
        <v>29199</v>
      </c>
      <c r="AE95" s="3">
        <v>30665</v>
      </c>
      <c r="AF95" s="3">
        <v>3.73</v>
      </c>
      <c r="AG95" s="3">
        <v>29.48</v>
      </c>
      <c r="AH95" s="3">
        <v>1624.09998</v>
      </c>
      <c r="AI95" s="3">
        <v>33.299999999999997</v>
      </c>
      <c r="AJ95" s="3">
        <v>8650</v>
      </c>
      <c r="AK95" s="3">
        <v>10926</v>
      </c>
      <c r="AL95" s="3">
        <v>4287.4799800000001</v>
      </c>
      <c r="AM95" s="3">
        <v>10.199999999999999</v>
      </c>
      <c r="AN95" s="4"/>
      <c r="AO95" s="3">
        <v>477.20001000000002</v>
      </c>
      <c r="AP95" s="3">
        <v>4999</v>
      </c>
    </row>
    <row r="96" spans="1:42">
      <c r="A96" s="34">
        <v>40046</v>
      </c>
      <c r="B96" s="3">
        <v>4799</v>
      </c>
      <c r="C96" s="3">
        <v>1.97</v>
      </c>
      <c r="D96" s="3">
        <v>1271.98999</v>
      </c>
      <c r="E96" s="4"/>
      <c r="F96" s="4"/>
      <c r="G96" s="4"/>
      <c r="H96" s="3">
        <v>3460</v>
      </c>
      <c r="I96" s="4"/>
      <c r="J96" s="3">
        <v>6.68</v>
      </c>
      <c r="K96" s="3">
        <v>5.9</v>
      </c>
      <c r="L96" s="3">
        <v>3.28</v>
      </c>
      <c r="M96" s="4"/>
      <c r="N96" s="3">
        <v>5350</v>
      </c>
      <c r="O96" s="3">
        <v>5.6</v>
      </c>
      <c r="P96" s="3">
        <v>16.2</v>
      </c>
      <c r="Q96" s="3">
        <v>1550</v>
      </c>
      <c r="R96" s="3"/>
      <c r="S96" s="3">
        <v>69.3</v>
      </c>
      <c r="T96" s="3">
        <v>3.96</v>
      </c>
      <c r="U96" s="3">
        <v>1.93</v>
      </c>
      <c r="V96" s="3">
        <v>23.16</v>
      </c>
      <c r="W96" s="3">
        <v>1.35</v>
      </c>
      <c r="Y96" s="3">
        <v>1.34</v>
      </c>
      <c r="Z96" s="3">
        <v>9550</v>
      </c>
      <c r="AA96" s="3">
        <v>20500</v>
      </c>
      <c r="AB96" s="3">
        <v>7341</v>
      </c>
      <c r="AC96" s="3">
        <v>64062.949220000002</v>
      </c>
      <c r="AD96" s="3">
        <v>29417</v>
      </c>
      <c r="AE96" s="3">
        <v>29495</v>
      </c>
      <c r="AF96" s="3">
        <v>3.6</v>
      </c>
      <c r="AG96" s="3">
        <v>28.59</v>
      </c>
      <c r="AH96" s="3">
        <v>1595</v>
      </c>
      <c r="AI96" s="3">
        <v>32.700000000000003</v>
      </c>
      <c r="AJ96" s="3">
        <v>8371</v>
      </c>
      <c r="AK96" s="3">
        <v>10690</v>
      </c>
      <c r="AL96" s="3">
        <v>4287.4799800000001</v>
      </c>
      <c r="AM96" s="3">
        <v>9.9</v>
      </c>
      <c r="AN96" s="3">
        <v>5</v>
      </c>
      <c r="AO96" s="4"/>
      <c r="AP96" s="4"/>
    </row>
    <row r="97" spans="1:42">
      <c r="A97" s="34">
        <v>40045</v>
      </c>
      <c r="B97" s="3">
        <v>4798</v>
      </c>
      <c r="C97" s="3">
        <v>1.93</v>
      </c>
      <c r="D97" s="3">
        <v>1278.0300299999999</v>
      </c>
      <c r="E97" s="3">
        <v>1271</v>
      </c>
      <c r="F97" s="3">
        <v>1240</v>
      </c>
      <c r="G97" s="3">
        <v>2939</v>
      </c>
      <c r="H97" s="3">
        <v>3459</v>
      </c>
      <c r="I97" s="3">
        <v>4404.9399400000002</v>
      </c>
      <c r="J97" s="3">
        <v>6.6</v>
      </c>
      <c r="K97" s="3">
        <v>5.8</v>
      </c>
      <c r="L97" s="3">
        <v>3.26</v>
      </c>
      <c r="M97" s="3">
        <v>645</v>
      </c>
      <c r="N97" s="3">
        <v>5404</v>
      </c>
      <c r="O97" s="3">
        <v>5.4</v>
      </c>
      <c r="P97" s="3">
        <v>16.7</v>
      </c>
      <c r="Q97" s="3">
        <v>1530</v>
      </c>
      <c r="R97" s="3"/>
      <c r="S97" s="3">
        <v>71.5</v>
      </c>
      <c r="T97" s="3">
        <v>3.78</v>
      </c>
      <c r="U97" s="3">
        <v>1.79</v>
      </c>
      <c r="V97" s="3">
        <v>21.85</v>
      </c>
      <c r="W97" s="3">
        <v>1.36</v>
      </c>
      <c r="Y97" s="3">
        <v>1.34</v>
      </c>
      <c r="Z97" s="3">
        <v>9580</v>
      </c>
      <c r="AA97" s="3">
        <v>20450</v>
      </c>
      <c r="AB97" s="3">
        <v>7290</v>
      </c>
      <c r="AC97" s="3">
        <v>63023.578119999998</v>
      </c>
      <c r="AD97" s="3">
        <v>29109</v>
      </c>
      <c r="AE97" s="3">
        <v>29530</v>
      </c>
      <c r="AF97" s="3">
        <v>3.52</v>
      </c>
      <c r="AG97" s="3">
        <v>27.44</v>
      </c>
      <c r="AH97" s="3">
        <v>1512.07996</v>
      </c>
      <c r="AI97" s="3">
        <v>31</v>
      </c>
      <c r="AJ97" s="3">
        <v>8338</v>
      </c>
      <c r="AK97" s="3">
        <v>10604</v>
      </c>
      <c r="AL97" s="3">
        <v>4157.8598599999996</v>
      </c>
      <c r="AM97" s="3">
        <v>10</v>
      </c>
      <c r="AN97" s="3">
        <v>7</v>
      </c>
      <c r="AO97" s="3">
        <v>438.89999</v>
      </c>
      <c r="AP97" s="4"/>
    </row>
    <row r="98" spans="1:42">
      <c r="A98" s="34">
        <v>40044</v>
      </c>
      <c r="B98" s="3">
        <v>4725</v>
      </c>
      <c r="C98" s="3">
        <v>1.97</v>
      </c>
      <c r="D98" s="3">
        <v>1249.5500500000001</v>
      </c>
      <c r="E98" s="3">
        <v>1234</v>
      </c>
      <c r="F98" s="3">
        <v>1194</v>
      </c>
      <c r="G98" s="3">
        <v>2828</v>
      </c>
      <c r="H98" s="3">
        <v>3480</v>
      </c>
      <c r="I98" s="3">
        <v>4273.7597699999997</v>
      </c>
      <c r="J98" s="3">
        <v>6.49</v>
      </c>
      <c r="K98" s="3">
        <v>5.55</v>
      </c>
      <c r="L98" s="3">
        <v>3.18</v>
      </c>
      <c r="M98" s="3">
        <v>617</v>
      </c>
      <c r="N98" s="3">
        <v>5241</v>
      </c>
      <c r="O98" s="3">
        <v>5.35</v>
      </c>
      <c r="P98" s="3">
        <v>16.3</v>
      </c>
      <c r="Q98" s="3">
        <v>1515</v>
      </c>
      <c r="R98" s="3"/>
      <c r="S98" s="3">
        <v>71.900000000000006</v>
      </c>
      <c r="T98" s="3">
        <v>3.62</v>
      </c>
      <c r="U98" s="3">
        <v>1.78</v>
      </c>
      <c r="V98" s="3">
        <v>20.9</v>
      </c>
      <c r="W98" s="3">
        <v>1.37</v>
      </c>
      <c r="Y98" s="3">
        <v>1.34</v>
      </c>
      <c r="Z98" s="3">
        <v>9595</v>
      </c>
      <c r="AA98" s="3">
        <v>20135</v>
      </c>
      <c r="AB98" s="3">
        <v>7465</v>
      </c>
      <c r="AC98" s="3">
        <v>59900.738279999998</v>
      </c>
      <c r="AD98" s="3">
        <v>28950</v>
      </c>
      <c r="AE98" s="3">
        <v>28702</v>
      </c>
      <c r="AF98" s="3">
        <v>3.43</v>
      </c>
      <c r="AG98" s="3">
        <v>26.99</v>
      </c>
      <c r="AH98" s="3">
        <v>1429</v>
      </c>
      <c r="AI98" s="3">
        <v>31.3</v>
      </c>
      <c r="AJ98" s="3">
        <v>8200</v>
      </c>
      <c r="AK98" s="3">
        <v>10400</v>
      </c>
      <c r="AL98" s="3">
        <v>4088.0600599999998</v>
      </c>
      <c r="AM98" s="3">
        <v>9.9</v>
      </c>
      <c r="AN98" s="4"/>
      <c r="AO98" s="3">
        <v>425.39999</v>
      </c>
      <c r="AP98" s="3">
        <v>4550</v>
      </c>
    </row>
    <row r="99" spans="1:42">
      <c r="A99" s="34">
        <v>40043</v>
      </c>
      <c r="B99" s="3">
        <v>4850</v>
      </c>
      <c r="C99" s="3">
        <v>1.89</v>
      </c>
      <c r="D99" s="3">
        <v>1274.57996</v>
      </c>
      <c r="E99" s="3">
        <v>1242</v>
      </c>
      <c r="F99" s="3">
        <v>1222</v>
      </c>
      <c r="G99" s="3">
        <v>2820</v>
      </c>
      <c r="H99" s="3">
        <v>3545</v>
      </c>
      <c r="I99" s="3">
        <v>4229.0400399999999</v>
      </c>
      <c r="J99" s="3">
        <v>5.96</v>
      </c>
      <c r="K99" s="3">
        <v>5.3</v>
      </c>
      <c r="L99" s="3">
        <v>3.06</v>
      </c>
      <c r="M99" s="3">
        <v>620</v>
      </c>
      <c r="N99" s="3">
        <v>5268</v>
      </c>
      <c r="O99" s="3">
        <v>5.25</v>
      </c>
      <c r="P99" s="3">
        <v>16.399999999999999</v>
      </c>
      <c r="Q99" s="3">
        <v>1573</v>
      </c>
      <c r="R99" s="3"/>
      <c r="S99" s="3">
        <v>70.95</v>
      </c>
      <c r="T99" s="3">
        <v>3.44</v>
      </c>
      <c r="U99" s="3">
        <v>1.77</v>
      </c>
      <c r="V99" s="3">
        <v>20.09</v>
      </c>
      <c r="W99" s="3">
        <v>1.34</v>
      </c>
      <c r="Y99" s="3">
        <v>1.33</v>
      </c>
      <c r="Z99" s="3">
        <v>9651</v>
      </c>
      <c r="AA99" s="3">
        <v>19935</v>
      </c>
      <c r="AB99" s="3">
        <v>7414</v>
      </c>
      <c r="AC99" s="3">
        <v>59528.460939999997</v>
      </c>
      <c r="AD99" s="3">
        <v>29050</v>
      </c>
      <c r="AE99" s="3">
        <v>28100</v>
      </c>
      <c r="AF99" s="3">
        <v>3.43</v>
      </c>
      <c r="AG99" s="3">
        <v>26.61</v>
      </c>
      <c r="AH99" s="3">
        <v>1431</v>
      </c>
      <c r="AI99" s="3">
        <v>32.6</v>
      </c>
      <c r="AJ99" s="3">
        <v>8201</v>
      </c>
      <c r="AK99" s="3">
        <v>10455</v>
      </c>
      <c r="AL99" s="3">
        <v>4152.8701199999996</v>
      </c>
      <c r="AM99" s="3">
        <v>9.5500000000000007</v>
      </c>
      <c r="AN99" s="4"/>
      <c r="AO99" s="3">
        <v>427.79998999999998</v>
      </c>
      <c r="AP99" s="3">
        <v>4530</v>
      </c>
    </row>
    <row r="100" spans="1:42">
      <c r="A100" s="34">
        <v>40042</v>
      </c>
      <c r="B100" s="3">
        <v>4725</v>
      </c>
      <c r="C100" s="3">
        <v>1.87</v>
      </c>
      <c r="D100" s="3">
        <v>1260.7700199999999</v>
      </c>
      <c r="E100" s="3">
        <v>1227</v>
      </c>
      <c r="F100" s="3">
        <v>1203</v>
      </c>
      <c r="G100" s="3">
        <v>2760</v>
      </c>
      <c r="H100" s="3">
        <v>3484</v>
      </c>
      <c r="I100" s="3">
        <v>4050.1599099999999</v>
      </c>
      <c r="J100" s="3">
        <v>6</v>
      </c>
      <c r="K100" s="3">
        <v>5.35</v>
      </c>
      <c r="L100" s="3">
        <v>3.06</v>
      </c>
      <c r="M100" s="3">
        <v>604</v>
      </c>
      <c r="N100" s="3">
        <v>5314</v>
      </c>
      <c r="O100" s="3">
        <v>5.25</v>
      </c>
      <c r="P100" s="3">
        <v>16.5</v>
      </c>
      <c r="Q100" s="3">
        <v>1505</v>
      </c>
      <c r="R100" s="3"/>
      <c r="S100" s="3">
        <v>65.75</v>
      </c>
      <c r="T100" s="3">
        <v>3.38</v>
      </c>
      <c r="U100" s="3">
        <v>1.79</v>
      </c>
      <c r="V100" s="3">
        <v>19.16</v>
      </c>
      <c r="W100" s="3">
        <v>1.31</v>
      </c>
      <c r="Y100" s="3">
        <v>1.32</v>
      </c>
      <c r="Z100" s="3">
        <v>9575</v>
      </c>
      <c r="AA100" s="3">
        <v>19925</v>
      </c>
      <c r="AB100" s="3">
        <v>7350</v>
      </c>
      <c r="AC100" s="3">
        <v>59999.960939999997</v>
      </c>
      <c r="AD100" s="3">
        <v>29425</v>
      </c>
      <c r="AE100" s="3">
        <v>28057</v>
      </c>
      <c r="AF100" s="3">
        <v>3.37</v>
      </c>
      <c r="AG100" s="3">
        <v>26.77</v>
      </c>
      <c r="AH100" s="3">
        <v>1452</v>
      </c>
      <c r="AI100" s="3">
        <v>33</v>
      </c>
      <c r="AJ100" s="3">
        <v>8076</v>
      </c>
      <c r="AK100" s="3">
        <v>10569</v>
      </c>
      <c r="AL100" s="3">
        <v>4132.9301800000003</v>
      </c>
      <c r="AM100" s="3">
        <v>9.6</v>
      </c>
      <c r="AN100" s="4"/>
      <c r="AO100" s="3">
        <v>424.70001000000002</v>
      </c>
      <c r="AP100" s="3">
        <v>4415</v>
      </c>
    </row>
    <row r="101" spans="1:42">
      <c r="A101" s="34">
        <v>40039</v>
      </c>
      <c r="B101" s="3">
        <v>4980</v>
      </c>
      <c r="C101" s="3">
        <v>1.87</v>
      </c>
      <c r="D101" s="3">
        <v>1282.34998</v>
      </c>
      <c r="E101" s="4"/>
      <c r="F101" s="4"/>
      <c r="G101" s="4"/>
      <c r="H101" s="3">
        <v>3692</v>
      </c>
      <c r="I101" s="4"/>
      <c r="J101" s="3">
        <v>6.11</v>
      </c>
      <c r="K101" s="3">
        <v>5.25</v>
      </c>
      <c r="L101" s="3">
        <v>3.02</v>
      </c>
      <c r="M101" s="4"/>
      <c r="N101" s="3">
        <v>5400</v>
      </c>
      <c r="O101" s="3">
        <v>5.15</v>
      </c>
      <c r="P101" s="3">
        <v>16.899999999999999</v>
      </c>
      <c r="Q101" s="3">
        <v>1540</v>
      </c>
      <c r="R101" s="3"/>
      <c r="S101" s="3">
        <v>68.75</v>
      </c>
      <c r="T101" s="3">
        <v>3.4</v>
      </c>
      <c r="U101" s="3">
        <v>1.83</v>
      </c>
      <c r="V101" s="3">
        <v>19.690000000000001</v>
      </c>
      <c r="W101" s="3">
        <v>1.29</v>
      </c>
      <c r="Y101" s="3">
        <v>1.31</v>
      </c>
      <c r="Z101" s="3">
        <v>9900</v>
      </c>
      <c r="AA101" s="3">
        <v>20723</v>
      </c>
      <c r="AB101" s="3">
        <v>7500</v>
      </c>
      <c r="AC101" s="3">
        <v>63968.449220000002</v>
      </c>
      <c r="AD101" s="3">
        <v>30589</v>
      </c>
      <c r="AE101" s="3">
        <v>28764</v>
      </c>
      <c r="AF101" s="3">
        <v>3.35</v>
      </c>
      <c r="AG101" s="3">
        <v>27.5</v>
      </c>
      <c r="AH101" s="3">
        <v>1498</v>
      </c>
      <c r="AI101" s="3">
        <v>35</v>
      </c>
      <c r="AJ101" s="3">
        <v>8320</v>
      </c>
      <c r="AK101" s="3">
        <v>10550</v>
      </c>
      <c r="AL101" s="3">
        <v>4287.4799800000001</v>
      </c>
      <c r="AM101" s="3">
        <v>9.65</v>
      </c>
      <c r="AN101" s="4"/>
      <c r="AO101" s="4"/>
      <c r="AP101" s="3">
        <v>4614</v>
      </c>
    </row>
    <row r="102" spans="1:42">
      <c r="A102" s="34">
        <v>40038</v>
      </c>
      <c r="B102" s="3">
        <v>4950</v>
      </c>
      <c r="C102" s="3">
        <v>1.85</v>
      </c>
      <c r="D102" s="3">
        <v>1307.3699999999999</v>
      </c>
      <c r="E102" s="3">
        <v>1290</v>
      </c>
      <c r="F102" s="3">
        <v>1275</v>
      </c>
      <c r="G102" s="3">
        <v>2880</v>
      </c>
      <c r="H102" s="3">
        <v>3649</v>
      </c>
      <c r="I102" s="3">
        <v>4349.7797899999996</v>
      </c>
      <c r="J102" s="3">
        <v>6.26</v>
      </c>
      <c r="K102" s="3">
        <v>5.3</v>
      </c>
      <c r="L102" s="3">
        <v>3.06</v>
      </c>
      <c r="M102" s="3">
        <v>641</v>
      </c>
      <c r="N102" s="3">
        <v>5221</v>
      </c>
      <c r="O102" s="3">
        <v>5.3</v>
      </c>
      <c r="P102" s="3">
        <v>16.2</v>
      </c>
      <c r="Q102" s="3">
        <v>1525</v>
      </c>
      <c r="R102" s="3"/>
      <c r="S102" s="3">
        <v>71</v>
      </c>
      <c r="T102" s="3">
        <v>3.4</v>
      </c>
      <c r="U102" s="3">
        <v>1.68</v>
      </c>
      <c r="V102" s="3">
        <v>20.8</v>
      </c>
      <c r="W102" s="3">
        <v>1.27</v>
      </c>
      <c r="Y102" s="3">
        <v>1.27</v>
      </c>
      <c r="Z102" s="3">
        <v>10175</v>
      </c>
      <c r="AA102" s="3">
        <v>21400</v>
      </c>
      <c r="AB102" s="3">
        <v>7650</v>
      </c>
      <c r="AC102" s="3">
        <v>66236.171879999994</v>
      </c>
      <c r="AD102" s="3">
        <v>30426</v>
      </c>
      <c r="AE102" s="3">
        <v>28460</v>
      </c>
      <c r="AF102" s="3">
        <v>3.37</v>
      </c>
      <c r="AG102" s="3">
        <v>28.44</v>
      </c>
      <c r="AH102" s="3">
        <v>1540.0500500000001</v>
      </c>
      <c r="AI102" s="3">
        <v>34.6</v>
      </c>
      <c r="AJ102" s="3">
        <v>8202</v>
      </c>
      <c r="AK102" s="3">
        <v>10341</v>
      </c>
      <c r="AL102" s="3">
        <v>4486.8999000000003</v>
      </c>
      <c r="AM102" s="3">
        <v>9.65</v>
      </c>
      <c r="AN102" s="4"/>
      <c r="AO102" s="3">
        <v>450</v>
      </c>
      <c r="AP102" s="3">
        <v>4860</v>
      </c>
    </row>
    <row r="103" spans="1:42">
      <c r="A103" s="34">
        <v>40037</v>
      </c>
      <c r="B103" s="3">
        <v>4820</v>
      </c>
      <c r="C103" s="3">
        <v>1.89</v>
      </c>
      <c r="D103" s="3">
        <v>1281.4799800000001</v>
      </c>
      <c r="E103" s="3">
        <v>1252</v>
      </c>
      <c r="F103" s="3">
        <v>1254</v>
      </c>
      <c r="G103" s="3">
        <v>2800</v>
      </c>
      <c r="H103" s="3">
        <v>3390</v>
      </c>
      <c r="I103" s="3">
        <v>4330.3999000000003</v>
      </c>
      <c r="J103" s="3">
        <v>6.3</v>
      </c>
      <c r="K103" s="3">
        <v>5.15</v>
      </c>
      <c r="L103" s="3">
        <v>3</v>
      </c>
      <c r="M103" s="3">
        <v>621</v>
      </c>
      <c r="N103" s="3">
        <v>5315</v>
      </c>
      <c r="O103" s="3">
        <v>5.25</v>
      </c>
      <c r="P103" s="3">
        <v>15.8</v>
      </c>
      <c r="Q103" s="3">
        <v>1515</v>
      </c>
      <c r="R103" s="3"/>
      <c r="S103" s="3">
        <v>72.2</v>
      </c>
      <c r="T103" s="3">
        <v>3.38</v>
      </c>
      <c r="U103" s="3">
        <v>1.68</v>
      </c>
      <c r="V103" s="3">
        <v>20.6</v>
      </c>
      <c r="W103" s="3">
        <v>1.26</v>
      </c>
      <c r="Y103" s="3">
        <v>1.28</v>
      </c>
      <c r="Z103" s="3">
        <v>9725</v>
      </c>
      <c r="AA103" s="3">
        <v>20728</v>
      </c>
      <c r="AB103" s="3">
        <v>7399</v>
      </c>
      <c r="AC103" s="3">
        <v>64251.921880000002</v>
      </c>
      <c r="AD103" s="3">
        <v>29150</v>
      </c>
      <c r="AE103" s="3">
        <v>28144</v>
      </c>
      <c r="AF103" s="3">
        <v>3.33</v>
      </c>
      <c r="AG103" s="3">
        <v>27.67</v>
      </c>
      <c r="AH103" s="3">
        <v>1535</v>
      </c>
      <c r="AI103" s="3">
        <v>34.299999999999997</v>
      </c>
      <c r="AJ103" s="3">
        <v>8225</v>
      </c>
      <c r="AK103" s="3">
        <v>10442</v>
      </c>
      <c r="AL103" s="3">
        <v>4422.0800799999997</v>
      </c>
      <c r="AM103" s="3">
        <v>9.8000000000000007</v>
      </c>
      <c r="AN103" s="3">
        <v>7</v>
      </c>
      <c r="AO103" s="3">
        <v>422</v>
      </c>
      <c r="AP103" s="3">
        <v>4700</v>
      </c>
    </row>
    <row r="104" spans="1:42">
      <c r="A104" s="34">
        <v>40036</v>
      </c>
      <c r="B104" s="3">
        <v>4801</v>
      </c>
      <c r="C104" s="3">
        <v>1.87</v>
      </c>
      <c r="D104" s="3">
        <v>1318.58997</v>
      </c>
      <c r="E104" s="3">
        <v>1250</v>
      </c>
      <c r="F104" s="3">
        <v>1266</v>
      </c>
      <c r="G104" s="3">
        <v>2809</v>
      </c>
      <c r="H104" s="3">
        <v>3330</v>
      </c>
      <c r="I104" s="3">
        <v>4419.8398399999996</v>
      </c>
      <c r="J104" s="3">
        <v>6.26</v>
      </c>
      <c r="K104" s="3">
        <v>5.15</v>
      </c>
      <c r="L104" s="3">
        <v>2.94</v>
      </c>
      <c r="M104" s="3">
        <v>627</v>
      </c>
      <c r="N104" s="3">
        <v>5311</v>
      </c>
      <c r="O104" s="3">
        <v>5.45</v>
      </c>
      <c r="P104" s="3">
        <v>16</v>
      </c>
      <c r="Q104" s="3">
        <v>1541</v>
      </c>
      <c r="R104" s="3"/>
      <c r="S104" s="3">
        <v>75</v>
      </c>
      <c r="T104" s="3">
        <v>3.28</v>
      </c>
      <c r="U104" s="3">
        <v>1.68</v>
      </c>
      <c r="V104" s="3">
        <v>20.95</v>
      </c>
      <c r="W104" s="3">
        <v>1.26</v>
      </c>
      <c r="Y104" s="3">
        <v>1.27</v>
      </c>
      <c r="Z104" s="3">
        <v>9601</v>
      </c>
      <c r="AA104" s="3">
        <v>20432</v>
      </c>
      <c r="AB104" s="3">
        <v>7275</v>
      </c>
      <c r="AC104" s="3">
        <v>61417.28125</v>
      </c>
      <c r="AD104" s="3">
        <v>29001</v>
      </c>
      <c r="AE104" s="3">
        <v>29200</v>
      </c>
      <c r="AF104" s="3">
        <v>3.26</v>
      </c>
      <c r="AG104" s="3">
        <v>28</v>
      </c>
      <c r="AH104" s="3">
        <v>1522.09998</v>
      </c>
      <c r="AI104" s="3">
        <v>35.4</v>
      </c>
      <c r="AJ104" s="3">
        <v>8470</v>
      </c>
      <c r="AK104" s="3">
        <v>10736</v>
      </c>
      <c r="AL104" s="3">
        <v>4477.9199200000003</v>
      </c>
      <c r="AM104" s="3">
        <v>9.75</v>
      </c>
      <c r="AN104" s="3">
        <v>6</v>
      </c>
      <c r="AO104" s="3">
        <v>415.70001000000002</v>
      </c>
      <c r="AP104" s="3">
        <v>4470</v>
      </c>
    </row>
    <row r="105" spans="1:42">
      <c r="A105" s="34">
        <v>40035</v>
      </c>
      <c r="B105" s="4"/>
      <c r="C105" s="3">
        <v>1.87</v>
      </c>
      <c r="D105" s="4"/>
      <c r="E105" s="3">
        <v>1276</v>
      </c>
      <c r="F105" s="3">
        <v>1292</v>
      </c>
      <c r="G105" s="3">
        <v>2810</v>
      </c>
      <c r="H105" s="3">
        <v>3500</v>
      </c>
      <c r="I105" s="3">
        <v>4463.8198199999997</v>
      </c>
      <c r="J105" s="3">
        <v>6.38</v>
      </c>
      <c r="K105" s="3">
        <v>5.3</v>
      </c>
      <c r="L105" s="3">
        <v>3.04</v>
      </c>
      <c r="M105" s="3">
        <v>627</v>
      </c>
      <c r="N105" s="4"/>
      <c r="O105" s="3">
        <v>5.85</v>
      </c>
      <c r="P105" s="3">
        <v>16.2</v>
      </c>
      <c r="Q105" s="4"/>
      <c r="R105" s="3"/>
      <c r="S105" s="3">
        <v>74.05</v>
      </c>
      <c r="T105" s="3">
        <v>3.4</v>
      </c>
      <c r="U105" s="3">
        <v>1.75</v>
      </c>
      <c r="V105" s="3">
        <v>20.7</v>
      </c>
      <c r="W105" s="3">
        <v>1.31</v>
      </c>
      <c r="Y105" s="3">
        <v>1.33</v>
      </c>
      <c r="Z105" s="4"/>
      <c r="AA105" s="4"/>
      <c r="AB105" s="4"/>
      <c r="AC105" s="4"/>
      <c r="AD105" s="4"/>
      <c r="AE105" s="4"/>
      <c r="AF105" s="3">
        <v>3.33</v>
      </c>
      <c r="AG105" s="3">
        <v>29.48</v>
      </c>
      <c r="AH105" s="3">
        <v>1568.98999</v>
      </c>
      <c r="AI105" s="3">
        <v>35.4</v>
      </c>
      <c r="AJ105" s="4"/>
      <c r="AK105" s="4"/>
      <c r="AL105" s="4"/>
      <c r="AM105" s="3">
        <v>9.6</v>
      </c>
      <c r="AN105" s="4"/>
      <c r="AO105" s="3">
        <v>427.10001</v>
      </c>
      <c r="AP105" s="3">
        <v>4743</v>
      </c>
    </row>
    <row r="106" spans="1:42">
      <c r="A106" s="34">
        <v>40032</v>
      </c>
      <c r="B106" s="3">
        <v>4840</v>
      </c>
      <c r="C106" s="3">
        <v>1.82</v>
      </c>
      <c r="D106" s="3">
        <v>1318.58997</v>
      </c>
      <c r="E106" s="4"/>
      <c r="F106" s="4"/>
      <c r="G106" s="4"/>
      <c r="H106" s="3">
        <v>3460</v>
      </c>
      <c r="I106" s="4"/>
      <c r="J106" s="3">
        <v>6.53</v>
      </c>
      <c r="K106" s="3">
        <v>5.4</v>
      </c>
      <c r="L106" s="3">
        <v>3.1</v>
      </c>
      <c r="M106" s="4"/>
      <c r="N106" s="3">
        <v>5540</v>
      </c>
      <c r="O106" s="3">
        <v>6</v>
      </c>
      <c r="P106" s="3">
        <v>16.5</v>
      </c>
      <c r="Q106" s="3">
        <v>1562</v>
      </c>
      <c r="R106" s="3"/>
      <c r="S106" s="3">
        <v>69.599999999999994</v>
      </c>
      <c r="T106" s="3">
        <v>3.42</v>
      </c>
      <c r="U106" s="3">
        <v>1.73</v>
      </c>
      <c r="V106" s="3">
        <v>19.489999999999998</v>
      </c>
      <c r="W106" s="3">
        <v>1.32</v>
      </c>
      <c r="Y106" s="3">
        <v>1.3</v>
      </c>
      <c r="Z106" s="3">
        <v>9898</v>
      </c>
      <c r="AA106" s="3">
        <v>21283</v>
      </c>
      <c r="AB106" s="3">
        <v>7500</v>
      </c>
      <c r="AC106" s="3">
        <v>60944.839840000001</v>
      </c>
      <c r="AD106" s="3">
        <v>30526</v>
      </c>
      <c r="AE106" s="3">
        <v>28395</v>
      </c>
      <c r="AF106" s="3">
        <v>3.37</v>
      </c>
      <c r="AG106" s="3">
        <v>28.75</v>
      </c>
      <c r="AH106" s="3">
        <v>1610</v>
      </c>
      <c r="AI106" s="3">
        <v>35.5</v>
      </c>
      <c r="AJ106" s="3">
        <v>8500</v>
      </c>
      <c r="AK106" s="3">
        <v>10800</v>
      </c>
      <c r="AL106" s="3">
        <v>4459.9702100000004</v>
      </c>
      <c r="AM106" s="3">
        <v>9.3000000000000007</v>
      </c>
      <c r="AN106" s="3">
        <v>6</v>
      </c>
      <c r="AO106" s="4"/>
      <c r="AP106" s="3">
        <v>4498</v>
      </c>
    </row>
    <row r="107" spans="1:42">
      <c r="A107" s="34">
        <v>40031</v>
      </c>
      <c r="B107" s="3">
        <v>4825</v>
      </c>
      <c r="C107" s="3">
        <v>1.74</v>
      </c>
      <c r="D107" s="3">
        <v>1329.81006</v>
      </c>
      <c r="E107" s="3">
        <v>1300</v>
      </c>
      <c r="F107" s="3">
        <v>1320</v>
      </c>
      <c r="G107" s="3">
        <v>2930</v>
      </c>
      <c r="H107" s="3">
        <v>3375</v>
      </c>
      <c r="I107" s="3">
        <v>4582.3300799999997</v>
      </c>
      <c r="J107" s="3">
        <v>6.41</v>
      </c>
      <c r="K107" s="3">
        <v>5.15</v>
      </c>
      <c r="L107" s="3">
        <v>3.02</v>
      </c>
      <c r="M107" s="3">
        <v>666.90002000000004</v>
      </c>
      <c r="N107" s="3">
        <v>5564</v>
      </c>
      <c r="O107" s="3">
        <v>5.85</v>
      </c>
      <c r="P107" s="3">
        <v>15.7</v>
      </c>
      <c r="Q107" s="3">
        <v>1570</v>
      </c>
      <c r="R107" s="3"/>
      <c r="S107" s="3">
        <v>62.55</v>
      </c>
      <c r="T107" s="3">
        <v>3.38</v>
      </c>
      <c r="U107" s="3">
        <v>1.69</v>
      </c>
      <c r="V107" s="3">
        <v>19.25</v>
      </c>
      <c r="W107" s="3">
        <v>1.27</v>
      </c>
      <c r="Y107" s="3">
        <v>1.32</v>
      </c>
      <c r="Z107" s="3">
        <v>10203</v>
      </c>
      <c r="AA107" s="3">
        <v>21300</v>
      </c>
      <c r="AB107" s="3">
        <v>7640</v>
      </c>
      <c r="AC107" s="3">
        <v>58677.128909999999</v>
      </c>
      <c r="AD107" s="3">
        <v>30900</v>
      </c>
      <c r="AE107" s="3">
        <v>28907</v>
      </c>
      <c r="AF107" s="3">
        <v>3.3</v>
      </c>
      <c r="AG107" s="3">
        <v>27.6</v>
      </c>
      <c r="AH107" s="3">
        <v>1583.4799800000001</v>
      </c>
      <c r="AI107" s="3">
        <v>35</v>
      </c>
      <c r="AJ107" s="3">
        <v>8450</v>
      </c>
      <c r="AK107" s="3">
        <v>10504</v>
      </c>
      <c r="AL107" s="3">
        <v>4611.5297899999996</v>
      </c>
      <c r="AM107" s="3">
        <v>9.1999999999999993</v>
      </c>
      <c r="AN107" s="3">
        <v>6</v>
      </c>
      <c r="AO107" s="3">
        <v>482.5</v>
      </c>
      <c r="AP107" s="3">
        <v>4435</v>
      </c>
    </row>
    <row r="108" spans="1:42">
      <c r="A108" s="34">
        <v>40030</v>
      </c>
      <c r="B108" s="3">
        <v>5000</v>
      </c>
      <c r="C108" s="3">
        <v>1.71</v>
      </c>
      <c r="D108" s="3">
        <v>1323.7700199999999</v>
      </c>
      <c r="E108" s="3">
        <v>1278</v>
      </c>
      <c r="F108" s="3">
        <v>1293</v>
      </c>
      <c r="G108" s="3">
        <v>2930</v>
      </c>
      <c r="H108" s="3">
        <v>3271</v>
      </c>
      <c r="I108" s="3">
        <v>4695.6201199999996</v>
      </c>
      <c r="J108" s="3">
        <v>6.38</v>
      </c>
      <c r="K108" s="3">
        <v>5.25</v>
      </c>
      <c r="L108" s="3">
        <v>3.06</v>
      </c>
      <c r="M108" s="3">
        <v>658</v>
      </c>
      <c r="N108" s="3">
        <v>5600</v>
      </c>
      <c r="O108" s="3">
        <v>5.85</v>
      </c>
      <c r="P108" s="3">
        <v>15.5</v>
      </c>
      <c r="Q108" s="3">
        <v>1570</v>
      </c>
      <c r="R108" s="3"/>
      <c r="S108" s="3">
        <v>59.1</v>
      </c>
      <c r="T108" s="3">
        <v>3.28</v>
      </c>
      <c r="U108" s="3">
        <v>1.64</v>
      </c>
      <c r="V108" s="3">
        <v>18.5</v>
      </c>
      <c r="W108" s="3">
        <v>1.33</v>
      </c>
      <c r="Y108" s="3">
        <v>1.35</v>
      </c>
      <c r="Z108" s="3">
        <v>9950</v>
      </c>
      <c r="AA108" s="3">
        <v>21275</v>
      </c>
      <c r="AB108" s="3">
        <v>7499</v>
      </c>
      <c r="AC108" s="3">
        <v>58384.210939999997</v>
      </c>
      <c r="AD108" s="3">
        <v>30215</v>
      </c>
      <c r="AE108" s="3">
        <v>28500</v>
      </c>
      <c r="AF108" s="3">
        <v>3.31</v>
      </c>
      <c r="AG108" s="3">
        <v>27.4</v>
      </c>
      <c r="AH108" s="3">
        <v>1585</v>
      </c>
      <c r="AI108" s="3">
        <v>34.1</v>
      </c>
      <c r="AJ108" s="3">
        <v>8345</v>
      </c>
      <c r="AK108" s="3">
        <v>10701</v>
      </c>
      <c r="AL108" s="3">
        <v>4751.1201199999996</v>
      </c>
      <c r="AM108" s="3">
        <v>9.6999999999999993</v>
      </c>
      <c r="AN108" s="4"/>
      <c r="AO108" s="3">
        <v>484.79998999999998</v>
      </c>
      <c r="AP108" s="3">
        <v>4227</v>
      </c>
    </row>
    <row r="109" spans="1:42">
      <c r="A109" s="34">
        <v>40029</v>
      </c>
      <c r="B109" s="3">
        <v>5018</v>
      </c>
      <c r="C109" s="3">
        <v>1.77</v>
      </c>
      <c r="D109" s="3">
        <v>1322.90002</v>
      </c>
      <c r="E109" s="3">
        <v>1260</v>
      </c>
      <c r="F109" s="3">
        <v>1278</v>
      </c>
      <c r="G109" s="3">
        <v>2924</v>
      </c>
      <c r="H109" s="3">
        <v>3150</v>
      </c>
      <c r="I109" s="3">
        <v>4406.4301800000003</v>
      </c>
      <c r="J109" s="3">
        <v>6.68</v>
      </c>
      <c r="K109" s="3">
        <v>5.4</v>
      </c>
      <c r="L109" s="3">
        <v>3.26</v>
      </c>
      <c r="M109" s="3">
        <v>657.09997999999996</v>
      </c>
      <c r="N109" s="3">
        <v>5727</v>
      </c>
      <c r="O109" s="3">
        <v>5.95</v>
      </c>
      <c r="P109" s="3">
        <v>15.6</v>
      </c>
      <c r="Q109" s="3">
        <v>1540</v>
      </c>
      <c r="R109" s="3"/>
      <c r="S109" s="3">
        <v>55.6</v>
      </c>
      <c r="T109" s="3">
        <v>3.5</v>
      </c>
      <c r="U109" s="3">
        <v>1.71</v>
      </c>
      <c r="V109" s="3">
        <v>18.91</v>
      </c>
      <c r="W109" s="3">
        <v>1.28</v>
      </c>
      <c r="Y109" s="3">
        <v>1.24</v>
      </c>
      <c r="Z109" s="3">
        <v>9930</v>
      </c>
      <c r="AA109" s="3">
        <v>21275</v>
      </c>
      <c r="AB109" s="3">
        <v>7400</v>
      </c>
      <c r="AC109" s="3">
        <v>55762.171880000002</v>
      </c>
      <c r="AD109" s="3">
        <v>31100</v>
      </c>
      <c r="AE109" s="3">
        <v>28427</v>
      </c>
      <c r="AF109" s="3">
        <v>3.49</v>
      </c>
      <c r="AG109" s="3">
        <v>28.2</v>
      </c>
      <c r="AH109" s="3">
        <v>1606.0400400000001</v>
      </c>
      <c r="AI109" s="3">
        <v>34.299999999999997</v>
      </c>
      <c r="AJ109" s="3">
        <v>8250</v>
      </c>
      <c r="AK109" s="3">
        <v>10780</v>
      </c>
      <c r="AL109" s="3">
        <v>4786.0200199999999</v>
      </c>
      <c r="AM109" s="3">
        <v>9.75</v>
      </c>
      <c r="AN109" s="4"/>
      <c r="AO109" s="3">
        <v>493.5</v>
      </c>
      <c r="AP109" s="3">
        <v>4148</v>
      </c>
    </row>
    <row r="110" spans="1:42">
      <c r="A110" s="34">
        <v>40028</v>
      </c>
      <c r="B110" s="3">
        <v>4810</v>
      </c>
      <c r="C110" s="3">
        <v>1.76</v>
      </c>
      <c r="D110" s="3">
        <v>1294.4300499999999</v>
      </c>
      <c r="E110" s="3">
        <v>1285</v>
      </c>
      <c r="F110" s="3">
        <v>1290</v>
      </c>
      <c r="G110" s="3">
        <v>2890</v>
      </c>
      <c r="H110" s="3">
        <v>3150</v>
      </c>
      <c r="I110" s="3">
        <v>4410.8999000000003</v>
      </c>
      <c r="J110" s="3">
        <v>6.79</v>
      </c>
      <c r="K110" s="3">
        <v>5.45</v>
      </c>
      <c r="L110" s="3">
        <v>3.22</v>
      </c>
      <c r="M110" s="3">
        <v>672</v>
      </c>
      <c r="N110" s="3">
        <v>5699</v>
      </c>
      <c r="O110" s="3">
        <v>5.8</v>
      </c>
      <c r="P110" s="3">
        <v>16.2</v>
      </c>
      <c r="Q110" s="3">
        <v>1550</v>
      </c>
      <c r="R110" s="3"/>
      <c r="S110" s="3">
        <v>53.9</v>
      </c>
      <c r="T110" s="3">
        <v>3.54</v>
      </c>
      <c r="U110" s="3">
        <v>1.74</v>
      </c>
      <c r="V110" s="3">
        <v>18.600000000000001</v>
      </c>
      <c r="W110" s="3">
        <v>1.17</v>
      </c>
      <c r="Y110" s="3">
        <v>1.1399999999999999</v>
      </c>
      <c r="Z110" s="3">
        <v>9650</v>
      </c>
      <c r="AA110" s="3">
        <v>21250</v>
      </c>
      <c r="AB110" s="3">
        <v>7315</v>
      </c>
      <c r="AC110" s="3">
        <v>55842.480470000002</v>
      </c>
      <c r="AD110" s="3">
        <v>30900</v>
      </c>
      <c r="AE110" s="3">
        <v>27985</v>
      </c>
      <c r="AF110" s="3">
        <v>3.47</v>
      </c>
      <c r="AG110" s="3">
        <v>28.8</v>
      </c>
      <c r="AH110" s="3">
        <v>1610.9799800000001</v>
      </c>
      <c r="AI110" s="3">
        <v>31.3</v>
      </c>
      <c r="AJ110" s="3">
        <v>8249</v>
      </c>
      <c r="AK110" s="3">
        <v>10900</v>
      </c>
      <c r="AL110" s="3">
        <v>4776.0497999999998</v>
      </c>
      <c r="AM110" s="3">
        <v>9.85</v>
      </c>
      <c r="AN110" s="3">
        <v>6</v>
      </c>
      <c r="AO110" s="3">
        <v>500.39999</v>
      </c>
      <c r="AP110" s="3">
        <v>4097</v>
      </c>
    </row>
    <row r="111" spans="1:42">
      <c r="A111" s="34">
        <v>40025</v>
      </c>
      <c r="B111" s="3">
        <v>4550</v>
      </c>
      <c r="C111" s="3">
        <v>1.69</v>
      </c>
      <c r="D111" s="3">
        <v>1298.73999</v>
      </c>
      <c r="E111" s="4"/>
      <c r="F111" s="4"/>
      <c r="G111" s="4"/>
      <c r="H111" s="3">
        <v>3097</v>
      </c>
      <c r="I111" s="4"/>
      <c r="J111" s="3">
        <v>6.23</v>
      </c>
      <c r="K111" s="3">
        <v>5.2</v>
      </c>
      <c r="L111" s="3">
        <v>3.08</v>
      </c>
      <c r="M111" s="4"/>
      <c r="N111" s="3">
        <v>5530</v>
      </c>
      <c r="O111" s="3">
        <v>5.5</v>
      </c>
      <c r="P111" s="3">
        <v>15.8</v>
      </c>
      <c r="Q111" s="3">
        <v>1550</v>
      </c>
      <c r="R111" s="3"/>
      <c r="S111" s="3">
        <v>51.65</v>
      </c>
      <c r="T111" s="3">
        <v>3.14</v>
      </c>
      <c r="U111" s="3">
        <v>1.67</v>
      </c>
      <c r="V111" s="3">
        <v>18.5</v>
      </c>
      <c r="W111" s="3">
        <v>1.1399999999999999</v>
      </c>
      <c r="Y111" s="3">
        <v>1.1200000000000001</v>
      </c>
      <c r="Z111" s="3">
        <v>9245</v>
      </c>
      <c r="AA111" s="3">
        <v>20480</v>
      </c>
      <c r="AB111" s="3">
        <v>7020</v>
      </c>
      <c r="AC111" s="3">
        <v>52393.660159999999</v>
      </c>
      <c r="AD111" s="3">
        <v>29600</v>
      </c>
      <c r="AE111" s="3">
        <v>27584</v>
      </c>
      <c r="AF111" s="3">
        <v>3.3</v>
      </c>
      <c r="AG111" s="3">
        <v>28.44</v>
      </c>
      <c r="AH111" s="3">
        <v>1570</v>
      </c>
      <c r="AI111" s="3">
        <v>31.1</v>
      </c>
      <c r="AJ111" s="3">
        <v>8044</v>
      </c>
      <c r="AK111" s="3">
        <v>10749</v>
      </c>
      <c r="AL111" s="3">
        <v>4736.1699200000003</v>
      </c>
      <c r="AM111" s="3">
        <v>9.35</v>
      </c>
      <c r="AN111" s="3">
        <v>6</v>
      </c>
      <c r="AO111" s="4"/>
      <c r="AP111" s="3">
        <v>3999</v>
      </c>
    </row>
    <row r="112" spans="1:42">
      <c r="A112" s="34">
        <v>40024</v>
      </c>
      <c r="B112" s="3">
        <v>4350</v>
      </c>
      <c r="C112" s="3">
        <v>1.69</v>
      </c>
      <c r="D112" s="3">
        <v>1316</v>
      </c>
      <c r="E112" s="4"/>
      <c r="F112" s="4"/>
      <c r="G112" s="4"/>
      <c r="H112" s="3">
        <v>2935</v>
      </c>
      <c r="I112" s="4"/>
      <c r="J112" s="3">
        <v>6.23</v>
      </c>
      <c r="K112" s="3">
        <v>5.16</v>
      </c>
      <c r="L112" s="3">
        <v>3.06</v>
      </c>
      <c r="M112" s="4"/>
      <c r="N112" s="3">
        <v>5353</v>
      </c>
      <c r="O112" s="3">
        <v>5.0599999999999996</v>
      </c>
      <c r="P112" s="3">
        <v>16.399999999999999</v>
      </c>
      <c r="Q112" s="3">
        <v>1550</v>
      </c>
      <c r="R112" s="3"/>
      <c r="S112" s="3">
        <v>50.5</v>
      </c>
      <c r="T112" s="3">
        <v>2.7</v>
      </c>
      <c r="U112" s="3">
        <v>1.57</v>
      </c>
      <c r="V112" s="3">
        <v>19.2</v>
      </c>
      <c r="W112" s="3">
        <v>1.1499999999999999</v>
      </c>
      <c r="Y112" s="3">
        <v>1.1399999999999999</v>
      </c>
      <c r="Z112" s="3">
        <v>9185</v>
      </c>
      <c r="AA112" s="3">
        <v>20453</v>
      </c>
      <c r="AB112" s="3">
        <v>6975</v>
      </c>
      <c r="AC112" s="3">
        <v>51972.25</v>
      </c>
      <c r="AD112" s="3">
        <v>29260</v>
      </c>
      <c r="AE112" s="3">
        <v>26701</v>
      </c>
      <c r="AF112" s="3">
        <v>3.09</v>
      </c>
      <c r="AG112" s="3">
        <v>28.6</v>
      </c>
      <c r="AH112" s="3">
        <v>1569.98999</v>
      </c>
      <c r="AI112" s="3">
        <v>30.9</v>
      </c>
      <c r="AJ112" s="3">
        <v>8080</v>
      </c>
      <c r="AK112" s="3">
        <v>10401</v>
      </c>
      <c r="AL112" s="3">
        <v>4586.6000999999997</v>
      </c>
      <c r="AM112" s="3">
        <v>8.75</v>
      </c>
      <c r="AN112" s="3">
        <v>6</v>
      </c>
      <c r="AO112" s="4"/>
      <c r="AP112" s="3">
        <v>3850</v>
      </c>
    </row>
    <row r="113" spans="1:42">
      <c r="A113" s="34">
        <v>40023</v>
      </c>
      <c r="B113" s="3">
        <v>4200</v>
      </c>
      <c r="C113" s="3">
        <v>1.71</v>
      </c>
      <c r="D113" s="3">
        <v>1291.83997</v>
      </c>
      <c r="E113" s="3">
        <v>1256</v>
      </c>
      <c r="F113" s="3">
        <v>1228</v>
      </c>
      <c r="G113" s="3">
        <v>2770</v>
      </c>
      <c r="H113" s="3">
        <v>2870</v>
      </c>
      <c r="I113" s="3">
        <v>4314.75</v>
      </c>
      <c r="J113" s="3">
        <v>5.63</v>
      </c>
      <c r="K113" s="3">
        <v>4.9400000000000004</v>
      </c>
      <c r="L113" s="3">
        <v>2.88</v>
      </c>
      <c r="M113" s="3">
        <v>619.90002000000004</v>
      </c>
      <c r="N113" s="3">
        <v>5225</v>
      </c>
      <c r="O113" s="3">
        <v>4.84</v>
      </c>
      <c r="P113" s="3">
        <v>15.7</v>
      </c>
      <c r="Q113" s="3">
        <v>1550</v>
      </c>
      <c r="R113" s="3"/>
      <c r="S113" s="3">
        <v>49</v>
      </c>
      <c r="T113" s="3">
        <v>2.52</v>
      </c>
      <c r="U113" s="3">
        <v>1.55</v>
      </c>
      <c r="V113" s="3">
        <v>17.899999999999999</v>
      </c>
      <c r="W113" s="3">
        <v>1.1299999999999999</v>
      </c>
      <c r="Y113" s="3">
        <v>1.1000000000000001</v>
      </c>
      <c r="Z113" s="3">
        <v>9050</v>
      </c>
      <c r="AA113" s="3">
        <v>19555</v>
      </c>
      <c r="AB113" s="3">
        <v>6905</v>
      </c>
      <c r="AC113" s="3">
        <v>51959.019529999998</v>
      </c>
      <c r="AD113" s="3">
        <v>28800</v>
      </c>
      <c r="AE113" s="3">
        <v>26775</v>
      </c>
      <c r="AF113" s="3">
        <v>2.91</v>
      </c>
      <c r="AG113" s="3">
        <v>27.05</v>
      </c>
      <c r="AH113" s="3">
        <v>1476.01001</v>
      </c>
      <c r="AI113" s="3">
        <v>30.9</v>
      </c>
      <c r="AJ113" s="3">
        <v>8098</v>
      </c>
      <c r="AK113" s="3">
        <v>10480</v>
      </c>
      <c r="AL113" s="3">
        <v>4551.7099600000001</v>
      </c>
      <c r="AM113" s="3">
        <v>8.5500000000000007</v>
      </c>
      <c r="AN113" s="3">
        <v>6</v>
      </c>
      <c r="AO113" s="3">
        <v>477.10001</v>
      </c>
      <c r="AP113" s="3">
        <v>3675</v>
      </c>
    </row>
    <row r="114" spans="1:42">
      <c r="A114" s="34">
        <v>40022</v>
      </c>
      <c r="B114" s="3">
        <v>4274</v>
      </c>
      <c r="C114" s="3">
        <v>1.72</v>
      </c>
      <c r="D114" s="3">
        <v>1308.2299800000001</v>
      </c>
      <c r="E114" s="3">
        <v>1219</v>
      </c>
      <c r="F114" s="3">
        <v>1215</v>
      </c>
      <c r="G114" s="3">
        <v>2690</v>
      </c>
      <c r="H114" s="3">
        <v>2856</v>
      </c>
      <c r="I114" s="3">
        <v>4472.0200199999999</v>
      </c>
      <c r="J114" s="3">
        <v>5.63</v>
      </c>
      <c r="K114" s="3">
        <v>4.88</v>
      </c>
      <c r="L114" s="3">
        <v>2.86</v>
      </c>
      <c r="M114" s="3">
        <v>604</v>
      </c>
      <c r="N114" s="3">
        <v>5240</v>
      </c>
      <c r="O114" s="3">
        <v>4.8</v>
      </c>
      <c r="P114" s="3">
        <v>15.6</v>
      </c>
      <c r="Q114" s="3">
        <v>1550</v>
      </c>
      <c r="R114" s="3"/>
      <c r="S114" s="3">
        <v>50.2</v>
      </c>
      <c r="T114" s="3">
        <v>2.4900000000000002</v>
      </c>
      <c r="U114" s="3">
        <v>1.53</v>
      </c>
      <c r="V114" s="3">
        <v>17.14</v>
      </c>
      <c r="W114" s="3">
        <v>1.1399999999999999</v>
      </c>
      <c r="Y114" s="3">
        <v>1.1100000000000001</v>
      </c>
      <c r="Z114" s="3">
        <v>9054</v>
      </c>
      <c r="AA114" s="3">
        <v>19902</v>
      </c>
      <c r="AB114" s="3">
        <v>6980</v>
      </c>
      <c r="AC114" s="3">
        <v>52913.351560000003</v>
      </c>
      <c r="AD114" s="3">
        <v>28742</v>
      </c>
      <c r="AE114" s="3">
        <v>27020</v>
      </c>
      <c r="AF114" s="3">
        <v>2.88</v>
      </c>
      <c r="AG114" s="3">
        <v>26.6</v>
      </c>
      <c r="AH114" s="3">
        <v>1487.9599599999999</v>
      </c>
      <c r="AI114" s="3">
        <v>31.1</v>
      </c>
      <c r="AJ114" s="3">
        <v>8160</v>
      </c>
      <c r="AK114" s="3">
        <v>10574</v>
      </c>
      <c r="AL114" s="3">
        <v>4676.3398399999996</v>
      </c>
      <c r="AM114" s="3">
        <v>8.4</v>
      </c>
      <c r="AN114" s="4"/>
      <c r="AO114" s="3">
        <v>483.89999</v>
      </c>
      <c r="AP114" s="3">
        <v>3645</v>
      </c>
    </row>
    <row r="115" spans="1:42">
      <c r="A115" s="34">
        <v>40021</v>
      </c>
      <c r="B115" s="3">
        <v>4400</v>
      </c>
      <c r="C115" s="3">
        <v>1.76</v>
      </c>
      <c r="D115" s="3">
        <v>1343.6099899999999</v>
      </c>
      <c r="E115" s="3">
        <v>1229</v>
      </c>
      <c r="F115" s="3">
        <v>1205</v>
      </c>
      <c r="G115" s="3">
        <v>2780</v>
      </c>
      <c r="H115" s="3">
        <v>2860</v>
      </c>
      <c r="I115" s="3">
        <v>4636.7402300000003</v>
      </c>
      <c r="J115" s="3">
        <v>5.55</v>
      </c>
      <c r="K115" s="3">
        <v>4.9000000000000004</v>
      </c>
      <c r="L115" s="3">
        <v>2.72</v>
      </c>
      <c r="M115" s="3">
        <v>610</v>
      </c>
      <c r="N115" s="3">
        <v>5145</v>
      </c>
      <c r="O115" s="3">
        <v>4.8600000000000003</v>
      </c>
      <c r="P115" s="3">
        <v>15.6</v>
      </c>
      <c r="Q115" s="3">
        <v>1570</v>
      </c>
      <c r="R115" s="3"/>
      <c r="S115" s="3">
        <v>49</v>
      </c>
      <c r="T115" s="3">
        <v>2.4300000000000002</v>
      </c>
      <c r="U115" s="3">
        <v>1.52</v>
      </c>
      <c r="V115" s="3">
        <v>16.5</v>
      </c>
      <c r="W115" s="3">
        <v>1.1499999999999999</v>
      </c>
      <c r="Y115" s="3">
        <v>1.1000000000000001</v>
      </c>
      <c r="Z115" s="3">
        <v>9175</v>
      </c>
      <c r="AA115" s="3">
        <v>19951</v>
      </c>
      <c r="AB115" s="3">
        <v>7099</v>
      </c>
      <c r="AC115" s="3">
        <v>54330.671880000002</v>
      </c>
      <c r="AD115" s="3">
        <v>30099</v>
      </c>
      <c r="AE115" s="3">
        <v>27800</v>
      </c>
      <c r="AF115" s="3">
        <v>2.74</v>
      </c>
      <c r="AG115" s="3">
        <v>27.81</v>
      </c>
      <c r="AH115" s="3">
        <v>1534.98999</v>
      </c>
      <c r="AI115" s="3">
        <v>30.8</v>
      </c>
      <c r="AJ115" s="3">
        <v>8200</v>
      </c>
      <c r="AK115" s="3">
        <v>10675</v>
      </c>
      <c r="AL115" s="3">
        <v>4736.1699200000003</v>
      </c>
      <c r="AM115" s="3">
        <v>8.4</v>
      </c>
      <c r="AN115" s="4"/>
      <c r="AO115" s="3">
        <v>485.89999</v>
      </c>
      <c r="AP115" s="3">
        <v>3744</v>
      </c>
    </row>
    <row r="116" spans="1:42">
      <c r="A116" s="34">
        <v>40018</v>
      </c>
      <c r="B116" s="3">
        <v>4286</v>
      </c>
      <c r="C116" s="3">
        <v>1.76</v>
      </c>
      <c r="D116" s="3">
        <v>1323.7700199999999</v>
      </c>
      <c r="E116" s="4"/>
      <c r="F116" s="4"/>
      <c r="G116" s="4"/>
      <c r="H116" s="3">
        <v>2825</v>
      </c>
      <c r="I116" s="4"/>
      <c r="J116" s="3">
        <v>5.44</v>
      </c>
      <c r="K116" s="3">
        <v>4.8600000000000003</v>
      </c>
      <c r="L116" s="3">
        <v>2.74</v>
      </c>
      <c r="M116" s="4"/>
      <c r="N116" s="3">
        <v>5255</v>
      </c>
      <c r="O116" s="3">
        <v>4.76</v>
      </c>
      <c r="P116" s="3">
        <v>14.8</v>
      </c>
      <c r="Q116" s="3">
        <v>1570</v>
      </c>
      <c r="R116" s="3"/>
      <c r="S116" s="3">
        <v>45.7</v>
      </c>
      <c r="T116" s="3">
        <v>2.41</v>
      </c>
      <c r="U116" s="3">
        <v>1.51</v>
      </c>
      <c r="V116" s="3">
        <v>15.95</v>
      </c>
      <c r="W116" s="3">
        <v>1.1000000000000001</v>
      </c>
      <c r="Y116" s="3">
        <v>1.1000000000000001</v>
      </c>
      <c r="Z116" s="3">
        <v>9197</v>
      </c>
      <c r="AA116" s="3">
        <v>19832</v>
      </c>
      <c r="AB116" s="3">
        <v>7274</v>
      </c>
      <c r="AC116" s="3">
        <v>54248.460939999997</v>
      </c>
      <c r="AD116" s="3">
        <v>30589</v>
      </c>
      <c r="AE116" s="3">
        <v>28000</v>
      </c>
      <c r="AF116" s="3">
        <v>2.7</v>
      </c>
      <c r="AG116" s="3">
        <v>28.58</v>
      </c>
      <c r="AH116" s="3">
        <v>1556.01001</v>
      </c>
      <c r="AI116" s="3">
        <v>31.2</v>
      </c>
      <c r="AJ116" s="3">
        <v>8075</v>
      </c>
      <c r="AK116" s="3">
        <v>10650</v>
      </c>
      <c r="AL116" s="3">
        <v>4841.8598599999996</v>
      </c>
      <c r="AM116" s="3">
        <v>8.4</v>
      </c>
      <c r="AN116" s="3">
        <v>5</v>
      </c>
      <c r="AO116" s="4"/>
      <c r="AP116" s="3">
        <v>3655</v>
      </c>
    </row>
    <row r="117" spans="1:42">
      <c r="A117" s="34">
        <v>40017</v>
      </c>
      <c r="B117" s="3">
        <v>4089</v>
      </c>
      <c r="C117" s="3">
        <v>1.69</v>
      </c>
      <c r="D117" s="3">
        <v>1326.3599899999999</v>
      </c>
      <c r="E117" s="3">
        <v>1220</v>
      </c>
      <c r="F117" s="3">
        <v>1190</v>
      </c>
      <c r="G117" s="3">
        <v>2750</v>
      </c>
      <c r="H117" s="3">
        <v>2742</v>
      </c>
      <c r="I117" s="3">
        <v>4686.6699200000003</v>
      </c>
      <c r="J117" s="3">
        <v>5.44</v>
      </c>
      <c r="K117" s="3">
        <v>4.66</v>
      </c>
      <c r="L117" s="3">
        <v>2.64</v>
      </c>
      <c r="M117" s="3">
        <v>594.79998999999998</v>
      </c>
      <c r="N117" s="3">
        <v>5220</v>
      </c>
      <c r="O117" s="3">
        <v>4.7</v>
      </c>
      <c r="P117" s="3">
        <v>14.9</v>
      </c>
      <c r="Q117" s="3">
        <v>1600</v>
      </c>
      <c r="R117" s="3"/>
      <c r="S117" s="3">
        <v>44</v>
      </c>
      <c r="T117" s="3">
        <v>2.4</v>
      </c>
      <c r="U117" s="3">
        <v>1.51</v>
      </c>
      <c r="V117" s="3">
        <v>15.85</v>
      </c>
      <c r="W117" s="3">
        <v>1.0900000000000001</v>
      </c>
      <c r="Y117" s="3">
        <v>1.1000000000000001</v>
      </c>
      <c r="Z117" s="3">
        <v>9201</v>
      </c>
      <c r="AA117" s="3">
        <v>19660</v>
      </c>
      <c r="AB117" s="3">
        <v>7350</v>
      </c>
      <c r="AC117" s="3">
        <v>55181.058590000001</v>
      </c>
      <c r="AD117" s="3">
        <v>30705</v>
      </c>
      <c r="AE117" s="3">
        <v>28045</v>
      </c>
      <c r="AF117" s="3">
        <v>2.65</v>
      </c>
      <c r="AG117" s="3">
        <v>28.5</v>
      </c>
      <c r="AH117" s="3">
        <v>1553</v>
      </c>
      <c r="AI117" s="3">
        <v>30.2</v>
      </c>
      <c r="AJ117" s="3">
        <v>8090</v>
      </c>
      <c r="AK117" s="3">
        <v>10466</v>
      </c>
      <c r="AL117" s="3">
        <v>4637.4599600000001</v>
      </c>
      <c r="AM117" s="3">
        <v>8.35</v>
      </c>
      <c r="AN117" s="3">
        <v>5</v>
      </c>
      <c r="AO117" s="3">
        <v>460</v>
      </c>
      <c r="AP117" s="3">
        <v>3635</v>
      </c>
    </row>
    <row r="118" spans="1:42">
      <c r="A118" s="34">
        <v>40016</v>
      </c>
      <c r="B118" s="3">
        <v>3997</v>
      </c>
      <c r="C118" s="3">
        <v>1.71</v>
      </c>
      <c r="D118" s="3">
        <v>1325.48999</v>
      </c>
      <c r="E118" s="3">
        <v>1185</v>
      </c>
      <c r="F118" s="3">
        <v>1173</v>
      </c>
      <c r="G118" s="3">
        <v>2635</v>
      </c>
      <c r="H118" s="3">
        <v>2751</v>
      </c>
      <c r="I118" s="3">
        <v>4392.2700199999999</v>
      </c>
      <c r="J118" s="3">
        <v>5.36</v>
      </c>
      <c r="K118" s="3">
        <v>4.5199999999999996</v>
      </c>
      <c r="L118" s="3">
        <v>2.4900000000000002</v>
      </c>
      <c r="M118" s="3">
        <v>575</v>
      </c>
      <c r="N118" s="3">
        <v>4965</v>
      </c>
      <c r="O118" s="3">
        <v>4.54</v>
      </c>
      <c r="P118" s="3">
        <v>14.6</v>
      </c>
      <c r="Q118" s="3">
        <v>1595</v>
      </c>
      <c r="R118" s="3"/>
      <c r="S118" s="3">
        <v>44.99</v>
      </c>
      <c r="T118" s="3">
        <v>2.39</v>
      </c>
      <c r="U118" s="3">
        <v>1.5</v>
      </c>
      <c r="V118" s="3">
        <v>15.15</v>
      </c>
      <c r="W118" s="3">
        <v>1.08</v>
      </c>
      <c r="Y118" s="3">
        <v>1.07</v>
      </c>
      <c r="Z118" s="3">
        <v>9150</v>
      </c>
      <c r="AA118" s="3">
        <v>19036</v>
      </c>
      <c r="AB118" s="3">
        <v>7250</v>
      </c>
      <c r="AC118" s="3">
        <v>53385.789060000003</v>
      </c>
      <c r="AD118" s="3">
        <v>30130</v>
      </c>
      <c r="AE118" s="3">
        <v>28553</v>
      </c>
      <c r="AF118" s="3">
        <v>2.63</v>
      </c>
      <c r="AG118" s="3">
        <v>27.15</v>
      </c>
      <c r="AH118" s="3">
        <v>1475</v>
      </c>
      <c r="AI118" s="3">
        <v>30.8</v>
      </c>
      <c r="AJ118" s="3">
        <v>8020</v>
      </c>
      <c r="AK118" s="3">
        <v>10430</v>
      </c>
      <c r="AL118" s="3">
        <v>4387.1899400000002</v>
      </c>
      <c r="AM118" s="3">
        <v>8.35</v>
      </c>
      <c r="AN118" s="3">
        <v>6</v>
      </c>
      <c r="AO118" s="3">
        <v>447.79998999999998</v>
      </c>
      <c r="AP118" s="3">
        <v>3488</v>
      </c>
    </row>
    <row r="119" spans="1:42">
      <c r="A119" s="34">
        <v>40015</v>
      </c>
      <c r="B119" s="3">
        <v>4000</v>
      </c>
      <c r="C119" s="3">
        <v>1.66</v>
      </c>
      <c r="D119" s="3">
        <v>1328.07996</v>
      </c>
      <c r="E119" s="3">
        <v>1186</v>
      </c>
      <c r="F119" s="3">
        <v>1175</v>
      </c>
      <c r="G119" s="3">
        <v>2546</v>
      </c>
      <c r="H119" s="3">
        <v>2860</v>
      </c>
      <c r="I119" s="3">
        <v>4254.3798800000004</v>
      </c>
      <c r="J119" s="3">
        <v>5.36</v>
      </c>
      <c r="K119" s="3">
        <v>4.46</v>
      </c>
      <c r="L119" s="3">
        <v>2.4300000000000002</v>
      </c>
      <c r="M119" s="3">
        <v>585</v>
      </c>
      <c r="N119" s="3">
        <v>4900</v>
      </c>
      <c r="O119" s="3">
        <v>4.46</v>
      </c>
      <c r="P119" s="3">
        <v>14.4</v>
      </c>
      <c r="Q119" s="3">
        <v>1535</v>
      </c>
      <c r="R119" s="3"/>
      <c r="S119" s="3">
        <v>45.35</v>
      </c>
      <c r="T119" s="3">
        <v>2.39</v>
      </c>
      <c r="U119" s="3">
        <v>1.49</v>
      </c>
      <c r="V119" s="3">
        <v>15.55</v>
      </c>
      <c r="W119" s="3">
        <v>1.0900000000000001</v>
      </c>
      <c r="Y119" s="3">
        <v>1.1000000000000001</v>
      </c>
      <c r="Z119" s="3">
        <v>9200</v>
      </c>
      <c r="AA119" s="3">
        <v>19750</v>
      </c>
      <c r="AB119" s="3">
        <v>7250</v>
      </c>
      <c r="AC119" s="3">
        <v>51713.351560000003</v>
      </c>
      <c r="AD119" s="3">
        <v>30700</v>
      </c>
      <c r="AE119" s="3">
        <v>28483</v>
      </c>
      <c r="AF119" s="3">
        <v>2.59</v>
      </c>
      <c r="AG119" s="3">
        <v>27.98</v>
      </c>
      <c r="AH119" s="3">
        <v>1519.98999</v>
      </c>
      <c r="AI119" s="3">
        <v>30.5</v>
      </c>
      <c r="AJ119" s="3">
        <v>8050</v>
      </c>
      <c r="AK119" s="3">
        <v>10341</v>
      </c>
      <c r="AL119" s="3">
        <v>4257.5698199999997</v>
      </c>
      <c r="AM119" s="3">
        <v>8.4</v>
      </c>
      <c r="AN119" s="3">
        <v>6</v>
      </c>
      <c r="AO119" s="3">
        <v>446.39999</v>
      </c>
      <c r="AP119" s="3">
        <v>3544</v>
      </c>
    </row>
    <row r="120" spans="1:42">
      <c r="A120" s="34">
        <v>40014</v>
      </c>
      <c r="B120" s="3">
        <v>3900</v>
      </c>
      <c r="C120" s="3">
        <v>1.66</v>
      </c>
      <c r="D120" s="3">
        <v>1328.93994</v>
      </c>
      <c r="E120" s="3">
        <v>1136</v>
      </c>
      <c r="F120" s="3">
        <v>1105</v>
      </c>
      <c r="G120" s="3">
        <v>2440</v>
      </c>
      <c r="H120" s="3">
        <v>2849</v>
      </c>
      <c r="I120" s="3">
        <v>3965.9299299999998</v>
      </c>
      <c r="J120" s="3">
        <v>5.51</v>
      </c>
      <c r="K120" s="3">
        <v>4.4400000000000004</v>
      </c>
      <c r="L120" s="3">
        <v>2.4700000000000002</v>
      </c>
      <c r="M120" s="3">
        <v>555</v>
      </c>
      <c r="N120" s="3">
        <v>4875</v>
      </c>
      <c r="O120" s="3">
        <v>4.46</v>
      </c>
      <c r="P120" s="3">
        <v>14.6</v>
      </c>
      <c r="Q120" s="3">
        <v>1558</v>
      </c>
      <c r="R120" s="3"/>
      <c r="S120" s="3">
        <v>44.85</v>
      </c>
      <c r="T120" s="3">
        <v>2.42</v>
      </c>
      <c r="U120" s="3">
        <v>1.52</v>
      </c>
      <c r="V120" s="3">
        <v>15.7</v>
      </c>
      <c r="W120" s="3">
        <v>1.1299999999999999</v>
      </c>
      <c r="Y120" s="3">
        <v>1.1399999999999999</v>
      </c>
      <c r="Z120" s="3">
        <v>9394</v>
      </c>
      <c r="AA120" s="3">
        <v>19352</v>
      </c>
      <c r="AB120" s="3">
        <v>7600</v>
      </c>
      <c r="AC120" s="3">
        <v>50456.660159999999</v>
      </c>
      <c r="AD120" s="3">
        <v>30852</v>
      </c>
      <c r="AE120" s="3">
        <v>28332</v>
      </c>
      <c r="AF120" s="3">
        <v>2.57</v>
      </c>
      <c r="AG120" s="3">
        <v>27.1</v>
      </c>
      <c r="AH120" s="3">
        <v>1479.98999</v>
      </c>
      <c r="AI120" s="3">
        <v>29.7</v>
      </c>
      <c r="AJ120" s="3">
        <v>8041</v>
      </c>
      <c r="AK120" s="3">
        <v>10400</v>
      </c>
      <c r="AL120" s="3">
        <v>4249.5898399999996</v>
      </c>
      <c r="AM120" s="3">
        <v>8.4499999999999993</v>
      </c>
      <c r="AN120" s="3">
        <v>6</v>
      </c>
      <c r="AO120" s="3">
        <v>415.39999</v>
      </c>
      <c r="AP120" s="3">
        <v>3500</v>
      </c>
    </row>
    <row r="121" spans="1:42">
      <c r="A121" s="34">
        <v>40011</v>
      </c>
      <c r="B121" s="3">
        <v>3930</v>
      </c>
      <c r="C121" s="3">
        <v>1.66</v>
      </c>
      <c r="D121" s="3">
        <v>1293.56006</v>
      </c>
      <c r="E121" s="4"/>
      <c r="F121" s="4"/>
      <c r="G121" s="4"/>
      <c r="H121" s="3">
        <v>2850</v>
      </c>
      <c r="I121" s="4"/>
      <c r="J121" s="3">
        <v>5.4</v>
      </c>
      <c r="K121" s="3">
        <v>4.38</v>
      </c>
      <c r="L121" s="3">
        <v>2.46</v>
      </c>
      <c r="M121" s="4"/>
      <c r="N121" s="3">
        <v>4800</v>
      </c>
      <c r="O121" s="3">
        <v>4.4400000000000004</v>
      </c>
      <c r="P121" s="3">
        <v>14.7</v>
      </c>
      <c r="Q121" s="3">
        <v>1570</v>
      </c>
      <c r="R121" s="3"/>
      <c r="S121" s="3">
        <v>45.5</v>
      </c>
      <c r="T121" s="3">
        <v>2.3199999999999998</v>
      </c>
      <c r="U121" s="3">
        <v>1.48</v>
      </c>
      <c r="V121" s="3">
        <v>14.85</v>
      </c>
      <c r="W121" s="3">
        <v>1.0900000000000001</v>
      </c>
      <c r="Y121" s="3">
        <v>1.1000000000000001</v>
      </c>
      <c r="Z121" s="3">
        <v>9300</v>
      </c>
      <c r="AA121" s="3">
        <v>19185</v>
      </c>
      <c r="AB121" s="3">
        <v>7286</v>
      </c>
      <c r="AC121" s="3">
        <v>49134.769529999998</v>
      </c>
      <c r="AD121" s="3">
        <v>29655</v>
      </c>
      <c r="AE121" s="3">
        <v>28064</v>
      </c>
      <c r="AF121" s="3">
        <v>2.57</v>
      </c>
      <c r="AG121" s="3">
        <v>26.1</v>
      </c>
      <c r="AH121" s="3">
        <v>1475</v>
      </c>
      <c r="AI121" s="3">
        <v>30</v>
      </c>
      <c r="AJ121" s="3">
        <v>8000</v>
      </c>
      <c r="AK121" s="3">
        <v>10400</v>
      </c>
      <c r="AL121" s="3">
        <v>4287.4799800000001</v>
      </c>
      <c r="AM121" s="3">
        <v>8.35</v>
      </c>
      <c r="AN121" s="4"/>
      <c r="AO121" s="4"/>
      <c r="AP121" s="3">
        <v>3418</v>
      </c>
    </row>
    <row r="122" spans="1:42">
      <c r="A122" s="34">
        <v>40010</v>
      </c>
      <c r="B122" s="3">
        <v>3950</v>
      </c>
      <c r="C122" s="3">
        <v>1.64</v>
      </c>
      <c r="D122" s="3">
        <v>1310.8199500000001</v>
      </c>
      <c r="E122" s="3">
        <v>1096</v>
      </c>
      <c r="F122" s="3">
        <v>1055</v>
      </c>
      <c r="G122" s="3">
        <v>2385</v>
      </c>
      <c r="H122" s="3">
        <v>2862</v>
      </c>
      <c r="I122" s="3">
        <v>3499.3501000000001</v>
      </c>
      <c r="J122" s="3">
        <v>5.51</v>
      </c>
      <c r="K122" s="3">
        <v>4.4800000000000004</v>
      </c>
      <c r="L122" s="3">
        <v>2.5099999999999998</v>
      </c>
      <c r="M122" s="3">
        <v>520</v>
      </c>
      <c r="N122" s="3">
        <v>4765</v>
      </c>
      <c r="O122" s="3">
        <v>4.5599999999999996</v>
      </c>
      <c r="P122" s="3">
        <v>15</v>
      </c>
      <c r="Q122" s="3">
        <v>1577</v>
      </c>
      <c r="R122" s="3"/>
      <c r="S122" s="3">
        <v>43.7</v>
      </c>
      <c r="T122" s="3">
        <v>2.29</v>
      </c>
      <c r="U122" s="3">
        <v>1.49</v>
      </c>
      <c r="V122" s="3">
        <v>14.51</v>
      </c>
      <c r="W122" s="3">
        <v>1.06</v>
      </c>
      <c r="Y122" s="3">
        <v>1.08</v>
      </c>
      <c r="Z122" s="3">
        <v>9350</v>
      </c>
      <c r="AA122" s="3">
        <v>19055</v>
      </c>
      <c r="AB122" s="3">
        <v>7360</v>
      </c>
      <c r="AC122" s="3">
        <v>49133.820310000003</v>
      </c>
      <c r="AD122" s="3">
        <v>29501</v>
      </c>
      <c r="AE122" s="3">
        <v>28281</v>
      </c>
      <c r="AF122" s="3">
        <v>2.65</v>
      </c>
      <c r="AG122" s="3">
        <v>26.65</v>
      </c>
      <c r="AH122" s="3">
        <v>1444.8900100000001</v>
      </c>
      <c r="AI122" s="3">
        <v>29.1</v>
      </c>
      <c r="AJ122" s="3">
        <v>7850</v>
      </c>
      <c r="AK122" s="3">
        <v>10410</v>
      </c>
      <c r="AL122" s="3">
        <v>4285.4799800000001</v>
      </c>
      <c r="AM122" s="3">
        <v>8.4</v>
      </c>
      <c r="AN122" s="3">
        <v>5</v>
      </c>
      <c r="AO122" s="3">
        <v>382.39999</v>
      </c>
      <c r="AP122" s="3">
        <v>3420</v>
      </c>
    </row>
    <row r="123" spans="1:42">
      <c r="A123" s="34">
        <v>40009</v>
      </c>
      <c r="B123" s="3">
        <v>3828</v>
      </c>
      <c r="C123" s="3">
        <v>1.64</v>
      </c>
      <c r="D123" s="3">
        <v>1320.3199500000001</v>
      </c>
      <c r="E123" s="3">
        <v>1085</v>
      </c>
      <c r="F123" s="3">
        <v>1055</v>
      </c>
      <c r="G123" s="3">
        <v>2425</v>
      </c>
      <c r="H123" s="3">
        <v>2900</v>
      </c>
      <c r="I123" s="3">
        <v>3428.5500499999998</v>
      </c>
      <c r="J123" s="3">
        <v>5.55</v>
      </c>
      <c r="K123" s="3">
        <v>4.58</v>
      </c>
      <c r="L123" s="3">
        <v>2.38</v>
      </c>
      <c r="M123" s="3">
        <v>510</v>
      </c>
      <c r="N123" s="3">
        <v>4845</v>
      </c>
      <c r="O123" s="3">
        <v>4.4400000000000004</v>
      </c>
      <c r="P123" s="3">
        <v>14.5</v>
      </c>
      <c r="Q123" s="3">
        <v>1556</v>
      </c>
      <c r="R123" s="3"/>
      <c r="S123" s="3">
        <v>43.8</v>
      </c>
      <c r="T123" s="3">
        <v>2.3199999999999998</v>
      </c>
      <c r="U123" s="3">
        <v>1.49</v>
      </c>
      <c r="V123" s="3">
        <v>14.87</v>
      </c>
      <c r="W123" s="3">
        <v>1.02</v>
      </c>
      <c r="Y123" s="3">
        <v>1.06</v>
      </c>
      <c r="Z123" s="3">
        <v>9769</v>
      </c>
      <c r="AA123" s="3">
        <v>19213</v>
      </c>
      <c r="AB123" s="3">
        <v>7525</v>
      </c>
      <c r="AC123" s="3">
        <v>49133.820310000003</v>
      </c>
      <c r="AD123" s="3">
        <v>30000</v>
      </c>
      <c r="AE123" s="3">
        <v>28039</v>
      </c>
      <c r="AF123" s="3">
        <v>2.67</v>
      </c>
      <c r="AG123" s="3">
        <v>27.2</v>
      </c>
      <c r="AH123" s="3">
        <v>1467</v>
      </c>
      <c r="AI123" s="3">
        <v>31.4</v>
      </c>
      <c r="AJ123" s="3">
        <v>7825</v>
      </c>
      <c r="AK123" s="3">
        <v>10590</v>
      </c>
      <c r="AL123" s="3">
        <v>4345.3100599999998</v>
      </c>
      <c r="AM123" s="3">
        <v>8.3000000000000007</v>
      </c>
      <c r="AN123" s="4"/>
      <c r="AO123" s="3">
        <v>382.10001</v>
      </c>
      <c r="AP123" s="3">
        <v>3448</v>
      </c>
    </row>
    <row r="124" spans="1:42">
      <c r="A124" s="34">
        <v>40008</v>
      </c>
      <c r="B124" s="3">
        <v>3780</v>
      </c>
      <c r="C124" s="3">
        <v>1.64</v>
      </c>
      <c r="D124" s="3">
        <v>1299.59998</v>
      </c>
      <c r="E124" s="3">
        <v>1075</v>
      </c>
      <c r="F124" s="3">
        <v>1023</v>
      </c>
      <c r="G124" s="3">
        <v>2390</v>
      </c>
      <c r="H124" s="3">
        <v>2880</v>
      </c>
      <c r="I124" s="3">
        <v>3424.0700700000002</v>
      </c>
      <c r="J124" s="3">
        <v>5.4</v>
      </c>
      <c r="K124" s="3">
        <v>4.24</v>
      </c>
      <c r="L124" s="3">
        <v>2.2999999999999998</v>
      </c>
      <c r="M124" s="3">
        <v>494</v>
      </c>
      <c r="N124" s="3">
        <v>4710</v>
      </c>
      <c r="O124" s="3">
        <v>4.3</v>
      </c>
      <c r="P124" s="3">
        <v>13.6</v>
      </c>
      <c r="Q124" s="3">
        <v>1535</v>
      </c>
      <c r="R124" s="3"/>
      <c r="S124" s="3">
        <v>41.8</v>
      </c>
      <c r="T124" s="3">
        <v>2.2799999999999998</v>
      </c>
      <c r="U124" s="3">
        <v>1.47</v>
      </c>
      <c r="V124" s="3">
        <v>14.1</v>
      </c>
      <c r="W124" s="3">
        <v>1</v>
      </c>
      <c r="Y124" s="3">
        <v>1.04</v>
      </c>
      <c r="Z124" s="3">
        <v>9400</v>
      </c>
      <c r="AA124" s="3">
        <v>18500</v>
      </c>
      <c r="AB124" s="3">
        <v>7350</v>
      </c>
      <c r="AC124" s="3">
        <v>48188.941409999999</v>
      </c>
      <c r="AD124" s="3">
        <v>28850</v>
      </c>
      <c r="AE124" s="3">
        <v>27095</v>
      </c>
      <c r="AF124" s="3">
        <v>2.67</v>
      </c>
      <c r="AG124" s="3">
        <v>26.8</v>
      </c>
      <c r="AH124" s="3">
        <v>1363.42004</v>
      </c>
      <c r="AI124" s="3">
        <v>29.1</v>
      </c>
      <c r="AJ124" s="3">
        <v>7750</v>
      </c>
      <c r="AK124" s="3">
        <v>10065</v>
      </c>
      <c r="AL124" s="3">
        <v>4137.9199200000003</v>
      </c>
      <c r="AM124" s="3">
        <v>8.1999999999999993</v>
      </c>
      <c r="AN124" s="30">
        <v>4</v>
      </c>
      <c r="AO124" s="3">
        <v>362.29998999999998</v>
      </c>
      <c r="AP124" s="3">
        <v>3315</v>
      </c>
    </row>
    <row r="125" spans="1:42">
      <c r="A125" s="34">
        <v>40007</v>
      </c>
      <c r="B125" s="3">
        <v>3692</v>
      </c>
      <c r="C125" s="3">
        <v>1.64</v>
      </c>
      <c r="D125" s="3">
        <v>1252.1400100000001</v>
      </c>
      <c r="E125" s="3">
        <v>1065</v>
      </c>
      <c r="F125" s="3">
        <v>1029</v>
      </c>
      <c r="G125" s="3">
        <v>2440</v>
      </c>
      <c r="H125" s="3">
        <v>2790</v>
      </c>
      <c r="I125" s="3">
        <v>3298.8601100000001</v>
      </c>
      <c r="J125" s="3">
        <v>5.55</v>
      </c>
      <c r="K125" s="3">
        <v>4.2</v>
      </c>
      <c r="L125" s="3">
        <v>2.34</v>
      </c>
      <c r="M125" s="3">
        <v>494</v>
      </c>
      <c r="N125" s="3">
        <v>4650</v>
      </c>
      <c r="O125" s="3">
        <v>4.38</v>
      </c>
      <c r="P125" s="3">
        <v>13.4</v>
      </c>
      <c r="Q125" s="3">
        <v>1535</v>
      </c>
      <c r="R125" s="3"/>
      <c r="S125" s="3">
        <v>40</v>
      </c>
      <c r="T125" s="3">
        <v>2.2799999999999998</v>
      </c>
      <c r="U125" s="3">
        <v>1.48</v>
      </c>
      <c r="V125" s="3">
        <v>13.71</v>
      </c>
      <c r="W125" s="3">
        <v>1.02</v>
      </c>
      <c r="Y125" s="3">
        <v>1.05</v>
      </c>
      <c r="Z125" s="3">
        <v>8999</v>
      </c>
      <c r="AA125" s="3">
        <v>17900</v>
      </c>
      <c r="AB125" s="3">
        <v>7060</v>
      </c>
      <c r="AC125" s="3">
        <v>47085.320310000003</v>
      </c>
      <c r="AD125" s="3">
        <v>27250</v>
      </c>
      <c r="AE125" s="3">
        <v>26779</v>
      </c>
      <c r="AF125" s="3">
        <v>2.63</v>
      </c>
      <c r="AG125" s="3">
        <v>25.65</v>
      </c>
      <c r="AH125" s="3">
        <v>1344.93994</v>
      </c>
      <c r="AI125" s="3">
        <v>27.4</v>
      </c>
      <c r="AJ125" s="3">
        <v>7636</v>
      </c>
      <c r="AK125" s="3">
        <v>9840</v>
      </c>
      <c r="AL125" s="3">
        <v>4052.1699199999998</v>
      </c>
      <c r="AM125" s="3">
        <v>8.4</v>
      </c>
      <c r="AN125" s="4"/>
      <c r="AO125" s="3">
        <v>356.10001</v>
      </c>
      <c r="AP125" s="3">
        <v>3170</v>
      </c>
    </row>
    <row r="126" spans="1:42">
      <c r="A126" s="34">
        <v>40004</v>
      </c>
      <c r="B126" s="3">
        <v>3700</v>
      </c>
      <c r="C126" s="3">
        <v>1.62</v>
      </c>
      <c r="D126" s="3">
        <v>1246.09998</v>
      </c>
      <c r="E126" s="4"/>
      <c r="F126" s="4"/>
      <c r="G126" s="4"/>
      <c r="H126" s="3">
        <v>2680</v>
      </c>
      <c r="I126" s="4"/>
      <c r="J126" s="3">
        <v>5.4</v>
      </c>
      <c r="K126" s="3">
        <v>4.12</v>
      </c>
      <c r="L126" s="3">
        <v>2.3199999999999998</v>
      </c>
      <c r="M126" s="4"/>
      <c r="N126" s="3">
        <v>4527</v>
      </c>
      <c r="O126" s="3">
        <v>4.4400000000000004</v>
      </c>
      <c r="P126" s="3">
        <v>13.4</v>
      </c>
      <c r="Q126" s="3">
        <v>1512</v>
      </c>
      <c r="R126" s="3"/>
      <c r="S126" s="3">
        <v>40</v>
      </c>
      <c r="T126" s="3">
        <v>2.2999999999999998</v>
      </c>
      <c r="U126" s="3">
        <v>1.47</v>
      </c>
      <c r="V126" s="3">
        <v>14.14</v>
      </c>
      <c r="W126" s="3">
        <v>1.02</v>
      </c>
      <c r="Y126" s="3">
        <v>1.05</v>
      </c>
      <c r="Z126" s="3">
        <v>9180</v>
      </c>
      <c r="AA126" s="3">
        <v>17451</v>
      </c>
      <c r="AB126" s="3">
        <v>7108</v>
      </c>
      <c r="AC126" s="3">
        <v>47244.058590000001</v>
      </c>
      <c r="AD126" s="3">
        <v>28300</v>
      </c>
      <c r="AE126" s="3">
        <v>27063</v>
      </c>
      <c r="AF126" s="3">
        <v>2.57</v>
      </c>
      <c r="AG126" s="3">
        <v>24.5</v>
      </c>
      <c r="AH126" s="3">
        <v>1304.98999</v>
      </c>
      <c r="AI126" s="3">
        <v>28.1</v>
      </c>
      <c r="AJ126" s="3">
        <v>7683</v>
      </c>
      <c r="AK126" s="3">
        <v>9687</v>
      </c>
      <c r="AL126" s="3">
        <v>4038.2099600000001</v>
      </c>
      <c r="AM126" s="3">
        <v>8.4499999999999993</v>
      </c>
      <c r="AN126" s="4"/>
      <c r="AO126" s="4"/>
      <c r="AP126" s="3">
        <v>3086</v>
      </c>
    </row>
    <row r="127" spans="1:42">
      <c r="A127" s="34">
        <v>40003</v>
      </c>
      <c r="B127" s="3">
        <v>3740</v>
      </c>
      <c r="C127" s="3">
        <v>1.63</v>
      </c>
      <c r="D127" s="3">
        <v>1247.82996</v>
      </c>
      <c r="E127" s="3">
        <v>1025</v>
      </c>
      <c r="F127" s="3">
        <v>998</v>
      </c>
      <c r="G127" s="3">
        <v>2320</v>
      </c>
      <c r="H127" s="3">
        <v>2691</v>
      </c>
      <c r="I127" s="3">
        <v>3251.8998999999999</v>
      </c>
      <c r="J127" s="3">
        <v>5.36</v>
      </c>
      <c r="K127" s="3">
        <v>4.12</v>
      </c>
      <c r="L127" s="3">
        <v>2.34</v>
      </c>
      <c r="M127" s="3">
        <v>490</v>
      </c>
      <c r="N127" s="3">
        <v>4490</v>
      </c>
      <c r="O127" s="3">
        <v>4.38</v>
      </c>
      <c r="P127" s="3">
        <v>13.4</v>
      </c>
      <c r="Q127" s="3">
        <v>1500</v>
      </c>
      <c r="R127" s="3"/>
      <c r="S127" s="3">
        <v>40.61</v>
      </c>
      <c r="T127" s="3">
        <v>2.35</v>
      </c>
      <c r="U127" s="3">
        <v>1.49</v>
      </c>
      <c r="V127" s="3">
        <v>13.83</v>
      </c>
      <c r="W127" s="3">
        <v>1.06</v>
      </c>
      <c r="Y127" s="3">
        <v>1.1100000000000001</v>
      </c>
      <c r="Z127" s="3">
        <v>9051</v>
      </c>
      <c r="AA127" s="3">
        <v>17400</v>
      </c>
      <c r="AB127" s="3">
        <v>7118</v>
      </c>
      <c r="AC127" s="3">
        <v>47338.550779999998</v>
      </c>
      <c r="AD127" s="3">
        <v>28200</v>
      </c>
      <c r="AE127" s="3">
        <v>26757</v>
      </c>
      <c r="AF127" s="3">
        <v>2.5499999999999998</v>
      </c>
      <c r="AG127" s="3">
        <v>25.4</v>
      </c>
      <c r="AH127" s="3">
        <v>1310</v>
      </c>
      <c r="AI127" s="3">
        <v>29.3</v>
      </c>
      <c r="AJ127" s="3">
        <v>7605</v>
      </c>
      <c r="AK127" s="3">
        <v>9625</v>
      </c>
      <c r="AL127" s="3">
        <v>4038.2099600000001</v>
      </c>
      <c r="AM127" s="3">
        <v>8.4</v>
      </c>
      <c r="AN127" s="3">
        <v>6</v>
      </c>
      <c r="AO127" s="3">
        <v>364</v>
      </c>
      <c r="AP127" s="3">
        <v>3150</v>
      </c>
    </row>
    <row r="128" spans="1:42">
      <c r="A128" s="34">
        <v>40002</v>
      </c>
      <c r="B128" s="3">
        <v>3750</v>
      </c>
      <c r="C128" s="3">
        <v>1.64</v>
      </c>
      <c r="D128" s="3">
        <v>1228.83997</v>
      </c>
      <c r="E128" s="3">
        <v>1013</v>
      </c>
      <c r="F128" s="3">
        <v>985</v>
      </c>
      <c r="G128" s="3">
        <v>2250</v>
      </c>
      <c r="H128" s="3">
        <v>2651</v>
      </c>
      <c r="I128" s="3">
        <v>3356.98999</v>
      </c>
      <c r="J128" s="3">
        <v>5.48</v>
      </c>
      <c r="K128" s="3">
        <v>4.18</v>
      </c>
      <c r="L128" s="3">
        <v>2.35</v>
      </c>
      <c r="M128" s="3">
        <v>490</v>
      </c>
      <c r="N128" s="3">
        <v>4390</v>
      </c>
      <c r="O128" s="3">
        <v>4.2</v>
      </c>
      <c r="P128" s="3">
        <v>13.3</v>
      </c>
      <c r="Q128" s="3">
        <v>1471</v>
      </c>
      <c r="R128" s="3"/>
      <c r="S128" s="3">
        <v>41</v>
      </c>
      <c r="T128" s="3">
        <v>2.38</v>
      </c>
      <c r="U128" s="3">
        <v>1.51</v>
      </c>
      <c r="V128" s="3">
        <v>13.59</v>
      </c>
      <c r="W128" s="3">
        <v>1.0900000000000001</v>
      </c>
      <c r="Y128" s="3">
        <v>1.1100000000000001</v>
      </c>
      <c r="Z128" s="3">
        <v>9190</v>
      </c>
      <c r="AA128" s="3">
        <v>17344</v>
      </c>
      <c r="AB128" s="3">
        <v>7250</v>
      </c>
      <c r="AC128" s="3">
        <v>47456.660159999999</v>
      </c>
      <c r="AD128" s="3">
        <v>28285</v>
      </c>
      <c r="AE128" s="3">
        <v>26331</v>
      </c>
      <c r="AF128" s="3">
        <v>2.5099999999999998</v>
      </c>
      <c r="AG128" s="3">
        <v>24.65</v>
      </c>
      <c r="AH128" s="3">
        <v>1309</v>
      </c>
      <c r="AI128" s="3">
        <v>29.1</v>
      </c>
      <c r="AJ128" s="3">
        <v>7650</v>
      </c>
      <c r="AK128" s="3">
        <v>9380</v>
      </c>
      <c r="AL128" s="3">
        <v>3988.3501000000001</v>
      </c>
      <c r="AM128" s="3">
        <v>8.4</v>
      </c>
      <c r="AN128" s="4"/>
      <c r="AO128" s="3">
        <v>369.10001</v>
      </c>
      <c r="AP128" s="3">
        <v>3194</v>
      </c>
    </row>
    <row r="129" spans="1:42">
      <c r="A129" s="34">
        <v>40001</v>
      </c>
      <c r="B129" s="3">
        <v>3700</v>
      </c>
      <c r="C129" s="3">
        <v>1.69</v>
      </c>
      <c r="D129" s="3">
        <v>1220.2099599999999</v>
      </c>
      <c r="E129" s="3">
        <v>1004</v>
      </c>
      <c r="F129" s="3">
        <v>985</v>
      </c>
      <c r="G129" s="3">
        <v>2280</v>
      </c>
      <c r="H129" s="3">
        <v>2641</v>
      </c>
      <c r="I129" s="3">
        <v>3415.12988</v>
      </c>
      <c r="J129" s="3">
        <v>5.36</v>
      </c>
      <c r="K129" s="3">
        <v>4.16</v>
      </c>
      <c r="L129" s="3">
        <v>2.36</v>
      </c>
      <c r="M129" s="3">
        <v>488</v>
      </c>
      <c r="N129" s="3">
        <v>4399</v>
      </c>
      <c r="O129" s="3">
        <v>4.22</v>
      </c>
      <c r="P129" s="3">
        <v>13.7</v>
      </c>
      <c r="Q129" s="3">
        <v>1458</v>
      </c>
      <c r="R129" s="3"/>
      <c r="S129" s="3">
        <v>41.8</v>
      </c>
      <c r="T129" s="3">
        <v>2.37</v>
      </c>
      <c r="U129" s="3">
        <v>1.48</v>
      </c>
      <c r="V129" s="3">
        <v>13.78</v>
      </c>
      <c r="W129" s="3">
        <v>1.0900000000000001</v>
      </c>
      <c r="Y129" s="3">
        <v>1.1299999999999999</v>
      </c>
      <c r="Z129" s="3">
        <v>9215</v>
      </c>
      <c r="AA129" s="3">
        <v>16879</v>
      </c>
      <c r="AB129" s="3">
        <v>7302</v>
      </c>
      <c r="AC129" s="3">
        <v>48376.96875</v>
      </c>
      <c r="AD129" s="3">
        <v>27700</v>
      </c>
      <c r="AE129" s="3">
        <v>26836</v>
      </c>
      <c r="AF129" s="3">
        <v>2.5099999999999998</v>
      </c>
      <c r="AG129" s="3">
        <v>24.28</v>
      </c>
      <c r="AH129" s="3">
        <v>1325</v>
      </c>
      <c r="AI129" s="3">
        <v>31</v>
      </c>
      <c r="AJ129" s="3">
        <v>7560</v>
      </c>
      <c r="AK129" s="3">
        <v>9499</v>
      </c>
      <c r="AL129" s="3">
        <v>4078.0900900000001</v>
      </c>
      <c r="AM129" s="3">
        <v>8.6</v>
      </c>
      <c r="AN129" s="4"/>
      <c r="AO129" s="3">
        <v>379.5</v>
      </c>
      <c r="AP129" s="3">
        <v>3379</v>
      </c>
    </row>
    <row r="130" spans="1:42">
      <c r="A130" s="34">
        <v>40000</v>
      </c>
      <c r="B130" s="3">
        <v>3730</v>
      </c>
      <c r="C130" s="3">
        <v>1.64</v>
      </c>
      <c r="D130" s="3">
        <v>1201.2299800000001</v>
      </c>
      <c r="E130" s="3">
        <v>1010</v>
      </c>
      <c r="F130" s="3">
        <v>984</v>
      </c>
      <c r="G130" s="3">
        <v>2221</v>
      </c>
      <c r="H130" s="4"/>
      <c r="I130" s="3">
        <v>3380.8400900000001</v>
      </c>
      <c r="J130" s="3">
        <v>5.25</v>
      </c>
      <c r="K130" s="3">
        <v>4.04</v>
      </c>
      <c r="L130" s="3">
        <v>2.2999999999999998</v>
      </c>
      <c r="M130" s="3">
        <v>483.79998999999998</v>
      </c>
      <c r="N130" s="3">
        <v>4418</v>
      </c>
      <c r="O130" s="3">
        <v>4.12</v>
      </c>
      <c r="P130" s="3">
        <v>14</v>
      </c>
      <c r="Q130" s="3">
        <v>1460</v>
      </c>
      <c r="R130" s="3"/>
      <c r="S130" s="3">
        <v>40.5</v>
      </c>
      <c r="T130" s="3">
        <v>2.3199999999999998</v>
      </c>
      <c r="U130" s="3">
        <v>1.45</v>
      </c>
      <c r="V130" s="3">
        <v>13.85</v>
      </c>
      <c r="W130" s="3">
        <v>1.0900000000000001</v>
      </c>
      <c r="Y130" s="3">
        <v>1.1399999999999999</v>
      </c>
      <c r="Z130" s="3">
        <v>9020</v>
      </c>
      <c r="AA130" s="3">
        <v>16634</v>
      </c>
      <c r="AB130" s="3">
        <v>7172</v>
      </c>
      <c r="AC130" s="3">
        <v>48680.28125</v>
      </c>
      <c r="AD130" s="3">
        <v>27600</v>
      </c>
      <c r="AE130" s="3">
        <v>25846</v>
      </c>
      <c r="AF130" s="3">
        <v>2.44</v>
      </c>
      <c r="AG130" s="3">
        <v>24.6</v>
      </c>
      <c r="AH130" s="3">
        <v>1317.90002</v>
      </c>
      <c r="AI130" s="3">
        <v>32.6</v>
      </c>
      <c r="AJ130" s="3">
        <v>7449</v>
      </c>
      <c r="AK130" s="3">
        <v>9329</v>
      </c>
      <c r="AL130" s="3">
        <v>3988.3501000000001</v>
      </c>
      <c r="AM130" s="3">
        <v>8.5</v>
      </c>
      <c r="AN130" s="3">
        <v>6</v>
      </c>
      <c r="AO130" s="3">
        <v>368.29998999999998</v>
      </c>
      <c r="AP130" s="3">
        <v>3399</v>
      </c>
    </row>
    <row r="131" spans="1:42">
      <c r="A131" s="34">
        <v>39997</v>
      </c>
      <c r="B131" s="3">
        <v>3785</v>
      </c>
      <c r="C131" s="3">
        <v>1.62</v>
      </c>
      <c r="D131" s="3">
        <v>1215.0400400000001</v>
      </c>
      <c r="E131" s="4"/>
      <c r="F131" s="4"/>
      <c r="G131" s="4"/>
      <c r="H131" s="3">
        <v>2540</v>
      </c>
      <c r="I131" s="4"/>
      <c r="J131" s="3">
        <v>5.21</v>
      </c>
      <c r="K131" s="3">
        <v>4.0599999999999996</v>
      </c>
      <c r="L131" s="3">
        <v>2.3199999999999998</v>
      </c>
      <c r="M131" s="4"/>
      <c r="N131" s="3">
        <v>4500</v>
      </c>
      <c r="O131" s="3">
        <v>4.0999999999999996</v>
      </c>
      <c r="P131" s="3">
        <v>13.7</v>
      </c>
      <c r="Q131" s="3">
        <v>1465</v>
      </c>
      <c r="R131" s="3"/>
      <c r="S131" s="3">
        <v>41.1</v>
      </c>
      <c r="T131" s="3">
        <v>2.3199999999999998</v>
      </c>
      <c r="U131" s="3">
        <v>1.46</v>
      </c>
      <c r="V131" s="3">
        <v>14.3</v>
      </c>
      <c r="W131" s="3">
        <v>1.1299999999999999</v>
      </c>
      <c r="Y131" s="3">
        <v>1.19</v>
      </c>
      <c r="Z131" s="3">
        <v>9366</v>
      </c>
      <c r="AA131" s="3">
        <v>17309</v>
      </c>
      <c r="AB131" s="3">
        <v>7300</v>
      </c>
      <c r="AC131" s="3">
        <v>50579.488279999998</v>
      </c>
      <c r="AD131" s="3">
        <v>28700</v>
      </c>
      <c r="AE131" s="3">
        <v>27484</v>
      </c>
      <c r="AF131" s="3">
        <v>2.48</v>
      </c>
      <c r="AG131" s="3">
        <v>25.1</v>
      </c>
      <c r="AH131" s="3">
        <v>1378.98999</v>
      </c>
      <c r="AI131" s="3">
        <v>33.9</v>
      </c>
      <c r="AJ131" s="3">
        <v>7474</v>
      </c>
      <c r="AK131" s="3">
        <v>9600</v>
      </c>
      <c r="AL131" s="3">
        <v>3978.37988</v>
      </c>
      <c r="AM131" s="3">
        <v>8.4499999999999993</v>
      </c>
      <c r="AN131" s="3">
        <v>7</v>
      </c>
      <c r="AO131" s="4"/>
      <c r="AP131" s="3">
        <v>3478</v>
      </c>
    </row>
    <row r="132" spans="1:42">
      <c r="A132" s="34">
        <v>39996</v>
      </c>
      <c r="B132" s="3">
        <v>3895</v>
      </c>
      <c r="C132" s="3">
        <v>1.61</v>
      </c>
      <c r="D132" s="3">
        <v>1213.31006</v>
      </c>
      <c r="E132" s="3">
        <v>1046</v>
      </c>
      <c r="F132" s="3">
        <v>1034</v>
      </c>
      <c r="G132" s="3">
        <v>2300</v>
      </c>
      <c r="H132" s="3">
        <v>2578</v>
      </c>
      <c r="I132" s="3">
        <v>3484.4499500000002</v>
      </c>
      <c r="J132" s="3">
        <v>5.29</v>
      </c>
      <c r="K132" s="3">
        <v>4.18</v>
      </c>
      <c r="L132" s="3">
        <v>2.29</v>
      </c>
      <c r="M132" s="3">
        <v>512</v>
      </c>
      <c r="N132" s="3">
        <v>4475</v>
      </c>
      <c r="O132" s="3">
        <v>4.1399999999999997</v>
      </c>
      <c r="P132" s="3">
        <v>13.6</v>
      </c>
      <c r="Q132" s="3">
        <v>1455</v>
      </c>
      <c r="R132" s="3"/>
      <c r="S132" s="3">
        <v>41.6</v>
      </c>
      <c r="T132" s="3">
        <v>2.3199999999999998</v>
      </c>
      <c r="U132" s="3">
        <v>1.48</v>
      </c>
      <c r="V132" s="3">
        <v>13.8</v>
      </c>
      <c r="W132" s="3">
        <v>1.1200000000000001</v>
      </c>
      <c r="Y132" s="3">
        <v>1.1499999999999999</v>
      </c>
      <c r="Z132" s="3">
        <v>9301</v>
      </c>
      <c r="AA132" s="3">
        <v>17430</v>
      </c>
      <c r="AB132" s="3">
        <v>7500</v>
      </c>
      <c r="AC132" s="3">
        <v>50092.878909999999</v>
      </c>
      <c r="AD132" s="3">
        <v>28295</v>
      </c>
      <c r="AE132" s="3">
        <v>28029</v>
      </c>
      <c r="AF132" s="3">
        <v>2.48</v>
      </c>
      <c r="AG132" s="3">
        <v>25.5</v>
      </c>
      <c r="AH132" s="3">
        <v>1373.7299800000001</v>
      </c>
      <c r="AI132" s="3">
        <v>35</v>
      </c>
      <c r="AJ132" s="3">
        <v>7707</v>
      </c>
      <c r="AK132" s="3">
        <v>9680</v>
      </c>
      <c r="AL132" s="3">
        <v>4028.23999</v>
      </c>
      <c r="AM132" s="3">
        <v>8.5</v>
      </c>
      <c r="AN132" s="3">
        <v>7</v>
      </c>
      <c r="AO132" s="3">
        <v>433.29998999999998</v>
      </c>
      <c r="AP132" s="3">
        <v>3501</v>
      </c>
    </row>
    <row r="133" spans="1:42">
      <c r="A133" s="34">
        <v>39995</v>
      </c>
      <c r="B133" s="3">
        <v>3995</v>
      </c>
      <c r="C133" s="3">
        <v>1.6</v>
      </c>
      <c r="D133" s="3">
        <v>1222.8000500000001</v>
      </c>
      <c r="E133" s="3">
        <v>1065</v>
      </c>
      <c r="F133" s="3">
        <v>1055</v>
      </c>
      <c r="G133" s="3">
        <v>2344</v>
      </c>
      <c r="H133" s="3">
        <v>2595</v>
      </c>
      <c r="I133" s="3">
        <v>3495.62988</v>
      </c>
      <c r="J133" s="3">
        <v>5.29</v>
      </c>
      <c r="K133" s="3">
        <v>4.18</v>
      </c>
      <c r="L133" s="3">
        <v>2.29</v>
      </c>
      <c r="M133" s="3">
        <v>522</v>
      </c>
      <c r="N133" s="3">
        <v>4457</v>
      </c>
      <c r="O133" s="3">
        <v>4.22</v>
      </c>
      <c r="P133" s="3">
        <v>13.9</v>
      </c>
      <c r="Q133" s="3">
        <v>1445</v>
      </c>
      <c r="R133" s="3"/>
      <c r="S133" s="3">
        <v>40.549999999999997</v>
      </c>
      <c r="T133" s="3">
        <v>2.35</v>
      </c>
      <c r="U133" s="3">
        <v>1.52</v>
      </c>
      <c r="V133" s="3">
        <v>14.4</v>
      </c>
      <c r="W133" s="3">
        <v>1.19</v>
      </c>
      <c r="Y133" s="3">
        <v>1.2</v>
      </c>
      <c r="Z133" s="3">
        <v>9674</v>
      </c>
      <c r="AA133" s="3">
        <v>18300</v>
      </c>
      <c r="AB133" s="3">
        <v>7900</v>
      </c>
      <c r="AC133" s="3">
        <v>52724.378909999999</v>
      </c>
      <c r="AD133" s="3">
        <v>29250</v>
      </c>
      <c r="AE133" s="3">
        <v>28445</v>
      </c>
      <c r="AF133" s="3">
        <v>2.5499999999999998</v>
      </c>
      <c r="AG133" s="3">
        <v>26.7</v>
      </c>
      <c r="AH133" s="3">
        <v>1424.98999</v>
      </c>
      <c r="AI133" s="3">
        <v>34.700000000000003</v>
      </c>
      <c r="AJ133" s="3">
        <v>7725</v>
      </c>
      <c r="AK133" s="3">
        <v>9603</v>
      </c>
      <c r="AL133" s="3">
        <v>4043.1899400000002</v>
      </c>
      <c r="AM133" s="3">
        <v>8.65</v>
      </c>
      <c r="AN133" s="3">
        <v>7</v>
      </c>
      <c r="AO133" s="3">
        <v>446.20001000000002</v>
      </c>
      <c r="AP133" s="3">
        <v>3590</v>
      </c>
    </row>
    <row r="134" spans="1:42">
      <c r="A134" s="34">
        <v>39994</v>
      </c>
      <c r="B134" s="3">
        <v>3880</v>
      </c>
      <c r="C134" s="3">
        <v>1.63</v>
      </c>
      <c r="D134" s="3">
        <v>1213.31006</v>
      </c>
      <c r="E134" s="3">
        <v>1036</v>
      </c>
      <c r="F134" s="3">
        <v>1046</v>
      </c>
      <c r="G134" s="3">
        <v>2347</v>
      </c>
      <c r="H134" s="3">
        <v>2560</v>
      </c>
      <c r="I134" s="3">
        <v>3415.12988</v>
      </c>
      <c r="J134" s="3">
        <v>5.18</v>
      </c>
      <c r="K134" s="3">
        <v>4.18</v>
      </c>
      <c r="L134" s="3">
        <v>2.2799999999999998</v>
      </c>
      <c r="M134" s="3">
        <v>515</v>
      </c>
      <c r="N134" s="3">
        <v>4240</v>
      </c>
      <c r="O134" s="3">
        <v>4.1399999999999997</v>
      </c>
      <c r="P134" s="3">
        <v>13.9</v>
      </c>
      <c r="Q134" s="3">
        <v>1415</v>
      </c>
      <c r="R134" s="3"/>
      <c r="S134" s="3">
        <v>40</v>
      </c>
      <c r="T134" s="3">
        <v>2.33</v>
      </c>
      <c r="U134" s="3">
        <v>1.51</v>
      </c>
      <c r="V134" s="3">
        <v>14.1</v>
      </c>
      <c r="W134" s="3">
        <v>1.1200000000000001</v>
      </c>
      <c r="Y134" s="3">
        <v>1.1200000000000001</v>
      </c>
      <c r="Z134" s="3">
        <v>9352</v>
      </c>
      <c r="AA134" s="3">
        <v>17500</v>
      </c>
      <c r="AB134" s="3">
        <v>8000</v>
      </c>
      <c r="AC134" s="3">
        <v>51544.210939999997</v>
      </c>
      <c r="AD134" s="3">
        <v>28302</v>
      </c>
      <c r="AE134" s="3">
        <v>26998</v>
      </c>
      <c r="AF134" s="3">
        <v>2.5299999999999998</v>
      </c>
      <c r="AG134" s="3">
        <v>26.38</v>
      </c>
      <c r="AH134" s="3">
        <v>1379</v>
      </c>
      <c r="AI134" s="3">
        <v>34.9</v>
      </c>
      <c r="AJ134" s="3">
        <v>7411</v>
      </c>
      <c r="AK134" s="3">
        <v>9674</v>
      </c>
      <c r="AL134" s="3">
        <v>4033.2199700000001</v>
      </c>
      <c r="AM134" s="3">
        <v>8.5500000000000007</v>
      </c>
      <c r="AN134" s="4"/>
      <c r="AO134" s="3">
        <v>453</v>
      </c>
      <c r="AP134" s="3">
        <v>3490</v>
      </c>
    </row>
    <row r="135" spans="1:42">
      <c r="A135" s="34">
        <v>39993</v>
      </c>
      <c r="B135" s="3">
        <v>3826</v>
      </c>
      <c r="C135" s="3">
        <v>1.59</v>
      </c>
      <c r="D135" s="3">
        <v>1188.2800299999999</v>
      </c>
      <c r="E135" s="3">
        <v>1057</v>
      </c>
      <c r="F135" s="3">
        <v>1055</v>
      </c>
      <c r="G135" s="3">
        <v>2420</v>
      </c>
      <c r="H135" s="3">
        <v>2600</v>
      </c>
      <c r="I135" s="3">
        <v>3518.7299800000001</v>
      </c>
      <c r="J135" s="3">
        <v>5.29</v>
      </c>
      <c r="K135" s="3">
        <v>4.18</v>
      </c>
      <c r="L135" s="3">
        <v>2.25</v>
      </c>
      <c r="M135" s="3">
        <v>529.79998999999998</v>
      </c>
      <c r="N135" s="3">
        <v>4300</v>
      </c>
      <c r="O135" s="3">
        <v>4.2</v>
      </c>
      <c r="P135" s="3">
        <v>13.6</v>
      </c>
      <c r="Q135" s="3">
        <v>1390</v>
      </c>
      <c r="R135" s="3"/>
      <c r="S135" s="3">
        <v>39</v>
      </c>
      <c r="T135" s="3">
        <v>2.35</v>
      </c>
      <c r="U135" s="3">
        <v>1.54</v>
      </c>
      <c r="V135" s="3">
        <v>14.15</v>
      </c>
      <c r="W135" s="3">
        <v>1.1100000000000001</v>
      </c>
      <c r="Y135" s="3">
        <v>1.06</v>
      </c>
      <c r="Z135" s="3">
        <v>9690</v>
      </c>
      <c r="AA135" s="3">
        <v>17800</v>
      </c>
      <c r="AB135" s="3">
        <v>8350</v>
      </c>
      <c r="AC135" s="3">
        <v>52336.03125</v>
      </c>
      <c r="AD135" s="3">
        <v>29500</v>
      </c>
      <c r="AE135" s="3">
        <v>27418</v>
      </c>
      <c r="AF135" s="3">
        <v>2.5099999999999998</v>
      </c>
      <c r="AG135" s="3">
        <v>26.1</v>
      </c>
      <c r="AH135" s="3">
        <v>1399.98999</v>
      </c>
      <c r="AI135" s="3">
        <v>35.1</v>
      </c>
      <c r="AJ135" s="3">
        <v>7400</v>
      </c>
      <c r="AK135" s="3">
        <v>9650</v>
      </c>
      <c r="AL135" s="3">
        <v>4018.26001</v>
      </c>
      <c r="AM135" s="3">
        <v>8.6</v>
      </c>
      <c r="AN135" s="4"/>
      <c r="AO135" s="3">
        <v>430.5</v>
      </c>
      <c r="AP135" s="3">
        <v>3645</v>
      </c>
    </row>
    <row r="136" spans="1:42">
      <c r="A136" s="34">
        <v>39990</v>
      </c>
      <c r="B136" s="3">
        <v>3725</v>
      </c>
      <c r="C136" s="3">
        <v>1.62</v>
      </c>
      <c r="D136" s="3">
        <v>1188.2800299999999</v>
      </c>
      <c r="E136" s="4"/>
      <c r="F136" s="4"/>
      <c r="G136" s="4"/>
      <c r="H136" s="3">
        <v>2634</v>
      </c>
      <c r="I136" s="4"/>
      <c r="J136" s="3">
        <v>5.36</v>
      </c>
      <c r="K136" s="3">
        <v>4.1399999999999997</v>
      </c>
      <c r="L136" s="3">
        <v>2.2799999999999998</v>
      </c>
      <c r="M136" s="4"/>
      <c r="N136" s="3">
        <v>4425</v>
      </c>
      <c r="O136" s="3">
        <v>4.3</v>
      </c>
      <c r="P136" s="3">
        <v>13.5</v>
      </c>
      <c r="Q136" s="3">
        <v>1440</v>
      </c>
      <c r="R136" s="30"/>
      <c r="S136" s="3">
        <v>39.4</v>
      </c>
      <c r="T136" s="3">
        <v>2.42</v>
      </c>
      <c r="U136" s="3">
        <v>1.55</v>
      </c>
      <c r="V136" s="3">
        <v>14.48</v>
      </c>
      <c r="W136" s="3">
        <v>1.1000000000000001</v>
      </c>
      <c r="Y136" s="3">
        <v>0.95</v>
      </c>
      <c r="Z136" s="3">
        <v>9800</v>
      </c>
      <c r="AA136" s="3">
        <v>17640</v>
      </c>
      <c r="AB136" s="3">
        <v>8700</v>
      </c>
      <c r="AC136" s="3">
        <v>50551.140619999998</v>
      </c>
      <c r="AD136" s="3">
        <v>29825</v>
      </c>
      <c r="AE136" s="3">
        <v>27651</v>
      </c>
      <c r="AF136" s="3">
        <v>2.5099999999999998</v>
      </c>
      <c r="AG136" s="3">
        <v>25.77</v>
      </c>
      <c r="AH136" s="3">
        <v>1373.7099599999999</v>
      </c>
      <c r="AI136" s="3">
        <v>35</v>
      </c>
      <c r="AJ136" s="3">
        <v>7394</v>
      </c>
      <c r="AK136" s="3">
        <v>9591</v>
      </c>
      <c r="AL136" s="3">
        <v>3983.37012</v>
      </c>
      <c r="AM136" s="3">
        <v>8.5</v>
      </c>
      <c r="AN136" s="3">
        <v>7</v>
      </c>
      <c r="AO136" s="4"/>
      <c r="AP136" s="3">
        <v>3598</v>
      </c>
    </row>
    <row r="137" spans="1:42">
      <c r="A137" s="34">
        <v>39989</v>
      </c>
      <c r="B137" s="3">
        <v>3700</v>
      </c>
      <c r="C137" s="3">
        <v>1.6</v>
      </c>
      <c r="D137" s="3">
        <v>1134.7800299999999</v>
      </c>
      <c r="E137" s="3">
        <v>992</v>
      </c>
      <c r="F137" s="3">
        <v>990</v>
      </c>
      <c r="G137" s="3">
        <v>2281</v>
      </c>
      <c r="H137" s="3">
        <v>2605</v>
      </c>
      <c r="I137" s="3">
        <v>3368.1699199999998</v>
      </c>
      <c r="J137" s="3">
        <v>5.14</v>
      </c>
      <c r="K137" s="3">
        <v>4.12</v>
      </c>
      <c r="L137" s="3">
        <v>2.23</v>
      </c>
      <c r="M137" s="3">
        <v>482.10001</v>
      </c>
      <c r="N137" s="3">
        <v>4411</v>
      </c>
      <c r="O137" s="3">
        <v>4.13</v>
      </c>
      <c r="P137" s="3">
        <v>13.6</v>
      </c>
      <c r="Q137" s="3">
        <v>1425</v>
      </c>
      <c r="R137" s="3"/>
      <c r="S137" s="3">
        <v>39.200000000000003</v>
      </c>
      <c r="T137" s="3">
        <v>2.42</v>
      </c>
      <c r="U137" s="3">
        <v>1.54</v>
      </c>
      <c r="V137" s="3">
        <v>14.3</v>
      </c>
      <c r="W137" s="3">
        <v>1.07</v>
      </c>
      <c r="Y137" s="3">
        <v>0.95</v>
      </c>
      <c r="Z137" s="3">
        <v>9810</v>
      </c>
      <c r="AA137" s="3">
        <v>17681</v>
      </c>
      <c r="AB137" s="3">
        <v>8680</v>
      </c>
      <c r="AC137" s="3">
        <v>49984.21875</v>
      </c>
      <c r="AD137" s="3">
        <v>30000</v>
      </c>
      <c r="AE137" s="3">
        <v>27000</v>
      </c>
      <c r="AF137" s="3">
        <v>2.5</v>
      </c>
      <c r="AG137" s="3">
        <v>25.82</v>
      </c>
      <c r="AH137" s="3">
        <v>1390</v>
      </c>
      <c r="AI137" s="3">
        <v>35.799999999999997</v>
      </c>
      <c r="AJ137" s="3">
        <v>7370</v>
      </c>
      <c r="AK137" s="3">
        <v>9280</v>
      </c>
      <c r="AL137" s="3">
        <v>4008.2900399999999</v>
      </c>
      <c r="AM137" s="3">
        <v>8.4</v>
      </c>
      <c r="AN137" s="4"/>
      <c r="AO137" s="3">
        <v>416.29998999999998</v>
      </c>
      <c r="AP137" s="3">
        <v>3530</v>
      </c>
    </row>
    <row r="138" spans="1:42">
      <c r="A138" s="34">
        <v>39988</v>
      </c>
      <c r="B138" s="3">
        <v>3745</v>
      </c>
      <c r="C138" s="3">
        <v>1.63</v>
      </c>
      <c r="D138" s="3">
        <v>1146.8599899999999</v>
      </c>
      <c r="E138" s="3">
        <v>1029</v>
      </c>
      <c r="F138" s="3">
        <v>1015</v>
      </c>
      <c r="G138" s="3">
        <v>2328</v>
      </c>
      <c r="H138" s="3">
        <v>2680</v>
      </c>
      <c r="I138" s="3">
        <v>3377.8601100000001</v>
      </c>
      <c r="J138" s="3">
        <v>4.91</v>
      </c>
      <c r="K138" s="3">
        <v>4.04</v>
      </c>
      <c r="L138" s="3">
        <v>2.2400000000000002</v>
      </c>
      <c r="M138" s="3">
        <v>490.89999</v>
      </c>
      <c r="N138" s="3">
        <v>4425</v>
      </c>
      <c r="O138" s="3">
        <v>4.07</v>
      </c>
      <c r="P138" s="3">
        <v>13.3</v>
      </c>
      <c r="Q138" s="3">
        <v>1420</v>
      </c>
      <c r="R138" s="3"/>
      <c r="S138" s="3">
        <v>39.99</v>
      </c>
      <c r="T138" s="3">
        <v>2.36</v>
      </c>
      <c r="U138" s="3">
        <v>1.56</v>
      </c>
      <c r="V138" s="3">
        <v>14.6</v>
      </c>
      <c r="W138" s="3">
        <v>1.03</v>
      </c>
      <c r="Y138" s="3">
        <v>0.94</v>
      </c>
      <c r="Z138" s="3">
        <v>9700</v>
      </c>
      <c r="AA138" s="3">
        <v>18495</v>
      </c>
      <c r="AB138" s="3">
        <v>8500</v>
      </c>
      <c r="AC138" s="3">
        <v>49700.75</v>
      </c>
      <c r="AD138" s="3">
        <v>29550</v>
      </c>
      <c r="AE138" s="3">
        <v>27179</v>
      </c>
      <c r="AF138" s="3">
        <v>2.46</v>
      </c>
      <c r="AG138" s="3">
        <v>25.81</v>
      </c>
      <c r="AH138" s="3">
        <v>1410</v>
      </c>
      <c r="AI138" s="3">
        <v>33.5</v>
      </c>
      <c r="AJ138" s="3">
        <v>7205</v>
      </c>
      <c r="AK138" s="3">
        <v>9500</v>
      </c>
      <c r="AL138" s="3">
        <v>3978.37988</v>
      </c>
      <c r="AM138" s="3">
        <v>8.25</v>
      </c>
      <c r="AN138" s="4"/>
      <c r="AO138" s="3">
        <v>417.10001</v>
      </c>
      <c r="AP138" s="3">
        <v>3450</v>
      </c>
    </row>
    <row r="139" spans="1:42">
      <c r="A139" s="34">
        <v>39987</v>
      </c>
      <c r="B139" s="3">
        <v>3695</v>
      </c>
      <c r="C139" s="3">
        <v>1.61</v>
      </c>
      <c r="D139" s="3">
        <v>1107.17004</v>
      </c>
      <c r="E139" s="3">
        <v>1000</v>
      </c>
      <c r="F139" s="3">
        <v>982</v>
      </c>
      <c r="G139" s="3">
        <v>2257</v>
      </c>
      <c r="H139" s="3">
        <v>2687</v>
      </c>
      <c r="I139" s="3">
        <v>3355.5</v>
      </c>
      <c r="J139" s="3">
        <v>4.6100000000000003</v>
      </c>
      <c r="K139" s="3">
        <v>3.9</v>
      </c>
      <c r="L139" s="3">
        <v>2.19</v>
      </c>
      <c r="M139" s="3">
        <v>477.5</v>
      </c>
      <c r="N139" s="3">
        <v>4300</v>
      </c>
      <c r="O139" s="3">
        <v>4.04</v>
      </c>
      <c r="P139" s="3">
        <v>13.1</v>
      </c>
      <c r="Q139" s="3">
        <v>1406</v>
      </c>
      <c r="R139" s="3"/>
      <c r="S139" s="3">
        <v>39.78</v>
      </c>
      <c r="T139" s="3">
        <v>2.2799999999999998</v>
      </c>
      <c r="U139" s="3">
        <v>1.55</v>
      </c>
      <c r="V139" s="3">
        <v>14</v>
      </c>
      <c r="W139" s="3">
        <v>0.95</v>
      </c>
      <c r="Y139" s="3">
        <v>0.9</v>
      </c>
      <c r="Z139" s="3">
        <v>9336</v>
      </c>
      <c r="AA139" s="3">
        <v>17910</v>
      </c>
      <c r="AB139" s="3">
        <v>8125</v>
      </c>
      <c r="AC139" s="3">
        <v>48849.410159999999</v>
      </c>
      <c r="AD139" s="3">
        <v>28420</v>
      </c>
      <c r="AE139" s="3">
        <v>26700</v>
      </c>
      <c r="AF139" s="3">
        <v>2.4</v>
      </c>
      <c r="AG139" s="3">
        <v>25.61</v>
      </c>
      <c r="AH139" s="3">
        <v>1344.9799800000001</v>
      </c>
      <c r="AI139" s="3">
        <v>32.5</v>
      </c>
      <c r="AJ139" s="3">
        <v>7001</v>
      </c>
      <c r="AK139" s="3">
        <v>9251</v>
      </c>
      <c r="AL139" s="3">
        <v>3988.3501000000001</v>
      </c>
      <c r="AM139" s="3">
        <v>8.15</v>
      </c>
      <c r="AN139" s="4"/>
      <c r="AO139" s="3">
        <v>393.5</v>
      </c>
      <c r="AP139" s="3">
        <v>3455</v>
      </c>
    </row>
    <row r="140" spans="1:42">
      <c r="A140" s="34">
        <v>39986</v>
      </c>
      <c r="B140" s="3">
        <v>3700</v>
      </c>
      <c r="C140" s="3">
        <v>1.66</v>
      </c>
      <c r="D140" s="3">
        <v>1151.1800499999999</v>
      </c>
      <c r="E140" s="3">
        <v>999</v>
      </c>
      <c r="F140" s="3">
        <v>987</v>
      </c>
      <c r="G140" s="3">
        <v>2260</v>
      </c>
      <c r="H140" s="3">
        <v>2685</v>
      </c>
      <c r="I140" s="3">
        <v>3360.7199700000001</v>
      </c>
      <c r="J140" s="3">
        <v>4.6900000000000004</v>
      </c>
      <c r="K140" s="3">
        <v>3.98</v>
      </c>
      <c r="L140" s="3">
        <v>2.23</v>
      </c>
      <c r="M140" s="3">
        <v>481</v>
      </c>
      <c r="N140" s="3">
        <v>4350</v>
      </c>
      <c r="O140" s="3">
        <v>4.04</v>
      </c>
      <c r="P140" s="3">
        <v>13.2</v>
      </c>
      <c r="Q140" s="3">
        <v>1385</v>
      </c>
      <c r="R140" s="3"/>
      <c r="S140" s="3">
        <v>40.99</v>
      </c>
      <c r="T140" s="3">
        <v>2.3199999999999998</v>
      </c>
      <c r="U140" s="3">
        <v>1.58</v>
      </c>
      <c r="V140" s="3">
        <v>14.58</v>
      </c>
      <c r="W140" s="3">
        <v>0.96</v>
      </c>
      <c r="Y140" s="3">
        <v>0.89</v>
      </c>
      <c r="Z140" s="3">
        <v>9399</v>
      </c>
      <c r="AA140" s="3">
        <v>18000</v>
      </c>
      <c r="AB140" s="3">
        <v>8450</v>
      </c>
      <c r="AC140" s="3">
        <v>50267.679689999997</v>
      </c>
      <c r="AD140" s="3">
        <v>28901</v>
      </c>
      <c r="AE140" s="3">
        <v>27464</v>
      </c>
      <c r="AF140" s="3">
        <v>2.5099999999999998</v>
      </c>
      <c r="AG140" s="3">
        <v>26.5</v>
      </c>
      <c r="AH140" s="3">
        <v>1370.7900400000001</v>
      </c>
      <c r="AI140" s="3">
        <v>34.1</v>
      </c>
      <c r="AJ140" s="3">
        <v>7115</v>
      </c>
      <c r="AK140" s="3">
        <v>9200</v>
      </c>
      <c r="AL140" s="3">
        <v>3933.51001</v>
      </c>
      <c r="AM140" s="3">
        <v>8.4499999999999993</v>
      </c>
      <c r="AN140" s="3">
        <v>6</v>
      </c>
      <c r="AO140" s="3">
        <v>387.70001000000002</v>
      </c>
      <c r="AP140" s="3">
        <v>3380</v>
      </c>
    </row>
    <row r="141" spans="1:42">
      <c r="A141" s="34">
        <v>39983</v>
      </c>
      <c r="B141" s="3">
        <v>3750</v>
      </c>
      <c r="C141" s="3">
        <v>1.6</v>
      </c>
      <c r="D141" s="3">
        <v>1183.9699700000001</v>
      </c>
      <c r="E141" s="4"/>
      <c r="F141" s="4"/>
      <c r="G141" s="4"/>
      <c r="H141" s="3">
        <v>2775</v>
      </c>
      <c r="I141" s="4"/>
      <c r="J141" s="3">
        <v>4.8</v>
      </c>
      <c r="K141" s="3">
        <v>4.0599999999999996</v>
      </c>
      <c r="L141" s="3">
        <v>2.2799999999999998</v>
      </c>
      <c r="M141" s="4"/>
      <c r="N141" s="3">
        <v>4484</v>
      </c>
      <c r="O141" s="3">
        <v>4.09</v>
      </c>
      <c r="P141" s="3">
        <v>13.2</v>
      </c>
      <c r="Q141" s="3">
        <v>1381</v>
      </c>
      <c r="R141" s="3"/>
      <c r="S141" s="3">
        <v>41.8</v>
      </c>
      <c r="T141" s="3">
        <v>2.34</v>
      </c>
      <c r="U141" s="3">
        <v>1.59</v>
      </c>
      <c r="V141" s="3">
        <v>16.2</v>
      </c>
      <c r="W141" s="3">
        <v>0.96</v>
      </c>
      <c r="Y141" s="3">
        <v>0.88</v>
      </c>
      <c r="Z141" s="3">
        <v>9876</v>
      </c>
      <c r="AA141" s="3">
        <v>18878</v>
      </c>
      <c r="AB141" s="3">
        <v>8871</v>
      </c>
      <c r="AC141" s="3">
        <v>50173.199220000002</v>
      </c>
      <c r="AD141" s="3">
        <v>30790</v>
      </c>
      <c r="AE141" s="3">
        <v>28019</v>
      </c>
      <c r="AF141" s="3">
        <v>2.57</v>
      </c>
      <c r="AG141" s="3">
        <v>28.88</v>
      </c>
      <c r="AH141" s="3">
        <v>1473.0200199999999</v>
      </c>
      <c r="AI141" s="3">
        <v>33.4</v>
      </c>
      <c r="AJ141" s="3">
        <v>7400</v>
      </c>
      <c r="AK141" s="3">
        <v>9590</v>
      </c>
      <c r="AL141" s="3">
        <v>3969.4099099999999</v>
      </c>
      <c r="AM141" s="3">
        <v>8.6999999999999993</v>
      </c>
      <c r="AN141" s="3">
        <v>8</v>
      </c>
      <c r="AO141" s="4"/>
      <c r="AP141" s="3">
        <v>3500</v>
      </c>
    </row>
    <row r="142" spans="1:42">
      <c r="A142" s="34">
        <v>39982</v>
      </c>
      <c r="B142" s="3">
        <v>3698</v>
      </c>
      <c r="C142" s="3">
        <v>1.58</v>
      </c>
      <c r="D142" s="3">
        <v>1182.23999</v>
      </c>
      <c r="E142" s="3">
        <v>993</v>
      </c>
      <c r="F142" s="3">
        <v>1004</v>
      </c>
      <c r="G142" s="3">
        <v>2241</v>
      </c>
      <c r="H142" s="3">
        <v>2683</v>
      </c>
      <c r="I142" s="3">
        <v>3280.2199700000001</v>
      </c>
      <c r="J142" s="3">
        <v>4.8</v>
      </c>
      <c r="K142" s="3">
        <v>4.08</v>
      </c>
      <c r="L142" s="3">
        <v>2.27</v>
      </c>
      <c r="M142" s="3">
        <v>465</v>
      </c>
      <c r="N142" s="3">
        <v>4355</v>
      </c>
      <c r="O142" s="3">
        <v>4.07</v>
      </c>
      <c r="P142" s="3">
        <v>13.1</v>
      </c>
      <c r="Q142" s="3">
        <v>1420</v>
      </c>
      <c r="R142" s="3"/>
      <c r="S142" s="3">
        <v>38.99</v>
      </c>
      <c r="T142" s="3">
        <v>2.34</v>
      </c>
      <c r="U142" s="3">
        <v>1.6</v>
      </c>
      <c r="V142" s="3">
        <v>15.88</v>
      </c>
      <c r="W142" s="3">
        <v>0.97</v>
      </c>
      <c r="Y142" s="3">
        <v>0.89</v>
      </c>
      <c r="Z142" s="3">
        <v>9800</v>
      </c>
      <c r="AA142" s="3">
        <v>18400</v>
      </c>
      <c r="AB142" s="3">
        <v>8609</v>
      </c>
      <c r="AC142" s="3">
        <v>50848.78125</v>
      </c>
      <c r="AD142" s="3">
        <v>29800</v>
      </c>
      <c r="AE142" s="3">
        <v>29700</v>
      </c>
      <c r="AF142" s="3">
        <v>2.57</v>
      </c>
      <c r="AG142" s="3">
        <v>28.15</v>
      </c>
      <c r="AH142" s="3">
        <v>1498.7900400000001</v>
      </c>
      <c r="AI142" s="3">
        <v>34.1</v>
      </c>
      <c r="AJ142" s="3">
        <v>7300</v>
      </c>
      <c r="AK142" s="3">
        <v>9500</v>
      </c>
      <c r="AL142" s="3">
        <v>3976.3898899999999</v>
      </c>
      <c r="AM142" s="3">
        <v>8.5</v>
      </c>
      <c r="AN142" s="3">
        <v>8</v>
      </c>
      <c r="AO142" s="3">
        <v>378.70001000000002</v>
      </c>
      <c r="AP142" s="3">
        <v>3545</v>
      </c>
    </row>
    <row r="143" spans="1:42">
      <c r="A143" s="34">
        <v>39981</v>
      </c>
      <c r="B143" s="3">
        <v>3785</v>
      </c>
      <c r="C143" s="3">
        <v>1.54</v>
      </c>
      <c r="D143" s="3">
        <v>1172.75</v>
      </c>
      <c r="E143" s="3">
        <v>1005</v>
      </c>
      <c r="F143" s="3">
        <v>1004</v>
      </c>
      <c r="G143" s="3">
        <v>2283</v>
      </c>
      <c r="H143" s="3">
        <v>2705</v>
      </c>
      <c r="I143" s="3">
        <v>3328.6699199999998</v>
      </c>
      <c r="J143" s="3">
        <v>4.54</v>
      </c>
      <c r="K143" s="3">
        <v>3.86</v>
      </c>
      <c r="L143" s="3">
        <v>2.2000000000000002</v>
      </c>
      <c r="M143" s="3">
        <v>470</v>
      </c>
      <c r="N143" s="3">
        <v>4340</v>
      </c>
      <c r="O143" s="3">
        <v>3.98</v>
      </c>
      <c r="P143" s="3">
        <v>13.1</v>
      </c>
      <c r="Q143" s="3">
        <v>1380</v>
      </c>
      <c r="R143" s="3"/>
      <c r="S143" s="3">
        <v>39.14</v>
      </c>
      <c r="T143" s="3">
        <v>2.29</v>
      </c>
      <c r="U143" s="3">
        <v>1.57</v>
      </c>
      <c r="V143" s="3">
        <v>15.1</v>
      </c>
      <c r="W143" s="3">
        <v>0.94</v>
      </c>
      <c r="Y143" s="3">
        <v>0.88</v>
      </c>
      <c r="Z143" s="3">
        <v>9351</v>
      </c>
      <c r="AA143" s="3">
        <v>18000</v>
      </c>
      <c r="AB143" s="3">
        <v>8370</v>
      </c>
      <c r="AC143" s="3">
        <v>50088.148439999997</v>
      </c>
      <c r="AD143" s="3">
        <v>29600</v>
      </c>
      <c r="AE143" s="3">
        <v>29592</v>
      </c>
      <c r="AF143" s="3">
        <v>3.05</v>
      </c>
      <c r="AG143" s="3">
        <v>28.19</v>
      </c>
      <c r="AH143" s="3">
        <v>1514</v>
      </c>
      <c r="AI143" s="3">
        <v>36</v>
      </c>
      <c r="AJ143" s="3">
        <v>7300</v>
      </c>
      <c r="AK143" s="3">
        <v>9300</v>
      </c>
      <c r="AL143" s="3">
        <v>3938.5</v>
      </c>
      <c r="AM143" s="3">
        <v>8.35</v>
      </c>
      <c r="AN143" s="3">
        <v>7</v>
      </c>
      <c r="AO143" s="3">
        <v>381.20001000000002</v>
      </c>
      <c r="AP143" s="3">
        <v>3450</v>
      </c>
    </row>
    <row r="144" spans="1:42">
      <c r="A144" s="34">
        <v>39980</v>
      </c>
      <c r="B144" s="4"/>
      <c r="C144" s="3">
        <v>1.59</v>
      </c>
      <c r="D144" s="4"/>
      <c r="E144" s="3">
        <v>1040</v>
      </c>
      <c r="F144" s="3">
        <v>1032</v>
      </c>
      <c r="G144" s="3">
        <v>2284</v>
      </c>
      <c r="H144" s="3">
        <v>2710</v>
      </c>
      <c r="I144" s="3">
        <v>3438.9799800000001</v>
      </c>
      <c r="J144" s="3">
        <v>4.58</v>
      </c>
      <c r="K144" s="3">
        <v>3.84</v>
      </c>
      <c r="L144" s="3">
        <v>2.17</v>
      </c>
      <c r="M144" s="3">
        <v>480</v>
      </c>
      <c r="N144" s="4"/>
      <c r="O144" s="3">
        <v>4.0199999999999996</v>
      </c>
      <c r="P144" s="3">
        <v>12.9</v>
      </c>
      <c r="Q144" s="4"/>
      <c r="R144" s="3"/>
      <c r="S144" s="3">
        <v>39.6</v>
      </c>
      <c r="T144" s="3">
        <v>2.33</v>
      </c>
      <c r="U144" s="3">
        <v>1.59</v>
      </c>
      <c r="V144" s="3">
        <v>15.72</v>
      </c>
      <c r="W144" s="3">
        <v>0.94</v>
      </c>
      <c r="Y144" s="3">
        <v>0.89</v>
      </c>
      <c r="Z144" s="4"/>
      <c r="AA144" s="4"/>
      <c r="AB144" s="4"/>
      <c r="AC144" s="4"/>
      <c r="AD144" s="4"/>
      <c r="AE144" s="4"/>
      <c r="AF144" s="3">
        <v>3.05</v>
      </c>
      <c r="AG144" s="3">
        <v>30.5</v>
      </c>
      <c r="AH144" s="3">
        <v>1582.09998</v>
      </c>
      <c r="AI144" s="3">
        <v>38.5</v>
      </c>
      <c r="AJ144" s="4"/>
      <c r="AK144" s="4"/>
      <c r="AL144" s="4"/>
      <c r="AM144" s="3">
        <v>8.1999999999999993</v>
      </c>
      <c r="AN144" s="4"/>
      <c r="AO144" s="3">
        <v>387.60001</v>
      </c>
      <c r="AP144" s="3">
        <v>3585</v>
      </c>
    </row>
    <row r="145" spans="1:42">
      <c r="A145" s="34">
        <v>39979</v>
      </c>
      <c r="B145" s="3">
        <v>3875</v>
      </c>
      <c r="C145" s="3">
        <v>1.59</v>
      </c>
      <c r="D145" s="3">
        <v>1191.73999</v>
      </c>
      <c r="E145" s="3">
        <v>1027</v>
      </c>
      <c r="F145" s="3">
        <v>1011</v>
      </c>
      <c r="G145" s="3">
        <v>2150</v>
      </c>
      <c r="H145" s="3">
        <v>2740</v>
      </c>
      <c r="I145" s="3">
        <v>3370.4099099999999</v>
      </c>
      <c r="J145" s="3">
        <v>4.6500000000000004</v>
      </c>
      <c r="K145" s="3">
        <v>3.9</v>
      </c>
      <c r="L145" s="3">
        <v>2.1800000000000002</v>
      </c>
      <c r="M145" s="3">
        <v>465</v>
      </c>
      <c r="N145" s="3">
        <v>4514</v>
      </c>
      <c r="O145" s="3">
        <v>4.05</v>
      </c>
      <c r="P145" s="3">
        <v>13</v>
      </c>
      <c r="Q145" s="3">
        <v>1425</v>
      </c>
      <c r="R145" s="3"/>
      <c r="S145" s="3">
        <v>39.799999999999997</v>
      </c>
      <c r="T145" s="3">
        <v>2.2999999999999998</v>
      </c>
      <c r="U145" s="3">
        <v>1.58</v>
      </c>
      <c r="V145" s="3">
        <v>16.3</v>
      </c>
      <c r="W145" s="3">
        <v>0.95</v>
      </c>
      <c r="Y145" s="3">
        <v>0.89</v>
      </c>
      <c r="Z145" s="3">
        <v>9200</v>
      </c>
      <c r="AA145" s="3">
        <v>19063</v>
      </c>
      <c r="AB145" s="3">
        <v>8450</v>
      </c>
      <c r="AC145" s="3">
        <v>51968.460939999997</v>
      </c>
      <c r="AD145" s="3">
        <v>29350</v>
      </c>
      <c r="AE145" s="3">
        <v>30599</v>
      </c>
      <c r="AF145" s="3">
        <v>3.03</v>
      </c>
      <c r="AG145" s="3">
        <v>31.1</v>
      </c>
      <c r="AH145" s="3">
        <v>1559.9799800000001</v>
      </c>
      <c r="AI145" s="3">
        <v>40.700000000000003</v>
      </c>
      <c r="AJ145" s="3">
        <v>7372</v>
      </c>
      <c r="AK145" s="3">
        <v>9700</v>
      </c>
      <c r="AL145" s="3">
        <v>3882.6599099999999</v>
      </c>
      <c r="AM145" s="3">
        <v>8.1999999999999993</v>
      </c>
      <c r="AN145" s="3">
        <v>7</v>
      </c>
      <c r="AO145" s="3">
        <v>394.70001000000002</v>
      </c>
      <c r="AP145" s="3">
        <v>3620</v>
      </c>
    </row>
    <row r="146" spans="1:42">
      <c r="A146" s="34">
        <v>39976</v>
      </c>
      <c r="B146" s="3">
        <v>3904</v>
      </c>
      <c r="C146" s="3">
        <v>1.54</v>
      </c>
      <c r="D146" s="3">
        <v>1196.0500500000001</v>
      </c>
      <c r="E146" s="4"/>
      <c r="F146" s="4"/>
      <c r="G146" s="4"/>
      <c r="H146" s="3">
        <v>2752</v>
      </c>
      <c r="I146" s="4"/>
      <c r="J146" s="3">
        <v>4.6500000000000004</v>
      </c>
      <c r="K146" s="3">
        <v>3.9</v>
      </c>
      <c r="L146" s="3">
        <v>2.2000000000000002</v>
      </c>
      <c r="M146" s="4"/>
      <c r="N146" s="3">
        <v>4556</v>
      </c>
      <c r="O146" s="3">
        <v>4.07</v>
      </c>
      <c r="P146" s="3">
        <v>12.5</v>
      </c>
      <c r="Q146" s="3">
        <v>1430</v>
      </c>
      <c r="R146" s="3"/>
      <c r="S146" s="3">
        <v>39.700000000000003</v>
      </c>
      <c r="T146" s="3">
        <v>2.25</v>
      </c>
      <c r="U146" s="3">
        <v>1.57</v>
      </c>
      <c r="V146" s="3">
        <v>17</v>
      </c>
      <c r="W146" s="3">
        <v>0.98</v>
      </c>
      <c r="Y146" s="3">
        <v>0.9</v>
      </c>
      <c r="Z146" s="3">
        <v>9500</v>
      </c>
      <c r="AA146" s="3">
        <v>19771</v>
      </c>
      <c r="AB146" s="3">
        <v>8451</v>
      </c>
      <c r="AC146" s="3">
        <v>53395.238279999998</v>
      </c>
      <c r="AD146" s="3">
        <v>29600</v>
      </c>
      <c r="AE146" s="3">
        <v>30774</v>
      </c>
      <c r="AF146" s="3">
        <v>2.97</v>
      </c>
      <c r="AG146" s="3">
        <v>32</v>
      </c>
      <c r="AH146" s="4"/>
      <c r="AI146" s="3">
        <v>40.6</v>
      </c>
      <c r="AJ146" s="3">
        <v>7400</v>
      </c>
      <c r="AK146" s="3">
        <v>9665</v>
      </c>
      <c r="AL146" s="3">
        <v>3988.3501000000001</v>
      </c>
      <c r="AM146" s="3">
        <v>8.1999999999999993</v>
      </c>
      <c r="AN146" s="3">
        <v>7</v>
      </c>
      <c r="AO146" s="4"/>
      <c r="AP146" s="3">
        <v>3789</v>
      </c>
    </row>
    <row r="147" spans="1:42">
      <c r="A147" s="34">
        <v>39975</v>
      </c>
      <c r="B147" s="3">
        <v>3850</v>
      </c>
      <c r="C147" s="3">
        <v>1.54</v>
      </c>
      <c r="D147" s="3">
        <v>1182.23999</v>
      </c>
      <c r="E147" s="3">
        <v>1080</v>
      </c>
      <c r="F147" s="3">
        <v>1076</v>
      </c>
      <c r="G147" s="3">
        <v>2272</v>
      </c>
      <c r="H147" s="3">
        <v>2820</v>
      </c>
      <c r="I147" s="3">
        <v>3515</v>
      </c>
      <c r="J147" s="3">
        <v>4.7300000000000004</v>
      </c>
      <c r="K147" s="3">
        <v>3.86</v>
      </c>
      <c r="L147" s="3">
        <v>2.19</v>
      </c>
      <c r="M147" s="3">
        <v>488</v>
      </c>
      <c r="N147" s="3">
        <v>4610</v>
      </c>
      <c r="O147" s="3">
        <v>4.04</v>
      </c>
      <c r="P147" s="3">
        <v>12.2</v>
      </c>
      <c r="Q147" s="3">
        <v>1438</v>
      </c>
      <c r="R147" s="3"/>
      <c r="S147" s="4"/>
      <c r="T147" s="3">
        <v>2.2200000000000002</v>
      </c>
      <c r="U147" s="3">
        <v>1.58</v>
      </c>
      <c r="V147" s="4"/>
      <c r="W147" s="3">
        <v>0.99</v>
      </c>
      <c r="Y147" s="3">
        <v>0.91</v>
      </c>
      <c r="Z147" s="3">
        <v>9335</v>
      </c>
      <c r="AA147" s="3">
        <v>20110</v>
      </c>
      <c r="AB147" s="3">
        <v>8585</v>
      </c>
      <c r="AC147" s="3">
        <v>53385.789060000003</v>
      </c>
      <c r="AD147" s="3">
        <v>30451</v>
      </c>
      <c r="AE147" s="3">
        <v>31059</v>
      </c>
      <c r="AF147" s="3">
        <v>2.99</v>
      </c>
      <c r="AG147" s="4"/>
      <c r="AH147" s="3">
        <v>1659</v>
      </c>
      <c r="AI147" s="3">
        <v>39.5</v>
      </c>
      <c r="AJ147" s="3">
        <v>7550</v>
      </c>
      <c r="AK147" s="3">
        <v>9700</v>
      </c>
      <c r="AL147" s="3">
        <v>3968.4099099999999</v>
      </c>
      <c r="AM147" s="3">
        <v>8.1999999999999993</v>
      </c>
      <c r="AN147" s="3">
        <v>6</v>
      </c>
      <c r="AO147" s="3">
        <v>398.79998999999998</v>
      </c>
      <c r="AP147" s="3">
        <v>3770</v>
      </c>
    </row>
    <row r="148" spans="1:42">
      <c r="A148" s="34">
        <v>39974</v>
      </c>
      <c r="B148" s="3">
        <v>3859</v>
      </c>
      <c r="C148" s="3">
        <v>1.51</v>
      </c>
      <c r="D148" s="3">
        <v>1177.9300499999999</v>
      </c>
      <c r="E148" s="3">
        <v>1098</v>
      </c>
      <c r="F148" s="3">
        <v>1083</v>
      </c>
      <c r="G148" s="3">
        <v>2315</v>
      </c>
      <c r="H148" s="3">
        <v>2870</v>
      </c>
      <c r="I148" s="3">
        <v>3552.2700199999999</v>
      </c>
      <c r="J148" s="3">
        <v>4.58</v>
      </c>
      <c r="K148" s="3">
        <v>3.84</v>
      </c>
      <c r="L148" s="3">
        <v>2.17</v>
      </c>
      <c r="M148" s="3">
        <v>500</v>
      </c>
      <c r="N148" s="3">
        <v>4737</v>
      </c>
      <c r="O148" s="3">
        <v>4</v>
      </c>
      <c r="P148" s="3">
        <v>12.1</v>
      </c>
      <c r="Q148" s="3">
        <v>1450</v>
      </c>
      <c r="R148" s="3"/>
      <c r="S148" s="3">
        <v>38.200000000000003</v>
      </c>
      <c r="T148" s="3">
        <v>2.2200000000000002</v>
      </c>
      <c r="U148" s="3">
        <v>1.59</v>
      </c>
      <c r="V148" s="3">
        <v>16.78</v>
      </c>
      <c r="W148" s="3">
        <v>0.95</v>
      </c>
      <c r="Y148" s="3">
        <v>0.9</v>
      </c>
      <c r="Z148" s="3">
        <v>9620</v>
      </c>
      <c r="AA148" s="3">
        <v>20395</v>
      </c>
      <c r="AB148" s="3">
        <v>8710</v>
      </c>
      <c r="AC148" s="3">
        <v>54519.648439999997</v>
      </c>
      <c r="AD148" s="3">
        <v>31820</v>
      </c>
      <c r="AE148" s="3">
        <v>31566</v>
      </c>
      <c r="AF148" s="3">
        <v>2.93</v>
      </c>
      <c r="AG148" s="3">
        <v>31</v>
      </c>
      <c r="AH148" s="3">
        <v>1655</v>
      </c>
      <c r="AI148" s="3">
        <v>39.5</v>
      </c>
      <c r="AJ148" s="3">
        <v>7495</v>
      </c>
      <c r="AK148" s="3">
        <v>9600</v>
      </c>
      <c r="AL148" s="3">
        <v>4086.0700700000002</v>
      </c>
      <c r="AM148" s="3">
        <v>8.25</v>
      </c>
      <c r="AN148" s="3">
        <v>6</v>
      </c>
      <c r="AO148" s="3">
        <v>398.79998999999998</v>
      </c>
      <c r="AP148" s="3">
        <v>3768</v>
      </c>
    </row>
    <row r="149" spans="1:42">
      <c r="A149" s="34">
        <v>39973</v>
      </c>
      <c r="B149" s="3">
        <v>3920</v>
      </c>
      <c r="C149" s="3">
        <v>1.45</v>
      </c>
      <c r="D149" s="3">
        <v>1144.2700199999999</v>
      </c>
      <c r="E149" s="3">
        <v>1125</v>
      </c>
      <c r="F149" s="3">
        <v>1102</v>
      </c>
      <c r="G149" s="3">
        <v>2380</v>
      </c>
      <c r="H149" s="3">
        <v>2850</v>
      </c>
      <c r="I149" s="3">
        <v>3690.8998999999999</v>
      </c>
      <c r="J149" s="3">
        <v>4.43</v>
      </c>
      <c r="K149" s="3">
        <v>3.7</v>
      </c>
      <c r="L149" s="3">
        <v>2.15</v>
      </c>
      <c r="M149" s="3">
        <v>511</v>
      </c>
      <c r="N149" s="3">
        <v>4785</v>
      </c>
      <c r="O149" s="3">
        <v>3.96</v>
      </c>
      <c r="P149" s="3">
        <v>12.1</v>
      </c>
      <c r="Q149" s="3">
        <v>1450</v>
      </c>
      <c r="R149" s="3"/>
      <c r="S149" s="3">
        <v>37</v>
      </c>
      <c r="T149" s="3">
        <v>2.2000000000000002</v>
      </c>
      <c r="U149" s="3">
        <v>1.59</v>
      </c>
      <c r="V149" s="3">
        <v>15.9</v>
      </c>
      <c r="W149" s="3">
        <v>0.93</v>
      </c>
      <c r="Y149" s="3">
        <v>0.89</v>
      </c>
      <c r="Z149" s="3">
        <v>9912</v>
      </c>
      <c r="AA149" s="3">
        <v>19618</v>
      </c>
      <c r="AB149" s="3">
        <v>8800</v>
      </c>
      <c r="AC149" s="3">
        <v>56220.429689999997</v>
      </c>
      <c r="AD149" s="3">
        <v>31953</v>
      </c>
      <c r="AE149" s="3">
        <v>30411</v>
      </c>
      <c r="AF149" s="3">
        <v>2.91</v>
      </c>
      <c r="AG149" s="3">
        <v>31</v>
      </c>
      <c r="AH149" s="3">
        <v>1649</v>
      </c>
      <c r="AI149" s="3">
        <v>39.5</v>
      </c>
      <c r="AJ149" s="3">
        <v>7488</v>
      </c>
      <c r="AK149" s="3">
        <v>9700</v>
      </c>
      <c r="AL149" s="3">
        <v>4187.7700199999999</v>
      </c>
      <c r="AM149" s="3">
        <v>8.1999999999999993</v>
      </c>
      <c r="AN149" s="3">
        <v>7</v>
      </c>
      <c r="AO149" s="3">
        <v>400</v>
      </c>
      <c r="AP149" s="3">
        <v>3659</v>
      </c>
    </row>
    <row r="150" spans="1:42">
      <c r="A150" s="34">
        <v>39972</v>
      </c>
      <c r="B150" s="3">
        <v>3800</v>
      </c>
      <c r="C150" s="3">
        <v>1.44</v>
      </c>
      <c r="D150" s="3">
        <v>1141.6800499999999</v>
      </c>
      <c r="E150" s="3">
        <v>1093</v>
      </c>
      <c r="F150" s="3">
        <v>1068</v>
      </c>
      <c r="G150" s="3">
        <v>2295</v>
      </c>
      <c r="H150" s="3">
        <v>2823</v>
      </c>
      <c r="I150" s="3">
        <v>3659.6001000000001</v>
      </c>
      <c r="J150" s="3">
        <v>4.5</v>
      </c>
      <c r="K150" s="3">
        <v>3.62</v>
      </c>
      <c r="L150" s="3">
        <v>2.14</v>
      </c>
      <c r="M150" s="3">
        <v>495.5</v>
      </c>
      <c r="N150" s="3">
        <v>4799</v>
      </c>
      <c r="O150" s="3">
        <v>4.1100000000000003</v>
      </c>
      <c r="P150" s="3">
        <v>12.2</v>
      </c>
      <c r="Q150" s="3">
        <v>1430</v>
      </c>
      <c r="R150" s="3"/>
      <c r="S150" s="3">
        <v>37.15</v>
      </c>
      <c r="T150" s="3">
        <v>2.19</v>
      </c>
      <c r="U150" s="3">
        <v>1.6</v>
      </c>
      <c r="V150" s="3">
        <v>15.28</v>
      </c>
      <c r="W150" s="3">
        <v>0.95</v>
      </c>
      <c r="Y150" s="3">
        <v>0.87</v>
      </c>
      <c r="Z150" s="3">
        <v>9575</v>
      </c>
      <c r="AA150" s="3">
        <v>19681</v>
      </c>
      <c r="AB150" s="3">
        <v>8686</v>
      </c>
      <c r="AC150" s="3">
        <v>55559.011720000002</v>
      </c>
      <c r="AD150" s="3">
        <v>31450</v>
      </c>
      <c r="AE150" s="3">
        <v>29985</v>
      </c>
      <c r="AF150" s="3">
        <v>2.91</v>
      </c>
      <c r="AG150" s="3">
        <v>30.1</v>
      </c>
      <c r="AH150" s="3">
        <v>1689.88</v>
      </c>
      <c r="AI150" s="3">
        <v>39.799999999999997</v>
      </c>
      <c r="AJ150" s="3">
        <v>7500</v>
      </c>
      <c r="AK150" s="3">
        <v>9655</v>
      </c>
      <c r="AL150" s="3">
        <v>4064.12988</v>
      </c>
      <c r="AM150" s="3">
        <v>8.15</v>
      </c>
      <c r="AN150" s="3">
        <v>8</v>
      </c>
      <c r="AO150" s="3">
        <v>372.20001000000002</v>
      </c>
      <c r="AP150" s="3">
        <v>3594</v>
      </c>
    </row>
    <row r="151" spans="1:42">
      <c r="A151" s="34">
        <v>39969</v>
      </c>
      <c r="B151" s="3">
        <v>3810</v>
      </c>
      <c r="C151" s="3">
        <v>1.5</v>
      </c>
      <c r="D151" s="3">
        <v>1173.6099899999999</v>
      </c>
      <c r="E151" s="4"/>
      <c r="F151" s="4"/>
      <c r="G151" s="4"/>
      <c r="H151" s="3">
        <v>2850</v>
      </c>
      <c r="I151" s="4"/>
      <c r="J151" s="3">
        <v>4.6100000000000003</v>
      </c>
      <c r="K151" s="3">
        <v>3.82</v>
      </c>
      <c r="L151" s="3">
        <v>2.27</v>
      </c>
      <c r="M151" s="4"/>
      <c r="N151" s="3">
        <v>4775</v>
      </c>
      <c r="O151" s="3">
        <v>4.17</v>
      </c>
      <c r="P151" s="3">
        <v>12.3</v>
      </c>
      <c r="Q151" s="3">
        <v>1500</v>
      </c>
      <c r="R151" s="3"/>
      <c r="S151" s="3">
        <v>37.81</v>
      </c>
      <c r="T151" s="3">
        <v>2.23</v>
      </c>
      <c r="U151" s="3">
        <v>1.57</v>
      </c>
      <c r="V151" s="3">
        <v>15.8</v>
      </c>
      <c r="W151" s="3">
        <v>0.98</v>
      </c>
      <c r="Y151" s="3">
        <v>0.9</v>
      </c>
      <c r="Z151" s="3">
        <v>10000</v>
      </c>
      <c r="AA151" s="3">
        <v>20050</v>
      </c>
      <c r="AB151" s="3">
        <v>9000</v>
      </c>
      <c r="AC151" s="3">
        <v>59055.070310000003</v>
      </c>
      <c r="AD151" s="3">
        <v>31500</v>
      </c>
      <c r="AE151" s="3">
        <v>30388</v>
      </c>
      <c r="AF151" s="3">
        <v>3.03</v>
      </c>
      <c r="AG151" s="3">
        <v>31.65</v>
      </c>
      <c r="AH151" s="3">
        <v>1691.0200199999999</v>
      </c>
      <c r="AI151" s="3">
        <v>39.799999999999997</v>
      </c>
      <c r="AJ151" s="3">
        <v>7358</v>
      </c>
      <c r="AK151" s="3">
        <v>9700</v>
      </c>
      <c r="AL151" s="3">
        <v>3909.5800800000002</v>
      </c>
      <c r="AM151" s="3">
        <v>8.1</v>
      </c>
      <c r="AN151" s="3">
        <v>8</v>
      </c>
      <c r="AO151" s="4"/>
      <c r="AP151" s="3">
        <v>3620</v>
      </c>
    </row>
    <row r="152" spans="1:42">
      <c r="A152" s="34">
        <v>39968</v>
      </c>
      <c r="B152" s="3">
        <v>3810</v>
      </c>
      <c r="C152" s="3">
        <v>1.47</v>
      </c>
      <c r="D152" s="3">
        <v>1180.5200199999999</v>
      </c>
      <c r="E152" s="3">
        <v>1126</v>
      </c>
      <c r="F152" s="3">
        <v>1086</v>
      </c>
      <c r="G152" s="3">
        <v>2340</v>
      </c>
      <c r="H152" s="3">
        <v>2740</v>
      </c>
      <c r="I152" s="3">
        <v>3608.9199199999998</v>
      </c>
      <c r="J152" s="3">
        <v>4.54</v>
      </c>
      <c r="K152" s="3">
        <v>3.7</v>
      </c>
      <c r="L152" s="3">
        <v>2.27</v>
      </c>
      <c r="M152" s="3">
        <v>502</v>
      </c>
      <c r="N152" s="3">
        <v>4680</v>
      </c>
      <c r="O152" s="3">
        <v>4.13</v>
      </c>
      <c r="P152" s="3">
        <v>12.2</v>
      </c>
      <c r="Q152" s="3">
        <v>1520</v>
      </c>
      <c r="R152" s="3"/>
      <c r="S152" s="3">
        <v>37.380000000000003</v>
      </c>
      <c r="T152" s="3">
        <v>2.2000000000000002</v>
      </c>
      <c r="U152" s="3">
        <v>1.54</v>
      </c>
      <c r="V152" s="3">
        <v>15.8</v>
      </c>
      <c r="W152" s="3">
        <v>0.97</v>
      </c>
      <c r="Y152" s="3">
        <v>0.88</v>
      </c>
      <c r="Z152" s="3">
        <v>10390</v>
      </c>
      <c r="AA152" s="3">
        <v>18897</v>
      </c>
      <c r="AB152" s="3">
        <v>9400</v>
      </c>
      <c r="AC152" s="3">
        <v>57779.480470000002</v>
      </c>
      <c r="AD152" s="3">
        <v>33099</v>
      </c>
      <c r="AE152" s="3">
        <v>29796</v>
      </c>
      <c r="AF152" s="3">
        <v>3.14</v>
      </c>
      <c r="AG152" s="3">
        <v>31.9</v>
      </c>
      <c r="AH152" s="3">
        <v>1675.59998</v>
      </c>
      <c r="AI152" s="3">
        <v>40.5</v>
      </c>
      <c r="AJ152" s="3">
        <v>7334</v>
      </c>
      <c r="AK152" s="3">
        <v>9800</v>
      </c>
      <c r="AL152" s="3">
        <v>3988.3501000000001</v>
      </c>
      <c r="AM152" s="3">
        <v>7.9</v>
      </c>
      <c r="AN152" s="3">
        <v>8</v>
      </c>
      <c r="AO152" s="3">
        <v>349</v>
      </c>
      <c r="AP152" s="3">
        <v>3360</v>
      </c>
    </row>
    <row r="153" spans="1:42">
      <c r="A153" s="34">
        <v>39967</v>
      </c>
      <c r="B153" s="3">
        <v>3810</v>
      </c>
      <c r="C153" s="3">
        <v>1.5</v>
      </c>
      <c r="D153" s="3">
        <v>1169.3000500000001</v>
      </c>
      <c r="E153" s="3">
        <v>1135</v>
      </c>
      <c r="F153" s="3">
        <v>1083</v>
      </c>
      <c r="G153" s="3">
        <v>2290</v>
      </c>
      <c r="H153" s="3">
        <v>2672</v>
      </c>
      <c r="I153" s="3">
        <v>3652.1498999999999</v>
      </c>
      <c r="J153" s="3">
        <v>4.84</v>
      </c>
      <c r="K153" s="3">
        <v>3.76</v>
      </c>
      <c r="L153" s="3">
        <v>2.2999999999999998</v>
      </c>
      <c r="M153" s="3">
        <v>511</v>
      </c>
      <c r="N153" s="3">
        <v>4650</v>
      </c>
      <c r="O153" s="3">
        <v>4.1900000000000004</v>
      </c>
      <c r="P153" s="3">
        <v>12.2</v>
      </c>
      <c r="Q153" s="3">
        <v>1510</v>
      </c>
      <c r="R153" s="3"/>
      <c r="S153" s="3">
        <v>37.65</v>
      </c>
      <c r="T153" s="3">
        <v>2.2200000000000002</v>
      </c>
      <c r="U153" s="3">
        <v>1.57</v>
      </c>
      <c r="V153" s="3">
        <v>15.88</v>
      </c>
      <c r="W153" s="3">
        <v>1.01</v>
      </c>
      <c r="Y153" s="3">
        <v>0.89</v>
      </c>
      <c r="Z153" s="3">
        <v>10400</v>
      </c>
      <c r="AA153" s="3">
        <v>19750</v>
      </c>
      <c r="AB153" s="3">
        <v>9415</v>
      </c>
      <c r="AC153" s="3">
        <v>56221.378909999999</v>
      </c>
      <c r="AD153" s="3">
        <v>33298</v>
      </c>
      <c r="AE153" s="3">
        <v>30284</v>
      </c>
      <c r="AF153" s="3">
        <v>3.28</v>
      </c>
      <c r="AG153" s="3">
        <v>31.6</v>
      </c>
      <c r="AH153" s="3">
        <v>1625.5500500000001</v>
      </c>
      <c r="AI153" s="3">
        <v>39.700000000000003</v>
      </c>
      <c r="AJ153" s="3">
        <v>7225</v>
      </c>
      <c r="AK153" s="3">
        <v>9550</v>
      </c>
      <c r="AL153" s="3">
        <v>4008.2900399999999</v>
      </c>
      <c r="AM153" s="3">
        <v>7.95</v>
      </c>
      <c r="AN153" s="3">
        <v>8</v>
      </c>
      <c r="AO153" s="3">
        <v>343.60001</v>
      </c>
      <c r="AP153" s="3">
        <v>3502</v>
      </c>
    </row>
    <row r="154" spans="1:42">
      <c r="A154" s="34">
        <v>39966</v>
      </c>
      <c r="B154" s="3">
        <v>4078</v>
      </c>
      <c r="C154" s="3">
        <v>1.64</v>
      </c>
      <c r="D154" s="3">
        <v>1161.5300299999999</v>
      </c>
      <c r="E154" s="3">
        <v>1170</v>
      </c>
      <c r="F154" s="3">
        <v>1103</v>
      </c>
      <c r="G154" s="3">
        <v>2404</v>
      </c>
      <c r="H154" s="3">
        <v>2690</v>
      </c>
      <c r="I154" s="3">
        <v>3673.76001</v>
      </c>
      <c r="J154" s="3">
        <v>4.95</v>
      </c>
      <c r="K154" s="3">
        <v>3.92</v>
      </c>
      <c r="L154" s="3">
        <v>2.37</v>
      </c>
      <c r="M154" s="3">
        <v>542.40002000000004</v>
      </c>
      <c r="N154" s="3">
        <v>4650</v>
      </c>
      <c r="O154" s="3">
        <v>4.3</v>
      </c>
      <c r="P154" s="3">
        <v>12.4</v>
      </c>
      <c r="Q154" s="3">
        <v>1510</v>
      </c>
      <c r="R154" s="3"/>
      <c r="S154" s="3">
        <v>37.950000000000003</v>
      </c>
      <c r="T154" s="3">
        <v>2.2200000000000002</v>
      </c>
      <c r="U154" s="3">
        <v>1.62</v>
      </c>
      <c r="V154" s="3">
        <v>14.8</v>
      </c>
      <c r="W154" s="3">
        <v>1.02</v>
      </c>
      <c r="Y154" s="3">
        <v>0.93</v>
      </c>
      <c r="Z154" s="3">
        <v>10860</v>
      </c>
      <c r="AA154" s="3">
        <v>20571</v>
      </c>
      <c r="AB154" s="3">
        <v>9600</v>
      </c>
      <c r="AC154" s="3">
        <v>55657.289060000003</v>
      </c>
      <c r="AD154" s="3">
        <v>33800</v>
      </c>
      <c r="AE154" s="3">
        <v>30057</v>
      </c>
      <c r="AF154" s="3">
        <v>3.33</v>
      </c>
      <c r="AG154" s="3">
        <v>32.69</v>
      </c>
      <c r="AH154" s="3">
        <v>1735</v>
      </c>
      <c r="AI154" s="3">
        <v>41</v>
      </c>
      <c r="AJ154" s="3">
        <v>7292</v>
      </c>
      <c r="AK154" s="3">
        <v>9580</v>
      </c>
      <c r="AL154" s="3">
        <v>3933.51001</v>
      </c>
      <c r="AM154" s="3">
        <v>8.15</v>
      </c>
      <c r="AN154" s="3">
        <v>8</v>
      </c>
      <c r="AO154" s="3">
        <v>360.5</v>
      </c>
      <c r="AP154" s="3">
        <v>3658</v>
      </c>
    </row>
    <row r="155" spans="1:42">
      <c r="A155" s="34">
        <v>39965</v>
      </c>
      <c r="B155" s="3">
        <v>3967</v>
      </c>
      <c r="C155" s="3">
        <v>1.66</v>
      </c>
      <c r="D155" s="3">
        <v>1177.9300499999999</v>
      </c>
      <c r="E155" s="3">
        <v>1176</v>
      </c>
      <c r="F155" s="3">
        <v>1101</v>
      </c>
      <c r="G155" s="3">
        <v>2470</v>
      </c>
      <c r="H155" s="3">
        <v>2640</v>
      </c>
      <c r="I155" s="3">
        <v>3602.9499500000002</v>
      </c>
      <c r="J155" s="3">
        <v>5.03</v>
      </c>
      <c r="K155" s="3">
        <v>3.96</v>
      </c>
      <c r="L155" s="3">
        <v>2.4</v>
      </c>
      <c r="M155" s="3">
        <v>537.70001000000002</v>
      </c>
      <c r="N155" s="3">
        <v>4558</v>
      </c>
      <c r="O155" s="3">
        <v>4.45</v>
      </c>
      <c r="P155" s="3">
        <v>12.6</v>
      </c>
      <c r="Q155" s="3">
        <v>1500</v>
      </c>
      <c r="S155" s="3">
        <v>37.9</v>
      </c>
      <c r="T155" s="3">
        <v>2.2200000000000002</v>
      </c>
      <c r="U155" s="3">
        <v>1.56</v>
      </c>
      <c r="V155" s="3">
        <v>14.1</v>
      </c>
      <c r="W155" s="3">
        <v>0.95</v>
      </c>
      <c r="Y155" s="3">
        <v>0.91</v>
      </c>
      <c r="Z155" s="3">
        <v>10700</v>
      </c>
      <c r="AA155" s="3">
        <v>20500</v>
      </c>
      <c r="AB155" s="3">
        <v>9535</v>
      </c>
      <c r="AC155" s="3">
        <v>55511.769529999998</v>
      </c>
      <c r="AD155" s="3">
        <v>33405</v>
      </c>
      <c r="AE155" s="3">
        <v>31000</v>
      </c>
      <c r="AF155" s="3">
        <v>3.41</v>
      </c>
      <c r="AG155" s="3">
        <v>30.5</v>
      </c>
      <c r="AH155" s="3">
        <v>1755.01001</v>
      </c>
      <c r="AI155" s="3">
        <v>40.6</v>
      </c>
      <c r="AJ155" s="3">
        <v>7330</v>
      </c>
      <c r="AK155" s="3">
        <v>9561</v>
      </c>
      <c r="AL155" s="3">
        <v>3808.87988</v>
      </c>
      <c r="AM155" s="3">
        <v>8.25</v>
      </c>
      <c r="AN155" s="3">
        <v>6</v>
      </c>
      <c r="AO155" s="3">
        <v>362</v>
      </c>
      <c r="AP155" s="4"/>
    </row>
    <row r="156" spans="1:42">
      <c r="A156" s="34">
        <v>39962</v>
      </c>
      <c r="B156" s="3">
        <v>3705</v>
      </c>
      <c r="C156" s="3">
        <v>1.61</v>
      </c>
      <c r="D156" s="3">
        <v>1177.9300499999999</v>
      </c>
      <c r="E156" s="4"/>
      <c r="F156" s="4"/>
      <c r="G156" s="4"/>
      <c r="H156" s="3">
        <v>2379</v>
      </c>
      <c r="I156" s="4"/>
      <c r="J156" s="3">
        <v>4.84</v>
      </c>
      <c r="K156" s="3">
        <v>3.84</v>
      </c>
      <c r="L156" s="3">
        <v>2.36</v>
      </c>
      <c r="M156" s="4"/>
      <c r="N156" s="3">
        <v>4384</v>
      </c>
      <c r="O156" s="3">
        <v>4.43</v>
      </c>
      <c r="P156" s="3">
        <v>12.5</v>
      </c>
      <c r="Q156" s="3">
        <v>1420</v>
      </c>
      <c r="S156" s="3">
        <v>37</v>
      </c>
      <c r="T156" s="3">
        <v>2.19</v>
      </c>
      <c r="U156" s="3">
        <v>1.48</v>
      </c>
      <c r="V156" s="3">
        <v>13.86</v>
      </c>
      <c r="W156" s="3">
        <v>0.92</v>
      </c>
      <c r="Y156" s="3">
        <v>0.9</v>
      </c>
      <c r="Z156" s="3">
        <v>11001</v>
      </c>
      <c r="AA156" s="3">
        <v>19242</v>
      </c>
      <c r="AB156" s="3">
        <v>9719</v>
      </c>
      <c r="AC156" s="3">
        <v>52425.789060000003</v>
      </c>
      <c r="AD156" s="3">
        <v>34600</v>
      </c>
      <c r="AE156" s="3">
        <v>30100</v>
      </c>
      <c r="AF156" s="3">
        <v>3.35</v>
      </c>
      <c r="AG156" s="3">
        <v>29</v>
      </c>
      <c r="AH156" s="3">
        <v>1641.0500500000001</v>
      </c>
      <c r="AI156" s="3">
        <v>41.1</v>
      </c>
      <c r="AJ156" s="3">
        <v>7278</v>
      </c>
      <c r="AK156" s="3">
        <v>9320</v>
      </c>
      <c r="AL156" s="3">
        <v>3744.0700700000002</v>
      </c>
      <c r="AM156" s="3">
        <v>8.15</v>
      </c>
      <c r="AN156" s="3">
        <v>6</v>
      </c>
      <c r="AO156" s="4"/>
      <c r="AP156" s="3">
        <v>3531</v>
      </c>
    </row>
    <row r="157" spans="1:42">
      <c r="A157" s="34">
        <v>39961</v>
      </c>
      <c r="B157" s="3">
        <v>3845</v>
      </c>
      <c r="C157" s="3">
        <v>1.71</v>
      </c>
      <c r="D157" s="3">
        <v>1182.23999</v>
      </c>
      <c r="E157" s="4"/>
      <c r="F157" s="4"/>
      <c r="G157" s="4"/>
      <c r="H157" s="3">
        <v>2695</v>
      </c>
      <c r="I157" s="4"/>
      <c r="J157" s="3">
        <v>4.99</v>
      </c>
      <c r="K157" s="3">
        <v>3.84</v>
      </c>
      <c r="L157" s="3">
        <v>2.37</v>
      </c>
      <c r="M157" s="4"/>
      <c r="N157" s="3">
        <v>4380</v>
      </c>
      <c r="O157" s="3">
        <v>4.32</v>
      </c>
      <c r="P157" s="3">
        <v>12.4</v>
      </c>
      <c r="Q157" s="3">
        <v>1440</v>
      </c>
      <c r="S157" s="3">
        <v>37.6</v>
      </c>
      <c r="T157" s="3">
        <v>2.29</v>
      </c>
      <c r="U157" s="3">
        <v>1.49</v>
      </c>
      <c r="V157" s="3">
        <v>13.77</v>
      </c>
      <c r="W157" s="3">
        <v>0.89</v>
      </c>
      <c r="Y157" s="3">
        <v>0.88</v>
      </c>
      <c r="Z157" s="3">
        <v>10640</v>
      </c>
      <c r="AA157" s="3">
        <v>18361</v>
      </c>
      <c r="AB157" s="3">
        <v>9670</v>
      </c>
      <c r="AC157" s="3">
        <v>50834.609380000002</v>
      </c>
      <c r="AD157" s="3">
        <v>32500</v>
      </c>
      <c r="AE157" s="3">
        <v>28950</v>
      </c>
      <c r="AF157" s="3">
        <v>3.33</v>
      </c>
      <c r="AG157" s="3">
        <v>28.5</v>
      </c>
      <c r="AH157" s="3">
        <v>1557.01001</v>
      </c>
      <c r="AI157" s="3">
        <v>38.200000000000003</v>
      </c>
      <c r="AJ157" s="3">
        <v>7160</v>
      </c>
      <c r="AK157" s="3">
        <v>9200</v>
      </c>
      <c r="AL157" s="3">
        <v>3639.37012</v>
      </c>
      <c r="AM157" s="3">
        <v>7.9</v>
      </c>
      <c r="AN157" s="3">
        <v>6</v>
      </c>
      <c r="AO157" s="4"/>
      <c r="AP157" s="3">
        <v>3540</v>
      </c>
    </row>
    <row r="158" spans="1:42">
      <c r="A158" s="34">
        <v>39960</v>
      </c>
      <c r="B158" s="3">
        <v>3860</v>
      </c>
      <c r="C158" s="3">
        <v>1.71</v>
      </c>
      <c r="D158" s="3">
        <v>1190.8699999999999</v>
      </c>
      <c r="E158" s="3">
        <v>1099</v>
      </c>
      <c r="F158" s="3">
        <v>1035</v>
      </c>
      <c r="G158" s="3">
        <v>2301</v>
      </c>
      <c r="H158" s="3">
        <v>2731</v>
      </c>
      <c r="I158" s="3">
        <v>3338.3601100000001</v>
      </c>
      <c r="J158" s="3">
        <v>4.99</v>
      </c>
      <c r="K158" s="3">
        <v>3.88</v>
      </c>
      <c r="L158" s="3">
        <v>2.39</v>
      </c>
      <c r="M158" s="3">
        <v>489.29998999999998</v>
      </c>
      <c r="N158" s="3">
        <v>4435</v>
      </c>
      <c r="O158" s="3">
        <v>4.28</v>
      </c>
      <c r="P158" s="3">
        <v>12.8</v>
      </c>
      <c r="Q158" s="3">
        <v>1415</v>
      </c>
      <c r="S158" s="3">
        <v>36</v>
      </c>
      <c r="T158" s="3">
        <v>2.2400000000000002</v>
      </c>
      <c r="U158" s="3">
        <v>1.45</v>
      </c>
      <c r="V158" s="3">
        <v>14.12</v>
      </c>
      <c r="W158" s="3">
        <v>0.91</v>
      </c>
      <c r="Y158" s="3">
        <v>0.89</v>
      </c>
      <c r="Z158" s="3">
        <v>10620</v>
      </c>
      <c r="AA158" s="3">
        <v>18728</v>
      </c>
      <c r="AB158" s="3">
        <v>9400</v>
      </c>
      <c r="AC158" s="3">
        <v>51968.460939999997</v>
      </c>
      <c r="AD158" s="3">
        <v>31290</v>
      </c>
      <c r="AE158" s="3">
        <v>29400</v>
      </c>
      <c r="AF158" s="3">
        <v>3.33</v>
      </c>
      <c r="AG158" s="3">
        <v>29.1</v>
      </c>
      <c r="AH158" s="3">
        <v>1530.9699700000001</v>
      </c>
      <c r="AI158" s="3">
        <v>38.5</v>
      </c>
      <c r="AJ158" s="3">
        <v>7160</v>
      </c>
      <c r="AK158" s="3">
        <v>9320</v>
      </c>
      <c r="AL158" s="3">
        <v>3513.73999</v>
      </c>
      <c r="AM158" s="3">
        <v>8.0500000000000007</v>
      </c>
      <c r="AN158" s="3">
        <v>6</v>
      </c>
      <c r="AO158" s="3">
        <v>354.70001000000002</v>
      </c>
      <c r="AP158" s="3">
        <v>3589</v>
      </c>
    </row>
    <row r="159" spans="1:42">
      <c r="A159" s="34">
        <v>39959</v>
      </c>
      <c r="B159" s="3">
        <v>3817</v>
      </c>
      <c r="C159" s="3">
        <v>1.6</v>
      </c>
      <c r="D159" s="3">
        <v>1160.67004</v>
      </c>
      <c r="E159" s="3">
        <v>1067</v>
      </c>
      <c r="F159" s="3">
        <v>1010</v>
      </c>
      <c r="G159" s="3">
        <v>2201</v>
      </c>
      <c r="H159" s="3">
        <v>2840</v>
      </c>
      <c r="I159" s="3">
        <v>3290.6599099999999</v>
      </c>
      <c r="J159" s="3">
        <v>4.95</v>
      </c>
      <c r="K159" s="3">
        <v>3.82</v>
      </c>
      <c r="L159" s="3">
        <v>2.36</v>
      </c>
      <c r="M159" s="3">
        <v>473.5</v>
      </c>
      <c r="N159" s="3">
        <v>4170</v>
      </c>
      <c r="O159" s="3">
        <v>4.21</v>
      </c>
      <c r="P159" s="3">
        <v>12.7</v>
      </c>
      <c r="Q159" s="3">
        <v>1400</v>
      </c>
      <c r="S159" s="3">
        <v>35.200000000000003</v>
      </c>
      <c r="T159" s="3">
        <v>2.19</v>
      </c>
      <c r="U159" s="3">
        <v>1.44</v>
      </c>
      <c r="V159" s="3">
        <v>13.45</v>
      </c>
      <c r="W159" s="3">
        <v>0.9</v>
      </c>
      <c r="Y159" s="3">
        <v>0.88</v>
      </c>
      <c r="Z159" s="3">
        <v>10801</v>
      </c>
      <c r="AA159" s="3">
        <v>18979</v>
      </c>
      <c r="AB159" s="3">
        <v>9824</v>
      </c>
      <c r="AC159" s="3">
        <v>49359.648439999997</v>
      </c>
      <c r="AD159" s="3">
        <v>31501</v>
      </c>
      <c r="AE159" s="3">
        <v>28600</v>
      </c>
      <c r="AF159" s="3">
        <v>3.3</v>
      </c>
      <c r="AG159" s="3">
        <v>27.7</v>
      </c>
      <c r="AH159" s="3">
        <v>1524</v>
      </c>
      <c r="AI159" s="3">
        <v>37.1</v>
      </c>
      <c r="AJ159" s="3">
        <v>7102</v>
      </c>
      <c r="AK159" s="3">
        <v>9290</v>
      </c>
      <c r="AL159" s="3">
        <v>3455.9099099999999</v>
      </c>
      <c r="AM159" s="3">
        <v>8</v>
      </c>
      <c r="AN159" s="3">
        <v>8</v>
      </c>
      <c r="AO159" s="3">
        <v>343.79998999999998</v>
      </c>
      <c r="AP159" s="3">
        <v>3403</v>
      </c>
    </row>
    <row r="160" spans="1:42">
      <c r="A160" s="34">
        <v>39958</v>
      </c>
      <c r="B160" s="3">
        <v>3900</v>
      </c>
      <c r="C160" s="3">
        <v>1.46</v>
      </c>
      <c r="D160" s="3">
        <v>1201.2299800000001</v>
      </c>
      <c r="E160" s="3">
        <v>1080</v>
      </c>
      <c r="F160" s="3">
        <v>1032</v>
      </c>
      <c r="G160" s="3">
        <v>2283</v>
      </c>
      <c r="H160" s="3">
        <v>2863</v>
      </c>
      <c r="I160" s="3">
        <v>3336.87012</v>
      </c>
      <c r="J160" s="3">
        <v>5.0599999999999996</v>
      </c>
      <c r="K160" s="3">
        <v>3.96</v>
      </c>
      <c r="L160" s="3">
        <v>2.41</v>
      </c>
      <c r="M160" s="3">
        <v>475</v>
      </c>
      <c r="N160" s="3">
        <v>4129</v>
      </c>
      <c r="O160" s="3">
        <v>4.32</v>
      </c>
      <c r="P160" s="3">
        <v>13.1</v>
      </c>
      <c r="Q160" s="3">
        <v>1440</v>
      </c>
      <c r="S160" s="3">
        <v>35.1</v>
      </c>
      <c r="T160" s="3">
        <v>2.2599999999999998</v>
      </c>
      <c r="U160" s="3">
        <v>1.47</v>
      </c>
      <c r="V160" s="3">
        <v>13.59</v>
      </c>
      <c r="W160" s="3">
        <v>0.92</v>
      </c>
      <c r="Y160" s="3">
        <v>0.91</v>
      </c>
      <c r="Z160" s="3">
        <v>11060</v>
      </c>
      <c r="AA160" s="3">
        <v>18436</v>
      </c>
      <c r="AB160" s="3">
        <v>9880</v>
      </c>
      <c r="AC160" s="3">
        <v>49048.789060000003</v>
      </c>
      <c r="AD160" s="3">
        <v>32417</v>
      </c>
      <c r="AE160" s="3">
        <v>29499</v>
      </c>
      <c r="AF160" s="3">
        <v>3.33</v>
      </c>
      <c r="AG160" s="3">
        <v>27.01</v>
      </c>
      <c r="AH160" s="3">
        <v>1548</v>
      </c>
      <c r="AI160" s="3">
        <v>38</v>
      </c>
      <c r="AJ160" s="3">
        <v>7205</v>
      </c>
      <c r="AK160" s="3">
        <v>9525</v>
      </c>
      <c r="AL160" s="3">
        <v>3464.87988</v>
      </c>
      <c r="AM160" s="3">
        <v>7.95</v>
      </c>
      <c r="AN160" s="3">
        <v>8</v>
      </c>
      <c r="AO160" s="3">
        <v>351.39999</v>
      </c>
      <c r="AP160" s="3">
        <v>3390</v>
      </c>
    </row>
    <row r="161" spans="1:42">
      <c r="A161" s="34">
        <v>39955</v>
      </c>
      <c r="B161" s="3">
        <v>3850</v>
      </c>
      <c r="C161" s="3">
        <v>1.37</v>
      </c>
      <c r="D161" s="3">
        <v>1196.0500500000001</v>
      </c>
      <c r="E161" s="4"/>
      <c r="F161" s="4"/>
      <c r="G161" s="4"/>
      <c r="H161" s="3">
        <v>2793</v>
      </c>
      <c r="I161" s="4"/>
      <c r="J161" s="3">
        <v>5.03</v>
      </c>
      <c r="K161" s="3">
        <v>3.88</v>
      </c>
      <c r="L161" s="3">
        <v>2.37</v>
      </c>
      <c r="M161" s="4"/>
      <c r="N161" s="3">
        <v>4300</v>
      </c>
      <c r="O161" s="3">
        <v>4.34</v>
      </c>
      <c r="P161" s="3">
        <v>13.2</v>
      </c>
      <c r="Q161" s="3">
        <v>1410</v>
      </c>
      <c r="S161" s="3">
        <v>36.07</v>
      </c>
      <c r="T161" s="3">
        <v>2.1800000000000002</v>
      </c>
      <c r="U161" s="3">
        <v>1.45</v>
      </c>
      <c r="V161" s="3">
        <v>13.6</v>
      </c>
      <c r="W161" s="3">
        <v>0.88</v>
      </c>
      <c r="Y161" s="3">
        <v>0.87</v>
      </c>
      <c r="Z161" s="3">
        <v>11060</v>
      </c>
      <c r="AA161" s="3">
        <v>18775</v>
      </c>
      <c r="AB161" s="3">
        <v>9710</v>
      </c>
      <c r="AC161" s="3">
        <v>48850.359380000002</v>
      </c>
      <c r="AD161" s="3">
        <v>31521</v>
      </c>
      <c r="AE161" s="3">
        <v>30115</v>
      </c>
      <c r="AF161" s="3">
        <v>3.24</v>
      </c>
      <c r="AG161" s="3">
        <v>27.29</v>
      </c>
      <c r="AH161" s="3">
        <v>1553.0300299999999</v>
      </c>
      <c r="AI161" s="3">
        <v>38.200000000000003</v>
      </c>
      <c r="AJ161" s="3">
        <v>7300</v>
      </c>
      <c r="AK161" s="3">
        <v>9500</v>
      </c>
      <c r="AL161" s="3">
        <v>3489.8100599999998</v>
      </c>
      <c r="AM161" s="3">
        <v>7.95</v>
      </c>
      <c r="AN161" s="3">
        <v>6</v>
      </c>
      <c r="AO161" s="4"/>
      <c r="AP161" s="3">
        <v>3330</v>
      </c>
    </row>
    <row r="162" spans="1:42">
      <c r="A162" s="34">
        <v>39954</v>
      </c>
      <c r="B162" s="3">
        <v>3849</v>
      </c>
      <c r="C162" s="3">
        <v>1.35</v>
      </c>
      <c r="D162" s="3">
        <v>1188.2800299999999</v>
      </c>
      <c r="E162" s="3">
        <v>1060</v>
      </c>
      <c r="F162" s="3">
        <v>1021</v>
      </c>
      <c r="G162" s="3">
        <v>2280</v>
      </c>
      <c r="H162" s="3">
        <v>2766</v>
      </c>
      <c r="I162" s="3">
        <v>3414.37988</v>
      </c>
      <c r="J162" s="3">
        <v>4.95</v>
      </c>
      <c r="K162" s="3">
        <v>3.86</v>
      </c>
      <c r="L162" s="3">
        <v>2.4</v>
      </c>
      <c r="M162" s="3">
        <v>495</v>
      </c>
      <c r="N162" s="3">
        <v>4200</v>
      </c>
      <c r="O162" s="3">
        <v>4.34</v>
      </c>
      <c r="P162" s="3">
        <v>13.1</v>
      </c>
      <c r="Q162" s="3">
        <v>1410</v>
      </c>
      <c r="S162" s="3">
        <v>34.369999999999997</v>
      </c>
      <c r="T162" s="3">
        <v>2.19</v>
      </c>
      <c r="U162" s="3">
        <v>1.45</v>
      </c>
      <c r="V162" s="3">
        <v>13.5</v>
      </c>
      <c r="W162" s="3">
        <v>0.9</v>
      </c>
      <c r="Y162" s="3">
        <v>0.87</v>
      </c>
      <c r="Z162" s="3">
        <v>10560</v>
      </c>
      <c r="AA162" s="3">
        <v>18500</v>
      </c>
      <c r="AB162" s="3">
        <v>8875</v>
      </c>
      <c r="AC162" s="3">
        <v>47527.519529999998</v>
      </c>
      <c r="AD162" s="3">
        <v>30650</v>
      </c>
      <c r="AE162" s="3">
        <v>30154</v>
      </c>
      <c r="AF162" s="3">
        <v>3.26</v>
      </c>
      <c r="AG162" s="3">
        <v>27.45</v>
      </c>
      <c r="AH162" s="3">
        <v>1534.5</v>
      </c>
      <c r="AI162" s="3">
        <v>37.4</v>
      </c>
      <c r="AJ162" s="3">
        <v>7150</v>
      </c>
      <c r="AK162" s="3">
        <v>9455</v>
      </c>
      <c r="AL162" s="3">
        <v>3489.8100599999998</v>
      </c>
      <c r="AM162" s="3">
        <v>8</v>
      </c>
      <c r="AN162" s="3">
        <v>9</v>
      </c>
      <c r="AO162" s="3">
        <v>374.29998999999998</v>
      </c>
      <c r="AP162" s="3">
        <v>3225</v>
      </c>
    </row>
    <row r="163" spans="1:42">
      <c r="A163" s="34">
        <v>39953</v>
      </c>
      <c r="B163" s="3">
        <v>4001</v>
      </c>
      <c r="C163" s="3">
        <v>1.41</v>
      </c>
      <c r="D163" s="3">
        <v>1215.90002</v>
      </c>
      <c r="E163" s="3">
        <v>1082</v>
      </c>
      <c r="F163" s="3">
        <v>1046</v>
      </c>
      <c r="G163" s="3">
        <v>2344</v>
      </c>
      <c r="H163" s="3">
        <v>2799</v>
      </c>
      <c r="I163" s="3">
        <v>3503.0800800000002</v>
      </c>
      <c r="J163" s="3">
        <v>4.91</v>
      </c>
      <c r="K163" s="3">
        <v>3.86</v>
      </c>
      <c r="L163" s="3">
        <v>2.44</v>
      </c>
      <c r="M163" s="3">
        <v>516</v>
      </c>
      <c r="N163" s="3">
        <v>4331</v>
      </c>
      <c r="O163" s="3">
        <v>4.47</v>
      </c>
      <c r="P163" s="3">
        <v>13.1</v>
      </c>
      <c r="Q163" s="3">
        <v>1440</v>
      </c>
      <c r="S163" s="3">
        <v>34.549999999999997</v>
      </c>
      <c r="T163" s="3">
        <v>2.27</v>
      </c>
      <c r="U163" s="3">
        <v>1.51</v>
      </c>
      <c r="V163" s="3">
        <v>14.43</v>
      </c>
      <c r="W163" s="3">
        <v>0.94</v>
      </c>
      <c r="Y163" s="3">
        <v>0.92</v>
      </c>
      <c r="Z163" s="3">
        <v>10862</v>
      </c>
      <c r="AA163" s="3">
        <v>19485</v>
      </c>
      <c r="AB163" s="3">
        <v>9100</v>
      </c>
      <c r="AC163" s="3">
        <v>48377.921880000002</v>
      </c>
      <c r="AD163" s="3">
        <v>30960</v>
      </c>
      <c r="AE163" s="3">
        <v>30500</v>
      </c>
      <c r="AF163" s="3">
        <v>3.41</v>
      </c>
      <c r="AG163" s="3">
        <v>28.3</v>
      </c>
      <c r="AH163" s="3">
        <v>1613.43994</v>
      </c>
      <c r="AI163" s="3">
        <v>34.4</v>
      </c>
      <c r="AJ163" s="3">
        <v>7276</v>
      </c>
      <c r="AK163" s="3">
        <v>9525</v>
      </c>
      <c r="AL163" s="3">
        <v>3689.2299800000001</v>
      </c>
      <c r="AM163" s="3">
        <v>8.0500000000000007</v>
      </c>
      <c r="AN163" s="3">
        <v>9</v>
      </c>
      <c r="AO163" s="3">
        <v>374</v>
      </c>
      <c r="AP163" s="3">
        <v>3500</v>
      </c>
    </row>
    <row r="164" spans="1:42">
      <c r="A164" s="34">
        <v>39952</v>
      </c>
      <c r="B164" s="3">
        <v>3855</v>
      </c>
      <c r="C164" s="4"/>
      <c r="D164" s="3">
        <v>1204.6800499999999</v>
      </c>
      <c r="E164" s="3">
        <v>1080</v>
      </c>
      <c r="F164" s="3">
        <v>1024</v>
      </c>
      <c r="G164" s="3">
        <v>2341</v>
      </c>
      <c r="H164" s="3">
        <v>2732</v>
      </c>
      <c r="I164" s="3">
        <v>3482.9599600000001</v>
      </c>
      <c r="J164" s="4"/>
      <c r="K164" s="4"/>
      <c r="L164" s="4"/>
      <c r="M164" s="3">
        <v>524.79998999999998</v>
      </c>
      <c r="N164" s="3">
        <v>4500</v>
      </c>
      <c r="O164" s="4"/>
      <c r="P164" s="4"/>
      <c r="Q164" s="3">
        <v>1405</v>
      </c>
      <c r="S164" s="3">
        <v>33.299999999999997</v>
      </c>
      <c r="T164" s="4"/>
      <c r="U164" s="4"/>
      <c r="V164" s="3">
        <v>14.07</v>
      </c>
      <c r="W164" s="4"/>
      <c r="Y164" s="4"/>
      <c r="Z164" s="3">
        <v>10275</v>
      </c>
      <c r="AA164" s="3">
        <v>19371</v>
      </c>
      <c r="AB164" s="3">
        <v>8939</v>
      </c>
      <c r="AC164" s="3">
        <v>46771.621090000001</v>
      </c>
      <c r="AD164" s="3">
        <v>30050</v>
      </c>
      <c r="AE164" s="3">
        <v>30481</v>
      </c>
      <c r="AF164" s="4"/>
      <c r="AG164" s="3">
        <v>28.88</v>
      </c>
      <c r="AH164" s="3">
        <v>1546.98999</v>
      </c>
      <c r="AI164" s="3">
        <v>33.6</v>
      </c>
      <c r="AJ164" s="3">
        <v>7250</v>
      </c>
      <c r="AK164" s="3">
        <v>9701</v>
      </c>
      <c r="AL164" s="3">
        <v>3639.37012</v>
      </c>
      <c r="AM164" s="4"/>
      <c r="AN164" s="3">
        <v>9</v>
      </c>
      <c r="AO164" s="3">
        <v>371</v>
      </c>
      <c r="AP164" s="3">
        <v>3050</v>
      </c>
    </row>
    <row r="165" spans="1:42">
      <c r="A165" s="34">
        <v>39951</v>
      </c>
      <c r="B165" s="3">
        <v>3612</v>
      </c>
      <c r="C165" s="3">
        <v>1.37</v>
      </c>
      <c r="D165" s="3">
        <v>1146.8599899999999</v>
      </c>
      <c r="E165" s="3">
        <v>1037</v>
      </c>
      <c r="F165" s="3">
        <v>985</v>
      </c>
      <c r="G165" s="3">
        <v>2308</v>
      </c>
      <c r="H165" s="3">
        <v>2674</v>
      </c>
      <c r="I165" s="3">
        <v>3384.5700700000002</v>
      </c>
      <c r="J165" s="3">
        <v>4.6900000000000004</v>
      </c>
      <c r="K165" s="3">
        <v>3.54</v>
      </c>
      <c r="L165" s="3">
        <v>2.2999999999999998</v>
      </c>
      <c r="M165" s="3">
        <v>500</v>
      </c>
      <c r="N165" s="3">
        <v>4302</v>
      </c>
      <c r="O165" s="3">
        <v>4.28</v>
      </c>
      <c r="P165" s="3">
        <v>12.3</v>
      </c>
      <c r="Q165" s="3">
        <v>1405</v>
      </c>
      <c r="S165" s="3">
        <v>32.65</v>
      </c>
      <c r="T165" s="3">
        <v>2.27</v>
      </c>
      <c r="U165" s="3">
        <v>1.44</v>
      </c>
      <c r="V165" s="3">
        <v>14.11</v>
      </c>
      <c r="W165" s="3">
        <v>0.89</v>
      </c>
      <c r="Y165" s="3">
        <v>0.87</v>
      </c>
      <c r="Z165" s="3">
        <v>10250</v>
      </c>
      <c r="AA165" s="3">
        <v>18950</v>
      </c>
      <c r="AB165" s="3">
        <v>8999</v>
      </c>
      <c r="AC165" s="3">
        <v>45543.269529999998</v>
      </c>
      <c r="AD165" s="3">
        <v>30250</v>
      </c>
      <c r="AE165" s="3">
        <v>29636</v>
      </c>
      <c r="AF165" s="3">
        <v>3.3</v>
      </c>
      <c r="AG165" s="3">
        <v>27.72</v>
      </c>
      <c r="AH165" s="3">
        <v>1528.01001</v>
      </c>
      <c r="AI165" s="3">
        <v>32.6</v>
      </c>
      <c r="AJ165" s="3">
        <v>7187</v>
      </c>
      <c r="AK165" s="3">
        <v>9400</v>
      </c>
      <c r="AL165" s="3">
        <v>3489.8100599999998</v>
      </c>
      <c r="AM165" s="3">
        <v>7.8</v>
      </c>
      <c r="AN165" s="3">
        <v>9</v>
      </c>
      <c r="AO165" s="3">
        <v>357.70001000000002</v>
      </c>
      <c r="AP165" s="3">
        <v>2990</v>
      </c>
    </row>
    <row r="166" spans="1:42">
      <c r="A166" s="34">
        <v>39948</v>
      </c>
      <c r="B166" s="3">
        <v>3725</v>
      </c>
      <c r="C166" s="3">
        <v>1.37</v>
      </c>
      <c r="D166" s="3">
        <v>1130.4699700000001</v>
      </c>
      <c r="E166" s="4"/>
      <c r="F166" s="4"/>
      <c r="G166" s="4"/>
      <c r="H166" s="3">
        <v>2630</v>
      </c>
      <c r="I166" s="4"/>
      <c r="J166" s="3">
        <v>4.6100000000000003</v>
      </c>
      <c r="K166" s="3">
        <v>3.5</v>
      </c>
      <c r="L166" s="3">
        <v>2.29</v>
      </c>
      <c r="M166" s="4"/>
      <c r="N166" s="3">
        <v>4168</v>
      </c>
      <c r="O166" s="3">
        <v>4.26</v>
      </c>
      <c r="P166" s="3">
        <v>12.2</v>
      </c>
      <c r="Q166" s="3">
        <v>1420</v>
      </c>
      <c r="S166" s="3">
        <v>32.700000000000003</v>
      </c>
      <c r="T166" s="3">
        <v>2.21</v>
      </c>
      <c r="U166" s="3">
        <v>1.44</v>
      </c>
      <c r="V166" s="3">
        <v>13.95</v>
      </c>
      <c r="W166" s="3">
        <v>0.82</v>
      </c>
      <c r="Y166" s="3">
        <v>0.8</v>
      </c>
      <c r="Z166" s="3">
        <v>10745</v>
      </c>
      <c r="AA166" s="3">
        <v>18427</v>
      </c>
      <c r="AB166" s="3">
        <v>9300</v>
      </c>
      <c r="AC166" s="3">
        <v>46015.710939999997</v>
      </c>
      <c r="AD166" s="3">
        <v>32400</v>
      </c>
      <c r="AE166" s="3">
        <v>29429</v>
      </c>
      <c r="AF166" s="3">
        <v>3.24</v>
      </c>
      <c r="AG166" s="3">
        <v>26.62</v>
      </c>
      <c r="AH166" s="3">
        <v>1514.5200199999999</v>
      </c>
      <c r="AI166" s="3">
        <v>32.5</v>
      </c>
      <c r="AJ166" s="3">
        <v>7120</v>
      </c>
      <c r="AK166" s="3">
        <v>9425</v>
      </c>
      <c r="AL166" s="3">
        <v>3456.8998999999999</v>
      </c>
      <c r="AM166" s="3">
        <v>8.1999999999999993</v>
      </c>
      <c r="AN166" s="3">
        <v>7</v>
      </c>
      <c r="AO166" s="4"/>
      <c r="AP166" s="3">
        <v>2835</v>
      </c>
    </row>
    <row r="167" spans="1:42">
      <c r="A167" s="34">
        <v>39947</v>
      </c>
      <c r="B167" s="3">
        <v>3725</v>
      </c>
      <c r="C167" s="3">
        <v>1.37</v>
      </c>
      <c r="D167" s="3">
        <v>1102.84998</v>
      </c>
      <c r="E167" s="3">
        <v>1017</v>
      </c>
      <c r="F167" s="3">
        <v>972</v>
      </c>
      <c r="G167" s="3">
        <v>2250</v>
      </c>
      <c r="H167" s="3">
        <v>2555</v>
      </c>
      <c r="I167" s="3">
        <v>3330.1599099999999</v>
      </c>
      <c r="J167" s="3">
        <v>4.5</v>
      </c>
      <c r="K167" s="3">
        <v>3.38</v>
      </c>
      <c r="L167" s="3">
        <v>2.2999999999999998</v>
      </c>
      <c r="M167" s="3">
        <v>476</v>
      </c>
      <c r="N167" s="3">
        <v>4115</v>
      </c>
      <c r="O167" s="3">
        <v>4.13</v>
      </c>
      <c r="P167" s="3">
        <v>12.5</v>
      </c>
      <c r="Q167" s="3">
        <v>1403</v>
      </c>
      <c r="S167" s="3">
        <v>32.700000000000003</v>
      </c>
      <c r="T167" s="3">
        <v>2.2200000000000002</v>
      </c>
      <c r="U167" s="3">
        <v>1.42</v>
      </c>
      <c r="V167" s="3">
        <v>14.51</v>
      </c>
      <c r="W167" s="3">
        <v>0.83</v>
      </c>
      <c r="Y167" s="3">
        <v>0.78</v>
      </c>
      <c r="Z167" s="3">
        <v>10500</v>
      </c>
      <c r="AA167" s="3">
        <v>18141</v>
      </c>
      <c r="AB167" s="3">
        <v>9086</v>
      </c>
      <c r="AC167" s="3">
        <v>45354.300779999998</v>
      </c>
      <c r="AD167" s="3">
        <v>31221</v>
      </c>
      <c r="AE167" s="3">
        <v>28500</v>
      </c>
      <c r="AF167" s="3">
        <v>3.22</v>
      </c>
      <c r="AG167" s="3">
        <v>26.89</v>
      </c>
      <c r="AH167" s="3">
        <v>1547</v>
      </c>
      <c r="AI167" s="3">
        <v>32.1</v>
      </c>
      <c r="AJ167" s="3">
        <v>7050</v>
      </c>
      <c r="AK167" s="3">
        <v>9050</v>
      </c>
      <c r="AL167" s="3">
        <v>3427.98999</v>
      </c>
      <c r="AM167" s="3">
        <v>8.1999999999999993</v>
      </c>
      <c r="AN167" s="3">
        <v>7</v>
      </c>
      <c r="AO167" s="3">
        <v>339.39999</v>
      </c>
      <c r="AP167" s="3">
        <v>2900</v>
      </c>
    </row>
    <row r="168" spans="1:42">
      <c r="A168" s="34">
        <v>39946</v>
      </c>
      <c r="B168" s="3">
        <v>3750</v>
      </c>
      <c r="C168" s="3">
        <v>1.43</v>
      </c>
      <c r="D168" s="3">
        <v>1119.25</v>
      </c>
      <c r="E168" s="3">
        <v>1042</v>
      </c>
      <c r="F168" s="3">
        <v>980</v>
      </c>
      <c r="G168" s="3">
        <v>2270</v>
      </c>
      <c r="H168" s="3">
        <v>2580</v>
      </c>
      <c r="I168" s="3">
        <v>3322.7099600000001</v>
      </c>
      <c r="J168" s="3">
        <v>4.5</v>
      </c>
      <c r="K168" s="3">
        <v>3.28</v>
      </c>
      <c r="L168" s="3">
        <v>2.27</v>
      </c>
      <c r="M168" s="3">
        <v>476</v>
      </c>
      <c r="N168" s="3">
        <v>4000</v>
      </c>
      <c r="O168" s="3">
        <v>4.24</v>
      </c>
      <c r="P168" s="3">
        <v>12</v>
      </c>
      <c r="Q168" s="3">
        <v>1419</v>
      </c>
      <c r="S168" s="3">
        <v>32.9</v>
      </c>
      <c r="T168" s="3">
        <v>2.25</v>
      </c>
      <c r="U168" s="3">
        <v>1.43</v>
      </c>
      <c r="V168" s="3">
        <v>14.74</v>
      </c>
      <c r="W168" s="3">
        <v>0.78</v>
      </c>
      <c r="Y168" s="3">
        <v>0.77</v>
      </c>
      <c r="Z168" s="3">
        <v>10770</v>
      </c>
      <c r="AA168" s="3">
        <v>18000</v>
      </c>
      <c r="AB168" s="3">
        <v>9300</v>
      </c>
      <c r="AC168" s="3">
        <v>45070.828119999998</v>
      </c>
      <c r="AD168" s="3">
        <v>31941</v>
      </c>
      <c r="AE168" s="3">
        <v>29232</v>
      </c>
      <c r="AF168" s="3">
        <v>3.28</v>
      </c>
      <c r="AG168" s="3">
        <v>26.5</v>
      </c>
      <c r="AH168" s="3">
        <v>1554.3000500000001</v>
      </c>
      <c r="AI168" s="3">
        <v>32.9</v>
      </c>
      <c r="AJ168" s="3">
        <v>7010</v>
      </c>
      <c r="AK168" s="3">
        <v>9100</v>
      </c>
      <c r="AL168" s="3">
        <v>3454.9099099999999</v>
      </c>
      <c r="AM168" s="3">
        <v>8.0500000000000007</v>
      </c>
      <c r="AN168" s="3">
        <v>7</v>
      </c>
      <c r="AO168" s="3">
        <v>325.70001000000002</v>
      </c>
      <c r="AP168" s="3">
        <v>2820</v>
      </c>
    </row>
    <row r="169" spans="1:42">
      <c r="A169" s="34">
        <v>39945</v>
      </c>
      <c r="B169" s="3">
        <v>3820</v>
      </c>
      <c r="C169" s="3">
        <v>1.4</v>
      </c>
      <c r="D169" s="3">
        <v>1111.4799800000001</v>
      </c>
      <c r="E169" s="3">
        <v>1060</v>
      </c>
      <c r="F169" s="3">
        <v>999</v>
      </c>
      <c r="G169" s="3">
        <v>2319</v>
      </c>
      <c r="H169" s="3">
        <v>2750</v>
      </c>
      <c r="I169" s="3">
        <v>3336.87012</v>
      </c>
      <c r="J169" s="3">
        <v>4.54</v>
      </c>
      <c r="K169" s="3">
        <v>3.34</v>
      </c>
      <c r="L169" s="3">
        <v>2.33</v>
      </c>
      <c r="M169" s="3">
        <v>473</v>
      </c>
      <c r="N169" s="3">
        <v>4250</v>
      </c>
      <c r="O169" s="3">
        <v>4.24</v>
      </c>
      <c r="P169" s="3">
        <v>11.8</v>
      </c>
      <c r="Q169" s="3">
        <v>1390</v>
      </c>
      <c r="S169" s="3">
        <v>33</v>
      </c>
      <c r="T169" s="3">
        <v>2.31</v>
      </c>
      <c r="U169" s="3">
        <v>1.4</v>
      </c>
      <c r="V169" s="3">
        <v>15.78</v>
      </c>
      <c r="W169" s="3">
        <v>0.78</v>
      </c>
      <c r="Y169" s="3">
        <v>0.76</v>
      </c>
      <c r="Z169" s="3">
        <v>10500</v>
      </c>
      <c r="AA169" s="3">
        <v>19064</v>
      </c>
      <c r="AB169" s="3">
        <v>9040</v>
      </c>
      <c r="AC169" s="3">
        <v>47055.089840000001</v>
      </c>
      <c r="AD169" s="3">
        <v>31450</v>
      </c>
      <c r="AE169" s="30">
        <v>20195</v>
      </c>
      <c r="AF169" s="3">
        <v>3.31</v>
      </c>
      <c r="AG169" s="3">
        <v>28</v>
      </c>
      <c r="AH169" s="3">
        <v>1613.87</v>
      </c>
      <c r="AI169" s="3">
        <v>32.5</v>
      </c>
      <c r="AJ169" s="3">
        <v>7150</v>
      </c>
      <c r="AK169" s="3">
        <v>9350</v>
      </c>
      <c r="AL169" s="3">
        <v>3390.1001000000001</v>
      </c>
      <c r="AM169" s="3">
        <v>8</v>
      </c>
      <c r="AN169" s="3">
        <v>6</v>
      </c>
      <c r="AO169" s="3">
        <v>337.79998999999998</v>
      </c>
      <c r="AP169" s="3">
        <v>3031</v>
      </c>
    </row>
    <row r="170" spans="1:42">
      <c r="A170" s="34">
        <v>39944</v>
      </c>
      <c r="B170" s="3">
        <v>3690</v>
      </c>
      <c r="C170" s="3">
        <v>1.41</v>
      </c>
      <c r="D170" s="3">
        <v>1142.5500500000001</v>
      </c>
      <c r="E170" s="3">
        <v>1052</v>
      </c>
      <c r="F170" s="3">
        <v>992</v>
      </c>
      <c r="G170" s="3">
        <v>2380</v>
      </c>
      <c r="H170" s="3">
        <v>2791</v>
      </c>
      <c r="I170" s="3">
        <v>3333.8898899999999</v>
      </c>
      <c r="J170" s="3">
        <v>4.46</v>
      </c>
      <c r="K170" s="3">
        <v>3.2</v>
      </c>
      <c r="L170" s="3">
        <v>2.27</v>
      </c>
      <c r="M170" s="3">
        <v>438</v>
      </c>
      <c r="N170" s="3">
        <v>4255</v>
      </c>
      <c r="O170" s="3">
        <v>4.09</v>
      </c>
      <c r="P170" s="3">
        <v>11.7</v>
      </c>
      <c r="Q170" s="3">
        <v>1392</v>
      </c>
      <c r="S170" s="3">
        <v>32.549999999999997</v>
      </c>
      <c r="T170" s="3">
        <v>2.29</v>
      </c>
      <c r="U170" s="3">
        <v>1.39</v>
      </c>
      <c r="V170" s="3">
        <v>15.39</v>
      </c>
      <c r="W170" s="3">
        <v>0.72</v>
      </c>
      <c r="Y170" s="3">
        <v>0.69</v>
      </c>
      <c r="Z170" s="3">
        <v>10340</v>
      </c>
      <c r="AA170" s="3">
        <v>19199</v>
      </c>
      <c r="AB170" s="3">
        <v>8699</v>
      </c>
      <c r="AC170" s="3">
        <v>46771.621090000001</v>
      </c>
      <c r="AD170" s="3">
        <v>30540</v>
      </c>
      <c r="AE170" s="3">
        <v>29500</v>
      </c>
      <c r="AF170" s="3">
        <v>3.12</v>
      </c>
      <c r="AG170" s="3">
        <v>27</v>
      </c>
      <c r="AH170" s="4"/>
      <c r="AI170" s="3">
        <v>30.6</v>
      </c>
      <c r="AJ170" s="3">
        <v>7255</v>
      </c>
      <c r="AK170" s="3">
        <v>9300</v>
      </c>
      <c r="AL170" s="3">
        <v>3503.7700199999999</v>
      </c>
      <c r="AM170" s="3">
        <v>8</v>
      </c>
      <c r="AN170" s="3">
        <v>6</v>
      </c>
      <c r="AO170" s="3">
        <v>361.5</v>
      </c>
      <c r="AP170" s="3">
        <v>3081</v>
      </c>
    </row>
    <row r="171" spans="1:42">
      <c r="A171" s="34">
        <v>39941</v>
      </c>
      <c r="B171" s="3">
        <v>3700</v>
      </c>
      <c r="C171" s="3">
        <v>1.34</v>
      </c>
      <c r="D171" s="3">
        <v>1134.7800299999999</v>
      </c>
      <c r="E171" s="4"/>
      <c r="F171" s="4"/>
      <c r="G171" s="4"/>
      <c r="H171" s="4"/>
      <c r="I171" s="4"/>
      <c r="J171" s="3">
        <v>4.6100000000000003</v>
      </c>
      <c r="K171" s="3">
        <v>3.44</v>
      </c>
      <c r="L171" s="3">
        <v>2.38</v>
      </c>
      <c r="M171" s="4"/>
      <c r="N171" s="3">
        <v>4375</v>
      </c>
      <c r="O171" s="3">
        <v>4.1900000000000004</v>
      </c>
      <c r="P171" s="3">
        <v>11.9</v>
      </c>
      <c r="Q171" s="3">
        <v>1405</v>
      </c>
      <c r="S171" s="3">
        <v>31.77</v>
      </c>
      <c r="T171" s="3">
        <v>2.16</v>
      </c>
      <c r="U171" s="3">
        <v>1.35</v>
      </c>
      <c r="V171" s="3">
        <v>15.51</v>
      </c>
      <c r="W171" s="3">
        <v>0.76</v>
      </c>
      <c r="Y171" s="3">
        <v>0.71</v>
      </c>
      <c r="Z171" s="3">
        <v>9990</v>
      </c>
      <c r="AA171" s="3">
        <v>19349</v>
      </c>
      <c r="AB171" s="3">
        <v>8380</v>
      </c>
      <c r="AC171" s="3">
        <v>47196.820310000003</v>
      </c>
      <c r="AD171" s="3">
        <v>29610</v>
      </c>
      <c r="AE171" s="3">
        <v>28800</v>
      </c>
      <c r="AF171" s="3">
        <v>3.05</v>
      </c>
      <c r="AG171" s="3">
        <v>27.6</v>
      </c>
      <c r="AH171" s="3">
        <v>1631.51001</v>
      </c>
      <c r="AI171" s="3">
        <v>34.200000000000003</v>
      </c>
      <c r="AJ171" s="3">
        <v>7175</v>
      </c>
      <c r="AK171" s="3">
        <v>9400</v>
      </c>
      <c r="AL171" s="3">
        <v>3679.25</v>
      </c>
      <c r="AM171" s="3">
        <v>7.95</v>
      </c>
      <c r="AN171" s="3">
        <v>6</v>
      </c>
      <c r="AO171" s="4"/>
      <c r="AP171" s="3">
        <v>3110</v>
      </c>
    </row>
    <row r="172" spans="1:42">
      <c r="A172" s="34">
        <v>39940</v>
      </c>
      <c r="B172" s="3">
        <v>3700</v>
      </c>
      <c r="C172" s="3">
        <v>1.28</v>
      </c>
      <c r="D172" s="3">
        <v>1164.1199999999999</v>
      </c>
      <c r="E172" s="3">
        <v>1052</v>
      </c>
      <c r="F172" s="3">
        <v>955</v>
      </c>
      <c r="G172" s="3">
        <v>2410</v>
      </c>
      <c r="H172" s="3">
        <v>2885</v>
      </c>
      <c r="I172" s="3">
        <v>3172.1498999999999</v>
      </c>
      <c r="J172" s="3">
        <v>4.84</v>
      </c>
      <c r="K172" s="3">
        <v>3.58</v>
      </c>
      <c r="L172" s="3">
        <v>2.33</v>
      </c>
      <c r="M172" s="3">
        <v>420</v>
      </c>
      <c r="N172" s="3">
        <v>4140</v>
      </c>
      <c r="O172" s="3">
        <v>4.26</v>
      </c>
      <c r="P172" s="3">
        <v>11.7</v>
      </c>
      <c r="Q172" s="3">
        <v>1360</v>
      </c>
      <c r="S172" s="3">
        <v>32</v>
      </c>
      <c r="T172" s="3">
        <v>2.2000000000000002</v>
      </c>
      <c r="U172" s="3">
        <v>1.36</v>
      </c>
      <c r="V172" s="3">
        <v>15</v>
      </c>
      <c r="W172" s="3">
        <v>0.78</v>
      </c>
      <c r="Y172" s="3">
        <v>0.71</v>
      </c>
      <c r="Z172" s="3">
        <v>9701</v>
      </c>
      <c r="AA172" s="3">
        <v>19032</v>
      </c>
      <c r="AB172" s="3">
        <v>8350</v>
      </c>
      <c r="AC172" s="3">
        <v>47003.121090000001</v>
      </c>
      <c r="AD172" s="3">
        <v>29296</v>
      </c>
      <c r="AE172" s="3">
        <v>28200</v>
      </c>
      <c r="AF172" s="3">
        <v>2.95</v>
      </c>
      <c r="AG172" s="3">
        <v>26.85</v>
      </c>
      <c r="AH172" s="3">
        <v>1589</v>
      </c>
      <c r="AI172" s="3">
        <v>31</v>
      </c>
      <c r="AJ172" s="3">
        <v>7220</v>
      </c>
      <c r="AK172" s="3">
        <v>9200</v>
      </c>
      <c r="AL172" s="3">
        <v>3744.0700700000002</v>
      </c>
      <c r="AM172" s="3">
        <v>7.75</v>
      </c>
      <c r="AN172" s="3">
        <v>6</v>
      </c>
      <c r="AO172" s="3">
        <v>296.70001000000002</v>
      </c>
      <c r="AP172" s="3">
        <v>2972</v>
      </c>
    </row>
    <row r="173" spans="1:42">
      <c r="A173" s="34">
        <v>39939</v>
      </c>
      <c r="B173" s="3">
        <v>3750</v>
      </c>
      <c r="C173" s="3">
        <v>1.31</v>
      </c>
      <c r="D173" s="3">
        <v>1170.16003</v>
      </c>
      <c r="E173" s="3">
        <v>1058</v>
      </c>
      <c r="F173" s="3">
        <v>952</v>
      </c>
      <c r="G173" s="3">
        <v>2382</v>
      </c>
      <c r="H173" s="3">
        <v>2781</v>
      </c>
      <c r="I173" s="3">
        <v>3069.2900399999999</v>
      </c>
      <c r="J173" s="3">
        <v>4.95</v>
      </c>
      <c r="K173" s="3">
        <v>3.6</v>
      </c>
      <c r="L173" s="3">
        <v>2.33</v>
      </c>
      <c r="M173" s="3">
        <v>414</v>
      </c>
      <c r="N173" s="3">
        <v>4335</v>
      </c>
      <c r="O173" s="3">
        <v>4.32</v>
      </c>
      <c r="P173" s="3">
        <v>12</v>
      </c>
      <c r="Q173" s="3">
        <v>1400</v>
      </c>
      <c r="S173" s="3">
        <v>32.950000000000003</v>
      </c>
      <c r="T173" s="3">
        <v>2.39</v>
      </c>
      <c r="U173" s="3">
        <v>1.49</v>
      </c>
      <c r="V173" s="3">
        <v>15.99</v>
      </c>
      <c r="W173" s="3">
        <v>0.85</v>
      </c>
      <c r="Y173" s="3">
        <v>0.76</v>
      </c>
      <c r="Z173" s="3">
        <v>9950</v>
      </c>
      <c r="AA173" s="3">
        <v>19350</v>
      </c>
      <c r="AB173" s="3">
        <v>8425</v>
      </c>
      <c r="AC173" s="3">
        <v>47716.5</v>
      </c>
      <c r="AD173" s="3">
        <v>30000</v>
      </c>
      <c r="AE173" s="3">
        <v>27451</v>
      </c>
      <c r="AF173" s="3">
        <v>3.05</v>
      </c>
      <c r="AG173" s="3">
        <v>27.09</v>
      </c>
      <c r="AH173" s="3">
        <v>1565.9699700000001</v>
      </c>
      <c r="AI173" s="3">
        <v>30.9</v>
      </c>
      <c r="AJ173" s="3">
        <v>7390</v>
      </c>
      <c r="AK173" s="3">
        <v>9450</v>
      </c>
      <c r="AL173" s="3">
        <v>3554.62012</v>
      </c>
      <c r="AM173" s="3">
        <v>8</v>
      </c>
      <c r="AN173" s="3">
        <v>7</v>
      </c>
      <c r="AO173" s="3">
        <v>288.5</v>
      </c>
      <c r="AP173" s="3">
        <v>3012</v>
      </c>
    </row>
    <row r="174" spans="1:42">
      <c r="A174" s="34">
        <v>39938</v>
      </c>
      <c r="B174" s="3">
        <v>3690</v>
      </c>
      <c r="C174" s="3">
        <v>1.34</v>
      </c>
      <c r="D174" s="3">
        <v>1199.5</v>
      </c>
      <c r="E174" s="3">
        <v>1060</v>
      </c>
      <c r="F174" s="3">
        <v>962</v>
      </c>
      <c r="G174" s="3">
        <v>2393</v>
      </c>
      <c r="H174" s="3">
        <v>2830</v>
      </c>
      <c r="I174" s="3">
        <v>3101.3400900000001</v>
      </c>
      <c r="J174" s="3">
        <v>4.88</v>
      </c>
      <c r="K174" s="3">
        <v>3.46</v>
      </c>
      <c r="L174" s="3">
        <v>2.27</v>
      </c>
      <c r="M174" s="3">
        <v>402.79998999999998</v>
      </c>
      <c r="N174" s="3">
        <v>4250</v>
      </c>
      <c r="O174" s="3">
        <v>4.13</v>
      </c>
      <c r="P174" s="3">
        <v>11.7</v>
      </c>
      <c r="Q174" s="3">
        <v>1391</v>
      </c>
      <c r="S174" s="3">
        <v>32.9</v>
      </c>
      <c r="T174" s="3">
        <v>2.42</v>
      </c>
      <c r="U174" s="3">
        <v>1.53</v>
      </c>
      <c r="V174" s="3">
        <v>16</v>
      </c>
      <c r="W174" s="3">
        <v>0.78</v>
      </c>
      <c r="Y174" s="3">
        <v>0.7</v>
      </c>
      <c r="Z174" s="3">
        <v>9450</v>
      </c>
      <c r="AA174" s="3">
        <v>18351</v>
      </c>
      <c r="AB174" s="3">
        <v>7900</v>
      </c>
      <c r="AC174" s="3">
        <v>47244.058590000001</v>
      </c>
      <c r="AD174" s="3">
        <v>27600</v>
      </c>
      <c r="AE174" s="3">
        <v>26645</v>
      </c>
      <c r="AF174" s="3">
        <v>2.95</v>
      </c>
      <c r="AG174" s="3">
        <v>27.83</v>
      </c>
      <c r="AH174" s="3">
        <v>1504</v>
      </c>
      <c r="AI174" s="3">
        <v>29.9</v>
      </c>
      <c r="AJ174" s="3">
        <v>7300</v>
      </c>
      <c r="AK174" s="3">
        <v>9125</v>
      </c>
      <c r="AL174" s="3">
        <v>3421.01001</v>
      </c>
      <c r="AM174" s="3">
        <v>8.15</v>
      </c>
      <c r="AN174" s="3">
        <v>7</v>
      </c>
      <c r="AO174" s="3">
        <v>292.70001000000002</v>
      </c>
      <c r="AP174" s="3">
        <v>3069</v>
      </c>
    </row>
    <row r="175" spans="1:42">
      <c r="A175" s="34">
        <v>39937</v>
      </c>
      <c r="B175" s="3">
        <v>3750</v>
      </c>
      <c r="C175" s="3">
        <v>1.34</v>
      </c>
      <c r="D175" s="3">
        <v>1185.68994</v>
      </c>
      <c r="E175" s="3">
        <v>1065</v>
      </c>
      <c r="F175" s="3">
        <v>970</v>
      </c>
      <c r="G175" s="3">
        <v>2367</v>
      </c>
      <c r="H175" s="3">
        <v>2783</v>
      </c>
      <c r="I175" s="3">
        <v>3016.37988</v>
      </c>
      <c r="J175" s="3">
        <v>4.76</v>
      </c>
      <c r="K175" s="3">
        <v>3.34</v>
      </c>
      <c r="L175" s="3">
        <v>2.2000000000000002</v>
      </c>
      <c r="M175" s="3">
        <v>400</v>
      </c>
      <c r="N175" s="3">
        <v>4315</v>
      </c>
      <c r="O175" s="3">
        <v>4.05</v>
      </c>
      <c r="P175" s="3">
        <v>11.6</v>
      </c>
      <c r="Q175" s="3">
        <v>1391</v>
      </c>
      <c r="S175" s="3">
        <v>35.08</v>
      </c>
      <c r="T175" s="3">
        <v>2.39</v>
      </c>
      <c r="U175" s="3">
        <v>1.56</v>
      </c>
      <c r="V175" s="3">
        <v>16</v>
      </c>
      <c r="W175" s="3">
        <v>0.74</v>
      </c>
      <c r="Y175" s="3">
        <v>0.68</v>
      </c>
      <c r="Z175" s="3">
        <v>9162</v>
      </c>
      <c r="AA175" s="3">
        <v>18500</v>
      </c>
      <c r="AB175" s="3">
        <v>8031</v>
      </c>
      <c r="AC175" s="3">
        <v>45732.25</v>
      </c>
      <c r="AD175" s="3">
        <v>26800</v>
      </c>
      <c r="AE175" s="3">
        <v>27146</v>
      </c>
      <c r="AF175" s="3">
        <v>2.8</v>
      </c>
      <c r="AG175" s="3">
        <v>28.1</v>
      </c>
      <c r="AH175" s="3">
        <v>1547.7900400000001</v>
      </c>
      <c r="AI175" s="3">
        <v>26.8</v>
      </c>
      <c r="AJ175" s="3">
        <v>7300</v>
      </c>
      <c r="AK175" s="3">
        <v>9000</v>
      </c>
      <c r="AL175" s="3">
        <v>3495.7900399999999</v>
      </c>
      <c r="AM175" s="3">
        <v>8.15</v>
      </c>
      <c r="AN175" s="3">
        <v>5</v>
      </c>
      <c r="AO175" s="3">
        <v>296.79998999999998</v>
      </c>
      <c r="AP175" s="3">
        <v>3000</v>
      </c>
    </row>
    <row r="176" spans="1:42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S176" s="4"/>
      <c r="T176" s="4"/>
      <c r="U176" s="4"/>
      <c r="V176" s="4"/>
      <c r="W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3">
        <v>27.1</v>
      </c>
      <c r="AJ176" s="4"/>
      <c r="AK176" s="4"/>
      <c r="AL176" s="4"/>
      <c r="AM176" s="4"/>
      <c r="AN176" s="4"/>
      <c r="AO176" s="4"/>
      <c r="AP176" s="4"/>
    </row>
    <row r="177" spans="1:42">
      <c r="A177" s="34">
        <v>39933</v>
      </c>
      <c r="B177" s="3">
        <v>3600</v>
      </c>
      <c r="C177" s="3">
        <v>1.35</v>
      </c>
      <c r="D177" s="3">
        <v>1190.8699999999999</v>
      </c>
      <c r="E177" s="3">
        <v>1055</v>
      </c>
      <c r="F177" s="3">
        <v>962</v>
      </c>
      <c r="G177" s="3">
        <v>2325</v>
      </c>
      <c r="H177" s="3">
        <v>2730</v>
      </c>
      <c r="I177" s="3">
        <v>3035.75</v>
      </c>
      <c r="J177" s="3">
        <v>4.6500000000000004</v>
      </c>
      <c r="K177" s="3">
        <v>3.36</v>
      </c>
      <c r="L177" s="3">
        <v>2.16</v>
      </c>
      <c r="M177" s="3">
        <v>393.10001</v>
      </c>
      <c r="N177" s="3">
        <v>4050</v>
      </c>
      <c r="O177" s="3">
        <v>3.88</v>
      </c>
      <c r="P177" s="3">
        <v>11.4</v>
      </c>
      <c r="Q177" s="3">
        <v>1330</v>
      </c>
      <c r="S177" s="3">
        <v>34.49</v>
      </c>
      <c r="T177" s="3">
        <v>2.68</v>
      </c>
      <c r="U177" s="3">
        <v>1.42</v>
      </c>
      <c r="V177" s="3">
        <v>15.7</v>
      </c>
      <c r="W177" s="3">
        <v>0.66</v>
      </c>
      <c r="Y177" s="3">
        <v>0.64</v>
      </c>
      <c r="Z177" s="3">
        <v>8835</v>
      </c>
      <c r="AA177" s="3">
        <v>17981</v>
      </c>
      <c r="AB177" s="3">
        <v>7901</v>
      </c>
      <c r="AC177" s="3">
        <v>43275.558590000001</v>
      </c>
      <c r="AD177" s="3">
        <v>26180</v>
      </c>
      <c r="AE177" s="3">
        <v>25800</v>
      </c>
      <c r="AF177" s="3">
        <v>2.78</v>
      </c>
      <c r="AG177" s="3">
        <v>26.58</v>
      </c>
      <c r="AH177" s="3">
        <v>1481.98999</v>
      </c>
      <c r="AI177" s="3">
        <v>26.2</v>
      </c>
      <c r="AJ177" s="3">
        <v>7250</v>
      </c>
      <c r="AK177" s="3">
        <v>9000</v>
      </c>
      <c r="AL177" s="3">
        <v>3415.0300299999999</v>
      </c>
      <c r="AM177" s="3">
        <v>8.1999999999999993</v>
      </c>
      <c r="AN177" s="3">
        <v>5</v>
      </c>
      <c r="AO177" s="3">
        <v>304</v>
      </c>
      <c r="AP177" s="3">
        <v>2850</v>
      </c>
    </row>
    <row r="178" spans="1:42">
      <c r="A178" s="34">
        <v>39932</v>
      </c>
      <c r="B178" s="3">
        <v>3580</v>
      </c>
      <c r="C178" s="3">
        <v>1.33</v>
      </c>
      <c r="D178" s="3">
        <v>1124.4300499999999</v>
      </c>
      <c r="E178" s="4"/>
      <c r="F178" s="4"/>
      <c r="G178" s="4"/>
      <c r="H178" s="3">
        <v>2600</v>
      </c>
      <c r="I178" s="4"/>
      <c r="J178" s="3">
        <v>4.3499999999999996</v>
      </c>
      <c r="K178" s="3">
        <v>3.24</v>
      </c>
      <c r="L178" s="3">
        <v>2.08</v>
      </c>
      <c r="M178" s="4"/>
      <c r="N178" s="3">
        <v>4101</v>
      </c>
      <c r="O178" s="3">
        <v>3.71</v>
      </c>
      <c r="P178" s="3">
        <v>11.6</v>
      </c>
      <c r="Q178" s="3">
        <v>1373</v>
      </c>
      <c r="S178" s="3">
        <v>33.5</v>
      </c>
      <c r="T178" s="3">
        <v>2.78</v>
      </c>
      <c r="U178" s="3">
        <v>1.42</v>
      </c>
      <c r="V178" s="3">
        <v>15.4</v>
      </c>
      <c r="W178" s="3">
        <v>0.65</v>
      </c>
      <c r="Y178" s="3">
        <v>0.65</v>
      </c>
      <c r="Z178" s="3">
        <v>9450</v>
      </c>
      <c r="AA178" s="3">
        <v>17395</v>
      </c>
      <c r="AB178" s="3">
        <v>8445</v>
      </c>
      <c r="AC178" s="3">
        <v>41952.730470000002</v>
      </c>
      <c r="AD178" s="3">
        <v>27950</v>
      </c>
      <c r="AE178" s="3">
        <v>26447</v>
      </c>
      <c r="AF178" s="3">
        <v>2.72</v>
      </c>
      <c r="AG178" s="3">
        <v>26</v>
      </c>
      <c r="AH178" s="3">
        <v>1509</v>
      </c>
      <c r="AI178" s="3">
        <v>25.3</v>
      </c>
      <c r="AJ178" s="3">
        <v>7087</v>
      </c>
      <c r="AK178" s="3">
        <v>8930</v>
      </c>
      <c r="AL178" s="3">
        <v>3390.1001000000001</v>
      </c>
      <c r="AM178" s="3">
        <v>7.85</v>
      </c>
      <c r="AN178" s="3">
        <v>5</v>
      </c>
      <c r="AO178" s="4"/>
      <c r="AP178" s="3">
        <v>2761</v>
      </c>
    </row>
    <row r="179" spans="1:42">
      <c r="A179" s="34">
        <v>39931</v>
      </c>
      <c r="B179" s="3">
        <v>3700</v>
      </c>
      <c r="C179" s="3">
        <v>1.29</v>
      </c>
      <c r="D179" s="3">
        <v>1089.0400400000001</v>
      </c>
      <c r="E179" s="4"/>
      <c r="F179" s="4"/>
      <c r="G179" s="4"/>
      <c r="H179" s="3">
        <v>2446</v>
      </c>
      <c r="I179" s="4"/>
      <c r="J179" s="3">
        <v>4.05</v>
      </c>
      <c r="K179" s="3">
        <v>2.96</v>
      </c>
      <c r="L179" s="3">
        <v>1.91</v>
      </c>
      <c r="M179" s="4"/>
      <c r="N179" s="3">
        <v>3999</v>
      </c>
      <c r="O179" s="3">
        <v>3.56</v>
      </c>
      <c r="P179" s="3">
        <v>11.2</v>
      </c>
      <c r="Q179" s="3">
        <v>1355</v>
      </c>
      <c r="S179" s="3">
        <v>33.6</v>
      </c>
      <c r="T179" s="3">
        <v>2.6</v>
      </c>
      <c r="U179" s="3">
        <v>1.45</v>
      </c>
      <c r="V179" s="3">
        <v>14.55</v>
      </c>
      <c r="W179" s="3">
        <v>0.62</v>
      </c>
      <c r="Y179" s="3">
        <v>0.61</v>
      </c>
      <c r="Z179" s="3">
        <v>9718</v>
      </c>
      <c r="AA179" s="3">
        <v>17384</v>
      </c>
      <c r="AB179" s="3">
        <v>8490</v>
      </c>
      <c r="AC179" s="3">
        <v>41102.328119999998</v>
      </c>
      <c r="AD179" s="3">
        <v>28380</v>
      </c>
      <c r="AE179" s="3">
        <v>25639</v>
      </c>
      <c r="AF179" s="3">
        <v>2.59</v>
      </c>
      <c r="AG179" s="3">
        <v>24.94</v>
      </c>
      <c r="AH179" s="3">
        <v>1457</v>
      </c>
      <c r="AI179" s="3">
        <v>24.2</v>
      </c>
      <c r="AJ179" s="3">
        <v>7195</v>
      </c>
      <c r="AK179" s="3">
        <v>9000</v>
      </c>
      <c r="AL179" s="3">
        <v>3320.3000499999998</v>
      </c>
      <c r="AM179" s="3">
        <v>7.65</v>
      </c>
      <c r="AN179" s="3">
        <v>5</v>
      </c>
      <c r="AO179" s="4"/>
      <c r="AP179" s="3">
        <v>2601</v>
      </c>
    </row>
    <row r="180" spans="1:42">
      <c r="A180" s="34">
        <v>39930</v>
      </c>
      <c r="B180" s="4"/>
      <c r="C180" s="3">
        <v>1.33</v>
      </c>
      <c r="D180" s="4"/>
      <c r="E180" s="3">
        <v>1013</v>
      </c>
      <c r="F180" s="3">
        <v>930</v>
      </c>
      <c r="G180" s="3">
        <v>2350</v>
      </c>
      <c r="H180" s="3">
        <v>2395</v>
      </c>
      <c r="I180" s="3">
        <v>2903.8300800000002</v>
      </c>
      <c r="J180" s="3">
        <v>4.13</v>
      </c>
      <c r="K180" s="3">
        <v>3.06</v>
      </c>
      <c r="L180" s="3">
        <v>1.95</v>
      </c>
      <c r="M180" s="3">
        <v>388.5</v>
      </c>
      <c r="N180" s="4"/>
      <c r="O180" s="3">
        <v>3.56</v>
      </c>
      <c r="P180" s="3">
        <v>11.1</v>
      </c>
      <c r="Q180" s="4"/>
      <c r="S180" s="3">
        <v>34.299999999999997</v>
      </c>
      <c r="T180" s="3">
        <v>2.62</v>
      </c>
      <c r="U180" s="3">
        <v>1.48</v>
      </c>
      <c r="V180" s="3">
        <v>14.98</v>
      </c>
      <c r="W180" s="3">
        <v>0.62</v>
      </c>
      <c r="Y180" s="3">
        <v>0.63</v>
      </c>
      <c r="Z180" s="4"/>
      <c r="AA180" s="4"/>
      <c r="AB180" s="4"/>
      <c r="AC180" s="4"/>
      <c r="AD180" s="4"/>
      <c r="AE180" s="4"/>
      <c r="AF180" s="3">
        <v>2.63</v>
      </c>
      <c r="AG180" s="3">
        <v>26.01</v>
      </c>
      <c r="AH180" s="3">
        <v>1459.98999</v>
      </c>
      <c r="AI180" s="3">
        <v>23.2</v>
      </c>
      <c r="AJ180" s="4"/>
      <c r="AK180" s="4"/>
      <c r="AL180" s="4"/>
      <c r="AM180" s="3">
        <v>7.85</v>
      </c>
      <c r="AN180" s="4"/>
      <c r="AO180" s="3">
        <v>299.29998999999998</v>
      </c>
      <c r="AP180" s="3">
        <v>2568</v>
      </c>
    </row>
    <row r="181" spans="1:42">
      <c r="A181" s="34">
        <v>39927</v>
      </c>
      <c r="B181" s="3">
        <v>3680</v>
      </c>
      <c r="C181" s="3">
        <v>1.29</v>
      </c>
      <c r="D181" s="3">
        <v>1087.3199500000001</v>
      </c>
      <c r="E181" s="4"/>
      <c r="F181" s="4"/>
      <c r="G181" s="4"/>
      <c r="H181" s="3">
        <v>2440</v>
      </c>
      <c r="I181" s="4"/>
      <c r="J181" s="3">
        <v>4.16</v>
      </c>
      <c r="K181" s="3">
        <v>3.14</v>
      </c>
      <c r="L181" s="3">
        <v>1.98</v>
      </c>
      <c r="M181" s="4"/>
      <c r="N181" s="3">
        <v>3950</v>
      </c>
      <c r="O181" s="3">
        <v>3.6</v>
      </c>
      <c r="P181" s="3">
        <v>11</v>
      </c>
      <c r="Q181" s="3">
        <v>1390</v>
      </c>
      <c r="S181" s="3">
        <v>35.200000000000003</v>
      </c>
      <c r="T181" s="3">
        <v>2.68</v>
      </c>
      <c r="U181" s="3">
        <v>1.34</v>
      </c>
      <c r="V181" s="3">
        <v>15.41</v>
      </c>
      <c r="W181" s="3">
        <v>0.6</v>
      </c>
      <c r="Y181" s="3">
        <v>0.62</v>
      </c>
      <c r="Z181" s="3">
        <v>10000</v>
      </c>
      <c r="AA181" s="3">
        <v>18500</v>
      </c>
      <c r="AB181" s="3">
        <v>8600</v>
      </c>
      <c r="AC181" s="3">
        <v>42518.710939999997</v>
      </c>
      <c r="AD181" s="3">
        <v>28859</v>
      </c>
      <c r="AE181" s="3">
        <v>26919</v>
      </c>
      <c r="AF181" s="3">
        <v>2.67</v>
      </c>
      <c r="AG181" s="3">
        <v>26.49</v>
      </c>
      <c r="AH181" s="3">
        <v>1497.98999</v>
      </c>
      <c r="AI181" s="3">
        <v>22.4</v>
      </c>
      <c r="AJ181" s="3">
        <v>7168</v>
      </c>
      <c r="AK181" s="3">
        <v>8740</v>
      </c>
      <c r="AL181" s="3">
        <v>3390.1001000000001</v>
      </c>
      <c r="AM181" s="3">
        <v>7.9</v>
      </c>
      <c r="AN181" s="3">
        <v>5</v>
      </c>
      <c r="AO181" s="4"/>
      <c r="AP181" s="3">
        <v>2610</v>
      </c>
    </row>
    <row r="182" spans="1:42">
      <c r="A182" s="34">
        <v>39926</v>
      </c>
      <c r="B182" s="3">
        <v>3424</v>
      </c>
      <c r="C182" s="4"/>
      <c r="D182" s="3">
        <v>1075.23999</v>
      </c>
      <c r="E182" s="3">
        <v>965</v>
      </c>
      <c r="F182" s="3">
        <v>916</v>
      </c>
      <c r="G182" s="3">
        <v>2295</v>
      </c>
      <c r="H182" s="3">
        <v>2370</v>
      </c>
      <c r="I182" s="3">
        <v>2892.6498999999999</v>
      </c>
      <c r="J182" s="4"/>
      <c r="K182" s="4"/>
      <c r="L182" s="4"/>
      <c r="M182" s="3">
        <v>391</v>
      </c>
      <c r="N182" s="3">
        <v>3969</v>
      </c>
      <c r="O182" s="4"/>
      <c r="P182" s="4"/>
      <c r="Q182" s="3">
        <v>1368</v>
      </c>
      <c r="S182" s="3">
        <v>34.380000000000003</v>
      </c>
      <c r="T182" s="4"/>
      <c r="U182" s="4"/>
      <c r="V182" s="3">
        <v>15.13</v>
      </c>
      <c r="W182" s="4"/>
      <c r="Y182" s="4"/>
      <c r="Z182" s="3">
        <v>9750</v>
      </c>
      <c r="AA182" s="3">
        <v>18300</v>
      </c>
      <c r="AB182" s="3">
        <v>8200</v>
      </c>
      <c r="AC182" s="3">
        <v>39354.300779999998</v>
      </c>
      <c r="AD182" s="3">
        <v>28370</v>
      </c>
      <c r="AE182" s="3">
        <v>26387</v>
      </c>
      <c r="AF182" s="4"/>
      <c r="AG182" s="3">
        <v>25.28</v>
      </c>
      <c r="AH182" s="3">
        <v>1518.98999</v>
      </c>
      <c r="AI182" s="3">
        <v>22.2</v>
      </c>
      <c r="AJ182" s="3">
        <v>7220</v>
      </c>
      <c r="AK182" s="3">
        <v>8786</v>
      </c>
      <c r="AL182" s="3">
        <v>3342.23999</v>
      </c>
      <c r="AM182" s="4"/>
      <c r="AN182" s="3">
        <v>5</v>
      </c>
      <c r="AO182" s="3">
        <v>302.39999</v>
      </c>
      <c r="AP182" s="3">
        <v>2617</v>
      </c>
    </row>
    <row r="183" spans="1:42">
      <c r="A183" s="34">
        <v>39925</v>
      </c>
      <c r="B183" s="4"/>
      <c r="C183" s="3">
        <v>1.27</v>
      </c>
      <c r="D183" s="4"/>
      <c r="E183" s="3">
        <v>920</v>
      </c>
      <c r="F183" s="3">
        <v>843</v>
      </c>
      <c r="G183" s="3">
        <v>2180</v>
      </c>
      <c r="H183" s="3">
        <v>2407</v>
      </c>
      <c r="I183" s="3">
        <v>2751.7800299999999</v>
      </c>
      <c r="J183" s="3">
        <v>4.01</v>
      </c>
      <c r="K183" s="3">
        <v>3.04</v>
      </c>
      <c r="L183" s="3">
        <v>1.91</v>
      </c>
      <c r="M183" s="3">
        <v>375</v>
      </c>
      <c r="N183" s="4"/>
      <c r="O183" s="3">
        <v>3.52</v>
      </c>
      <c r="P183" s="3">
        <v>10.9</v>
      </c>
      <c r="Q183" s="4"/>
      <c r="S183" s="3">
        <v>34.200000000000003</v>
      </c>
      <c r="T183" s="3">
        <v>2.78</v>
      </c>
      <c r="U183" s="3">
        <v>1.42</v>
      </c>
      <c r="V183" s="3">
        <v>15.42</v>
      </c>
      <c r="W183" s="3">
        <v>0.6</v>
      </c>
      <c r="Y183" s="3">
        <v>0.62</v>
      </c>
      <c r="Z183" s="4"/>
      <c r="AA183" s="4"/>
      <c r="AB183" s="4"/>
      <c r="AC183" s="4"/>
      <c r="AD183" s="4"/>
      <c r="AE183" s="4"/>
      <c r="AF183" s="3">
        <v>2.59</v>
      </c>
      <c r="AG183" s="3">
        <v>24.4</v>
      </c>
      <c r="AH183" s="3">
        <v>1471.40002</v>
      </c>
      <c r="AI183" s="3">
        <v>21.7</v>
      </c>
      <c r="AJ183" s="4"/>
      <c r="AK183" s="4"/>
      <c r="AL183" s="4"/>
      <c r="AM183" s="3">
        <v>8.0500000000000007</v>
      </c>
      <c r="AN183" s="4"/>
      <c r="AO183" s="3">
        <v>300.60001</v>
      </c>
      <c r="AP183" s="3">
        <v>2598</v>
      </c>
    </row>
    <row r="184" spans="1:42">
      <c r="A184" s="34">
        <v>39924</v>
      </c>
      <c r="B184" s="3">
        <v>3290</v>
      </c>
      <c r="C184" s="3">
        <v>1.3</v>
      </c>
      <c r="D184" s="3">
        <v>1063.16003</v>
      </c>
      <c r="E184" s="3">
        <v>904.5</v>
      </c>
      <c r="F184" s="3">
        <v>814</v>
      </c>
      <c r="G184" s="3">
        <v>2150</v>
      </c>
      <c r="H184" s="3">
        <v>2379</v>
      </c>
      <c r="I184" s="3">
        <v>2617.62012</v>
      </c>
      <c r="J184" s="3">
        <v>4.01</v>
      </c>
      <c r="K184" s="3">
        <v>3</v>
      </c>
      <c r="L184" s="3">
        <v>1.91</v>
      </c>
      <c r="M184" s="3">
        <v>363</v>
      </c>
      <c r="N184" s="3">
        <v>3751</v>
      </c>
      <c r="O184" s="3">
        <v>3.58</v>
      </c>
      <c r="P184" s="3">
        <v>11.1</v>
      </c>
      <c r="Q184" s="3">
        <v>1305</v>
      </c>
      <c r="S184" s="3">
        <v>32.6</v>
      </c>
      <c r="T184" s="3">
        <v>2.72</v>
      </c>
      <c r="U184" s="3">
        <v>1.31</v>
      </c>
      <c r="V184" s="3">
        <v>15.14</v>
      </c>
      <c r="W184" s="3">
        <v>0.62</v>
      </c>
      <c r="Y184" s="3">
        <v>0.62</v>
      </c>
      <c r="Z184" s="3">
        <v>9670</v>
      </c>
      <c r="AA184" s="3">
        <v>17499</v>
      </c>
      <c r="AB184" s="3">
        <v>7800</v>
      </c>
      <c r="AC184" s="3">
        <v>39873.988279999998</v>
      </c>
      <c r="AD184" s="3">
        <v>27712</v>
      </c>
      <c r="AE184" s="3">
        <v>25500</v>
      </c>
      <c r="AF184" s="3">
        <v>2.59</v>
      </c>
      <c r="AG184" s="3">
        <v>24.9</v>
      </c>
      <c r="AH184" s="3">
        <v>1464</v>
      </c>
      <c r="AI184" s="3">
        <v>21.8</v>
      </c>
      <c r="AJ184" s="3">
        <v>7150</v>
      </c>
      <c r="AK184" s="3">
        <v>8601</v>
      </c>
      <c r="AL184" s="3">
        <v>3290.3898899999999</v>
      </c>
      <c r="AM184" s="3">
        <v>7.9</v>
      </c>
      <c r="AN184" s="3">
        <v>5</v>
      </c>
      <c r="AO184" s="3">
        <v>302.60001</v>
      </c>
      <c r="AP184" s="3">
        <v>2363</v>
      </c>
    </row>
    <row r="185" spans="1:42">
      <c r="A185" s="34">
        <v>39923</v>
      </c>
      <c r="B185" s="3">
        <v>3501</v>
      </c>
      <c r="C185" s="3">
        <v>1.24</v>
      </c>
      <c r="D185" s="3">
        <v>1120.1099899999999</v>
      </c>
      <c r="E185" s="3">
        <v>938</v>
      </c>
      <c r="F185" s="3">
        <v>870.5</v>
      </c>
      <c r="G185" s="3">
        <v>2211</v>
      </c>
      <c r="H185" s="3">
        <v>2422</v>
      </c>
      <c r="I185" s="3">
        <v>2707.8100599999998</v>
      </c>
      <c r="J185" s="3">
        <v>4.01</v>
      </c>
      <c r="K185" s="3">
        <v>2.96</v>
      </c>
      <c r="L185" s="3">
        <v>1.89</v>
      </c>
      <c r="M185" s="3">
        <v>366</v>
      </c>
      <c r="N185" s="3">
        <v>3870</v>
      </c>
      <c r="O185" s="3">
        <v>3.49</v>
      </c>
      <c r="P185" s="3">
        <v>10.7</v>
      </c>
      <c r="Q185" s="3">
        <v>1300</v>
      </c>
      <c r="S185" s="3">
        <v>33.01</v>
      </c>
      <c r="T185" s="3">
        <v>2.72</v>
      </c>
      <c r="U185" s="3">
        <v>1.1200000000000001</v>
      </c>
      <c r="V185" s="3">
        <v>15.4</v>
      </c>
      <c r="W185" s="3">
        <v>0.62</v>
      </c>
      <c r="Y185" s="3">
        <v>0.63</v>
      </c>
      <c r="Z185" s="3">
        <v>9810</v>
      </c>
      <c r="AA185" s="3">
        <v>17600</v>
      </c>
      <c r="AB185" s="3">
        <v>7910</v>
      </c>
      <c r="AC185" s="3">
        <v>41574.769529999998</v>
      </c>
      <c r="AD185" s="3">
        <v>28000</v>
      </c>
      <c r="AE185" s="3">
        <v>26387</v>
      </c>
      <c r="AF185" s="3">
        <v>2.61</v>
      </c>
      <c r="AG185" s="3">
        <v>24.98</v>
      </c>
      <c r="AH185" s="3">
        <v>1465.01001</v>
      </c>
      <c r="AI185" s="3">
        <v>22.3</v>
      </c>
      <c r="AJ185" s="3">
        <v>7200</v>
      </c>
      <c r="AK185" s="3">
        <v>8900</v>
      </c>
      <c r="AL185" s="3">
        <v>3290.3898899999999</v>
      </c>
      <c r="AM185" s="3">
        <v>7.95</v>
      </c>
      <c r="AN185" s="3">
        <v>5</v>
      </c>
      <c r="AO185" s="3">
        <v>305.79998999999998</v>
      </c>
      <c r="AP185" s="3">
        <v>2422</v>
      </c>
    </row>
    <row r="186" spans="1:42">
      <c r="A186" s="34">
        <v>39920</v>
      </c>
      <c r="B186" s="3">
        <v>3700</v>
      </c>
      <c r="C186" s="3">
        <v>1.22</v>
      </c>
      <c r="D186" s="3">
        <v>1139.9599599999999</v>
      </c>
      <c r="E186" s="4"/>
      <c r="F186" s="4"/>
      <c r="G186" s="4"/>
      <c r="H186" s="3">
        <v>2499</v>
      </c>
      <c r="I186" s="4"/>
      <c r="J186" s="3">
        <v>4.24</v>
      </c>
      <c r="K186" s="3">
        <v>3.08</v>
      </c>
      <c r="L186" s="3">
        <v>1.97</v>
      </c>
      <c r="M186" s="4"/>
      <c r="N186" s="3">
        <v>4221</v>
      </c>
      <c r="O186" s="3">
        <v>3.6</v>
      </c>
      <c r="P186" s="3">
        <v>10.8</v>
      </c>
      <c r="Q186" s="3">
        <v>1300</v>
      </c>
      <c r="S186" s="3">
        <v>34</v>
      </c>
      <c r="T186" s="3">
        <v>2.6</v>
      </c>
      <c r="U186" s="3">
        <v>0.92</v>
      </c>
      <c r="V186" s="3">
        <v>15.65</v>
      </c>
      <c r="W186" s="3">
        <v>0.63</v>
      </c>
      <c r="Y186" s="3">
        <v>0.64</v>
      </c>
      <c r="Z186" s="3">
        <v>9242</v>
      </c>
      <c r="AA186" s="3">
        <v>18549</v>
      </c>
      <c r="AB186" s="3">
        <v>7550</v>
      </c>
      <c r="AC186" s="3">
        <v>46015.710939999997</v>
      </c>
      <c r="AD186" s="3">
        <v>27170</v>
      </c>
      <c r="AE186" s="3">
        <v>27197</v>
      </c>
      <c r="AF186" s="3">
        <v>2.74</v>
      </c>
      <c r="AG186" s="3">
        <v>25.7</v>
      </c>
      <c r="AH186" s="3">
        <v>1528</v>
      </c>
      <c r="AI186" s="3">
        <v>23.3</v>
      </c>
      <c r="AJ186" s="3">
        <v>7500</v>
      </c>
      <c r="AK186" s="3">
        <v>9000</v>
      </c>
      <c r="AL186" s="3">
        <v>3355.1999500000002</v>
      </c>
      <c r="AM186" s="3">
        <v>8.1999999999999993</v>
      </c>
      <c r="AN186" s="3">
        <v>6</v>
      </c>
      <c r="AO186" s="4"/>
      <c r="AP186" s="3">
        <v>2599</v>
      </c>
    </row>
    <row r="187" spans="1:42">
      <c r="A187" s="34">
        <v>39919</v>
      </c>
      <c r="B187" s="3">
        <v>3800</v>
      </c>
      <c r="C187" s="3">
        <v>1.24</v>
      </c>
      <c r="D187" s="3">
        <v>1139.09998</v>
      </c>
      <c r="E187" s="3">
        <v>989</v>
      </c>
      <c r="F187" s="3">
        <v>940</v>
      </c>
      <c r="G187" s="3">
        <v>2370</v>
      </c>
      <c r="H187" s="3">
        <v>2470</v>
      </c>
      <c r="I187" s="3">
        <v>2855.37988</v>
      </c>
      <c r="J187" s="3">
        <v>4.28</v>
      </c>
      <c r="K187" s="3">
        <v>3.1</v>
      </c>
      <c r="L187" s="3">
        <v>1.98</v>
      </c>
      <c r="M187" s="3">
        <v>398</v>
      </c>
      <c r="N187" s="3">
        <v>4200</v>
      </c>
      <c r="O187" s="3">
        <v>3.58</v>
      </c>
      <c r="P187" s="3">
        <v>10.8</v>
      </c>
      <c r="Q187" s="3">
        <v>1310</v>
      </c>
      <c r="S187" s="3">
        <v>35.590000000000003</v>
      </c>
      <c r="T187" s="3">
        <v>2.48</v>
      </c>
      <c r="U187" s="3">
        <v>0.94</v>
      </c>
      <c r="V187" s="3">
        <v>15.13</v>
      </c>
      <c r="W187" s="3">
        <v>0.63</v>
      </c>
      <c r="Y187" s="3">
        <v>0.64</v>
      </c>
      <c r="Z187" s="3">
        <v>9510</v>
      </c>
      <c r="AA187" s="3">
        <v>18450</v>
      </c>
      <c r="AB187" s="3">
        <v>7900</v>
      </c>
      <c r="AC187" s="3">
        <v>45354.300779999998</v>
      </c>
      <c r="AD187" s="3">
        <v>27899</v>
      </c>
      <c r="AE187" s="3">
        <v>26800</v>
      </c>
      <c r="AF187" s="3">
        <v>2.65</v>
      </c>
      <c r="AG187" s="3">
        <v>27.36</v>
      </c>
      <c r="AH187" s="3">
        <v>1488</v>
      </c>
      <c r="AI187" s="3">
        <v>22.4</v>
      </c>
      <c r="AJ187" s="3">
        <v>7548</v>
      </c>
      <c r="AK187" s="3">
        <v>9099</v>
      </c>
      <c r="AL187" s="3">
        <v>3329.2800299999999</v>
      </c>
      <c r="AM187" s="3">
        <v>8.25</v>
      </c>
      <c r="AN187" s="3">
        <v>6</v>
      </c>
      <c r="AO187" s="3">
        <v>312</v>
      </c>
      <c r="AP187" s="3">
        <v>2620</v>
      </c>
    </row>
    <row r="188" spans="1:42">
      <c r="A188" s="34">
        <v>39918</v>
      </c>
      <c r="B188" s="3">
        <v>3900</v>
      </c>
      <c r="C188" s="3">
        <v>1.17</v>
      </c>
      <c r="D188" s="3">
        <v>1176.1999499999999</v>
      </c>
      <c r="E188" s="4"/>
      <c r="F188" s="4"/>
      <c r="G188" s="4"/>
      <c r="H188" s="3">
        <v>2525</v>
      </c>
      <c r="I188" s="4"/>
      <c r="J188" s="3">
        <v>3.98</v>
      </c>
      <c r="K188" s="3">
        <v>2.92</v>
      </c>
      <c r="L188" s="3">
        <v>1.9</v>
      </c>
      <c r="M188" s="4"/>
      <c r="N188" s="3">
        <v>4295</v>
      </c>
      <c r="O188" s="3">
        <v>3.41</v>
      </c>
      <c r="P188" s="3">
        <v>10.5</v>
      </c>
      <c r="Q188" s="3">
        <v>1280</v>
      </c>
      <c r="S188" s="3">
        <v>35.590000000000003</v>
      </c>
      <c r="T188" s="3">
        <v>2.2799999999999998</v>
      </c>
      <c r="U188" s="3">
        <v>0.91</v>
      </c>
      <c r="V188" s="3">
        <v>16.03</v>
      </c>
      <c r="W188" s="3">
        <v>0.62</v>
      </c>
      <c r="Y188" s="3">
        <v>0.62</v>
      </c>
      <c r="Z188" s="3">
        <v>9850</v>
      </c>
      <c r="AA188" s="3">
        <v>19030</v>
      </c>
      <c r="AB188" s="3">
        <v>8530</v>
      </c>
      <c r="AC188" s="3">
        <v>48094.449220000002</v>
      </c>
      <c r="AD188" s="3">
        <v>28610</v>
      </c>
      <c r="AE188" s="3">
        <v>26887</v>
      </c>
      <c r="AF188" s="3">
        <v>2.48</v>
      </c>
      <c r="AG188" s="3">
        <v>28</v>
      </c>
      <c r="AH188" s="3">
        <v>1530</v>
      </c>
      <c r="AI188" s="3">
        <v>22.3</v>
      </c>
      <c r="AJ188" s="3">
        <v>7475</v>
      </c>
      <c r="AK188" s="3">
        <v>9250</v>
      </c>
      <c r="AL188" s="3">
        <v>3370.1599099999999</v>
      </c>
      <c r="AM188" s="3">
        <v>8</v>
      </c>
      <c r="AN188" s="3">
        <v>7</v>
      </c>
      <c r="AO188" s="4"/>
      <c r="AP188" s="3">
        <v>2520</v>
      </c>
    </row>
    <row r="189" spans="1:42">
      <c r="A189" s="34">
        <v>39917</v>
      </c>
      <c r="B189" s="3">
        <v>3780</v>
      </c>
      <c r="C189" s="3">
        <v>1.1200000000000001</v>
      </c>
      <c r="D189" s="3">
        <v>1183.1099899999999</v>
      </c>
      <c r="E189" s="4"/>
      <c r="F189" s="4"/>
      <c r="G189" s="4"/>
      <c r="H189" s="3">
        <v>2545</v>
      </c>
      <c r="I189" s="4"/>
      <c r="J189" s="3">
        <v>3.98</v>
      </c>
      <c r="K189" s="3">
        <v>2.88</v>
      </c>
      <c r="L189" s="3">
        <v>1.88</v>
      </c>
      <c r="M189" s="4"/>
      <c r="N189" s="3">
        <v>4302</v>
      </c>
      <c r="O189" s="3">
        <v>3.3</v>
      </c>
      <c r="P189" s="3">
        <v>10.5</v>
      </c>
      <c r="Q189" s="3">
        <v>1283</v>
      </c>
      <c r="S189" s="3">
        <v>36.020000000000003</v>
      </c>
      <c r="T189" s="3">
        <v>2.17</v>
      </c>
      <c r="U189" s="3">
        <v>0.87</v>
      </c>
      <c r="V189" s="3">
        <v>15.01</v>
      </c>
      <c r="W189" s="3">
        <v>0.63</v>
      </c>
      <c r="Y189" s="3">
        <v>0.6</v>
      </c>
      <c r="Z189" s="3">
        <v>9764</v>
      </c>
      <c r="AA189" s="3">
        <v>19529</v>
      </c>
      <c r="AB189" s="3">
        <v>8170</v>
      </c>
      <c r="AC189" s="3">
        <v>47716.5</v>
      </c>
      <c r="AD189" s="3">
        <v>28904</v>
      </c>
      <c r="AE189" s="3">
        <v>27491</v>
      </c>
      <c r="AF189" s="3">
        <v>2.44</v>
      </c>
      <c r="AG189" s="3">
        <v>28.35</v>
      </c>
      <c r="AH189" s="3">
        <v>1538.90002</v>
      </c>
      <c r="AI189" s="3">
        <v>22.4</v>
      </c>
      <c r="AJ189" s="3">
        <v>7385</v>
      </c>
      <c r="AK189" s="3">
        <v>9430</v>
      </c>
      <c r="AL189" s="3">
        <v>3310.3300800000002</v>
      </c>
      <c r="AM189" s="3">
        <v>8.15</v>
      </c>
      <c r="AN189" s="3">
        <v>6</v>
      </c>
      <c r="AO189" s="4"/>
      <c r="AP189" s="3">
        <v>2620</v>
      </c>
    </row>
    <row r="190" spans="1:42">
      <c r="A190" s="34">
        <v>39916</v>
      </c>
      <c r="B190" s="4"/>
      <c r="C190" s="3">
        <v>1.07</v>
      </c>
      <c r="D190" s="4"/>
      <c r="E190" s="3">
        <v>952</v>
      </c>
      <c r="F190" s="3">
        <v>913.29998999999998</v>
      </c>
      <c r="G190" s="3">
        <v>2259</v>
      </c>
      <c r="H190" s="4"/>
      <c r="I190" s="3">
        <v>2775.62988</v>
      </c>
      <c r="J190" s="3">
        <v>4.13</v>
      </c>
      <c r="K190" s="3">
        <v>2.94</v>
      </c>
      <c r="L190" s="3">
        <v>1.89</v>
      </c>
      <c r="M190" s="3">
        <v>380</v>
      </c>
      <c r="N190" s="4"/>
      <c r="O190" s="3">
        <v>3.3</v>
      </c>
      <c r="P190" s="3">
        <v>10.5</v>
      </c>
      <c r="Q190" s="4"/>
      <c r="S190" s="4"/>
      <c r="T190" s="3">
        <v>2.17</v>
      </c>
      <c r="U190" s="3">
        <v>0.86</v>
      </c>
      <c r="V190" s="4"/>
      <c r="W190" s="3">
        <v>0.63</v>
      </c>
      <c r="Y190" s="3">
        <v>0.6</v>
      </c>
      <c r="Z190" s="4"/>
      <c r="AA190" s="4"/>
      <c r="AB190" s="4"/>
      <c r="AC190" s="4"/>
      <c r="AD190" s="4"/>
      <c r="AE190" s="4"/>
      <c r="AF190" s="3">
        <v>2.46</v>
      </c>
      <c r="AG190" s="4"/>
      <c r="AH190" s="3">
        <v>1602.87</v>
      </c>
      <c r="AI190" s="3">
        <v>21.7</v>
      </c>
      <c r="AJ190" s="4"/>
      <c r="AK190" s="4"/>
      <c r="AL190" s="4"/>
      <c r="AM190" s="3">
        <v>8.3000000000000007</v>
      </c>
      <c r="AN190" s="4"/>
      <c r="AO190" s="3">
        <v>330.20001000000002</v>
      </c>
      <c r="AP190" s="4"/>
    </row>
    <row r="191" spans="1:42">
      <c r="A191" s="34">
        <v>39913</v>
      </c>
      <c r="B191" s="4"/>
      <c r="C191" s="3">
        <v>1.1200000000000001</v>
      </c>
      <c r="D191" s="4"/>
      <c r="E191" s="4"/>
      <c r="F191" s="4"/>
      <c r="G191" s="4"/>
      <c r="H191" s="3">
        <v>2620</v>
      </c>
      <c r="I191" s="4"/>
      <c r="J191" s="3">
        <v>4.24</v>
      </c>
      <c r="K191" s="3">
        <v>2.96</v>
      </c>
      <c r="L191" s="3">
        <v>1.93</v>
      </c>
      <c r="M191" s="4"/>
      <c r="N191" s="4"/>
      <c r="O191" s="3">
        <v>3.35</v>
      </c>
      <c r="P191" s="3">
        <v>10.9</v>
      </c>
      <c r="Q191" s="4"/>
      <c r="S191" s="4"/>
      <c r="T191" s="3">
        <v>2.13</v>
      </c>
      <c r="U191" s="3">
        <v>0.88</v>
      </c>
      <c r="V191" s="4"/>
      <c r="W191" s="3">
        <v>0.66</v>
      </c>
      <c r="Y191" s="3">
        <v>0.62</v>
      </c>
      <c r="Z191" s="4"/>
      <c r="AA191" s="4"/>
      <c r="AB191" s="4"/>
      <c r="AC191" s="4"/>
      <c r="AD191" s="4"/>
      <c r="AE191" s="4"/>
      <c r="AF191" s="3">
        <v>2.5099999999999998</v>
      </c>
      <c r="AG191" s="4"/>
      <c r="AH191" s="3">
        <v>1667.01001</v>
      </c>
      <c r="AI191" s="3">
        <v>21</v>
      </c>
      <c r="AJ191" s="4"/>
      <c r="AK191" s="4"/>
      <c r="AL191" s="4"/>
      <c r="AM191" s="3">
        <v>8.4</v>
      </c>
      <c r="AN191" s="4"/>
      <c r="AO191" s="4"/>
      <c r="AP191" s="3">
        <v>2600</v>
      </c>
    </row>
    <row r="192" spans="1:42">
      <c r="A192" s="34">
        <v>39912</v>
      </c>
      <c r="B192" s="3">
        <v>3675</v>
      </c>
      <c r="C192" s="3">
        <v>1.1100000000000001</v>
      </c>
      <c r="D192" s="3">
        <v>1150.31006</v>
      </c>
      <c r="E192" s="4"/>
      <c r="F192" s="4"/>
      <c r="G192" s="4"/>
      <c r="H192" s="3">
        <v>2610</v>
      </c>
      <c r="I192" s="4"/>
      <c r="J192" s="3">
        <v>4.24</v>
      </c>
      <c r="K192" s="3">
        <v>2.98</v>
      </c>
      <c r="L192" s="3">
        <v>1.92</v>
      </c>
      <c r="M192" s="4"/>
      <c r="N192" s="3">
        <v>4100</v>
      </c>
      <c r="O192" s="3">
        <v>3.39</v>
      </c>
      <c r="P192" s="3">
        <v>10.6</v>
      </c>
      <c r="Q192" s="3">
        <v>1280</v>
      </c>
      <c r="S192" s="3">
        <v>35.29</v>
      </c>
      <c r="T192" s="3">
        <v>2.0699999999999998</v>
      </c>
      <c r="U192" s="3">
        <v>0.87</v>
      </c>
      <c r="V192" s="3">
        <v>14.8</v>
      </c>
      <c r="W192" s="3">
        <v>0.63</v>
      </c>
      <c r="Y192" s="3">
        <v>0.59</v>
      </c>
      <c r="Z192" s="3">
        <v>9860</v>
      </c>
      <c r="AA192" s="3">
        <v>18658</v>
      </c>
      <c r="AB192" s="3">
        <v>8400</v>
      </c>
      <c r="AC192" s="3">
        <v>48094.449220000002</v>
      </c>
      <c r="AD192" s="3">
        <v>28790</v>
      </c>
      <c r="AE192" s="3">
        <v>27151</v>
      </c>
      <c r="AF192" s="3">
        <v>2.5099999999999998</v>
      </c>
      <c r="AG192" s="3">
        <v>28.6</v>
      </c>
      <c r="AH192" s="3">
        <v>1640.0300299999999</v>
      </c>
      <c r="AI192" s="3">
        <v>20.6</v>
      </c>
      <c r="AJ192" s="3">
        <v>7585</v>
      </c>
      <c r="AK192" s="3">
        <v>9097</v>
      </c>
      <c r="AL192" s="3">
        <v>3340.23999</v>
      </c>
      <c r="AM192" s="3">
        <v>8.15</v>
      </c>
      <c r="AN192" s="3">
        <v>6</v>
      </c>
      <c r="AO192" s="4"/>
      <c r="AP192" s="3">
        <v>2581</v>
      </c>
    </row>
    <row r="193" spans="1:42">
      <c r="A193" s="34">
        <v>39911</v>
      </c>
      <c r="B193" s="3">
        <v>3555</v>
      </c>
      <c r="C193" s="3">
        <v>1.03</v>
      </c>
      <c r="D193" s="3">
        <v>1123.56006</v>
      </c>
      <c r="E193" s="4"/>
      <c r="F193" s="4"/>
      <c r="G193" s="4"/>
      <c r="H193" s="3">
        <v>2545</v>
      </c>
      <c r="I193" s="4"/>
      <c r="J193" s="3">
        <v>4.13</v>
      </c>
      <c r="K193" s="3">
        <v>2.8</v>
      </c>
      <c r="L193" s="3">
        <v>1.85</v>
      </c>
      <c r="M193" s="4"/>
      <c r="N193" s="3">
        <v>3990</v>
      </c>
      <c r="O193" s="3">
        <v>3.16</v>
      </c>
      <c r="P193" s="3">
        <v>10.6</v>
      </c>
      <c r="Q193" s="3">
        <v>1265</v>
      </c>
      <c r="S193" s="3">
        <v>33.61</v>
      </c>
      <c r="T193" s="3">
        <v>1.99</v>
      </c>
      <c r="U193" s="3">
        <v>0.86</v>
      </c>
      <c r="V193" s="3">
        <v>14.8</v>
      </c>
      <c r="W193" s="3">
        <v>0.64</v>
      </c>
      <c r="Y193" s="3">
        <v>0.59</v>
      </c>
      <c r="Z193" s="3">
        <v>10068</v>
      </c>
      <c r="AA193" s="3">
        <v>18099</v>
      </c>
      <c r="AB193" s="3">
        <v>8600</v>
      </c>
      <c r="AC193" s="3">
        <v>47234.609380000002</v>
      </c>
      <c r="AD193" s="3">
        <v>30194</v>
      </c>
      <c r="AE193" s="3">
        <v>26396</v>
      </c>
      <c r="AF193" s="3">
        <v>2.41</v>
      </c>
      <c r="AG193" s="3">
        <v>26.5</v>
      </c>
      <c r="AH193" s="3">
        <v>1519.01001</v>
      </c>
      <c r="AI193" s="3">
        <v>20.7</v>
      </c>
      <c r="AJ193" s="3">
        <v>7200</v>
      </c>
      <c r="AK193" s="3">
        <v>9200</v>
      </c>
      <c r="AL193" s="3">
        <v>3390.1001000000001</v>
      </c>
      <c r="AM193" s="3">
        <v>8</v>
      </c>
      <c r="AN193" s="3">
        <v>6</v>
      </c>
      <c r="AO193" s="4"/>
      <c r="AP193" s="3">
        <v>2280</v>
      </c>
    </row>
    <row r="194" spans="1:42">
      <c r="A194" s="34">
        <v>39910</v>
      </c>
      <c r="B194" s="3">
        <v>3470</v>
      </c>
      <c r="C194" s="3">
        <v>1.02</v>
      </c>
      <c r="D194" s="3">
        <v>1142.5500500000001</v>
      </c>
      <c r="E194" s="3">
        <v>909</v>
      </c>
      <c r="F194" s="3">
        <v>870</v>
      </c>
      <c r="G194" s="3">
        <v>2071</v>
      </c>
      <c r="H194" s="3">
        <v>2401</v>
      </c>
      <c r="I194" s="3">
        <v>2593.0200199999999</v>
      </c>
      <c r="J194" s="3">
        <v>3.71</v>
      </c>
      <c r="K194" s="3">
        <v>2.62</v>
      </c>
      <c r="L194" s="3">
        <v>1.78</v>
      </c>
      <c r="M194" s="3">
        <v>361</v>
      </c>
      <c r="N194" s="3">
        <v>4076</v>
      </c>
      <c r="O194" s="3">
        <v>2.97</v>
      </c>
      <c r="P194" s="3">
        <v>10.199999999999999</v>
      </c>
      <c r="Q194" s="3">
        <v>1220</v>
      </c>
      <c r="S194" s="3">
        <v>31.8</v>
      </c>
      <c r="T194" s="3">
        <v>1.98</v>
      </c>
      <c r="U194" s="3">
        <v>0.85</v>
      </c>
      <c r="V194" s="3">
        <v>14.3</v>
      </c>
      <c r="W194" s="3">
        <v>0.62</v>
      </c>
      <c r="Y194" s="3">
        <v>0.57999999999999996</v>
      </c>
      <c r="Z194" s="3">
        <v>10020</v>
      </c>
      <c r="AA194" s="3">
        <v>18360</v>
      </c>
      <c r="AB194" s="3">
        <v>8521</v>
      </c>
      <c r="AC194" s="3">
        <v>45355.238279999998</v>
      </c>
      <c r="AD194" s="3">
        <v>29275</v>
      </c>
      <c r="AE194" s="3">
        <v>26153</v>
      </c>
      <c r="AF194" s="3">
        <v>2.31</v>
      </c>
      <c r="AG194" s="3">
        <v>24.85</v>
      </c>
      <c r="AH194" s="3">
        <v>1440</v>
      </c>
      <c r="AI194" s="3">
        <v>21.1</v>
      </c>
      <c r="AJ194" s="3">
        <v>7349</v>
      </c>
      <c r="AK194" s="3">
        <v>8991</v>
      </c>
      <c r="AL194" s="3">
        <v>3392.0900900000001</v>
      </c>
      <c r="AM194" s="3">
        <v>7.85</v>
      </c>
      <c r="AN194" s="3">
        <v>6</v>
      </c>
      <c r="AO194" s="3">
        <v>310.79998999999998</v>
      </c>
      <c r="AP194" s="3">
        <v>2170</v>
      </c>
    </row>
    <row r="195" spans="1:42">
      <c r="A195" s="34">
        <v>39909</v>
      </c>
      <c r="B195" s="3">
        <v>3476</v>
      </c>
      <c r="C195" s="3">
        <v>1.02</v>
      </c>
      <c r="D195" s="3">
        <v>1150.31006</v>
      </c>
      <c r="E195" s="3">
        <v>910</v>
      </c>
      <c r="F195" s="3">
        <v>875</v>
      </c>
      <c r="G195" s="3">
        <v>2089</v>
      </c>
      <c r="H195" s="3">
        <v>2501</v>
      </c>
      <c r="I195" s="3">
        <v>2645.9399400000002</v>
      </c>
      <c r="J195" s="3">
        <v>3.83</v>
      </c>
      <c r="K195" s="3">
        <v>2.68</v>
      </c>
      <c r="L195" s="3">
        <v>1.81</v>
      </c>
      <c r="M195" s="3">
        <v>363.5</v>
      </c>
      <c r="N195" s="3">
        <v>4345</v>
      </c>
      <c r="O195" s="3">
        <v>3.01</v>
      </c>
      <c r="P195" s="3">
        <v>10.199999999999999</v>
      </c>
      <c r="Q195" s="3">
        <v>1230</v>
      </c>
      <c r="S195" s="3">
        <v>31.5</v>
      </c>
      <c r="T195" s="3">
        <v>1.86</v>
      </c>
      <c r="U195" s="3">
        <v>0.83</v>
      </c>
      <c r="V195" s="3">
        <v>14.3</v>
      </c>
      <c r="W195" s="3">
        <v>0.61</v>
      </c>
      <c r="Y195" s="3">
        <v>0.57999999999999996</v>
      </c>
      <c r="Z195" s="3">
        <v>9476</v>
      </c>
      <c r="AA195" s="3">
        <v>18580</v>
      </c>
      <c r="AB195" s="3">
        <v>8390</v>
      </c>
      <c r="AC195" s="3">
        <v>45354.300779999998</v>
      </c>
      <c r="AD195" s="3">
        <v>27400</v>
      </c>
      <c r="AE195" s="3">
        <v>26888</v>
      </c>
      <c r="AF195" s="3">
        <v>2.37</v>
      </c>
      <c r="AG195" s="3">
        <v>25.49</v>
      </c>
      <c r="AH195" s="3">
        <v>1404.98999</v>
      </c>
      <c r="AI195" s="3">
        <v>20.9</v>
      </c>
      <c r="AJ195" s="3">
        <v>7280</v>
      </c>
      <c r="AK195" s="3">
        <v>9090</v>
      </c>
      <c r="AL195" s="3">
        <v>3390.1001000000001</v>
      </c>
      <c r="AM195" s="3">
        <v>7.85</v>
      </c>
      <c r="AN195" s="3">
        <v>6</v>
      </c>
      <c r="AO195" s="3">
        <v>306.5</v>
      </c>
      <c r="AP195" s="3">
        <v>2210</v>
      </c>
    </row>
    <row r="196" spans="1:42">
      <c r="A196" s="34">
        <v>39906</v>
      </c>
      <c r="B196" s="3">
        <v>3560</v>
      </c>
      <c r="C196" s="3">
        <v>1.04</v>
      </c>
      <c r="D196" s="3">
        <v>1134.7800299999999</v>
      </c>
      <c r="E196" s="4"/>
      <c r="F196" s="4"/>
      <c r="G196" s="4"/>
      <c r="H196" s="3">
        <v>2565</v>
      </c>
      <c r="I196" s="4"/>
      <c r="J196" s="3">
        <v>4.01</v>
      </c>
      <c r="K196" s="3">
        <v>2.64</v>
      </c>
      <c r="L196" s="3">
        <v>1.79</v>
      </c>
      <c r="M196" s="4"/>
      <c r="N196" s="3">
        <v>4425</v>
      </c>
      <c r="O196" s="3">
        <v>3.01</v>
      </c>
      <c r="P196" s="3">
        <v>10.1</v>
      </c>
      <c r="Q196" s="3">
        <v>1276</v>
      </c>
      <c r="S196" s="3">
        <v>31.15</v>
      </c>
      <c r="T196" s="3">
        <v>1.87</v>
      </c>
      <c r="U196" s="3">
        <v>0.83</v>
      </c>
      <c r="V196" s="3">
        <v>14.69</v>
      </c>
      <c r="W196" s="3">
        <v>0.56999999999999995</v>
      </c>
      <c r="Y196" s="3">
        <v>0.54</v>
      </c>
      <c r="Z196" s="3">
        <v>9850</v>
      </c>
      <c r="AA196" s="3">
        <v>19503</v>
      </c>
      <c r="AB196" s="3">
        <v>9102</v>
      </c>
      <c r="AC196" s="3">
        <v>49133.820310000003</v>
      </c>
      <c r="AD196" s="3">
        <v>29300</v>
      </c>
      <c r="AE196" s="3">
        <v>28323</v>
      </c>
      <c r="AF196" s="3">
        <v>2.3199999999999998</v>
      </c>
      <c r="AG196" s="3">
        <v>26.24</v>
      </c>
      <c r="AH196" s="3">
        <v>1365.01001</v>
      </c>
      <c r="AI196" s="3">
        <v>21.1</v>
      </c>
      <c r="AJ196" s="3">
        <v>7215</v>
      </c>
      <c r="AK196" s="3">
        <v>9190</v>
      </c>
      <c r="AL196" s="3">
        <v>3439.9499500000002</v>
      </c>
      <c r="AM196" s="3">
        <v>7.85</v>
      </c>
      <c r="AN196" s="3">
        <v>7</v>
      </c>
      <c r="AO196" s="4"/>
      <c r="AP196" s="3">
        <v>2160</v>
      </c>
    </row>
    <row r="197" spans="1:42">
      <c r="A197" s="34">
        <v>39905</v>
      </c>
      <c r="B197" s="3">
        <v>3500</v>
      </c>
      <c r="C197" s="3">
        <v>0.99</v>
      </c>
      <c r="D197" s="3">
        <v>1147.7199700000001</v>
      </c>
      <c r="E197" s="3">
        <v>895</v>
      </c>
      <c r="F197" s="3">
        <v>869</v>
      </c>
      <c r="G197" s="3">
        <v>2090</v>
      </c>
      <c r="H197" s="3">
        <v>2340</v>
      </c>
      <c r="I197" s="3">
        <v>2516.25</v>
      </c>
      <c r="J197" s="3">
        <v>4.13</v>
      </c>
      <c r="K197" s="3">
        <v>2.54</v>
      </c>
      <c r="L197" s="3">
        <v>1.79</v>
      </c>
      <c r="M197" s="3">
        <v>355</v>
      </c>
      <c r="N197" s="3">
        <v>4383</v>
      </c>
      <c r="O197" s="3">
        <v>2.94</v>
      </c>
      <c r="P197" s="3">
        <v>10.3</v>
      </c>
      <c r="Q197" s="3">
        <v>1290</v>
      </c>
      <c r="S197" s="3">
        <v>30.36</v>
      </c>
      <c r="T197" s="3">
        <v>1.9</v>
      </c>
      <c r="U197" s="3">
        <v>0.83</v>
      </c>
      <c r="V197" s="3">
        <v>14.6</v>
      </c>
      <c r="W197" s="3">
        <v>0.56999999999999995</v>
      </c>
      <c r="Y197" s="3">
        <v>0.56000000000000005</v>
      </c>
      <c r="Z197" s="3">
        <v>10445</v>
      </c>
      <c r="AA197" s="3">
        <v>20198</v>
      </c>
      <c r="AB197" s="3">
        <v>10150</v>
      </c>
      <c r="AC197" s="3">
        <v>48002.800779999998</v>
      </c>
      <c r="AD197" s="3">
        <v>32229</v>
      </c>
      <c r="AE197" s="3">
        <v>28868</v>
      </c>
      <c r="AF197" s="3">
        <v>2.31</v>
      </c>
      <c r="AG197" s="3">
        <v>26.53</v>
      </c>
      <c r="AH197" s="3">
        <v>1378.84998</v>
      </c>
      <c r="AI197" s="3">
        <v>20.399999999999999</v>
      </c>
      <c r="AJ197" s="3">
        <v>7075</v>
      </c>
      <c r="AK197" s="3">
        <v>9200</v>
      </c>
      <c r="AL197" s="3">
        <v>3604.4699700000001</v>
      </c>
      <c r="AM197" s="3">
        <v>7.95</v>
      </c>
      <c r="AN197" s="3">
        <v>7</v>
      </c>
      <c r="AO197" s="3">
        <v>305</v>
      </c>
      <c r="AP197" s="3">
        <v>2134</v>
      </c>
    </row>
    <row r="198" spans="1:42">
      <c r="A198" s="34">
        <v>39904</v>
      </c>
      <c r="B198" s="3">
        <v>3310</v>
      </c>
      <c r="C198" s="3">
        <v>0.99</v>
      </c>
      <c r="D198" s="3">
        <v>1064.0200199999999</v>
      </c>
      <c r="E198" s="3">
        <v>824</v>
      </c>
      <c r="F198" s="3">
        <v>790</v>
      </c>
      <c r="G198" s="3">
        <v>1990</v>
      </c>
      <c r="H198" s="3">
        <v>2113</v>
      </c>
      <c r="I198" s="3">
        <v>2265.8200700000002</v>
      </c>
      <c r="J198" s="3">
        <v>3.72</v>
      </c>
      <c r="K198" s="3">
        <v>2.42</v>
      </c>
      <c r="L198" s="3">
        <v>1.73</v>
      </c>
      <c r="M198" s="3">
        <v>316.5</v>
      </c>
      <c r="N198" s="3">
        <v>3975</v>
      </c>
      <c r="O198" s="3">
        <v>2.79</v>
      </c>
      <c r="P198" s="3">
        <v>10.4</v>
      </c>
      <c r="Q198" s="3">
        <v>1265</v>
      </c>
      <c r="S198" s="3">
        <v>28.6</v>
      </c>
      <c r="T198" s="3">
        <v>1.86</v>
      </c>
      <c r="U198" s="3">
        <v>0.82</v>
      </c>
      <c r="V198" s="3">
        <v>13.9</v>
      </c>
      <c r="W198" s="3">
        <v>0.56999999999999995</v>
      </c>
      <c r="Y198" s="3">
        <v>0.56000000000000005</v>
      </c>
      <c r="Z198" s="3">
        <v>11190</v>
      </c>
      <c r="AA198" s="3">
        <v>18715</v>
      </c>
      <c r="AB198" s="3">
        <v>10440</v>
      </c>
      <c r="AC198" s="3">
        <v>47055.089840000001</v>
      </c>
      <c r="AD198" s="3">
        <v>35000</v>
      </c>
      <c r="AE198" s="3">
        <v>27278</v>
      </c>
      <c r="AF198" s="3">
        <v>2.2400000000000002</v>
      </c>
      <c r="AG198" s="3">
        <v>24.52</v>
      </c>
      <c r="AH198" s="3">
        <v>1298.90002</v>
      </c>
      <c r="AI198" s="3">
        <v>20.100000000000001</v>
      </c>
      <c r="AJ198" s="3">
        <v>6899</v>
      </c>
      <c r="AK198" s="3">
        <v>8940</v>
      </c>
      <c r="AL198" s="3">
        <v>3444.9399400000002</v>
      </c>
      <c r="AM198" s="3">
        <v>8.0500000000000007</v>
      </c>
      <c r="AN198" s="3">
        <v>8</v>
      </c>
      <c r="AO198" s="3">
        <v>288.5</v>
      </c>
      <c r="AP198" s="3">
        <v>1960</v>
      </c>
    </row>
    <row r="199" spans="1:42">
      <c r="A199" s="34">
        <v>39903</v>
      </c>
      <c r="B199" s="3">
        <v>3200</v>
      </c>
      <c r="C199" s="3">
        <v>0.99</v>
      </c>
      <c r="D199" s="3">
        <v>1040.7199700000001</v>
      </c>
      <c r="E199" s="3">
        <v>834</v>
      </c>
      <c r="F199" s="3">
        <v>770.5</v>
      </c>
      <c r="G199" s="3">
        <v>2020</v>
      </c>
      <c r="H199" s="3">
        <v>2060</v>
      </c>
      <c r="I199" s="3">
        <v>2235.26001</v>
      </c>
      <c r="J199" s="3">
        <v>3.66</v>
      </c>
      <c r="K199" s="3">
        <v>2.36</v>
      </c>
      <c r="L199" s="3">
        <v>1.71</v>
      </c>
      <c r="M199" s="3">
        <v>313.10001</v>
      </c>
      <c r="N199" s="3">
        <v>3886</v>
      </c>
      <c r="O199" s="3">
        <v>2.71</v>
      </c>
      <c r="P199" s="3">
        <v>10.3</v>
      </c>
      <c r="Q199" s="3">
        <v>1256</v>
      </c>
      <c r="S199" s="3">
        <v>29.3</v>
      </c>
      <c r="T199" s="3">
        <v>1.83</v>
      </c>
      <c r="U199" s="3">
        <v>0.81</v>
      </c>
      <c r="V199" s="3">
        <v>13.29</v>
      </c>
      <c r="W199" s="3">
        <v>0.56999999999999995</v>
      </c>
      <c r="Y199" s="3">
        <v>0.55000000000000004</v>
      </c>
      <c r="Z199" s="3">
        <v>10450</v>
      </c>
      <c r="AA199" s="3">
        <v>18767</v>
      </c>
      <c r="AB199" s="3">
        <v>10041</v>
      </c>
      <c r="AC199" s="3">
        <v>44976.339840000001</v>
      </c>
      <c r="AD199" s="3">
        <v>34500</v>
      </c>
      <c r="AE199" s="3">
        <v>27302</v>
      </c>
      <c r="AF199" s="3">
        <v>2.23</v>
      </c>
      <c r="AG199" s="3">
        <v>23.8</v>
      </c>
      <c r="AH199" s="3">
        <v>1264.98999</v>
      </c>
      <c r="AI199" s="3">
        <v>20.100000000000001</v>
      </c>
      <c r="AJ199" s="3">
        <v>6750</v>
      </c>
      <c r="AK199" s="3">
        <v>8795</v>
      </c>
      <c r="AL199" s="3">
        <v>3291.3898899999999</v>
      </c>
      <c r="AM199" s="3">
        <v>8.15</v>
      </c>
      <c r="AN199" s="3">
        <v>8</v>
      </c>
      <c r="AO199" s="3">
        <v>284.89999</v>
      </c>
      <c r="AP199" s="3">
        <v>1945</v>
      </c>
    </row>
    <row r="200" spans="1:42">
      <c r="A200" s="34">
        <v>39902</v>
      </c>
      <c r="B200" s="3">
        <v>3100</v>
      </c>
      <c r="C200" s="3">
        <v>0.97</v>
      </c>
      <c r="D200" s="3">
        <v>1026.91003</v>
      </c>
      <c r="E200" s="3">
        <v>821</v>
      </c>
      <c r="F200" s="3">
        <v>751</v>
      </c>
      <c r="G200" s="3">
        <v>1930</v>
      </c>
      <c r="H200" s="3">
        <v>2049</v>
      </c>
      <c r="I200" s="3">
        <v>2221.8501000000001</v>
      </c>
      <c r="J200" s="3">
        <v>3.6</v>
      </c>
      <c r="K200" s="3">
        <v>2.2999999999999998</v>
      </c>
      <c r="L200" s="3">
        <v>1.66</v>
      </c>
      <c r="M200" s="3">
        <v>306</v>
      </c>
      <c r="N200" s="3">
        <v>3640</v>
      </c>
      <c r="O200" s="3">
        <v>2.63</v>
      </c>
      <c r="P200" s="3">
        <v>10.199999999999999</v>
      </c>
      <c r="Q200" s="3">
        <v>1250</v>
      </c>
      <c r="S200" s="3">
        <v>28.6</v>
      </c>
      <c r="T200" s="3">
        <v>1.79</v>
      </c>
      <c r="U200" s="3">
        <v>0.79</v>
      </c>
      <c r="V200" s="3">
        <v>12.82</v>
      </c>
      <c r="W200" s="3">
        <v>0.55000000000000004</v>
      </c>
      <c r="Y200" s="3">
        <v>0.52</v>
      </c>
      <c r="Z200" s="3">
        <v>11050</v>
      </c>
      <c r="AA200" s="3">
        <v>18017</v>
      </c>
      <c r="AB200" s="3">
        <v>10799</v>
      </c>
      <c r="AC200" s="3">
        <v>43936.96875</v>
      </c>
      <c r="AD200" s="3">
        <v>35820</v>
      </c>
      <c r="AE200" s="3">
        <v>27448</v>
      </c>
      <c r="AF200" s="3">
        <v>2.16</v>
      </c>
      <c r="AG200" s="3">
        <v>23.59</v>
      </c>
      <c r="AH200" s="3">
        <v>1275</v>
      </c>
      <c r="AI200" s="3">
        <v>20.100000000000001</v>
      </c>
      <c r="AJ200" s="3">
        <v>6719</v>
      </c>
      <c r="AK200" s="3">
        <v>8445</v>
      </c>
      <c r="AL200" s="3">
        <v>3269.4499500000002</v>
      </c>
      <c r="AM200" s="3">
        <v>8.1</v>
      </c>
      <c r="AN200" s="3">
        <v>8</v>
      </c>
      <c r="AO200" s="3">
        <v>271.70001000000002</v>
      </c>
      <c r="AP200" s="3">
        <v>1850</v>
      </c>
    </row>
    <row r="201" spans="1:42">
      <c r="A201" s="34">
        <v>39899</v>
      </c>
      <c r="B201" s="3">
        <v>3100</v>
      </c>
      <c r="C201" s="3">
        <v>0.98</v>
      </c>
      <c r="D201" s="3">
        <v>1107.17004</v>
      </c>
      <c r="E201" s="4"/>
      <c r="F201" s="4"/>
      <c r="G201" s="4"/>
      <c r="H201" s="3">
        <v>2272</v>
      </c>
      <c r="I201" s="4"/>
      <c r="J201" s="3">
        <v>3.72</v>
      </c>
      <c r="K201" s="3">
        <v>2.4</v>
      </c>
      <c r="L201" s="3">
        <v>1.74</v>
      </c>
      <c r="M201" s="4"/>
      <c r="N201" s="3">
        <v>3780</v>
      </c>
      <c r="O201" s="3">
        <v>2.75</v>
      </c>
      <c r="P201" s="3">
        <v>10.199999999999999</v>
      </c>
      <c r="Q201" s="3">
        <v>1290</v>
      </c>
      <c r="S201" s="3">
        <v>30.3</v>
      </c>
      <c r="T201" s="3">
        <v>1.84</v>
      </c>
      <c r="U201" s="3">
        <v>0.81</v>
      </c>
      <c r="V201" s="3">
        <v>12.97</v>
      </c>
      <c r="W201" s="3">
        <v>0.53</v>
      </c>
      <c r="Y201" s="3">
        <v>0.51</v>
      </c>
      <c r="Z201" s="3">
        <v>10820</v>
      </c>
      <c r="AA201" s="3">
        <v>19328</v>
      </c>
      <c r="AB201" s="3">
        <v>10900</v>
      </c>
      <c r="AC201" s="3">
        <v>47055.089840000001</v>
      </c>
      <c r="AD201" s="3">
        <v>35700</v>
      </c>
      <c r="AE201" s="3">
        <v>29160</v>
      </c>
      <c r="AF201" s="3">
        <v>2.2200000000000002</v>
      </c>
      <c r="AG201" s="3">
        <v>24.2</v>
      </c>
      <c r="AH201" s="3">
        <v>1402.1099899999999</v>
      </c>
      <c r="AI201" s="3">
        <v>20.2</v>
      </c>
      <c r="AJ201" s="3">
        <v>6958</v>
      </c>
      <c r="AK201" s="3">
        <v>8849</v>
      </c>
      <c r="AL201" s="3">
        <v>3340.23999</v>
      </c>
      <c r="AM201" s="3">
        <v>7.95</v>
      </c>
      <c r="AN201" s="3">
        <v>8</v>
      </c>
      <c r="AO201" s="4"/>
      <c r="AP201" s="3">
        <v>2083</v>
      </c>
    </row>
    <row r="202" spans="1:42">
      <c r="A202" s="34">
        <v>39898</v>
      </c>
      <c r="B202" s="3">
        <v>3371</v>
      </c>
      <c r="C202" s="3">
        <v>0.99</v>
      </c>
      <c r="D202" s="3">
        <v>1146.8599899999999</v>
      </c>
      <c r="E202" s="3">
        <v>867</v>
      </c>
      <c r="F202" s="3">
        <v>785.29998999999998</v>
      </c>
      <c r="G202" s="3">
        <v>1970</v>
      </c>
      <c r="H202" s="3">
        <v>2305</v>
      </c>
      <c r="I202" s="3">
        <v>2209.9199199999998</v>
      </c>
      <c r="J202" s="3">
        <v>3.66</v>
      </c>
      <c r="K202" s="3">
        <v>2.37</v>
      </c>
      <c r="L202" s="3">
        <v>1.72</v>
      </c>
      <c r="M202" s="3">
        <v>318</v>
      </c>
      <c r="N202" s="3">
        <v>3930</v>
      </c>
      <c r="O202" s="3">
        <v>2.8</v>
      </c>
      <c r="P202" s="3">
        <v>10.199999999999999</v>
      </c>
      <c r="Q202" s="3">
        <v>1293</v>
      </c>
      <c r="S202" s="3">
        <v>31.52</v>
      </c>
      <c r="T202" s="3">
        <v>1.84</v>
      </c>
      <c r="U202" s="3">
        <v>0.81</v>
      </c>
      <c r="V202" s="3">
        <v>12.61</v>
      </c>
      <c r="W202" s="3">
        <v>0.54</v>
      </c>
      <c r="Y202" s="3">
        <v>0.5</v>
      </c>
      <c r="Z202" s="3">
        <v>11165</v>
      </c>
      <c r="AA202" s="3">
        <v>19825</v>
      </c>
      <c r="AB202" s="3">
        <v>10950</v>
      </c>
      <c r="AC202" s="3">
        <v>48753.980470000002</v>
      </c>
      <c r="AD202" s="3">
        <v>35700</v>
      </c>
      <c r="AE202" s="3">
        <v>29100</v>
      </c>
      <c r="AF202" s="3">
        <v>2.21</v>
      </c>
      <c r="AG202" s="3">
        <v>25.29</v>
      </c>
      <c r="AH202" s="3">
        <v>1419.01001</v>
      </c>
      <c r="AI202" s="3">
        <v>21.5</v>
      </c>
      <c r="AJ202" s="3">
        <v>7295</v>
      </c>
      <c r="AK202" s="3">
        <v>9100</v>
      </c>
      <c r="AL202" s="3">
        <v>3439.9499500000002</v>
      </c>
      <c r="AM202" s="3">
        <v>7.7</v>
      </c>
      <c r="AN202" s="3">
        <v>8</v>
      </c>
      <c r="AO202" s="3">
        <v>281.39999</v>
      </c>
      <c r="AP202" s="3">
        <v>2165</v>
      </c>
    </row>
    <row r="203" spans="1:42">
      <c r="A203" s="34">
        <v>39897</v>
      </c>
      <c r="B203" s="3">
        <v>3377</v>
      </c>
      <c r="C203" s="3">
        <v>1.02</v>
      </c>
      <c r="D203" s="3">
        <v>1176.1999499999999</v>
      </c>
      <c r="E203" s="3">
        <v>822</v>
      </c>
      <c r="F203" s="3">
        <v>775</v>
      </c>
      <c r="G203" s="3">
        <v>1980</v>
      </c>
      <c r="H203" s="3">
        <v>2390</v>
      </c>
      <c r="I203" s="3">
        <v>2133.8998999999999</v>
      </c>
      <c r="J203" s="3">
        <v>3.68</v>
      </c>
      <c r="K203" s="3">
        <v>2.38</v>
      </c>
      <c r="L203" s="3">
        <v>1.74</v>
      </c>
      <c r="M203" s="3">
        <v>307</v>
      </c>
      <c r="N203" s="3">
        <v>3875</v>
      </c>
      <c r="O203" s="3">
        <v>2.8</v>
      </c>
      <c r="P203" s="3">
        <v>10.199999999999999</v>
      </c>
      <c r="Q203" s="3">
        <v>1310</v>
      </c>
      <c r="S203" s="3">
        <v>31.74</v>
      </c>
      <c r="T203" s="3">
        <v>1.89</v>
      </c>
      <c r="U203" s="3">
        <v>0.82</v>
      </c>
      <c r="V203" s="3">
        <v>13.1</v>
      </c>
      <c r="W203" s="3">
        <v>0.55000000000000004</v>
      </c>
      <c r="Y203" s="3">
        <v>0.51</v>
      </c>
      <c r="Z203" s="3">
        <v>11150</v>
      </c>
      <c r="AA203" s="3">
        <v>19270</v>
      </c>
      <c r="AB203" s="3">
        <v>10775</v>
      </c>
      <c r="AC203" s="3">
        <v>47716.5</v>
      </c>
      <c r="AD203" s="3">
        <v>35900</v>
      </c>
      <c r="AE203" s="3">
        <v>29800</v>
      </c>
      <c r="AF203" s="3">
        <v>2.2200000000000002</v>
      </c>
      <c r="AG203" s="3">
        <v>24.85</v>
      </c>
      <c r="AH203" s="3">
        <v>1401</v>
      </c>
      <c r="AI203" s="3">
        <v>21</v>
      </c>
      <c r="AJ203" s="3">
        <v>7099</v>
      </c>
      <c r="AK203" s="3">
        <v>8975</v>
      </c>
      <c r="AL203" s="3">
        <v>3479.8400900000001</v>
      </c>
      <c r="AM203" s="3">
        <v>7.75</v>
      </c>
      <c r="AN203" s="3">
        <v>8</v>
      </c>
      <c r="AO203" s="3">
        <v>278</v>
      </c>
      <c r="AP203" s="3">
        <v>2080</v>
      </c>
    </row>
    <row r="204" spans="1:42">
      <c r="A204" s="34">
        <v>39896</v>
      </c>
      <c r="B204" s="3">
        <v>3470</v>
      </c>
      <c r="C204" s="3">
        <v>1.01</v>
      </c>
      <c r="D204" s="3">
        <v>1091.6300000000001</v>
      </c>
      <c r="E204" s="3">
        <v>795</v>
      </c>
      <c r="F204" s="3">
        <v>760</v>
      </c>
      <c r="G204" s="3">
        <v>1895</v>
      </c>
      <c r="H204" s="3">
        <v>2238</v>
      </c>
      <c r="I204" s="3">
        <v>2095.8898899999999</v>
      </c>
      <c r="J204" s="3">
        <v>3.56</v>
      </c>
      <c r="K204" s="3">
        <v>2.2999999999999998</v>
      </c>
      <c r="L204" s="3">
        <v>1.68</v>
      </c>
      <c r="M204" s="3">
        <v>298.89999</v>
      </c>
      <c r="N204" s="3">
        <v>3855</v>
      </c>
      <c r="O204" s="3">
        <v>2.65</v>
      </c>
      <c r="P204" s="3">
        <v>10.3</v>
      </c>
      <c r="Q204" s="3">
        <v>1295</v>
      </c>
      <c r="S204" s="3">
        <v>31</v>
      </c>
      <c r="T204" s="3">
        <v>1.81</v>
      </c>
      <c r="U204" s="3">
        <v>0.77</v>
      </c>
      <c r="V204" s="3">
        <v>11.9</v>
      </c>
      <c r="W204" s="3">
        <v>0.53</v>
      </c>
      <c r="Y204" s="3">
        <v>0.5</v>
      </c>
      <c r="Z204" s="3">
        <v>11045</v>
      </c>
      <c r="AA204" s="3">
        <v>19733</v>
      </c>
      <c r="AB204" s="3">
        <v>10925</v>
      </c>
      <c r="AC204" s="3">
        <v>49133.820310000003</v>
      </c>
      <c r="AD204" s="3">
        <v>34299</v>
      </c>
      <c r="AE204" s="3">
        <v>29496</v>
      </c>
      <c r="AF204" s="3">
        <v>2.1800000000000002</v>
      </c>
      <c r="AG204" s="3">
        <v>21.85</v>
      </c>
      <c r="AH204" s="3">
        <v>1330</v>
      </c>
      <c r="AI204" s="4"/>
      <c r="AJ204" s="3">
        <v>7100</v>
      </c>
      <c r="AK204" s="3">
        <v>9066</v>
      </c>
      <c r="AL204" s="3">
        <v>3490.8000499999998</v>
      </c>
      <c r="AM204" s="3">
        <v>7.7</v>
      </c>
      <c r="AN204" s="3">
        <v>8</v>
      </c>
      <c r="AO204" s="3">
        <v>281.79998999999998</v>
      </c>
      <c r="AP204" s="3">
        <v>1970</v>
      </c>
    </row>
    <row r="205" spans="1:42">
      <c r="A205" s="34">
        <v>39895</v>
      </c>
      <c r="B205" s="3">
        <v>3500</v>
      </c>
      <c r="C205" s="3">
        <v>0.99</v>
      </c>
      <c r="D205" s="3">
        <v>1070.92004</v>
      </c>
      <c r="E205" s="3">
        <v>792.40002000000004</v>
      </c>
      <c r="F205" s="3">
        <v>771</v>
      </c>
      <c r="G205" s="3">
        <v>1897</v>
      </c>
      <c r="H205" s="3">
        <v>2097</v>
      </c>
      <c r="I205" s="3">
        <v>2060.8501000000001</v>
      </c>
      <c r="J205" s="3">
        <v>3.41</v>
      </c>
      <c r="K205" s="3">
        <v>2.31</v>
      </c>
      <c r="L205" s="3">
        <v>1.64</v>
      </c>
      <c r="M205" s="3">
        <v>301.20001000000002</v>
      </c>
      <c r="N205" s="3">
        <v>3720</v>
      </c>
      <c r="O205" s="3">
        <v>2.63</v>
      </c>
      <c r="P205" s="3">
        <v>10.199999999999999</v>
      </c>
      <c r="Q205" s="3">
        <v>1292</v>
      </c>
      <c r="S205" s="3">
        <v>31.1</v>
      </c>
      <c r="T205" s="3">
        <v>1.74</v>
      </c>
      <c r="U205" s="3">
        <v>0.79</v>
      </c>
      <c r="V205" s="3">
        <v>11.15</v>
      </c>
      <c r="W205" s="3">
        <v>0.53</v>
      </c>
      <c r="Y205" s="3">
        <v>0.51</v>
      </c>
      <c r="Z205" s="3">
        <v>11720</v>
      </c>
      <c r="AA205" s="3">
        <v>20745</v>
      </c>
      <c r="AB205" s="3">
        <v>11490</v>
      </c>
      <c r="AC205" s="3">
        <v>49700.75</v>
      </c>
      <c r="AD205" s="3">
        <v>35500</v>
      </c>
      <c r="AE205" s="3">
        <v>28705</v>
      </c>
      <c r="AF205" s="3">
        <v>2.14</v>
      </c>
      <c r="AG205" s="3">
        <v>22.01</v>
      </c>
      <c r="AH205" s="3">
        <v>1373.01001</v>
      </c>
      <c r="AI205" s="3">
        <v>19.5</v>
      </c>
      <c r="AJ205" s="3">
        <v>7175</v>
      </c>
      <c r="AK205" s="3">
        <v>9200</v>
      </c>
      <c r="AL205" s="3">
        <v>3420.01001</v>
      </c>
      <c r="AM205" s="3">
        <v>7.85</v>
      </c>
      <c r="AN205" s="3">
        <v>9</v>
      </c>
      <c r="AO205" s="3">
        <v>280.5</v>
      </c>
      <c r="AP205" s="3">
        <v>2034</v>
      </c>
    </row>
    <row r="206" spans="1:42">
      <c r="A206" s="34">
        <v>39892</v>
      </c>
      <c r="B206" s="3">
        <v>3400</v>
      </c>
      <c r="C206" s="3">
        <v>0.99</v>
      </c>
      <c r="D206" s="3">
        <v>1051.0699500000001</v>
      </c>
      <c r="E206" s="4"/>
      <c r="F206" s="4"/>
      <c r="G206" s="4"/>
      <c r="H206" s="3">
        <v>1955</v>
      </c>
      <c r="I206" s="4"/>
      <c r="J206" s="3">
        <v>3.09</v>
      </c>
      <c r="K206" s="3">
        <v>2.2000000000000002</v>
      </c>
      <c r="L206" s="3">
        <v>1.57</v>
      </c>
      <c r="M206" s="4"/>
      <c r="N206" s="3">
        <v>3451</v>
      </c>
      <c r="O206" s="3">
        <v>2.52</v>
      </c>
      <c r="P206" s="3">
        <v>9.9499999999999993</v>
      </c>
      <c r="Q206" s="3">
        <v>1267</v>
      </c>
      <c r="S206" s="3">
        <v>31</v>
      </c>
      <c r="T206" s="3">
        <v>1.69</v>
      </c>
      <c r="U206" s="3">
        <v>0.77</v>
      </c>
      <c r="V206" s="30">
        <v>10.98</v>
      </c>
      <c r="W206" s="3">
        <v>0.52</v>
      </c>
      <c r="Y206" s="3">
        <v>0.5</v>
      </c>
      <c r="Z206" s="3">
        <v>11861</v>
      </c>
      <c r="AA206" s="3">
        <v>20075</v>
      </c>
      <c r="AB206" s="3">
        <v>11373</v>
      </c>
      <c r="AC206" s="3">
        <v>47244.058590000001</v>
      </c>
      <c r="AD206" s="3">
        <v>35601</v>
      </c>
      <c r="AE206" s="3">
        <v>27305</v>
      </c>
      <c r="AF206" s="3">
        <v>2.02</v>
      </c>
      <c r="AG206" s="3">
        <v>21.6</v>
      </c>
      <c r="AH206" s="3">
        <v>1291.3800000000001</v>
      </c>
      <c r="AI206" s="3">
        <v>19.600000000000001</v>
      </c>
      <c r="AJ206" s="3">
        <v>7229</v>
      </c>
      <c r="AK206" s="3">
        <v>9107.9199200000003</v>
      </c>
      <c r="AL206" s="3">
        <v>3320.3000499999998</v>
      </c>
      <c r="AM206" s="3">
        <v>7.9</v>
      </c>
      <c r="AN206" s="3">
        <v>9</v>
      </c>
      <c r="AO206" s="4"/>
      <c r="AP206" s="3">
        <v>1859</v>
      </c>
    </row>
    <row r="207" spans="1:42">
      <c r="A207" s="34">
        <v>39891</v>
      </c>
      <c r="B207" s="3">
        <v>3301</v>
      </c>
      <c r="C207" s="3">
        <v>0.98</v>
      </c>
      <c r="D207" s="3">
        <v>1049.34998</v>
      </c>
      <c r="E207" s="3">
        <v>730</v>
      </c>
      <c r="F207" s="3">
        <v>730</v>
      </c>
      <c r="G207" s="3">
        <v>1835</v>
      </c>
      <c r="H207" s="3">
        <v>1960</v>
      </c>
      <c r="I207" s="3">
        <v>1964.7099599999999</v>
      </c>
      <c r="J207" s="3">
        <v>3.09</v>
      </c>
      <c r="K207" s="3">
        <v>2.21</v>
      </c>
      <c r="L207" s="3">
        <v>1.58</v>
      </c>
      <c r="M207" s="3">
        <v>280.89999</v>
      </c>
      <c r="N207" s="3">
        <v>3373</v>
      </c>
      <c r="O207" s="3">
        <v>2.48</v>
      </c>
      <c r="P207" s="3">
        <v>10.3</v>
      </c>
      <c r="Q207" s="3">
        <v>1267</v>
      </c>
      <c r="S207" s="3">
        <v>30</v>
      </c>
      <c r="T207" s="3">
        <v>1.69</v>
      </c>
      <c r="U207" s="3">
        <v>0.77</v>
      </c>
      <c r="V207" s="3">
        <v>11</v>
      </c>
      <c r="W207" s="3">
        <v>0.49</v>
      </c>
      <c r="Y207" s="30">
        <v>0.45</v>
      </c>
      <c r="Z207" s="3">
        <v>11905</v>
      </c>
      <c r="AA207" s="3">
        <v>19458</v>
      </c>
      <c r="AB207" s="3">
        <v>11271</v>
      </c>
      <c r="AC207" s="3">
        <v>45543.269529999998</v>
      </c>
      <c r="AD207" s="3">
        <v>35976</v>
      </c>
      <c r="AE207" s="3">
        <v>26937</v>
      </c>
      <c r="AF207" s="3">
        <v>2.02</v>
      </c>
      <c r="AG207" s="3">
        <v>21.26</v>
      </c>
      <c r="AH207" s="3">
        <v>1272</v>
      </c>
      <c r="AI207" s="3">
        <v>19.100000000000001</v>
      </c>
      <c r="AJ207" s="3">
        <v>7110</v>
      </c>
      <c r="AK207" s="3">
        <v>9009.9003900000007</v>
      </c>
      <c r="AL207" s="3">
        <v>3165.75</v>
      </c>
      <c r="AM207" s="3">
        <v>7.85</v>
      </c>
      <c r="AN207" s="3">
        <v>5</v>
      </c>
      <c r="AO207" s="3">
        <v>270.10001</v>
      </c>
      <c r="AP207" s="3">
        <v>1730</v>
      </c>
    </row>
    <row r="208" spans="1:42">
      <c r="A208" s="34">
        <v>39890</v>
      </c>
      <c r="B208" s="3">
        <v>3101</v>
      </c>
      <c r="C208" s="3">
        <v>0.98</v>
      </c>
      <c r="D208" s="3">
        <v>993.26000999999997</v>
      </c>
      <c r="E208" s="3">
        <v>710</v>
      </c>
      <c r="F208" s="3">
        <v>725</v>
      </c>
      <c r="G208" s="3">
        <v>1821</v>
      </c>
      <c r="H208" s="3">
        <v>1842</v>
      </c>
      <c r="I208" s="3">
        <v>1938.62</v>
      </c>
      <c r="J208" s="3">
        <v>3.02</v>
      </c>
      <c r="K208" s="3">
        <v>2.13</v>
      </c>
      <c r="L208" s="3">
        <v>1.55</v>
      </c>
      <c r="M208" s="3">
        <v>278.5</v>
      </c>
      <c r="N208" s="3">
        <v>3193</v>
      </c>
      <c r="O208" s="3">
        <v>2.39</v>
      </c>
      <c r="P208" s="3">
        <v>10.1</v>
      </c>
      <c r="Q208" s="3">
        <v>1260</v>
      </c>
      <c r="S208" s="3">
        <v>28.45</v>
      </c>
      <c r="T208" s="3">
        <v>1.66</v>
      </c>
      <c r="U208" s="3">
        <v>0.78</v>
      </c>
      <c r="V208" s="3">
        <v>11.35</v>
      </c>
      <c r="W208" s="3">
        <v>0.5</v>
      </c>
      <c r="Y208" s="3">
        <v>0.46</v>
      </c>
      <c r="Z208" s="3">
        <v>11200</v>
      </c>
      <c r="AA208" s="3">
        <v>17790</v>
      </c>
      <c r="AB208" s="3">
        <v>10600</v>
      </c>
      <c r="AC208" s="3">
        <v>42944.851560000003</v>
      </c>
      <c r="AD208" s="3">
        <v>33231</v>
      </c>
      <c r="AE208" s="3">
        <v>26381</v>
      </c>
      <c r="AF208" s="3">
        <v>1.99</v>
      </c>
      <c r="AG208" s="3">
        <v>20.99</v>
      </c>
      <c r="AH208" s="3">
        <v>1221.98999</v>
      </c>
      <c r="AI208" s="3">
        <v>19.399999999999999</v>
      </c>
      <c r="AJ208" s="3">
        <v>6725</v>
      </c>
      <c r="AK208" s="3">
        <v>8514.8496099999993</v>
      </c>
      <c r="AL208" s="3">
        <v>3041.12012</v>
      </c>
      <c r="AM208" s="3">
        <v>7.8</v>
      </c>
      <c r="AN208" s="3">
        <v>5</v>
      </c>
      <c r="AO208" s="3">
        <v>267.20001000000002</v>
      </c>
      <c r="AP208" s="3">
        <v>1606</v>
      </c>
    </row>
    <row r="209" spans="1:42">
      <c r="A209" s="34">
        <v>39889</v>
      </c>
      <c r="B209" s="3">
        <v>3020</v>
      </c>
      <c r="C209" s="3">
        <v>0.93</v>
      </c>
      <c r="D209" s="3">
        <v>991.53003000000001</v>
      </c>
      <c r="E209" s="3">
        <v>699.90002000000004</v>
      </c>
      <c r="F209" s="3">
        <v>721</v>
      </c>
      <c r="G209" s="3">
        <v>1825</v>
      </c>
      <c r="H209" s="3">
        <v>1820</v>
      </c>
      <c r="I209" s="3">
        <v>1966.93994</v>
      </c>
      <c r="J209" s="3">
        <v>2.99</v>
      </c>
      <c r="K209" s="3">
        <v>2.14</v>
      </c>
      <c r="L209" s="3">
        <v>1.55</v>
      </c>
      <c r="M209" s="3">
        <v>282</v>
      </c>
      <c r="N209" s="3">
        <v>3182</v>
      </c>
      <c r="O209" s="3">
        <v>2.36</v>
      </c>
      <c r="P209" s="3">
        <v>10.1</v>
      </c>
      <c r="Q209" s="3">
        <v>1300</v>
      </c>
      <c r="S209" s="3">
        <v>29</v>
      </c>
      <c r="T209" s="3">
        <v>1.65</v>
      </c>
      <c r="U209" s="3">
        <v>0.78</v>
      </c>
      <c r="V209" s="3">
        <v>11.4</v>
      </c>
      <c r="W209" s="3">
        <v>0.5</v>
      </c>
      <c r="Y209" s="3">
        <v>0.47</v>
      </c>
      <c r="Z209" s="3">
        <v>11890</v>
      </c>
      <c r="AA209" s="3">
        <v>17995</v>
      </c>
      <c r="AB209" s="3">
        <v>11100</v>
      </c>
      <c r="AC209" s="3">
        <v>43285</v>
      </c>
      <c r="AD209" s="3">
        <v>32800</v>
      </c>
      <c r="AE209" s="3">
        <v>26289</v>
      </c>
      <c r="AF209" s="3">
        <v>1.95</v>
      </c>
      <c r="AG209" s="3">
        <v>21.23</v>
      </c>
      <c r="AH209" s="3">
        <v>1303.01001</v>
      </c>
      <c r="AI209" s="3">
        <v>19.899999999999999</v>
      </c>
      <c r="AJ209" s="3">
        <v>6650</v>
      </c>
      <c r="AK209" s="3">
        <v>8420.7900399999999</v>
      </c>
      <c r="AL209" s="3">
        <v>2891.5600599999998</v>
      </c>
      <c r="AM209" s="3">
        <v>7.85</v>
      </c>
      <c r="AN209" s="3">
        <v>5</v>
      </c>
      <c r="AO209" s="3">
        <v>263.20001000000002</v>
      </c>
      <c r="AP209" s="3">
        <v>1600</v>
      </c>
    </row>
    <row r="210" spans="1:42">
      <c r="A210" s="34">
        <v>39888</v>
      </c>
      <c r="B210" s="3">
        <v>3125</v>
      </c>
      <c r="C210" s="3">
        <v>0.93</v>
      </c>
      <c r="D210" s="3">
        <v>1009.65002</v>
      </c>
      <c r="E210" s="3">
        <v>684</v>
      </c>
      <c r="F210" s="3">
        <v>699</v>
      </c>
      <c r="G210" s="3">
        <v>1850</v>
      </c>
      <c r="H210" s="3">
        <v>1846</v>
      </c>
      <c r="I210" s="3">
        <v>1978.87</v>
      </c>
      <c r="J210" s="3">
        <v>3.03</v>
      </c>
      <c r="K210" s="3">
        <v>2.14</v>
      </c>
      <c r="L210" s="3">
        <v>1.57</v>
      </c>
      <c r="M210" s="3">
        <v>276.5</v>
      </c>
      <c r="N210" s="3">
        <v>3400</v>
      </c>
      <c r="O210" s="3">
        <v>2.35</v>
      </c>
      <c r="P210" s="3">
        <v>10.5</v>
      </c>
      <c r="Q210" s="3">
        <v>1258</v>
      </c>
      <c r="S210" s="3">
        <v>25.5</v>
      </c>
      <c r="T210" s="3">
        <v>1.69</v>
      </c>
      <c r="U210" s="3">
        <v>0.79</v>
      </c>
      <c r="V210" s="3">
        <v>11.51</v>
      </c>
      <c r="W210" s="3">
        <v>0.5</v>
      </c>
      <c r="Y210" s="3">
        <v>0.46</v>
      </c>
      <c r="Z210" s="3">
        <v>12280</v>
      </c>
      <c r="AA210" s="3">
        <v>18381</v>
      </c>
      <c r="AB210" s="3">
        <v>11399</v>
      </c>
      <c r="AC210" s="3">
        <v>43464.539060000003</v>
      </c>
      <c r="AD210" s="3">
        <v>33701</v>
      </c>
      <c r="AE210" s="3">
        <v>25560</v>
      </c>
      <c r="AF210" s="3">
        <v>1.96</v>
      </c>
      <c r="AG210" s="3">
        <v>21.67</v>
      </c>
      <c r="AH210" s="3">
        <v>1324.92004</v>
      </c>
      <c r="AI210" s="3">
        <v>19.7</v>
      </c>
      <c r="AJ210" s="3">
        <v>6980</v>
      </c>
      <c r="AK210" s="3">
        <v>8485.1503900000007</v>
      </c>
      <c r="AL210" s="3">
        <v>2991.26001</v>
      </c>
      <c r="AM210" s="3">
        <v>8</v>
      </c>
      <c r="AN210" s="3">
        <v>5</v>
      </c>
      <c r="AO210" s="3">
        <v>263.89999</v>
      </c>
      <c r="AP210" s="3">
        <v>1635</v>
      </c>
    </row>
    <row r="211" spans="1:42">
      <c r="A211" s="34">
        <v>39885</v>
      </c>
      <c r="B211" s="3">
        <v>3100</v>
      </c>
      <c r="C211" s="3">
        <v>0.97</v>
      </c>
      <c r="D211" s="3">
        <v>1035.5400400000001</v>
      </c>
      <c r="E211" s="4"/>
      <c r="F211" s="4"/>
      <c r="G211" s="4"/>
      <c r="H211" s="3">
        <v>1835</v>
      </c>
      <c r="I211" s="4"/>
      <c r="J211" s="3">
        <v>3.06</v>
      </c>
      <c r="K211" s="3">
        <v>2.1</v>
      </c>
      <c r="L211" s="3">
        <v>1.55</v>
      </c>
      <c r="M211" s="4"/>
      <c r="N211" s="3">
        <v>3364</v>
      </c>
      <c r="O211" s="3">
        <v>2.41</v>
      </c>
      <c r="P211" s="3">
        <v>10.6</v>
      </c>
      <c r="Q211" s="3">
        <v>1298</v>
      </c>
      <c r="S211" s="3">
        <v>23</v>
      </c>
      <c r="T211" s="3">
        <v>1.67</v>
      </c>
      <c r="U211" s="3">
        <v>0.79</v>
      </c>
      <c r="V211" s="3">
        <v>11.41</v>
      </c>
      <c r="W211" s="3">
        <v>0.5</v>
      </c>
      <c r="Y211" s="3">
        <v>0.46</v>
      </c>
      <c r="Z211" s="3">
        <v>12310</v>
      </c>
      <c r="AA211" s="3">
        <v>18966</v>
      </c>
      <c r="AB211" s="3">
        <v>11100</v>
      </c>
      <c r="AC211" s="3">
        <v>42131.308590000001</v>
      </c>
      <c r="AD211" s="3">
        <v>34194</v>
      </c>
      <c r="AE211" s="3">
        <v>26068</v>
      </c>
      <c r="AF211" s="3">
        <v>1.94</v>
      </c>
      <c r="AG211" s="3">
        <v>21.49</v>
      </c>
      <c r="AH211" s="3">
        <v>1338.1999499999999</v>
      </c>
      <c r="AI211" s="3">
        <v>19.8</v>
      </c>
      <c r="AJ211" s="3">
        <v>6725</v>
      </c>
      <c r="AK211" s="3">
        <v>8415.8398400000005</v>
      </c>
      <c r="AL211" s="3">
        <v>2891.5600599999998</v>
      </c>
      <c r="AM211" s="3">
        <v>8.1</v>
      </c>
      <c r="AN211" s="3">
        <v>9</v>
      </c>
      <c r="AO211" s="4"/>
      <c r="AP211" s="3">
        <v>1580</v>
      </c>
    </row>
    <row r="212" spans="1:42">
      <c r="A212" s="34">
        <v>39884</v>
      </c>
      <c r="B212" s="3">
        <v>2950</v>
      </c>
      <c r="C212" s="3">
        <v>0.99</v>
      </c>
      <c r="D212" s="3">
        <v>1061.4300499999999</v>
      </c>
      <c r="E212" s="3">
        <v>652</v>
      </c>
      <c r="F212" s="30">
        <v>645</v>
      </c>
      <c r="G212" s="3">
        <v>1745</v>
      </c>
      <c r="H212" s="3">
        <v>1830</v>
      </c>
      <c r="I212" s="3">
        <v>1913.2800299999999</v>
      </c>
      <c r="J212" s="3">
        <v>3</v>
      </c>
      <c r="K212" s="3">
        <v>2.06</v>
      </c>
      <c r="L212" s="3">
        <v>1.55</v>
      </c>
      <c r="M212" s="3">
        <v>255.10001</v>
      </c>
      <c r="N212" s="3">
        <v>3230</v>
      </c>
      <c r="O212" s="3">
        <v>2.37</v>
      </c>
      <c r="P212" s="3">
        <v>10.8</v>
      </c>
      <c r="Q212" s="3">
        <v>1250</v>
      </c>
      <c r="S212" s="3">
        <v>22.12</v>
      </c>
      <c r="T212" s="3">
        <v>1.65</v>
      </c>
      <c r="U212" s="3">
        <v>0.76</v>
      </c>
      <c r="V212" s="3">
        <v>11.8</v>
      </c>
      <c r="W212" s="3">
        <v>0.48</v>
      </c>
      <c r="Y212" s="3">
        <v>0.47</v>
      </c>
      <c r="Z212" s="3">
        <v>12350</v>
      </c>
      <c r="AA212" s="3">
        <v>17915</v>
      </c>
      <c r="AB212" s="3">
        <v>11350</v>
      </c>
      <c r="AC212" s="3">
        <v>40818.871090000001</v>
      </c>
      <c r="AD212" s="3">
        <v>33950</v>
      </c>
      <c r="AE212" s="3">
        <v>24319</v>
      </c>
      <c r="AF212" s="3">
        <v>1.95</v>
      </c>
      <c r="AG212" s="3">
        <v>22.02</v>
      </c>
      <c r="AH212" s="3">
        <v>1269.5</v>
      </c>
      <c r="AI212" s="3">
        <v>18.7</v>
      </c>
      <c r="AJ212" s="3">
        <v>6500</v>
      </c>
      <c r="AK212" s="3">
        <v>8129.7002000000002</v>
      </c>
      <c r="AL212" s="3">
        <v>2791.8501000000001</v>
      </c>
      <c r="AM212" s="3">
        <v>8.15</v>
      </c>
      <c r="AN212" s="3">
        <v>9</v>
      </c>
      <c r="AO212" s="3">
        <v>264.89999</v>
      </c>
      <c r="AP212" s="3">
        <v>1500</v>
      </c>
    </row>
    <row r="213" spans="1:42">
      <c r="A213" s="34">
        <v>39883</v>
      </c>
      <c r="B213" s="3">
        <v>2800</v>
      </c>
      <c r="C213" s="3">
        <v>0.97</v>
      </c>
      <c r="D213" s="3">
        <v>972.54998999999998</v>
      </c>
      <c r="E213" s="3">
        <v>664.5</v>
      </c>
      <c r="F213" s="3">
        <v>665</v>
      </c>
      <c r="G213" s="3">
        <v>1797</v>
      </c>
      <c r="H213" s="3">
        <v>1835</v>
      </c>
      <c r="I213" s="3">
        <v>1919.23999</v>
      </c>
      <c r="J213" s="3">
        <v>2.9</v>
      </c>
      <c r="K213" s="3">
        <v>1.99</v>
      </c>
      <c r="L213" s="3">
        <v>1.52</v>
      </c>
      <c r="M213" s="3">
        <v>272</v>
      </c>
      <c r="N213" s="3">
        <v>3250</v>
      </c>
      <c r="O213" s="3">
        <v>2.27</v>
      </c>
      <c r="P213" s="3">
        <v>10.5</v>
      </c>
      <c r="Q213" s="3">
        <v>1230</v>
      </c>
      <c r="S213" s="3">
        <v>22.1</v>
      </c>
      <c r="T213" s="3">
        <v>1.61</v>
      </c>
      <c r="U213" s="3">
        <v>0.76</v>
      </c>
      <c r="V213" s="3">
        <v>11.9</v>
      </c>
      <c r="W213" s="3">
        <v>0.48</v>
      </c>
      <c r="Y213" s="3">
        <v>0.47</v>
      </c>
      <c r="Z213" s="3">
        <v>11215</v>
      </c>
      <c r="AA213" s="3">
        <v>18405</v>
      </c>
      <c r="AB213" s="3">
        <v>11175</v>
      </c>
      <c r="AC213" s="3">
        <v>40629.890619999998</v>
      </c>
      <c r="AD213" s="3">
        <v>32300</v>
      </c>
      <c r="AE213" s="3">
        <v>25473</v>
      </c>
      <c r="AF213" s="30">
        <v>1.92</v>
      </c>
      <c r="AG213" s="3">
        <v>22.25</v>
      </c>
      <c r="AH213" s="3">
        <v>1282.9699700000001</v>
      </c>
      <c r="AI213" s="3">
        <v>17.8</v>
      </c>
      <c r="AJ213" s="3">
        <v>6400</v>
      </c>
      <c r="AK213" s="3">
        <v>8014.8500999999997</v>
      </c>
      <c r="AL213" s="3">
        <v>2831.7299800000001</v>
      </c>
      <c r="AM213" s="3">
        <v>8.15</v>
      </c>
      <c r="AN213" s="3">
        <v>9</v>
      </c>
      <c r="AO213" s="3">
        <v>260.39999</v>
      </c>
      <c r="AP213" s="3">
        <v>1599</v>
      </c>
    </row>
    <row r="214" spans="1:42">
      <c r="A214" s="34">
        <v>39882</v>
      </c>
      <c r="B214" s="3">
        <v>2751</v>
      </c>
      <c r="C214" s="3">
        <v>0.98</v>
      </c>
      <c r="D214" s="30">
        <v>939.75</v>
      </c>
      <c r="E214" s="4"/>
      <c r="F214" s="4"/>
      <c r="G214" s="4"/>
      <c r="H214" s="3">
        <v>1813</v>
      </c>
      <c r="I214" s="4"/>
      <c r="J214" s="3">
        <v>2.79</v>
      </c>
      <c r="K214" s="3">
        <v>1.97</v>
      </c>
      <c r="L214" s="3">
        <v>1.54</v>
      </c>
      <c r="M214" s="4"/>
      <c r="N214" s="3">
        <v>3055</v>
      </c>
      <c r="O214" s="3">
        <v>2.25</v>
      </c>
      <c r="P214" s="3">
        <v>10.7</v>
      </c>
      <c r="Q214" s="3">
        <v>1215</v>
      </c>
      <c r="S214" s="3">
        <v>21.55</v>
      </c>
      <c r="T214" s="3">
        <v>1.63</v>
      </c>
      <c r="U214" s="3">
        <v>0.76</v>
      </c>
      <c r="V214" s="3">
        <v>12</v>
      </c>
      <c r="W214" s="3">
        <v>0.47</v>
      </c>
      <c r="Y214" s="3">
        <v>0.47</v>
      </c>
      <c r="Z214" s="3">
        <v>11130</v>
      </c>
      <c r="AA214" s="3">
        <v>17900</v>
      </c>
      <c r="AB214" s="3">
        <v>10870</v>
      </c>
      <c r="AC214" s="3">
        <v>39259.808590000001</v>
      </c>
      <c r="AD214" s="3">
        <v>31240</v>
      </c>
      <c r="AE214" s="3">
        <v>25001</v>
      </c>
      <c r="AF214" s="3">
        <v>1.95</v>
      </c>
      <c r="AG214" s="3">
        <v>21.93</v>
      </c>
      <c r="AH214" s="3">
        <v>1321.98999</v>
      </c>
      <c r="AI214" s="3">
        <v>18</v>
      </c>
      <c r="AJ214" s="3">
        <v>6410</v>
      </c>
      <c r="AK214" s="3">
        <v>7815.8398399999996</v>
      </c>
      <c r="AL214" s="3">
        <v>2726.0400399999999</v>
      </c>
      <c r="AM214" s="3">
        <v>8.25</v>
      </c>
      <c r="AN214" s="3">
        <v>9</v>
      </c>
      <c r="AO214" s="4"/>
      <c r="AP214" s="3">
        <v>1648</v>
      </c>
    </row>
    <row r="215" spans="1:42">
      <c r="A215" s="34">
        <v>39881</v>
      </c>
      <c r="B215" s="30">
        <v>2650</v>
      </c>
      <c r="C215" s="3">
        <v>0.98</v>
      </c>
      <c r="D215" s="3">
        <v>984.63</v>
      </c>
      <c r="E215" s="30">
        <v>640</v>
      </c>
      <c r="F215" s="3">
        <v>655</v>
      </c>
      <c r="G215" s="3">
        <v>1748</v>
      </c>
      <c r="H215" s="3">
        <v>1707</v>
      </c>
      <c r="I215" s="3">
        <v>1843.9599599999999</v>
      </c>
      <c r="J215" s="3">
        <v>2.75</v>
      </c>
      <c r="K215" s="3">
        <v>1.91</v>
      </c>
      <c r="L215" s="3">
        <v>1.51</v>
      </c>
      <c r="M215" s="30">
        <v>246.8</v>
      </c>
      <c r="N215" s="30">
        <v>2720</v>
      </c>
      <c r="O215" s="30">
        <v>2.21</v>
      </c>
      <c r="P215" s="3">
        <v>10.5</v>
      </c>
      <c r="Q215" s="3">
        <v>1207</v>
      </c>
      <c r="S215" s="3">
        <v>21.2</v>
      </c>
      <c r="T215" s="3">
        <v>1.62</v>
      </c>
      <c r="U215" s="3">
        <v>0.76</v>
      </c>
      <c r="V215" s="3">
        <v>11.66</v>
      </c>
      <c r="W215" s="3">
        <v>0.46</v>
      </c>
      <c r="Y215" s="3">
        <v>0.48</v>
      </c>
      <c r="Z215" s="3">
        <v>11500</v>
      </c>
      <c r="AA215" s="3">
        <v>16849</v>
      </c>
      <c r="AB215" s="3">
        <v>11670</v>
      </c>
      <c r="AC215" s="3">
        <v>39873.988279999998</v>
      </c>
      <c r="AD215" s="3">
        <v>31685</v>
      </c>
      <c r="AE215" s="3">
        <v>25713</v>
      </c>
      <c r="AF215" s="3">
        <v>1.92</v>
      </c>
      <c r="AG215" s="3">
        <v>21.9</v>
      </c>
      <c r="AH215" s="4"/>
      <c r="AI215" s="3">
        <v>20</v>
      </c>
      <c r="AJ215" s="3">
        <v>6392</v>
      </c>
      <c r="AK215" s="30">
        <v>7673.2700199999999</v>
      </c>
      <c r="AL215" s="3">
        <v>2732.0200199999999</v>
      </c>
      <c r="AM215" s="3">
        <v>8.1</v>
      </c>
      <c r="AN215" s="3">
        <v>9</v>
      </c>
      <c r="AO215" s="3">
        <v>256</v>
      </c>
      <c r="AP215" s="3">
        <v>1630</v>
      </c>
    </row>
    <row r="216" spans="1:42">
      <c r="A216" s="34">
        <v>39878</v>
      </c>
      <c r="B216" s="3">
        <v>2890</v>
      </c>
      <c r="C216" s="3">
        <v>0.98</v>
      </c>
      <c r="D216" s="3">
        <v>965.64000999999996</v>
      </c>
      <c r="E216" s="4"/>
      <c r="F216" s="4"/>
      <c r="G216" s="4"/>
      <c r="H216" s="3">
        <v>1665</v>
      </c>
      <c r="I216" s="4"/>
      <c r="J216" s="3">
        <v>2.75</v>
      </c>
      <c r="K216" s="3">
        <v>1.95</v>
      </c>
      <c r="L216" s="3">
        <v>1.57</v>
      </c>
      <c r="M216" s="4"/>
      <c r="N216" s="3">
        <v>2781</v>
      </c>
      <c r="O216" s="3">
        <v>2.2200000000000002</v>
      </c>
      <c r="P216" s="3">
        <v>10.3</v>
      </c>
      <c r="Q216" s="3">
        <v>1250</v>
      </c>
      <c r="S216" s="3">
        <v>21.2</v>
      </c>
      <c r="T216" s="3">
        <v>1.64</v>
      </c>
      <c r="U216" s="3">
        <v>0.76</v>
      </c>
      <c r="V216" s="3">
        <v>11.21</v>
      </c>
      <c r="W216" s="3">
        <v>0.46</v>
      </c>
      <c r="Y216" s="3">
        <v>0.46</v>
      </c>
      <c r="Z216" s="3">
        <v>11401</v>
      </c>
      <c r="AA216" s="3">
        <v>17450</v>
      </c>
      <c r="AB216" s="3">
        <v>11950</v>
      </c>
      <c r="AC216" s="3">
        <v>39496.039060000003</v>
      </c>
      <c r="AD216" s="3">
        <v>31350</v>
      </c>
      <c r="AE216" s="3">
        <v>26000</v>
      </c>
      <c r="AF216" s="3">
        <v>1.97</v>
      </c>
      <c r="AG216" s="3">
        <v>22.25</v>
      </c>
      <c r="AH216" s="3">
        <v>1197.98999</v>
      </c>
      <c r="AI216" s="3">
        <v>18.600000000000001</v>
      </c>
      <c r="AJ216" s="3">
        <v>6376</v>
      </c>
      <c r="AK216" s="3">
        <v>7821.7797899999996</v>
      </c>
      <c r="AL216" s="3">
        <v>2781.87988</v>
      </c>
      <c r="AM216" s="3">
        <v>8.15</v>
      </c>
      <c r="AN216" s="3">
        <v>8</v>
      </c>
      <c r="AO216" s="4"/>
      <c r="AP216" s="3">
        <v>1520</v>
      </c>
    </row>
    <row r="217" spans="1:42">
      <c r="A217" s="34">
        <v>39877</v>
      </c>
      <c r="B217" s="3">
        <v>2900</v>
      </c>
      <c r="C217" s="3">
        <v>0.98</v>
      </c>
      <c r="D217" s="3">
        <v>983.76000999999997</v>
      </c>
      <c r="E217" s="3">
        <v>670</v>
      </c>
      <c r="F217" s="3">
        <v>649.5</v>
      </c>
      <c r="G217" s="3">
        <v>1765</v>
      </c>
      <c r="H217" s="3">
        <v>1610</v>
      </c>
      <c r="I217" s="3">
        <v>1865.57996</v>
      </c>
      <c r="J217" s="3">
        <v>2.7</v>
      </c>
      <c r="K217" s="3">
        <v>1.96</v>
      </c>
      <c r="L217" s="3">
        <v>1.56</v>
      </c>
      <c r="M217" s="3">
        <v>257</v>
      </c>
      <c r="N217" s="3">
        <v>2810</v>
      </c>
      <c r="O217" s="3">
        <v>2.21</v>
      </c>
      <c r="P217" s="3">
        <v>10.1</v>
      </c>
      <c r="Q217" s="3">
        <v>1263</v>
      </c>
      <c r="S217" s="3">
        <v>20.66</v>
      </c>
      <c r="T217" s="3">
        <v>1.66</v>
      </c>
      <c r="U217" s="3">
        <v>0.77</v>
      </c>
      <c r="V217" s="3">
        <v>11.01</v>
      </c>
      <c r="W217" s="3">
        <v>0.46</v>
      </c>
      <c r="Y217" s="3">
        <v>0.46</v>
      </c>
      <c r="Z217" s="3">
        <v>10370</v>
      </c>
      <c r="AA217" s="3">
        <v>16640</v>
      </c>
      <c r="AB217" s="3">
        <v>11250</v>
      </c>
      <c r="AC217" s="3">
        <v>39685.011720000002</v>
      </c>
      <c r="AD217" s="3">
        <v>30000</v>
      </c>
      <c r="AE217" s="3">
        <v>26050</v>
      </c>
      <c r="AF217" s="3">
        <v>1.96</v>
      </c>
      <c r="AG217" s="3">
        <v>21.95</v>
      </c>
      <c r="AH217" s="3">
        <v>1166.7800299999999</v>
      </c>
      <c r="AI217" s="3">
        <v>17.8</v>
      </c>
      <c r="AJ217" s="3">
        <v>6480</v>
      </c>
      <c r="AK217" s="3">
        <v>7873.2700199999999</v>
      </c>
      <c r="AL217" s="3">
        <v>2841.6999500000002</v>
      </c>
      <c r="AM217" s="3">
        <v>8.1</v>
      </c>
      <c r="AN217" s="3">
        <v>8</v>
      </c>
      <c r="AO217" s="3">
        <v>262.29998999999998</v>
      </c>
      <c r="AP217" s="30">
        <v>1355</v>
      </c>
    </row>
    <row r="218" spans="1:42">
      <c r="A218" s="34">
        <v>39876</v>
      </c>
      <c r="B218" s="3">
        <v>3100</v>
      </c>
      <c r="C218" s="3">
        <v>1</v>
      </c>
      <c r="D218" s="3">
        <v>975.13</v>
      </c>
      <c r="E218" s="3">
        <v>701</v>
      </c>
      <c r="F218" s="3">
        <v>683</v>
      </c>
      <c r="G218" s="3">
        <v>1840</v>
      </c>
      <c r="H218" s="3">
        <v>1625</v>
      </c>
      <c r="I218" s="3">
        <v>1899.12</v>
      </c>
      <c r="J218" s="3">
        <v>2.9</v>
      </c>
      <c r="K218" s="3">
        <v>2.0299999999999998</v>
      </c>
      <c r="L218" s="3">
        <v>1.62</v>
      </c>
      <c r="M218" s="3">
        <v>269.5</v>
      </c>
      <c r="N218" s="3">
        <v>2880</v>
      </c>
      <c r="O218" s="3">
        <v>2.2599999999999998</v>
      </c>
      <c r="P218" s="3">
        <v>10.6</v>
      </c>
      <c r="Q218" s="3">
        <v>1270</v>
      </c>
      <c r="S218" s="3">
        <v>19.8</v>
      </c>
      <c r="T218" s="3">
        <v>1.72</v>
      </c>
      <c r="U218" s="3">
        <v>0.79</v>
      </c>
      <c r="V218" s="3">
        <v>11.57</v>
      </c>
      <c r="W218" s="3">
        <v>0.46</v>
      </c>
      <c r="Y218" s="3">
        <v>0.51</v>
      </c>
      <c r="Z218" s="3">
        <v>10360</v>
      </c>
      <c r="AA218" s="3">
        <v>16501</v>
      </c>
      <c r="AB218" s="3">
        <v>11800</v>
      </c>
      <c r="AC218" s="3">
        <v>38267.691409999999</v>
      </c>
      <c r="AD218" s="3">
        <v>30700</v>
      </c>
      <c r="AE218" s="3">
        <v>25800</v>
      </c>
      <c r="AF218" s="3">
        <v>2.0299999999999998</v>
      </c>
      <c r="AG218" s="3">
        <v>22.38</v>
      </c>
      <c r="AH218" s="3">
        <v>1178.98999</v>
      </c>
      <c r="AI218" s="30">
        <v>16.8</v>
      </c>
      <c r="AJ218" s="3">
        <v>6670</v>
      </c>
      <c r="AK218" s="3">
        <v>7920.7900399999999</v>
      </c>
      <c r="AL218" s="3">
        <v>2724.0400399999999</v>
      </c>
      <c r="AM218" s="3">
        <v>8.4499999999999993</v>
      </c>
      <c r="AN218" s="3">
        <v>6</v>
      </c>
      <c r="AO218" s="3">
        <v>270.29998999999998</v>
      </c>
      <c r="AP218" s="3">
        <v>1487</v>
      </c>
    </row>
    <row r="219" spans="1:42">
      <c r="A219" s="34">
        <v>39875</v>
      </c>
      <c r="B219" s="3">
        <v>3015</v>
      </c>
      <c r="C219" s="3">
        <v>0.99</v>
      </c>
      <c r="D219" s="3">
        <v>957.88</v>
      </c>
      <c r="E219" s="3">
        <v>682</v>
      </c>
      <c r="F219" s="3">
        <v>660</v>
      </c>
      <c r="G219" s="3">
        <v>1840</v>
      </c>
      <c r="H219" s="3">
        <v>1585</v>
      </c>
      <c r="I219" s="3">
        <v>1877.5</v>
      </c>
      <c r="J219" s="3">
        <v>2.91</v>
      </c>
      <c r="K219" s="3">
        <v>2.02</v>
      </c>
      <c r="L219" s="3">
        <v>1.61</v>
      </c>
      <c r="M219" s="3">
        <v>265</v>
      </c>
      <c r="N219" s="3">
        <v>2870</v>
      </c>
      <c r="O219" s="3">
        <v>2.25</v>
      </c>
      <c r="P219" s="3">
        <v>10.7</v>
      </c>
      <c r="Q219" s="3">
        <v>1280</v>
      </c>
      <c r="S219" s="30">
        <v>19.5</v>
      </c>
      <c r="T219" s="3">
        <v>1.73</v>
      </c>
      <c r="U219" s="3">
        <v>0.78</v>
      </c>
      <c r="V219" s="3">
        <v>11.57</v>
      </c>
      <c r="W219" s="3">
        <v>0.45</v>
      </c>
      <c r="Y219" s="3">
        <v>0.51</v>
      </c>
      <c r="Z219" s="3">
        <v>9450</v>
      </c>
      <c r="AA219" s="3">
        <v>15540</v>
      </c>
      <c r="AB219" s="3">
        <v>11642</v>
      </c>
      <c r="AC219" s="3">
        <v>38622.019529999998</v>
      </c>
      <c r="AD219" s="3">
        <v>30000</v>
      </c>
      <c r="AE219" s="3">
        <v>24464</v>
      </c>
      <c r="AF219" s="3">
        <v>2.0099999999999998</v>
      </c>
      <c r="AG219" s="3">
        <v>21.55</v>
      </c>
      <c r="AH219" s="3">
        <v>1115</v>
      </c>
      <c r="AI219" s="30">
        <v>16.8</v>
      </c>
      <c r="AJ219" s="3">
        <v>6661</v>
      </c>
      <c r="AK219" s="3">
        <v>7866.3398399999996</v>
      </c>
      <c r="AL219" s="3">
        <v>2791.8501000000001</v>
      </c>
      <c r="AM219" s="3">
        <v>8.3000000000000007</v>
      </c>
      <c r="AN219" s="3">
        <v>6</v>
      </c>
      <c r="AO219" s="3">
        <v>270.20001000000002</v>
      </c>
      <c r="AP219" s="3">
        <v>1525</v>
      </c>
    </row>
    <row r="220" spans="1:42">
      <c r="A220" s="34">
        <v>39874</v>
      </c>
      <c r="B220" s="3">
        <v>3040</v>
      </c>
      <c r="C220" s="3">
        <v>1.01</v>
      </c>
      <c r="D220" s="3">
        <v>991.53003000000001</v>
      </c>
      <c r="E220" s="3">
        <v>680</v>
      </c>
      <c r="F220" s="3">
        <v>661.20001000000002</v>
      </c>
      <c r="G220" s="3">
        <v>1835</v>
      </c>
      <c r="H220" s="3">
        <v>1580</v>
      </c>
      <c r="I220" s="3">
        <v>1898.37</v>
      </c>
      <c r="J220" s="3">
        <v>2.9</v>
      </c>
      <c r="K220" s="3">
        <v>2.0299999999999998</v>
      </c>
      <c r="L220" s="3">
        <v>1.6</v>
      </c>
      <c r="M220" s="3">
        <v>257</v>
      </c>
      <c r="N220" s="3">
        <v>2876</v>
      </c>
      <c r="O220" s="3">
        <v>2.27</v>
      </c>
      <c r="P220" s="3">
        <v>10.7</v>
      </c>
      <c r="Q220" s="3">
        <v>1293</v>
      </c>
      <c r="S220" s="3">
        <v>20.88</v>
      </c>
      <c r="T220" s="3">
        <v>1.7</v>
      </c>
      <c r="U220" s="3">
        <v>0.78</v>
      </c>
      <c r="V220" s="3">
        <v>11.51</v>
      </c>
      <c r="W220" s="3">
        <v>0.44</v>
      </c>
      <c r="Y220" s="3">
        <v>0.51</v>
      </c>
      <c r="Z220" s="3">
        <v>10399</v>
      </c>
      <c r="AA220" s="3">
        <v>15575</v>
      </c>
      <c r="AB220" s="3">
        <v>12350</v>
      </c>
      <c r="AC220" s="3">
        <v>37506.109380000002</v>
      </c>
      <c r="AD220" s="3">
        <v>30855</v>
      </c>
      <c r="AE220" s="3">
        <v>24806</v>
      </c>
      <c r="AF220" s="3">
        <v>1.99</v>
      </c>
      <c r="AG220" s="3">
        <v>21.04</v>
      </c>
      <c r="AH220" s="3">
        <v>1104</v>
      </c>
      <c r="AI220" s="3">
        <v>17.5</v>
      </c>
      <c r="AJ220" s="3">
        <v>6625</v>
      </c>
      <c r="AK220" s="3">
        <v>7821.7797899999996</v>
      </c>
      <c r="AL220" s="3">
        <v>2967.3300800000002</v>
      </c>
      <c r="AM220" s="3">
        <v>8.25</v>
      </c>
      <c r="AN220" s="3">
        <v>6</v>
      </c>
      <c r="AO220" s="3">
        <v>282</v>
      </c>
      <c r="AP220" s="3">
        <v>1570</v>
      </c>
    </row>
    <row r="221" spans="1:42">
      <c r="A221" s="34">
        <v>39871</v>
      </c>
      <c r="B221" s="3">
        <v>3019</v>
      </c>
      <c r="C221" s="3">
        <v>1.02</v>
      </c>
      <c r="D221" s="3">
        <v>1076.9599599999999</v>
      </c>
      <c r="E221" s="4"/>
      <c r="F221" s="4"/>
      <c r="G221" s="4"/>
      <c r="H221" s="3">
        <v>1627</v>
      </c>
      <c r="I221" s="4"/>
      <c r="J221" s="3">
        <v>2.94</v>
      </c>
      <c r="K221" s="3">
        <v>2.0699999999999998</v>
      </c>
      <c r="L221" s="3">
        <v>1.65</v>
      </c>
      <c r="M221" s="4"/>
      <c r="N221" s="3">
        <v>3020</v>
      </c>
      <c r="O221" s="3">
        <v>2.33</v>
      </c>
      <c r="P221" s="3">
        <v>10.8</v>
      </c>
      <c r="Q221" s="3">
        <v>1310</v>
      </c>
      <c r="S221" s="3">
        <v>21.55</v>
      </c>
      <c r="T221" s="3">
        <v>1.74</v>
      </c>
      <c r="U221" s="3">
        <v>0.8</v>
      </c>
      <c r="V221" s="3">
        <v>11.05</v>
      </c>
      <c r="W221" s="3">
        <v>0.44</v>
      </c>
      <c r="Y221" s="3">
        <v>0.51</v>
      </c>
      <c r="Z221" s="3">
        <v>10450</v>
      </c>
      <c r="AA221" s="3">
        <v>15640</v>
      </c>
      <c r="AB221" s="3">
        <v>12275</v>
      </c>
      <c r="AC221" s="3">
        <v>36460.128909999999</v>
      </c>
      <c r="AD221" s="3">
        <v>29750</v>
      </c>
      <c r="AE221" s="3">
        <v>25280</v>
      </c>
      <c r="AF221" s="3">
        <v>2.02</v>
      </c>
      <c r="AG221" s="3">
        <v>20.6</v>
      </c>
      <c r="AH221" s="3">
        <v>1152</v>
      </c>
      <c r="AI221" s="3">
        <v>18.2</v>
      </c>
      <c r="AJ221" s="3">
        <v>6630</v>
      </c>
      <c r="AK221" s="3">
        <v>8217.8203099999992</v>
      </c>
      <c r="AL221" s="3">
        <v>2942.4099099999999</v>
      </c>
      <c r="AM221" s="3">
        <v>8.4499999999999993</v>
      </c>
      <c r="AN221" s="3">
        <v>6</v>
      </c>
      <c r="AO221" s="4"/>
      <c r="AP221" s="3">
        <v>1605</v>
      </c>
    </row>
    <row r="222" spans="1:42">
      <c r="A222" s="34">
        <v>39870</v>
      </c>
      <c r="B222" s="3">
        <v>3375</v>
      </c>
      <c r="C222" s="3">
        <v>1.04</v>
      </c>
      <c r="D222" s="3">
        <v>1087.3199500000001</v>
      </c>
      <c r="E222" s="3">
        <v>738</v>
      </c>
      <c r="F222" s="3">
        <v>741</v>
      </c>
      <c r="G222" s="3">
        <v>1860</v>
      </c>
      <c r="H222" s="3">
        <v>1565</v>
      </c>
      <c r="I222" s="3">
        <v>2004.2099599999999</v>
      </c>
      <c r="J222" s="3">
        <v>2.97</v>
      </c>
      <c r="K222" s="3">
        <v>2.08</v>
      </c>
      <c r="L222" s="3">
        <v>1.67</v>
      </c>
      <c r="M222" s="3">
        <v>279</v>
      </c>
      <c r="N222" s="3">
        <v>3169</v>
      </c>
      <c r="O222" s="3">
        <v>2.4300000000000002</v>
      </c>
      <c r="P222" s="3">
        <v>10.8</v>
      </c>
      <c r="Q222" s="3">
        <v>1390</v>
      </c>
      <c r="S222" s="3">
        <v>23.55</v>
      </c>
      <c r="T222" s="3">
        <v>1.75</v>
      </c>
      <c r="U222" s="3">
        <v>0.8</v>
      </c>
      <c r="V222" s="3">
        <v>12.21</v>
      </c>
      <c r="W222" s="3">
        <v>0.46</v>
      </c>
      <c r="Y222" s="3">
        <v>0.51</v>
      </c>
      <c r="Z222" s="3">
        <v>10095</v>
      </c>
      <c r="AA222" s="3">
        <v>16051</v>
      </c>
      <c r="AB222" s="3">
        <v>12200</v>
      </c>
      <c r="AC222" s="3">
        <v>37796.191409999999</v>
      </c>
      <c r="AD222" s="3">
        <v>28849</v>
      </c>
      <c r="AE222" s="3">
        <v>26547</v>
      </c>
      <c r="AF222" s="3">
        <v>2.06</v>
      </c>
      <c r="AG222" s="3">
        <v>21.45</v>
      </c>
      <c r="AH222" s="3">
        <v>1185</v>
      </c>
      <c r="AI222" s="3">
        <v>18</v>
      </c>
      <c r="AJ222" s="3">
        <v>7040</v>
      </c>
      <c r="AK222" s="3">
        <v>8910.8896499999992</v>
      </c>
      <c r="AL222" s="3">
        <v>3080</v>
      </c>
      <c r="AM222" s="3">
        <v>8.5500000000000007</v>
      </c>
      <c r="AN222" s="3">
        <v>6</v>
      </c>
      <c r="AO222" s="3">
        <v>283.5</v>
      </c>
      <c r="AP222" s="3">
        <v>1575</v>
      </c>
    </row>
    <row r="223" spans="1:42">
      <c r="A223" s="34">
        <v>39869</v>
      </c>
      <c r="B223" s="3">
        <v>3550</v>
      </c>
      <c r="C223" s="3">
        <v>1.05</v>
      </c>
      <c r="D223" s="3">
        <v>1085.58997</v>
      </c>
      <c r="E223" s="3">
        <v>725</v>
      </c>
      <c r="F223" s="3">
        <v>730</v>
      </c>
      <c r="G223" s="3">
        <v>1880</v>
      </c>
      <c r="H223" s="30">
        <v>1562</v>
      </c>
      <c r="I223" s="3">
        <v>1983.33997</v>
      </c>
      <c r="J223" s="3">
        <v>2.93</v>
      </c>
      <c r="K223" s="3">
        <v>2.0699999999999998</v>
      </c>
      <c r="L223" s="3">
        <v>1.66</v>
      </c>
      <c r="M223" s="3">
        <v>272</v>
      </c>
      <c r="N223" s="3">
        <v>3000</v>
      </c>
      <c r="O223" s="3">
        <v>2.37</v>
      </c>
      <c r="P223" s="3">
        <v>10.7</v>
      </c>
      <c r="Q223" s="3">
        <v>1340</v>
      </c>
      <c r="S223" s="3">
        <v>24.16</v>
      </c>
      <c r="T223" s="3">
        <v>1.65</v>
      </c>
      <c r="U223" s="3">
        <v>0.78</v>
      </c>
      <c r="V223" s="3">
        <v>11.9</v>
      </c>
      <c r="W223" s="3">
        <v>0.46</v>
      </c>
      <c r="Y223" s="3">
        <v>0.52</v>
      </c>
      <c r="Z223" s="3">
        <v>10688</v>
      </c>
      <c r="AA223" s="3">
        <v>15989</v>
      </c>
      <c r="AB223" s="3">
        <v>12410</v>
      </c>
      <c r="AC223" s="3">
        <v>37795.25</v>
      </c>
      <c r="AD223" s="3">
        <v>29999</v>
      </c>
      <c r="AE223" s="3">
        <v>25940</v>
      </c>
      <c r="AF223" s="3">
        <v>2.0099999999999998</v>
      </c>
      <c r="AG223" s="3">
        <v>21.21</v>
      </c>
      <c r="AH223" s="3">
        <v>1066.0699500000001</v>
      </c>
      <c r="AI223" s="3">
        <v>19.600000000000001</v>
      </c>
      <c r="AJ223" s="3">
        <v>6900</v>
      </c>
      <c r="AK223" s="3">
        <v>8736.6298800000004</v>
      </c>
      <c r="AL223" s="3">
        <v>2991.26001</v>
      </c>
      <c r="AM223" s="3">
        <v>8.9499999999999993</v>
      </c>
      <c r="AN223" s="3">
        <v>6</v>
      </c>
      <c r="AO223" s="3">
        <v>283.39999</v>
      </c>
      <c r="AP223" s="3">
        <v>1515</v>
      </c>
    </row>
    <row r="224" spans="1:42">
      <c r="A224" s="34">
        <v>39868</v>
      </c>
      <c r="B224" s="3">
        <v>3310</v>
      </c>
      <c r="C224" s="3">
        <v>0.98</v>
      </c>
      <c r="D224" s="3">
        <v>1013.09998</v>
      </c>
      <c r="E224" s="3">
        <v>711</v>
      </c>
      <c r="F224" s="3">
        <v>720</v>
      </c>
      <c r="G224" s="3">
        <v>1880</v>
      </c>
      <c r="H224" s="3">
        <v>1600</v>
      </c>
      <c r="I224" s="3">
        <v>2019.8599899999999</v>
      </c>
      <c r="J224" s="3">
        <v>2.91</v>
      </c>
      <c r="K224" s="3">
        <v>2.06</v>
      </c>
      <c r="L224" s="3">
        <v>1.64</v>
      </c>
      <c r="M224" s="3">
        <v>270</v>
      </c>
      <c r="N224" s="3">
        <v>3030</v>
      </c>
      <c r="O224" s="3">
        <v>2.34</v>
      </c>
      <c r="P224" s="3">
        <v>10.6</v>
      </c>
      <c r="Q224" s="3">
        <v>1315</v>
      </c>
      <c r="S224" s="3">
        <v>24</v>
      </c>
      <c r="T224" s="3">
        <v>1.62</v>
      </c>
      <c r="U224" s="3">
        <v>0.78</v>
      </c>
      <c r="V224" s="3">
        <v>12.2</v>
      </c>
      <c r="W224" s="30">
        <v>0.43</v>
      </c>
      <c r="Y224" s="3">
        <v>0.49</v>
      </c>
      <c r="Z224" s="3">
        <v>10856</v>
      </c>
      <c r="AA224" s="3">
        <v>15883</v>
      </c>
      <c r="AB224" s="3">
        <v>12600</v>
      </c>
      <c r="AC224" s="3">
        <v>38740.128909999999</v>
      </c>
      <c r="AD224" s="3">
        <v>30790</v>
      </c>
      <c r="AE224" s="3">
        <v>24919</v>
      </c>
      <c r="AF224" s="3">
        <v>2</v>
      </c>
      <c r="AG224" s="3">
        <v>22</v>
      </c>
      <c r="AH224" s="3">
        <v>1074.0400400000001</v>
      </c>
      <c r="AI224" s="3">
        <v>20.3</v>
      </c>
      <c r="AJ224" s="3">
        <v>6874</v>
      </c>
      <c r="AK224" s="3">
        <v>8316.8300799999997</v>
      </c>
      <c r="AL224" s="3">
        <v>3037.12988</v>
      </c>
      <c r="AM224" s="3">
        <v>9</v>
      </c>
      <c r="AN224" s="3">
        <v>7</v>
      </c>
      <c r="AO224" s="3">
        <v>279.89999</v>
      </c>
      <c r="AP224" s="3">
        <v>1623</v>
      </c>
    </row>
    <row r="225" spans="1:42">
      <c r="A225" s="34">
        <v>39867</v>
      </c>
      <c r="B225" s="3">
        <v>3205</v>
      </c>
      <c r="C225" s="3">
        <v>0.95</v>
      </c>
      <c r="D225" s="3">
        <v>1066.6099899999999</v>
      </c>
      <c r="E225" s="3">
        <v>724</v>
      </c>
      <c r="F225" s="3">
        <v>730</v>
      </c>
      <c r="G225" s="3">
        <v>1898</v>
      </c>
      <c r="H225" s="3">
        <v>1700</v>
      </c>
      <c r="I225" s="3">
        <v>2102.5900900000001</v>
      </c>
      <c r="J225" s="3">
        <v>2.85</v>
      </c>
      <c r="K225" s="3">
        <v>2.0299999999999998</v>
      </c>
      <c r="L225" s="3">
        <v>1.65</v>
      </c>
      <c r="M225" s="3">
        <v>277</v>
      </c>
      <c r="N225" s="3">
        <v>3215</v>
      </c>
      <c r="O225" s="3">
        <v>2.35</v>
      </c>
      <c r="P225" s="3">
        <v>10.3</v>
      </c>
      <c r="Q225" s="3">
        <v>1308</v>
      </c>
      <c r="S225" s="3">
        <v>25.9</v>
      </c>
      <c r="T225" s="3">
        <v>1.65</v>
      </c>
      <c r="U225" s="3">
        <v>0.78</v>
      </c>
      <c r="V225" s="3">
        <v>12.93</v>
      </c>
      <c r="W225" s="3">
        <v>0.43</v>
      </c>
      <c r="Y225" s="3">
        <v>0.49</v>
      </c>
      <c r="Z225" s="3">
        <v>11195</v>
      </c>
      <c r="AA225" s="3">
        <v>16336</v>
      </c>
      <c r="AB225" s="3">
        <v>12790</v>
      </c>
      <c r="AC225" s="3">
        <v>40393.671880000002</v>
      </c>
      <c r="AD225" s="3">
        <v>32600</v>
      </c>
      <c r="AE225" s="3">
        <v>26004</v>
      </c>
      <c r="AF225" s="3">
        <v>2</v>
      </c>
      <c r="AG225" s="3">
        <v>22</v>
      </c>
      <c r="AH225" s="4"/>
      <c r="AI225" s="3">
        <v>21</v>
      </c>
      <c r="AJ225" s="3">
        <v>6950</v>
      </c>
      <c r="AK225" s="3">
        <v>8653.4599600000001</v>
      </c>
      <c r="AL225" s="3">
        <v>3090.9699700000001</v>
      </c>
      <c r="AM225" s="3">
        <v>9.15</v>
      </c>
      <c r="AN225" s="3">
        <v>7</v>
      </c>
      <c r="AO225" s="3">
        <v>285.29998999999998</v>
      </c>
      <c r="AP225" s="3">
        <v>1700</v>
      </c>
    </row>
    <row r="226" spans="1:42">
      <c r="A226" s="34">
        <v>39864</v>
      </c>
      <c r="B226" s="3">
        <v>3211</v>
      </c>
      <c r="C226" s="3">
        <v>0.97</v>
      </c>
      <c r="D226" s="3">
        <v>1019.15002</v>
      </c>
      <c r="E226" s="4"/>
      <c r="F226" s="4"/>
      <c r="G226" s="4"/>
      <c r="H226" s="3">
        <v>1714</v>
      </c>
      <c r="I226" s="4"/>
      <c r="J226" s="3">
        <v>2.75</v>
      </c>
      <c r="K226" s="3">
        <v>2.0099999999999998</v>
      </c>
      <c r="L226" s="3">
        <v>1.62</v>
      </c>
      <c r="M226" s="4"/>
      <c r="N226" s="3">
        <v>3099</v>
      </c>
      <c r="O226" s="3">
        <v>2.37</v>
      </c>
      <c r="P226" s="3">
        <v>10.15</v>
      </c>
      <c r="Q226" s="3">
        <v>1335</v>
      </c>
      <c r="S226" s="3">
        <v>26.5</v>
      </c>
      <c r="T226" s="3">
        <v>1.64</v>
      </c>
      <c r="U226" s="3">
        <v>0.77</v>
      </c>
      <c r="V226" s="3">
        <v>13.4</v>
      </c>
      <c r="W226" s="3">
        <v>0.46</v>
      </c>
      <c r="Y226" s="3">
        <v>0.52</v>
      </c>
      <c r="Z226" s="3">
        <v>11535</v>
      </c>
      <c r="AA226" s="3">
        <v>16950</v>
      </c>
      <c r="AB226" s="3">
        <v>12950</v>
      </c>
      <c r="AC226" s="3">
        <v>43464.539060000003</v>
      </c>
      <c r="AD226" s="3">
        <v>32499</v>
      </c>
      <c r="AE226" s="3">
        <v>25717</v>
      </c>
      <c r="AF226" s="3">
        <v>1.99</v>
      </c>
      <c r="AG226" s="3">
        <v>21.85</v>
      </c>
      <c r="AH226" s="3">
        <v>1091</v>
      </c>
      <c r="AI226" s="3">
        <v>20.6</v>
      </c>
      <c r="AJ226" s="3">
        <v>6945</v>
      </c>
      <c r="AK226" s="3">
        <v>8578.2197300000007</v>
      </c>
      <c r="AL226" s="3">
        <v>3140.8300800000002</v>
      </c>
      <c r="AM226" s="3">
        <v>8.8000000000000007</v>
      </c>
      <c r="AN226" s="3">
        <v>7</v>
      </c>
      <c r="AO226" s="4"/>
      <c r="AP226" s="3">
        <v>1800</v>
      </c>
    </row>
    <row r="227" spans="1:42">
      <c r="A227" s="34">
        <v>39863</v>
      </c>
      <c r="B227" s="3">
        <v>3588</v>
      </c>
      <c r="C227" s="3">
        <v>0.98</v>
      </c>
      <c r="D227" s="3">
        <v>1095.9499499999999</v>
      </c>
      <c r="E227" s="3">
        <v>770</v>
      </c>
      <c r="F227" s="3">
        <v>788</v>
      </c>
      <c r="G227" s="3">
        <v>1980</v>
      </c>
      <c r="H227" s="3">
        <v>1810</v>
      </c>
      <c r="I227" s="3">
        <v>2310.5400399999999</v>
      </c>
      <c r="J227" s="3">
        <v>2.94</v>
      </c>
      <c r="K227" s="3">
        <v>2.11</v>
      </c>
      <c r="L227" s="3">
        <v>1.65</v>
      </c>
      <c r="M227" s="3">
        <v>299</v>
      </c>
      <c r="N227" s="3">
        <v>3438</v>
      </c>
      <c r="O227" s="3">
        <v>2.52</v>
      </c>
      <c r="P227" s="3">
        <v>10.199999999999999</v>
      </c>
      <c r="Q227" s="3">
        <v>1370</v>
      </c>
      <c r="S227" s="3">
        <v>28.1</v>
      </c>
      <c r="T227" s="3">
        <v>1.71</v>
      </c>
      <c r="U227" s="3">
        <v>0.79</v>
      </c>
      <c r="V227" s="3">
        <v>13.06</v>
      </c>
      <c r="W227" s="3">
        <v>0.49</v>
      </c>
      <c r="Y227" s="3">
        <v>0.54</v>
      </c>
      <c r="Z227" s="3">
        <v>11590</v>
      </c>
      <c r="AA227" s="3">
        <v>16856</v>
      </c>
      <c r="AB227" s="3">
        <v>12730</v>
      </c>
      <c r="AC227" s="3">
        <v>43748</v>
      </c>
      <c r="AD227" s="3">
        <v>31545</v>
      </c>
      <c r="AE227" s="3">
        <v>26785</v>
      </c>
      <c r="AF227" s="3">
        <v>2.0699999999999998</v>
      </c>
      <c r="AG227" s="3">
        <v>21.85</v>
      </c>
      <c r="AH227" s="3">
        <v>1115</v>
      </c>
      <c r="AI227" s="3">
        <v>21.2</v>
      </c>
      <c r="AJ227" s="3">
        <v>7260</v>
      </c>
      <c r="AK227" s="3">
        <v>8811.8798800000004</v>
      </c>
      <c r="AL227" s="3">
        <v>3319.3100599999998</v>
      </c>
      <c r="AM227" s="3">
        <v>8.9499999999999993</v>
      </c>
      <c r="AN227" s="3">
        <v>7</v>
      </c>
      <c r="AO227" s="3">
        <v>306.20001000000002</v>
      </c>
      <c r="AP227" s="3">
        <v>1810</v>
      </c>
    </row>
    <row r="228" spans="1:42">
      <c r="A228" s="34">
        <v>39862</v>
      </c>
      <c r="B228" s="3">
        <v>3460</v>
      </c>
      <c r="C228" s="3">
        <v>0.97</v>
      </c>
      <c r="D228" s="3">
        <v>1164.9799800000001</v>
      </c>
      <c r="E228" s="3">
        <v>784</v>
      </c>
      <c r="F228" s="3">
        <v>796</v>
      </c>
      <c r="G228" s="3">
        <v>2000</v>
      </c>
      <c r="H228" s="3">
        <v>1699</v>
      </c>
      <c r="I228" s="3">
        <v>2337.37012</v>
      </c>
      <c r="J228" s="3">
        <v>2.88</v>
      </c>
      <c r="K228" s="3">
        <v>2.0499999999999998</v>
      </c>
      <c r="L228" s="3">
        <v>1.6</v>
      </c>
      <c r="M228" s="3">
        <v>311.79998999999998</v>
      </c>
      <c r="N228" s="3">
        <v>3368</v>
      </c>
      <c r="O228" s="3">
        <v>2.44</v>
      </c>
      <c r="P228" s="3">
        <v>10.050000000000001</v>
      </c>
      <c r="Q228" s="3">
        <v>1350</v>
      </c>
      <c r="S228" s="3">
        <v>27.07</v>
      </c>
      <c r="T228" s="3">
        <v>1.66</v>
      </c>
      <c r="U228" s="3">
        <v>0.79</v>
      </c>
      <c r="V228" s="3">
        <v>13.4</v>
      </c>
      <c r="W228" s="3">
        <v>0.49</v>
      </c>
      <c r="Y228" s="3">
        <v>0.55000000000000004</v>
      </c>
      <c r="Z228" s="3">
        <v>11766</v>
      </c>
      <c r="AA228" s="3">
        <v>16590</v>
      </c>
      <c r="AB228" s="3">
        <v>12670</v>
      </c>
      <c r="AC228" s="3">
        <v>42519.648439999997</v>
      </c>
      <c r="AD228" s="3">
        <v>31499</v>
      </c>
      <c r="AE228" s="3">
        <v>25991</v>
      </c>
      <c r="AF228" s="3">
        <v>2.04</v>
      </c>
      <c r="AG228" s="3">
        <v>20.75</v>
      </c>
      <c r="AH228" s="3">
        <v>1087.08997</v>
      </c>
      <c r="AI228" s="3">
        <v>20.5</v>
      </c>
      <c r="AJ228" s="3">
        <v>7300</v>
      </c>
      <c r="AK228" s="3">
        <v>8909.9003900000007</v>
      </c>
      <c r="AL228" s="3">
        <v>3410.0400399999999</v>
      </c>
      <c r="AM228" s="3">
        <v>8.6</v>
      </c>
      <c r="AN228" s="3">
        <v>7</v>
      </c>
      <c r="AO228" s="3">
        <v>309.10001</v>
      </c>
      <c r="AP228" s="3">
        <v>1810</v>
      </c>
    </row>
    <row r="229" spans="1:42">
      <c r="A229" s="34">
        <v>39861</v>
      </c>
      <c r="B229" s="3">
        <v>3574</v>
      </c>
      <c r="C229" s="3">
        <v>0.98</v>
      </c>
      <c r="D229" s="3">
        <v>1137.3699999999999</v>
      </c>
      <c r="E229" s="3">
        <v>786.70001000000002</v>
      </c>
      <c r="F229" s="3">
        <v>780.09997999999996</v>
      </c>
      <c r="G229" s="3">
        <v>1976</v>
      </c>
      <c r="H229" s="3">
        <v>1711</v>
      </c>
      <c r="I229" s="3">
        <v>2344.8300800000002</v>
      </c>
      <c r="J229" s="3">
        <v>2.81</v>
      </c>
      <c r="K229" s="3">
        <v>2.08</v>
      </c>
      <c r="L229" s="3">
        <v>1.61</v>
      </c>
      <c r="M229" s="3">
        <v>306</v>
      </c>
      <c r="N229" s="3">
        <v>3220</v>
      </c>
      <c r="O229" s="3">
        <v>2.52</v>
      </c>
      <c r="P229" s="3">
        <v>10.199999999999999</v>
      </c>
      <c r="Q229" s="3">
        <v>1340</v>
      </c>
      <c r="S229" s="3">
        <v>29</v>
      </c>
      <c r="T229" s="3">
        <v>1.65</v>
      </c>
      <c r="U229" s="3">
        <v>0.79</v>
      </c>
      <c r="V229" s="3">
        <v>13.6</v>
      </c>
      <c r="W229" s="3">
        <v>0.56000000000000005</v>
      </c>
      <c r="Y229" s="3">
        <v>0.64</v>
      </c>
      <c r="Z229" s="3">
        <v>11805</v>
      </c>
      <c r="AA229" s="3">
        <v>17000</v>
      </c>
      <c r="AB229" s="3">
        <v>12300</v>
      </c>
      <c r="AC229" s="3">
        <v>40062.960939999997</v>
      </c>
      <c r="AD229" s="3">
        <v>31990</v>
      </c>
      <c r="AE229" s="3">
        <v>27000</v>
      </c>
      <c r="AF229" s="3">
        <v>2.0699999999999998</v>
      </c>
      <c r="AG229" s="30">
        <v>19.309999999999999</v>
      </c>
      <c r="AH229" s="3">
        <v>1126</v>
      </c>
      <c r="AI229" s="3">
        <v>21.7</v>
      </c>
      <c r="AJ229" s="3">
        <v>7330</v>
      </c>
      <c r="AK229" s="3">
        <v>9060.4003900000007</v>
      </c>
      <c r="AL229" s="3">
        <v>3534.6799299999998</v>
      </c>
      <c r="AM229" s="3">
        <v>8.4499999999999993</v>
      </c>
      <c r="AN229" s="3">
        <v>7</v>
      </c>
      <c r="AO229" s="3">
        <v>309.70001000000002</v>
      </c>
      <c r="AP229" s="3">
        <v>2046</v>
      </c>
    </row>
    <row r="230" spans="1:42">
      <c r="A230" s="34">
        <v>39860</v>
      </c>
      <c r="B230" s="3">
        <v>3700</v>
      </c>
      <c r="C230" s="3">
        <v>0.95</v>
      </c>
      <c r="D230" s="3">
        <v>1197.7800299999999</v>
      </c>
      <c r="E230" s="3">
        <v>813</v>
      </c>
      <c r="F230" s="3">
        <v>802</v>
      </c>
      <c r="G230" s="3">
        <v>2000</v>
      </c>
      <c r="H230" s="3">
        <v>2043</v>
      </c>
      <c r="I230" s="3">
        <v>2348.5500499999998</v>
      </c>
      <c r="J230" s="3">
        <v>2.96</v>
      </c>
      <c r="K230" s="3">
        <v>2.2000000000000002</v>
      </c>
      <c r="L230" s="3">
        <v>1.74</v>
      </c>
      <c r="M230" s="3">
        <v>315</v>
      </c>
      <c r="N230" s="3">
        <v>3600</v>
      </c>
      <c r="O230" s="3">
        <v>2.61</v>
      </c>
      <c r="P230" s="3">
        <v>10.5</v>
      </c>
      <c r="Q230" s="3">
        <v>1400</v>
      </c>
      <c r="S230" s="3">
        <v>31.6</v>
      </c>
      <c r="T230" s="3">
        <v>1.7</v>
      </c>
      <c r="U230" s="3">
        <v>0.8</v>
      </c>
      <c r="V230" s="3">
        <v>13.7</v>
      </c>
      <c r="W230" s="3">
        <v>0.56999999999999995</v>
      </c>
      <c r="Y230" s="3">
        <v>0.66</v>
      </c>
      <c r="Z230" s="3">
        <v>11199</v>
      </c>
      <c r="AA230" s="3">
        <v>17709</v>
      </c>
      <c r="AB230" s="3">
        <v>11690</v>
      </c>
      <c r="AC230" s="3">
        <v>38456.660159999999</v>
      </c>
      <c r="AD230" s="3">
        <v>29399</v>
      </c>
      <c r="AE230" s="3">
        <v>26416</v>
      </c>
      <c r="AF230" s="3">
        <v>2.16</v>
      </c>
      <c r="AG230" s="3">
        <v>20.74</v>
      </c>
      <c r="AH230" s="3">
        <v>1239.01001</v>
      </c>
      <c r="AI230" s="3">
        <v>22.1</v>
      </c>
      <c r="AJ230" s="3">
        <v>7500</v>
      </c>
      <c r="AK230" s="3">
        <v>9326.7304700000004</v>
      </c>
      <c r="AL230" s="3">
        <v>3559.6001000000001</v>
      </c>
      <c r="AM230" s="3">
        <v>8.6999999999999993</v>
      </c>
      <c r="AN230" s="3">
        <v>7</v>
      </c>
      <c r="AO230" s="3">
        <v>316.29998999999998</v>
      </c>
      <c r="AP230" s="3">
        <v>2341</v>
      </c>
    </row>
    <row r="231" spans="1:42">
      <c r="A231" s="34">
        <v>39857</v>
      </c>
      <c r="B231" s="3">
        <v>3760</v>
      </c>
      <c r="C231" s="3">
        <v>0.93</v>
      </c>
      <c r="D231" s="3">
        <v>1231.4300499999999</v>
      </c>
      <c r="E231" s="4"/>
      <c r="F231" s="4"/>
      <c r="G231" s="4"/>
      <c r="H231" s="3">
        <v>2130</v>
      </c>
      <c r="I231" s="4"/>
      <c r="J231" s="3">
        <v>3.05</v>
      </c>
      <c r="K231" s="3">
        <v>2.19</v>
      </c>
      <c r="L231" s="3">
        <v>1.76</v>
      </c>
      <c r="M231" s="4"/>
      <c r="N231" s="3">
        <v>3700</v>
      </c>
      <c r="O231" s="3">
        <v>2.61</v>
      </c>
      <c r="P231" s="3">
        <v>10.4</v>
      </c>
      <c r="Q231" s="3">
        <v>1425</v>
      </c>
      <c r="S231" s="3">
        <v>32.200000000000003</v>
      </c>
      <c r="T231" s="3">
        <v>1.72</v>
      </c>
      <c r="U231" s="3">
        <v>0.8</v>
      </c>
      <c r="V231" s="3">
        <v>14</v>
      </c>
      <c r="W231" s="3">
        <v>0.56999999999999995</v>
      </c>
      <c r="Y231" s="3">
        <v>0.65</v>
      </c>
      <c r="Z231" s="3">
        <v>11201</v>
      </c>
      <c r="AA231" s="3">
        <v>18207</v>
      </c>
      <c r="AB231" s="3">
        <v>11801</v>
      </c>
      <c r="AC231" s="3">
        <v>38083.441409999999</v>
      </c>
      <c r="AD231" s="3">
        <v>29800</v>
      </c>
      <c r="AE231" s="3">
        <v>26790</v>
      </c>
      <c r="AF231" s="3">
        <v>2.21</v>
      </c>
      <c r="AG231" s="3">
        <v>21.4</v>
      </c>
      <c r="AH231" s="3">
        <v>1271</v>
      </c>
      <c r="AI231" s="3">
        <v>22.2</v>
      </c>
      <c r="AJ231" s="3">
        <v>7587</v>
      </c>
      <c r="AK231" s="3">
        <v>9406.9296900000008</v>
      </c>
      <c r="AL231" s="3">
        <v>3559.6001000000001</v>
      </c>
      <c r="AM231" s="3">
        <v>8.8000000000000007</v>
      </c>
      <c r="AN231" s="3">
        <v>7</v>
      </c>
      <c r="AO231" s="4"/>
      <c r="AP231" s="3">
        <v>2490</v>
      </c>
    </row>
    <row r="232" spans="1:42">
      <c r="A232" s="34">
        <v>39856</v>
      </c>
      <c r="B232" s="3">
        <v>3620</v>
      </c>
      <c r="C232" s="3">
        <v>0.92</v>
      </c>
      <c r="D232" s="3">
        <v>1249.5500500000001</v>
      </c>
      <c r="E232" s="3">
        <v>808</v>
      </c>
      <c r="F232" s="3">
        <v>805</v>
      </c>
      <c r="G232" s="3">
        <v>1933</v>
      </c>
      <c r="H232" s="3">
        <v>2140</v>
      </c>
      <c r="I232" s="3">
        <v>2323.2099600000001</v>
      </c>
      <c r="J232" s="3">
        <v>3.03</v>
      </c>
      <c r="K232" s="3">
        <v>2.17</v>
      </c>
      <c r="L232" s="3">
        <v>1.76</v>
      </c>
      <c r="M232" s="3">
        <v>310</v>
      </c>
      <c r="N232" s="3">
        <v>3760</v>
      </c>
      <c r="O232" s="3">
        <v>2.63</v>
      </c>
      <c r="P232" s="3">
        <v>11</v>
      </c>
      <c r="Q232" s="3">
        <v>1400</v>
      </c>
      <c r="S232" s="3">
        <v>32.5</v>
      </c>
      <c r="T232" s="3">
        <v>1.7</v>
      </c>
      <c r="U232" s="3">
        <v>0.78</v>
      </c>
      <c r="V232" s="3">
        <v>13.84</v>
      </c>
      <c r="W232" s="3">
        <v>0.56999999999999995</v>
      </c>
      <c r="Y232" s="3">
        <v>0.63</v>
      </c>
      <c r="Z232" s="3">
        <v>11350</v>
      </c>
      <c r="AA232" s="3">
        <v>17356</v>
      </c>
      <c r="AB232" s="3">
        <v>12030</v>
      </c>
      <c r="AC232" s="3">
        <v>42141.699220000002</v>
      </c>
      <c r="AD232" s="3">
        <v>29800</v>
      </c>
      <c r="AE232" s="3">
        <v>27390</v>
      </c>
      <c r="AF232" s="3">
        <v>2.23</v>
      </c>
      <c r="AG232" s="3">
        <v>21.93</v>
      </c>
      <c r="AH232" s="3">
        <v>1202</v>
      </c>
      <c r="AI232" s="3">
        <v>22</v>
      </c>
      <c r="AJ232" s="3">
        <v>7500</v>
      </c>
      <c r="AK232" s="3">
        <v>9792.0800799999997</v>
      </c>
      <c r="AL232" s="3">
        <v>3539.6599099999999</v>
      </c>
      <c r="AM232" s="3">
        <v>8.6</v>
      </c>
      <c r="AN232" s="3">
        <v>7</v>
      </c>
      <c r="AO232" s="3">
        <v>316.79998999999998</v>
      </c>
      <c r="AP232" s="3">
        <v>2389</v>
      </c>
    </row>
    <row r="233" spans="1:42">
      <c r="A233" s="34">
        <v>39855</v>
      </c>
      <c r="B233" s="3">
        <v>3625</v>
      </c>
      <c r="C233" s="3">
        <v>0.96</v>
      </c>
      <c r="D233" s="3">
        <v>1268.5400400000001</v>
      </c>
      <c r="E233" s="3">
        <v>810</v>
      </c>
      <c r="F233" s="3">
        <v>814</v>
      </c>
      <c r="G233" s="3">
        <v>1992</v>
      </c>
      <c r="H233" s="3">
        <v>2199</v>
      </c>
      <c r="I233" s="3">
        <v>2303.0900900000001</v>
      </c>
      <c r="J233" s="3">
        <v>3.18</v>
      </c>
      <c r="K233" s="3">
        <v>2.19</v>
      </c>
      <c r="L233" s="3">
        <v>1.76</v>
      </c>
      <c r="M233" s="3">
        <v>319</v>
      </c>
      <c r="N233" s="3">
        <v>3890</v>
      </c>
      <c r="O233" s="3">
        <v>2.69</v>
      </c>
      <c r="P233" s="3">
        <v>10.9</v>
      </c>
      <c r="Q233" s="3">
        <v>1417</v>
      </c>
      <c r="S233" s="3">
        <v>32.75</v>
      </c>
      <c r="T233" s="3">
        <v>1.73</v>
      </c>
      <c r="U233" s="3">
        <v>0.8</v>
      </c>
      <c r="V233" s="3">
        <v>13.85</v>
      </c>
      <c r="W233" s="3">
        <v>0.56999999999999995</v>
      </c>
      <c r="Y233" s="3">
        <v>0.64</v>
      </c>
      <c r="Z233" s="3">
        <v>11005</v>
      </c>
      <c r="AA233" s="3">
        <v>18509</v>
      </c>
      <c r="AB233" s="3">
        <v>11550</v>
      </c>
      <c r="AC233" s="3">
        <v>42141.699220000002</v>
      </c>
      <c r="AD233" s="3">
        <v>28900</v>
      </c>
      <c r="AE233" s="3">
        <v>27548</v>
      </c>
      <c r="AF233" s="3">
        <v>2.27</v>
      </c>
      <c r="AG233" s="3">
        <v>22.5</v>
      </c>
      <c r="AH233" s="3">
        <v>1267</v>
      </c>
      <c r="AI233" s="3">
        <v>22.2</v>
      </c>
      <c r="AJ233" s="3">
        <v>7530</v>
      </c>
      <c r="AK233" s="3">
        <v>9806.9296900000008</v>
      </c>
      <c r="AL233" s="3">
        <v>3551.62988</v>
      </c>
      <c r="AM233" s="3">
        <v>8.6</v>
      </c>
      <c r="AN233" s="3">
        <v>8</v>
      </c>
      <c r="AO233" s="3">
        <v>323</v>
      </c>
      <c r="AP233" s="3">
        <v>2480</v>
      </c>
    </row>
    <row r="234" spans="1:42">
      <c r="A234" s="34">
        <v>39854</v>
      </c>
      <c r="B234" s="3">
        <v>3405</v>
      </c>
      <c r="C234" s="3">
        <v>0.94</v>
      </c>
      <c r="D234" s="3">
        <v>1296.15002</v>
      </c>
      <c r="E234" s="4"/>
      <c r="F234" s="4"/>
      <c r="G234" s="4"/>
      <c r="H234" s="3">
        <v>2245</v>
      </c>
      <c r="I234" s="4"/>
      <c r="J234" s="3">
        <v>3.41</v>
      </c>
      <c r="K234" s="3">
        <v>2.2400000000000002</v>
      </c>
      <c r="L234" s="3">
        <v>1.81</v>
      </c>
      <c r="M234" s="4"/>
      <c r="N234" s="3">
        <v>3998</v>
      </c>
      <c r="O234" s="3">
        <v>2.96</v>
      </c>
      <c r="P234" s="3">
        <v>10.8</v>
      </c>
      <c r="Q234" s="3">
        <v>1395</v>
      </c>
      <c r="S234" s="3">
        <v>33.4</v>
      </c>
      <c r="T234" s="3">
        <v>1.74</v>
      </c>
      <c r="U234" s="3">
        <v>0.8</v>
      </c>
      <c r="V234" s="3">
        <v>13.9</v>
      </c>
      <c r="W234" s="3">
        <v>0.57999999999999996</v>
      </c>
      <c r="Y234" s="3">
        <v>0.64</v>
      </c>
      <c r="Z234" s="3">
        <v>10540</v>
      </c>
      <c r="AA234" s="3">
        <v>19200</v>
      </c>
      <c r="AB234" s="3">
        <v>11245</v>
      </c>
      <c r="AC234" s="3">
        <v>43936.96875</v>
      </c>
      <c r="AD234" s="3">
        <v>27406</v>
      </c>
      <c r="AE234" s="3">
        <v>28921</v>
      </c>
      <c r="AF234" s="3">
        <v>2.2999999999999998</v>
      </c>
      <c r="AG234" s="3">
        <v>22.95</v>
      </c>
      <c r="AH234" s="3">
        <v>1282</v>
      </c>
      <c r="AI234" s="3">
        <v>22.1</v>
      </c>
      <c r="AJ234" s="3">
        <v>7499</v>
      </c>
      <c r="AK234" s="3">
        <v>9891.0898400000005</v>
      </c>
      <c r="AL234" s="3">
        <v>3590.51001</v>
      </c>
      <c r="AM234" s="3">
        <v>8.9</v>
      </c>
      <c r="AN234" s="3">
        <v>8</v>
      </c>
      <c r="AO234" s="4"/>
      <c r="AP234" s="3">
        <v>2470</v>
      </c>
    </row>
    <row r="235" spans="1:42">
      <c r="A235" s="34">
        <v>39853</v>
      </c>
      <c r="B235" s="3">
        <v>3320</v>
      </c>
      <c r="C235" s="3">
        <v>0.93</v>
      </c>
      <c r="D235" s="3">
        <v>1293.56006</v>
      </c>
      <c r="E235" s="3">
        <v>850</v>
      </c>
      <c r="F235" s="3">
        <v>850</v>
      </c>
      <c r="G235" s="3">
        <v>2080</v>
      </c>
      <c r="H235" s="3">
        <v>2269</v>
      </c>
      <c r="I235" s="3">
        <v>2424.5800800000002</v>
      </c>
      <c r="J235" s="3">
        <v>3.66</v>
      </c>
      <c r="K235" s="3">
        <v>2.3199999999999998</v>
      </c>
      <c r="L235" s="3">
        <v>1.93</v>
      </c>
      <c r="M235" s="3">
        <v>333</v>
      </c>
      <c r="N235" s="3">
        <v>3950</v>
      </c>
      <c r="O235" s="3">
        <v>3.13</v>
      </c>
      <c r="P235" s="3">
        <v>11.2</v>
      </c>
      <c r="Q235" s="3">
        <v>1366</v>
      </c>
      <c r="S235" s="3">
        <v>33.5</v>
      </c>
      <c r="T235" s="3">
        <v>1.8</v>
      </c>
      <c r="U235" s="3">
        <v>0.85</v>
      </c>
      <c r="V235" s="3">
        <v>13.66</v>
      </c>
      <c r="W235" s="3">
        <v>0.59</v>
      </c>
      <c r="Y235" s="3">
        <v>0.66</v>
      </c>
      <c r="Z235" s="3">
        <v>10320</v>
      </c>
      <c r="AA235" s="3">
        <v>19800</v>
      </c>
      <c r="AB235" s="3">
        <v>11100</v>
      </c>
      <c r="AC235" s="3">
        <v>43370.050779999998</v>
      </c>
      <c r="AD235" s="3">
        <v>27174</v>
      </c>
      <c r="AE235" s="3">
        <v>29400</v>
      </c>
      <c r="AF235" s="3">
        <v>2.37</v>
      </c>
      <c r="AG235" s="3">
        <v>23</v>
      </c>
      <c r="AH235" s="3">
        <v>1232.1199999999999</v>
      </c>
      <c r="AI235" s="3">
        <v>22</v>
      </c>
      <c r="AJ235" s="3">
        <v>7445</v>
      </c>
      <c r="AK235" s="3">
        <v>9841.5800799999997</v>
      </c>
      <c r="AL235" s="3">
        <v>3589.5200199999999</v>
      </c>
      <c r="AM235" s="3">
        <v>9.35</v>
      </c>
      <c r="AN235" s="3">
        <v>7</v>
      </c>
      <c r="AO235" s="3">
        <v>327.10001</v>
      </c>
      <c r="AP235" s="3">
        <v>2390</v>
      </c>
    </row>
    <row r="236" spans="1:42">
      <c r="A236" s="34">
        <v>39850</v>
      </c>
      <c r="B236" s="3">
        <v>3360</v>
      </c>
      <c r="C236" s="3">
        <v>0.92</v>
      </c>
      <c r="D236" s="3">
        <v>1256.4599599999999</v>
      </c>
      <c r="E236" s="4"/>
      <c r="F236" s="4"/>
      <c r="G236" s="4"/>
      <c r="H236" s="3">
        <v>2251</v>
      </c>
      <c r="I236" s="4"/>
      <c r="J236" s="3">
        <v>3.69</v>
      </c>
      <c r="K236" s="3">
        <v>2.2999999999999998</v>
      </c>
      <c r="L236" s="3">
        <v>1.9</v>
      </c>
      <c r="M236" s="4"/>
      <c r="N236" s="3">
        <v>3838</v>
      </c>
      <c r="O236" s="3">
        <v>3.13</v>
      </c>
      <c r="P236" s="3">
        <v>10.8</v>
      </c>
      <c r="Q236" s="3">
        <v>1375</v>
      </c>
      <c r="S236" s="3">
        <v>33.5</v>
      </c>
      <c r="T236" s="3">
        <v>1.78</v>
      </c>
      <c r="U236" s="3">
        <v>0.82</v>
      </c>
      <c r="V236" s="3">
        <v>12.8</v>
      </c>
      <c r="W236" s="3">
        <v>0.59</v>
      </c>
      <c r="Y236" s="3">
        <v>0.65</v>
      </c>
      <c r="Z236" s="3">
        <v>10789</v>
      </c>
      <c r="AA236" s="3">
        <v>19350</v>
      </c>
      <c r="AB236" s="3">
        <v>11401</v>
      </c>
      <c r="AC236" s="3">
        <v>41574.769529999998</v>
      </c>
      <c r="AD236" s="3">
        <v>26150</v>
      </c>
      <c r="AE236" s="3">
        <v>27962</v>
      </c>
      <c r="AF236" s="3">
        <v>2.35</v>
      </c>
      <c r="AG236" s="3">
        <v>22.7</v>
      </c>
      <c r="AH236" s="3">
        <v>1151</v>
      </c>
      <c r="AI236" s="3">
        <v>22.2</v>
      </c>
      <c r="AJ236" s="3">
        <v>7600</v>
      </c>
      <c r="AK236" s="3">
        <v>9881.1904300000006</v>
      </c>
      <c r="AL236" s="3">
        <v>3540.6599099999999</v>
      </c>
      <c r="AM236" s="3">
        <v>9.25</v>
      </c>
      <c r="AN236" s="3">
        <v>6</v>
      </c>
      <c r="AO236" s="4"/>
      <c r="AP236" s="3">
        <v>2321</v>
      </c>
    </row>
    <row r="237" spans="1:42">
      <c r="A237" s="34">
        <v>39849</v>
      </c>
      <c r="B237" s="3">
        <v>3320</v>
      </c>
      <c r="C237" s="3">
        <v>0.91</v>
      </c>
      <c r="D237" s="3">
        <v>1274.57996</v>
      </c>
      <c r="E237" s="3">
        <v>805</v>
      </c>
      <c r="F237" s="3">
        <v>805</v>
      </c>
      <c r="G237" s="3">
        <v>1968</v>
      </c>
      <c r="H237" s="3">
        <v>2260</v>
      </c>
      <c r="I237" s="3">
        <v>2259.8601100000001</v>
      </c>
      <c r="J237" s="3">
        <v>3.54</v>
      </c>
      <c r="K237" s="3">
        <v>2.21</v>
      </c>
      <c r="L237" s="3">
        <v>1.82</v>
      </c>
      <c r="M237" s="3">
        <v>323.5</v>
      </c>
      <c r="N237" s="3">
        <v>3675</v>
      </c>
      <c r="O237" s="3">
        <v>2.94</v>
      </c>
      <c r="P237" s="3">
        <v>10.6</v>
      </c>
      <c r="Q237" s="3">
        <v>1390</v>
      </c>
      <c r="S237" s="3">
        <v>32.99</v>
      </c>
      <c r="T237" s="3">
        <v>1.71</v>
      </c>
      <c r="U237" s="3">
        <v>0.81</v>
      </c>
      <c r="V237" s="3">
        <v>12.15</v>
      </c>
      <c r="W237" s="3">
        <v>0.56999999999999995</v>
      </c>
      <c r="Y237" s="3">
        <v>0.62</v>
      </c>
      <c r="Z237" s="3">
        <v>10410</v>
      </c>
      <c r="AA237" s="3">
        <v>18025</v>
      </c>
      <c r="AB237" s="3">
        <v>11460</v>
      </c>
      <c r="AC237" s="3">
        <v>38077.769529999998</v>
      </c>
      <c r="AD237" s="3">
        <v>25406</v>
      </c>
      <c r="AE237" s="3">
        <v>26000</v>
      </c>
      <c r="AF237" s="3">
        <v>2.27</v>
      </c>
      <c r="AG237" s="3">
        <v>21.4</v>
      </c>
      <c r="AH237" s="3">
        <v>1112.98999</v>
      </c>
      <c r="AI237" s="3">
        <v>21.1</v>
      </c>
      <c r="AJ237" s="3">
        <v>7085</v>
      </c>
      <c r="AK237" s="3">
        <v>9703.9599600000001</v>
      </c>
      <c r="AL237" s="3">
        <v>3441.9499500000002</v>
      </c>
      <c r="AM237" s="3">
        <v>8.85</v>
      </c>
      <c r="AN237" s="3">
        <v>6</v>
      </c>
      <c r="AO237" s="3">
        <v>310</v>
      </c>
      <c r="AP237" s="3">
        <v>2240</v>
      </c>
    </row>
    <row r="238" spans="1:42">
      <c r="A238" s="34">
        <v>39848</v>
      </c>
      <c r="B238" s="3">
        <v>3300</v>
      </c>
      <c r="C238" s="3">
        <v>0.95</v>
      </c>
      <c r="D238" s="3">
        <v>1251.2800299999999</v>
      </c>
      <c r="E238" s="3">
        <v>815</v>
      </c>
      <c r="F238" s="3">
        <v>814</v>
      </c>
      <c r="G238" s="3">
        <v>1955</v>
      </c>
      <c r="H238" s="3">
        <v>2350</v>
      </c>
      <c r="I238" s="3">
        <v>2279.9799800000001</v>
      </c>
      <c r="J238" s="3">
        <v>3.59</v>
      </c>
      <c r="K238" s="3">
        <v>2.25</v>
      </c>
      <c r="L238" s="3">
        <v>1.87</v>
      </c>
      <c r="M238" s="3">
        <v>328.5</v>
      </c>
      <c r="N238" s="3">
        <v>3800</v>
      </c>
      <c r="O238" s="3">
        <v>3.05</v>
      </c>
      <c r="P238" s="3">
        <v>10.7</v>
      </c>
      <c r="Q238" s="3">
        <v>1400</v>
      </c>
      <c r="S238" s="3">
        <v>33</v>
      </c>
      <c r="T238" s="3">
        <v>1.74</v>
      </c>
      <c r="U238" s="3">
        <v>0.82</v>
      </c>
      <c r="V238" s="3">
        <v>12.09</v>
      </c>
      <c r="W238" s="3">
        <v>0.57999999999999996</v>
      </c>
      <c r="Y238" s="3">
        <v>0.63</v>
      </c>
      <c r="Z238" s="3">
        <v>10500</v>
      </c>
      <c r="AA238" s="3">
        <v>18105</v>
      </c>
      <c r="AB238" s="3">
        <v>11580</v>
      </c>
      <c r="AC238" s="3">
        <v>37795.25</v>
      </c>
      <c r="AD238" s="3">
        <v>26945</v>
      </c>
      <c r="AE238" s="3">
        <v>26513</v>
      </c>
      <c r="AF238" s="3">
        <v>2.29</v>
      </c>
      <c r="AG238" s="3">
        <v>20.8</v>
      </c>
      <c r="AH238" s="3">
        <v>1151.90002</v>
      </c>
      <c r="AI238" s="3">
        <v>21</v>
      </c>
      <c r="AJ238" s="3">
        <v>7300</v>
      </c>
      <c r="AK238" s="3">
        <v>9801.9804700000004</v>
      </c>
      <c r="AL238" s="3">
        <v>3539.6599099999999</v>
      </c>
      <c r="AM238" s="3">
        <v>9.0500000000000007</v>
      </c>
      <c r="AN238" s="3">
        <v>6</v>
      </c>
      <c r="AO238" s="3">
        <v>312.60001</v>
      </c>
      <c r="AP238" s="3">
        <v>2360</v>
      </c>
    </row>
    <row r="239" spans="1:42">
      <c r="A239" s="34">
        <v>39847</v>
      </c>
      <c r="B239" s="3">
        <v>3275</v>
      </c>
      <c r="C239" s="3">
        <v>0.93</v>
      </c>
      <c r="D239" s="3">
        <v>1201.2299800000001</v>
      </c>
      <c r="E239" s="3">
        <v>795</v>
      </c>
      <c r="F239" s="3">
        <v>779</v>
      </c>
      <c r="G239" s="3">
        <v>1945</v>
      </c>
      <c r="H239" s="3">
        <v>2298</v>
      </c>
      <c r="I239" s="3">
        <v>2165.1999500000002</v>
      </c>
      <c r="J239" s="3">
        <v>3.53</v>
      </c>
      <c r="K239" s="3">
        <v>2.19</v>
      </c>
      <c r="L239" s="3">
        <v>1.8</v>
      </c>
      <c r="M239" s="3">
        <v>315</v>
      </c>
      <c r="N239" s="3">
        <v>3724</v>
      </c>
      <c r="O239" s="3">
        <v>3.05</v>
      </c>
      <c r="P239" s="3">
        <v>10.4</v>
      </c>
      <c r="Q239" s="3">
        <v>1430</v>
      </c>
      <c r="S239" s="3">
        <v>33.46</v>
      </c>
      <c r="T239" s="3">
        <v>1.72</v>
      </c>
      <c r="U239" s="3">
        <v>0.81</v>
      </c>
      <c r="V239" s="3">
        <v>11.92</v>
      </c>
      <c r="W239" s="3">
        <v>0.59</v>
      </c>
      <c r="Y239" s="3">
        <v>0.64</v>
      </c>
      <c r="Z239" s="3">
        <v>10966</v>
      </c>
      <c r="AA239" s="3">
        <v>16496</v>
      </c>
      <c r="AB239" s="3">
        <v>11901</v>
      </c>
      <c r="AC239" s="3">
        <v>37417.300779999998</v>
      </c>
      <c r="AD239" s="3">
        <v>27600</v>
      </c>
      <c r="AE239" s="3">
        <v>25820</v>
      </c>
      <c r="AF239" s="3">
        <v>2.2200000000000002</v>
      </c>
      <c r="AG239" s="3">
        <v>19.760000000000002</v>
      </c>
      <c r="AH239" s="3">
        <v>1129</v>
      </c>
      <c r="AI239" s="3">
        <v>20.5</v>
      </c>
      <c r="AJ239" s="3">
        <v>7199</v>
      </c>
      <c r="AK239" s="3">
        <v>9623.7597700000006</v>
      </c>
      <c r="AL239" s="3">
        <v>3659.3100599999998</v>
      </c>
      <c r="AM239" s="3">
        <v>9</v>
      </c>
      <c r="AN239" s="3">
        <v>7</v>
      </c>
      <c r="AO239" s="3">
        <v>305</v>
      </c>
      <c r="AP239" s="3">
        <v>2320</v>
      </c>
    </row>
    <row r="240" spans="1:42">
      <c r="A240" s="34">
        <v>39846</v>
      </c>
      <c r="B240" s="3">
        <v>3300</v>
      </c>
      <c r="C240" s="3">
        <v>0.92</v>
      </c>
      <c r="D240" s="3">
        <v>1209.8599899999999</v>
      </c>
      <c r="E240" s="3">
        <v>771</v>
      </c>
      <c r="F240" s="3">
        <v>736</v>
      </c>
      <c r="G240" s="3">
        <v>1888</v>
      </c>
      <c r="H240" s="3">
        <v>2325</v>
      </c>
      <c r="I240" s="3">
        <v>2159.9799800000001</v>
      </c>
      <c r="J240" s="3">
        <v>3.45</v>
      </c>
      <c r="K240" s="3">
        <v>2.15</v>
      </c>
      <c r="L240" s="3">
        <v>1.75</v>
      </c>
      <c r="M240" s="3">
        <v>316</v>
      </c>
      <c r="N240" s="3">
        <v>3650</v>
      </c>
      <c r="O240" s="3">
        <v>2.94</v>
      </c>
      <c r="P240" s="3">
        <v>10.6</v>
      </c>
      <c r="Q240" s="3">
        <v>1403</v>
      </c>
      <c r="S240" s="3">
        <v>33.42</v>
      </c>
      <c r="T240" s="3">
        <v>1.71</v>
      </c>
      <c r="U240" s="3">
        <v>0.79</v>
      </c>
      <c r="V240" s="3">
        <v>12.76</v>
      </c>
      <c r="W240" s="3">
        <v>0.59</v>
      </c>
      <c r="Y240" s="3">
        <v>0.63</v>
      </c>
      <c r="Z240" s="3">
        <v>10900</v>
      </c>
      <c r="AA240" s="3">
        <v>16702</v>
      </c>
      <c r="AB240" s="3">
        <v>11756</v>
      </c>
      <c r="AC240" s="3">
        <v>37417.300779999998</v>
      </c>
      <c r="AD240" s="3">
        <v>28400</v>
      </c>
      <c r="AE240" s="3">
        <v>26600</v>
      </c>
      <c r="AF240" s="3">
        <v>2.13</v>
      </c>
      <c r="AG240" s="3">
        <v>21.34</v>
      </c>
      <c r="AH240" s="3">
        <v>1147.1099899999999</v>
      </c>
      <c r="AI240" s="3">
        <v>21.1</v>
      </c>
      <c r="AJ240" s="3">
        <v>6810</v>
      </c>
      <c r="AK240" s="3">
        <v>9801.9804700000004</v>
      </c>
      <c r="AL240" s="3">
        <v>3689.2299800000001</v>
      </c>
      <c r="AM240" s="3">
        <v>8.75</v>
      </c>
      <c r="AN240" s="3">
        <v>9</v>
      </c>
      <c r="AO240" s="3">
        <v>299</v>
      </c>
      <c r="AP240" s="3">
        <v>2361</v>
      </c>
    </row>
    <row r="241" spans="1:42">
      <c r="A241" s="34">
        <v>39843</v>
      </c>
      <c r="B241" s="3">
        <v>3360</v>
      </c>
      <c r="C241" s="3">
        <v>0.93</v>
      </c>
      <c r="D241" s="3">
        <v>1285.8000500000001</v>
      </c>
      <c r="E241" s="4"/>
      <c r="F241" s="4"/>
      <c r="G241" s="4"/>
      <c r="H241" s="3">
        <v>2435</v>
      </c>
      <c r="I241" s="4"/>
      <c r="J241" s="3">
        <v>3.59</v>
      </c>
      <c r="K241" s="3">
        <v>2.25</v>
      </c>
      <c r="L241" s="3">
        <v>1.79</v>
      </c>
      <c r="M241" s="4"/>
      <c r="N241" s="3">
        <v>3760</v>
      </c>
      <c r="O241" s="3">
        <v>2.99</v>
      </c>
      <c r="P241" s="3">
        <v>11.1</v>
      </c>
      <c r="Q241" s="3">
        <v>1430</v>
      </c>
      <c r="S241" s="3">
        <v>34.99</v>
      </c>
      <c r="T241" s="3">
        <v>1.76</v>
      </c>
      <c r="U241" s="3">
        <v>0.81</v>
      </c>
      <c r="V241" s="3">
        <v>13.39</v>
      </c>
      <c r="W241" s="3">
        <v>0.61</v>
      </c>
      <c r="Y241" s="3">
        <v>0.62</v>
      </c>
      <c r="Z241" s="3">
        <v>10839</v>
      </c>
      <c r="AA241" s="3">
        <v>17425</v>
      </c>
      <c r="AB241" s="3">
        <v>12045</v>
      </c>
      <c r="AC241" s="3">
        <v>40157.449220000002</v>
      </c>
      <c r="AD241" s="3">
        <v>28625</v>
      </c>
      <c r="AE241" s="3">
        <v>27100</v>
      </c>
      <c r="AF241" s="3">
        <v>2.2000000000000002</v>
      </c>
      <c r="AG241" s="3">
        <v>22.4</v>
      </c>
      <c r="AH241" s="3">
        <v>1166.9799800000001</v>
      </c>
      <c r="AI241" s="3">
        <v>22.2</v>
      </c>
      <c r="AJ241" s="3">
        <v>7100</v>
      </c>
      <c r="AK241" s="3">
        <v>9900</v>
      </c>
      <c r="AL241" s="3">
        <v>3649.3400900000001</v>
      </c>
      <c r="AM241" s="3">
        <v>8.85</v>
      </c>
      <c r="AN241" s="3">
        <v>9</v>
      </c>
      <c r="AO241" s="4"/>
      <c r="AP241" s="3">
        <v>2329</v>
      </c>
    </row>
    <row r="242" spans="1:42">
      <c r="A242" s="34">
        <v>39842</v>
      </c>
      <c r="B242" s="3">
        <v>3500</v>
      </c>
      <c r="C242" s="3">
        <v>0.93</v>
      </c>
      <c r="D242" s="3">
        <v>1285.8000500000001</v>
      </c>
      <c r="E242" s="3">
        <v>767</v>
      </c>
      <c r="F242" s="3">
        <v>758</v>
      </c>
      <c r="G242" s="3">
        <v>1914</v>
      </c>
      <c r="H242" s="3">
        <v>2497</v>
      </c>
      <c r="I242" s="3">
        <v>2162.2199700000001</v>
      </c>
      <c r="J242" s="3">
        <v>3.6</v>
      </c>
      <c r="K242" s="3">
        <v>2.2599999999999998</v>
      </c>
      <c r="L242" s="3">
        <v>1.84</v>
      </c>
      <c r="M242" s="3">
        <v>318.10001</v>
      </c>
      <c r="N242" s="3">
        <v>3720</v>
      </c>
      <c r="O242" s="3">
        <v>2.96</v>
      </c>
      <c r="P242" s="3">
        <v>11.9</v>
      </c>
      <c r="Q242" s="3">
        <v>1410</v>
      </c>
      <c r="S242" s="3">
        <v>34</v>
      </c>
      <c r="T242" s="3">
        <v>1.75</v>
      </c>
      <c r="U242" s="3">
        <v>0.81</v>
      </c>
      <c r="V242" s="3">
        <v>13.9</v>
      </c>
      <c r="W242" s="3">
        <v>0.61</v>
      </c>
      <c r="Y242" s="3">
        <v>0.61</v>
      </c>
      <c r="Z242" s="3">
        <v>10498</v>
      </c>
      <c r="AA242" s="3">
        <v>17875</v>
      </c>
      <c r="AB242" s="3">
        <v>11200</v>
      </c>
      <c r="AC242" s="3">
        <v>39689.730470000002</v>
      </c>
      <c r="AD242" s="3">
        <v>27850</v>
      </c>
      <c r="AE242" s="3">
        <v>28000</v>
      </c>
      <c r="AF242" s="3">
        <v>2.25</v>
      </c>
      <c r="AG242" s="3">
        <v>22.1</v>
      </c>
      <c r="AH242" s="3">
        <v>1156.5</v>
      </c>
      <c r="AI242" s="3">
        <v>22.8</v>
      </c>
      <c r="AJ242" s="3">
        <v>6975</v>
      </c>
      <c r="AK242" s="3">
        <v>9831.6796900000008</v>
      </c>
      <c r="AL242" s="3">
        <v>3588.5200199999999</v>
      </c>
      <c r="AM242" s="3">
        <v>8.8000000000000007</v>
      </c>
      <c r="AN242" s="3">
        <v>9</v>
      </c>
      <c r="AO242" s="3">
        <v>300.89999</v>
      </c>
      <c r="AP242" s="3">
        <v>2421</v>
      </c>
    </row>
    <row r="243" spans="1:42">
      <c r="A243" s="34">
        <v>39841</v>
      </c>
      <c r="B243" s="3">
        <v>3500</v>
      </c>
      <c r="C243" s="3">
        <v>0.87</v>
      </c>
      <c r="D243" s="3">
        <v>1194.3199500000001</v>
      </c>
      <c r="E243" s="3">
        <v>777</v>
      </c>
      <c r="F243" s="3">
        <v>780.40002000000004</v>
      </c>
      <c r="G243" s="3">
        <v>1933</v>
      </c>
      <c r="H243" s="3">
        <v>2490</v>
      </c>
      <c r="I243" s="3">
        <v>2180.8501000000001</v>
      </c>
      <c r="J243" s="3">
        <v>3.74</v>
      </c>
      <c r="K243" s="3">
        <v>2.3199999999999998</v>
      </c>
      <c r="L243" s="3">
        <v>1.89</v>
      </c>
      <c r="M243" s="3">
        <v>322</v>
      </c>
      <c r="N243" s="3">
        <v>3851</v>
      </c>
      <c r="O243" s="3">
        <v>3.03</v>
      </c>
      <c r="P243" s="3">
        <v>12.3</v>
      </c>
      <c r="Q243" s="3">
        <v>1415</v>
      </c>
      <c r="S243" s="3">
        <v>34.5</v>
      </c>
      <c r="T243" s="3">
        <v>1.79</v>
      </c>
      <c r="U243" s="3">
        <v>0.83</v>
      </c>
      <c r="V243" s="3">
        <v>13.87</v>
      </c>
      <c r="W243" s="3">
        <v>0.63</v>
      </c>
      <c r="Y243" s="3">
        <v>0.64</v>
      </c>
      <c r="Z243" s="3">
        <v>9575</v>
      </c>
      <c r="AA243" s="3">
        <v>18238</v>
      </c>
      <c r="AB243" s="3">
        <v>10850</v>
      </c>
      <c r="AC243" s="3">
        <v>42614.140619999998</v>
      </c>
      <c r="AD243" s="3">
        <v>26990</v>
      </c>
      <c r="AE243" s="3">
        <v>28211</v>
      </c>
      <c r="AF243" s="3">
        <v>2.3199999999999998</v>
      </c>
      <c r="AG243" s="3">
        <v>23</v>
      </c>
      <c r="AH243" s="3">
        <v>1159.4300499999999</v>
      </c>
      <c r="AI243" s="3">
        <v>22.5</v>
      </c>
      <c r="AJ243" s="3">
        <v>7175</v>
      </c>
      <c r="AK243" s="3">
        <v>9702.9697300000007</v>
      </c>
      <c r="AL243" s="3">
        <v>3594.5</v>
      </c>
      <c r="AM243" s="3">
        <v>8.8000000000000007</v>
      </c>
      <c r="AN243" s="3">
        <v>9</v>
      </c>
      <c r="AO243" s="3">
        <v>287.29998999999998</v>
      </c>
      <c r="AP243" s="3">
        <v>2497</v>
      </c>
    </row>
    <row r="244" spans="1:42">
      <c r="A244" s="34">
        <v>39840</v>
      </c>
      <c r="B244" s="3">
        <v>3400</v>
      </c>
      <c r="C244" s="3">
        <v>0.85</v>
      </c>
      <c r="D244" s="3">
        <v>1216.76001</v>
      </c>
      <c r="E244" s="3">
        <v>746.90002000000004</v>
      </c>
      <c r="F244" s="3">
        <v>757</v>
      </c>
      <c r="G244" s="3">
        <v>1825</v>
      </c>
      <c r="H244" s="3">
        <v>2335</v>
      </c>
      <c r="I244" s="3">
        <v>2066.8200700000002</v>
      </c>
      <c r="J244" s="3">
        <v>3.59</v>
      </c>
      <c r="K244" s="3">
        <v>2.2000000000000002</v>
      </c>
      <c r="L244" s="3">
        <v>1.81</v>
      </c>
      <c r="M244" s="3">
        <v>312</v>
      </c>
      <c r="N244" s="3">
        <v>3799</v>
      </c>
      <c r="O244" s="3">
        <v>2.9</v>
      </c>
      <c r="P244" s="3">
        <v>11</v>
      </c>
      <c r="Q244" s="3">
        <v>1435</v>
      </c>
      <c r="S244" s="3">
        <v>34.1</v>
      </c>
      <c r="T244" s="3">
        <v>1.73</v>
      </c>
      <c r="U244" s="3">
        <v>0.82</v>
      </c>
      <c r="V244" s="3">
        <v>13.85</v>
      </c>
      <c r="W244" s="3">
        <v>0.6</v>
      </c>
      <c r="Y244" s="3">
        <v>0.63</v>
      </c>
      <c r="Z244" s="3">
        <v>10150</v>
      </c>
      <c r="AA244" s="3">
        <v>17400</v>
      </c>
      <c r="AB244" s="3">
        <v>11600</v>
      </c>
      <c r="AC244" s="3">
        <v>41952.730470000002</v>
      </c>
      <c r="AD244" s="3">
        <v>28500</v>
      </c>
      <c r="AE244" s="3">
        <v>27276</v>
      </c>
      <c r="AF244" s="3">
        <v>2.2000000000000002</v>
      </c>
      <c r="AG244" s="3">
        <v>22.58</v>
      </c>
      <c r="AH244" s="3">
        <v>1105</v>
      </c>
      <c r="AI244" s="3">
        <v>23.1</v>
      </c>
      <c r="AJ244" s="3">
        <v>7100</v>
      </c>
      <c r="AK244" s="3">
        <v>9920.7900399999999</v>
      </c>
      <c r="AL244" s="3">
        <v>3739.0800800000002</v>
      </c>
      <c r="AM244" s="3">
        <v>8.6</v>
      </c>
      <c r="AN244" s="3">
        <v>6</v>
      </c>
      <c r="AO244" s="3">
        <v>284.10001</v>
      </c>
      <c r="AP244" s="3">
        <v>2340</v>
      </c>
    </row>
    <row r="245" spans="1:42">
      <c r="A245" s="34">
        <v>39839</v>
      </c>
      <c r="B245" s="3">
        <v>3490</v>
      </c>
      <c r="C245" s="3">
        <v>0.88</v>
      </c>
      <c r="D245" s="3">
        <v>1148.58997</v>
      </c>
      <c r="E245" s="3">
        <v>763.59997999999996</v>
      </c>
      <c r="F245" s="3">
        <v>784</v>
      </c>
      <c r="G245" s="3">
        <v>1880</v>
      </c>
      <c r="H245" s="3">
        <v>2347</v>
      </c>
      <c r="I245" s="3">
        <v>2034.0200199999999</v>
      </c>
      <c r="J245" s="3">
        <v>3.66</v>
      </c>
      <c r="K245" s="3">
        <v>2.27</v>
      </c>
      <c r="L245" s="3">
        <v>1.85</v>
      </c>
      <c r="M245" s="3">
        <v>316</v>
      </c>
      <c r="N245" s="3">
        <v>3616</v>
      </c>
      <c r="O245" s="3">
        <v>2.97</v>
      </c>
      <c r="P245" s="3">
        <v>10.4</v>
      </c>
      <c r="Q245" s="3">
        <v>1442</v>
      </c>
      <c r="S245" s="3">
        <v>33.409999999999997</v>
      </c>
      <c r="T245" s="3">
        <v>1.79</v>
      </c>
      <c r="U245" s="3">
        <v>0.83</v>
      </c>
      <c r="V245" s="3">
        <v>14</v>
      </c>
      <c r="W245" s="3">
        <v>0.6</v>
      </c>
      <c r="Y245" s="3">
        <v>0.6</v>
      </c>
      <c r="Z245" s="3">
        <v>10300</v>
      </c>
      <c r="AA245" s="3">
        <v>17140</v>
      </c>
      <c r="AB245" s="3">
        <v>11600</v>
      </c>
      <c r="AC245" s="3">
        <v>41101.390619999998</v>
      </c>
      <c r="AD245" s="3">
        <v>29085</v>
      </c>
      <c r="AE245" s="3">
        <v>27111</v>
      </c>
      <c r="AF245" s="3">
        <v>2.25</v>
      </c>
      <c r="AG245" s="3">
        <v>23.75</v>
      </c>
      <c r="AH245" s="3">
        <v>1134.40002</v>
      </c>
      <c r="AI245" s="3">
        <v>21.9</v>
      </c>
      <c r="AJ245" s="3">
        <v>6999</v>
      </c>
      <c r="AK245" s="3">
        <v>9455.4501999999993</v>
      </c>
      <c r="AL245" s="3">
        <v>3620.4299299999998</v>
      </c>
      <c r="AM245" s="3">
        <v>8.8000000000000007</v>
      </c>
      <c r="AN245" s="3">
        <v>9</v>
      </c>
      <c r="AO245" s="3">
        <v>284.5</v>
      </c>
      <c r="AP245" s="3">
        <v>2376</v>
      </c>
    </row>
    <row r="246" spans="1:42">
      <c r="A246" s="34">
        <v>39836</v>
      </c>
      <c r="B246" s="3">
        <v>3600</v>
      </c>
      <c r="C246" s="3">
        <v>0.87</v>
      </c>
      <c r="D246" s="3">
        <v>1135.6400100000001</v>
      </c>
      <c r="E246" s="4"/>
      <c r="F246" s="4"/>
      <c r="G246" s="4"/>
      <c r="H246" s="3">
        <v>2300</v>
      </c>
      <c r="I246" s="4"/>
      <c r="J246" s="3">
        <v>3.42</v>
      </c>
      <c r="K246" s="3">
        <v>2.16</v>
      </c>
      <c r="L246" s="3">
        <v>1.73</v>
      </c>
      <c r="M246" s="4"/>
      <c r="N246" s="3">
        <v>3433</v>
      </c>
      <c r="O246" s="3">
        <v>2.77</v>
      </c>
      <c r="P246" s="3">
        <v>10</v>
      </c>
      <c r="Q246" s="3">
        <v>1387</v>
      </c>
      <c r="S246" s="3">
        <v>33</v>
      </c>
      <c r="T246" s="3">
        <v>1.69</v>
      </c>
      <c r="U246" s="3">
        <v>0.81</v>
      </c>
      <c r="V246" s="3">
        <v>13.55</v>
      </c>
      <c r="W246" s="3">
        <v>0.57999999999999996</v>
      </c>
      <c r="Y246" s="3">
        <v>0.56999999999999995</v>
      </c>
      <c r="Z246" s="3">
        <v>9155</v>
      </c>
      <c r="AA246" s="3">
        <v>16260</v>
      </c>
      <c r="AB246" s="3">
        <v>10550</v>
      </c>
      <c r="AC246" s="3">
        <v>39023.589840000001</v>
      </c>
      <c r="AD246" s="3">
        <v>27100</v>
      </c>
      <c r="AE246" s="3">
        <v>25925</v>
      </c>
      <c r="AF246" s="3">
        <v>2.12</v>
      </c>
      <c r="AG246" s="3">
        <v>23.4</v>
      </c>
      <c r="AH246" s="3">
        <v>995.01000999999997</v>
      </c>
      <c r="AI246" s="3">
        <v>21.5</v>
      </c>
      <c r="AJ246" s="3">
        <v>7150</v>
      </c>
      <c r="AK246" s="3">
        <v>9356.4404300000006</v>
      </c>
      <c r="AL246" s="3">
        <v>3575.5600599999998</v>
      </c>
      <c r="AM246" s="3">
        <v>8.4499999999999993</v>
      </c>
      <c r="AN246" s="3">
        <v>9</v>
      </c>
      <c r="AO246" s="4"/>
      <c r="AP246" s="3">
        <v>2240</v>
      </c>
    </row>
    <row r="247" spans="1:42">
      <c r="A247" s="34">
        <v>39835</v>
      </c>
      <c r="B247" s="3">
        <v>3550</v>
      </c>
      <c r="C247" s="3">
        <v>0.88</v>
      </c>
      <c r="D247" s="3">
        <v>1177.9300499999999</v>
      </c>
      <c r="E247" s="3">
        <v>760</v>
      </c>
      <c r="F247" s="3">
        <v>746.90002000000004</v>
      </c>
      <c r="G247" s="3">
        <v>1820</v>
      </c>
      <c r="H247" s="3">
        <v>2417</v>
      </c>
      <c r="I247" s="3">
        <v>2000.4799800000001</v>
      </c>
      <c r="J247" s="3">
        <v>3.42</v>
      </c>
      <c r="K247" s="3">
        <v>2.17</v>
      </c>
      <c r="L247" s="3">
        <v>1.69</v>
      </c>
      <c r="M247" s="3">
        <v>303</v>
      </c>
      <c r="N247" s="3">
        <v>3672</v>
      </c>
      <c r="O247" s="3">
        <v>2.71</v>
      </c>
      <c r="P247" s="3">
        <v>10.1</v>
      </c>
      <c r="Q247" s="3">
        <v>1480</v>
      </c>
      <c r="S247" s="3">
        <v>33.299999999999997</v>
      </c>
      <c r="T247" s="3">
        <v>1.7</v>
      </c>
      <c r="U247" s="3">
        <v>0.82</v>
      </c>
      <c r="V247" s="3">
        <v>14.3</v>
      </c>
      <c r="W247" s="3">
        <v>0.57999999999999996</v>
      </c>
      <c r="Y247" s="3">
        <v>0.54</v>
      </c>
      <c r="Z247" s="3">
        <v>8890</v>
      </c>
      <c r="AA247" s="3">
        <v>16267</v>
      </c>
      <c r="AB247" s="3">
        <v>10189</v>
      </c>
      <c r="AC247" s="3">
        <v>40440.910159999999</v>
      </c>
      <c r="AD247" s="3">
        <v>26400</v>
      </c>
      <c r="AE247" s="3">
        <v>25850</v>
      </c>
      <c r="AF247" s="3">
        <v>2.12</v>
      </c>
      <c r="AG247" s="3">
        <v>23</v>
      </c>
      <c r="AH247" s="3">
        <v>985.96996999999999</v>
      </c>
      <c r="AI247" s="3">
        <v>22.5</v>
      </c>
      <c r="AJ247" s="3">
        <v>7179</v>
      </c>
      <c r="AK247" s="3">
        <v>9635.6396499999992</v>
      </c>
      <c r="AL247" s="3">
        <v>3739.0800800000002</v>
      </c>
      <c r="AM247" s="3">
        <v>8.15</v>
      </c>
      <c r="AN247" s="3">
        <v>9</v>
      </c>
      <c r="AO247" s="3">
        <v>277.20001000000002</v>
      </c>
      <c r="AP247" s="3">
        <v>2350</v>
      </c>
    </row>
    <row r="248" spans="1:42">
      <c r="A248" s="34">
        <v>39834</v>
      </c>
      <c r="B248" s="3">
        <v>3550</v>
      </c>
      <c r="C248" s="3">
        <v>0.88</v>
      </c>
      <c r="D248" s="3">
        <v>1215.90002</v>
      </c>
      <c r="E248" s="3">
        <v>787.79998999999998</v>
      </c>
      <c r="F248" s="3">
        <v>760</v>
      </c>
      <c r="G248" s="3">
        <v>1896</v>
      </c>
      <c r="H248" s="3">
        <v>2491</v>
      </c>
      <c r="I248" s="3">
        <v>2080.9799800000001</v>
      </c>
      <c r="J248" s="3">
        <v>3.3</v>
      </c>
      <c r="K248" s="3">
        <v>2.2000000000000002</v>
      </c>
      <c r="L248" s="3">
        <v>1.73</v>
      </c>
      <c r="M248" s="3">
        <v>312.10001</v>
      </c>
      <c r="N248" s="3">
        <v>3660</v>
      </c>
      <c r="O248" s="3">
        <v>2.63</v>
      </c>
      <c r="P248" s="3">
        <v>10.15</v>
      </c>
      <c r="Q248" s="3">
        <v>1420</v>
      </c>
      <c r="S248" s="3">
        <v>32.700000000000003</v>
      </c>
      <c r="T248" s="3">
        <v>1.74</v>
      </c>
      <c r="U248" s="3">
        <v>0.8</v>
      </c>
      <c r="V248" s="3">
        <v>15</v>
      </c>
      <c r="W248" s="3">
        <v>0.59</v>
      </c>
      <c r="Y248" s="3">
        <v>0.55000000000000004</v>
      </c>
      <c r="Z248" s="3">
        <v>8644</v>
      </c>
      <c r="AA248" s="3">
        <v>16349</v>
      </c>
      <c r="AB248" s="3">
        <v>9800</v>
      </c>
      <c r="AC248" s="3">
        <v>40629.890619999998</v>
      </c>
      <c r="AD248" s="3">
        <v>26000</v>
      </c>
      <c r="AE248" s="3">
        <v>25932</v>
      </c>
      <c r="AF248" s="3">
        <v>2.15</v>
      </c>
      <c r="AG248" s="3">
        <v>24.5</v>
      </c>
      <c r="AH248" s="3">
        <v>1024.98999</v>
      </c>
      <c r="AI248" s="3">
        <v>20.399999999999999</v>
      </c>
      <c r="AJ248" s="3">
        <v>7040</v>
      </c>
      <c r="AK248" s="3">
        <v>10198.01953</v>
      </c>
      <c r="AL248" s="3">
        <v>3813.8601100000001</v>
      </c>
      <c r="AM248" s="3">
        <v>8.1999999999999993</v>
      </c>
      <c r="AN248" s="3">
        <v>9</v>
      </c>
      <c r="AO248" s="3">
        <v>281.89999</v>
      </c>
      <c r="AP248" s="3">
        <v>2431</v>
      </c>
    </row>
    <row r="249" spans="1:42">
      <c r="A249" s="34">
        <v>39833</v>
      </c>
      <c r="B249" s="3">
        <v>3699</v>
      </c>
      <c r="C249" s="3">
        <v>0.86</v>
      </c>
      <c r="D249" s="3">
        <v>1221.07996</v>
      </c>
      <c r="E249" s="3">
        <v>840</v>
      </c>
      <c r="F249" s="3">
        <v>807</v>
      </c>
      <c r="G249" s="3">
        <v>1990</v>
      </c>
      <c r="H249" s="3">
        <v>2520</v>
      </c>
      <c r="I249" s="3">
        <v>2154.7700199999999</v>
      </c>
      <c r="J249" s="3">
        <v>3.15</v>
      </c>
      <c r="K249" s="3">
        <v>2.2799999999999998</v>
      </c>
      <c r="L249" s="3">
        <v>1.76</v>
      </c>
      <c r="M249" s="3">
        <v>340</v>
      </c>
      <c r="N249" s="3">
        <v>3550</v>
      </c>
      <c r="O249" s="3">
        <v>2.65</v>
      </c>
      <c r="P249" s="3">
        <v>10.050000000000001</v>
      </c>
      <c r="Q249" s="3">
        <v>1420</v>
      </c>
      <c r="S249" s="3">
        <v>34.5</v>
      </c>
      <c r="T249" s="3">
        <v>1.79</v>
      </c>
      <c r="U249" s="3">
        <v>0.8</v>
      </c>
      <c r="V249" s="3">
        <v>15.95</v>
      </c>
      <c r="W249" s="3">
        <v>0.6</v>
      </c>
      <c r="Y249" s="3">
        <v>0.56000000000000005</v>
      </c>
      <c r="Z249" s="3">
        <v>8340</v>
      </c>
      <c r="AA249" s="3">
        <v>16518</v>
      </c>
      <c r="AB249" s="3">
        <v>10200</v>
      </c>
      <c r="AC249" s="3">
        <v>43653.511720000002</v>
      </c>
      <c r="AD249" s="3">
        <v>26179</v>
      </c>
      <c r="AE249" s="3">
        <v>26548</v>
      </c>
      <c r="AF249" s="3">
        <v>2.2200000000000002</v>
      </c>
      <c r="AG249" s="3">
        <v>23.5</v>
      </c>
      <c r="AH249" s="3">
        <v>982.98999000000003</v>
      </c>
      <c r="AI249" s="3">
        <v>21.6</v>
      </c>
      <c r="AJ249" s="3">
        <v>7100</v>
      </c>
      <c r="AK249" s="3">
        <v>9767.3300799999997</v>
      </c>
      <c r="AL249" s="3">
        <v>3778.9599600000001</v>
      </c>
      <c r="AM249" s="3">
        <v>8.25</v>
      </c>
      <c r="AN249" s="3">
        <v>9</v>
      </c>
      <c r="AO249" s="3">
        <v>291.10001</v>
      </c>
      <c r="AP249" s="3">
        <v>2430</v>
      </c>
    </row>
    <row r="250" spans="1:42">
      <c r="A250" s="34">
        <v>39832</v>
      </c>
      <c r="B250" s="3">
        <v>3810</v>
      </c>
      <c r="C250" s="3">
        <v>0.92</v>
      </c>
      <c r="D250" s="3">
        <v>1222.8000500000001</v>
      </c>
      <c r="E250" s="3">
        <v>845</v>
      </c>
      <c r="F250" s="3">
        <v>819</v>
      </c>
      <c r="G250" s="3">
        <v>1943</v>
      </c>
      <c r="H250" s="3">
        <v>2533</v>
      </c>
      <c r="I250" s="3">
        <v>2208.4299299999998</v>
      </c>
      <c r="J250" s="3">
        <v>3.15</v>
      </c>
      <c r="K250" s="3">
        <v>2.34</v>
      </c>
      <c r="L250" s="3">
        <v>1.84</v>
      </c>
      <c r="M250" s="3">
        <v>344.20001000000002</v>
      </c>
      <c r="N250" s="3">
        <v>3900</v>
      </c>
      <c r="O250" s="3">
        <v>2.69</v>
      </c>
      <c r="P250" s="3">
        <v>9.65</v>
      </c>
      <c r="Q250" s="3">
        <v>1440</v>
      </c>
      <c r="S250" s="3">
        <v>36.5</v>
      </c>
      <c r="T250" s="3">
        <v>1.82</v>
      </c>
      <c r="U250" s="3">
        <v>0.81</v>
      </c>
      <c r="V250" s="3">
        <v>15.88</v>
      </c>
      <c r="W250" s="3">
        <v>0.59</v>
      </c>
      <c r="Y250" s="3">
        <v>0.57999999999999996</v>
      </c>
      <c r="Z250" s="3">
        <v>8061</v>
      </c>
      <c r="AA250" s="3">
        <v>17377</v>
      </c>
      <c r="AB250" s="3">
        <v>10015</v>
      </c>
      <c r="AC250" s="3">
        <v>45922.171880000002</v>
      </c>
      <c r="AD250" s="3">
        <v>25700</v>
      </c>
      <c r="AE250" s="3">
        <v>27440</v>
      </c>
      <c r="AF250" s="3">
        <v>2.34</v>
      </c>
      <c r="AG250" s="3">
        <v>23.6</v>
      </c>
      <c r="AH250" s="3">
        <v>999</v>
      </c>
      <c r="AI250" s="3">
        <v>22.9</v>
      </c>
      <c r="AJ250" s="3">
        <v>7430</v>
      </c>
      <c r="AK250" s="3">
        <v>9605.9404300000006</v>
      </c>
      <c r="AL250" s="3">
        <v>3591.51001</v>
      </c>
      <c r="AM250" s="3">
        <v>8.3000000000000007</v>
      </c>
      <c r="AN250" s="3">
        <v>9</v>
      </c>
      <c r="AO250" s="3">
        <v>288.79998999999998</v>
      </c>
      <c r="AP250" s="3">
        <v>2470</v>
      </c>
    </row>
    <row r="251" spans="1:42">
      <c r="A251" s="34">
        <v>39829</v>
      </c>
      <c r="B251" s="3">
        <v>3840</v>
      </c>
      <c r="C251" s="3">
        <v>0.93</v>
      </c>
      <c r="D251" s="3">
        <v>1309.09998</v>
      </c>
      <c r="E251" s="4"/>
      <c r="F251" s="4"/>
      <c r="G251" s="4"/>
      <c r="H251" s="3">
        <v>2630</v>
      </c>
      <c r="I251" s="4"/>
      <c r="J251" s="3">
        <v>3.23</v>
      </c>
      <c r="K251" s="3">
        <v>2.38</v>
      </c>
      <c r="L251" s="3">
        <v>1.9</v>
      </c>
      <c r="M251" s="4"/>
      <c r="N251" s="3">
        <v>4001</v>
      </c>
      <c r="O251" s="3">
        <v>2.79</v>
      </c>
      <c r="P251" s="3">
        <v>10</v>
      </c>
      <c r="Q251" s="3">
        <v>1457</v>
      </c>
      <c r="S251" s="3">
        <v>36.99</v>
      </c>
      <c r="T251" s="3">
        <v>1.85</v>
      </c>
      <c r="U251" s="3">
        <v>0.82</v>
      </c>
      <c r="V251" s="3">
        <v>16.3</v>
      </c>
      <c r="W251" s="3">
        <v>0.61</v>
      </c>
      <c r="Y251" s="3">
        <v>0.61</v>
      </c>
      <c r="Z251" s="3">
        <v>8200</v>
      </c>
      <c r="AA251" s="3">
        <v>17527</v>
      </c>
      <c r="AB251" s="3">
        <v>9900</v>
      </c>
      <c r="AC251" s="3">
        <v>48472.410159999999</v>
      </c>
      <c r="AD251" s="3">
        <v>25698</v>
      </c>
      <c r="AE251" s="3">
        <v>29000</v>
      </c>
      <c r="AF251" s="3">
        <v>2.42</v>
      </c>
      <c r="AG251" s="3">
        <v>25</v>
      </c>
      <c r="AH251" s="3">
        <v>1033.98999</v>
      </c>
      <c r="AI251" s="3">
        <v>22.3</v>
      </c>
      <c r="AJ251" s="3">
        <v>7351</v>
      </c>
      <c r="AK251" s="3">
        <v>9900.9902299999994</v>
      </c>
      <c r="AL251" s="3">
        <v>3589.5200199999999</v>
      </c>
      <c r="AM251" s="3">
        <v>8.5500000000000007</v>
      </c>
      <c r="AN251" s="3">
        <v>9</v>
      </c>
      <c r="AO251" s="4"/>
      <c r="AP251" s="3">
        <v>2620</v>
      </c>
    </row>
    <row r="252" spans="1:42">
      <c r="A252" s="34">
        <v>39828</v>
      </c>
      <c r="B252" s="3">
        <v>3700</v>
      </c>
      <c r="C252" s="3">
        <v>0.89</v>
      </c>
      <c r="D252" s="3">
        <v>1290.1099899999999</v>
      </c>
      <c r="E252" s="3">
        <v>841</v>
      </c>
      <c r="F252" s="3">
        <v>837</v>
      </c>
      <c r="G252" s="3">
        <v>2000</v>
      </c>
      <c r="H252" s="3">
        <v>2545</v>
      </c>
      <c r="I252" s="3">
        <v>2071.2900399999999</v>
      </c>
      <c r="J252" s="3">
        <v>3.14</v>
      </c>
      <c r="K252" s="3">
        <v>2.33</v>
      </c>
      <c r="L252" s="3">
        <v>1.85</v>
      </c>
      <c r="M252" s="3">
        <v>347</v>
      </c>
      <c r="N252" s="3">
        <v>4095</v>
      </c>
      <c r="O252" s="3">
        <v>2.75</v>
      </c>
      <c r="P252" s="3">
        <v>10</v>
      </c>
      <c r="Q252" s="3">
        <v>1460</v>
      </c>
      <c r="S252" s="3">
        <v>36.1</v>
      </c>
      <c r="T252" s="3">
        <v>1.77</v>
      </c>
      <c r="U252" s="3">
        <v>0.81</v>
      </c>
      <c r="V252" s="3">
        <v>16.350000000000001</v>
      </c>
      <c r="W252" s="3">
        <v>0.61</v>
      </c>
      <c r="Y252" s="3">
        <v>0.61</v>
      </c>
      <c r="Z252" s="3">
        <v>7737</v>
      </c>
      <c r="AA252" s="3">
        <v>16705</v>
      </c>
      <c r="AB252" s="3">
        <v>9250</v>
      </c>
      <c r="AC252" s="3">
        <v>45825.789060000003</v>
      </c>
      <c r="AD252" s="3">
        <v>23750</v>
      </c>
      <c r="AE252" s="3">
        <v>28000</v>
      </c>
      <c r="AF252" s="3">
        <v>2.38</v>
      </c>
      <c r="AG252" s="3">
        <v>24.98</v>
      </c>
      <c r="AH252" s="3">
        <v>1015</v>
      </c>
      <c r="AI252" s="3">
        <v>23.7</v>
      </c>
      <c r="AJ252" s="3">
        <v>7400</v>
      </c>
      <c r="AK252" s="3">
        <v>10099.009770000001</v>
      </c>
      <c r="AL252" s="3">
        <v>3729.1101100000001</v>
      </c>
      <c r="AM252" s="3">
        <v>8.1999999999999993</v>
      </c>
      <c r="AN252" s="3">
        <v>9</v>
      </c>
      <c r="AO252" s="3">
        <v>278.5</v>
      </c>
      <c r="AP252" s="3">
        <v>2599</v>
      </c>
    </row>
    <row r="253" spans="1:42">
      <c r="A253" s="34">
        <v>39827</v>
      </c>
      <c r="B253" s="3">
        <v>3900</v>
      </c>
      <c r="C253" s="3">
        <v>0.91</v>
      </c>
      <c r="D253" s="3">
        <v>1360.87</v>
      </c>
      <c r="E253" s="3">
        <v>836</v>
      </c>
      <c r="F253" s="3">
        <v>830</v>
      </c>
      <c r="G253" s="3">
        <v>1933</v>
      </c>
      <c r="H253" s="3">
        <v>2720</v>
      </c>
      <c r="I253" s="3">
        <v>2123.4599600000001</v>
      </c>
      <c r="J253" s="3">
        <v>3.06</v>
      </c>
      <c r="K253" s="3">
        <v>2.31</v>
      </c>
      <c r="L253" s="3">
        <v>1.87</v>
      </c>
      <c r="M253" s="3">
        <v>350</v>
      </c>
      <c r="N253" s="3">
        <v>4100</v>
      </c>
      <c r="O253" s="3">
        <v>2.82</v>
      </c>
      <c r="P253" s="3">
        <v>10.4</v>
      </c>
      <c r="Q253" s="3">
        <v>1480</v>
      </c>
      <c r="S253" s="3">
        <v>38.700000000000003</v>
      </c>
      <c r="T253" s="3">
        <v>1.78</v>
      </c>
      <c r="U253" s="3">
        <v>0.8</v>
      </c>
      <c r="V253" s="3">
        <v>16.18</v>
      </c>
      <c r="W253" s="3">
        <v>0.62</v>
      </c>
      <c r="Y253" s="3">
        <v>0.62</v>
      </c>
      <c r="Z253" s="3">
        <v>8520</v>
      </c>
      <c r="AA253" s="3">
        <v>17290</v>
      </c>
      <c r="AB253" s="3">
        <v>9525</v>
      </c>
      <c r="AC253" s="3">
        <v>46469.25</v>
      </c>
      <c r="AD253" s="3">
        <v>24341</v>
      </c>
      <c r="AE253" s="3">
        <v>29145</v>
      </c>
      <c r="AF253" s="3">
        <v>2.46</v>
      </c>
      <c r="AG253" s="3">
        <v>25.48</v>
      </c>
      <c r="AH253" s="3">
        <v>1001.29999</v>
      </c>
      <c r="AI253" s="3">
        <v>25.7</v>
      </c>
      <c r="AJ253" s="3">
        <v>7352</v>
      </c>
      <c r="AK253" s="3">
        <v>10246.530269999999</v>
      </c>
      <c r="AL253" s="3">
        <v>3895.62012</v>
      </c>
      <c r="AM253" s="3">
        <v>8.25</v>
      </c>
      <c r="AN253" s="3">
        <v>9</v>
      </c>
      <c r="AO253" s="3">
        <v>281.10001</v>
      </c>
      <c r="AP253" s="3">
        <v>2750</v>
      </c>
    </row>
    <row r="254" spans="1:42">
      <c r="A254" s="34">
        <v>39826</v>
      </c>
      <c r="B254" s="3">
        <v>4235</v>
      </c>
      <c r="C254" s="3">
        <v>0.98</v>
      </c>
      <c r="D254" s="3">
        <v>1369.5</v>
      </c>
      <c r="E254" s="3">
        <v>880</v>
      </c>
      <c r="F254" s="3">
        <v>862</v>
      </c>
      <c r="G254" s="3">
        <v>2014</v>
      </c>
      <c r="H254" s="3">
        <v>2855</v>
      </c>
      <c r="I254" s="3">
        <v>2118.23999</v>
      </c>
      <c r="J254" s="3">
        <v>3.3</v>
      </c>
      <c r="K254" s="3">
        <v>2.41</v>
      </c>
      <c r="L254" s="3">
        <v>2</v>
      </c>
      <c r="M254" s="3">
        <v>357.70001000000002</v>
      </c>
      <c r="N254" s="3">
        <v>4330</v>
      </c>
      <c r="O254" s="3">
        <v>2.99</v>
      </c>
      <c r="P254" s="3">
        <v>11</v>
      </c>
      <c r="Q254" s="3">
        <v>1500</v>
      </c>
      <c r="S254" s="3">
        <v>42</v>
      </c>
      <c r="T254" s="3">
        <v>1.87</v>
      </c>
      <c r="U254" s="3">
        <v>0.85</v>
      </c>
      <c r="V254" s="3">
        <v>16.7</v>
      </c>
      <c r="W254" s="3">
        <v>0.66</v>
      </c>
      <c r="Y254" s="3">
        <v>0.66</v>
      </c>
      <c r="Z254" s="3">
        <v>8550</v>
      </c>
      <c r="AA254" s="3">
        <v>18224</v>
      </c>
      <c r="AB254" s="3">
        <v>9700</v>
      </c>
      <c r="AC254" s="3">
        <v>49842.480470000002</v>
      </c>
      <c r="AD254" s="3">
        <v>24705</v>
      </c>
      <c r="AE254" s="3">
        <v>30300</v>
      </c>
      <c r="AF254" s="3">
        <v>2.57</v>
      </c>
      <c r="AG254" s="3">
        <v>26.3</v>
      </c>
      <c r="AH254" s="3">
        <v>1110</v>
      </c>
      <c r="AI254" s="3">
        <v>26.6</v>
      </c>
      <c r="AJ254" s="3">
        <v>7275</v>
      </c>
      <c r="AK254" s="3">
        <v>10396.04004</v>
      </c>
      <c r="AL254" s="3">
        <v>3888.6398899999999</v>
      </c>
      <c r="AM254" s="3">
        <v>8.1999999999999993</v>
      </c>
      <c r="AN254" s="3">
        <v>9</v>
      </c>
      <c r="AO254" s="3">
        <v>280.29998999999998</v>
      </c>
      <c r="AP254" s="3">
        <v>2901</v>
      </c>
    </row>
    <row r="255" spans="1:42">
      <c r="A255" s="34">
        <v>39825</v>
      </c>
      <c r="B255" s="3">
        <v>4310</v>
      </c>
      <c r="C255" s="3">
        <v>0.97</v>
      </c>
      <c r="D255" s="3">
        <v>1376.41003</v>
      </c>
      <c r="E255" s="3">
        <v>885</v>
      </c>
      <c r="F255" s="3">
        <v>871</v>
      </c>
      <c r="G255" s="3">
        <v>2030</v>
      </c>
      <c r="H255" s="3">
        <v>2905</v>
      </c>
      <c r="I255" s="3">
        <v>2091.4099099999999</v>
      </c>
      <c r="J255" s="3">
        <v>3.3</v>
      </c>
      <c r="K255" s="3">
        <v>2.34</v>
      </c>
      <c r="L255" s="3">
        <v>1.92</v>
      </c>
      <c r="M255" s="3">
        <v>356</v>
      </c>
      <c r="N255" s="3">
        <v>4425</v>
      </c>
      <c r="O255" s="3">
        <v>2.96</v>
      </c>
      <c r="P255" s="3">
        <v>10.7</v>
      </c>
      <c r="Q255" s="3">
        <v>1550</v>
      </c>
      <c r="S255" s="3">
        <v>43.49</v>
      </c>
      <c r="T255" s="3">
        <v>1.87</v>
      </c>
      <c r="U255" s="3">
        <v>0.85</v>
      </c>
      <c r="V255" s="3">
        <v>17.3</v>
      </c>
      <c r="W255" s="3">
        <v>0.65</v>
      </c>
      <c r="Y255" s="3">
        <v>0.66</v>
      </c>
      <c r="Z255" s="3">
        <v>8497</v>
      </c>
      <c r="AA255" s="3">
        <v>18660</v>
      </c>
      <c r="AB255" s="3">
        <v>9900</v>
      </c>
      <c r="AC255" s="3">
        <v>54803.109380000002</v>
      </c>
      <c r="AD255" s="3">
        <v>24800</v>
      </c>
      <c r="AE255" s="3">
        <v>31552</v>
      </c>
      <c r="AF255" s="3">
        <v>2.5099999999999998</v>
      </c>
      <c r="AG255" s="3">
        <v>26.26</v>
      </c>
      <c r="AH255" s="3">
        <v>1058.5200199999999</v>
      </c>
      <c r="AI255" s="3">
        <v>27.8</v>
      </c>
      <c r="AJ255" s="3">
        <v>7430</v>
      </c>
      <c r="AK255" s="3">
        <v>10359.410159999999</v>
      </c>
      <c r="AL255" s="3">
        <v>3898.6101100000001</v>
      </c>
      <c r="AM255" s="3">
        <v>8.0500000000000007</v>
      </c>
      <c r="AN255" s="3">
        <v>8</v>
      </c>
      <c r="AO255" s="3">
        <v>271.29998999999998</v>
      </c>
      <c r="AP255" s="3">
        <v>2775</v>
      </c>
    </row>
    <row r="256" spans="1:42">
      <c r="A256" s="34">
        <v>39822</v>
      </c>
      <c r="B256" s="3">
        <v>4500</v>
      </c>
      <c r="C256" s="3">
        <v>0.99</v>
      </c>
      <c r="D256" s="3">
        <v>1345.33997</v>
      </c>
      <c r="E256" s="3">
        <v>884.70001000000002</v>
      </c>
      <c r="F256" s="3">
        <v>880</v>
      </c>
      <c r="G256" s="3">
        <v>2081</v>
      </c>
      <c r="H256" s="3">
        <v>2920</v>
      </c>
      <c r="I256" s="3">
        <v>2139.1101100000001</v>
      </c>
      <c r="J256" s="3">
        <v>3.51</v>
      </c>
      <c r="K256" s="3">
        <v>2.44</v>
      </c>
      <c r="L256" s="3">
        <v>1.99</v>
      </c>
      <c r="M256" s="3">
        <v>357.70001000000002</v>
      </c>
      <c r="N256" s="3">
        <v>4400</v>
      </c>
      <c r="O256" s="3">
        <v>3.03</v>
      </c>
      <c r="P256" s="3">
        <v>10.7</v>
      </c>
      <c r="Q256" s="3">
        <v>1545</v>
      </c>
      <c r="S256" s="3">
        <v>45.9</v>
      </c>
      <c r="T256" s="3">
        <v>1.89</v>
      </c>
      <c r="U256" s="3">
        <v>0.8</v>
      </c>
      <c r="V256" s="3">
        <v>17.3</v>
      </c>
      <c r="W256" s="3">
        <v>0.66</v>
      </c>
      <c r="Y256" s="3">
        <v>0.66</v>
      </c>
      <c r="Z256" s="3">
        <v>8875</v>
      </c>
      <c r="AA256" s="3">
        <v>18744</v>
      </c>
      <c r="AB256" s="3">
        <v>10049</v>
      </c>
      <c r="AC256" s="3">
        <v>53929.089840000001</v>
      </c>
      <c r="AD256" s="3">
        <v>25150</v>
      </c>
      <c r="AE256" s="3">
        <v>30932</v>
      </c>
      <c r="AF256" s="3">
        <v>2.5299999999999998</v>
      </c>
      <c r="AG256" s="3">
        <v>26.5</v>
      </c>
      <c r="AH256" s="4"/>
      <c r="AI256" s="3">
        <v>27.8</v>
      </c>
      <c r="AJ256" s="3">
        <v>7401</v>
      </c>
      <c r="AK256" s="3">
        <v>10396.04004</v>
      </c>
      <c r="AL256" s="3">
        <v>3898.6101100000001</v>
      </c>
      <c r="AM256" s="3">
        <v>8.5500000000000007</v>
      </c>
      <c r="AN256" s="3">
        <v>8</v>
      </c>
      <c r="AO256" s="3">
        <v>260.39999</v>
      </c>
      <c r="AP256" s="3">
        <v>2839</v>
      </c>
    </row>
    <row r="257" spans="1:42">
      <c r="A257" s="34">
        <v>39821</v>
      </c>
      <c r="B257" s="3">
        <v>4470</v>
      </c>
      <c r="C257" s="3">
        <v>0.97</v>
      </c>
      <c r="D257" s="3">
        <v>1367.7800299999999</v>
      </c>
      <c r="E257" s="3">
        <v>860</v>
      </c>
      <c r="F257" s="3">
        <v>852</v>
      </c>
      <c r="G257" s="3">
        <v>1979</v>
      </c>
      <c r="H257" s="3">
        <v>2948</v>
      </c>
      <c r="I257" s="3">
        <v>2045.1999499999999</v>
      </c>
      <c r="J257" s="3">
        <v>3.51</v>
      </c>
      <c r="K257" s="3">
        <v>2.38</v>
      </c>
      <c r="L257" s="3">
        <v>1.95</v>
      </c>
      <c r="M257" s="3">
        <v>344</v>
      </c>
      <c r="N257" s="3">
        <v>4260</v>
      </c>
      <c r="O257" s="3">
        <v>3.05</v>
      </c>
      <c r="P257" s="3">
        <v>10.7</v>
      </c>
      <c r="Q257" s="3">
        <v>1545</v>
      </c>
      <c r="S257" s="3">
        <v>47.25</v>
      </c>
      <c r="T257" s="3">
        <v>1.84</v>
      </c>
      <c r="U257" s="3">
        <v>0.79</v>
      </c>
      <c r="V257" s="3">
        <v>17.23</v>
      </c>
      <c r="W257" s="3">
        <v>0.65</v>
      </c>
      <c r="Y257" s="3">
        <v>0.65</v>
      </c>
      <c r="Z257" s="3">
        <v>9098</v>
      </c>
      <c r="AA257" s="3">
        <v>18712</v>
      </c>
      <c r="AB257" s="3">
        <v>10200</v>
      </c>
      <c r="AC257" s="3">
        <v>53763.738279999998</v>
      </c>
      <c r="AD257" s="3">
        <v>25870</v>
      </c>
      <c r="AE257" s="3">
        <v>30300</v>
      </c>
      <c r="AF257" s="3">
        <v>2.5099999999999998</v>
      </c>
      <c r="AG257" s="3">
        <v>27.6</v>
      </c>
      <c r="AH257" s="4"/>
      <c r="AI257" s="3">
        <v>28.5</v>
      </c>
      <c r="AJ257" s="3">
        <v>7400</v>
      </c>
      <c r="AK257" s="3">
        <v>10238.610350000001</v>
      </c>
      <c r="AL257" s="3">
        <v>3903.6001000000001</v>
      </c>
      <c r="AM257" s="3">
        <v>8.75</v>
      </c>
      <c r="AN257" s="3">
        <v>6</v>
      </c>
      <c r="AO257" s="3">
        <v>252.8</v>
      </c>
      <c r="AP257" s="3">
        <v>2950</v>
      </c>
    </row>
    <row r="258" spans="1:42">
      <c r="A258" s="34">
        <v>39820</v>
      </c>
      <c r="B258" s="3">
        <v>4550</v>
      </c>
      <c r="C258" s="3">
        <v>1.02</v>
      </c>
      <c r="D258" s="3">
        <v>1410.06006</v>
      </c>
      <c r="E258" s="3">
        <v>900</v>
      </c>
      <c r="F258" s="3">
        <v>885</v>
      </c>
      <c r="G258" s="3">
        <v>2040</v>
      </c>
      <c r="H258" s="3">
        <v>2969</v>
      </c>
      <c r="I258" s="3">
        <v>2162.9699700000001</v>
      </c>
      <c r="J258" s="3">
        <v>3.68</v>
      </c>
      <c r="K258" s="3">
        <v>2.68</v>
      </c>
      <c r="L258" s="3">
        <v>2.1</v>
      </c>
      <c r="M258" s="3">
        <v>363</v>
      </c>
      <c r="N258" s="3">
        <v>4378</v>
      </c>
      <c r="O258" s="3">
        <v>3.33</v>
      </c>
      <c r="P258" s="3">
        <v>11.1</v>
      </c>
      <c r="Q258" s="3">
        <v>1548</v>
      </c>
      <c r="S258" s="3">
        <v>46.7</v>
      </c>
      <c r="T258" s="3">
        <v>2.0099999999999998</v>
      </c>
      <c r="U258" s="3">
        <v>0.85</v>
      </c>
      <c r="V258" s="3">
        <v>17.149999999999999</v>
      </c>
      <c r="W258" s="3">
        <v>0.72</v>
      </c>
      <c r="Y258" s="3">
        <v>0.7</v>
      </c>
      <c r="Z258" s="3">
        <v>9205</v>
      </c>
      <c r="AA258" s="3">
        <v>19305</v>
      </c>
      <c r="AB258" s="3">
        <v>10100</v>
      </c>
      <c r="AC258" s="3">
        <v>56220.429689999997</v>
      </c>
      <c r="AD258" s="3">
        <v>25451</v>
      </c>
      <c r="AE258" s="3">
        <v>31800</v>
      </c>
      <c r="AF258" s="3">
        <v>2.61</v>
      </c>
      <c r="AG258" s="3">
        <v>26.93</v>
      </c>
      <c r="AH258" s="4"/>
      <c r="AI258" s="3">
        <v>28.3</v>
      </c>
      <c r="AJ258" s="3">
        <v>7600</v>
      </c>
      <c r="AK258" s="3">
        <v>10310.889649999999</v>
      </c>
      <c r="AL258" s="3">
        <v>3913.5700700000002</v>
      </c>
      <c r="AM258" s="3">
        <v>9.0500000000000007</v>
      </c>
      <c r="AN258" s="3">
        <v>4</v>
      </c>
      <c r="AO258" s="3">
        <v>250</v>
      </c>
      <c r="AP258" s="3">
        <v>3040</v>
      </c>
    </row>
    <row r="259" spans="1:42">
      <c r="A259" s="34">
        <v>39819</v>
      </c>
      <c r="B259" s="3">
        <v>4595</v>
      </c>
      <c r="C259" s="3">
        <v>1.07</v>
      </c>
      <c r="D259" s="3">
        <v>1404.0200199999999</v>
      </c>
      <c r="E259" s="3">
        <v>900</v>
      </c>
      <c r="F259" s="3">
        <v>884</v>
      </c>
      <c r="G259" s="3">
        <v>2050</v>
      </c>
      <c r="H259" s="3">
        <v>3090</v>
      </c>
      <c r="I259" s="3">
        <v>2238.98999</v>
      </c>
      <c r="J259" s="3">
        <v>3.86</v>
      </c>
      <c r="K259" s="3">
        <v>2.78</v>
      </c>
      <c r="L259" s="3">
        <v>2.1800000000000002</v>
      </c>
      <c r="M259" s="3">
        <v>370</v>
      </c>
      <c r="N259" s="3">
        <v>4400</v>
      </c>
      <c r="O259" s="3">
        <v>3.39</v>
      </c>
      <c r="P259" s="3">
        <v>11.4</v>
      </c>
      <c r="Q259" s="3">
        <v>1549</v>
      </c>
      <c r="S259" s="3">
        <v>44.85</v>
      </c>
      <c r="T259" s="3">
        <v>2.09</v>
      </c>
      <c r="U259" s="3">
        <v>0.88</v>
      </c>
      <c r="V259" s="3">
        <v>17.22</v>
      </c>
      <c r="W259" s="3">
        <v>0.75</v>
      </c>
      <c r="Y259" s="3">
        <v>0.69</v>
      </c>
      <c r="Z259" s="3">
        <v>8855</v>
      </c>
      <c r="AA259" s="3">
        <v>19600</v>
      </c>
      <c r="AB259" s="3">
        <v>9606</v>
      </c>
      <c r="AC259" s="3">
        <v>54803.109380000002</v>
      </c>
      <c r="AD259" s="3">
        <v>24845</v>
      </c>
      <c r="AE259" s="3">
        <v>32500</v>
      </c>
      <c r="AF259" s="3">
        <v>2.69</v>
      </c>
      <c r="AG259" s="3">
        <v>27.9</v>
      </c>
      <c r="AH259" s="4"/>
      <c r="AI259" s="3">
        <v>28.5</v>
      </c>
      <c r="AJ259" s="3">
        <v>7650</v>
      </c>
      <c r="AK259" s="3">
        <v>10643.559569999999</v>
      </c>
      <c r="AL259" s="3">
        <v>3838.7900399999999</v>
      </c>
      <c r="AM259" s="3">
        <v>9.35</v>
      </c>
      <c r="AN259" s="3">
        <v>4</v>
      </c>
      <c r="AO259" s="3">
        <v>243.8</v>
      </c>
      <c r="AP259" s="3">
        <v>3170</v>
      </c>
    </row>
    <row r="260" spans="1:42">
      <c r="A260" s="34">
        <v>39818</v>
      </c>
      <c r="B260" s="3">
        <v>4450</v>
      </c>
      <c r="C260" s="3">
        <v>1.02</v>
      </c>
      <c r="D260" s="3">
        <v>1366.0500500000001</v>
      </c>
      <c r="E260" s="3">
        <v>860</v>
      </c>
      <c r="F260" s="3">
        <v>855</v>
      </c>
      <c r="G260" s="3">
        <v>1975</v>
      </c>
      <c r="H260" s="3">
        <v>3101</v>
      </c>
      <c r="I260" s="3">
        <v>2177.12988</v>
      </c>
      <c r="J260" s="3">
        <v>3.77</v>
      </c>
      <c r="K260" s="3">
        <v>2.76</v>
      </c>
      <c r="L260" s="3">
        <v>2.14</v>
      </c>
      <c r="M260" s="3">
        <v>369.39999</v>
      </c>
      <c r="N260" s="3">
        <v>4294</v>
      </c>
      <c r="O260" s="3">
        <v>3.24</v>
      </c>
      <c r="P260" s="3">
        <v>11.5</v>
      </c>
      <c r="Q260" s="3">
        <v>1560</v>
      </c>
      <c r="S260" s="3">
        <v>38.68</v>
      </c>
      <c r="T260" s="3">
        <v>1.99</v>
      </c>
      <c r="U260" s="3">
        <v>0.86</v>
      </c>
      <c r="V260" s="3">
        <v>16.8</v>
      </c>
      <c r="W260" s="3">
        <v>0.7</v>
      </c>
      <c r="Y260" s="3">
        <v>0.66</v>
      </c>
      <c r="Z260" s="3">
        <v>8550</v>
      </c>
      <c r="AA260" s="3">
        <v>18790</v>
      </c>
      <c r="AB260" s="3">
        <v>9600</v>
      </c>
      <c r="AC260" s="3">
        <v>52913.351560000003</v>
      </c>
      <c r="AD260" s="3">
        <v>24400</v>
      </c>
      <c r="AE260" s="3">
        <v>31500</v>
      </c>
      <c r="AF260" s="3">
        <v>2.57</v>
      </c>
      <c r="AG260" s="3">
        <v>27.08</v>
      </c>
      <c r="AH260" s="4"/>
      <c r="AI260" s="3">
        <v>29.8</v>
      </c>
      <c r="AJ260" s="3">
        <v>7524</v>
      </c>
      <c r="AK260" s="3">
        <v>10198.01953</v>
      </c>
      <c r="AL260" s="3">
        <v>3759.0200199999999</v>
      </c>
      <c r="AM260" s="3">
        <v>9.1</v>
      </c>
      <c r="AN260" s="3">
        <v>9</v>
      </c>
      <c r="AO260" s="3">
        <v>240.60001</v>
      </c>
      <c r="AP260" s="3">
        <v>2995</v>
      </c>
    </row>
    <row r="261" spans="1:42">
      <c r="A261" s="34">
        <v>39815</v>
      </c>
      <c r="B261" s="3">
        <v>4349</v>
      </c>
      <c r="C261" s="3">
        <v>1.02</v>
      </c>
      <c r="D261" s="3">
        <v>1364.32996</v>
      </c>
      <c r="E261" s="4"/>
      <c r="F261" s="4"/>
      <c r="G261" s="4"/>
      <c r="H261" s="3">
        <v>3054</v>
      </c>
      <c r="I261" s="4"/>
      <c r="J261" s="3">
        <v>3.57</v>
      </c>
      <c r="K261" s="3">
        <v>2.62</v>
      </c>
      <c r="L261" s="3">
        <v>2.09</v>
      </c>
      <c r="M261" s="4"/>
      <c r="N261" s="3">
        <v>4077</v>
      </c>
      <c r="O261" s="3">
        <v>3.18</v>
      </c>
      <c r="P261" s="3">
        <v>11.2</v>
      </c>
      <c r="Q261" s="3">
        <v>1503</v>
      </c>
      <c r="S261" s="4"/>
      <c r="T261" s="3">
        <v>1.97</v>
      </c>
      <c r="U261" s="3">
        <v>0.86</v>
      </c>
      <c r="V261" s="4"/>
      <c r="W261" s="3">
        <v>0.67</v>
      </c>
      <c r="Y261" s="3">
        <v>0.64</v>
      </c>
      <c r="Z261" s="3">
        <v>9051</v>
      </c>
      <c r="AA261" s="3">
        <v>18501</v>
      </c>
      <c r="AB261" s="3">
        <v>10101</v>
      </c>
      <c r="AC261" s="3">
        <v>51685</v>
      </c>
      <c r="AD261" s="3">
        <v>25775</v>
      </c>
      <c r="AE261" s="3">
        <v>29210</v>
      </c>
      <c r="AF261" s="3">
        <v>2.48</v>
      </c>
      <c r="AG261" s="4"/>
      <c r="AH261" s="4"/>
      <c r="AI261" s="3">
        <v>30.4</v>
      </c>
      <c r="AJ261" s="3">
        <v>7326</v>
      </c>
      <c r="AK261" s="3">
        <v>10198.01953</v>
      </c>
      <c r="AL261" s="3">
        <v>3644.3601100000001</v>
      </c>
      <c r="AM261" s="3">
        <v>8.6999999999999993</v>
      </c>
      <c r="AN261" s="3">
        <v>9</v>
      </c>
      <c r="AO261" s="4"/>
      <c r="AP261" s="4"/>
    </row>
    <row r="262" spans="1:42">
      <c r="A262" s="34">
        <v>39814</v>
      </c>
      <c r="B262" s="4"/>
      <c r="C262" s="4"/>
      <c r="D262" s="4"/>
      <c r="E262" s="3">
        <v>804</v>
      </c>
      <c r="F262" s="3">
        <v>827</v>
      </c>
      <c r="G262" s="3">
        <v>2000</v>
      </c>
      <c r="H262" s="4"/>
      <c r="I262" s="3">
        <v>2143.5900900000001</v>
      </c>
      <c r="J262" s="4"/>
      <c r="K262" s="4"/>
      <c r="L262" s="4"/>
      <c r="M262" s="3">
        <v>359</v>
      </c>
      <c r="N262" s="4"/>
      <c r="O262" s="4"/>
      <c r="P262" s="4"/>
      <c r="Q262" s="4"/>
      <c r="S262" s="4"/>
      <c r="T262" s="4"/>
      <c r="U262" s="4"/>
      <c r="V262" s="4"/>
      <c r="W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>
        <v>226.7</v>
      </c>
      <c r="AP262" s="4"/>
    </row>
    <row r="263" spans="1:42">
      <c r="A263" s="34">
        <v>39813</v>
      </c>
      <c r="B263" s="3">
        <v>4179</v>
      </c>
      <c r="C263" s="3">
        <v>0.99</v>
      </c>
      <c r="D263" s="3">
        <v>1373.8199500000001</v>
      </c>
      <c r="E263" s="3">
        <v>790</v>
      </c>
      <c r="F263" s="3">
        <v>810</v>
      </c>
      <c r="G263" s="3">
        <v>1945</v>
      </c>
      <c r="H263" s="4"/>
      <c r="I263" s="3">
        <v>2042.2199700000001</v>
      </c>
      <c r="J263" s="3">
        <v>3.59</v>
      </c>
      <c r="K263" s="3">
        <v>2.6</v>
      </c>
      <c r="L263" s="3">
        <v>2.1</v>
      </c>
      <c r="M263" s="3">
        <v>340</v>
      </c>
      <c r="N263" s="3">
        <v>4199</v>
      </c>
      <c r="O263" s="3">
        <v>3.32</v>
      </c>
      <c r="P263" s="3">
        <v>10.3</v>
      </c>
      <c r="Q263" s="3">
        <v>1485</v>
      </c>
      <c r="S263" s="3">
        <v>35.200000000000003</v>
      </c>
      <c r="T263" s="3">
        <v>2.06</v>
      </c>
      <c r="U263" s="3">
        <v>0.85</v>
      </c>
      <c r="V263" s="3">
        <v>16.2</v>
      </c>
      <c r="W263" s="3">
        <v>0.62</v>
      </c>
      <c r="Y263" s="3">
        <v>0.63</v>
      </c>
      <c r="Z263" s="3">
        <v>9190</v>
      </c>
      <c r="AA263" s="3">
        <v>17762</v>
      </c>
      <c r="AB263" s="3">
        <v>9770</v>
      </c>
      <c r="AC263" s="3">
        <v>48907.050779999998</v>
      </c>
      <c r="AD263" s="3">
        <v>25200</v>
      </c>
      <c r="AE263" s="3">
        <v>27951</v>
      </c>
      <c r="AF263" s="3">
        <v>2.5</v>
      </c>
      <c r="AG263" s="3">
        <v>25.73</v>
      </c>
      <c r="AH263" s="3">
        <v>965.10999000000004</v>
      </c>
      <c r="AI263" s="3">
        <v>30.5</v>
      </c>
      <c r="AJ263" s="3">
        <v>7644</v>
      </c>
      <c r="AK263" s="3">
        <v>10391.089840000001</v>
      </c>
      <c r="AL263" s="3">
        <v>3654.3300800000002</v>
      </c>
      <c r="AM263" s="3">
        <v>8.75</v>
      </c>
      <c r="AN263" s="3">
        <v>9</v>
      </c>
      <c r="AO263" s="30">
        <v>213</v>
      </c>
      <c r="AP263" s="3">
        <v>2875</v>
      </c>
    </row>
    <row r="264" spans="1:42">
      <c r="A264" s="34">
        <v>39812</v>
      </c>
      <c r="B264" s="3">
        <v>4221</v>
      </c>
      <c r="C264" s="3">
        <v>1.01</v>
      </c>
      <c r="D264" s="3">
        <v>1368.6400100000001</v>
      </c>
      <c r="E264" s="3">
        <v>761</v>
      </c>
      <c r="F264" s="3">
        <v>794</v>
      </c>
      <c r="G264" s="3">
        <v>1979</v>
      </c>
      <c r="H264" s="3">
        <v>2970</v>
      </c>
      <c r="I264" s="3">
        <v>2075.0200199999999</v>
      </c>
      <c r="J264" s="3">
        <v>3.51</v>
      </c>
      <c r="K264" s="3">
        <v>2.58</v>
      </c>
      <c r="L264" s="3">
        <v>2.0499999999999998</v>
      </c>
      <c r="M264" s="3">
        <v>328.29998999999998</v>
      </c>
      <c r="N264" s="3">
        <v>4179</v>
      </c>
      <c r="O264" s="3">
        <v>3.11</v>
      </c>
      <c r="P264" s="3">
        <v>9.8000000000000007</v>
      </c>
      <c r="Q264" s="3">
        <v>1452</v>
      </c>
      <c r="S264" s="3">
        <v>33.61</v>
      </c>
      <c r="T264" s="3">
        <v>2.0299999999999998</v>
      </c>
      <c r="U264" s="3">
        <v>0.84</v>
      </c>
      <c r="V264" s="3">
        <v>16.3</v>
      </c>
      <c r="W264" s="3">
        <v>0.61</v>
      </c>
      <c r="Y264" s="3">
        <v>0.62</v>
      </c>
      <c r="Z264" s="3">
        <v>9020</v>
      </c>
      <c r="AA264" s="3">
        <v>17209</v>
      </c>
      <c r="AB264" s="3">
        <v>9600</v>
      </c>
      <c r="AC264" s="3">
        <v>50097.601560000003</v>
      </c>
      <c r="AD264" s="3">
        <v>24800</v>
      </c>
      <c r="AE264" s="3">
        <v>27417</v>
      </c>
      <c r="AF264" s="3">
        <v>2.46</v>
      </c>
      <c r="AG264" s="3">
        <v>25.7</v>
      </c>
      <c r="AH264" s="3">
        <v>948</v>
      </c>
      <c r="AI264" s="3">
        <v>30.1</v>
      </c>
      <c r="AJ264" s="3">
        <v>7700</v>
      </c>
      <c r="AK264" s="3">
        <v>10345.54004</v>
      </c>
      <c r="AL264" s="3">
        <v>3657.3200700000002</v>
      </c>
      <c r="AM264" s="3">
        <v>8.5</v>
      </c>
      <c r="AN264" s="3">
        <v>9</v>
      </c>
      <c r="AO264" s="3">
        <v>213.3</v>
      </c>
      <c r="AP264" s="3">
        <v>2897</v>
      </c>
    </row>
    <row r="265" spans="1:42">
      <c r="A265" s="34">
        <v>39811</v>
      </c>
      <c r="B265" s="3">
        <v>4300</v>
      </c>
      <c r="C265" s="3">
        <v>0.98</v>
      </c>
      <c r="D265" s="3">
        <v>1366.91003</v>
      </c>
      <c r="E265" s="3">
        <v>746</v>
      </c>
      <c r="F265" s="3">
        <v>770</v>
      </c>
      <c r="G265" s="3">
        <v>1903</v>
      </c>
      <c r="H265" s="3">
        <v>3131</v>
      </c>
      <c r="I265" s="3">
        <v>2108.5600599999998</v>
      </c>
      <c r="J265" s="3">
        <v>3.54</v>
      </c>
      <c r="K265" s="3">
        <v>2.62</v>
      </c>
      <c r="L265" s="3">
        <v>2.06</v>
      </c>
      <c r="M265" s="3">
        <v>317</v>
      </c>
      <c r="N265" s="3">
        <v>4100</v>
      </c>
      <c r="O265" s="3">
        <v>3.07</v>
      </c>
      <c r="P265" s="3">
        <v>9.6</v>
      </c>
      <c r="Q265" s="3">
        <v>1474</v>
      </c>
      <c r="S265" s="3">
        <v>33.299999999999997</v>
      </c>
      <c r="T265" s="3">
        <v>1.81</v>
      </c>
      <c r="U265" s="3">
        <v>0.78</v>
      </c>
      <c r="V265" s="3">
        <v>16.079999999999998</v>
      </c>
      <c r="W265" s="3">
        <v>0.6</v>
      </c>
      <c r="Y265" s="3">
        <v>0.62</v>
      </c>
      <c r="Z265" s="3">
        <v>9040</v>
      </c>
      <c r="AA265" s="3">
        <v>17233</v>
      </c>
      <c r="AB265" s="3">
        <v>10000</v>
      </c>
      <c r="AC265" s="3">
        <v>49889.730470000002</v>
      </c>
      <c r="AD265" s="3">
        <v>25700</v>
      </c>
      <c r="AE265" s="3">
        <v>27964</v>
      </c>
      <c r="AF265" s="3">
        <v>2.46</v>
      </c>
      <c r="AG265" s="3">
        <v>25.5</v>
      </c>
      <c r="AH265" s="3">
        <v>976.78003000000001</v>
      </c>
      <c r="AI265" s="3">
        <v>29.9</v>
      </c>
      <c r="AJ265" s="3">
        <v>7273</v>
      </c>
      <c r="AK265" s="3">
        <v>10171.29004</v>
      </c>
      <c r="AL265" s="3">
        <v>3609.4599600000001</v>
      </c>
      <c r="AM265" s="3">
        <v>8.5</v>
      </c>
      <c r="AN265" s="3">
        <v>9</v>
      </c>
      <c r="AO265" s="3">
        <v>220.8</v>
      </c>
      <c r="AP265" s="3">
        <v>2862</v>
      </c>
    </row>
    <row r="266" spans="1:42">
      <c r="A266" s="34">
        <v>39808</v>
      </c>
      <c r="B266" s="4"/>
      <c r="C266" s="3">
        <v>0.99</v>
      </c>
      <c r="D266" s="4"/>
      <c r="E266" s="4"/>
      <c r="F266" s="4"/>
      <c r="G266" s="4"/>
      <c r="H266" s="4"/>
      <c r="I266" s="4"/>
      <c r="J266" s="3">
        <v>3.56</v>
      </c>
      <c r="K266" s="3">
        <v>2.6</v>
      </c>
      <c r="L266" s="3">
        <v>2.09</v>
      </c>
      <c r="M266" s="4"/>
      <c r="N266" s="4"/>
      <c r="O266" s="3">
        <v>3.13</v>
      </c>
      <c r="P266" s="3">
        <v>9.6</v>
      </c>
      <c r="Q266" s="4"/>
      <c r="S266" s="4"/>
      <c r="T266" s="3">
        <v>1.8</v>
      </c>
      <c r="U266" s="3">
        <v>0.77</v>
      </c>
      <c r="V266" s="4"/>
      <c r="W266" s="3">
        <v>0.61</v>
      </c>
      <c r="Y266" s="3">
        <v>0.62</v>
      </c>
      <c r="Z266" s="4"/>
      <c r="AA266" s="4"/>
      <c r="AB266" s="4"/>
      <c r="AC266" s="4"/>
      <c r="AD266" s="4"/>
      <c r="AE266" s="4"/>
      <c r="AF266" s="3">
        <v>2.48</v>
      </c>
      <c r="AG266" s="4"/>
      <c r="AH266" s="3">
        <v>950</v>
      </c>
      <c r="AI266" s="3">
        <v>30.7</v>
      </c>
      <c r="AJ266" s="4"/>
      <c r="AK266" s="4"/>
      <c r="AL266" s="4"/>
      <c r="AM266" s="3">
        <v>8.5500000000000007</v>
      </c>
      <c r="AN266" s="4"/>
      <c r="AO266" s="4"/>
      <c r="AP266" s="4"/>
    </row>
    <row r="267" spans="1:42">
      <c r="A267" s="34">
        <v>39807</v>
      </c>
      <c r="B267" s="4"/>
      <c r="C267" s="3">
        <v>0.99</v>
      </c>
      <c r="D267" s="4"/>
      <c r="E267" s="3">
        <v>775.79998999999998</v>
      </c>
      <c r="F267" s="3">
        <v>785</v>
      </c>
      <c r="G267" s="3">
        <v>1933</v>
      </c>
      <c r="H267" s="4"/>
      <c r="I267" s="3">
        <v>2104.0800800000002</v>
      </c>
      <c r="J267" s="3">
        <v>3.48</v>
      </c>
      <c r="K267" s="3">
        <v>2.56</v>
      </c>
      <c r="L267" s="3">
        <v>2.02</v>
      </c>
      <c r="M267" s="3">
        <v>320</v>
      </c>
      <c r="N267" s="4"/>
      <c r="O267" s="3">
        <v>3.07</v>
      </c>
      <c r="P267" s="30">
        <v>9.5</v>
      </c>
      <c r="Q267" s="4"/>
      <c r="S267" s="4"/>
      <c r="T267" s="3">
        <v>1.7</v>
      </c>
      <c r="U267" s="3">
        <v>0.71</v>
      </c>
      <c r="V267" s="4"/>
      <c r="W267" s="3">
        <v>0.61</v>
      </c>
      <c r="Y267" s="3">
        <v>0.61</v>
      </c>
      <c r="Z267" s="4"/>
      <c r="AA267" s="4"/>
      <c r="AB267" s="4"/>
      <c r="AC267" s="4"/>
      <c r="AD267" s="4"/>
      <c r="AE267" s="4"/>
      <c r="AF267" s="3">
        <v>2.44</v>
      </c>
      <c r="AG267" s="4"/>
      <c r="AH267" s="3">
        <v>1000.01001</v>
      </c>
      <c r="AI267" s="3">
        <v>30.4</v>
      </c>
      <c r="AJ267" s="4"/>
      <c r="AK267" s="4"/>
      <c r="AL267" s="4"/>
      <c r="AM267" s="3">
        <v>8.4499999999999993</v>
      </c>
      <c r="AN267" s="4"/>
      <c r="AO267" s="3">
        <v>231.8</v>
      </c>
      <c r="AP267" s="4"/>
    </row>
    <row r="268" spans="1:42">
      <c r="A268" s="34">
        <v>39806</v>
      </c>
      <c r="B268" s="3">
        <v>4280</v>
      </c>
      <c r="C268" s="3">
        <v>0.98</v>
      </c>
      <c r="D268" s="3">
        <v>1321.1800499999999</v>
      </c>
      <c r="E268" s="3">
        <v>770</v>
      </c>
      <c r="F268" s="3">
        <v>767</v>
      </c>
      <c r="G268" s="3">
        <v>1950</v>
      </c>
      <c r="H268" s="4"/>
      <c r="I268" s="3">
        <v>2115.26001</v>
      </c>
      <c r="J268" s="3">
        <v>3.5</v>
      </c>
      <c r="K268" s="3">
        <v>2.58</v>
      </c>
      <c r="L268" s="3">
        <v>2.02</v>
      </c>
      <c r="M268" s="3">
        <v>325</v>
      </c>
      <c r="N268" s="3">
        <v>4122</v>
      </c>
      <c r="O268" s="3">
        <v>3.05</v>
      </c>
      <c r="P268" s="3">
        <v>9.5500000000000007</v>
      </c>
      <c r="Q268" s="3">
        <v>1467</v>
      </c>
      <c r="S268" s="4"/>
      <c r="T268" s="3">
        <v>1.66</v>
      </c>
      <c r="U268" s="3">
        <v>0.7</v>
      </c>
      <c r="V268" s="4"/>
      <c r="W268" s="3">
        <v>0.61</v>
      </c>
      <c r="Y268" s="3">
        <v>0.61</v>
      </c>
      <c r="Z268" s="3">
        <v>8500</v>
      </c>
      <c r="AA268" s="3">
        <v>17124</v>
      </c>
      <c r="AB268" s="3">
        <v>9361</v>
      </c>
      <c r="AC268" s="3">
        <v>47513.351560000003</v>
      </c>
      <c r="AD268" s="3">
        <v>24825</v>
      </c>
      <c r="AE268" s="3">
        <v>27134</v>
      </c>
      <c r="AF268" s="3">
        <v>2.44</v>
      </c>
      <c r="AG268" s="4"/>
      <c r="AH268" s="3">
        <v>1029.5</v>
      </c>
      <c r="AI268" s="3">
        <v>28.5</v>
      </c>
      <c r="AJ268" s="3">
        <v>7335</v>
      </c>
      <c r="AK268" s="3">
        <v>10000</v>
      </c>
      <c r="AL268" s="3">
        <v>3484.8200700000002</v>
      </c>
      <c r="AM268" s="3">
        <v>8.4</v>
      </c>
      <c r="AN268" s="3">
        <v>9</v>
      </c>
      <c r="AO268" s="3">
        <v>229.7</v>
      </c>
      <c r="AP268" s="4"/>
    </row>
    <row r="269" spans="1:42">
      <c r="A269" s="34">
        <v>39805</v>
      </c>
      <c r="B269" s="3">
        <v>4300</v>
      </c>
      <c r="C269" s="3">
        <v>0.95</v>
      </c>
      <c r="D269" s="3">
        <v>1320.3199500000001</v>
      </c>
      <c r="E269" s="3">
        <v>800</v>
      </c>
      <c r="F269" s="3">
        <v>790</v>
      </c>
      <c r="G269" s="3">
        <v>1913</v>
      </c>
      <c r="H269" s="3">
        <v>3004</v>
      </c>
      <c r="I269" s="3">
        <v>2114.5200199999999</v>
      </c>
      <c r="J269" s="3">
        <v>3.54</v>
      </c>
      <c r="K269" s="3">
        <v>2.62</v>
      </c>
      <c r="L269" s="3">
        <v>2.06</v>
      </c>
      <c r="M269" s="3">
        <v>340</v>
      </c>
      <c r="N269" s="3">
        <v>4106</v>
      </c>
      <c r="O269" s="3">
        <v>3.09</v>
      </c>
      <c r="P269" s="3">
        <v>9.5</v>
      </c>
      <c r="Q269" s="3">
        <v>1467</v>
      </c>
      <c r="S269" s="3">
        <v>32.9</v>
      </c>
      <c r="T269" s="3">
        <v>1.72</v>
      </c>
      <c r="U269" s="3">
        <v>0.7</v>
      </c>
      <c r="V269" s="3">
        <v>16.170000000000002</v>
      </c>
      <c r="W269" s="3">
        <v>0.62</v>
      </c>
      <c r="Y269" s="3">
        <v>0.62</v>
      </c>
      <c r="Z269" s="3">
        <v>8500</v>
      </c>
      <c r="AA269" s="3">
        <v>17520</v>
      </c>
      <c r="AB269" s="3">
        <v>9130</v>
      </c>
      <c r="AC269" s="3">
        <v>48188.941409999999</v>
      </c>
      <c r="AD269" s="3">
        <v>25000</v>
      </c>
      <c r="AE269" s="3">
        <v>26623</v>
      </c>
      <c r="AF269" s="3">
        <v>2.44</v>
      </c>
      <c r="AG269" s="3">
        <v>25.29</v>
      </c>
      <c r="AH269" s="3">
        <v>1080</v>
      </c>
      <c r="AI269" s="3">
        <v>30.8</v>
      </c>
      <c r="AJ269" s="3">
        <v>7575</v>
      </c>
      <c r="AK269" s="3">
        <v>10099.009770000001</v>
      </c>
      <c r="AL269" s="3">
        <v>3487.8100599999998</v>
      </c>
      <c r="AM269" s="3">
        <v>8.5</v>
      </c>
      <c r="AN269" s="3">
        <v>9</v>
      </c>
      <c r="AO269" s="3">
        <v>235.10001</v>
      </c>
      <c r="AP269" s="3">
        <v>2913</v>
      </c>
    </row>
    <row r="270" spans="1:42">
      <c r="A270" s="34">
        <v>39804</v>
      </c>
      <c r="B270" s="3">
        <v>4250</v>
      </c>
      <c r="C270" s="3">
        <v>0.96</v>
      </c>
      <c r="D270" s="3">
        <v>1320.3199500000001</v>
      </c>
      <c r="E270" s="3">
        <v>828</v>
      </c>
      <c r="F270" s="3">
        <v>810</v>
      </c>
      <c r="G270" s="3">
        <v>2000</v>
      </c>
      <c r="H270" s="3">
        <v>2990</v>
      </c>
      <c r="I270" s="3">
        <v>2161.4699700000001</v>
      </c>
      <c r="J270" s="3">
        <v>3.54</v>
      </c>
      <c r="K270" s="3">
        <v>2.62</v>
      </c>
      <c r="L270" s="3">
        <v>2.0499999999999998</v>
      </c>
      <c r="M270" s="3">
        <v>343</v>
      </c>
      <c r="N270" s="3">
        <v>4100</v>
      </c>
      <c r="O270" s="3">
        <v>3.07</v>
      </c>
      <c r="P270" s="3">
        <v>9.6</v>
      </c>
      <c r="Q270" s="3">
        <v>1488</v>
      </c>
      <c r="S270" s="3">
        <v>32.700000000000003</v>
      </c>
      <c r="T270" s="3">
        <v>1.76</v>
      </c>
      <c r="U270" s="3">
        <v>0.7</v>
      </c>
      <c r="V270" s="3">
        <v>16.23</v>
      </c>
      <c r="W270" s="3">
        <v>0.62</v>
      </c>
      <c r="Y270" s="3">
        <v>0.62</v>
      </c>
      <c r="Z270" s="3">
        <v>8192</v>
      </c>
      <c r="AA270" s="3">
        <v>17690</v>
      </c>
      <c r="AB270" s="3">
        <v>9000</v>
      </c>
      <c r="AC270" s="3">
        <v>49984.21875</v>
      </c>
      <c r="AD270" s="3">
        <v>25108</v>
      </c>
      <c r="AE270" s="3">
        <v>27340</v>
      </c>
      <c r="AF270" s="3">
        <v>2.48</v>
      </c>
      <c r="AG270" s="3">
        <v>25.9</v>
      </c>
      <c r="AH270" s="3">
        <v>1011</v>
      </c>
      <c r="AI270" s="3">
        <v>30</v>
      </c>
      <c r="AJ270" s="3">
        <v>7657</v>
      </c>
      <c r="AK270" s="3">
        <v>10000</v>
      </c>
      <c r="AL270" s="3">
        <v>3534.6799299999998</v>
      </c>
      <c r="AM270" s="3">
        <v>8.25</v>
      </c>
      <c r="AN270" s="3">
        <v>9</v>
      </c>
      <c r="AO270" s="3">
        <v>238</v>
      </c>
      <c r="AP270" s="3">
        <v>2985</v>
      </c>
    </row>
    <row r="271" spans="1:42">
      <c r="A271" s="34">
        <v>39801</v>
      </c>
      <c r="B271" s="3">
        <v>4294</v>
      </c>
      <c r="C271" s="3">
        <v>0.99</v>
      </c>
      <c r="D271" s="3">
        <v>1393.67004</v>
      </c>
      <c r="E271" s="4"/>
      <c r="F271" s="4"/>
      <c r="G271" s="4"/>
      <c r="H271" s="3">
        <v>2926</v>
      </c>
      <c r="I271" s="4"/>
      <c r="J271" s="3">
        <v>3.53</v>
      </c>
      <c r="K271" s="3">
        <v>2.58</v>
      </c>
      <c r="L271" s="3">
        <v>2.13</v>
      </c>
      <c r="M271" s="4"/>
      <c r="N271" s="3">
        <v>4350</v>
      </c>
      <c r="O271" s="3">
        <v>3.03</v>
      </c>
      <c r="P271" s="3">
        <v>9.5500000000000007</v>
      </c>
      <c r="Q271" s="3">
        <v>1480</v>
      </c>
      <c r="S271" s="3">
        <v>32.01</v>
      </c>
      <c r="T271" s="3">
        <v>1.78</v>
      </c>
      <c r="U271" s="3">
        <v>0.71</v>
      </c>
      <c r="V271" s="3">
        <v>16.899999999999999</v>
      </c>
      <c r="W271" s="3">
        <v>0.62</v>
      </c>
      <c r="Y271" s="3">
        <v>0.63</v>
      </c>
      <c r="Z271" s="3">
        <v>8020</v>
      </c>
      <c r="AA271" s="3">
        <v>17988</v>
      </c>
      <c r="AB271" s="3">
        <v>8446</v>
      </c>
      <c r="AC271" s="3">
        <v>49133.820310000003</v>
      </c>
      <c r="AD271" s="3">
        <v>24050</v>
      </c>
      <c r="AE271" s="3">
        <v>27413</v>
      </c>
      <c r="AF271" s="3">
        <v>2.46</v>
      </c>
      <c r="AG271" s="3">
        <v>26.68</v>
      </c>
      <c r="AH271" s="3">
        <v>950</v>
      </c>
      <c r="AI271" s="3">
        <v>30.1</v>
      </c>
      <c r="AJ271" s="3">
        <v>7679</v>
      </c>
      <c r="AK271" s="3">
        <v>10099.009770000001</v>
      </c>
      <c r="AL271" s="3">
        <v>3315.3200700000002</v>
      </c>
      <c r="AM271" s="3">
        <v>8.4</v>
      </c>
      <c r="AN271" s="3">
        <v>9</v>
      </c>
      <c r="AO271" s="4"/>
      <c r="AP271" s="3">
        <v>2998</v>
      </c>
    </row>
    <row r="272" spans="1:42">
      <c r="A272" s="34">
        <v>39800</v>
      </c>
      <c r="B272" s="3">
        <v>4111</v>
      </c>
      <c r="C272" s="3">
        <v>1.01</v>
      </c>
      <c r="D272" s="3">
        <v>1392.8000500000001</v>
      </c>
      <c r="E272" s="3">
        <v>896</v>
      </c>
      <c r="F272" s="3">
        <v>847</v>
      </c>
      <c r="G272" s="3">
        <v>2110</v>
      </c>
      <c r="H272" s="3">
        <v>2932</v>
      </c>
      <c r="I272" s="3">
        <v>2296.37988</v>
      </c>
      <c r="J272" s="3">
        <v>3.5</v>
      </c>
      <c r="K272" s="3">
        <v>2.56</v>
      </c>
      <c r="L272" s="3">
        <v>2.08</v>
      </c>
      <c r="M272" s="3">
        <v>364.79998999999998</v>
      </c>
      <c r="N272" s="3">
        <v>4388</v>
      </c>
      <c r="O272" s="3">
        <v>3.18</v>
      </c>
      <c r="P272" s="3">
        <v>9.6999999999999993</v>
      </c>
      <c r="Q272" s="3">
        <v>1500</v>
      </c>
      <c r="S272" s="3">
        <v>32</v>
      </c>
      <c r="T272" s="3">
        <v>1.78</v>
      </c>
      <c r="U272" s="3">
        <v>0.72</v>
      </c>
      <c r="V272" s="3">
        <v>16.940000000000001</v>
      </c>
      <c r="W272" s="3">
        <v>0.62</v>
      </c>
      <c r="Y272" s="3">
        <v>0.62</v>
      </c>
      <c r="Z272" s="3">
        <v>8692</v>
      </c>
      <c r="AA272" s="3">
        <v>18437</v>
      </c>
      <c r="AB272" s="3">
        <v>9499</v>
      </c>
      <c r="AC272" s="3">
        <v>48188.941409999999</v>
      </c>
      <c r="AD272" s="3">
        <v>24825</v>
      </c>
      <c r="AE272" s="3">
        <v>28096</v>
      </c>
      <c r="AF272" s="3">
        <v>2.46</v>
      </c>
      <c r="AG272" s="3">
        <v>26.25</v>
      </c>
      <c r="AH272" s="3">
        <v>955</v>
      </c>
      <c r="AI272" s="4"/>
      <c r="AJ272" s="3">
        <v>7740</v>
      </c>
      <c r="AK272" s="3">
        <v>10099.009770000001</v>
      </c>
      <c r="AL272" s="3">
        <v>3539.6599099999999</v>
      </c>
      <c r="AM272" s="3">
        <v>8.5500000000000007</v>
      </c>
      <c r="AN272" s="3">
        <v>9</v>
      </c>
      <c r="AO272" s="3">
        <v>238.60001</v>
      </c>
      <c r="AP272" s="3">
        <v>2805</v>
      </c>
    </row>
    <row r="273" spans="1:42">
      <c r="A273" s="34">
        <v>39799</v>
      </c>
      <c r="B273" s="3">
        <v>4450</v>
      </c>
      <c r="C273" s="3">
        <v>1</v>
      </c>
      <c r="D273" s="3">
        <v>1299.59998</v>
      </c>
      <c r="E273" s="3">
        <v>885</v>
      </c>
      <c r="F273" s="3">
        <v>845</v>
      </c>
      <c r="G273" s="3">
        <v>2100</v>
      </c>
      <c r="H273" s="3">
        <v>2868</v>
      </c>
      <c r="I273" s="3">
        <v>2189.0500499999998</v>
      </c>
      <c r="J273" s="3">
        <v>3.42</v>
      </c>
      <c r="K273" s="3">
        <v>2.52</v>
      </c>
      <c r="L273" s="3">
        <v>2.1800000000000002</v>
      </c>
      <c r="M273" s="3">
        <v>372</v>
      </c>
      <c r="N273" s="3">
        <v>4460</v>
      </c>
      <c r="O273" s="3">
        <v>3.2</v>
      </c>
      <c r="P273" s="3">
        <v>10.5</v>
      </c>
      <c r="Q273" s="3">
        <v>1500</v>
      </c>
      <c r="S273" s="3">
        <v>31.52</v>
      </c>
      <c r="T273" s="3">
        <v>1.82</v>
      </c>
      <c r="U273" s="3">
        <v>0.71</v>
      </c>
      <c r="V273" s="3">
        <v>16.5</v>
      </c>
      <c r="W273" s="3">
        <v>0.64</v>
      </c>
      <c r="Y273" s="3">
        <v>0.64</v>
      </c>
      <c r="Z273" s="3">
        <v>9635</v>
      </c>
      <c r="AA273" s="3">
        <v>19501</v>
      </c>
      <c r="AB273" s="3">
        <v>10201</v>
      </c>
      <c r="AC273" s="3">
        <v>48188.941409999999</v>
      </c>
      <c r="AD273" s="3">
        <v>27000</v>
      </c>
      <c r="AE273" s="3">
        <v>29533</v>
      </c>
      <c r="AF273" s="3">
        <v>2.46</v>
      </c>
      <c r="AG273" s="3">
        <v>26.26</v>
      </c>
      <c r="AH273" s="3">
        <v>1015.97998</v>
      </c>
      <c r="AI273" s="3">
        <v>29.7</v>
      </c>
      <c r="AJ273" s="3">
        <v>7500</v>
      </c>
      <c r="AK273" s="3">
        <v>10096.04004</v>
      </c>
      <c r="AL273" s="3">
        <v>3365.1699199999998</v>
      </c>
      <c r="AM273" s="3">
        <v>8.85</v>
      </c>
      <c r="AN273" s="3">
        <v>9</v>
      </c>
      <c r="AO273" s="3">
        <v>239</v>
      </c>
      <c r="AP273" s="3">
        <v>2945</v>
      </c>
    </row>
    <row r="274" spans="1:42">
      <c r="A274" s="34">
        <v>39798</v>
      </c>
      <c r="B274" s="4"/>
      <c r="C274" s="3">
        <v>1.01</v>
      </c>
      <c r="D274" s="4"/>
      <c r="E274" s="3">
        <v>862</v>
      </c>
      <c r="F274" s="3">
        <v>829</v>
      </c>
      <c r="G274" s="3">
        <v>2030</v>
      </c>
      <c r="H274" s="3">
        <v>3002</v>
      </c>
      <c r="I274" s="3">
        <v>2177.12988</v>
      </c>
      <c r="J274" s="3">
        <v>3.35</v>
      </c>
      <c r="K274" s="3">
        <v>2.46</v>
      </c>
      <c r="L274" s="3">
        <v>2.15</v>
      </c>
      <c r="M274" s="3">
        <v>380</v>
      </c>
      <c r="N274" s="4"/>
      <c r="O274" s="3">
        <v>2.97</v>
      </c>
      <c r="P274" s="3">
        <v>11</v>
      </c>
      <c r="Q274" s="4"/>
      <c r="S274" s="3">
        <v>32.299999999999997</v>
      </c>
      <c r="T274" s="3">
        <v>1.82</v>
      </c>
      <c r="U274" s="3">
        <v>0.71</v>
      </c>
      <c r="V274" s="3">
        <v>16.3</v>
      </c>
      <c r="W274" s="3">
        <v>0.64</v>
      </c>
      <c r="Y274" s="3">
        <v>0.64</v>
      </c>
      <c r="Z274" s="4"/>
      <c r="AA274" s="4"/>
      <c r="AB274" s="4"/>
      <c r="AC274" s="4"/>
      <c r="AD274" s="4"/>
      <c r="AE274" s="4"/>
      <c r="AF274" s="3">
        <v>2.5</v>
      </c>
      <c r="AG274" s="3">
        <v>25.8</v>
      </c>
      <c r="AH274" s="3">
        <v>1058.26001</v>
      </c>
      <c r="AI274" s="3">
        <v>29</v>
      </c>
      <c r="AJ274" s="4"/>
      <c r="AK274" s="4"/>
      <c r="AL274" s="4"/>
      <c r="AM274" s="3">
        <v>8.85</v>
      </c>
      <c r="AN274" s="4"/>
      <c r="AO274" s="3">
        <v>259.89999</v>
      </c>
      <c r="AP274" s="3">
        <v>2785</v>
      </c>
    </row>
    <row r="275" spans="1:42">
      <c r="A275" s="34">
        <v>39797</v>
      </c>
      <c r="B275" s="3">
        <v>4455</v>
      </c>
      <c r="C275" s="3">
        <v>1.04</v>
      </c>
      <c r="D275" s="3">
        <v>1296.15002</v>
      </c>
      <c r="E275" s="3">
        <v>845</v>
      </c>
      <c r="F275" s="3">
        <v>820</v>
      </c>
      <c r="G275" s="3">
        <v>1931</v>
      </c>
      <c r="H275" s="3">
        <v>3018</v>
      </c>
      <c r="I275" s="3">
        <v>2145.0800800000002</v>
      </c>
      <c r="J275" s="3">
        <v>3.24</v>
      </c>
      <c r="K275" s="3">
        <v>2.2999999999999998</v>
      </c>
      <c r="L275" s="3">
        <v>2.02</v>
      </c>
      <c r="M275" s="3">
        <v>382</v>
      </c>
      <c r="N275" s="3">
        <v>4200</v>
      </c>
      <c r="O275" s="3">
        <v>2.79</v>
      </c>
      <c r="P275" s="3">
        <v>10.5</v>
      </c>
      <c r="Q275" s="3">
        <v>1450</v>
      </c>
      <c r="S275" s="3">
        <v>32.6</v>
      </c>
      <c r="T275" s="3">
        <v>1.8</v>
      </c>
      <c r="U275" s="3">
        <v>0.72</v>
      </c>
      <c r="V275" s="3">
        <v>16.18</v>
      </c>
      <c r="W275" s="3">
        <v>0.63</v>
      </c>
      <c r="Y275" s="3">
        <v>0.63</v>
      </c>
      <c r="Z275" s="3">
        <v>9580</v>
      </c>
      <c r="AA275" s="3">
        <v>19275</v>
      </c>
      <c r="AB275" s="3">
        <v>10070</v>
      </c>
      <c r="AC275" s="3">
        <v>45307.050779999998</v>
      </c>
      <c r="AD275" s="3">
        <v>27002</v>
      </c>
      <c r="AE275" s="3">
        <v>29636</v>
      </c>
      <c r="AF275" s="3">
        <v>2.44</v>
      </c>
      <c r="AG275" s="3">
        <v>25.5</v>
      </c>
      <c r="AH275" s="3">
        <v>1072</v>
      </c>
      <c r="AI275" s="3">
        <v>28</v>
      </c>
      <c r="AJ275" s="3">
        <v>7200</v>
      </c>
      <c r="AK275" s="3">
        <v>9652.4804700000004</v>
      </c>
      <c r="AL275" s="3">
        <v>3064.0500499999998</v>
      </c>
      <c r="AM275" s="3">
        <v>9</v>
      </c>
      <c r="AN275" s="3">
        <v>9</v>
      </c>
      <c r="AO275" s="3">
        <v>263.29998999999998</v>
      </c>
      <c r="AP275" s="3">
        <v>2761</v>
      </c>
    </row>
    <row r="276" spans="1:42">
      <c r="A276" s="34">
        <v>39794</v>
      </c>
      <c r="B276" s="3">
        <v>4420</v>
      </c>
      <c r="C276" s="3">
        <v>1.06</v>
      </c>
      <c r="D276" s="3">
        <v>1293.56006</v>
      </c>
      <c r="E276" s="4"/>
      <c r="F276" s="4"/>
      <c r="G276" s="4"/>
      <c r="H276" s="3">
        <v>2813</v>
      </c>
      <c r="I276" s="4"/>
      <c r="J276" s="3">
        <v>3.14</v>
      </c>
      <c r="K276" s="3">
        <v>2.1800000000000002</v>
      </c>
      <c r="L276" s="3">
        <v>1.92</v>
      </c>
      <c r="M276" s="4"/>
      <c r="N276" s="3">
        <v>4145</v>
      </c>
      <c r="O276" s="3">
        <v>2.58</v>
      </c>
      <c r="P276" s="3">
        <v>11</v>
      </c>
      <c r="Q276" s="3">
        <v>1433</v>
      </c>
      <c r="S276" s="3">
        <v>32.85</v>
      </c>
      <c r="T276" s="3">
        <v>1.72</v>
      </c>
      <c r="U276" s="3">
        <v>0.7</v>
      </c>
      <c r="V276" s="3">
        <v>15.3</v>
      </c>
      <c r="W276" s="3">
        <v>0.61</v>
      </c>
      <c r="Y276" s="3">
        <v>0.62</v>
      </c>
      <c r="Z276" s="3">
        <v>9250</v>
      </c>
      <c r="AA276" s="3">
        <v>18140</v>
      </c>
      <c r="AB276" s="3">
        <v>10100</v>
      </c>
      <c r="AC276" s="3">
        <v>41950.828119999998</v>
      </c>
      <c r="AD276" s="3">
        <v>27330</v>
      </c>
      <c r="AE276" s="3">
        <v>29427</v>
      </c>
      <c r="AF276" s="3">
        <v>2.2999999999999998</v>
      </c>
      <c r="AG276" s="3">
        <v>24.51</v>
      </c>
      <c r="AH276" s="3">
        <v>993</v>
      </c>
      <c r="AI276" s="3">
        <v>27.5</v>
      </c>
      <c r="AJ276" s="3">
        <v>7030</v>
      </c>
      <c r="AK276" s="3">
        <v>9752.4804700000004</v>
      </c>
      <c r="AL276" s="3">
        <v>3170.73999</v>
      </c>
      <c r="AM276" s="3">
        <v>9</v>
      </c>
      <c r="AN276" s="3">
        <v>9</v>
      </c>
      <c r="AO276" s="4"/>
      <c r="AP276" s="3">
        <v>2800</v>
      </c>
    </row>
    <row r="277" spans="1:42">
      <c r="A277" s="34">
        <v>39793</v>
      </c>
      <c r="B277" s="3">
        <v>4550</v>
      </c>
      <c r="C277" s="4"/>
      <c r="D277" s="3">
        <v>1324.63</v>
      </c>
      <c r="E277" s="3">
        <v>925</v>
      </c>
      <c r="F277" s="3">
        <v>877</v>
      </c>
      <c r="G277" s="3">
        <v>2130</v>
      </c>
      <c r="H277" s="3">
        <v>2910</v>
      </c>
      <c r="I277" s="3">
        <v>2086.1999500000002</v>
      </c>
      <c r="J277" s="4"/>
      <c r="K277" s="4"/>
      <c r="L277" s="4"/>
      <c r="M277" s="3">
        <v>387</v>
      </c>
      <c r="N277" s="3">
        <v>4125</v>
      </c>
      <c r="O277" s="4"/>
      <c r="P277" s="4"/>
      <c r="Q277" s="3">
        <v>1436</v>
      </c>
      <c r="S277" s="3">
        <v>33.24</v>
      </c>
      <c r="T277" s="4"/>
      <c r="U277" s="4"/>
      <c r="V277" s="3">
        <v>15.9</v>
      </c>
      <c r="W277" s="4"/>
      <c r="Y277" s="4"/>
      <c r="Z277" s="3">
        <v>9305</v>
      </c>
      <c r="AA277" s="3">
        <v>18255</v>
      </c>
      <c r="AB277" s="3">
        <v>10375</v>
      </c>
      <c r="AC277" s="3">
        <v>46204.691409999999</v>
      </c>
      <c r="AD277" s="3">
        <v>27220</v>
      </c>
      <c r="AE277" s="3">
        <v>29996</v>
      </c>
      <c r="AF277" s="4"/>
      <c r="AG277" s="3">
        <v>26.3</v>
      </c>
      <c r="AH277" s="3">
        <v>971</v>
      </c>
      <c r="AI277" s="3">
        <v>25.6</v>
      </c>
      <c r="AJ277" s="3">
        <v>7265</v>
      </c>
      <c r="AK277" s="3">
        <v>10099.009770000001</v>
      </c>
      <c r="AL277" s="3">
        <v>3275.4299299999998</v>
      </c>
      <c r="AM277" s="4"/>
      <c r="AN277" s="3">
        <v>9</v>
      </c>
      <c r="AO277" s="3">
        <v>297.29998999999998</v>
      </c>
      <c r="AP277" s="3">
        <v>3130</v>
      </c>
    </row>
    <row r="278" spans="1:42">
      <c r="A278" s="34">
        <v>39792</v>
      </c>
      <c r="B278" s="3">
        <v>4600</v>
      </c>
      <c r="C278" s="4"/>
      <c r="D278" s="3">
        <v>1390.2099599999999</v>
      </c>
      <c r="E278" s="3">
        <v>945</v>
      </c>
      <c r="F278" s="3">
        <v>900</v>
      </c>
      <c r="G278" s="3">
        <v>2200</v>
      </c>
      <c r="H278" s="3">
        <v>3061</v>
      </c>
      <c r="I278" s="3">
        <v>2099.6101100000001</v>
      </c>
      <c r="J278" s="4"/>
      <c r="K278" s="4"/>
      <c r="L278" s="4"/>
      <c r="M278" s="3">
        <v>410</v>
      </c>
      <c r="N278" s="3">
        <v>4170</v>
      </c>
      <c r="O278" s="4"/>
      <c r="P278" s="4"/>
      <c r="Q278" s="3">
        <v>1395</v>
      </c>
      <c r="S278" s="3">
        <v>32.5</v>
      </c>
      <c r="T278" s="4"/>
      <c r="U278" s="4"/>
      <c r="V278" s="3">
        <v>16.25</v>
      </c>
      <c r="W278" s="4"/>
      <c r="Y278" s="4"/>
      <c r="Z278" s="3">
        <v>9100</v>
      </c>
      <c r="AA278" s="3">
        <v>18895</v>
      </c>
      <c r="AB278" s="3">
        <v>10200</v>
      </c>
      <c r="AC278" s="3">
        <v>42992.089840000001</v>
      </c>
      <c r="AD278" s="3">
        <v>27100</v>
      </c>
      <c r="AE278" s="3">
        <v>29963</v>
      </c>
      <c r="AF278" s="4"/>
      <c r="AG278" s="3">
        <v>26.47</v>
      </c>
      <c r="AH278" s="3">
        <v>933.20001000000002</v>
      </c>
      <c r="AI278" s="3">
        <v>24.3</v>
      </c>
      <c r="AJ278" s="3">
        <v>7250</v>
      </c>
      <c r="AK278" s="3">
        <v>10198.01953</v>
      </c>
      <c r="AL278" s="3">
        <v>3385.1101100000001</v>
      </c>
      <c r="AM278" s="4"/>
      <c r="AN278" s="3">
        <v>10</v>
      </c>
      <c r="AO278" s="3">
        <v>299.29998999999998</v>
      </c>
      <c r="AP278" s="3">
        <v>3174</v>
      </c>
    </row>
    <row r="279" spans="1:42">
      <c r="A279" s="34">
        <v>39791</v>
      </c>
      <c r="B279" s="3">
        <v>4500</v>
      </c>
      <c r="C279" s="4"/>
      <c r="D279" s="3">
        <v>1392.8000500000001</v>
      </c>
      <c r="E279" s="3">
        <v>920</v>
      </c>
      <c r="F279" s="3">
        <v>885</v>
      </c>
      <c r="G279" s="3">
        <v>2207</v>
      </c>
      <c r="H279" s="3">
        <v>2858</v>
      </c>
      <c r="I279" s="3">
        <v>2028.06006</v>
      </c>
      <c r="J279" s="4"/>
      <c r="K279" s="4"/>
      <c r="L279" s="4"/>
      <c r="M279" s="3">
        <v>404</v>
      </c>
      <c r="N279" s="3">
        <v>3975</v>
      </c>
      <c r="O279" s="4"/>
      <c r="P279" s="4"/>
      <c r="Q279" s="3">
        <v>1380</v>
      </c>
      <c r="S279" s="3">
        <v>33.21</v>
      </c>
      <c r="T279" s="4"/>
      <c r="U279" s="4"/>
      <c r="V279" s="3">
        <v>16.03</v>
      </c>
      <c r="W279" s="4"/>
      <c r="Y279" s="4"/>
      <c r="Z279" s="3">
        <v>8695</v>
      </c>
      <c r="AA279" s="3">
        <v>16949</v>
      </c>
      <c r="AB279" s="3">
        <v>9605</v>
      </c>
      <c r="AC279" s="3">
        <v>39472.410159999999</v>
      </c>
      <c r="AD279" s="3">
        <v>24396</v>
      </c>
      <c r="AE279" s="3">
        <v>27885</v>
      </c>
      <c r="AF279" s="4"/>
      <c r="AG279" s="3">
        <v>26.75</v>
      </c>
      <c r="AH279" s="3">
        <v>910</v>
      </c>
      <c r="AI279" s="4"/>
      <c r="AJ279" s="3">
        <v>7100</v>
      </c>
      <c r="AK279" s="3">
        <v>10297.030269999999</v>
      </c>
      <c r="AL279" s="3">
        <v>3112.9099099999999</v>
      </c>
      <c r="AM279" s="4"/>
      <c r="AN279" s="3">
        <v>10</v>
      </c>
      <c r="AO279" s="3">
        <v>301</v>
      </c>
      <c r="AP279" s="3">
        <v>3100</v>
      </c>
    </row>
    <row r="280" spans="1:42">
      <c r="A280" s="34">
        <v>39790</v>
      </c>
      <c r="B280" s="3">
        <v>4300</v>
      </c>
      <c r="C280" s="4"/>
      <c r="D280" s="3">
        <v>1358.2800299999999</v>
      </c>
      <c r="E280" s="3">
        <v>911</v>
      </c>
      <c r="F280" s="3">
        <v>861</v>
      </c>
      <c r="G280" s="3">
        <v>2343</v>
      </c>
      <c r="H280" s="3">
        <v>2842</v>
      </c>
      <c r="I280" s="3">
        <v>1968.4300499999999</v>
      </c>
      <c r="J280" s="4"/>
      <c r="K280" s="4"/>
      <c r="L280" s="4"/>
      <c r="M280" s="3">
        <v>386</v>
      </c>
      <c r="N280" s="3">
        <v>3945</v>
      </c>
      <c r="O280" s="4"/>
      <c r="P280" s="4"/>
      <c r="Q280" s="3">
        <v>1390</v>
      </c>
      <c r="S280" s="3">
        <v>31.65</v>
      </c>
      <c r="T280" s="4"/>
      <c r="U280" s="4"/>
      <c r="V280" s="3">
        <v>16.100000000000001</v>
      </c>
      <c r="W280" s="4"/>
      <c r="Y280" s="4"/>
      <c r="Z280" s="3">
        <v>8500</v>
      </c>
      <c r="AA280" s="3">
        <v>16790</v>
      </c>
      <c r="AB280" s="3">
        <v>9500</v>
      </c>
      <c r="AC280" s="3">
        <v>37842.488279999998</v>
      </c>
      <c r="AD280" s="3">
        <v>24700</v>
      </c>
      <c r="AE280" s="3">
        <v>25665</v>
      </c>
      <c r="AF280" s="4"/>
      <c r="AG280" s="3">
        <v>26.7</v>
      </c>
      <c r="AH280" s="3">
        <v>910</v>
      </c>
      <c r="AI280" s="4"/>
      <c r="AJ280" s="3">
        <v>7215</v>
      </c>
      <c r="AK280" s="3">
        <v>10311.87988</v>
      </c>
      <c r="AL280" s="3">
        <v>2816.7700199999999</v>
      </c>
      <c r="AM280" s="4"/>
      <c r="AN280" s="3">
        <v>9</v>
      </c>
      <c r="AO280" s="3">
        <v>301.20001000000002</v>
      </c>
      <c r="AP280" s="3">
        <v>3080</v>
      </c>
    </row>
    <row r="281" spans="1:42">
      <c r="A281" s="34">
        <v>39787</v>
      </c>
      <c r="B281" s="3">
        <v>4050</v>
      </c>
      <c r="C281" s="3">
        <v>1.08</v>
      </c>
      <c r="D281" s="3">
        <v>1321.1800499999999</v>
      </c>
      <c r="E281" s="4"/>
      <c r="F281" s="4"/>
      <c r="G281" s="4"/>
      <c r="H281" s="3">
        <v>2795</v>
      </c>
      <c r="I281" s="4"/>
      <c r="J281" s="3">
        <v>2.88</v>
      </c>
      <c r="K281" s="3">
        <v>2.11</v>
      </c>
      <c r="L281" s="3">
        <v>1.86</v>
      </c>
      <c r="M281" s="4"/>
      <c r="N281" s="3">
        <v>3700</v>
      </c>
      <c r="O281" s="3">
        <v>2.6</v>
      </c>
      <c r="P281" s="3">
        <v>11.7</v>
      </c>
      <c r="Q281" s="3">
        <v>1361</v>
      </c>
      <c r="S281" s="3">
        <v>30.07</v>
      </c>
      <c r="T281" s="3">
        <v>1.68</v>
      </c>
      <c r="U281" s="3">
        <v>0.71</v>
      </c>
      <c r="V281" s="3">
        <v>15.9</v>
      </c>
      <c r="W281" s="3">
        <v>0.6</v>
      </c>
      <c r="Y281" s="3">
        <v>0.62</v>
      </c>
      <c r="Z281" s="3">
        <v>7422</v>
      </c>
      <c r="AA281" s="3">
        <v>14745</v>
      </c>
      <c r="AB281" s="3">
        <v>8645</v>
      </c>
      <c r="AC281" s="3">
        <v>34960.609380000002</v>
      </c>
      <c r="AD281" s="3">
        <v>22699</v>
      </c>
      <c r="AE281" s="3">
        <v>26425</v>
      </c>
      <c r="AF281" s="3">
        <v>2.2599999999999998</v>
      </c>
      <c r="AG281" s="3">
        <v>26.12</v>
      </c>
      <c r="AH281" s="3">
        <v>818</v>
      </c>
      <c r="AI281" s="4"/>
      <c r="AJ281" s="3">
        <v>6800</v>
      </c>
      <c r="AK281" s="3">
        <v>10053.45996</v>
      </c>
      <c r="AL281" s="3">
        <v>2756.9499500000002</v>
      </c>
      <c r="AM281" s="3">
        <v>8.5</v>
      </c>
      <c r="AN281" s="3">
        <v>9</v>
      </c>
      <c r="AO281" s="4"/>
      <c r="AP281" s="3">
        <v>2916</v>
      </c>
    </row>
    <row r="282" spans="1:42">
      <c r="A282" s="34">
        <v>39786</v>
      </c>
      <c r="B282" s="3">
        <v>4000</v>
      </c>
      <c r="C282" s="3">
        <v>1.1100000000000001</v>
      </c>
      <c r="D282" s="3">
        <v>1256.4599599999999</v>
      </c>
      <c r="E282" s="3">
        <v>815</v>
      </c>
      <c r="F282" s="3">
        <v>770</v>
      </c>
      <c r="G282" s="3">
        <v>1975</v>
      </c>
      <c r="H282" s="3">
        <v>2839</v>
      </c>
      <c r="I282" s="3">
        <v>1708.31006</v>
      </c>
      <c r="J282" s="3">
        <v>2.91</v>
      </c>
      <c r="K282" s="3">
        <v>2.21</v>
      </c>
      <c r="L282" s="3">
        <v>1.89</v>
      </c>
      <c r="M282" s="3">
        <v>320</v>
      </c>
      <c r="N282" s="3">
        <v>3850</v>
      </c>
      <c r="O282" s="3">
        <v>2.73</v>
      </c>
      <c r="P282" s="3">
        <v>11.7</v>
      </c>
      <c r="Q282" s="3">
        <v>1350</v>
      </c>
      <c r="S282" s="3">
        <v>30</v>
      </c>
      <c r="T282" s="3">
        <v>1.69</v>
      </c>
      <c r="U282" s="3">
        <v>0.72</v>
      </c>
      <c r="V282" s="3">
        <v>16.34</v>
      </c>
      <c r="W282" s="3">
        <v>0.63</v>
      </c>
      <c r="Y282" s="3">
        <v>0.64</v>
      </c>
      <c r="Z282" s="3">
        <v>7775</v>
      </c>
      <c r="AA282" s="3">
        <v>15400</v>
      </c>
      <c r="AB282" s="3">
        <v>8900</v>
      </c>
      <c r="AC282" s="3">
        <v>36944.859380000002</v>
      </c>
      <c r="AD282" s="3">
        <v>22500</v>
      </c>
      <c r="AE282" s="3">
        <v>25867</v>
      </c>
      <c r="AF282" s="3">
        <v>2.2999999999999998</v>
      </c>
      <c r="AG282" s="3">
        <v>27.02</v>
      </c>
      <c r="AH282" s="3">
        <v>825.03003000000001</v>
      </c>
      <c r="AI282" s="3">
        <v>22.8</v>
      </c>
      <c r="AJ282" s="3">
        <v>6870</v>
      </c>
      <c r="AK282" s="3">
        <v>10391.089840000001</v>
      </c>
      <c r="AL282" s="3">
        <v>2811.7900399999999</v>
      </c>
      <c r="AM282" s="3">
        <v>8.9499999999999993</v>
      </c>
      <c r="AN282" s="3">
        <v>9</v>
      </c>
      <c r="AO282" s="3">
        <v>291.5</v>
      </c>
      <c r="AP282" s="3">
        <v>3000</v>
      </c>
    </row>
    <row r="283" spans="1:42">
      <c r="A283" s="34">
        <v>39785</v>
      </c>
      <c r="B283" s="3">
        <v>3800</v>
      </c>
      <c r="C283" s="3">
        <v>1.1100000000000001</v>
      </c>
      <c r="D283" s="3">
        <v>1240.92004</v>
      </c>
      <c r="E283" s="3">
        <v>799</v>
      </c>
      <c r="F283" s="3">
        <v>713.20001000000002</v>
      </c>
      <c r="G283" s="3">
        <v>1935</v>
      </c>
      <c r="H283" s="3">
        <v>2796</v>
      </c>
      <c r="I283" s="3">
        <v>1748.56006</v>
      </c>
      <c r="J283" s="3">
        <v>2.82</v>
      </c>
      <c r="K283" s="3">
        <v>2.14</v>
      </c>
      <c r="L283" s="3">
        <v>1.83</v>
      </c>
      <c r="M283" s="3">
        <v>315</v>
      </c>
      <c r="N283" s="3">
        <v>3789</v>
      </c>
      <c r="O283" s="3">
        <v>2.61</v>
      </c>
      <c r="P283" s="3">
        <v>11.6</v>
      </c>
      <c r="Q283" s="3">
        <v>1350</v>
      </c>
      <c r="S283" s="3">
        <v>29</v>
      </c>
      <c r="T283" s="3">
        <v>1.55</v>
      </c>
      <c r="U283" s="3">
        <v>0.69</v>
      </c>
      <c r="V283" s="3">
        <v>15.95</v>
      </c>
      <c r="W283" s="3">
        <v>0.57999999999999996</v>
      </c>
      <c r="Y283" s="3">
        <v>0.65</v>
      </c>
      <c r="Z283" s="3">
        <v>7740</v>
      </c>
      <c r="AA283" s="3">
        <v>15200</v>
      </c>
      <c r="AB283" s="3">
        <v>8400</v>
      </c>
      <c r="AC283" s="3">
        <v>37606.269529999998</v>
      </c>
      <c r="AD283" s="3">
        <v>21995</v>
      </c>
      <c r="AE283" s="3">
        <v>25528</v>
      </c>
      <c r="AF283" s="3">
        <v>2.25</v>
      </c>
      <c r="AG283" s="3">
        <v>26.7</v>
      </c>
      <c r="AH283" s="3">
        <v>800</v>
      </c>
      <c r="AI283" s="3">
        <v>21.6</v>
      </c>
      <c r="AJ283" s="3">
        <v>6775</v>
      </c>
      <c r="AK283" s="3">
        <v>9950.5</v>
      </c>
      <c r="AL283" s="3">
        <v>2796.8300800000002</v>
      </c>
      <c r="AM283" s="3">
        <v>8.5500000000000007</v>
      </c>
      <c r="AN283" s="3">
        <v>9</v>
      </c>
      <c r="AO283" s="3">
        <v>290.39999</v>
      </c>
      <c r="AP283" s="3">
        <v>2900</v>
      </c>
    </row>
    <row r="284" spans="1:42">
      <c r="A284" s="34">
        <v>39784</v>
      </c>
      <c r="B284" s="3">
        <v>4000</v>
      </c>
      <c r="C284" s="3">
        <v>1.1399999999999999</v>
      </c>
      <c r="D284" s="3">
        <v>1298.73999</v>
      </c>
      <c r="E284" s="3">
        <v>819</v>
      </c>
      <c r="F284" s="3">
        <v>748</v>
      </c>
      <c r="G284" s="3">
        <v>1903</v>
      </c>
      <c r="H284" s="3">
        <v>2812</v>
      </c>
      <c r="I284" s="3">
        <v>1762.7199700000001</v>
      </c>
      <c r="J284" s="3">
        <v>2.96</v>
      </c>
      <c r="K284" s="3">
        <v>2.2000000000000002</v>
      </c>
      <c r="L284" s="3">
        <v>1.86</v>
      </c>
      <c r="M284" s="3">
        <v>321</v>
      </c>
      <c r="N284" s="3">
        <v>3968</v>
      </c>
      <c r="O284" s="3">
        <v>2.73</v>
      </c>
      <c r="P284" s="3">
        <v>11.5</v>
      </c>
      <c r="Q284" s="3">
        <v>1370</v>
      </c>
      <c r="S284" s="3">
        <v>28.32</v>
      </c>
      <c r="T284" s="3">
        <v>1.58</v>
      </c>
      <c r="U284" s="3">
        <v>0.71</v>
      </c>
      <c r="V284" s="3">
        <v>16</v>
      </c>
      <c r="W284" s="3">
        <v>0.6</v>
      </c>
      <c r="Y284" s="3">
        <v>0.66</v>
      </c>
      <c r="Z284" s="3">
        <v>7870</v>
      </c>
      <c r="AA284" s="3">
        <v>16175</v>
      </c>
      <c r="AB284" s="3">
        <v>8300</v>
      </c>
      <c r="AC284" s="3">
        <v>37322.808590000001</v>
      </c>
      <c r="AD284" s="3">
        <v>22500</v>
      </c>
      <c r="AE284" s="3">
        <v>26031</v>
      </c>
      <c r="AF284" s="3">
        <v>2.29</v>
      </c>
      <c r="AG284" s="3">
        <v>27.15</v>
      </c>
      <c r="AH284" s="3">
        <v>807.97997999999995</v>
      </c>
      <c r="AI284" s="3">
        <v>20.9</v>
      </c>
      <c r="AJ284" s="3">
        <v>6888</v>
      </c>
      <c r="AK284" s="3">
        <v>9727.7197300000007</v>
      </c>
      <c r="AL284" s="3">
        <v>2831.7299800000001</v>
      </c>
      <c r="AM284" s="3">
        <v>8.5500000000000007</v>
      </c>
      <c r="AN284" s="3">
        <v>7</v>
      </c>
      <c r="AO284" s="3">
        <v>288.10001</v>
      </c>
      <c r="AP284" s="3">
        <v>3094</v>
      </c>
    </row>
    <row r="285" spans="1:42">
      <c r="A285" s="34">
        <v>39783</v>
      </c>
      <c r="B285" s="3">
        <v>4290</v>
      </c>
      <c r="C285" s="3">
        <v>1.1299999999999999</v>
      </c>
      <c r="D285" s="3">
        <v>1430.7700199999999</v>
      </c>
      <c r="E285" s="3">
        <v>823</v>
      </c>
      <c r="F285" s="3">
        <v>747</v>
      </c>
      <c r="G285" s="3">
        <v>1830</v>
      </c>
      <c r="H285" s="3">
        <v>2949</v>
      </c>
      <c r="I285" s="3">
        <v>1767.18994</v>
      </c>
      <c r="J285" s="3">
        <v>2.99</v>
      </c>
      <c r="K285" s="3">
        <v>2.12</v>
      </c>
      <c r="L285" s="3">
        <v>1.78</v>
      </c>
      <c r="M285" s="3">
        <v>338</v>
      </c>
      <c r="N285" s="3">
        <v>4182</v>
      </c>
      <c r="O285" s="3">
        <v>2.77</v>
      </c>
      <c r="P285" s="3">
        <v>11.8</v>
      </c>
      <c r="Q285" s="3">
        <v>1400</v>
      </c>
      <c r="S285" s="3">
        <v>29.7</v>
      </c>
      <c r="T285" s="3">
        <v>1.52</v>
      </c>
      <c r="U285" s="3">
        <v>0.73</v>
      </c>
      <c r="V285" s="3">
        <v>16</v>
      </c>
      <c r="W285" s="3">
        <v>0.61</v>
      </c>
      <c r="Y285" s="3">
        <v>0.66</v>
      </c>
      <c r="Z285" s="3">
        <v>7650</v>
      </c>
      <c r="AA285" s="3">
        <v>16510</v>
      </c>
      <c r="AB285" s="3">
        <v>8063</v>
      </c>
      <c r="AC285" s="3">
        <v>38078.710939999997</v>
      </c>
      <c r="AD285" s="3">
        <v>21099</v>
      </c>
      <c r="AE285" s="3">
        <v>28650</v>
      </c>
      <c r="AF285" s="3">
        <v>2.2999999999999998</v>
      </c>
      <c r="AG285" s="3">
        <v>26.2</v>
      </c>
      <c r="AH285" s="3">
        <v>800.09997999999996</v>
      </c>
      <c r="AI285" s="3">
        <v>22</v>
      </c>
      <c r="AJ285" s="3">
        <v>7020</v>
      </c>
      <c r="AK285" s="3">
        <v>9504.9501999999993</v>
      </c>
      <c r="AL285" s="3">
        <v>2891.5600599999998</v>
      </c>
      <c r="AM285" s="3">
        <v>8.5500000000000007</v>
      </c>
      <c r="AN285" s="3">
        <v>10</v>
      </c>
      <c r="AO285" s="3">
        <v>287.20001000000002</v>
      </c>
      <c r="AP285" s="3">
        <v>2930</v>
      </c>
    </row>
    <row r="286" spans="1:42">
      <c r="A286" s="34">
        <v>39780</v>
      </c>
      <c r="B286" s="3">
        <v>4489</v>
      </c>
      <c r="C286" s="3">
        <v>1.08</v>
      </c>
      <c r="D286" s="3">
        <v>1405.75</v>
      </c>
      <c r="E286" s="4"/>
      <c r="F286" s="4"/>
      <c r="G286" s="4"/>
      <c r="H286" s="3">
        <v>2997</v>
      </c>
      <c r="I286" s="4"/>
      <c r="J286" s="3">
        <v>3.23</v>
      </c>
      <c r="K286" s="3">
        <v>2.2799999999999998</v>
      </c>
      <c r="L286" s="3">
        <v>1.91</v>
      </c>
      <c r="M286" s="4"/>
      <c r="N286" s="3">
        <v>4300</v>
      </c>
      <c r="O286" s="3">
        <v>2.94</v>
      </c>
      <c r="P286" s="3">
        <v>12.3</v>
      </c>
      <c r="Q286" s="3">
        <v>1400</v>
      </c>
      <c r="S286" s="3">
        <v>31.49</v>
      </c>
      <c r="T286" s="3">
        <v>1.61</v>
      </c>
      <c r="U286" s="3">
        <v>0.76</v>
      </c>
      <c r="V286" s="3">
        <v>16.55</v>
      </c>
      <c r="W286" s="3">
        <v>0.66</v>
      </c>
      <c r="Y286" s="3">
        <v>0.7</v>
      </c>
      <c r="Z286" s="3">
        <v>8370</v>
      </c>
      <c r="AA286" s="3">
        <v>18025</v>
      </c>
      <c r="AB286" s="3">
        <v>8600</v>
      </c>
      <c r="AC286" s="3">
        <v>43842.488279999998</v>
      </c>
      <c r="AD286" s="3">
        <v>21900</v>
      </c>
      <c r="AE286" s="3">
        <v>28718</v>
      </c>
      <c r="AF286" s="3">
        <v>2.4</v>
      </c>
      <c r="AG286" s="3">
        <v>26.1</v>
      </c>
      <c r="AH286" s="3">
        <v>879.78998000000001</v>
      </c>
      <c r="AI286" s="3">
        <v>21.3</v>
      </c>
      <c r="AJ286" s="3">
        <v>7350</v>
      </c>
      <c r="AK286" s="3">
        <v>9425.7402299999994</v>
      </c>
      <c r="AL286" s="3">
        <v>3021.1799299999998</v>
      </c>
      <c r="AM286" s="3">
        <v>8.85</v>
      </c>
      <c r="AN286" s="3">
        <v>11</v>
      </c>
      <c r="AO286" s="4"/>
      <c r="AP286" s="3">
        <v>2955</v>
      </c>
    </row>
    <row r="287" spans="1:42">
      <c r="A287" s="34">
        <v>39779</v>
      </c>
      <c r="B287" s="3">
        <v>4545</v>
      </c>
      <c r="C287" s="3">
        <v>1.02</v>
      </c>
      <c r="D287" s="3">
        <v>1388.48999</v>
      </c>
      <c r="E287" s="3">
        <v>846</v>
      </c>
      <c r="F287" s="3">
        <v>765</v>
      </c>
      <c r="G287" s="3">
        <v>1935</v>
      </c>
      <c r="H287" s="3">
        <v>3019</v>
      </c>
      <c r="I287" s="3">
        <v>1840.9799800000001</v>
      </c>
      <c r="J287" s="3">
        <v>3.14</v>
      </c>
      <c r="K287" s="3">
        <v>2.2799999999999998</v>
      </c>
      <c r="L287" s="3">
        <v>1.92</v>
      </c>
      <c r="M287" s="3">
        <v>334</v>
      </c>
      <c r="N287" s="3">
        <v>4540</v>
      </c>
      <c r="O287" s="3">
        <v>2.96</v>
      </c>
      <c r="P287" s="3">
        <v>11.7</v>
      </c>
      <c r="Q287" s="3">
        <v>1401</v>
      </c>
      <c r="S287" s="3">
        <v>30.4</v>
      </c>
      <c r="T287" s="3">
        <v>1.61</v>
      </c>
      <c r="U287" s="3">
        <v>0.73</v>
      </c>
      <c r="V287" s="3">
        <v>16.8</v>
      </c>
      <c r="W287" s="3">
        <v>0.63</v>
      </c>
      <c r="Y287" s="3">
        <v>0.7</v>
      </c>
      <c r="Z287" s="3">
        <v>8620</v>
      </c>
      <c r="AA287" s="3">
        <v>18400</v>
      </c>
      <c r="AB287" s="3">
        <v>8800</v>
      </c>
      <c r="AC287" s="3">
        <v>45637.761720000002</v>
      </c>
      <c r="AD287" s="3">
        <v>23000</v>
      </c>
      <c r="AE287" s="3">
        <v>27142</v>
      </c>
      <c r="AF287" s="3">
        <v>2.46</v>
      </c>
      <c r="AG287" s="3">
        <v>26.98</v>
      </c>
      <c r="AH287" s="3">
        <v>874.45001000000002</v>
      </c>
      <c r="AI287" s="3">
        <v>22.1</v>
      </c>
      <c r="AJ287" s="3">
        <v>7400</v>
      </c>
      <c r="AK287" s="3">
        <v>9405.9404300000006</v>
      </c>
      <c r="AL287" s="3">
        <v>3140.8300800000002</v>
      </c>
      <c r="AM287" s="3">
        <v>8.4499999999999993</v>
      </c>
      <c r="AN287" s="3">
        <v>11</v>
      </c>
      <c r="AO287" s="3">
        <v>293</v>
      </c>
      <c r="AP287" s="3">
        <v>2763</v>
      </c>
    </row>
    <row r="288" spans="1:42">
      <c r="A288" s="34">
        <v>39778</v>
      </c>
      <c r="B288" s="3">
        <v>4550</v>
      </c>
      <c r="C288" s="3">
        <v>0.91</v>
      </c>
      <c r="D288" s="3">
        <v>1318.58997</v>
      </c>
      <c r="E288" s="3">
        <v>880</v>
      </c>
      <c r="F288" s="3">
        <v>778</v>
      </c>
      <c r="G288" s="3">
        <v>1869</v>
      </c>
      <c r="H288" s="3">
        <v>2873</v>
      </c>
      <c r="I288" s="3">
        <v>1688.18994</v>
      </c>
      <c r="J288" s="3">
        <v>2.99</v>
      </c>
      <c r="K288" s="3">
        <v>2.15</v>
      </c>
      <c r="L288" s="3">
        <v>1.84</v>
      </c>
      <c r="M288" s="3">
        <v>355</v>
      </c>
      <c r="N288" s="3">
        <v>4290</v>
      </c>
      <c r="O288" s="3">
        <v>2.94</v>
      </c>
      <c r="P288" s="3">
        <v>11.6</v>
      </c>
      <c r="Q288" s="3">
        <v>1401</v>
      </c>
      <c r="S288" s="3">
        <v>29.51</v>
      </c>
      <c r="T288" s="3">
        <v>1.49</v>
      </c>
      <c r="U288" s="3">
        <v>0.71</v>
      </c>
      <c r="V288" s="3">
        <v>16.47</v>
      </c>
      <c r="W288" s="3">
        <v>0.6</v>
      </c>
      <c r="Y288" s="3">
        <v>0.65</v>
      </c>
      <c r="Z288" s="3">
        <v>8050</v>
      </c>
      <c r="AA288" s="3">
        <v>16900</v>
      </c>
      <c r="AB288" s="3">
        <v>8500</v>
      </c>
      <c r="AC288" s="3">
        <v>44409.421880000002</v>
      </c>
      <c r="AD288" s="3">
        <v>20995</v>
      </c>
      <c r="AE288" s="3">
        <v>25500</v>
      </c>
      <c r="AF288" s="3">
        <v>2.36</v>
      </c>
      <c r="AG288" s="3">
        <v>27</v>
      </c>
      <c r="AH288" s="3">
        <v>842.90002000000004</v>
      </c>
      <c r="AI288" s="3">
        <v>23.5</v>
      </c>
      <c r="AJ288" s="3">
        <v>7400</v>
      </c>
      <c r="AK288" s="3">
        <v>9158.4199200000003</v>
      </c>
      <c r="AL288" s="3">
        <v>3043.1101100000001</v>
      </c>
      <c r="AM288" s="3">
        <v>8.35</v>
      </c>
      <c r="AN288" s="3">
        <v>11</v>
      </c>
      <c r="AO288" s="3">
        <v>278.10001</v>
      </c>
      <c r="AP288" s="3">
        <v>2700</v>
      </c>
    </row>
    <row r="289" spans="1:42">
      <c r="A289" s="34">
        <v>39777</v>
      </c>
      <c r="B289" s="3">
        <v>4385</v>
      </c>
      <c r="C289" s="3">
        <v>0.89</v>
      </c>
      <c r="D289" s="3">
        <v>1294.4300499999999</v>
      </c>
      <c r="E289" s="3">
        <v>895</v>
      </c>
      <c r="F289" s="3">
        <v>792.59997999999996</v>
      </c>
      <c r="G289" s="3">
        <v>1832</v>
      </c>
      <c r="H289" s="3">
        <v>2890</v>
      </c>
      <c r="I289" s="3">
        <v>1712.0400400000001</v>
      </c>
      <c r="J289" s="3">
        <v>3</v>
      </c>
      <c r="K289" s="3">
        <v>2.14</v>
      </c>
      <c r="L289" s="3">
        <v>1.87</v>
      </c>
      <c r="M289" s="3">
        <v>344</v>
      </c>
      <c r="N289" s="3">
        <v>3960</v>
      </c>
      <c r="O289" s="3">
        <v>2.94</v>
      </c>
      <c r="P289" s="3">
        <v>11.3</v>
      </c>
      <c r="Q289" s="3">
        <v>1392</v>
      </c>
      <c r="S289" s="3">
        <v>29.51</v>
      </c>
      <c r="T289" s="3">
        <v>1.49</v>
      </c>
      <c r="U289" s="3">
        <v>0.73</v>
      </c>
      <c r="V289" s="3">
        <v>15.5</v>
      </c>
      <c r="W289" s="3">
        <v>0.61</v>
      </c>
      <c r="Y289" s="3">
        <v>0.67</v>
      </c>
      <c r="Z289" s="3">
        <v>8040</v>
      </c>
      <c r="AA289" s="3">
        <v>17000</v>
      </c>
      <c r="AB289" s="3">
        <v>8202</v>
      </c>
      <c r="AC289" s="3">
        <v>41385.800779999998</v>
      </c>
      <c r="AD289" s="3">
        <v>20100</v>
      </c>
      <c r="AE289" s="3">
        <v>25600</v>
      </c>
      <c r="AF289" s="3">
        <v>2.36</v>
      </c>
      <c r="AG289" s="3">
        <v>27.3</v>
      </c>
      <c r="AH289" s="3">
        <v>850</v>
      </c>
      <c r="AI289" s="3">
        <v>21.9</v>
      </c>
      <c r="AJ289" s="3">
        <v>7400</v>
      </c>
      <c r="AK289" s="3">
        <v>9247.5195299999996</v>
      </c>
      <c r="AL289" s="3">
        <v>3085.98999</v>
      </c>
      <c r="AM289" s="3">
        <v>8.0500000000000007</v>
      </c>
      <c r="AN289" s="3">
        <v>11</v>
      </c>
      <c r="AO289" s="3">
        <v>285</v>
      </c>
      <c r="AP289" s="3">
        <v>2770</v>
      </c>
    </row>
    <row r="290" spans="1:42">
      <c r="A290" s="34">
        <v>39776</v>
      </c>
      <c r="B290" s="3">
        <v>4330</v>
      </c>
      <c r="C290" s="3">
        <v>0.77</v>
      </c>
      <c r="D290" s="3">
        <v>1211.57996</v>
      </c>
      <c r="E290" s="3">
        <v>834</v>
      </c>
      <c r="F290" s="3">
        <v>756</v>
      </c>
      <c r="G290" s="30">
        <v>1646</v>
      </c>
      <c r="H290" s="3">
        <v>2721</v>
      </c>
      <c r="I290" s="30">
        <v>1612.91003</v>
      </c>
      <c r="J290" s="3">
        <v>2.96</v>
      </c>
      <c r="K290" s="3">
        <v>2.06</v>
      </c>
      <c r="L290" s="3">
        <v>1.9</v>
      </c>
      <c r="M290" s="3">
        <v>303</v>
      </c>
      <c r="N290" s="3">
        <v>3937</v>
      </c>
      <c r="O290" s="3">
        <v>3.09</v>
      </c>
      <c r="P290" s="3">
        <v>11</v>
      </c>
      <c r="Q290" s="3">
        <v>1335</v>
      </c>
      <c r="S290" s="3">
        <v>31.51</v>
      </c>
      <c r="T290" s="3">
        <v>1.62</v>
      </c>
      <c r="U290" s="3">
        <v>0.74</v>
      </c>
      <c r="V290" s="3">
        <v>15.8</v>
      </c>
      <c r="W290" s="3">
        <v>0.62</v>
      </c>
      <c r="Y290" s="3">
        <v>0.7</v>
      </c>
      <c r="Z290" s="3">
        <v>7800</v>
      </c>
      <c r="AA290" s="3">
        <v>14200</v>
      </c>
      <c r="AB290" s="3">
        <v>8120</v>
      </c>
      <c r="AC290" s="3">
        <v>39496.039060000003</v>
      </c>
      <c r="AD290" s="3">
        <v>21075</v>
      </c>
      <c r="AE290" s="3">
        <v>23290</v>
      </c>
      <c r="AF290" s="3">
        <v>2.5099999999999998</v>
      </c>
      <c r="AG290" s="3">
        <v>26.45</v>
      </c>
      <c r="AH290" s="3">
        <v>912</v>
      </c>
      <c r="AI290" s="3">
        <v>19.8</v>
      </c>
      <c r="AJ290" s="3">
        <v>7300</v>
      </c>
      <c r="AK290" s="3">
        <v>9148.5097700000006</v>
      </c>
      <c r="AL290" s="3">
        <v>3001.2299800000001</v>
      </c>
      <c r="AM290" s="3">
        <v>7.95</v>
      </c>
      <c r="AN290" s="3">
        <v>11</v>
      </c>
      <c r="AO290" s="3">
        <v>266.29998999999998</v>
      </c>
      <c r="AP290" s="3">
        <v>2679</v>
      </c>
    </row>
    <row r="291" spans="1:42">
      <c r="A291" s="34">
        <v>39773</v>
      </c>
      <c r="B291" s="3">
        <v>4073</v>
      </c>
      <c r="C291" s="30">
        <v>0.69</v>
      </c>
      <c r="D291" s="3">
        <v>1170.16003</v>
      </c>
      <c r="E291" s="4"/>
      <c r="F291" s="4"/>
      <c r="G291" s="4"/>
      <c r="H291" s="3">
        <v>2502</v>
      </c>
      <c r="I291" s="4"/>
      <c r="J291" s="30">
        <v>2.61</v>
      </c>
      <c r="K291" s="3">
        <v>1.87</v>
      </c>
      <c r="L291" s="3">
        <v>1.73</v>
      </c>
      <c r="M291" s="4"/>
      <c r="N291" s="3">
        <v>4055</v>
      </c>
      <c r="O291" s="3">
        <v>2.67</v>
      </c>
      <c r="P291" s="3">
        <v>11</v>
      </c>
      <c r="Q291" s="3">
        <v>1320</v>
      </c>
      <c r="S291" s="3">
        <v>31.7</v>
      </c>
      <c r="T291" s="30">
        <v>1.39</v>
      </c>
      <c r="U291" s="3">
        <v>0.65</v>
      </c>
      <c r="V291" s="3">
        <v>14.9</v>
      </c>
      <c r="W291" s="3">
        <v>0.57999999999999996</v>
      </c>
      <c r="Y291" s="3">
        <v>0.68</v>
      </c>
      <c r="Z291" s="3">
        <v>6425</v>
      </c>
      <c r="AA291" s="3">
        <v>12550</v>
      </c>
      <c r="AB291" s="3">
        <v>6650</v>
      </c>
      <c r="AC291" s="3">
        <v>37157.449220000002</v>
      </c>
      <c r="AD291" s="3">
        <v>18475</v>
      </c>
      <c r="AE291" s="3">
        <v>21879</v>
      </c>
      <c r="AF291" s="3">
        <v>2.14</v>
      </c>
      <c r="AG291" s="3">
        <v>24.45</v>
      </c>
      <c r="AH291" s="3">
        <v>777</v>
      </c>
      <c r="AI291" s="3">
        <v>21.4</v>
      </c>
      <c r="AJ291" s="3">
        <v>7150</v>
      </c>
      <c r="AK291" s="3">
        <v>9059.4101599999995</v>
      </c>
      <c r="AL291" s="3">
        <v>3011.2099600000001</v>
      </c>
      <c r="AM291" s="3">
        <v>7.55</v>
      </c>
      <c r="AN291" s="3">
        <v>10</v>
      </c>
      <c r="AO291" s="4"/>
      <c r="AP291" s="3">
        <v>2330</v>
      </c>
    </row>
    <row r="292" spans="1:42">
      <c r="A292" s="34">
        <v>39772</v>
      </c>
      <c r="B292" s="3">
        <v>4050</v>
      </c>
      <c r="C292" s="3">
        <v>0.72</v>
      </c>
      <c r="D292" s="3">
        <v>1190.01001</v>
      </c>
      <c r="E292" s="3">
        <v>874</v>
      </c>
      <c r="F292" s="3">
        <v>775</v>
      </c>
      <c r="G292" s="3">
        <v>1670</v>
      </c>
      <c r="H292" s="3">
        <v>2478</v>
      </c>
      <c r="I292" s="3">
        <v>1667.3199500000001</v>
      </c>
      <c r="J292" s="3">
        <v>2.69</v>
      </c>
      <c r="K292" s="3">
        <v>1.79</v>
      </c>
      <c r="L292" s="3">
        <v>1.55</v>
      </c>
      <c r="M292" s="3">
        <v>309</v>
      </c>
      <c r="N292" s="3">
        <v>4275</v>
      </c>
      <c r="O292" s="3">
        <v>2.56</v>
      </c>
      <c r="P292" s="3">
        <v>11.2</v>
      </c>
      <c r="Q292" s="3">
        <v>1303</v>
      </c>
      <c r="S292" s="3">
        <v>32.25</v>
      </c>
      <c r="T292" s="3">
        <v>1.43</v>
      </c>
      <c r="U292" s="30">
        <v>0.63</v>
      </c>
      <c r="V292" s="3">
        <v>14.9</v>
      </c>
      <c r="W292" s="3">
        <v>0.57999999999999996</v>
      </c>
      <c r="Y292" s="3">
        <v>0.65</v>
      </c>
      <c r="Z292" s="3">
        <v>5800</v>
      </c>
      <c r="AA292" s="30">
        <v>11999</v>
      </c>
      <c r="AB292" s="3">
        <v>6250</v>
      </c>
      <c r="AC292" s="3">
        <v>36850.371090000001</v>
      </c>
      <c r="AD292" s="3">
        <v>15499</v>
      </c>
      <c r="AE292" s="3">
        <v>28278</v>
      </c>
      <c r="AF292" s="3">
        <v>1.98</v>
      </c>
      <c r="AG292" s="3">
        <v>23.6</v>
      </c>
      <c r="AH292" s="3">
        <v>825.20001000000002</v>
      </c>
      <c r="AI292" s="3">
        <v>23.6</v>
      </c>
      <c r="AJ292" s="3">
        <v>7000</v>
      </c>
      <c r="AK292" s="3">
        <v>8910.8896499999992</v>
      </c>
      <c r="AL292" s="3">
        <v>3021.1799299999998</v>
      </c>
      <c r="AM292" s="3">
        <v>7.3</v>
      </c>
      <c r="AN292" s="3">
        <v>10</v>
      </c>
      <c r="AO292" s="3">
        <v>245.39999</v>
      </c>
      <c r="AP292" s="3">
        <v>2320</v>
      </c>
    </row>
    <row r="293" spans="1:42">
      <c r="A293" s="34">
        <v>39771</v>
      </c>
      <c r="B293" s="3">
        <v>4440</v>
      </c>
      <c r="C293" s="3">
        <v>0.8</v>
      </c>
      <c r="D293" s="3">
        <v>1219.34998</v>
      </c>
      <c r="E293" s="3">
        <v>930</v>
      </c>
      <c r="F293" s="3">
        <v>790</v>
      </c>
      <c r="G293" s="3">
        <v>1700</v>
      </c>
      <c r="H293" s="3">
        <v>2753</v>
      </c>
      <c r="I293" s="3">
        <v>1757.5</v>
      </c>
      <c r="J293" s="3">
        <v>2.87</v>
      </c>
      <c r="K293" s="30">
        <v>1.78</v>
      </c>
      <c r="L293" s="3">
        <v>1.57</v>
      </c>
      <c r="M293" s="3">
        <v>305</v>
      </c>
      <c r="N293" s="3">
        <v>4190</v>
      </c>
      <c r="O293" s="3">
        <v>2.5</v>
      </c>
      <c r="P293" s="3">
        <v>11</v>
      </c>
      <c r="Q293" s="3">
        <v>1350</v>
      </c>
      <c r="S293" s="3">
        <v>35</v>
      </c>
      <c r="T293" s="3">
        <v>1.55</v>
      </c>
      <c r="U293" s="3">
        <v>0.66</v>
      </c>
      <c r="V293" s="3">
        <v>16.940000000000001</v>
      </c>
      <c r="W293" s="3">
        <v>0.61</v>
      </c>
      <c r="Y293" s="3">
        <v>0.66</v>
      </c>
      <c r="Z293" s="3">
        <v>6400</v>
      </c>
      <c r="AA293" s="3">
        <v>13429</v>
      </c>
      <c r="AB293" s="3">
        <v>6700</v>
      </c>
      <c r="AC293" s="3">
        <v>43936.96875</v>
      </c>
      <c r="AD293" s="3">
        <v>16301</v>
      </c>
      <c r="AE293" s="3">
        <v>23288</v>
      </c>
      <c r="AF293" s="3">
        <v>1.95</v>
      </c>
      <c r="AG293" s="3">
        <v>24.74</v>
      </c>
      <c r="AH293" s="3">
        <v>827</v>
      </c>
      <c r="AI293" s="3">
        <v>23.2</v>
      </c>
      <c r="AJ293" s="3">
        <v>6940</v>
      </c>
      <c r="AK293" s="3">
        <v>8910.8896499999992</v>
      </c>
      <c r="AL293" s="3">
        <v>2946.3998999999999</v>
      </c>
      <c r="AM293" s="3">
        <v>7.4</v>
      </c>
      <c r="AN293" s="3">
        <v>10</v>
      </c>
      <c r="AO293" s="3">
        <v>276.39999</v>
      </c>
      <c r="AP293" s="3">
        <v>2560</v>
      </c>
    </row>
    <row r="294" spans="1:42">
      <c r="A294" s="34">
        <v>39770</v>
      </c>
      <c r="B294" s="3">
        <v>4650</v>
      </c>
      <c r="C294" s="3">
        <v>0.94</v>
      </c>
      <c r="D294" s="3">
        <v>1171.8900100000001</v>
      </c>
      <c r="E294" s="3">
        <v>924</v>
      </c>
      <c r="F294" s="3">
        <v>780</v>
      </c>
      <c r="G294" s="3">
        <v>1772</v>
      </c>
      <c r="H294" s="3">
        <v>2667</v>
      </c>
      <c r="I294" s="3">
        <v>1790.3000500000001</v>
      </c>
      <c r="J294" s="3">
        <v>3.02</v>
      </c>
      <c r="K294" s="3">
        <v>1.99</v>
      </c>
      <c r="L294" s="3">
        <v>1.72</v>
      </c>
      <c r="M294" s="3">
        <v>301</v>
      </c>
      <c r="N294" s="3">
        <v>3800</v>
      </c>
      <c r="O294" s="3">
        <v>2.63</v>
      </c>
      <c r="P294" s="3">
        <v>11.2</v>
      </c>
      <c r="Q294" s="3">
        <v>1301</v>
      </c>
      <c r="S294" s="3">
        <v>38</v>
      </c>
      <c r="T294" s="3">
        <v>1.7</v>
      </c>
      <c r="U294" s="3">
        <v>0.72</v>
      </c>
      <c r="V294" s="3">
        <v>17.05</v>
      </c>
      <c r="W294" s="3">
        <v>0.65</v>
      </c>
      <c r="Y294" s="3">
        <v>0.7</v>
      </c>
      <c r="Z294" s="3">
        <v>6380</v>
      </c>
      <c r="AA294" s="3">
        <v>13493</v>
      </c>
      <c r="AB294" s="3">
        <v>6500</v>
      </c>
      <c r="AC294" s="3">
        <v>42519.648439999997</v>
      </c>
      <c r="AD294" s="3">
        <v>16355</v>
      </c>
      <c r="AE294" s="3">
        <v>22899</v>
      </c>
      <c r="AF294" s="3">
        <v>2.06</v>
      </c>
      <c r="AG294" s="3">
        <v>24.1</v>
      </c>
      <c r="AH294" s="3">
        <v>836.21001999999999</v>
      </c>
      <c r="AI294" s="3">
        <v>22.9</v>
      </c>
      <c r="AJ294" s="3">
        <v>7040</v>
      </c>
      <c r="AK294" s="3">
        <v>9108.9101599999995</v>
      </c>
      <c r="AL294" s="3">
        <v>2791.8501000000001</v>
      </c>
      <c r="AM294" s="3">
        <v>7.7</v>
      </c>
      <c r="AN294" s="3">
        <v>11</v>
      </c>
      <c r="AO294" s="3">
        <v>272</v>
      </c>
      <c r="AP294" s="3">
        <v>2692</v>
      </c>
    </row>
    <row r="295" spans="1:42">
      <c r="A295" s="34">
        <v>39769</v>
      </c>
      <c r="B295" s="3">
        <v>4648</v>
      </c>
      <c r="C295" s="3">
        <v>1.03</v>
      </c>
      <c r="D295" s="3">
        <v>1159.81006</v>
      </c>
      <c r="E295" s="3">
        <v>914</v>
      </c>
      <c r="F295" s="3">
        <v>780</v>
      </c>
      <c r="G295" s="3">
        <v>1721</v>
      </c>
      <c r="H295" s="4"/>
      <c r="I295" s="3">
        <v>2034.0200199999999</v>
      </c>
      <c r="J295" s="3">
        <v>3</v>
      </c>
      <c r="K295" s="3">
        <v>2.0699999999999998</v>
      </c>
      <c r="L295" s="3">
        <v>1.74</v>
      </c>
      <c r="M295" s="3">
        <v>313.5</v>
      </c>
      <c r="N295" s="3">
        <v>3700</v>
      </c>
      <c r="O295" s="3">
        <v>2.79</v>
      </c>
      <c r="P295" s="3">
        <v>12.5</v>
      </c>
      <c r="Q295" s="3">
        <v>1325</v>
      </c>
      <c r="S295" s="3">
        <v>40.75</v>
      </c>
      <c r="T295" s="3">
        <v>1.88</v>
      </c>
      <c r="U295" s="3">
        <v>0.72</v>
      </c>
      <c r="V295" s="3">
        <v>17.89</v>
      </c>
      <c r="W295" s="3">
        <v>0.68</v>
      </c>
      <c r="Y295" s="3">
        <v>0.69</v>
      </c>
      <c r="Z295" s="3">
        <v>6340</v>
      </c>
      <c r="AA295" s="3">
        <v>13619</v>
      </c>
      <c r="AB295" s="3">
        <v>6320</v>
      </c>
      <c r="AC295" s="3">
        <v>43181.070310000003</v>
      </c>
      <c r="AD295" s="3">
        <v>16650</v>
      </c>
      <c r="AE295" s="3">
        <v>24365</v>
      </c>
      <c r="AF295" s="3">
        <v>2.13</v>
      </c>
      <c r="AG295" s="3">
        <v>25.5</v>
      </c>
      <c r="AH295" s="3">
        <v>804.90002000000004</v>
      </c>
      <c r="AI295" s="3">
        <v>23.3</v>
      </c>
      <c r="AJ295" s="3">
        <v>6950</v>
      </c>
      <c r="AK295" s="3">
        <v>9519.7998000000007</v>
      </c>
      <c r="AL295" s="3">
        <v>2791.8501000000001</v>
      </c>
      <c r="AM295" s="3">
        <v>7.8</v>
      </c>
      <c r="AN295" s="3">
        <v>11</v>
      </c>
      <c r="AO295" s="3">
        <v>272.10001</v>
      </c>
      <c r="AP295" s="3">
        <v>2695</v>
      </c>
    </row>
    <row r="296" spans="1:42">
      <c r="A296" s="34">
        <v>39766</v>
      </c>
      <c r="B296" s="3">
        <v>4849</v>
      </c>
      <c r="C296" s="3">
        <v>1.07</v>
      </c>
      <c r="D296" s="3">
        <v>1211.57996</v>
      </c>
      <c r="E296" s="4"/>
      <c r="F296" s="4"/>
      <c r="G296" s="4"/>
      <c r="H296" s="3">
        <v>2700</v>
      </c>
      <c r="I296" s="4"/>
      <c r="J296" s="3">
        <v>3.15</v>
      </c>
      <c r="K296" s="3">
        <v>2.2599999999999998</v>
      </c>
      <c r="L296" s="3">
        <v>1.9</v>
      </c>
      <c r="M296" s="4"/>
      <c r="N296" s="3">
        <v>3650</v>
      </c>
      <c r="O296" s="3">
        <v>3.09</v>
      </c>
      <c r="P296" s="3">
        <v>12.5</v>
      </c>
      <c r="Q296" s="3">
        <v>1349</v>
      </c>
      <c r="S296" s="3">
        <v>40.799999999999997</v>
      </c>
      <c r="T296" s="3">
        <v>1.99</v>
      </c>
      <c r="U296" s="3">
        <v>0.75</v>
      </c>
      <c r="V296" s="3">
        <v>18.3</v>
      </c>
      <c r="W296" s="3">
        <v>0.74</v>
      </c>
      <c r="Y296" s="3">
        <v>0.66</v>
      </c>
      <c r="Z296" s="3">
        <v>6450</v>
      </c>
      <c r="AA296" s="3">
        <v>14387</v>
      </c>
      <c r="AB296" s="3">
        <v>6675</v>
      </c>
      <c r="AC296" s="3">
        <v>42513.039060000003</v>
      </c>
      <c r="AD296" s="3">
        <v>17900</v>
      </c>
      <c r="AE296" s="3">
        <v>25492</v>
      </c>
      <c r="AF296" s="3">
        <v>2.34</v>
      </c>
      <c r="AG296" s="3">
        <v>26</v>
      </c>
      <c r="AH296" s="3">
        <v>848.96996999999999</v>
      </c>
      <c r="AI296" s="3">
        <v>22.9</v>
      </c>
      <c r="AJ296" s="3">
        <v>6785</v>
      </c>
      <c r="AK296" s="3">
        <v>9519.7998000000007</v>
      </c>
      <c r="AL296" s="3">
        <v>2913.48999</v>
      </c>
      <c r="AM296" s="3">
        <v>8</v>
      </c>
      <c r="AN296" s="3">
        <v>9</v>
      </c>
      <c r="AO296" s="4"/>
      <c r="AP296" s="3">
        <v>2700</v>
      </c>
    </row>
    <row r="297" spans="1:42">
      <c r="A297" s="34">
        <v>39765</v>
      </c>
      <c r="B297" s="3">
        <v>4800</v>
      </c>
      <c r="C297" s="3">
        <v>1.0900000000000001</v>
      </c>
      <c r="D297" s="3">
        <v>1190.8699999999999</v>
      </c>
      <c r="E297" s="3">
        <v>975</v>
      </c>
      <c r="F297" s="3">
        <v>825</v>
      </c>
      <c r="G297" s="3">
        <v>1846</v>
      </c>
      <c r="H297" s="3">
        <v>2632</v>
      </c>
      <c r="I297" s="3">
        <v>2146.5700700000002</v>
      </c>
      <c r="J297" s="3">
        <v>3.15</v>
      </c>
      <c r="K297" s="3">
        <v>2.16</v>
      </c>
      <c r="L297" s="3">
        <v>1.79</v>
      </c>
      <c r="M297" s="3">
        <v>347</v>
      </c>
      <c r="N297" s="3">
        <v>3950</v>
      </c>
      <c r="O297" s="3">
        <v>3.09</v>
      </c>
      <c r="P297" s="3">
        <v>12.3</v>
      </c>
      <c r="Q297" s="3">
        <v>1260</v>
      </c>
      <c r="S297" s="3">
        <v>40.049999999999997</v>
      </c>
      <c r="T297" s="3">
        <v>2.0099999999999998</v>
      </c>
      <c r="U297" s="3">
        <v>0.73</v>
      </c>
      <c r="V297" s="3">
        <v>19.41</v>
      </c>
      <c r="W297" s="3">
        <v>0.73</v>
      </c>
      <c r="Y297" s="3">
        <v>0.64</v>
      </c>
      <c r="Z297" s="3">
        <v>5900</v>
      </c>
      <c r="AA297" s="3">
        <v>14039</v>
      </c>
      <c r="AB297" s="3">
        <v>6250</v>
      </c>
      <c r="AC297" s="3">
        <v>39165.328119999998</v>
      </c>
      <c r="AD297" s="3">
        <v>16984</v>
      </c>
      <c r="AE297" s="3">
        <v>25350</v>
      </c>
      <c r="AF297" s="3">
        <v>2.5</v>
      </c>
      <c r="AG297" s="3">
        <v>26.3</v>
      </c>
      <c r="AH297" s="3">
        <v>873</v>
      </c>
      <c r="AI297" s="3">
        <v>25.2</v>
      </c>
      <c r="AJ297" s="3">
        <v>6601</v>
      </c>
      <c r="AK297" s="3">
        <v>9158.4199200000003</v>
      </c>
      <c r="AL297" s="3">
        <v>2791.8501000000001</v>
      </c>
      <c r="AM297" s="3">
        <v>8.0500000000000007</v>
      </c>
      <c r="AN297" s="3">
        <v>9</v>
      </c>
      <c r="AO297" s="3">
        <v>234.3</v>
      </c>
      <c r="AP297" s="3">
        <v>2615</v>
      </c>
    </row>
    <row r="298" spans="1:42">
      <c r="A298" s="34">
        <v>39764</v>
      </c>
      <c r="B298" s="3">
        <v>5216</v>
      </c>
      <c r="C298" s="3">
        <v>1.19</v>
      </c>
      <c r="D298" s="3">
        <v>1208.98999</v>
      </c>
      <c r="E298" s="3">
        <v>1036</v>
      </c>
      <c r="F298" s="3">
        <v>875.90002000000004</v>
      </c>
      <c r="G298" s="3">
        <v>1965</v>
      </c>
      <c r="H298" s="3">
        <v>2764</v>
      </c>
      <c r="I298" s="3">
        <v>2247.9299299999998</v>
      </c>
      <c r="J298" s="3">
        <v>3.14</v>
      </c>
      <c r="K298" s="3">
        <v>2.13</v>
      </c>
      <c r="L298" s="3">
        <v>1.77</v>
      </c>
      <c r="M298" s="3">
        <v>374</v>
      </c>
      <c r="N298" s="3">
        <v>4190</v>
      </c>
      <c r="O298" s="3">
        <v>3.2</v>
      </c>
      <c r="P298" s="3">
        <v>12.5</v>
      </c>
      <c r="Q298" s="3">
        <v>1266</v>
      </c>
      <c r="S298" s="3">
        <v>40</v>
      </c>
      <c r="T298" s="3">
        <v>2.0299999999999998</v>
      </c>
      <c r="U298" s="3">
        <v>0.73</v>
      </c>
      <c r="V298" s="3">
        <v>20</v>
      </c>
      <c r="W298" s="3">
        <v>0.73</v>
      </c>
      <c r="Y298" s="3">
        <v>0.66</v>
      </c>
      <c r="Z298" s="3">
        <v>6565</v>
      </c>
      <c r="AA298" s="3">
        <v>15325</v>
      </c>
      <c r="AB298" s="3">
        <v>6650</v>
      </c>
      <c r="AC298" s="3">
        <v>39023.589840000001</v>
      </c>
      <c r="AD298" s="3">
        <v>18200</v>
      </c>
      <c r="AE298" s="3">
        <v>25799</v>
      </c>
      <c r="AF298" s="3">
        <v>2.61</v>
      </c>
      <c r="AG298" s="3">
        <v>29.7</v>
      </c>
      <c r="AH298" s="4"/>
      <c r="AI298" s="3">
        <v>27.9</v>
      </c>
      <c r="AJ298" s="3">
        <v>6600</v>
      </c>
      <c r="AK298" s="3">
        <v>9257.4296900000008</v>
      </c>
      <c r="AL298" s="3">
        <v>2717.0600599999998</v>
      </c>
      <c r="AM298" s="3">
        <v>8.25</v>
      </c>
      <c r="AN298" s="3">
        <v>9</v>
      </c>
      <c r="AO298" s="3">
        <v>275.5</v>
      </c>
      <c r="AP298" s="3">
        <v>2530</v>
      </c>
    </row>
    <row r="299" spans="1:42">
      <c r="A299" s="34">
        <v>39763</v>
      </c>
      <c r="B299" s="3">
        <v>5450</v>
      </c>
      <c r="C299" s="3">
        <v>1.19</v>
      </c>
      <c r="D299" s="3">
        <v>1202.9499499999999</v>
      </c>
      <c r="E299" s="3">
        <v>1104</v>
      </c>
      <c r="F299" s="3">
        <v>930</v>
      </c>
      <c r="G299" s="3">
        <v>2040</v>
      </c>
      <c r="H299" s="3">
        <v>3005</v>
      </c>
      <c r="I299" s="3">
        <v>2268.0600599999998</v>
      </c>
      <c r="J299" s="3">
        <v>3.26</v>
      </c>
      <c r="K299" s="3">
        <v>2.19</v>
      </c>
      <c r="L299" s="3">
        <v>1.84</v>
      </c>
      <c r="M299" s="3">
        <v>388</v>
      </c>
      <c r="N299" s="3">
        <v>4327</v>
      </c>
      <c r="O299" s="3">
        <v>3.16</v>
      </c>
      <c r="P299" s="3">
        <v>12.2</v>
      </c>
      <c r="Q299" s="3">
        <v>1335</v>
      </c>
      <c r="S299" s="4"/>
      <c r="T299" s="3">
        <v>2.0499999999999998</v>
      </c>
      <c r="U299" s="3">
        <v>0.73</v>
      </c>
      <c r="V299" s="4"/>
      <c r="W299" s="3">
        <v>0.75</v>
      </c>
      <c r="Y299" s="3">
        <v>0.64</v>
      </c>
      <c r="Z299" s="3">
        <v>6649</v>
      </c>
      <c r="AA299" s="3">
        <v>16295</v>
      </c>
      <c r="AB299" s="3">
        <v>6800</v>
      </c>
      <c r="AC299" s="3">
        <v>39307.058590000001</v>
      </c>
      <c r="AD299" s="3">
        <v>17851</v>
      </c>
      <c r="AE299" s="3">
        <v>27459</v>
      </c>
      <c r="AF299" s="3">
        <v>2.65</v>
      </c>
      <c r="AG299" s="4"/>
      <c r="AH299" s="3">
        <v>960.79998999999998</v>
      </c>
      <c r="AI299" s="3">
        <v>30.4</v>
      </c>
      <c r="AJ299" s="3">
        <v>6610</v>
      </c>
      <c r="AK299" s="3">
        <v>9168.3203099999992</v>
      </c>
      <c r="AL299" s="3">
        <v>2741.98999</v>
      </c>
      <c r="AM299" s="3">
        <v>8.5</v>
      </c>
      <c r="AN299" s="3">
        <v>7</v>
      </c>
      <c r="AO299" s="3">
        <v>297.5</v>
      </c>
      <c r="AP299" s="3">
        <v>2650</v>
      </c>
    </row>
    <row r="300" spans="1:42">
      <c r="A300" s="34">
        <v>39762</v>
      </c>
      <c r="B300" s="3">
        <v>5901</v>
      </c>
      <c r="C300" s="3">
        <v>1.24</v>
      </c>
      <c r="D300" s="3">
        <v>1190.8699999999999</v>
      </c>
      <c r="E300" s="3">
        <v>1148</v>
      </c>
      <c r="F300" s="3">
        <v>956</v>
      </c>
      <c r="G300" s="3">
        <v>2125</v>
      </c>
      <c r="H300" s="3">
        <v>3031</v>
      </c>
      <c r="I300" s="3">
        <v>2332.1599099999999</v>
      </c>
      <c r="J300" s="3">
        <v>3.41</v>
      </c>
      <c r="K300" s="3">
        <v>2.2799999999999998</v>
      </c>
      <c r="L300" s="3">
        <v>1.9</v>
      </c>
      <c r="M300" s="3">
        <v>396</v>
      </c>
      <c r="N300" s="3">
        <v>4400</v>
      </c>
      <c r="O300" s="3">
        <v>3.28</v>
      </c>
      <c r="P300" s="3">
        <v>12.5</v>
      </c>
      <c r="Q300" s="3">
        <v>1305</v>
      </c>
      <c r="S300" s="3">
        <v>46</v>
      </c>
      <c r="T300" s="3">
        <v>2.13</v>
      </c>
      <c r="U300" s="3">
        <v>0.76</v>
      </c>
      <c r="V300" s="3">
        <v>21</v>
      </c>
      <c r="W300" s="3">
        <v>0.79</v>
      </c>
      <c r="Y300" s="3">
        <v>0.69</v>
      </c>
      <c r="Z300" s="3">
        <v>6950</v>
      </c>
      <c r="AA300" s="3">
        <v>17759</v>
      </c>
      <c r="AB300" s="3">
        <v>7000</v>
      </c>
      <c r="AC300" s="3">
        <v>39590.519529999998</v>
      </c>
      <c r="AD300" s="3">
        <v>18925</v>
      </c>
      <c r="AE300" s="3">
        <v>26002</v>
      </c>
      <c r="AF300" s="3">
        <v>2.72</v>
      </c>
      <c r="AG300" s="3">
        <v>28.86</v>
      </c>
      <c r="AH300" s="3">
        <v>1085.5</v>
      </c>
      <c r="AI300" s="3">
        <v>33.4</v>
      </c>
      <c r="AJ300" s="3">
        <v>6800</v>
      </c>
      <c r="AK300" s="3">
        <v>9752.4804700000004</v>
      </c>
      <c r="AL300" s="3">
        <v>2694.12988</v>
      </c>
      <c r="AM300" s="3">
        <v>8.75</v>
      </c>
      <c r="AN300" s="3">
        <v>9</v>
      </c>
      <c r="AO300" s="3">
        <v>300</v>
      </c>
      <c r="AP300" s="3">
        <v>2900</v>
      </c>
    </row>
    <row r="301" spans="1:42">
      <c r="A301" s="34">
        <v>39759</v>
      </c>
      <c r="B301" s="3">
        <v>5401</v>
      </c>
      <c r="C301" s="3">
        <v>1.23</v>
      </c>
      <c r="D301" s="3">
        <v>1160.67004</v>
      </c>
      <c r="E301" s="4"/>
      <c r="F301" s="4"/>
      <c r="G301" s="4"/>
      <c r="H301" s="3">
        <v>3152</v>
      </c>
      <c r="I301" s="4"/>
      <c r="J301" s="3">
        <v>3.42</v>
      </c>
      <c r="K301" s="3">
        <v>2.27</v>
      </c>
      <c r="L301" s="3">
        <v>1.88</v>
      </c>
      <c r="M301" s="4"/>
      <c r="N301" s="3">
        <v>4399</v>
      </c>
      <c r="O301" s="3">
        <v>3.22</v>
      </c>
      <c r="P301" s="3">
        <v>12.9</v>
      </c>
      <c r="Q301" s="3">
        <v>1310</v>
      </c>
      <c r="S301" s="3">
        <v>45</v>
      </c>
      <c r="T301" s="3">
        <v>2.09</v>
      </c>
      <c r="U301" s="3">
        <v>0.77</v>
      </c>
      <c r="V301" s="3">
        <v>21.97</v>
      </c>
      <c r="W301" s="3">
        <v>0.79</v>
      </c>
      <c r="Y301" s="3">
        <v>0.69</v>
      </c>
      <c r="Z301" s="3">
        <v>6490</v>
      </c>
      <c r="AA301" s="3">
        <v>16070</v>
      </c>
      <c r="AB301" s="3">
        <v>6800</v>
      </c>
      <c r="AC301" s="3">
        <v>35905.480470000002</v>
      </c>
      <c r="AD301" s="3">
        <v>18400</v>
      </c>
      <c r="AE301" s="3">
        <v>24913</v>
      </c>
      <c r="AF301" s="3">
        <v>2.65</v>
      </c>
      <c r="AG301" s="3">
        <v>27.72</v>
      </c>
      <c r="AH301" s="3">
        <v>1063</v>
      </c>
      <c r="AI301" s="3">
        <v>35.1</v>
      </c>
      <c r="AJ301" s="3">
        <v>6690</v>
      </c>
      <c r="AK301" s="3">
        <v>9851.4902299999994</v>
      </c>
      <c r="AL301" s="3">
        <v>2629.3200700000002</v>
      </c>
      <c r="AM301" s="3">
        <v>8.65</v>
      </c>
      <c r="AN301" s="3">
        <v>9</v>
      </c>
      <c r="AO301" s="4"/>
      <c r="AP301" s="3">
        <v>3040</v>
      </c>
    </row>
    <row r="302" spans="1:42">
      <c r="A302" s="34">
        <v>39758</v>
      </c>
      <c r="B302" s="3">
        <v>5400</v>
      </c>
      <c r="C302" s="3">
        <v>1.24</v>
      </c>
      <c r="D302" s="3">
        <v>1173.6099899999999</v>
      </c>
      <c r="E302" s="3">
        <v>1072</v>
      </c>
      <c r="F302" s="3">
        <v>920</v>
      </c>
      <c r="G302" s="3">
        <v>2075</v>
      </c>
      <c r="H302" s="3">
        <v>3085</v>
      </c>
      <c r="I302" s="3">
        <v>2290.4199199999998</v>
      </c>
      <c r="J302" s="3">
        <v>3.78</v>
      </c>
      <c r="K302" s="3">
        <v>2.4</v>
      </c>
      <c r="L302" s="3">
        <v>1.91</v>
      </c>
      <c r="M302" s="3">
        <v>374</v>
      </c>
      <c r="N302" s="3">
        <v>4440</v>
      </c>
      <c r="O302" s="3">
        <v>3.28</v>
      </c>
      <c r="P302" s="3">
        <v>12.9</v>
      </c>
      <c r="Q302" s="3">
        <v>1323</v>
      </c>
      <c r="S302" s="3">
        <v>45</v>
      </c>
      <c r="T302" s="3">
        <v>2.15</v>
      </c>
      <c r="U302" s="3">
        <v>0.8</v>
      </c>
      <c r="V302" s="3">
        <v>21.4</v>
      </c>
      <c r="W302" s="3">
        <v>0.81</v>
      </c>
      <c r="Y302" s="3">
        <v>0.72</v>
      </c>
      <c r="Z302" s="3">
        <v>6900</v>
      </c>
      <c r="AA302" s="3">
        <v>15801</v>
      </c>
      <c r="AB302" s="3">
        <v>7073</v>
      </c>
      <c r="AC302" s="3">
        <v>35338.558590000001</v>
      </c>
      <c r="AD302" s="3">
        <v>18860</v>
      </c>
      <c r="AE302" s="3">
        <v>26270</v>
      </c>
      <c r="AF302" s="3">
        <v>2.63</v>
      </c>
      <c r="AG302" s="3">
        <v>26</v>
      </c>
      <c r="AH302" s="3">
        <v>1023</v>
      </c>
      <c r="AI302" s="3">
        <v>39</v>
      </c>
      <c r="AJ302" s="3">
        <v>6800</v>
      </c>
      <c r="AK302" s="3">
        <v>9579.2099600000001</v>
      </c>
      <c r="AL302" s="3">
        <v>2673.1899400000002</v>
      </c>
      <c r="AM302" s="3">
        <v>8.4</v>
      </c>
      <c r="AN302" s="3">
        <v>9</v>
      </c>
      <c r="AO302" s="3">
        <v>295.39999</v>
      </c>
      <c r="AP302" s="3">
        <v>3080</v>
      </c>
    </row>
    <row r="303" spans="1:42">
      <c r="A303" s="34">
        <v>39757</v>
      </c>
      <c r="B303" s="3">
        <v>6050</v>
      </c>
      <c r="C303" s="3">
        <v>1.46</v>
      </c>
      <c r="D303" s="3">
        <v>1254.7299800000001</v>
      </c>
      <c r="E303" s="3">
        <v>1114</v>
      </c>
      <c r="F303" s="3">
        <v>926</v>
      </c>
      <c r="G303" s="3">
        <v>2140</v>
      </c>
      <c r="H303" s="3">
        <v>3188</v>
      </c>
      <c r="I303" s="3">
        <v>2326.9399400000002</v>
      </c>
      <c r="J303" s="3">
        <v>3.71</v>
      </c>
      <c r="K303" s="3">
        <v>2.38</v>
      </c>
      <c r="L303" s="3">
        <v>2</v>
      </c>
      <c r="M303" s="3">
        <v>390</v>
      </c>
      <c r="N303" s="3">
        <v>4520</v>
      </c>
      <c r="O303" s="3">
        <v>3.45</v>
      </c>
      <c r="P303" s="3">
        <v>12.8</v>
      </c>
      <c r="Q303" s="3">
        <v>1392</v>
      </c>
      <c r="S303" s="3">
        <v>46</v>
      </c>
      <c r="T303" s="3">
        <v>2.2200000000000002</v>
      </c>
      <c r="U303" s="3">
        <v>0.83</v>
      </c>
      <c r="V303" s="3">
        <v>20.8</v>
      </c>
      <c r="W303" s="3">
        <v>0.85</v>
      </c>
      <c r="Y303" s="3">
        <v>0.75</v>
      </c>
      <c r="Z303" s="3">
        <v>7076</v>
      </c>
      <c r="AA303" s="3">
        <v>17420</v>
      </c>
      <c r="AB303" s="3">
        <v>6940</v>
      </c>
      <c r="AC303" s="3">
        <v>38626.738279999998</v>
      </c>
      <c r="AD303" s="3">
        <v>19250</v>
      </c>
      <c r="AE303" s="3">
        <v>27825</v>
      </c>
      <c r="AF303" s="3">
        <v>2.74</v>
      </c>
      <c r="AG303" s="3">
        <v>27.49</v>
      </c>
      <c r="AH303" s="3">
        <v>1100.01001</v>
      </c>
      <c r="AI303" s="3">
        <v>40.200000000000003</v>
      </c>
      <c r="AJ303" s="3">
        <v>6855</v>
      </c>
      <c r="AK303" s="3">
        <v>10247.51953</v>
      </c>
      <c r="AL303" s="3">
        <v>2692.1398899999999</v>
      </c>
      <c r="AM303" s="3">
        <v>8.1999999999999993</v>
      </c>
      <c r="AN303" s="3">
        <v>9</v>
      </c>
      <c r="AO303" s="3">
        <v>308.10001</v>
      </c>
      <c r="AP303" s="3">
        <v>3440</v>
      </c>
    </row>
    <row r="304" spans="1:42">
      <c r="A304" s="34">
        <v>39756</v>
      </c>
      <c r="B304" s="3">
        <v>5875</v>
      </c>
      <c r="C304" s="3">
        <v>1.46</v>
      </c>
      <c r="D304" s="3">
        <v>1215.90002</v>
      </c>
      <c r="E304" s="3">
        <v>1114</v>
      </c>
      <c r="F304" s="3">
        <v>929</v>
      </c>
      <c r="G304" s="3">
        <v>2140</v>
      </c>
      <c r="H304" s="3">
        <v>3204</v>
      </c>
      <c r="I304" s="3">
        <v>2268.0600599999998</v>
      </c>
      <c r="J304" s="3">
        <v>3.98</v>
      </c>
      <c r="K304" s="3">
        <v>2.6</v>
      </c>
      <c r="L304" s="3">
        <v>2.14</v>
      </c>
      <c r="M304" s="3">
        <v>390</v>
      </c>
      <c r="N304" s="3">
        <v>4500</v>
      </c>
      <c r="O304" s="3">
        <v>3.73</v>
      </c>
      <c r="P304" s="3">
        <v>13.4</v>
      </c>
      <c r="Q304" s="3">
        <v>1375</v>
      </c>
      <c r="S304" s="3">
        <v>47.6</v>
      </c>
      <c r="T304" s="3">
        <v>2.31</v>
      </c>
      <c r="U304" s="3">
        <v>0.86</v>
      </c>
      <c r="V304" s="3">
        <v>20.399999999999999</v>
      </c>
      <c r="W304" s="3">
        <v>0.87</v>
      </c>
      <c r="Y304" s="3">
        <v>0.79</v>
      </c>
      <c r="Z304" s="3">
        <v>7000</v>
      </c>
      <c r="AA304" s="3">
        <v>17700</v>
      </c>
      <c r="AB304" s="3">
        <v>7300</v>
      </c>
      <c r="AC304" s="3">
        <v>42037.761720000002</v>
      </c>
      <c r="AD304" s="3">
        <v>18700</v>
      </c>
      <c r="AE304" s="3">
        <v>28600</v>
      </c>
      <c r="AF304" s="3">
        <v>2.8</v>
      </c>
      <c r="AG304" s="3">
        <v>28.9</v>
      </c>
      <c r="AH304" s="4"/>
      <c r="AI304" s="3">
        <v>38.700000000000003</v>
      </c>
      <c r="AJ304" s="3">
        <v>7100</v>
      </c>
      <c r="AK304" s="3">
        <v>10321.780269999999</v>
      </c>
      <c r="AL304" s="3">
        <v>2692.1398899999999</v>
      </c>
      <c r="AM304" s="3">
        <v>8.1999999999999993</v>
      </c>
      <c r="AN304" s="3">
        <v>9</v>
      </c>
      <c r="AO304" s="3">
        <v>309</v>
      </c>
      <c r="AP304" s="3">
        <v>3665</v>
      </c>
    </row>
    <row r="305" spans="1:42">
      <c r="A305" s="34">
        <v>39755</v>
      </c>
      <c r="B305" s="3">
        <v>5801</v>
      </c>
      <c r="C305" s="3">
        <v>1.37</v>
      </c>
      <c r="D305" s="3">
        <v>1222.8000500000001</v>
      </c>
      <c r="E305" s="3">
        <v>1022</v>
      </c>
      <c r="F305" s="3">
        <v>882</v>
      </c>
      <c r="G305" s="3">
        <v>2040</v>
      </c>
      <c r="H305" s="3">
        <v>2992</v>
      </c>
      <c r="I305" s="3">
        <v>2189.8000499999998</v>
      </c>
      <c r="J305" s="3">
        <v>3.83</v>
      </c>
      <c r="K305" s="3">
        <v>2.48</v>
      </c>
      <c r="L305" s="3">
        <v>2</v>
      </c>
      <c r="M305" s="3">
        <v>374.5</v>
      </c>
      <c r="N305" s="3">
        <v>4500</v>
      </c>
      <c r="O305" s="3">
        <v>3.64</v>
      </c>
      <c r="P305" s="3">
        <v>13.3</v>
      </c>
      <c r="Q305" s="3">
        <v>1360</v>
      </c>
      <c r="S305" s="3">
        <v>47.1</v>
      </c>
      <c r="T305" s="3">
        <v>2.25</v>
      </c>
      <c r="U305" s="3">
        <v>0.82</v>
      </c>
      <c r="V305" s="3">
        <v>19.5</v>
      </c>
      <c r="W305" s="3">
        <v>0.8</v>
      </c>
      <c r="Y305" s="3">
        <v>0.76</v>
      </c>
      <c r="Z305" s="3">
        <v>6525</v>
      </c>
      <c r="AA305" s="3">
        <v>16860</v>
      </c>
      <c r="AB305" s="3">
        <v>7298</v>
      </c>
      <c r="AC305" s="3">
        <v>39496.039060000003</v>
      </c>
      <c r="AD305" s="3">
        <v>18340</v>
      </c>
      <c r="AE305" s="3">
        <v>29100</v>
      </c>
      <c r="AF305" s="3">
        <v>2.67</v>
      </c>
      <c r="AG305" s="3">
        <v>27.8</v>
      </c>
      <c r="AH305" s="4"/>
      <c r="AI305" s="3">
        <v>38.5</v>
      </c>
      <c r="AJ305" s="3">
        <v>7200</v>
      </c>
      <c r="AK305" s="3">
        <v>10391.089840000001</v>
      </c>
      <c r="AL305" s="3">
        <v>2712.0800800000002</v>
      </c>
      <c r="AM305" s="3">
        <v>7.5</v>
      </c>
      <c r="AN305" s="3">
        <v>11</v>
      </c>
      <c r="AO305" s="3">
        <v>307.29998999999998</v>
      </c>
      <c r="AP305" s="3">
        <v>3370</v>
      </c>
    </row>
    <row r="306" spans="1:42">
      <c r="A306" s="34">
        <v>39752</v>
      </c>
      <c r="B306" s="3">
        <v>5650</v>
      </c>
      <c r="C306" s="3">
        <v>1.29</v>
      </c>
      <c r="D306" s="3">
        <v>1152.0400400000001</v>
      </c>
      <c r="E306" s="4"/>
      <c r="F306" s="4"/>
      <c r="G306" s="4"/>
      <c r="H306" s="3">
        <v>2821</v>
      </c>
      <c r="I306" s="4"/>
      <c r="J306" s="3">
        <v>3.81</v>
      </c>
      <c r="K306" s="3">
        <v>2.5299999999999998</v>
      </c>
      <c r="L306" s="3">
        <v>1.92</v>
      </c>
      <c r="M306" s="4"/>
      <c r="N306" s="3">
        <v>4779</v>
      </c>
      <c r="O306" s="3">
        <v>3.32</v>
      </c>
      <c r="P306" s="3">
        <v>13</v>
      </c>
      <c r="Q306" s="3">
        <v>1345</v>
      </c>
      <c r="S306" s="3">
        <v>45</v>
      </c>
      <c r="T306" s="3">
        <v>2.19</v>
      </c>
      <c r="U306" s="3">
        <v>0.82</v>
      </c>
      <c r="V306" s="3">
        <v>19.399999999999999</v>
      </c>
      <c r="W306" s="3">
        <v>0.79</v>
      </c>
      <c r="Y306" s="3">
        <v>0.73</v>
      </c>
      <c r="Z306" s="3">
        <v>6900</v>
      </c>
      <c r="AA306" s="3">
        <v>16786</v>
      </c>
      <c r="AB306" s="3">
        <v>7370</v>
      </c>
      <c r="AC306" s="3">
        <v>37795.25</v>
      </c>
      <c r="AD306" s="3">
        <v>18849</v>
      </c>
      <c r="AE306" s="3">
        <v>28000</v>
      </c>
      <c r="AF306" s="3">
        <v>2.63</v>
      </c>
      <c r="AG306" s="3">
        <v>28</v>
      </c>
      <c r="AH306" s="3">
        <v>1033</v>
      </c>
      <c r="AI306" s="3">
        <v>38.4</v>
      </c>
      <c r="AJ306" s="3">
        <v>7099</v>
      </c>
      <c r="AK306" s="3">
        <v>10297.030269999999</v>
      </c>
      <c r="AL306" s="3">
        <v>2791.8501000000001</v>
      </c>
      <c r="AM306" s="3">
        <v>7.4</v>
      </c>
      <c r="AN306" s="3">
        <v>11</v>
      </c>
      <c r="AO306" s="4"/>
      <c r="AP306" s="3">
        <v>3369</v>
      </c>
    </row>
    <row r="307" spans="1:42">
      <c r="A307" s="34">
        <v>39751</v>
      </c>
      <c r="B307" s="3">
        <v>5250</v>
      </c>
      <c r="C307" s="3">
        <v>1.29</v>
      </c>
      <c r="D307" s="3">
        <v>1175.33997</v>
      </c>
      <c r="E307" s="3">
        <v>959</v>
      </c>
      <c r="F307" s="3">
        <v>821</v>
      </c>
      <c r="G307" s="3">
        <v>1922</v>
      </c>
      <c r="H307" s="3">
        <v>2583</v>
      </c>
      <c r="I307" s="3">
        <v>2282.2199700000001</v>
      </c>
      <c r="J307" s="3">
        <v>3.83</v>
      </c>
      <c r="K307" s="3">
        <v>2.37</v>
      </c>
      <c r="L307" s="3">
        <v>1.75</v>
      </c>
      <c r="M307" s="3">
        <v>360</v>
      </c>
      <c r="N307" s="3">
        <v>4465</v>
      </c>
      <c r="O307" s="3">
        <v>3.05</v>
      </c>
      <c r="P307" s="3">
        <v>13.1</v>
      </c>
      <c r="Q307" s="3">
        <v>1329</v>
      </c>
      <c r="S307" s="3">
        <v>45</v>
      </c>
      <c r="T307" s="3">
        <v>2.23</v>
      </c>
      <c r="U307" s="3">
        <v>0.79</v>
      </c>
      <c r="V307" s="3">
        <v>19.45</v>
      </c>
      <c r="W307" s="3">
        <v>0.75</v>
      </c>
      <c r="Y307" s="3">
        <v>0.7</v>
      </c>
      <c r="Z307" s="3">
        <v>7005</v>
      </c>
      <c r="AA307" s="3">
        <v>16784</v>
      </c>
      <c r="AB307" s="3">
        <v>7726</v>
      </c>
      <c r="AC307" s="3">
        <v>39496.039060000003</v>
      </c>
      <c r="AD307" s="3">
        <v>18000</v>
      </c>
      <c r="AE307" s="3">
        <v>27997</v>
      </c>
      <c r="AF307" s="3">
        <v>2.38</v>
      </c>
      <c r="AG307" s="3">
        <v>27.35</v>
      </c>
      <c r="AH307" s="3">
        <v>1026</v>
      </c>
      <c r="AI307" s="3">
        <v>36.5</v>
      </c>
      <c r="AJ307" s="3">
        <v>7199</v>
      </c>
      <c r="AK307" s="3">
        <v>9900.9902299999994</v>
      </c>
      <c r="AL307" s="3">
        <v>2692.1398899999999</v>
      </c>
      <c r="AM307" s="3">
        <v>7.5</v>
      </c>
      <c r="AN307" s="3">
        <v>9</v>
      </c>
      <c r="AO307" s="3">
        <v>303.5</v>
      </c>
      <c r="AP307" s="3">
        <v>3550</v>
      </c>
    </row>
    <row r="308" spans="1:42">
      <c r="A308" s="34">
        <v>39750</v>
      </c>
      <c r="B308" s="3">
        <v>5040</v>
      </c>
      <c r="C308" s="4"/>
      <c r="D308" s="3">
        <v>1108.0300299999999</v>
      </c>
      <c r="E308" s="3">
        <v>965</v>
      </c>
      <c r="F308" s="3">
        <v>847</v>
      </c>
      <c r="G308" s="3">
        <v>1911</v>
      </c>
      <c r="H308" s="3">
        <v>2451</v>
      </c>
      <c r="I308" s="3">
        <v>2250.9099099999999</v>
      </c>
      <c r="J308" s="4"/>
      <c r="K308" s="4"/>
      <c r="L308" s="4"/>
      <c r="M308" s="3">
        <v>369.5</v>
      </c>
      <c r="N308" s="3">
        <v>4365</v>
      </c>
      <c r="O308" s="4"/>
      <c r="P308" s="4"/>
      <c r="Q308" s="3">
        <v>1310</v>
      </c>
      <c r="S308" s="3">
        <v>45.85</v>
      </c>
      <c r="T308" s="4"/>
      <c r="U308" s="4"/>
      <c r="V308" s="3">
        <v>19.399999999999999</v>
      </c>
      <c r="W308" s="4"/>
      <c r="Y308" s="4"/>
      <c r="Z308" s="3">
        <v>6300</v>
      </c>
      <c r="AA308" s="3">
        <v>15429</v>
      </c>
      <c r="AB308" s="3">
        <v>7300</v>
      </c>
      <c r="AC308" s="3">
        <v>40628.949220000002</v>
      </c>
      <c r="AD308" s="3">
        <v>16500</v>
      </c>
      <c r="AE308" s="3">
        <v>26008</v>
      </c>
      <c r="AF308" s="4"/>
      <c r="AG308" s="3">
        <v>27.1</v>
      </c>
      <c r="AH308" s="3">
        <v>892</v>
      </c>
      <c r="AI308" s="3">
        <v>32.799999999999997</v>
      </c>
      <c r="AJ308" s="3">
        <v>6750</v>
      </c>
      <c r="AK308" s="3">
        <v>10000</v>
      </c>
      <c r="AL308" s="3">
        <v>2682.1699199999998</v>
      </c>
      <c r="AM308" s="4"/>
      <c r="AN308" s="3">
        <v>9</v>
      </c>
      <c r="AO308" s="3">
        <v>299.89999</v>
      </c>
      <c r="AP308" s="3">
        <v>3550</v>
      </c>
    </row>
    <row r="309" spans="1:42">
      <c r="A309" s="34">
        <v>39749</v>
      </c>
      <c r="B309" s="3">
        <v>4740</v>
      </c>
      <c r="C309" s="3">
        <v>1.2</v>
      </c>
      <c r="D309" s="3">
        <v>1071.7900400000001</v>
      </c>
      <c r="E309" s="3">
        <v>982</v>
      </c>
      <c r="F309" s="3">
        <v>850</v>
      </c>
      <c r="G309" s="3">
        <v>1840</v>
      </c>
      <c r="H309" s="4"/>
      <c r="I309" s="3">
        <v>2308.3100599999998</v>
      </c>
      <c r="J309" s="3">
        <v>3.68</v>
      </c>
      <c r="K309" s="3">
        <v>2.08</v>
      </c>
      <c r="L309" s="3">
        <v>1.58</v>
      </c>
      <c r="M309" s="3">
        <v>365</v>
      </c>
      <c r="N309" s="3">
        <v>4400</v>
      </c>
      <c r="O309" s="3">
        <v>2.75</v>
      </c>
      <c r="P309" s="3">
        <v>12.6</v>
      </c>
      <c r="Q309" s="3">
        <v>1200</v>
      </c>
      <c r="S309" s="3">
        <v>44.5</v>
      </c>
      <c r="T309" s="3">
        <v>2.1800000000000002</v>
      </c>
      <c r="U309" s="3">
        <v>0.75</v>
      </c>
      <c r="V309" s="3">
        <v>18.829999999999998</v>
      </c>
      <c r="W309" s="3">
        <v>0.7</v>
      </c>
      <c r="Y309" s="3">
        <v>0.67</v>
      </c>
      <c r="Z309" s="3">
        <v>5425</v>
      </c>
      <c r="AA309" s="3">
        <v>13753</v>
      </c>
      <c r="AB309" s="3">
        <v>6985</v>
      </c>
      <c r="AC309" s="3">
        <v>36368.480470000002</v>
      </c>
      <c r="AD309" s="30">
        <v>15200</v>
      </c>
      <c r="AE309" s="3">
        <v>26000</v>
      </c>
      <c r="AF309" s="3">
        <v>2.1800000000000002</v>
      </c>
      <c r="AG309" s="3">
        <v>24.6</v>
      </c>
      <c r="AH309" s="3">
        <v>795</v>
      </c>
      <c r="AI309" s="3">
        <v>32.4</v>
      </c>
      <c r="AJ309" s="30">
        <v>6100</v>
      </c>
      <c r="AK309" s="3">
        <v>9257.4296900000008</v>
      </c>
      <c r="AL309" s="3">
        <v>2622.3400900000001</v>
      </c>
      <c r="AM309" s="3">
        <v>7.1</v>
      </c>
      <c r="AN309" s="3">
        <v>9</v>
      </c>
      <c r="AO309" s="3">
        <v>299.39999</v>
      </c>
      <c r="AP309" s="3">
        <v>2880</v>
      </c>
    </row>
    <row r="310" spans="1:42">
      <c r="A310" s="34">
        <v>39748</v>
      </c>
      <c r="B310" s="3">
        <v>4600</v>
      </c>
      <c r="C310" s="3">
        <v>1.25</v>
      </c>
      <c r="D310" s="3">
        <v>996.71001999999999</v>
      </c>
      <c r="E310" s="3">
        <v>1000</v>
      </c>
      <c r="F310" s="3">
        <v>870</v>
      </c>
      <c r="G310" s="3">
        <v>1850</v>
      </c>
      <c r="H310" s="3">
        <v>2193</v>
      </c>
      <c r="I310" s="3">
        <v>2348.5500499999998</v>
      </c>
      <c r="J310" s="3">
        <v>3.62</v>
      </c>
      <c r="K310" s="3">
        <v>1.98</v>
      </c>
      <c r="L310" s="3">
        <v>1.48</v>
      </c>
      <c r="M310" s="3">
        <v>380</v>
      </c>
      <c r="N310" s="3">
        <v>4350</v>
      </c>
      <c r="O310" s="3">
        <v>2.61</v>
      </c>
      <c r="P310" s="3">
        <v>12.5</v>
      </c>
      <c r="Q310" s="3">
        <v>1120</v>
      </c>
      <c r="S310" s="3">
        <v>43</v>
      </c>
      <c r="T310" s="3">
        <v>2.0499999999999998</v>
      </c>
      <c r="U310" s="3">
        <v>0.71</v>
      </c>
      <c r="V310" s="3">
        <v>18.84</v>
      </c>
      <c r="W310" s="3">
        <v>0.71</v>
      </c>
      <c r="Y310" s="3">
        <v>0.69</v>
      </c>
      <c r="Z310" s="3">
        <v>5540</v>
      </c>
      <c r="AA310" s="3">
        <v>14590</v>
      </c>
      <c r="AB310" s="3">
        <v>6900</v>
      </c>
      <c r="AC310" s="30">
        <v>34478.710939999997</v>
      </c>
      <c r="AD310" s="3">
        <v>16400</v>
      </c>
      <c r="AE310" s="3">
        <v>23225</v>
      </c>
      <c r="AF310" s="3">
        <v>2.13</v>
      </c>
      <c r="AG310" s="3">
        <v>23.52</v>
      </c>
      <c r="AH310" s="4"/>
      <c r="AI310" s="3">
        <v>35.200000000000003</v>
      </c>
      <c r="AJ310" s="3">
        <v>18550</v>
      </c>
      <c r="AK310" s="3">
        <v>9404.9501999999993</v>
      </c>
      <c r="AL310" s="3">
        <v>2541.5800800000002</v>
      </c>
      <c r="AM310" s="3">
        <v>7.15</v>
      </c>
      <c r="AN310" s="3">
        <v>9</v>
      </c>
      <c r="AO310" s="3">
        <v>303.60001</v>
      </c>
      <c r="AP310" s="3">
        <v>2550</v>
      </c>
    </row>
    <row r="311" spans="1:42">
      <c r="A311" s="34">
        <v>39745</v>
      </c>
      <c r="B311" s="3">
        <v>4790</v>
      </c>
      <c r="C311" s="3">
        <v>1.23</v>
      </c>
      <c r="D311" s="3">
        <v>977.71996999999999</v>
      </c>
      <c r="E311" s="4"/>
      <c r="F311" s="4"/>
      <c r="G311" s="4"/>
      <c r="H311" s="3">
        <v>2368</v>
      </c>
      <c r="I311" s="4"/>
      <c r="J311" s="3">
        <v>3.5</v>
      </c>
      <c r="K311" s="3">
        <v>1.91</v>
      </c>
      <c r="L311" s="30">
        <v>1.44</v>
      </c>
      <c r="M311" s="4"/>
      <c r="N311" s="3">
        <v>4400</v>
      </c>
      <c r="O311" s="3">
        <v>2.67</v>
      </c>
      <c r="P311" s="3">
        <v>12.7</v>
      </c>
      <c r="Q311" s="3">
        <v>1155</v>
      </c>
      <c r="S311" s="3">
        <v>43</v>
      </c>
      <c r="T311" s="3">
        <v>2</v>
      </c>
      <c r="U311" s="3">
        <v>0.71</v>
      </c>
      <c r="V311" s="3">
        <v>19.600000000000001</v>
      </c>
      <c r="W311" s="3">
        <v>0.73</v>
      </c>
      <c r="Y311" s="3">
        <v>0.69</v>
      </c>
      <c r="Z311" s="30">
        <v>5400</v>
      </c>
      <c r="AA311" s="3">
        <v>14383</v>
      </c>
      <c r="AB311" s="3">
        <v>6600</v>
      </c>
      <c r="AC311" s="3">
        <v>36944.859380000002</v>
      </c>
      <c r="AD311" s="3">
        <v>16000</v>
      </c>
      <c r="AE311" s="3">
        <v>24615</v>
      </c>
      <c r="AF311" s="3">
        <v>2.0699999999999998</v>
      </c>
      <c r="AG311" s="3">
        <v>22.4</v>
      </c>
      <c r="AH311" s="30">
        <v>740.21996999999999</v>
      </c>
      <c r="AI311" s="3">
        <v>38.6</v>
      </c>
      <c r="AJ311" s="3">
        <v>17750</v>
      </c>
      <c r="AK311" s="3">
        <v>9287.1298800000004</v>
      </c>
      <c r="AL311" s="3">
        <v>2314.23999</v>
      </c>
      <c r="AM311" s="3">
        <v>7.35</v>
      </c>
      <c r="AN311" s="3">
        <v>9</v>
      </c>
      <c r="AO311" s="4"/>
      <c r="AP311" s="4"/>
    </row>
    <row r="312" spans="1:42">
      <c r="A312" s="34">
        <v>39744</v>
      </c>
      <c r="B312" s="3">
        <v>5000</v>
      </c>
      <c r="C312" s="3">
        <v>1.3</v>
      </c>
      <c r="D312" s="3">
        <v>986.34997999999996</v>
      </c>
      <c r="E312" s="3">
        <v>1095</v>
      </c>
      <c r="F312" s="3">
        <v>890</v>
      </c>
      <c r="G312" s="3">
        <v>2018</v>
      </c>
      <c r="H312" s="3">
        <v>2640</v>
      </c>
      <c r="I312" s="3">
        <v>2656.37988</v>
      </c>
      <c r="J312" s="3">
        <v>3.53</v>
      </c>
      <c r="K312" s="3">
        <v>2.0099999999999998</v>
      </c>
      <c r="L312" s="3">
        <v>1.47</v>
      </c>
      <c r="M312" s="3">
        <v>408.29998999999998</v>
      </c>
      <c r="N312" s="3">
        <v>4348</v>
      </c>
      <c r="O312" s="3">
        <v>2.88</v>
      </c>
      <c r="P312" s="3">
        <v>13</v>
      </c>
      <c r="Q312" s="3">
        <v>1205</v>
      </c>
      <c r="S312" s="3">
        <v>49.34</v>
      </c>
      <c r="T312" s="3">
        <v>2.1</v>
      </c>
      <c r="U312" s="3">
        <v>0.74</v>
      </c>
      <c r="V312" s="3">
        <v>18.77</v>
      </c>
      <c r="W312" s="3">
        <v>0.79</v>
      </c>
      <c r="Y312" s="3">
        <v>0.67</v>
      </c>
      <c r="Z312" s="3">
        <v>6325</v>
      </c>
      <c r="AA312" s="3">
        <v>15225</v>
      </c>
      <c r="AB312" s="3">
        <v>7375</v>
      </c>
      <c r="AC312" s="3">
        <v>40157.449220000002</v>
      </c>
      <c r="AD312" s="3">
        <v>18099</v>
      </c>
      <c r="AE312" s="3">
        <v>26513</v>
      </c>
      <c r="AF312" s="3">
        <v>2.06</v>
      </c>
      <c r="AG312" s="3">
        <v>23.5</v>
      </c>
      <c r="AH312" s="3">
        <v>880</v>
      </c>
      <c r="AI312" s="3">
        <v>44</v>
      </c>
      <c r="AJ312" s="3">
        <v>18550</v>
      </c>
      <c r="AK312" s="3">
        <v>9504.9501999999993</v>
      </c>
      <c r="AL312" s="3">
        <v>2442.87012</v>
      </c>
      <c r="AM312" s="3">
        <v>7.8</v>
      </c>
      <c r="AN312" s="3">
        <v>9</v>
      </c>
      <c r="AO312" s="3">
        <v>331.89999</v>
      </c>
      <c r="AP312" s="4"/>
    </row>
    <row r="313" spans="1:42">
      <c r="A313" s="34">
        <v>39743</v>
      </c>
      <c r="B313" s="3">
        <v>5530</v>
      </c>
      <c r="C313" s="3">
        <v>1.33</v>
      </c>
      <c r="D313" s="3">
        <v>1052.8000500000001</v>
      </c>
      <c r="E313" s="3">
        <v>1130</v>
      </c>
      <c r="F313" s="3">
        <v>883</v>
      </c>
      <c r="G313" s="3">
        <v>2080</v>
      </c>
      <c r="H313" s="3">
        <v>2666</v>
      </c>
      <c r="I313" s="3">
        <v>2689.9199199999998</v>
      </c>
      <c r="J313" s="3">
        <v>3.29</v>
      </c>
      <c r="K313" s="3">
        <v>2.08</v>
      </c>
      <c r="L313" s="3">
        <v>1.59</v>
      </c>
      <c r="M313" s="3">
        <v>420</v>
      </c>
      <c r="N313" s="3">
        <v>4120</v>
      </c>
      <c r="O313" s="3">
        <v>3.07</v>
      </c>
      <c r="P313" s="3">
        <v>13.1</v>
      </c>
      <c r="Q313" s="3">
        <v>1200</v>
      </c>
      <c r="S313" s="3">
        <v>50.45</v>
      </c>
      <c r="T313" s="3">
        <v>2.25</v>
      </c>
      <c r="U313" s="3">
        <v>0.76</v>
      </c>
      <c r="V313" s="3">
        <v>19.100000000000001</v>
      </c>
      <c r="W313" s="3">
        <v>0.84</v>
      </c>
      <c r="Y313" s="3">
        <v>0.69</v>
      </c>
      <c r="Z313" s="3">
        <v>6403</v>
      </c>
      <c r="AA313" s="3">
        <v>16121</v>
      </c>
      <c r="AB313" s="3">
        <v>7900</v>
      </c>
      <c r="AC313" s="3">
        <v>43936.96875</v>
      </c>
      <c r="AD313" s="3">
        <v>19602</v>
      </c>
      <c r="AE313" s="3">
        <v>26371</v>
      </c>
      <c r="AF313" s="3">
        <v>2.02</v>
      </c>
      <c r="AG313" s="3">
        <v>24.61</v>
      </c>
      <c r="AH313" s="3">
        <v>880.01000999999997</v>
      </c>
      <c r="AI313" s="3">
        <v>45.5</v>
      </c>
      <c r="AJ313" s="3">
        <v>18450</v>
      </c>
      <c r="AK313" s="3">
        <v>9455.4501999999993</v>
      </c>
      <c r="AL313" s="3">
        <v>2512.6599099999999</v>
      </c>
      <c r="AM313" s="3">
        <v>7.85</v>
      </c>
      <c r="AN313" s="3">
        <v>11</v>
      </c>
      <c r="AO313" s="3">
        <v>336.60001</v>
      </c>
      <c r="AP313" s="3">
        <v>2699</v>
      </c>
    </row>
    <row r="314" spans="1:42">
      <c r="A314" s="34">
        <v>39742</v>
      </c>
      <c r="B314" s="3">
        <v>5595</v>
      </c>
      <c r="C314" s="3">
        <v>1.37</v>
      </c>
      <c r="D314" s="3">
        <v>1100.26001</v>
      </c>
      <c r="E314" s="4"/>
      <c r="F314" s="4"/>
      <c r="G314" s="4"/>
      <c r="H314" s="3">
        <v>2695</v>
      </c>
      <c r="I314" s="4"/>
      <c r="J314" s="3">
        <v>3.45</v>
      </c>
      <c r="K314" s="3">
        <v>2.2000000000000002</v>
      </c>
      <c r="L314" s="3">
        <v>1.73</v>
      </c>
      <c r="M314" s="4"/>
      <c r="N314" s="3">
        <v>4100</v>
      </c>
      <c r="O314" s="3">
        <v>3.11</v>
      </c>
      <c r="P314" s="3">
        <v>13.3</v>
      </c>
      <c r="Q314" s="3">
        <v>1250</v>
      </c>
      <c r="S314" s="3">
        <v>50.2</v>
      </c>
      <c r="T314" s="3">
        <v>2.46</v>
      </c>
      <c r="U314" s="3">
        <v>0.81</v>
      </c>
      <c r="V314" s="3">
        <v>20.99</v>
      </c>
      <c r="W314" s="3">
        <v>0.9</v>
      </c>
      <c r="Y314" s="3">
        <v>0.7</v>
      </c>
      <c r="Z314" s="3">
        <v>7001</v>
      </c>
      <c r="AA314" s="3">
        <v>17450</v>
      </c>
      <c r="AB314" s="3">
        <v>8050</v>
      </c>
      <c r="AC314" s="3">
        <v>47149.570310000003</v>
      </c>
      <c r="AD314" s="3">
        <v>20820</v>
      </c>
      <c r="AE314" s="3">
        <v>26784</v>
      </c>
      <c r="AF314" s="3">
        <v>2.17</v>
      </c>
      <c r="AG314" s="3">
        <v>27.5</v>
      </c>
      <c r="AH314" s="3">
        <v>913.98999000000003</v>
      </c>
      <c r="AI314" s="3">
        <v>49.9</v>
      </c>
      <c r="AJ314" s="3">
        <v>18700</v>
      </c>
      <c r="AK314" s="3">
        <v>9900.9902299999994</v>
      </c>
      <c r="AL314" s="3">
        <v>2512.6599099999999</v>
      </c>
      <c r="AM314" s="3">
        <v>8.35</v>
      </c>
      <c r="AN314" s="3">
        <v>8</v>
      </c>
      <c r="AO314" s="4"/>
      <c r="AP314" s="3">
        <v>2650</v>
      </c>
    </row>
    <row r="315" spans="1:42">
      <c r="A315" s="34">
        <v>39741</v>
      </c>
      <c r="B315" s="3">
        <v>5725</v>
      </c>
      <c r="C315" s="3">
        <v>1.36</v>
      </c>
      <c r="D315" s="3">
        <v>1140.8199500000001</v>
      </c>
      <c r="E315" s="4"/>
      <c r="F315" s="4"/>
      <c r="G315" s="4"/>
      <c r="H315" s="3">
        <v>2528</v>
      </c>
      <c r="I315" s="4"/>
      <c r="J315" s="3">
        <v>3.3</v>
      </c>
      <c r="K315" s="3">
        <v>2.19</v>
      </c>
      <c r="L315" s="3">
        <v>1.75</v>
      </c>
      <c r="M315" s="4"/>
      <c r="N315" s="3">
        <v>4000</v>
      </c>
      <c r="O315" s="3">
        <v>3.33</v>
      </c>
      <c r="P315" s="3">
        <v>13.3</v>
      </c>
      <c r="Q315" s="3">
        <v>1250</v>
      </c>
      <c r="S315" s="3">
        <v>50</v>
      </c>
      <c r="T315" s="3">
        <v>2.6</v>
      </c>
      <c r="U315" s="3">
        <v>0.82</v>
      </c>
      <c r="V315" s="3">
        <v>21.5</v>
      </c>
      <c r="W315" s="3">
        <v>0.92</v>
      </c>
      <c r="Y315" s="3">
        <v>0.69</v>
      </c>
      <c r="Z315" s="3">
        <v>6850</v>
      </c>
      <c r="AA315" s="3">
        <v>16885</v>
      </c>
      <c r="AB315" s="3">
        <v>8250</v>
      </c>
      <c r="AC315" s="3">
        <v>49133.820310000003</v>
      </c>
      <c r="AD315" s="3">
        <v>19200</v>
      </c>
      <c r="AE315" s="3">
        <v>28000</v>
      </c>
      <c r="AF315" s="3">
        <v>2.21</v>
      </c>
      <c r="AG315" s="3">
        <v>26.99</v>
      </c>
      <c r="AH315" s="3">
        <v>875</v>
      </c>
      <c r="AI315" s="3">
        <v>50.1</v>
      </c>
      <c r="AJ315" s="3">
        <v>18207</v>
      </c>
      <c r="AK315" s="3">
        <v>9454.4599600000001</v>
      </c>
      <c r="AL315" s="3">
        <v>2477.76001</v>
      </c>
      <c r="AM315" s="3">
        <v>8.25</v>
      </c>
      <c r="AN315" s="3">
        <v>8</v>
      </c>
      <c r="AO315" s="4"/>
      <c r="AP315" s="3">
        <v>2949</v>
      </c>
    </row>
    <row r="316" spans="1:42">
      <c r="A316" s="34">
        <v>39738</v>
      </c>
      <c r="B316" s="3">
        <v>5355</v>
      </c>
      <c r="C316" s="3">
        <v>1.33</v>
      </c>
      <c r="D316" s="3">
        <v>1205.5400400000001</v>
      </c>
      <c r="E316" s="4"/>
      <c r="F316" s="4"/>
      <c r="G316" s="4"/>
      <c r="H316" s="3">
        <v>2516</v>
      </c>
      <c r="I316" s="4"/>
      <c r="J316" s="3">
        <v>3.14</v>
      </c>
      <c r="K316" s="3">
        <v>2.11</v>
      </c>
      <c r="L316" s="3">
        <v>1.7</v>
      </c>
      <c r="M316" s="4"/>
      <c r="N316" s="3">
        <v>3995</v>
      </c>
      <c r="O316" s="3">
        <v>3.26</v>
      </c>
      <c r="P316" s="3">
        <v>13.1</v>
      </c>
      <c r="Q316" s="3">
        <v>1239</v>
      </c>
      <c r="S316" s="3">
        <v>50</v>
      </c>
      <c r="T316" s="3">
        <v>2.5</v>
      </c>
      <c r="U316" s="3">
        <v>0.79</v>
      </c>
      <c r="V316" s="3">
        <v>21.18</v>
      </c>
      <c r="W316" s="3">
        <v>0.85</v>
      </c>
      <c r="Y316" s="3">
        <v>0.59</v>
      </c>
      <c r="Z316" s="3">
        <v>6775</v>
      </c>
      <c r="AA316" s="3">
        <v>15757</v>
      </c>
      <c r="AB316" s="3">
        <v>8200</v>
      </c>
      <c r="AC316" s="3">
        <v>47244.058590000001</v>
      </c>
      <c r="AD316" s="3">
        <v>19099</v>
      </c>
      <c r="AE316" s="3">
        <v>26400</v>
      </c>
      <c r="AF316" s="3">
        <v>2.1</v>
      </c>
      <c r="AG316" s="3">
        <v>26.25</v>
      </c>
      <c r="AH316" s="3">
        <v>826</v>
      </c>
      <c r="AI316" s="3">
        <v>47.6</v>
      </c>
      <c r="AJ316" s="3">
        <v>18089</v>
      </c>
      <c r="AK316" s="3">
        <v>9079.2099600000001</v>
      </c>
      <c r="AL316" s="3">
        <v>2482.75</v>
      </c>
      <c r="AM316" s="3">
        <v>7.5</v>
      </c>
      <c r="AN316" s="3">
        <v>8</v>
      </c>
      <c r="AO316" s="4"/>
      <c r="AP316" s="3">
        <v>3150</v>
      </c>
    </row>
    <row r="317" spans="1:42">
      <c r="A317" s="34">
        <v>39737</v>
      </c>
      <c r="B317" s="3">
        <v>5620</v>
      </c>
      <c r="C317" s="3">
        <v>1.36</v>
      </c>
      <c r="D317" s="3">
        <v>1234.0200199999999</v>
      </c>
      <c r="E317" s="3">
        <v>1110</v>
      </c>
      <c r="F317" s="3">
        <v>886</v>
      </c>
      <c r="G317" s="3">
        <v>2122</v>
      </c>
      <c r="H317" s="3">
        <v>3042</v>
      </c>
      <c r="I317" s="3">
        <v>2856.12988</v>
      </c>
      <c r="J317" s="3">
        <v>3.48</v>
      </c>
      <c r="K317" s="3">
        <v>2.3199999999999998</v>
      </c>
      <c r="L317" s="3">
        <v>1.84</v>
      </c>
      <c r="M317" s="3">
        <v>425</v>
      </c>
      <c r="N317" s="3">
        <v>4200</v>
      </c>
      <c r="O317" s="3">
        <v>3.51</v>
      </c>
      <c r="P317" s="3">
        <v>12.6</v>
      </c>
      <c r="Q317" s="3">
        <v>1240</v>
      </c>
      <c r="S317" s="3">
        <v>54.9</v>
      </c>
      <c r="T317" s="3">
        <v>2.76</v>
      </c>
      <c r="U317" s="3">
        <v>0.83</v>
      </c>
      <c r="V317" s="3">
        <v>22.75</v>
      </c>
      <c r="W317" s="3">
        <v>0.92</v>
      </c>
      <c r="Y317" s="3">
        <v>0.66</v>
      </c>
      <c r="Z317" s="3">
        <v>7200</v>
      </c>
      <c r="AA317" s="3">
        <v>14720</v>
      </c>
      <c r="AB317" s="3">
        <v>9100</v>
      </c>
      <c r="AC317" s="3">
        <v>51873.980470000002</v>
      </c>
      <c r="AD317" s="3">
        <v>20200</v>
      </c>
      <c r="AE317" s="3">
        <v>25191</v>
      </c>
      <c r="AF317" s="3">
        <v>2.34</v>
      </c>
      <c r="AG317" s="3">
        <v>28.01</v>
      </c>
      <c r="AH317" s="3">
        <v>860</v>
      </c>
      <c r="AI317" s="3">
        <v>47.5</v>
      </c>
      <c r="AJ317" s="3">
        <v>17700</v>
      </c>
      <c r="AK317" s="3">
        <v>9603.9599600000001</v>
      </c>
      <c r="AL317" s="3">
        <v>2617.3601100000001</v>
      </c>
      <c r="AM317" s="3">
        <v>7.6</v>
      </c>
      <c r="AN317" s="3">
        <v>12</v>
      </c>
      <c r="AO317" s="3">
        <v>325.70001000000002</v>
      </c>
      <c r="AP317" s="3">
        <v>3300</v>
      </c>
    </row>
    <row r="318" spans="1:42">
      <c r="A318" s="34">
        <v>39736</v>
      </c>
      <c r="B318" s="3">
        <v>5900</v>
      </c>
      <c r="C318" s="3">
        <v>1.37</v>
      </c>
      <c r="D318" s="3">
        <v>1287.5200199999999</v>
      </c>
      <c r="E318" s="3">
        <v>1125</v>
      </c>
      <c r="F318" s="3">
        <v>913.5</v>
      </c>
      <c r="G318" s="3">
        <v>2192</v>
      </c>
      <c r="H318" s="3">
        <v>3305</v>
      </c>
      <c r="I318" s="3">
        <v>2976.87012</v>
      </c>
      <c r="J318" s="3">
        <v>3.79</v>
      </c>
      <c r="K318" s="3">
        <v>2.58</v>
      </c>
      <c r="L318" s="3">
        <v>1.98</v>
      </c>
      <c r="M318" s="3">
        <v>440</v>
      </c>
      <c r="N318" s="3">
        <v>4460</v>
      </c>
      <c r="O318" s="3">
        <v>3.77</v>
      </c>
      <c r="P318" s="3">
        <v>12.5</v>
      </c>
      <c r="Q318" s="3">
        <v>1260</v>
      </c>
      <c r="S318" s="3">
        <v>57.8</v>
      </c>
      <c r="T318" s="3">
        <v>3</v>
      </c>
      <c r="U318" s="3">
        <v>0.83</v>
      </c>
      <c r="V318" s="3">
        <v>24</v>
      </c>
      <c r="W318" s="3">
        <v>1.08</v>
      </c>
      <c r="Y318" s="3">
        <v>0.77</v>
      </c>
      <c r="Z318" s="3">
        <v>7275</v>
      </c>
      <c r="AA318" s="3">
        <v>14999</v>
      </c>
      <c r="AB318" s="3">
        <v>9325</v>
      </c>
      <c r="AC318" s="3">
        <v>56598.390619999998</v>
      </c>
      <c r="AD318" s="3">
        <v>19425</v>
      </c>
      <c r="AE318" s="3">
        <v>26025</v>
      </c>
      <c r="AF318" s="3">
        <v>2.61</v>
      </c>
      <c r="AG318" s="3">
        <v>29.3</v>
      </c>
      <c r="AH318" s="3">
        <v>1030</v>
      </c>
      <c r="AI318" s="3">
        <v>48.9</v>
      </c>
      <c r="AJ318" s="3">
        <v>17645</v>
      </c>
      <c r="AK318" s="3">
        <v>9900.9902299999994</v>
      </c>
      <c r="AL318" s="3">
        <v>2755.9499500000002</v>
      </c>
      <c r="AM318" s="3">
        <v>8.0500000000000007</v>
      </c>
      <c r="AN318" s="3">
        <v>12</v>
      </c>
      <c r="AO318" s="3">
        <v>341.10001</v>
      </c>
      <c r="AP318" s="3">
        <v>3784</v>
      </c>
    </row>
    <row r="319" spans="1:42">
      <c r="A319" s="34">
        <v>39735</v>
      </c>
      <c r="B319" s="3">
        <v>6200</v>
      </c>
      <c r="C319" s="3">
        <v>1.45</v>
      </c>
      <c r="D319" s="3">
        <v>1308.2299800000001</v>
      </c>
      <c r="E319" s="4"/>
      <c r="F319" s="4"/>
      <c r="G319" s="4"/>
      <c r="H319" s="3">
        <v>3483</v>
      </c>
      <c r="I319" s="4"/>
      <c r="J319" s="3">
        <v>4.01</v>
      </c>
      <c r="K319" s="3">
        <v>2.66</v>
      </c>
      <c r="L319" s="3">
        <v>2.11</v>
      </c>
      <c r="M319" s="4"/>
      <c r="N319" s="3">
        <v>4849</v>
      </c>
      <c r="O319" s="3">
        <v>3.9</v>
      </c>
      <c r="P319" s="3">
        <v>12.8</v>
      </c>
      <c r="Q319" s="3">
        <v>1289</v>
      </c>
      <c r="S319" s="3">
        <v>59.7</v>
      </c>
      <c r="T319" s="3">
        <v>3.16</v>
      </c>
      <c r="U319" s="3">
        <v>0.88</v>
      </c>
      <c r="V319" s="3">
        <v>25.5</v>
      </c>
      <c r="W319" s="3">
        <v>1.1399999999999999</v>
      </c>
      <c r="Y319" s="3">
        <v>0.81</v>
      </c>
      <c r="Z319" s="3">
        <v>7382</v>
      </c>
      <c r="AA319" s="3">
        <v>16749</v>
      </c>
      <c r="AB319" s="3">
        <v>9274</v>
      </c>
      <c r="AC319" s="3">
        <v>64619.480470000002</v>
      </c>
      <c r="AD319" s="3">
        <v>19899</v>
      </c>
      <c r="AE319" s="3">
        <v>28313</v>
      </c>
      <c r="AF319" s="3">
        <v>2.76</v>
      </c>
      <c r="AG319" s="3">
        <v>30.5</v>
      </c>
      <c r="AH319" s="3">
        <v>1168</v>
      </c>
      <c r="AI319" s="3">
        <v>53.3</v>
      </c>
      <c r="AJ319" s="3">
        <v>17725</v>
      </c>
      <c r="AK319" s="3">
        <v>10297.030269999999</v>
      </c>
      <c r="AL319" s="3">
        <v>2955.37012</v>
      </c>
      <c r="AM319" s="3">
        <v>8.15</v>
      </c>
      <c r="AN319" s="3">
        <v>9</v>
      </c>
      <c r="AO319" s="4"/>
      <c r="AP319" s="3">
        <v>4451</v>
      </c>
    </row>
    <row r="320" spans="1:42">
      <c r="A320" s="34">
        <v>39734</v>
      </c>
      <c r="B320" s="3">
        <v>6150</v>
      </c>
      <c r="C320" s="3">
        <v>1.33</v>
      </c>
      <c r="D320" s="3">
        <v>1288.3900100000001</v>
      </c>
      <c r="E320" s="4"/>
      <c r="F320" s="4"/>
      <c r="G320" s="4"/>
      <c r="H320" s="3">
        <v>3233</v>
      </c>
      <c r="I320" s="4"/>
      <c r="J320" s="3">
        <v>3.75</v>
      </c>
      <c r="K320" s="3">
        <v>2.48</v>
      </c>
      <c r="L320" s="3">
        <v>2.02</v>
      </c>
      <c r="M320" s="4"/>
      <c r="N320" s="3">
        <v>4400</v>
      </c>
      <c r="O320" s="3">
        <v>3.62</v>
      </c>
      <c r="P320" s="3">
        <v>11.6</v>
      </c>
      <c r="Q320" s="3">
        <v>1175</v>
      </c>
      <c r="S320" s="3">
        <v>55.1</v>
      </c>
      <c r="T320" s="3">
        <v>3.08</v>
      </c>
      <c r="U320" s="3">
        <v>0.85</v>
      </c>
      <c r="V320" s="3">
        <v>24.5</v>
      </c>
      <c r="W320" s="3">
        <v>1.1100000000000001</v>
      </c>
      <c r="Y320" s="3">
        <v>0.72</v>
      </c>
      <c r="Z320" s="3">
        <v>7885</v>
      </c>
      <c r="AA320" s="3">
        <v>16695</v>
      </c>
      <c r="AB320" s="3">
        <v>9115</v>
      </c>
      <c r="AC320" s="3">
        <v>59055.070310000003</v>
      </c>
      <c r="AD320" s="3">
        <v>18125</v>
      </c>
      <c r="AE320" s="3">
        <v>25871</v>
      </c>
      <c r="AF320" s="3">
        <v>2.7</v>
      </c>
      <c r="AG320" s="3">
        <v>29.8</v>
      </c>
      <c r="AH320" s="3">
        <v>1011</v>
      </c>
      <c r="AI320" s="3">
        <v>49.5</v>
      </c>
      <c r="AJ320" s="3">
        <v>17195</v>
      </c>
      <c r="AK320" s="3">
        <v>9752.4804700000004</v>
      </c>
      <c r="AL320" s="3">
        <v>2632.3100599999998</v>
      </c>
      <c r="AM320" s="3">
        <v>7.75</v>
      </c>
      <c r="AN320" s="3">
        <v>8</v>
      </c>
      <c r="AO320" s="4"/>
      <c r="AP320" s="3">
        <v>4000</v>
      </c>
    </row>
    <row r="321" spans="1:42">
      <c r="A321" s="34">
        <v>39731</v>
      </c>
      <c r="B321" s="3">
        <v>5800</v>
      </c>
      <c r="C321" s="3">
        <v>1.33</v>
      </c>
      <c r="D321" s="3">
        <v>1238.32996</v>
      </c>
      <c r="E321" s="4"/>
      <c r="F321" s="4"/>
      <c r="G321" s="4"/>
      <c r="H321" s="3">
        <v>3105</v>
      </c>
      <c r="I321" s="4"/>
      <c r="J321" s="3">
        <v>3.71</v>
      </c>
      <c r="K321" s="3">
        <v>2.4</v>
      </c>
      <c r="L321" s="3">
        <v>2.0299999999999998</v>
      </c>
      <c r="M321" s="4"/>
      <c r="N321" s="3">
        <v>4200</v>
      </c>
      <c r="O321" s="3">
        <v>3.75</v>
      </c>
      <c r="P321" s="3">
        <v>11.1</v>
      </c>
      <c r="Q321" s="3">
        <v>1195</v>
      </c>
      <c r="S321" s="3">
        <v>52</v>
      </c>
      <c r="T321" s="3">
        <v>3.08</v>
      </c>
      <c r="U321" s="3">
        <v>0.87</v>
      </c>
      <c r="V321" s="3">
        <v>23</v>
      </c>
      <c r="W321" s="3">
        <v>1.08</v>
      </c>
      <c r="Y321" s="3">
        <v>0.78</v>
      </c>
      <c r="Z321" s="3">
        <v>8655</v>
      </c>
      <c r="AA321" s="3">
        <v>15425</v>
      </c>
      <c r="AB321" s="3">
        <v>9350</v>
      </c>
      <c r="AC321" s="3">
        <v>58960.589840000001</v>
      </c>
      <c r="AD321" s="3">
        <v>18149</v>
      </c>
      <c r="AE321" s="3">
        <v>24900</v>
      </c>
      <c r="AF321" s="3">
        <v>2.78</v>
      </c>
      <c r="AG321" s="3">
        <v>28.72</v>
      </c>
      <c r="AH321" s="4"/>
      <c r="AI321" s="3">
        <v>44.8</v>
      </c>
      <c r="AJ321" s="3">
        <v>16700</v>
      </c>
      <c r="AK321" s="3">
        <v>9356.4404300000006</v>
      </c>
      <c r="AL321" s="3">
        <v>2591.4299299999998</v>
      </c>
      <c r="AM321" s="3">
        <v>7.2</v>
      </c>
      <c r="AN321" s="3">
        <v>8</v>
      </c>
      <c r="AO321" s="4"/>
      <c r="AP321" s="3">
        <v>3600</v>
      </c>
    </row>
    <row r="322" spans="1:42">
      <c r="A322" s="34">
        <v>39730</v>
      </c>
      <c r="B322" s="3">
        <v>5805</v>
      </c>
      <c r="C322" s="3">
        <v>1.59</v>
      </c>
      <c r="D322" s="3">
        <v>1291.83997</v>
      </c>
      <c r="E322" s="4"/>
      <c r="F322" s="4"/>
      <c r="G322" s="4"/>
      <c r="H322" s="3">
        <v>3643</v>
      </c>
      <c r="I322" s="4"/>
      <c r="J322" s="3">
        <v>4.16</v>
      </c>
      <c r="K322" s="3">
        <v>2.62</v>
      </c>
      <c r="L322" s="3">
        <v>2.29</v>
      </c>
      <c r="M322" s="4"/>
      <c r="N322" s="3">
        <v>4480</v>
      </c>
      <c r="O322" s="3">
        <v>4.05</v>
      </c>
      <c r="P322" s="3">
        <v>11.7</v>
      </c>
      <c r="Q322" s="3">
        <v>1205</v>
      </c>
      <c r="S322" s="3">
        <v>63</v>
      </c>
      <c r="T322" s="3">
        <v>3.32</v>
      </c>
      <c r="U322" s="3">
        <v>1</v>
      </c>
      <c r="V322" s="3">
        <v>27.24</v>
      </c>
      <c r="W322" s="3">
        <v>1.18</v>
      </c>
      <c r="Y322" s="3">
        <v>0.83</v>
      </c>
      <c r="Z322" s="3">
        <v>7774</v>
      </c>
      <c r="AA322" s="3">
        <v>16200</v>
      </c>
      <c r="AB322" s="3">
        <v>8700</v>
      </c>
      <c r="AC322" s="3">
        <v>62834.601560000003</v>
      </c>
      <c r="AD322" s="3">
        <v>16312</v>
      </c>
      <c r="AE322" s="3">
        <v>26998</v>
      </c>
      <c r="AF322" s="3">
        <v>3.14</v>
      </c>
      <c r="AG322" s="3">
        <v>31.41</v>
      </c>
      <c r="AH322" s="3">
        <v>1136.2199700000001</v>
      </c>
      <c r="AI322" s="3">
        <v>49.4</v>
      </c>
      <c r="AJ322" s="3">
        <v>17760</v>
      </c>
      <c r="AK322" s="3">
        <v>9504.9501999999993</v>
      </c>
      <c r="AL322" s="3">
        <v>2722.0500499999998</v>
      </c>
      <c r="AM322" s="3">
        <v>7.05</v>
      </c>
      <c r="AN322" s="3">
        <v>11</v>
      </c>
      <c r="AO322" s="4"/>
      <c r="AP322" s="3">
        <v>3855</v>
      </c>
    </row>
    <row r="323" spans="1:42">
      <c r="A323" s="34">
        <v>39729</v>
      </c>
      <c r="B323" s="3">
        <v>5760</v>
      </c>
      <c r="C323" s="3">
        <v>1.65</v>
      </c>
      <c r="D323" s="3">
        <v>1278.0300299999999</v>
      </c>
      <c r="E323" s="4"/>
      <c r="F323" s="4"/>
      <c r="G323" s="4"/>
      <c r="H323" s="3">
        <v>3685</v>
      </c>
      <c r="I323" s="4"/>
      <c r="J323" s="3">
        <v>4.2</v>
      </c>
      <c r="K323" s="3">
        <v>2.5499999999999998</v>
      </c>
      <c r="L323" s="3">
        <v>2.21</v>
      </c>
      <c r="M323" s="4"/>
      <c r="N323" s="3">
        <v>4430</v>
      </c>
      <c r="O323" s="3">
        <v>3.96</v>
      </c>
      <c r="P323" s="3">
        <v>12.2</v>
      </c>
      <c r="Q323" s="3">
        <v>1150</v>
      </c>
      <c r="S323" s="3">
        <v>61.9</v>
      </c>
      <c r="T323" s="3">
        <v>3.4</v>
      </c>
      <c r="U323" s="3">
        <v>1.02</v>
      </c>
      <c r="V323" s="3">
        <v>27.44</v>
      </c>
      <c r="W323" s="3">
        <v>1.17</v>
      </c>
      <c r="Y323" s="3">
        <v>0.81</v>
      </c>
      <c r="Z323" s="3">
        <v>7200</v>
      </c>
      <c r="AA323" s="3">
        <v>15941</v>
      </c>
      <c r="AB323" s="3">
        <v>8700</v>
      </c>
      <c r="AC323" s="3">
        <v>56598.390619999998</v>
      </c>
      <c r="AD323" s="3">
        <v>16200</v>
      </c>
      <c r="AE323" s="3">
        <v>26079</v>
      </c>
      <c r="AF323" s="3">
        <v>3.1</v>
      </c>
      <c r="AG323" s="3">
        <v>31.74</v>
      </c>
      <c r="AH323" s="3">
        <v>940</v>
      </c>
      <c r="AI323" s="3">
        <v>46.8</v>
      </c>
      <c r="AJ323" s="3">
        <v>18000</v>
      </c>
      <c r="AK323" s="3">
        <v>9405.9404300000006</v>
      </c>
      <c r="AL323" s="3">
        <v>2891.5600599999998</v>
      </c>
      <c r="AM323" s="3">
        <v>7.6</v>
      </c>
      <c r="AN323" s="3">
        <v>11</v>
      </c>
      <c r="AO323" s="4"/>
      <c r="AP323" s="3">
        <v>4500</v>
      </c>
    </row>
    <row r="324" spans="1:42">
      <c r="A324" s="34">
        <v>39728</v>
      </c>
      <c r="B324" s="3">
        <v>6100</v>
      </c>
      <c r="C324" s="3">
        <v>1.51</v>
      </c>
      <c r="D324" s="3">
        <v>1306.51001</v>
      </c>
      <c r="E324" s="3">
        <v>1101</v>
      </c>
      <c r="F324" s="3">
        <v>971</v>
      </c>
      <c r="G324" s="3">
        <v>2205</v>
      </c>
      <c r="H324" s="3">
        <v>3703</v>
      </c>
      <c r="I324" s="3">
        <v>3200.4699700000001</v>
      </c>
      <c r="J324" s="3">
        <v>4.16</v>
      </c>
      <c r="K324" s="3">
        <v>2.6</v>
      </c>
      <c r="L324" s="3">
        <v>2.2599999999999998</v>
      </c>
      <c r="M324" s="3">
        <v>440</v>
      </c>
      <c r="N324" s="3">
        <v>4750</v>
      </c>
      <c r="O324" s="3">
        <v>4.09</v>
      </c>
      <c r="P324" s="3">
        <v>12.8</v>
      </c>
      <c r="Q324" s="3">
        <v>1200</v>
      </c>
      <c r="S324" s="3">
        <v>65</v>
      </c>
      <c r="T324" s="3">
        <v>3.42</v>
      </c>
      <c r="U324" s="3">
        <v>1.1499999999999999</v>
      </c>
      <c r="V324" s="3">
        <v>27.75</v>
      </c>
      <c r="W324" s="3">
        <v>1.22</v>
      </c>
      <c r="Y324" s="3">
        <v>0.84</v>
      </c>
      <c r="Z324" s="3">
        <v>6697</v>
      </c>
      <c r="AA324" s="3">
        <v>17181</v>
      </c>
      <c r="AB324" s="3">
        <v>7599</v>
      </c>
      <c r="AC324" s="3">
        <v>54992.089840000001</v>
      </c>
      <c r="AD324" s="3">
        <v>16181</v>
      </c>
      <c r="AE324" s="3">
        <v>26975</v>
      </c>
      <c r="AF324" s="3">
        <v>3.18</v>
      </c>
      <c r="AG324" s="3">
        <v>32.479999999999997</v>
      </c>
      <c r="AH324" s="3">
        <v>1111</v>
      </c>
      <c r="AI324" s="3">
        <v>50.5</v>
      </c>
      <c r="AJ324" s="3">
        <v>18100</v>
      </c>
      <c r="AK324" s="3">
        <v>10049.5</v>
      </c>
      <c r="AL324" s="3">
        <v>2941.4099099999999</v>
      </c>
      <c r="AM324" s="3">
        <v>7.5</v>
      </c>
      <c r="AN324" s="3">
        <v>11</v>
      </c>
      <c r="AO324" s="3">
        <v>329</v>
      </c>
      <c r="AP324" s="3">
        <v>5190</v>
      </c>
    </row>
    <row r="325" spans="1:42">
      <c r="A325" s="34">
        <v>39727</v>
      </c>
      <c r="B325" s="3">
        <v>5850</v>
      </c>
      <c r="C325" s="3">
        <v>1.5</v>
      </c>
      <c r="D325" s="3">
        <v>1299.59998</v>
      </c>
      <c r="E325" s="3">
        <v>1050</v>
      </c>
      <c r="F325" s="3">
        <v>903</v>
      </c>
      <c r="G325" s="3">
        <v>1983</v>
      </c>
      <c r="H325" s="3">
        <v>3627</v>
      </c>
      <c r="I325" s="3">
        <v>3048.4199199999998</v>
      </c>
      <c r="J325" s="3">
        <v>4.09</v>
      </c>
      <c r="K325" s="3">
        <v>2.62</v>
      </c>
      <c r="L325" s="3">
        <v>2.1800000000000002</v>
      </c>
      <c r="M325" s="3">
        <v>435</v>
      </c>
      <c r="N325" s="3">
        <v>4500</v>
      </c>
      <c r="O325" s="3">
        <v>4.04</v>
      </c>
      <c r="P325" s="3">
        <v>13</v>
      </c>
      <c r="Q325" s="3">
        <v>1225</v>
      </c>
      <c r="S325" s="3">
        <v>67</v>
      </c>
      <c r="T325" s="3">
        <v>3.34</v>
      </c>
      <c r="U325" s="3">
        <v>1.1299999999999999</v>
      </c>
      <c r="V325" s="3">
        <v>27.99</v>
      </c>
      <c r="W325" s="3">
        <v>1.19</v>
      </c>
      <c r="Y325" s="3">
        <v>0.82</v>
      </c>
      <c r="Z325" s="3">
        <v>6750</v>
      </c>
      <c r="AA325" s="3">
        <v>16256</v>
      </c>
      <c r="AB325" s="3">
        <v>7300</v>
      </c>
      <c r="AC325" s="3">
        <v>51496.03125</v>
      </c>
      <c r="AD325" s="3">
        <v>16825</v>
      </c>
      <c r="AE325" s="3">
        <v>28200</v>
      </c>
      <c r="AF325" s="3">
        <v>3.12</v>
      </c>
      <c r="AG325" s="3">
        <v>33.299999999999997</v>
      </c>
      <c r="AH325" s="3">
        <v>1100</v>
      </c>
      <c r="AI325" s="3">
        <v>52.7</v>
      </c>
      <c r="AJ325" s="3">
        <v>18200</v>
      </c>
      <c r="AK325" s="3">
        <v>9426.7304700000004</v>
      </c>
      <c r="AL325" s="3">
        <v>2791.8501000000001</v>
      </c>
      <c r="AM325" s="3">
        <v>7.4</v>
      </c>
      <c r="AN325" s="3">
        <v>11</v>
      </c>
      <c r="AO325" s="3">
        <v>317.70001000000002</v>
      </c>
      <c r="AP325" s="3">
        <v>5610</v>
      </c>
    </row>
    <row r="326" spans="1:42">
      <c r="A326" s="34">
        <v>39724</v>
      </c>
      <c r="B326" s="3">
        <v>6200</v>
      </c>
      <c r="C326" s="3">
        <v>1.56</v>
      </c>
      <c r="D326" s="3">
        <v>1391.07996</v>
      </c>
      <c r="E326" s="4"/>
      <c r="F326" s="4"/>
      <c r="G326" s="4"/>
      <c r="H326" s="3">
        <v>3970</v>
      </c>
      <c r="I326" s="4"/>
      <c r="J326" s="3">
        <v>4.6100000000000003</v>
      </c>
      <c r="K326" s="3">
        <v>2.92</v>
      </c>
      <c r="L326" s="3">
        <v>2.56</v>
      </c>
      <c r="M326" s="4"/>
      <c r="N326" s="3">
        <v>4940</v>
      </c>
      <c r="O326" s="3">
        <v>4.24</v>
      </c>
      <c r="P326" s="3">
        <v>13</v>
      </c>
      <c r="Q326" s="3">
        <v>1264</v>
      </c>
      <c r="S326" s="3">
        <v>69.7</v>
      </c>
      <c r="T326" s="3">
        <v>3.5</v>
      </c>
      <c r="U326" s="3">
        <v>1.24</v>
      </c>
      <c r="V326" s="3">
        <v>29.07</v>
      </c>
      <c r="W326" s="3">
        <v>1.25</v>
      </c>
      <c r="Y326" s="3">
        <v>0.91</v>
      </c>
      <c r="Z326" s="3">
        <v>6855</v>
      </c>
      <c r="AA326" s="3">
        <v>17854</v>
      </c>
      <c r="AB326" s="3">
        <v>7000</v>
      </c>
      <c r="AC326" s="3">
        <v>59064.519529999998</v>
      </c>
      <c r="AD326" s="3">
        <v>17269</v>
      </c>
      <c r="AE326" s="3">
        <v>30500</v>
      </c>
      <c r="AF326" s="3">
        <v>3.54</v>
      </c>
      <c r="AG326" s="3">
        <v>34</v>
      </c>
      <c r="AH326" s="3">
        <v>1371</v>
      </c>
      <c r="AI326" s="3">
        <v>53.2</v>
      </c>
      <c r="AJ326" s="3">
        <v>18900</v>
      </c>
      <c r="AK326" s="3">
        <v>9900.9902299999994</v>
      </c>
      <c r="AL326" s="3">
        <v>2941.4099099999999</v>
      </c>
      <c r="AM326" s="3">
        <v>8</v>
      </c>
      <c r="AN326" s="3">
        <v>11</v>
      </c>
      <c r="AO326" s="4"/>
      <c r="AP326" s="3">
        <v>6300</v>
      </c>
    </row>
    <row r="327" spans="1:42">
      <c r="A327" s="34">
        <v>39723</v>
      </c>
      <c r="B327" s="3">
        <v>6300</v>
      </c>
      <c r="C327" s="4"/>
      <c r="D327" s="3">
        <v>1416.9699700000001</v>
      </c>
      <c r="E327" s="3">
        <v>1166</v>
      </c>
      <c r="F327" s="3">
        <v>1035</v>
      </c>
      <c r="G327" s="3">
        <v>2211</v>
      </c>
      <c r="H327" s="3">
        <v>4008</v>
      </c>
      <c r="I327" s="3">
        <v>3238.4799800000001</v>
      </c>
      <c r="J327" s="4"/>
      <c r="K327" s="4"/>
      <c r="L327" s="4"/>
      <c r="M327" s="3">
        <v>505</v>
      </c>
      <c r="N327" s="3">
        <v>4800</v>
      </c>
      <c r="O327" s="4"/>
      <c r="P327" s="4"/>
      <c r="Q327" s="3">
        <v>1265</v>
      </c>
      <c r="S327" s="3">
        <v>70.400000000000006</v>
      </c>
      <c r="T327" s="4"/>
      <c r="U327" s="4"/>
      <c r="V327" s="3">
        <v>27.35</v>
      </c>
      <c r="W327" s="4"/>
      <c r="Y327" s="4"/>
      <c r="Z327" s="3">
        <v>7025</v>
      </c>
      <c r="AA327" s="3">
        <v>16761</v>
      </c>
      <c r="AB327" s="3">
        <v>7000</v>
      </c>
      <c r="AC327" s="3">
        <v>66755.859379999994</v>
      </c>
      <c r="AD327" s="3">
        <v>17100</v>
      </c>
      <c r="AE327" s="3">
        <v>31852</v>
      </c>
      <c r="AF327" s="4"/>
      <c r="AG327" s="3">
        <v>33.99</v>
      </c>
      <c r="AH327" s="3">
        <v>1454</v>
      </c>
      <c r="AI327" s="4"/>
      <c r="AJ327" s="3">
        <v>18100</v>
      </c>
      <c r="AK327" s="3">
        <v>9950.5</v>
      </c>
      <c r="AL327" s="3">
        <v>2761.9299299999998</v>
      </c>
      <c r="AM327" s="4"/>
      <c r="AN327" s="3">
        <v>11</v>
      </c>
      <c r="AO327" s="3">
        <v>358.70001000000002</v>
      </c>
      <c r="AP327" s="3">
        <v>6260</v>
      </c>
    </row>
    <row r="328" spans="1:42">
      <c r="A328" s="34">
        <v>39722</v>
      </c>
      <c r="B328" s="3">
        <v>6415</v>
      </c>
      <c r="C328" s="4"/>
      <c r="D328" s="3">
        <v>1428.1800499999999</v>
      </c>
      <c r="E328" s="4"/>
      <c r="F328" s="4"/>
      <c r="G328" s="4"/>
      <c r="H328" s="3">
        <v>4036</v>
      </c>
      <c r="I328" s="4"/>
      <c r="J328" s="4"/>
      <c r="K328" s="4"/>
      <c r="L328" s="4"/>
      <c r="M328" s="4"/>
      <c r="N328" s="3">
        <v>4701</v>
      </c>
      <c r="O328" s="4"/>
      <c r="P328" s="4"/>
      <c r="Q328" s="3">
        <v>1300</v>
      </c>
      <c r="S328" s="3">
        <v>70.25</v>
      </c>
      <c r="T328" s="4"/>
      <c r="U328" s="4"/>
      <c r="V328" s="3">
        <v>27.35</v>
      </c>
      <c r="W328" s="4"/>
      <c r="Y328" s="4"/>
      <c r="Z328" s="3">
        <v>8120</v>
      </c>
      <c r="AA328" s="3">
        <v>17850</v>
      </c>
      <c r="AB328" s="3">
        <v>7801</v>
      </c>
      <c r="AC328" s="3">
        <v>72288.140620000006</v>
      </c>
      <c r="AD328" s="3">
        <v>19100</v>
      </c>
      <c r="AE328" s="3">
        <v>35630</v>
      </c>
      <c r="AF328" s="4"/>
      <c r="AG328" s="3">
        <v>34.25</v>
      </c>
      <c r="AH328" s="3">
        <v>1500.5</v>
      </c>
      <c r="AI328" s="4"/>
      <c r="AJ328" s="3">
        <v>18500</v>
      </c>
      <c r="AK328" s="3">
        <v>10198.01953</v>
      </c>
      <c r="AL328" s="3">
        <v>2946.3998999999999</v>
      </c>
      <c r="AM328" s="4"/>
      <c r="AN328" s="3">
        <v>11</v>
      </c>
      <c r="AO328" s="4"/>
      <c r="AP328" s="3">
        <v>6405</v>
      </c>
    </row>
    <row r="329" spans="1:42">
      <c r="A329" s="34">
        <v>39721</v>
      </c>
      <c r="B329" s="3">
        <v>6450</v>
      </c>
      <c r="C329" s="4"/>
      <c r="D329" s="3">
        <v>1380.7199700000001</v>
      </c>
      <c r="E329" s="4"/>
      <c r="F329" s="4"/>
      <c r="G329" s="4"/>
      <c r="H329" s="3">
        <v>3829</v>
      </c>
      <c r="I329" s="4"/>
      <c r="J329" s="4"/>
      <c r="K329" s="4"/>
      <c r="L329" s="4"/>
      <c r="M329" s="4"/>
      <c r="N329" s="3">
        <v>4750</v>
      </c>
      <c r="O329" s="4"/>
      <c r="P329" s="4"/>
      <c r="Q329" s="3">
        <v>1265</v>
      </c>
      <c r="S329" s="3">
        <v>68.95</v>
      </c>
      <c r="T329" s="4"/>
      <c r="U329" s="4"/>
      <c r="V329" s="3">
        <v>27.4</v>
      </c>
      <c r="W329" s="4"/>
      <c r="Y329" s="4"/>
      <c r="Z329" s="3">
        <v>8050</v>
      </c>
      <c r="AA329" s="3">
        <v>18795</v>
      </c>
      <c r="AB329" s="3">
        <v>8275</v>
      </c>
      <c r="AC329" s="3">
        <v>70299.15625</v>
      </c>
      <c r="AD329" s="3">
        <v>19200</v>
      </c>
      <c r="AE329" s="3">
        <v>33039</v>
      </c>
      <c r="AF329" s="4"/>
      <c r="AG329" s="3">
        <v>34.4</v>
      </c>
      <c r="AH329" s="3">
        <v>1520</v>
      </c>
      <c r="AI329" s="4"/>
      <c r="AJ329" s="3">
        <v>19000</v>
      </c>
      <c r="AK329" s="3">
        <v>10336.62988</v>
      </c>
      <c r="AL329" s="3">
        <v>2966.3400900000001</v>
      </c>
      <c r="AM329" s="4"/>
      <c r="AN329" s="3">
        <v>11</v>
      </c>
      <c r="AO329" s="4"/>
      <c r="AP329" s="3">
        <v>6110</v>
      </c>
    </row>
    <row r="330" spans="1:42">
      <c r="A330" s="34">
        <v>39720</v>
      </c>
      <c r="B330" s="3">
        <v>6300</v>
      </c>
      <c r="C330" s="3">
        <v>1.61</v>
      </c>
      <c r="D330" s="3">
        <v>1433.3599899999999</v>
      </c>
      <c r="E330" s="4"/>
      <c r="F330" s="4"/>
      <c r="G330" s="4"/>
      <c r="H330" s="3">
        <v>3664</v>
      </c>
      <c r="I330" s="4"/>
      <c r="J330" s="3">
        <v>4.91</v>
      </c>
      <c r="K330" s="3">
        <v>3.06</v>
      </c>
      <c r="L330" s="3">
        <v>2.7</v>
      </c>
      <c r="M330" s="4"/>
      <c r="N330" s="3">
        <v>4700</v>
      </c>
      <c r="O330" s="3">
        <v>4.57</v>
      </c>
      <c r="P330" s="3">
        <v>13.1</v>
      </c>
      <c r="Q330" s="3">
        <v>1285</v>
      </c>
      <c r="S330" s="3">
        <v>70</v>
      </c>
      <c r="T330" s="3">
        <v>3.6</v>
      </c>
      <c r="U330" s="3">
        <v>1.31</v>
      </c>
      <c r="V330" s="3">
        <v>28.15</v>
      </c>
      <c r="W330" s="3">
        <v>1.25</v>
      </c>
      <c r="Y330" s="3">
        <v>0.92</v>
      </c>
      <c r="Z330" s="3">
        <v>7780</v>
      </c>
      <c r="AA330" s="3">
        <v>18374</v>
      </c>
      <c r="AB330" s="3">
        <v>8000</v>
      </c>
      <c r="AC330" s="3">
        <v>67653.492190000004</v>
      </c>
      <c r="AD330" s="3">
        <v>19101</v>
      </c>
      <c r="AE330" s="3">
        <v>34550</v>
      </c>
      <c r="AF330" s="3">
        <v>3.73</v>
      </c>
      <c r="AG330" s="3">
        <v>33.200000000000003</v>
      </c>
      <c r="AH330" s="3">
        <v>1509</v>
      </c>
      <c r="AI330" s="3">
        <v>59</v>
      </c>
      <c r="AJ330" s="3">
        <v>17705</v>
      </c>
      <c r="AK330" s="3">
        <v>10000</v>
      </c>
      <c r="AL330" s="3">
        <v>2841.6999500000002</v>
      </c>
      <c r="AM330" s="3">
        <v>8.3000000000000007</v>
      </c>
      <c r="AN330" s="3">
        <v>11</v>
      </c>
      <c r="AO330" s="4"/>
      <c r="AP330" s="3">
        <v>6262</v>
      </c>
    </row>
    <row r="331" spans="1:42">
      <c r="A331" s="34">
        <v>39717</v>
      </c>
      <c r="B331" s="3">
        <v>6325</v>
      </c>
      <c r="C331" s="3">
        <v>1.62</v>
      </c>
      <c r="D331" s="3">
        <v>1450.62</v>
      </c>
      <c r="E331" s="4"/>
      <c r="F331" s="4"/>
      <c r="G331" s="4"/>
      <c r="H331" s="3">
        <v>3931</v>
      </c>
      <c r="I331" s="4"/>
      <c r="J331" s="3">
        <v>4.91</v>
      </c>
      <c r="K331" s="3">
        <v>3.2</v>
      </c>
      <c r="L331" s="3">
        <v>2.72</v>
      </c>
      <c r="M331" s="4"/>
      <c r="N331" s="3">
        <v>5050</v>
      </c>
      <c r="O331" s="3">
        <v>4.72</v>
      </c>
      <c r="P331" s="3">
        <v>12.7</v>
      </c>
      <c r="Q331" s="3">
        <v>1300</v>
      </c>
      <c r="S331" s="3">
        <v>70.900000000000006</v>
      </c>
      <c r="T331" s="3">
        <v>3.6</v>
      </c>
      <c r="U331" s="3">
        <v>1.34</v>
      </c>
      <c r="V331" s="3">
        <v>28.73</v>
      </c>
      <c r="W331" s="3">
        <v>1.32</v>
      </c>
      <c r="Y331" s="3">
        <v>0.98</v>
      </c>
      <c r="Z331" s="3">
        <v>7972</v>
      </c>
      <c r="AA331" s="3">
        <v>20597</v>
      </c>
      <c r="AB331" s="3">
        <v>8500</v>
      </c>
      <c r="AC331" s="3">
        <v>72377.90625</v>
      </c>
      <c r="AD331" s="3">
        <v>20000</v>
      </c>
      <c r="AE331" s="3">
        <v>36096</v>
      </c>
      <c r="AF331" s="3">
        <v>3.87</v>
      </c>
      <c r="AG331" s="3">
        <v>34</v>
      </c>
      <c r="AH331" s="3">
        <v>1563.0699500000001</v>
      </c>
      <c r="AI331" s="3">
        <v>58.6</v>
      </c>
      <c r="AJ331" s="3">
        <v>18420</v>
      </c>
      <c r="AK331" s="3">
        <v>10642.570309999999</v>
      </c>
      <c r="AL331" s="3">
        <v>2961.3501000000001</v>
      </c>
      <c r="AM331" s="3">
        <v>8.15</v>
      </c>
      <c r="AN331" s="3">
        <v>12</v>
      </c>
      <c r="AO331" s="4"/>
      <c r="AP331" s="3">
        <v>6505</v>
      </c>
    </row>
    <row r="332" spans="1:42">
      <c r="A332" s="34">
        <v>39716</v>
      </c>
      <c r="B332" s="3">
        <v>6300</v>
      </c>
      <c r="C332" s="3">
        <v>1.6</v>
      </c>
      <c r="D332" s="3">
        <v>1445.43994</v>
      </c>
      <c r="E332" s="3">
        <v>1260</v>
      </c>
      <c r="F332" s="3">
        <v>1089</v>
      </c>
      <c r="G332" s="3">
        <v>2177</v>
      </c>
      <c r="H332" s="3">
        <v>3943</v>
      </c>
      <c r="I332" s="3">
        <v>3488.1699199999998</v>
      </c>
      <c r="J332" s="3">
        <v>4.58</v>
      </c>
      <c r="K332" s="3">
        <v>3.26</v>
      </c>
      <c r="L332" s="3">
        <v>2.71</v>
      </c>
      <c r="M332" s="3">
        <v>525</v>
      </c>
      <c r="N332" s="3">
        <v>5112</v>
      </c>
      <c r="O332" s="3">
        <v>4.76</v>
      </c>
      <c r="P332" s="3">
        <v>12.5</v>
      </c>
      <c r="Q332" s="3">
        <v>1325</v>
      </c>
      <c r="S332" s="3">
        <v>71.95</v>
      </c>
      <c r="T332" s="3">
        <v>3.6</v>
      </c>
      <c r="U332" s="3">
        <v>1.36</v>
      </c>
      <c r="V332" s="3">
        <v>28.6</v>
      </c>
      <c r="W332" s="3">
        <v>1.33</v>
      </c>
      <c r="Y332" s="3">
        <v>0.98</v>
      </c>
      <c r="Z332" s="3">
        <v>7890</v>
      </c>
      <c r="AA332" s="3">
        <v>21500</v>
      </c>
      <c r="AB332" s="3">
        <v>8349</v>
      </c>
      <c r="AC332" s="3">
        <v>75590.5</v>
      </c>
      <c r="AD332" s="3">
        <v>19800</v>
      </c>
      <c r="AE332" s="3">
        <v>34366</v>
      </c>
      <c r="AF332" s="3">
        <v>3.85</v>
      </c>
      <c r="AG332" s="3">
        <v>34.5</v>
      </c>
      <c r="AH332" s="3">
        <v>1600</v>
      </c>
      <c r="AI332" s="3">
        <v>58</v>
      </c>
      <c r="AJ332" s="3">
        <v>18306</v>
      </c>
      <c r="AK332" s="3">
        <v>10594.059569999999</v>
      </c>
      <c r="AL332" s="3">
        <v>2967.3300800000002</v>
      </c>
      <c r="AM332" s="3">
        <v>8.3000000000000007</v>
      </c>
      <c r="AN332" s="3">
        <v>9</v>
      </c>
      <c r="AO332" s="3">
        <v>379.29998999999998</v>
      </c>
      <c r="AP332" s="3">
        <v>6500</v>
      </c>
    </row>
    <row r="333" spans="1:42">
      <c r="A333" s="34">
        <v>39715</v>
      </c>
      <c r="B333" s="4"/>
      <c r="C333" s="3">
        <v>1.56</v>
      </c>
      <c r="D333" s="4"/>
      <c r="E333" s="3">
        <v>1206</v>
      </c>
      <c r="F333" s="3">
        <v>1027</v>
      </c>
      <c r="G333" s="3">
        <v>2085</v>
      </c>
      <c r="H333" s="3">
        <v>3815</v>
      </c>
      <c r="I333" s="3">
        <v>3488.1699199999998</v>
      </c>
      <c r="J333" s="3">
        <v>4.3099999999999996</v>
      </c>
      <c r="K333" s="3">
        <v>3.14</v>
      </c>
      <c r="L333" s="3">
        <v>2.48</v>
      </c>
      <c r="M333" s="3">
        <v>530</v>
      </c>
      <c r="N333" s="4"/>
      <c r="O333" s="3">
        <v>4.45</v>
      </c>
      <c r="P333" s="3">
        <v>13.1</v>
      </c>
      <c r="Q333" s="4"/>
      <c r="S333" s="3">
        <v>69.599999999999994</v>
      </c>
      <c r="T333" s="3">
        <v>3.56</v>
      </c>
      <c r="U333" s="3">
        <v>1.34</v>
      </c>
      <c r="V333" s="3">
        <v>28.5</v>
      </c>
      <c r="W333" s="3">
        <v>1.19</v>
      </c>
      <c r="Y333" s="3">
        <v>0.94</v>
      </c>
      <c r="Z333" s="4"/>
      <c r="AA333" s="4"/>
      <c r="AB333" s="4"/>
      <c r="AC333" s="4"/>
      <c r="AD333" s="4"/>
      <c r="AE333" s="4"/>
      <c r="AF333" s="3">
        <v>3.68</v>
      </c>
      <c r="AG333" s="3">
        <v>33.6</v>
      </c>
      <c r="AH333" s="3">
        <v>1656</v>
      </c>
      <c r="AI333" s="3">
        <v>58.6</v>
      </c>
      <c r="AJ333" s="4"/>
      <c r="AK333" s="4"/>
      <c r="AL333" s="4"/>
      <c r="AM333" s="3">
        <v>8.0500000000000007</v>
      </c>
      <c r="AN333" s="4"/>
      <c r="AO333" s="3">
        <v>380.10001</v>
      </c>
      <c r="AP333" s="3">
        <v>6220</v>
      </c>
    </row>
    <row r="334" spans="1:42">
      <c r="A334" s="34">
        <v>39714</v>
      </c>
      <c r="B334" s="3">
        <v>5925</v>
      </c>
      <c r="C334" s="3">
        <v>1.56</v>
      </c>
      <c r="D334" s="3">
        <v>1440.7099599999999</v>
      </c>
      <c r="E334" s="3">
        <v>1200</v>
      </c>
      <c r="F334" s="3">
        <v>1038</v>
      </c>
      <c r="G334" s="3">
        <v>2072</v>
      </c>
      <c r="H334" s="3">
        <v>3763</v>
      </c>
      <c r="I334" s="3">
        <v>3487.4299299999998</v>
      </c>
      <c r="J334" s="3">
        <v>4.3099999999999996</v>
      </c>
      <c r="K334" s="3">
        <v>3.28</v>
      </c>
      <c r="L334" s="3">
        <v>2.52</v>
      </c>
      <c r="M334" s="3">
        <v>517</v>
      </c>
      <c r="N334" s="3">
        <v>5101</v>
      </c>
      <c r="O334" s="3">
        <v>4.24</v>
      </c>
      <c r="P334" s="3">
        <v>13.7</v>
      </c>
      <c r="Q334" s="3">
        <v>1225</v>
      </c>
      <c r="S334" s="3">
        <v>67.599999999999994</v>
      </c>
      <c r="T334" s="3">
        <v>3.66</v>
      </c>
      <c r="U334" s="3">
        <v>1.35</v>
      </c>
      <c r="V334" s="3">
        <v>27.91</v>
      </c>
      <c r="W334" s="3">
        <v>1.21</v>
      </c>
      <c r="Y334" s="3">
        <v>0.94</v>
      </c>
      <c r="Z334" s="3">
        <v>7675</v>
      </c>
      <c r="AA334" s="3">
        <v>21226</v>
      </c>
      <c r="AB334" s="3">
        <v>8370</v>
      </c>
      <c r="AC334" s="3">
        <v>77480.257809999996</v>
      </c>
      <c r="AD334" s="3">
        <v>20700</v>
      </c>
      <c r="AE334" s="3">
        <v>35548.460939999997</v>
      </c>
      <c r="AF334" s="3">
        <v>3.68</v>
      </c>
      <c r="AG334" s="3">
        <v>32.770000000000003</v>
      </c>
      <c r="AH334" s="3">
        <v>1648.98999</v>
      </c>
      <c r="AI334" s="3">
        <v>58.9</v>
      </c>
      <c r="AJ334" s="3">
        <v>18300</v>
      </c>
      <c r="AK334" s="3">
        <v>10396.04004</v>
      </c>
      <c r="AL334" s="3">
        <v>3041.12012</v>
      </c>
      <c r="AM334" s="3">
        <v>7.85</v>
      </c>
      <c r="AN334" s="3">
        <v>9</v>
      </c>
      <c r="AO334" s="3">
        <v>381.60001</v>
      </c>
      <c r="AP334" s="3">
        <v>6360</v>
      </c>
    </row>
    <row r="335" spans="1:42">
      <c r="A335" s="34">
        <v>39713</v>
      </c>
      <c r="B335" s="3">
        <v>6140</v>
      </c>
      <c r="C335" s="3">
        <v>1.61</v>
      </c>
      <c r="D335" s="3">
        <v>1455.8000500000001</v>
      </c>
      <c r="E335" s="3">
        <v>1212</v>
      </c>
      <c r="F335" s="3">
        <v>1065</v>
      </c>
      <c r="G335" s="3">
        <v>2100</v>
      </c>
      <c r="H335" s="3">
        <v>3827</v>
      </c>
      <c r="I335" s="3">
        <v>3487.4299299999998</v>
      </c>
      <c r="J335" s="3">
        <v>4.43</v>
      </c>
      <c r="K335" s="3">
        <v>3.38</v>
      </c>
      <c r="L335" s="3">
        <v>2.56</v>
      </c>
      <c r="M335" s="3">
        <v>525</v>
      </c>
      <c r="N335" s="3">
        <v>5400</v>
      </c>
      <c r="O335" s="3">
        <v>4.26</v>
      </c>
      <c r="P335" s="3">
        <v>13.7</v>
      </c>
      <c r="Q335" s="3">
        <v>1225</v>
      </c>
      <c r="S335" s="3">
        <v>69.2</v>
      </c>
      <c r="T335" s="3">
        <v>3.78</v>
      </c>
      <c r="U335" s="3">
        <v>1.4</v>
      </c>
      <c r="V335" s="3">
        <v>28.19</v>
      </c>
      <c r="W335" s="3">
        <v>1.24</v>
      </c>
      <c r="Y335" s="3">
        <v>0.94</v>
      </c>
      <c r="Z335" s="3">
        <v>7520</v>
      </c>
      <c r="AA335" s="3">
        <v>21764</v>
      </c>
      <c r="AB335" s="3">
        <v>7971</v>
      </c>
      <c r="AC335" s="3">
        <v>84755.84375</v>
      </c>
      <c r="AD335" s="3">
        <v>20000</v>
      </c>
      <c r="AE335" s="3">
        <v>35925</v>
      </c>
      <c r="AF335" s="3">
        <v>3.7</v>
      </c>
      <c r="AG335" s="3">
        <v>33.950000000000003</v>
      </c>
      <c r="AH335" s="3">
        <v>1719</v>
      </c>
      <c r="AI335" s="3">
        <v>63.2</v>
      </c>
      <c r="AJ335" s="3">
        <v>18799</v>
      </c>
      <c r="AK335" s="3">
        <v>11495.049800000001</v>
      </c>
      <c r="AL335" s="3">
        <v>2941.4099099999999</v>
      </c>
      <c r="AM335" s="3">
        <v>7.9</v>
      </c>
      <c r="AN335" s="3">
        <v>9</v>
      </c>
      <c r="AO335" s="3">
        <v>397</v>
      </c>
      <c r="AP335" s="3">
        <v>6700</v>
      </c>
    </row>
    <row r="336" spans="1:42">
      <c r="A336" s="34">
        <v>39710</v>
      </c>
      <c r="B336" s="3">
        <v>6220</v>
      </c>
      <c r="C336" s="3">
        <v>1.62</v>
      </c>
      <c r="D336" s="3">
        <v>1419.5500500000001</v>
      </c>
      <c r="E336" s="4"/>
      <c r="F336" s="4"/>
      <c r="G336" s="4"/>
      <c r="H336" s="3">
        <v>4186</v>
      </c>
      <c r="I336" s="4"/>
      <c r="J336" s="3">
        <v>4.3899999999999997</v>
      </c>
      <c r="K336" s="3">
        <v>3.4</v>
      </c>
      <c r="L336" s="3">
        <v>2.6</v>
      </c>
      <c r="M336" s="4"/>
      <c r="N336" s="3">
        <v>5189</v>
      </c>
      <c r="O336" s="3">
        <v>4.38</v>
      </c>
      <c r="P336" s="3">
        <v>13.2</v>
      </c>
      <c r="Q336" s="3">
        <v>1290</v>
      </c>
      <c r="S336" s="3">
        <v>70</v>
      </c>
      <c r="T336" s="3">
        <v>3.86</v>
      </c>
      <c r="U336" s="3">
        <v>1.37</v>
      </c>
      <c r="V336" s="3">
        <v>28</v>
      </c>
      <c r="W336" s="3">
        <v>1.23</v>
      </c>
      <c r="Y336" s="3">
        <v>0.95</v>
      </c>
      <c r="Z336" s="3">
        <v>6925</v>
      </c>
      <c r="AA336" s="3">
        <v>21100</v>
      </c>
      <c r="AB336" s="3">
        <v>7415</v>
      </c>
      <c r="AC336" s="3">
        <v>87307.023440000004</v>
      </c>
      <c r="AD336" s="3">
        <v>19625</v>
      </c>
      <c r="AE336" s="3">
        <v>34789</v>
      </c>
      <c r="AF336" s="3">
        <v>3.75</v>
      </c>
      <c r="AG336" s="3">
        <v>33.68</v>
      </c>
      <c r="AH336" s="3">
        <v>1794</v>
      </c>
      <c r="AI336" s="3">
        <v>58.7</v>
      </c>
      <c r="AJ336" s="3">
        <v>18900</v>
      </c>
      <c r="AK336" s="3">
        <v>10910.889649999999</v>
      </c>
      <c r="AL336" s="3">
        <v>2841.6999500000002</v>
      </c>
      <c r="AM336" s="3">
        <v>7.85</v>
      </c>
      <c r="AN336" s="3">
        <v>9</v>
      </c>
      <c r="AO336" s="4"/>
      <c r="AP336" s="3">
        <v>7000</v>
      </c>
    </row>
    <row r="337" spans="1:42">
      <c r="A337" s="34">
        <v>39709</v>
      </c>
      <c r="B337" s="4"/>
      <c r="C337" s="3">
        <v>1.51</v>
      </c>
      <c r="D337" s="3">
        <v>1353.1099899999999</v>
      </c>
      <c r="E337" s="3">
        <v>1051</v>
      </c>
      <c r="F337" s="3">
        <v>949</v>
      </c>
      <c r="G337" s="3">
        <v>2040</v>
      </c>
      <c r="H337" s="3">
        <v>3638</v>
      </c>
      <c r="I337" s="3">
        <v>3118.48999</v>
      </c>
      <c r="J337" s="3">
        <v>3.63</v>
      </c>
      <c r="K337" s="3">
        <v>2.9</v>
      </c>
      <c r="L337" s="3">
        <v>2.33</v>
      </c>
      <c r="M337" s="3">
        <v>494</v>
      </c>
      <c r="N337" s="3">
        <v>4601</v>
      </c>
      <c r="O337" s="3">
        <v>4.0199999999999996</v>
      </c>
      <c r="P337" s="3">
        <v>12.7</v>
      </c>
      <c r="Q337" s="3">
        <v>1240</v>
      </c>
      <c r="S337" s="3">
        <v>67</v>
      </c>
      <c r="T337" s="3">
        <v>3.7</v>
      </c>
      <c r="U337" s="3">
        <v>1.27</v>
      </c>
      <c r="V337" s="3">
        <v>28</v>
      </c>
      <c r="W337" s="3">
        <v>1.1299999999999999</v>
      </c>
      <c r="Y337" s="3">
        <v>0.81</v>
      </c>
      <c r="Z337" s="3">
        <v>7300</v>
      </c>
      <c r="AA337" s="3">
        <v>19514</v>
      </c>
      <c r="AB337" s="3">
        <v>7855</v>
      </c>
      <c r="AC337" s="3">
        <v>80787.34375</v>
      </c>
      <c r="AD337" s="3">
        <v>21000</v>
      </c>
      <c r="AE337" s="3">
        <v>32167</v>
      </c>
      <c r="AF337" s="3">
        <v>3.31</v>
      </c>
      <c r="AG337" s="3">
        <v>32.200000000000003</v>
      </c>
      <c r="AH337" s="4"/>
      <c r="AI337" s="3">
        <v>53</v>
      </c>
      <c r="AJ337" s="3">
        <v>18550</v>
      </c>
      <c r="AK337" s="3">
        <v>10495.049800000001</v>
      </c>
      <c r="AL337" s="3">
        <v>2841.6999500000002</v>
      </c>
      <c r="AM337" s="3">
        <v>7</v>
      </c>
      <c r="AN337" s="3">
        <v>10</v>
      </c>
      <c r="AO337" s="3">
        <v>374.20001000000002</v>
      </c>
      <c r="AP337" s="3">
        <v>6090</v>
      </c>
    </row>
    <row r="338" spans="1:42">
      <c r="A338" s="34">
        <v>39708</v>
      </c>
      <c r="B338" s="3">
        <v>6260</v>
      </c>
      <c r="C338" s="3">
        <v>1.52</v>
      </c>
      <c r="D338" s="3">
        <v>1385.90002</v>
      </c>
      <c r="E338" s="3">
        <v>1140</v>
      </c>
      <c r="F338" s="3">
        <v>970</v>
      </c>
      <c r="G338" s="3">
        <v>2020</v>
      </c>
      <c r="H338" s="3">
        <v>3480</v>
      </c>
      <c r="I338" s="3">
        <v>3118.48999</v>
      </c>
      <c r="J338" s="3">
        <v>3.68</v>
      </c>
      <c r="K338" s="3">
        <v>3.02</v>
      </c>
      <c r="L338" s="3">
        <v>2.31</v>
      </c>
      <c r="M338" s="3">
        <v>498</v>
      </c>
      <c r="N338" s="3">
        <v>4910</v>
      </c>
      <c r="O338" s="3">
        <v>3.92</v>
      </c>
      <c r="P338" s="3">
        <v>12.5</v>
      </c>
      <c r="Q338" s="3">
        <v>1250</v>
      </c>
      <c r="S338" s="3">
        <v>68</v>
      </c>
      <c r="T338" s="3">
        <v>3.84</v>
      </c>
      <c r="U338" s="3">
        <v>1.28</v>
      </c>
      <c r="V338" s="3">
        <v>27.38</v>
      </c>
      <c r="W338" s="3">
        <v>1.1499999999999999</v>
      </c>
      <c r="Y338" s="3">
        <v>0.9</v>
      </c>
      <c r="Z338" s="3">
        <v>6875</v>
      </c>
      <c r="AA338" s="3">
        <v>19400</v>
      </c>
      <c r="AB338" s="3">
        <v>7101</v>
      </c>
      <c r="AC338" s="3">
        <v>79086.546879999994</v>
      </c>
      <c r="AD338" s="3">
        <v>20300</v>
      </c>
      <c r="AE338" s="3">
        <v>33313</v>
      </c>
      <c r="AF338" s="3">
        <v>3.33</v>
      </c>
      <c r="AG338" s="3">
        <v>30.92</v>
      </c>
      <c r="AH338" s="3">
        <v>1412</v>
      </c>
      <c r="AI338" s="3">
        <v>55.4</v>
      </c>
      <c r="AJ338" s="3">
        <v>18600</v>
      </c>
      <c r="AK338" s="3">
        <v>10940.589840000001</v>
      </c>
      <c r="AL338" s="3">
        <v>2991.26001</v>
      </c>
      <c r="AM338" s="3">
        <v>7.05</v>
      </c>
      <c r="AN338" s="3">
        <v>12</v>
      </c>
      <c r="AO338" s="3">
        <v>395.10001</v>
      </c>
      <c r="AP338" s="3">
        <v>6127</v>
      </c>
    </row>
    <row r="339" spans="1:42">
      <c r="A339" s="34">
        <v>39707</v>
      </c>
      <c r="B339" s="3">
        <v>6401</v>
      </c>
      <c r="C339" s="3">
        <v>1.56</v>
      </c>
      <c r="D339" s="3">
        <v>1393.67004</v>
      </c>
      <c r="E339" s="3">
        <v>1206</v>
      </c>
      <c r="F339" s="3">
        <v>1107</v>
      </c>
      <c r="G339" s="3">
        <v>2152</v>
      </c>
      <c r="H339" s="3">
        <v>3400</v>
      </c>
      <c r="I339" s="3">
        <v>3189.2900399999999</v>
      </c>
      <c r="J339" s="3">
        <v>3.9</v>
      </c>
      <c r="K339" s="3">
        <v>3.16</v>
      </c>
      <c r="L339" s="3">
        <v>2.25</v>
      </c>
      <c r="M339" s="3">
        <v>550</v>
      </c>
      <c r="N339" s="3">
        <v>5350</v>
      </c>
      <c r="O339" s="3">
        <v>3.94</v>
      </c>
      <c r="P339" s="3">
        <v>12.3</v>
      </c>
      <c r="Q339" s="3">
        <v>1280</v>
      </c>
      <c r="S339" s="3">
        <v>69</v>
      </c>
      <c r="T339" s="3">
        <v>3.92</v>
      </c>
      <c r="U339" s="3">
        <v>1.34</v>
      </c>
      <c r="V339" s="3">
        <v>26.5</v>
      </c>
      <c r="W339" s="3">
        <v>1.25</v>
      </c>
      <c r="Y339" s="3">
        <v>0.92</v>
      </c>
      <c r="Z339" s="3">
        <v>6095</v>
      </c>
      <c r="AA339" s="3">
        <v>20399</v>
      </c>
      <c r="AB339" s="3">
        <v>6300</v>
      </c>
      <c r="AC339" s="3">
        <v>77433.023440000004</v>
      </c>
      <c r="AD339" s="3">
        <v>18780</v>
      </c>
      <c r="AE339" s="3">
        <v>32573</v>
      </c>
      <c r="AF339" s="3">
        <v>3.37</v>
      </c>
      <c r="AG339" s="3">
        <v>30.1</v>
      </c>
      <c r="AH339" s="3">
        <v>1366</v>
      </c>
      <c r="AI339" s="3">
        <v>53.7</v>
      </c>
      <c r="AJ339" s="3">
        <v>19100</v>
      </c>
      <c r="AK339" s="3">
        <v>11139.599609999999</v>
      </c>
      <c r="AL339" s="3">
        <v>3061.0600599999998</v>
      </c>
      <c r="AM339" s="30">
        <v>6.9</v>
      </c>
      <c r="AN339" s="3">
        <v>12</v>
      </c>
      <c r="AO339" s="3">
        <v>407</v>
      </c>
      <c r="AP339" s="3">
        <v>6321</v>
      </c>
    </row>
    <row r="340" spans="1:42">
      <c r="A340" s="34">
        <v>39706</v>
      </c>
      <c r="B340" s="3">
        <v>6660</v>
      </c>
      <c r="C340" s="3">
        <v>1.63</v>
      </c>
      <c r="D340" s="3">
        <v>1410.06006</v>
      </c>
      <c r="E340" s="3">
        <v>1260</v>
      </c>
      <c r="F340" s="3">
        <v>1199</v>
      </c>
      <c r="G340" s="3">
        <v>2226</v>
      </c>
      <c r="H340" s="3">
        <v>3549</v>
      </c>
      <c r="I340" s="3">
        <v>3641.7099600000001</v>
      </c>
      <c r="J340" s="3">
        <v>4.2</v>
      </c>
      <c r="K340" s="3">
        <v>3.34</v>
      </c>
      <c r="L340" s="3">
        <v>2.35</v>
      </c>
      <c r="M340" s="3">
        <v>595</v>
      </c>
      <c r="N340" s="3">
        <v>5368</v>
      </c>
      <c r="O340" s="3">
        <v>4.13</v>
      </c>
      <c r="P340" s="3">
        <v>12.5</v>
      </c>
      <c r="Q340" s="3">
        <v>1315</v>
      </c>
      <c r="S340" s="3">
        <v>72.45</v>
      </c>
      <c r="T340" s="3">
        <v>4</v>
      </c>
      <c r="U340" s="3">
        <v>1.4</v>
      </c>
      <c r="V340" s="3">
        <v>28</v>
      </c>
      <c r="W340" s="3">
        <v>1.26</v>
      </c>
      <c r="Y340" s="3">
        <v>0.92</v>
      </c>
      <c r="Z340" s="3">
        <v>6383</v>
      </c>
      <c r="AA340" s="3">
        <v>21010</v>
      </c>
      <c r="AB340" s="3">
        <v>6320</v>
      </c>
      <c r="AC340" s="3">
        <v>76062.9375</v>
      </c>
      <c r="AD340" s="3">
        <v>19300</v>
      </c>
      <c r="AE340" s="3">
        <v>34986</v>
      </c>
      <c r="AF340" s="3">
        <v>3.54</v>
      </c>
      <c r="AG340" s="3">
        <v>30.7</v>
      </c>
      <c r="AH340" s="3">
        <v>1567</v>
      </c>
      <c r="AI340" s="3">
        <v>50.1</v>
      </c>
      <c r="AJ340" s="3">
        <v>19374</v>
      </c>
      <c r="AK340" s="3">
        <v>11386.139649999999</v>
      </c>
      <c r="AL340" s="3">
        <v>3066.0500499999998</v>
      </c>
      <c r="AM340" s="3">
        <v>6.95</v>
      </c>
      <c r="AN340" s="3">
        <v>12</v>
      </c>
      <c r="AO340" s="3">
        <v>445.5</v>
      </c>
      <c r="AP340" s="3">
        <v>6520</v>
      </c>
    </row>
    <row r="341" spans="1:42">
      <c r="A341" s="34">
        <v>39703</v>
      </c>
      <c r="B341" s="3">
        <v>6780</v>
      </c>
      <c r="C341" s="3">
        <v>1.67</v>
      </c>
      <c r="D341" s="3">
        <v>1469.6099899999999</v>
      </c>
      <c r="E341" s="4"/>
      <c r="F341" s="4"/>
      <c r="G341" s="4"/>
      <c r="H341" s="3">
        <v>3606</v>
      </c>
      <c r="I341" s="4"/>
      <c r="J341" s="3">
        <v>4.5</v>
      </c>
      <c r="K341" s="3">
        <v>3.54</v>
      </c>
      <c r="L341" s="3">
        <v>2.52</v>
      </c>
      <c r="M341" s="4"/>
      <c r="N341" s="3">
        <v>5700</v>
      </c>
      <c r="O341" s="3">
        <v>4.38</v>
      </c>
      <c r="P341" s="3">
        <v>13.5</v>
      </c>
      <c r="Q341" s="3">
        <v>1300</v>
      </c>
      <c r="S341" s="3">
        <v>74</v>
      </c>
      <c r="T341" s="3">
        <v>4.22</v>
      </c>
      <c r="U341" s="3">
        <v>1.47</v>
      </c>
      <c r="V341" s="3">
        <v>28.35</v>
      </c>
      <c r="W341" s="3">
        <v>1.32</v>
      </c>
      <c r="Y341" s="3">
        <v>0.94</v>
      </c>
      <c r="Z341" s="3">
        <v>6240</v>
      </c>
      <c r="AA341" s="3">
        <v>21575</v>
      </c>
      <c r="AB341" s="3">
        <v>5775</v>
      </c>
      <c r="AC341" s="3">
        <v>77480.257809999996</v>
      </c>
      <c r="AD341" s="3">
        <v>19500</v>
      </c>
      <c r="AE341" s="3">
        <v>35950</v>
      </c>
      <c r="AF341" s="3">
        <v>3.7</v>
      </c>
      <c r="AG341" s="3">
        <v>32.15</v>
      </c>
      <c r="AH341" s="3">
        <v>1691</v>
      </c>
      <c r="AI341" s="3">
        <v>54.9</v>
      </c>
      <c r="AJ341" s="3">
        <v>19403</v>
      </c>
      <c r="AK341" s="3">
        <v>11544.549800000001</v>
      </c>
      <c r="AL341" s="3">
        <v>3111.9099099999999</v>
      </c>
      <c r="AM341" s="3">
        <v>7.15</v>
      </c>
      <c r="AN341" s="3">
        <v>12</v>
      </c>
      <c r="AO341" s="4"/>
      <c r="AP341" s="3">
        <v>6839</v>
      </c>
    </row>
    <row r="342" spans="1:42">
      <c r="A342" s="34">
        <v>39702</v>
      </c>
      <c r="B342" s="3">
        <v>6850</v>
      </c>
      <c r="C342" s="3">
        <v>1.67</v>
      </c>
      <c r="D342" s="3">
        <v>1473.92004</v>
      </c>
      <c r="E342" s="3">
        <v>1355</v>
      </c>
      <c r="F342" s="3">
        <v>1261</v>
      </c>
      <c r="G342" s="3">
        <v>2250</v>
      </c>
      <c r="H342" s="3">
        <v>3743</v>
      </c>
      <c r="I342" s="3">
        <v>3769.9099099999999</v>
      </c>
      <c r="J342" s="3">
        <v>4.6100000000000003</v>
      </c>
      <c r="K342" s="3">
        <v>3.52</v>
      </c>
      <c r="L342" s="3">
        <v>2.54</v>
      </c>
      <c r="M342" s="3">
        <v>598</v>
      </c>
      <c r="N342" s="3">
        <v>5624</v>
      </c>
      <c r="O342" s="3">
        <v>4.45</v>
      </c>
      <c r="P342" s="3">
        <v>13.2</v>
      </c>
      <c r="Q342" s="3">
        <v>1314</v>
      </c>
      <c r="S342" s="3">
        <v>73.5</v>
      </c>
      <c r="T342" s="3">
        <v>4.34</v>
      </c>
      <c r="U342" s="3">
        <v>1.52</v>
      </c>
      <c r="V342" s="3">
        <v>28</v>
      </c>
      <c r="W342" s="3">
        <v>1.35</v>
      </c>
      <c r="Y342" s="3">
        <v>0.99</v>
      </c>
      <c r="Z342" s="3">
        <v>5950</v>
      </c>
      <c r="AA342" s="3">
        <v>20450</v>
      </c>
      <c r="AB342" s="3">
        <v>5600</v>
      </c>
      <c r="AC342" s="3">
        <v>73228.289059999996</v>
      </c>
      <c r="AD342" s="3">
        <v>18600</v>
      </c>
      <c r="AE342" s="3">
        <v>35664</v>
      </c>
      <c r="AF342" s="3">
        <v>3.68</v>
      </c>
      <c r="AG342" s="3">
        <v>32.01</v>
      </c>
      <c r="AH342" s="3">
        <v>1521</v>
      </c>
      <c r="AI342" s="3">
        <v>60.7</v>
      </c>
      <c r="AJ342" s="3">
        <v>19465</v>
      </c>
      <c r="AK342" s="3">
        <v>11584.160159999999</v>
      </c>
      <c r="AL342" s="3">
        <v>3105.9299299999998</v>
      </c>
      <c r="AM342" s="3">
        <v>7.15</v>
      </c>
      <c r="AN342" s="3">
        <v>12</v>
      </c>
      <c r="AO342" s="3">
        <v>452</v>
      </c>
      <c r="AP342" s="3">
        <v>6800</v>
      </c>
    </row>
    <row r="343" spans="1:42">
      <c r="A343" s="34">
        <v>39701</v>
      </c>
      <c r="B343" s="3">
        <v>6901</v>
      </c>
      <c r="C343" s="3">
        <v>1.71</v>
      </c>
      <c r="D343" s="3">
        <v>1509.3000500000001</v>
      </c>
      <c r="E343" s="3">
        <v>1410</v>
      </c>
      <c r="F343" s="3">
        <v>1300</v>
      </c>
      <c r="G343" s="3">
        <v>2350</v>
      </c>
      <c r="H343" s="3">
        <v>3867</v>
      </c>
      <c r="I343" s="3">
        <v>3810.8998999999999</v>
      </c>
      <c r="J343" s="3">
        <v>4.88</v>
      </c>
      <c r="K343" s="3">
        <v>3.76</v>
      </c>
      <c r="L343" s="3">
        <v>2.66</v>
      </c>
      <c r="M343" s="3">
        <v>617</v>
      </c>
      <c r="N343" s="3">
        <v>5769</v>
      </c>
      <c r="O343" s="3">
        <v>4.7</v>
      </c>
      <c r="P343" s="3">
        <v>13.6</v>
      </c>
      <c r="Q343" s="3">
        <v>1353</v>
      </c>
      <c r="S343" s="3">
        <v>73.900000000000006</v>
      </c>
      <c r="T343" s="3">
        <v>4.4800000000000004</v>
      </c>
      <c r="U343" s="3">
        <v>1.61</v>
      </c>
      <c r="V343" s="3">
        <v>29.28</v>
      </c>
      <c r="W343" s="3">
        <v>1.41</v>
      </c>
      <c r="Y343" s="3">
        <v>1.05</v>
      </c>
      <c r="Z343" s="3">
        <v>5810</v>
      </c>
      <c r="AA343" s="3">
        <v>19800</v>
      </c>
      <c r="AB343" s="3">
        <v>5500</v>
      </c>
      <c r="AC343" s="3">
        <v>71905.460940000004</v>
      </c>
      <c r="AD343" s="3">
        <v>17300</v>
      </c>
      <c r="AE343" s="3">
        <v>35371</v>
      </c>
      <c r="AF343" s="3">
        <v>3.94</v>
      </c>
      <c r="AG343" s="3">
        <v>32.69</v>
      </c>
      <c r="AH343" s="3">
        <v>1520.0699500000001</v>
      </c>
      <c r="AI343" s="3">
        <v>62.2</v>
      </c>
      <c r="AJ343" s="3">
        <v>19505</v>
      </c>
      <c r="AK343" s="3">
        <v>11584.160159999999</v>
      </c>
      <c r="AL343" s="3">
        <v>3137.8400900000001</v>
      </c>
      <c r="AM343" s="3">
        <v>7.6</v>
      </c>
      <c r="AN343" s="3">
        <v>11</v>
      </c>
      <c r="AO343" s="3">
        <v>459</v>
      </c>
      <c r="AP343" s="3">
        <v>7000</v>
      </c>
    </row>
    <row r="344" spans="1:42">
      <c r="A344" s="34">
        <v>39700</v>
      </c>
      <c r="B344" s="3">
        <v>6800</v>
      </c>
      <c r="C344" s="3">
        <v>1.79</v>
      </c>
      <c r="D344" s="3">
        <v>1485.1400100000001</v>
      </c>
      <c r="E344" s="3">
        <v>1415</v>
      </c>
      <c r="F344" s="3">
        <v>1306</v>
      </c>
      <c r="G344" s="3">
        <v>2342</v>
      </c>
      <c r="H344" s="3">
        <v>4024</v>
      </c>
      <c r="I344" s="3">
        <v>3856.37012</v>
      </c>
      <c r="J344" s="3">
        <v>4.95</v>
      </c>
      <c r="K344" s="3">
        <v>3.96</v>
      </c>
      <c r="L344" s="3">
        <v>2.64</v>
      </c>
      <c r="M344" s="3">
        <v>625</v>
      </c>
      <c r="N344" s="3">
        <v>5832</v>
      </c>
      <c r="O344" s="3">
        <v>4.72</v>
      </c>
      <c r="P344" s="3">
        <v>13.1</v>
      </c>
      <c r="Q344" s="3">
        <v>1350</v>
      </c>
      <c r="S344" s="3">
        <v>73.849999999999994</v>
      </c>
      <c r="T344" s="3">
        <v>4.5199999999999996</v>
      </c>
      <c r="U344" s="3">
        <v>1.65</v>
      </c>
      <c r="V344" s="3">
        <v>29.45</v>
      </c>
      <c r="W344" s="3">
        <v>1.46</v>
      </c>
      <c r="Y344" s="3">
        <v>1.05</v>
      </c>
      <c r="Z344" s="3">
        <v>5895</v>
      </c>
      <c r="AA344" s="3">
        <v>19450</v>
      </c>
      <c r="AB344" s="30">
        <v>5499</v>
      </c>
      <c r="AC344" s="3">
        <v>75307.03125</v>
      </c>
      <c r="AD344" s="3">
        <v>17544</v>
      </c>
      <c r="AE344" s="3">
        <v>36132</v>
      </c>
      <c r="AF344" s="3">
        <v>4.04</v>
      </c>
      <c r="AG344" s="3">
        <v>32.380000000000003</v>
      </c>
      <c r="AH344" s="3">
        <v>1606.90002</v>
      </c>
      <c r="AI344" s="3">
        <v>65</v>
      </c>
      <c r="AJ344" s="3">
        <v>19350</v>
      </c>
      <c r="AK344" s="3">
        <v>11584.160159999999</v>
      </c>
      <c r="AL344" s="3">
        <v>3300.3601100000001</v>
      </c>
      <c r="AM344" s="3">
        <v>8</v>
      </c>
      <c r="AN344" s="3">
        <v>11</v>
      </c>
      <c r="AO344" s="3">
        <v>458.79998999999998</v>
      </c>
      <c r="AP344" s="3">
        <v>7105</v>
      </c>
    </row>
    <row r="345" spans="1:42">
      <c r="A345" s="34">
        <v>39699</v>
      </c>
      <c r="B345" s="3">
        <v>6840</v>
      </c>
      <c r="C345" s="3">
        <v>1.77</v>
      </c>
      <c r="D345" s="3">
        <v>1497.2199700000001</v>
      </c>
      <c r="E345" s="3">
        <v>1450</v>
      </c>
      <c r="F345" s="3">
        <v>1345</v>
      </c>
      <c r="G345" s="3">
        <v>2339</v>
      </c>
      <c r="H345" s="3">
        <v>4024</v>
      </c>
      <c r="I345" s="3">
        <v>3913.01001</v>
      </c>
      <c r="J345" s="3">
        <v>4.88</v>
      </c>
      <c r="K345" s="3">
        <v>3.96</v>
      </c>
      <c r="L345" s="3">
        <v>2.68</v>
      </c>
      <c r="M345" s="3">
        <v>650.20001000000002</v>
      </c>
      <c r="N345" s="3">
        <v>5679</v>
      </c>
      <c r="O345" s="3">
        <v>4.72</v>
      </c>
      <c r="P345" s="3">
        <v>12.9</v>
      </c>
      <c r="Q345" s="3">
        <v>1309</v>
      </c>
      <c r="S345" s="3">
        <v>73.900000000000006</v>
      </c>
      <c r="T345" s="3">
        <v>4.5599999999999996</v>
      </c>
      <c r="U345" s="3">
        <v>1.66</v>
      </c>
      <c r="V345" s="3">
        <v>29.65</v>
      </c>
      <c r="W345" s="3">
        <v>1.48</v>
      </c>
      <c r="Y345" s="3">
        <v>1.02</v>
      </c>
      <c r="Z345" s="3">
        <v>6440</v>
      </c>
      <c r="AA345" s="3">
        <v>20825</v>
      </c>
      <c r="AB345" s="3">
        <v>6170</v>
      </c>
      <c r="AC345" s="3">
        <v>80740.09375</v>
      </c>
      <c r="AD345" s="3">
        <v>19000</v>
      </c>
      <c r="AE345" s="3">
        <v>38300</v>
      </c>
      <c r="AF345" s="3">
        <v>4.21</v>
      </c>
      <c r="AG345" s="3">
        <v>32</v>
      </c>
      <c r="AH345" s="3">
        <v>1758</v>
      </c>
      <c r="AI345" s="3">
        <v>65</v>
      </c>
      <c r="AJ345" s="3">
        <v>19290</v>
      </c>
      <c r="AK345" s="3">
        <v>11691.089840000001</v>
      </c>
      <c r="AL345" s="3">
        <v>3205.6398899999999</v>
      </c>
      <c r="AM345" s="3">
        <v>8.15</v>
      </c>
      <c r="AN345" s="3">
        <v>12</v>
      </c>
      <c r="AO345" s="3">
        <v>463.39999</v>
      </c>
      <c r="AP345" s="3">
        <v>7127</v>
      </c>
    </row>
    <row r="346" spans="1:42">
      <c r="A346" s="34">
        <v>39696</v>
      </c>
      <c r="B346" s="3">
        <v>6701</v>
      </c>
      <c r="C346" s="3">
        <v>1.76</v>
      </c>
      <c r="D346" s="3">
        <v>1438.5400400000001</v>
      </c>
      <c r="E346" s="4"/>
      <c r="F346" s="4"/>
      <c r="G346" s="4"/>
      <c r="H346" s="3">
        <v>3826</v>
      </c>
      <c r="I346" s="4"/>
      <c r="J346" s="3">
        <v>4.5</v>
      </c>
      <c r="K346" s="3">
        <v>3.72</v>
      </c>
      <c r="L346" s="3">
        <v>2.6</v>
      </c>
      <c r="M346" s="4"/>
      <c r="N346" s="3">
        <v>5279</v>
      </c>
      <c r="O346" s="3">
        <v>4.55</v>
      </c>
      <c r="P346" s="3">
        <v>12.7</v>
      </c>
      <c r="Q346" s="3">
        <v>1300</v>
      </c>
      <c r="S346" s="3">
        <v>72.5</v>
      </c>
      <c r="T346" s="3">
        <v>4.5</v>
      </c>
      <c r="U346" s="3">
        <v>1.63</v>
      </c>
      <c r="V346" s="3">
        <v>29.6</v>
      </c>
      <c r="W346" s="3">
        <v>1.53</v>
      </c>
      <c r="Y346" s="3">
        <v>1.07</v>
      </c>
      <c r="Z346" s="3">
        <v>6590</v>
      </c>
      <c r="AA346" s="3">
        <v>20082</v>
      </c>
      <c r="AB346" s="3">
        <v>6100</v>
      </c>
      <c r="AC346" s="3">
        <v>77952.703120000006</v>
      </c>
      <c r="AD346" s="3">
        <v>18700</v>
      </c>
      <c r="AE346" s="3">
        <v>37300</v>
      </c>
      <c r="AF346" s="3">
        <v>4.04</v>
      </c>
      <c r="AG346" s="3">
        <v>31.35</v>
      </c>
      <c r="AH346" s="3">
        <v>1700</v>
      </c>
      <c r="AI346" s="3">
        <v>66</v>
      </c>
      <c r="AJ346" s="3">
        <v>19050</v>
      </c>
      <c r="AK346" s="3">
        <v>11287.12988</v>
      </c>
      <c r="AL346" s="3">
        <v>3077.01001</v>
      </c>
      <c r="AM346" s="3">
        <v>7.8</v>
      </c>
      <c r="AN346" s="3">
        <v>15</v>
      </c>
      <c r="AO346" s="4"/>
      <c r="AP346" s="3">
        <v>6699</v>
      </c>
    </row>
    <row r="347" spans="1:42">
      <c r="A347" s="34">
        <v>39695</v>
      </c>
      <c r="B347" s="3">
        <v>6881</v>
      </c>
      <c r="C347" s="3">
        <v>1.76</v>
      </c>
      <c r="D347" s="3">
        <v>1452.34998</v>
      </c>
      <c r="E347" s="3">
        <v>1405</v>
      </c>
      <c r="F347" s="3">
        <v>1310</v>
      </c>
      <c r="G347" s="3">
        <v>2305</v>
      </c>
      <c r="H347" s="3">
        <v>3916</v>
      </c>
      <c r="I347" s="3">
        <v>4038.9799800000001</v>
      </c>
      <c r="J347" s="3">
        <v>4.6100000000000003</v>
      </c>
      <c r="K347" s="3">
        <v>3.74</v>
      </c>
      <c r="L347" s="3">
        <v>2.64</v>
      </c>
      <c r="M347" s="3">
        <v>609</v>
      </c>
      <c r="N347" s="3">
        <v>5589</v>
      </c>
      <c r="O347" s="3">
        <v>4.5999999999999996</v>
      </c>
      <c r="P347" s="3">
        <v>12.6</v>
      </c>
      <c r="Q347" s="3">
        <v>1310</v>
      </c>
      <c r="S347" s="3">
        <v>73.3</v>
      </c>
      <c r="T347" s="3">
        <v>4.58</v>
      </c>
      <c r="U347" s="3">
        <v>1.69</v>
      </c>
      <c r="V347" s="3">
        <v>29.5</v>
      </c>
      <c r="W347" s="3">
        <v>1.57</v>
      </c>
      <c r="Y347" s="3">
        <v>1.07</v>
      </c>
      <c r="Z347" s="3">
        <v>6647</v>
      </c>
      <c r="AA347" s="3">
        <v>21230</v>
      </c>
      <c r="AB347" s="3">
        <v>6080</v>
      </c>
      <c r="AC347" s="3">
        <v>79936.953120000006</v>
      </c>
      <c r="AD347" s="3">
        <v>18820</v>
      </c>
      <c r="AE347" s="3">
        <v>38370</v>
      </c>
      <c r="AF347" s="3">
        <v>4.0199999999999996</v>
      </c>
      <c r="AG347" s="3">
        <v>31.91</v>
      </c>
      <c r="AH347" s="3">
        <v>1708.5</v>
      </c>
      <c r="AI347" s="3">
        <v>67</v>
      </c>
      <c r="AJ347" s="3">
        <v>19115</v>
      </c>
      <c r="AK347" s="3">
        <v>11189.110350000001</v>
      </c>
      <c r="AL347" s="3">
        <v>3120.8898899999999</v>
      </c>
      <c r="AM347" s="3">
        <v>7.85</v>
      </c>
      <c r="AN347" s="3">
        <v>15</v>
      </c>
      <c r="AO347" s="3">
        <v>457.39999</v>
      </c>
      <c r="AP347" s="3">
        <v>7051</v>
      </c>
    </row>
    <row r="348" spans="1:42">
      <c r="A348" s="34">
        <v>39694</v>
      </c>
      <c r="B348" s="3">
        <v>6800</v>
      </c>
      <c r="C348" s="3">
        <v>1.74</v>
      </c>
      <c r="D348" s="3">
        <v>1416.09998</v>
      </c>
      <c r="E348" s="3">
        <v>1439</v>
      </c>
      <c r="F348" s="3">
        <v>1359</v>
      </c>
      <c r="G348" s="3">
        <v>2289</v>
      </c>
      <c r="H348" s="3">
        <v>3970</v>
      </c>
      <c r="I348" s="3">
        <v>4136.6098599999996</v>
      </c>
      <c r="J348" s="3">
        <v>4.76</v>
      </c>
      <c r="K348" s="3">
        <v>3.84</v>
      </c>
      <c r="L348" s="3">
        <v>2.7</v>
      </c>
      <c r="M348" s="3">
        <v>611</v>
      </c>
      <c r="N348" s="3">
        <v>5700</v>
      </c>
      <c r="O348" s="3">
        <v>4.74</v>
      </c>
      <c r="P348" s="3">
        <v>12.6</v>
      </c>
      <c r="Q348" s="3">
        <v>1360</v>
      </c>
      <c r="S348" s="3">
        <v>73</v>
      </c>
      <c r="T348" s="3">
        <v>4.5999999999999996</v>
      </c>
      <c r="U348" s="3">
        <v>1.72</v>
      </c>
      <c r="V348" s="3">
        <v>29.09</v>
      </c>
      <c r="W348" s="3">
        <v>1.61</v>
      </c>
      <c r="Y348" s="3">
        <v>1.07</v>
      </c>
      <c r="Z348" s="3">
        <v>6800</v>
      </c>
      <c r="AA348" s="3">
        <v>21550</v>
      </c>
      <c r="AB348" s="3">
        <v>6125</v>
      </c>
      <c r="AC348" s="3">
        <v>81354.273440000004</v>
      </c>
      <c r="AD348" s="3">
        <v>19100</v>
      </c>
      <c r="AE348" s="3">
        <v>38958</v>
      </c>
      <c r="AF348" s="3">
        <v>4.1100000000000003</v>
      </c>
      <c r="AG348" s="3">
        <v>31.12</v>
      </c>
      <c r="AH348" s="3">
        <v>1730.98999</v>
      </c>
      <c r="AI348" s="3">
        <v>67</v>
      </c>
      <c r="AJ348" s="3">
        <v>19100</v>
      </c>
      <c r="AK348" s="3">
        <v>11089.110350000001</v>
      </c>
      <c r="AL348" s="3">
        <v>3120.8898899999999</v>
      </c>
      <c r="AM348" s="3">
        <v>8</v>
      </c>
      <c r="AN348" s="3">
        <v>15</v>
      </c>
      <c r="AO348" s="3">
        <v>461.39999</v>
      </c>
      <c r="AP348" s="3">
        <v>7050</v>
      </c>
    </row>
    <row r="349" spans="1:42">
      <c r="A349" s="34">
        <v>39693</v>
      </c>
      <c r="B349" s="3">
        <v>6901</v>
      </c>
      <c r="C349" s="3">
        <v>1.74</v>
      </c>
      <c r="D349" s="3">
        <v>1404.0200199999999</v>
      </c>
      <c r="E349" s="3">
        <v>1460</v>
      </c>
      <c r="F349" s="3">
        <v>1386</v>
      </c>
      <c r="G349" s="3">
        <v>2295</v>
      </c>
      <c r="H349" s="3">
        <v>3936</v>
      </c>
      <c r="I349" s="3">
        <v>4170.8999000000003</v>
      </c>
      <c r="J349" s="3">
        <v>4.8</v>
      </c>
      <c r="K349" s="3">
        <v>3.72</v>
      </c>
      <c r="L349" s="3">
        <v>2.74</v>
      </c>
      <c r="M349" s="3">
        <v>605</v>
      </c>
      <c r="N349" s="3">
        <v>5910</v>
      </c>
      <c r="O349" s="3">
        <v>4.79</v>
      </c>
      <c r="P349" s="3">
        <v>12.3</v>
      </c>
      <c r="Q349" s="3">
        <v>1327</v>
      </c>
      <c r="S349" s="3">
        <v>75.7</v>
      </c>
      <c r="T349" s="3">
        <v>4.66</v>
      </c>
      <c r="U349" s="3">
        <v>1.73</v>
      </c>
      <c r="V349" s="3">
        <v>28.5</v>
      </c>
      <c r="W349" s="3">
        <v>1.64</v>
      </c>
      <c r="Y349" s="3">
        <v>1.0900000000000001</v>
      </c>
      <c r="Z349" s="3">
        <v>6592</v>
      </c>
      <c r="AA349" s="3">
        <v>21643</v>
      </c>
      <c r="AB349" s="3">
        <v>6250</v>
      </c>
      <c r="AC349" s="3">
        <v>83149.546879999994</v>
      </c>
      <c r="AD349" s="3">
        <v>19400</v>
      </c>
      <c r="AE349" s="3">
        <v>39509</v>
      </c>
      <c r="AF349" s="3">
        <v>4.08</v>
      </c>
      <c r="AG349" s="3">
        <v>31.95</v>
      </c>
      <c r="AH349" s="3">
        <v>1792</v>
      </c>
      <c r="AI349" s="3">
        <v>69</v>
      </c>
      <c r="AJ349" s="3">
        <v>19120</v>
      </c>
      <c r="AK349" s="3">
        <v>11089.110350000001</v>
      </c>
      <c r="AL349" s="3">
        <v>3115.8998999999999</v>
      </c>
      <c r="AM349" s="3">
        <v>8.15</v>
      </c>
      <c r="AN349" s="3">
        <v>16</v>
      </c>
      <c r="AO349" s="3">
        <v>464</v>
      </c>
      <c r="AP349" s="3">
        <v>7170</v>
      </c>
    </row>
    <row r="350" spans="1:42">
      <c r="A350" s="34">
        <v>39692</v>
      </c>
      <c r="B350" s="3">
        <v>6725</v>
      </c>
      <c r="C350" s="3">
        <v>1.76</v>
      </c>
      <c r="D350" s="3">
        <v>1401.4300499999999</v>
      </c>
      <c r="E350" s="3">
        <v>1430</v>
      </c>
      <c r="F350" s="3">
        <v>1360</v>
      </c>
      <c r="G350" s="3">
        <v>2230</v>
      </c>
      <c r="H350" s="3">
        <v>3772</v>
      </c>
      <c r="I350" s="3">
        <v>4170.8999000000003</v>
      </c>
      <c r="J350" s="3">
        <v>4.6100000000000003</v>
      </c>
      <c r="K350" s="3">
        <v>3.52</v>
      </c>
      <c r="L350" s="3">
        <v>2.64</v>
      </c>
      <c r="M350" s="3">
        <v>595</v>
      </c>
      <c r="N350" s="3">
        <v>5700</v>
      </c>
      <c r="O350" s="3">
        <v>4.6399999999999997</v>
      </c>
      <c r="P350" s="3">
        <v>12.4</v>
      </c>
      <c r="Q350" s="3">
        <v>1300</v>
      </c>
      <c r="S350" s="3">
        <v>72.95</v>
      </c>
      <c r="T350" s="3">
        <v>4.54</v>
      </c>
      <c r="U350" s="3">
        <v>1.7</v>
      </c>
      <c r="V350" s="3">
        <v>29.78</v>
      </c>
      <c r="W350" s="3">
        <v>1.58</v>
      </c>
      <c r="Y350" s="3">
        <v>1.0900000000000001</v>
      </c>
      <c r="Z350" s="3">
        <v>6560</v>
      </c>
      <c r="AA350" s="3">
        <v>22614</v>
      </c>
      <c r="AB350" s="3">
        <v>6261</v>
      </c>
      <c r="AC350" s="3">
        <v>85511.75</v>
      </c>
      <c r="AD350" s="3">
        <v>19800</v>
      </c>
      <c r="AE350" s="3">
        <v>40052</v>
      </c>
      <c r="AF350" s="3">
        <v>3.96</v>
      </c>
      <c r="AG350" s="3">
        <v>32.25</v>
      </c>
      <c r="AH350" s="3">
        <v>1845.84998</v>
      </c>
      <c r="AI350" s="3">
        <v>70</v>
      </c>
      <c r="AJ350" s="3">
        <v>18635</v>
      </c>
      <c r="AK350" s="3">
        <v>11108.910159999999</v>
      </c>
      <c r="AL350" s="3">
        <v>2991.26001</v>
      </c>
      <c r="AM350" s="3">
        <v>7.9</v>
      </c>
      <c r="AN350" s="3">
        <v>16</v>
      </c>
      <c r="AO350" s="3">
        <v>460.70001000000002</v>
      </c>
      <c r="AP350" s="3">
        <v>7069</v>
      </c>
    </row>
    <row r="351" spans="1:42">
      <c r="A351" s="34">
        <v>39689</v>
      </c>
      <c r="B351" s="3">
        <v>6829</v>
      </c>
      <c r="C351" s="3">
        <v>1.77</v>
      </c>
      <c r="D351" s="3">
        <v>1441.98999</v>
      </c>
      <c r="E351" s="4"/>
      <c r="F351" s="4"/>
      <c r="G351" s="4"/>
      <c r="H351" s="3">
        <v>3751</v>
      </c>
      <c r="I351" s="4"/>
      <c r="J351" s="3">
        <v>4.6100000000000003</v>
      </c>
      <c r="K351" s="3">
        <v>3.56</v>
      </c>
      <c r="L351" s="3">
        <v>2.66</v>
      </c>
      <c r="M351" s="4"/>
      <c r="N351" s="3">
        <v>5750</v>
      </c>
      <c r="O351" s="3">
        <v>4.74</v>
      </c>
      <c r="P351" s="3">
        <v>12.8</v>
      </c>
      <c r="Q351" s="3">
        <v>1265</v>
      </c>
      <c r="S351" s="3">
        <v>72.7</v>
      </c>
      <c r="T351" s="3">
        <v>4.62</v>
      </c>
      <c r="U351" s="3">
        <v>1.76</v>
      </c>
      <c r="V351" s="3">
        <v>29.22</v>
      </c>
      <c r="W351" s="3">
        <v>1.61</v>
      </c>
      <c r="Y351" s="3">
        <v>1.06</v>
      </c>
      <c r="Z351" s="3">
        <v>7100</v>
      </c>
      <c r="AA351" s="3">
        <v>23928</v>
      </c>
      <c r="AB351" s="3">
        <v>6750</v>
      </c>
      <c r="AC351" s="3">
        <v>92031.429690000004</v>
      </c>
      <c r="AD351" s="3">
        <v>20850</v>
      </c>
      <c r="AE351" s="3">
        <v>42392</v>
      </c>
      <c r="AF351" s="3">
        <v>3.94</v>
      </c>
      <c r="AG351" s="3">
        <v>33.06</v>
      </c>
      <c r="AH351" s="3">
        <v>1832.3000500000001</v>
      </c>
      <c r="AI351" s="3">
        <v>70.3</v>
      </c>
      <c r="AJ351" s="3">
        <v>18695</v>
      </c>
      <c r="AK351" s="3">
        <v>11287.12988</v>
      </c>
      <c r="AL351" s="3">
        <v>3001.2299800000001</v>
      </c>
      <c r="AM351" s="3">
        <v>7.95</v>
      </c>
      <c r="AN351" s="3">
        <v>15</v>
      </c>
      <c r="AO351" s="4"/>
      <c r="AP351" s="3">
        <v>7270</v>
      </c>
    </row>
    <row r="352" spans="1:42">
      <c r="A352" s="34">
        <v>39688</v>
      </c>
      <c r="B352" s="3">
        <v>6920</v>
      </c>
      <c r="C352" s="3">
        <v>1.79</v>
      </c>
      <c r="D352" s="3">
        <v>1416.09998</v>
      </c>
      <c r="E352" s="3">
        <v>1485</v>
      </c>
      <c r="F352" s="3">
        <v>1405</v>
      </c>
      <c r="G352" s="3">
        <v>2290</v>
      </c>
      <c r="H352" s="3">
        <v>3695</v>
      </c>
      <c r="I352" s="3">
        <v>4306.5497999999998</v>
      </c>
      <c r="J352" s="3">
        <v>4.7300000000000004</v>
      </c>
      <c r="K352" s="3">
        <v>3.62</v>
      </c>
      <c r="L352" s="3">
        <v>2.68</v>
      </c>
      <c r="M352" s="3">
        <v>591.20001000000002</v>
      </c>
      <c r="N352" s="3">
        <v>5694</v>
      </c>
      <c r="O352" s="3">
        <v>4.78</v>
      </c>
      <c r="P352" s="3">
        <v>12.5</v>
      </c>
      <c r="Q352" s="3">
        <v>1285</v>
      </c>
      <c r="S352" s="3">
        <v>73.3</v>
      </c>
      <c r="T352" s="3">
        <v>4.74</v>
      </c>
      <c r="U352" s="3">
        <v>1.79</v>
      </c>
      <c r="V352" s="3">
        <v>29.73</v>
      </c>
      <c r="W352" s="3">
        <v>1.63</v>
      </c>
      <c r="Y352" s="3">
        <v>1.0900000000000001</v>
      </c>
      <c r="Z352" s="3">
        <v>7445</v>
      </c>
      <c r="AA352" s="3">
        <v>24565</v>
      </c>
      <c r="AB352" s="3">
        <v>6895</v>
      </c>
      <c r="AC352" s="3">
        <v>92598.359379999994</v>
      </c>
      <c r="AD352" s="3">
        <v>21350</v>
      </c>
      <c r="AE352" s="3">
        <v>41629</v>
      </c>
      <c r="AF352" s="3">
        <v>3.96</v>
      </c>
      <c r="AG352" s="3">
        <v>34</v>
      </c>
      <c r="AH352" s="3">
        <v>1887</v>
      </c>
      <c r="AI352" s="3">
        <v>69</v>
      </c>
      <c r="AJ352" s="3">
        <v>18850</v>
      </c>
      <c r="AK352" s="3">
        <v>11237.62012</v>
      </c>
      <c r="AL352" s="3">
        <v>2991.26001</v>
      </c>
      <c r="AM352" s="3">
        <v>7.95</v>
      </c>
      <c r="AN352" s="3">
        <v>12</v>
      </c>
      <c r="AO352" s="3">
        <v>461.20001000000002</v>
      </c>
      <c r="AP352" s="3">
        <v>7060</v>
      </c>
    </row>
    <row r="353" spans="1:42">
      <c r="A353" s="34">
        <v>39687</v>
      </c>
      <c r="B353" s="3">
        <v>6650</v>
      </c>
      <c r="C353" s="3">
        <v>1.76</v>
      </c>
      <c r="D353" s="3">
        <v>1353.1099899999999</v>
      </c>
      <c r="E353" s="3">
        <v>1510</v>
      </c>
      <c r="F353" s="3">
        <v>1450</v>
      </c>
      <c r="G353" s="3">
        <v>2346</v>
      </c>
      <c r="H353" s="3">
        <v>3712</v>
      </c>
      <c r="I353" s="3">
        <v>4395.9902300000003</v>
      </c>
      <c r="J353" s="3">
        <v>4.6900000000000004</v>
      </c>
      <c r="K353" s="3">
        <v>3.54</v>
      </c>
      <c r="L353" s="3">
        <v>2.6</v>
      </c>
      <c r="M353" s="3">
        <v>612</v>
      </c>
      <c r="N353" s="3">
        <v>5450</v>
      </c>
      <c r="O353" s="3">
        <v>4.76</v>
      </c>
      <c r="P353" s="3">
        <v>11.5</v>
      </c>
      <c r="Q353" s="3">
        <v>1230</v>
      </c>
      <c r="S353" s="3">
        <v>71.8</v>
      </c>
      <c r="T353" s="3">
        <v>4.66</v>
      </c>
      <c r="U353" s="3">
        <v>1.76</v>
      </c>
      <c r="V353" s="3">
        <v>29.35</v>
      </c>
      <c r="W353" s="3">
        <v>1.62</v>
      </c>
      <c r="Y353" s="3">
        <v>1.0900000000000001</v>
      </c>
      <c r="Z353" s="3">
        <v>7300</v>
      </c>
      <c r="AA353" s="3">
        <v>24350</v>
      </c>
      <c r="AB353" s="3">
        <v>6670</v>
      </c>
      <c r="AC353" s="3">
        <v>88818.84375</v>
      </c>
      <c r="AD353" s="3">
        <v>20980</v>
      </c>
      <c r="AE353" s="3">
        <v>41638</v>
      </c>
      <c r="AF353" s="3">
        <v>3.89</v>
      </c>
      <c r="AG353" s="3">
        <v>33.06</v>
      </c>
      <c r="AH353" s="3">
        <v>1759</v>
      </c>
      <c r="AI353" s="3">
        <v>69</v>
      </c>
      <c r="AJ353" s="3">
        <v>18605</v>
      </c>
      <c r="AK353" s="3">
        <v>10742.570309999999</v>
      </c>
      <c r="AL353" s="3">
        <v>2931.4399400000002</v>
      </c>
      <c r="AM353" s="3">
        <v>7.75</v>
      </c>
      <c r="AN353" s="3">
        <v>12</v>
      </c>
      <c r="AO353" s="3">
        <v>463.89999</v>
      </c>
      <c r="AP353" s="3">
        <v>6900</v>
      </c>
    </row>
    <row r="354" spans="1:42">
      <c r="A354" s="34">
        <v>39686</v>
      </c>
      <c r="B354" s="3">
        <v>6570</v>
      </c>
      <c r="C354" s="3">
        <v>1.76</v>
      </c>
      <c r="D354" s="3">
        <v>1322.0400400000001</v>
      </c>
      <c r="E354" s="3">
        <v>1541</v>
      </c>
      <c r="F354" s="3">
        <v>1469</v>
      </c>
      <c r="G354" s="3">
        <v>2320</v>
      </c>
      <c r="H354" s="3">
        <v>3685</v>
      </c>
      <c r="I354" s="3">
        <v>4426.5497999999998</v>
      </c>
      <c r="J354" s="3">
        <v>4.76</v>
      </c>
      <c r="K354" s="3">
        <v>3.56</v>
      </c>
      <c r="L354" s="3">
        <v>2.64</v>
      </c>
      <c r="M354" s="3">
        <v>622</v>
      </c>
      <c r="N354" s="3">
        <v>5284</v>
      </c>
      <c r="O354" s="3">
        <v>4.72</v>
      </c>
      <c r="P354" s="3">
        <v>12.9</v>
      </c>
      <c r="Q354" s="3">
        <v>1240</v>
      </c>
      <c r="S354" s="3">
        <v>74.8</v>
      </c>
      <c r="T354" s="3">
        <v>4.74</v>
      </c>
      <c r="U354" s="3">
        <v>1.77</v>
      </c>
      <c r="V354" s="3">
        <v>29.79</v>
      </c>
      <c r="W354" s="3">
        <v>1.61</v>
      </c>
      <c r="Y354" s="3">
        <v>1.0900000000000001</v>
      </c>
      <c r="Z354" s="3">
        <v>6900</v>
      </c>
      <c r="AA354" s="3">
        <v>24050</v>
      </c>
      <c r="AB354" s="3">
        <v>6525</v>
      </c>
      <c r="AC354" s="3">
        <v>87400.570309999996</v>
      </c>
      <c r="AD354" s="3">
        <v>20500</v>
      </c>
      <c r="AE354" s="3">
        <v>41358</v>
      </c>
      <c r="AF354" s="3">
        <v>3.9</v>
      </c>
      <c r="AG354" s="3">
        <v>33.6</v>
      </c>
      <c r="AH354" s="3">
        <v>1702.2700199999999</v>
      </c>
      <c r="AI354" s="3">
        <v>71.599999999999994</v>
      </c>
      <c r="AJ354" s="3">
        <v>18425</v>
      </c>
      <c r="AK354" s="3">
        <v>10594.059569999999</v>
      </c>
      <c r="AL354" s="3">
        <v>2961.3501000000001</v>
      </c>
      <c r="AM354" s="3">
        <v>7.85</v>
      </c>
      <c r="AN354" s="3">
        <v>11</v>
      </c>
      <c r="AO354" s="3">
        <v>465.60001</v>
      </c>
      <c r="AP354" s="3">
        <v>6900</v>
      </c>
    </row>
    <row r="355" spans="1:42">
      <c r="A355" s="34">
        <v>39685</v>
      </c>
      <c r="B355" s="3">
        <v>6455</v>
      </c>
      <c r="C355" s="3">
        <v>1.79</v>
      </c>
      <c r="D355" s="3">
        <v>1325.48999</v>
      </c>
      <c r="E355" s="3">
        <v>1575</v>
      </c>
      <c r="F355" s="3">
        <v>1475</v>
      </c>
      <c r="G355" s="3">
        <v>2350</v>
      </c>
      <c r="H355" s="3">
        <v>3727</v>
      </c>
      <c r="I355" s="3">
        <v>4452.6401400000004</v>
      </c>
      <c r="J355" s="3">
        <v>4.76</v>
      </c>
      <c r="K355" s="3">
        <v>3.6</v>
      </c>
      <c r="L355" s="3">
        <v>2.66</v>
      </c>
      <c r="M355" s="3">
        <v>636.90002000000004</v>
      </c>
      <c r="N355" s="3">
        <v>5300</v>
      </c>
      <c r="O355" s="3">
        <v>4.78</v>
      </c>
      <c r="P355" s="3">
        <v>12.7</v>
      </c>
      <c r="Q355" s="3">
        <v>1220</v>
      </c>
      <c r="S355" s="3">
        <v>75.900000000000006</v>
      </c>
      <c r="T355" s="3">
        <v>4.84</v>
      </c>
      <c r="U355" s="3">
        <v>1.8</v>
      </c>
      <c r="V355" s="3">
        <v>29.69</v>
      </c>
      <c r="W355" s="3">
        <v>1.61</v>
      </c>
      <c r="Y355" s="3">
        <v>1.1100000000000001</v>
      </c>
      <c r="Z355" s="3">
        <v>6725</v>
      </c>
      <c r="AA355" s="3">
        <v>23175</v>
      </c>
      <c r="AB355" s="3">
        <v>6430</v>
      </c>
      <c r="AC355" s="3">
        <v>84188.90625</v>
      </c>
      <c r="AD355" s="3">
        <v>20300</v>
      </c>
      <c r="AE355" s="3">
        <v>41268</v>
      </c>
      <c r="AF355" s="3">
        <v>4.04</v>
      </c>
      <c r="AG355" s="3">
        <v>34.6</v>
      </c>
      <c r="AH355" s="3">
        <v>1714.0500500000001</v>
      </c>
      <c r="AI355" s="3">
        <v>72.400000000000006</v>
      </c>
      <c r="AJ355" s="3">
        <v>18525</v>
      </c>
      <c r="AK355" s="3">
        <v>10683.16992</v>
      </c>
      <c r="AL355" s="3">
        <v>2871.6101100000001</v>
      </c>
      <c r="AM355" s="3">
        <v>8.1</v>
      </c>
      <c r="AN355" s="3">
        <v>11</v>
      </c>
      <c r="AO355" s="3">
        <v>480.20001000000002</v>
      </c>
      <c r="AP355" s="3">
        <v>6971</v>
      </c>
    </row>
    <row r="356" spans="1:42">
      <c r="A356" s="34">
        <v>39682</v>
      </c>
      <c r="B356" s="3">
        <v>6260</v>
      </c>
      <c r="C356" s="3">
        <v>1.79</v>
      </c>
      <c r="D356" s="3">
        <v>1323.7700199999999</v>
      </c>
      <c r="E356" s="4"/>
      <c r="F356" s="4"/>
      <c r="G356" s="4"/>
      <c r="H356" s="3">
        <v>3760</v>
      </c>
      <c r="I356" s="4"/>
      <c r="J356" s="3">
        <v>4.76</v>
      </c>
      <c r="K356" s="3">
        <v>3.66</v>
      </c>
      <c r="L356" s="3">
        <v>2.68</v>
      </c>
      <c r="M356" s="4"/>
      <c r="N356" s="3">
        <v>5201</v>
      </c>
      <c r="O356" s="3">
        <v>4.8899999999999997</v>
      </c>
      <c r="P356" s="3">
        <v>13</v>
      </c>
      <c r="Q356" s="3">
        <v>1205</v>
      </c>
      <c r="S356" s="3">
        <v>76.400000000000006</v>
      </c>
      <c r="T356" s="3">
        <v>4.82</v>
      </c>
      <c r="U356" s="3">
        <v>1.79</v>
      </c>
      <c r="V356" s="3">
        <v>29.59</v>
      </c>
      <c r="W356" s="3">
        <v>1.62</v>
      </c>
      <c r="Y356" s="3">
        <v>1.1299999999999999</v>
      </c>
      <c r="Z356" s="3">
        <v>6850</v>
      </c>
      <c r="AA356" s="3">
        <v>24090</v>
      </c>
      <c r="AB356" s="3">
        <v>6350</v>
      </c>
      <c r="AC356" s="3">
        <v>87023.5625</v>
      </c>
      <c r="AD356" s="3">
        <v>20660</v>
      </c>
      <c r="AE356" s="3">
        <v>42220</v>
      </c>
      <c r="AF356" s="3">
        <v>4.13</v>
      </c>
      <c r="AG356" s="3">
        <v>34.5</v>
      </c>
      <c r="AH356" s="3">
        <v>1802</v>
      </c>
      <c r="AI356" s="3">
        <v>73.5</v>
      </c>
      <c r="AJ356" s="3">
        <v>18602</v>
      </c>
      <c r="AK356" s="3">
        <v>10643.559569999999</v>
      </c>
      <c r="AL356" s="3">
        <v>2756.9499500000002</v>
      </c>
      <c r="AM356" s="3">
        <v>8.1999999999999993</v>
      </c>
      <c r="AN356" s="3">
        <v>11</v>
      </c>
      <c r="AO356" s="4"/>
      <c r="AP356" s="3">
        <v>7098</v>
      </c>
    </row>
    <row r="357" spans="1:42">
      <c r="A357" s="34">
        <v>39681</v>
      </c>
      <c r="B357" s="3">
        <v>6100</v>
      </c>
      <c r="C357" s="3">
        <v>1.74</v>
      </c>
      <c r="D357" s="3">
        <v>1282.34998</v>
      </c>
      <c r="E357" s="3">
        <v>1538</v>
      </c>
      <c r="F357" s="3">
        <v>1457</v>
      </c>
      <c r="G357" s="3">
        <v>2296</v>
      </c>
      <c r="H357" s="3">
        <v>3719</v>
      </c>
      <c r="I357" s="3">
        <v>4317.7299800000001</v>
      </c>
      <c r="J357" s="3">
        <v>4.3899999999999997</v>
      </c>
      <c r="K357" s="3">
        <v>3.54</v>
      </c>
      <c r="L357" s="3">
        <v>2.6</v>
      </c>
      <c r="M357" s="3">
        <v>622</v>
      </c>
      <c r="N357" s="3">
        <v>5170</v>
      </c>
      <c r="O357" s="3">
        <v>4.74</v>
      </c>
      <c r="P357" s="3">
        <v>11.9</v>
      </c>
      <c r="Q357" s="3">
        <v>1200</v>
      </c>
      <c r="S357" s="3">
        <v>74</v>
      </c>
      <c r="T357" s="3">
        <v>4.74</v>
      </c>
      <c r="U357" s="3">
        <v>1.79</v>
      </c>
      <c r="V357" s="3">
        <v>29.2</v>
      </c>
      <c r="W357" s="3">
        <v>1.56</v>
      </c>
      <c r="Y357" s="3">
        <v>1.1000000000000001</v>
      </c>
      <c r="Z357" s="3">
        <v>6906</v>
      </c>
      <c r="AA357" s="3">
        <v>24169</v>
      </c>
      <c r="AB357" s="3">
        <v>6300</v>
      </c>
      <c r="AC357" s="3">
        <v>84566.867190000004</v>
      </c>
      <c r="AD357" s="3">
        <v>21124</v>
      </c>
      <c r="AE357" s="3">
        <v>41850</v>
      </c>
      <c r="AF357" s="3">
        <v>4.04</v>
      </c>
      <c r="AG357" s="3">
        <v>34.119999999999997</v>
      </c>
      <c r="AH357" s="3">
        <v>1829</v>
      </c>
      <c r="AI357" s="3">
        <v>74.599999999999994</v>
      </c>
      <c r="AJ357" s="3">
        <v>19000</v>
      </c>
      <c r="AK357" s="3">
        <v>10544.549800000001</v>
      </c>
      <c r="AL357" s="3">
        <v>2692.1398899999999</v>
      </c>
      <c r="AM357" s="3">
        <v>7.95</v>
      </c>
      <c r="AN357" s="3">
        <v>10</v>
      </c>
      <c r="AO357" s="3">
        <v>497.89999</v>
      </c>
      <c r="AP357" s="3">
        <v>6810</v>
      </c>
    </row>
    <row r="358" spans="1:42">
      <c r="A358" s="34">
        <v>39680</v>
      </c>
      <c r="B358" s="3">
        <v>5990</v>
      </c>
      <c r="C358" s="3">
        <v>1.74</v>
      </c>
      <c r="D358" s="3">
        <v>1299.59998</v>
      </c>
      <c r="E358" s="3">
        <v>1533</v>
      </c>
      <c r="F358" s="3">
        <v>1456</v>
      </c>
      <c r="G358" s="3">
        <v>2320</v>
      </c>
      <c r="H358" s="3">
        <v>3695</v>
      </c>
      <c r="I358" s="3">
        <v>4252.1401400000004</v>
      </c>
      <c r="J358" s="3">
        <v>4.43</v>
      </c>
      <c r="K358" s="3">
        <v>3.62</v>
      </c>
      <c r="L358" s="3">
        <v>2.58</v>
      </c>
      <c r="M358" s="3">
        <v>613</v>
      </c>
      <c r="N358" s="3">
        <v>5206</v>
      </c>
      <c r="O358" s="3">
        <v>4.74</v>
      </c>
      <c r="P358" s="3">
        <v>12</v>
      </c>
      <c r="Q358" s="3">
        <v>1215</v>
      </c>
      <c r="S358" s="3">
        <v>74</v>
      </c>
      <c r="T358" s="3">
        <v>4.78</v>
      </c>
      <c r="U358" s="3">
        <v>1.78</v>
      </c>
      <c r="V358" s="3">
        <v>29.17</v>
      </c>
      <c r="W358" s="3">
        <v>1.59</v>
      </c>
      <c r="Y358" s="3">
        <v>1.1000000000000001</v>
      </c>
      <c r="Z358" s="3">
        <v>6725</v>
      </c>
      <c r="AA358" s="3">
        <v>23700</v>
      </c>
      <c r="AB358" s="3">
        <v>6085</v>
      </c>
      <c r="AC358" s="3">
        <v>83905.453120000006</v>
      </c>
      <c r="AD358" s="3">
        <v>20701</v>
      </c>
      <c r="AE358" s="3">
        <v>40097</v>
      </c>
      <c r="AF358" s="3">
        <v>3.98</v>
      </c>
      <c r="AG358" s="3">
        <v>33.9</v>
      </c>
      <c r="AH358" s="3">
        <v>1801</v>
      </c>
      <c r="AI358" s="3">
        <v>75.599999999999994</v>
      </c>
      <c r="AJ358" s="3">
        <v>19000</v>
      </c>
      <c r="AK358" s="3">
        <v>10291.089840000001</v>
      </c>
      <c r="AL358" s="3">
        <v>2692.1398899999999</v>
      </c>
      <c r="AM358" s="3">
        <v>8.1</v>
      </c>
      <c r="AN358" s="3">
        <v>10</v>
      </c>
      <c r="AO358" s="3">
        <v>506.70001000000002</v>
      </c>
      <c r="AP358" s="4"/>
    </row>
    <row r="359" spans="1:42">
      <c r="A359" s="34">
        <v>39679</v>
      </c>
      <c r="B359" s="3">
        <v>6000</v>
      </c>
      <c r="C359" s="3">
        <v>1.77</v>
      </c>
      <c r="D359" s="3">
        <v>1320.3199500000001</v>
      </c>
      <c r="E359" s="3">
        <v>1528</v>
      </c>
      <c r="F359" s="3">
        <v>1460</v>
      </c>
      <c r="G359" s="3">
        <v>2350</v>
      </c>
      <c r="H359" s="3">
        <v>3736</v>
      </c>
      <c r="I359" s="3">
        <v>4187.2997999999998</v>
      </c>
      <c r="J359" s="3">
        <v>4.5</v>
      </c>
      <c r="K359" s="3">
        <v>3.76</v>
      </c>
      <c r="L359" s="3">
        <v>2.68</v>
      </c>
      <c r="M359" s="3">
        <v>621</v>
      </c>
      <c r="N359" s="3">
        <v>5195</v>
      </c>
      <c r="O359" s="3">
        <v>4.83</v>
      </c>
      <c r="P359" s="3">
        <v>12.4</v>
      </c>
      <c r="Q359" s="3">
        <v>1213</v>
      </c>
      <c r="S359" s="3">
        <v>74.55</v>
      </c>
      <c r="T359" s="3">
        <v>4.72</v>
      </c>
      <c r="U359" s="3">
        <v>1.75</v>
      </c>
      <c r="V359" s="3">
        <v>29</v>
      </c>
      <c r="W359" s="3">
        <v>1.69</v>
      </c>
      <c r="Y359" s="3">
        <v>1.07</v>
      </c>
      <c r="Z359" s="3">
        <v>6825</v>
      </c>
      <c r="AA359" s="3">
        <v>22025</v>
      </c>
      <c r="AB359" s="3">
        <v>5755</v>
      </c>
      <c r="AC359" s="3">
        <v>78519.632809999996</v>
      </c>
      <c r="AD359" s="3">
        <v>20216</v>
      </c>
      <c r="AE359" s="3">
        <v>38447</v>
      </c>
      <c r="AF359" s="3">
        <v>4.1100000000000003</v>
      </c>
      <c r="AG359" s="3">
        <v>33.9</v>
      </c>
      <c r="AH359" s="3">
        <v>1740</v>
      </c>
      <c r="AI359" s="3">
        <v>75.5</v>
      </c>
      <c r="AJ359" s="3">
        <v>18700</v>
      </c>
      <c r="AK359" s="3">
        <v>10297.030269999999</v>
      </c>
      <c r="AL359" s="3">
        <v>2808.8000499999998</v>
      </c>
      <c r="AM359" s="3">
        <v>8.25</v>
      </c>
      <c r="AN359" s="3">
        <v>11</v>
      </c>
      <c r="AO359" s="3">
        <v>506.79998999999998</v>
      </c>
      <c r="AP359" s="3">
        <v>6902</v>
      </c>
    </row>
    <row r="360" spans="1:42">
      <c r="A360" s="34">
        <v>39678</v>
      </c>
      <c r="B360" s="3">
        <v>6195</v>
      </c>
      <c r="C360" s="3">
        <v>1.84</v>
      </c>
      <c r="D360" s="3">
        <v>1406.6099899999999</v>
      </c>
      <c r="E360" s="3">
        <v>1550</v>
      </c>
      <c r="F360" s="3">
        <v>1484</v>
      </c>
      <c r="G360" s="3">
        <v>2387</v>
      </c>
      <c r="H360" s="3">
        <v>3828</v>
      </c>
      <c r="I360" s="3">
        <v>4185.0600599999998</v>
      </c>
      <c r="J360" s="3">
        <v>4.7300000000000004</v>
      </c>
      <c r="K360" s="3">
        <v>3.86</v>
      </c>
      <c r="L360" s="3">
        <v>2.8</v>
      </c>
      <c r="M360" s="3">
        <v>621</v>
      </c>
      <c r="N360" s="3">
        <v>5600</v>
      </c>
      <c r="O360" s="3">
        <v>5.16</v>
      </c>
      <c r="P360" s="3">
        <v>13.1</v>
      </c>
      <c r="Q360" s="3">
        <v>1213</v>
      </c>
      <c r="S360" s="3">
        <v>75.900000000000006</v>
      </c>
      <c r="T360" s="3">
        <v>4.84</v>
      </c>
      <c r="U360" s="3">
        <v>1.79</v>
      </c>
      <c r="V360" s="3">
        <v>30.1</v>
      </c>
      <c r="W360" s="3">
        <v>1.8</v>
      </c>
      <c r="Y360" s="3">
        <v>1.1000000000000001</v>
      </c>
      <c r="Z360" s="3">
        <v>6600</v>
      </c>
      <c r="AA360" s="3">
        <v>22256</v>
      </c>
      <c r="AB360" s="3">
        <v>5751</v>
      </c>
      <c r="AC360" s="3">
        <v>83054.117190000004</v>
      </c>
      <c r="AD360" s="3">
        <v>20351</v>
      </c>
      <c r="AE360" s="3">
        <v>39060</v>
      </c>
      <c r="AF360" s="3">
        <v>4.38</v>
      </c>
      <c r="AG360" s="3">
        <v>34.65</v>
      </c>
      <c r="AH360" s="3">
        <v>1875.8199500000001</v>
      </c>
      <c r="AI360" s="3">
        <v>73.8</v>
      </c>
      <c r="AJ360" s="3">
        <v>19200</v>
      </c>
      <c r="AK360" s="3">
        <v>10891.089840000001</v>
      </c>
      <c r="AL360" s="3">
        <v>2981.2900399999999</v>
      </c>
      <c r="AM360" s="3">
        <v>8.5500000000000007</v>
      </c>
      <c r="AN360" s="3">
        <v>11</v>
      </c>
      <c r="AO360" s="3">
        <v>511.70001000000002</v>
      </c>
      <c r="AP360" s="3">
        <v>7120</v>
      </c>
    </row>
    <row r="361" spans="1:42">
      <c r="A361" s="34">
        <v>39675</v>
      </c>
      <c r="B361" s="3">
        <v>6300</v>
      </c>
      <c r="C361" s="3">
        <v>1.84</v>
      </c>
      <c r="D361" s="3">
        <v>1356.56006</v>
      </c>
      <c r="E361" s="4"/>
      <c r="F361" s="4"/>
      <c r="G361" s="4"/>
      <c r="H361" s="3">
        <v>3856</v>
      </c>
      <c r="I361" s="4"/>
      <c r="J361" s="3">
        <v>4.8</v>
      </c>
      <c r="K361" s="3">
        <v>3.88</v>
      </c>
      <c r="L361" s="3">
        <v>2.82</v>
      </c>
      <c r="M361" s="4"/>
      <c r="N361" s="3">
        <v>5720</v>
      </c>
      <c r="O361" s="3">
        <v>5.26</v>
      </c>
      <c r="P361" s="3">
        <v>13</v>
      </c>
      <c r="Q361" s="3">
        <v>1210</v>
      </c>
      <c r="S361" s="4"/>
      <c r="T361" s="3">
        <v>4.82</v>
      </c>
      <c r="U361" s="3">
        <v>1.83</v>
      </c>
      <c r="V361" s="4"/>
      <c r="W361" s="3">
        <v>1.83</v>
      </c>
      <c r="Y361" s="3">
        <v>1.1000000000000001</v>
      </c>
      <c r="Z361" s="3">
        <v>6950</v>
      </c>
      <c r="AA361" s="3">
        <v>22398</v>
      </c>
      <c r="AB361" s="3">
        <v>5980</v>
      </c>
      <c r="AC361" s="3">
        <v>88157.421879999994</v>
      </c>
      <c r="AD361" s="3">
        <v>20820</v>
      </c>
      <c r="AE361" s="3">
        <v>41527</v>
      </c>
      <c r="AF361" s="3">
        <v>4.29</v>
      </c>
      <c r="AG361" s="4"/>
      <c r="AH361" s="3">
        <v>1902.09998</v>
      </c>
      <c r="AI361" s="3">
        <v>72.900000000000006</v>
      </c>
      <c r="AJ361" s="3">
        <v>19400</v>
      </c>
      <c r="AK361" s="3">
        <v>10816.83008</v>
      </c>
      <c r="AL361" s="3">
        <v>2980.3000499999998</v>
      </c>
      <c r="AM361" s="3">
        <v>8.5</v>
      </c>
      <c r="AN361" s="3">
        <v>7</v>
      </c>
      <c r="AO361" s="4"/>
      <c r="AP361" s="3">
        <v>7048</v>
      </c>
    </row>
    <row r="362" spans="1:42">
      <c r="A362" s="34">
        <v>39674</v>
      </c>
      <c r="B362" s="3">
        <v>6290</v>
      </c>
      <c r="C362" s="3">
        <v>1.82</v>
      </c>
      <c r="D362" s="3">
        <v>1338.43994</v>
      </c>
      <c r="E362" s="3">
        <v>1520</v>
      </c>
      <c r="F362" s="3">
        <v>1480</v>
      </c>
      <c r="G362" s="3">
        <v>2387</v>
      </c>
      <c r="H362" s="3">
        <v>3833</v>
      </c>
      <c r="I362" s="3">
        <v>4263.3198199999997</v>
      </c>
      <c r="J362" s="3">
        <v>4.6900000000000004</v>
      </c>
      <c r="K362" s="3">
        <v>3.84</v>
      </c>
      <c r="L362" s="3">
        <v>2.74</v>
      </c>
      <c r="M362" s="3">
        <v>631</v>
      </c>
      <c r="N362" s="3">
        <v>5617</v>
      </c>
      <c r="O362" s="3">
        <v>5.21</v>
      </c>
      <c r="P362" s="3">
        <v>12.8</v>
      </c>
      <c r="Q362" s="3">
        <v>1210</v>
      </c>
      <c r="S362" s="3">
        <v>76</v>
      </c>
      <c r="T362" s="3">
        <v>4.74</v>
      </c>
      <c r="U362" s="3">
        <v>1.79</v>
      </c>
      <c r="V362" s="3">
        <v>30</v>
      </c>
      <c r="W362" s="3">
        <v>1.87</v>
      </c>
      <c r="Y362" s="3">
        <v>1.1100000000000001</v>
      </c>
      <c r="Z362" s="3">
        <v>7280</v>
      </c>
      <c r="AA362" s="3">
        <v>23578</v>
      </c>
      <c r="AB362" s="3">
        <v>6350</v>
      </c>
      <c r="AC362" s="3">
        <v>92598.359379999994</v>
      </c>
      <c r="AD362" s="3">
        <v>22300</v>
      </c>
      <c r="AE362" s="3">
        <v>40550</v>
      </c>
      <c r="AF362" s="3">
        <v>4.25</v>
      </c>
      <c r="AG362" s="3">
        <v>35.49</v>
      </c>
      <c r="AH362" s="3">
        <v>1927</v>
      </c>
      <c r="AI362" s="3">
        <v>73.3</v>
      </c>
      <c r="AJ362" s="3">
        <v>19700</v>
      </c>
      <c r="AK362" s="3">
        <v>10554.45996</v>
      </c>
      <c r="AL362" s="3">
        <v>2981.2900399999999</v>
      </c>
      <c r="AM362" s="3">
        <v>8.35</v>
      </c>
      <c r="AN362" s="3">
        <v>9</v>
      </c>
      <c r="AO362" s="3">
        <v>517</v>
      </c>
      <c r="AP362" s="3">
        <v>6931</v>
      </c>
    </row>
    <row r="363" spans="1:42">
      <c r="A363" s="34">
        <v>39673</v>
      </c>
      <c r="B363" s="3">
        <v>6325</v>
      </c>
      <c r="C363" s="3">
        <v>1.84</v>
      </c>
      <c r="D363" s="3">
        <v>1322.0400400000001</v>
      </c>
      <c r="E363" s="3">
        <v>1515</v>
      </c>
      <c r="F363" s="3">
        <v>1460</v>
      </c>
      <c r="G363" s="3">
        <v>2420</v>
      </c>
      <c r="H363" s="3">
        <v>3803</v>
      </c>
      <c r="I363" s="3">
        <v>4289.4101600000004</v>
      </c>
      <c r="J363" s="3">
        <v>4.6100000000000003</v>
      </c>
      <c r="K363" s="3">
        <v>3.8</v>
      </c>
      <c r="L363" s="3">
        <v>2.68</v>
      </c>
      <c r="M363" s="3">
        <v>623</v>
      </c>
      <c r="N363" s="3">
        <v>5485</v>
      </c>
      <c r="O363" s="3">
        <v>5.16</v>
      </c>
      <c r="P363" s="3">
        <v>12.9</v>
      </c>
      <c r="Q363" s="3">
        <v>1220</v>
      </c>
      <c r="S363" s="3">
        <v>76.150000000000006</v>
      </c>
      <c r="T363" s="3">
        <v>4.68</v>
      </c>
      <c r="U363" s="3">
        <v>1.77</v>
      </c>
      <c r="V363" s="3">
        <v>29.67</v>
      </c>
      <c r="W363" s="3">
        <v>1.84</v>
      </c>
      <c r="Y363" s="3">
        <v>1.07</v>
      </c>
      <c r="Z363" s="3">
        <v>7350</v>
      </c>
      <c r="AA363" s="3">
        <v>22202</v>
      </c>
      <c r="AB363" s="3">
        <v>6330</v>
      </c>
      <c r="AC363" s="3">
        <v>85502.296879999994</v>
      </c>
      <c r="AD363" s="3">
        <v>22076</v>
      </c>
      <c r="AE363" s="3">
        <v>38783</v>
      </c>
      <c r="AF363" s="3">
        <v>4.17</v>
      </c>
      <c r="AG363" s="3">
        <v>35.5</v>
      </c>
      <c r="AH363" s="3">
        <v>1913.75</v>
      </c>
      <c r="AI363" s="3">
        <v>78.400000000000006</v>
      </c>
      <c r="AJ363" s="3">
        <v>18693</v>
      </c>
      <c r="AK363" s="3">
        <v>10396.04004</v>
      </c>
      <c r="AL363" s="3">
        <v>2966.3400900000001</v>
      </c>
      <c r="AM363" s="3">
        <v>8.3000000000000007</v>
      </c>
      <c r="AN363" s="3">
        <v>9</v>
      </c>
      <c r="AO363" s="3">
        <v>520.79998999999998</v>
      </c>
      <c r="AP363" s="3">
        <v>6801</v>
      </c>
    </row>
    <row r="364" spans="1:42">
      <c r="A364" s="34">
        <v>39672</v>
      </c>
      <c r="B364" s="3">
        <v>6425</v>
      </c>
      <c r="C364" s="3">
        <v>1.79</v>
      </c>
      <c r="D364" s="3">
        <v>1355.6999499999999</v>
      </c>
      <c r="E364" s="3">
        <v>1549</v>
      </c>
      <c r="F364" s="3">
        <v>1485</v>
      </c>
      <c r="G364" s="3">
        <v>2490</v>
      </c>
      <c r="H364" s="3">
        <v>3801</v>
      </c>
      <c r="I364" s="3">
        <v>4322.9502000000002</v>
      </c>
      <c r="J364" s="3">
        <v>4.6100000000000003</v>
      </c>
      <c r="K364" s="3">
        <v>3.8</v>
      </c>
      <c r="L364" s="3">
        <v>2.66</v>
      </c>
      <c r="M364" s="3">
        <v>633</v>
      </c>
      <c r="N364" s="3">
        <v>5573</v>
      </c>
      <c r="O364" s="3">
        <v>5.26</v>
      </c>
      <c r="P364" s="3">
        <v>13.2</v>
      </c>
      <c r="Q364" s="3">
        <v>1245</v>
      </c>
      <c r="S364" s="3">
        <v>76</v>
      </c>
      <c r="T364" s="3">
        <v>4.74</v>
      </c>
      <c r="U364" s="3">
        <v>1.86</v>
      </c>
      <c r="V364" s="3">
        <v>30.15</v>
      </c>
      <c r="W364" s="3">
        <v>1.81</v>
      </c>
      <c r="Y364" s="3">
        <v>1.1000000000000001</v>
      </c>
      <c r="Z364" s="3">
        <v>6870</v>
      </c>
      <c r="AA364" s="3">
        <v>21816</v>
      </c>
      <c r="AB364" s="3">
        <v>5930</v>
      </c>
      <c r="AC364" s="3">
        <v>86834.59375</v>
      </c>
      <c r="AD364" s="3">
        <v>20649</v>
      </c>
      <c r="AE364" s="3">
        <v>38649</v>
      </c>
      <c r="AF364" s="3">
        <v>4.13</v>
      </c>
      <c r="AG364" s="3">
        <v>36.39</v>
      </c>
      <c r="AH364" s="3">
        <v>1960</v>
      </c>
      <c r="AI364" s="3">
        <v>78</v>
      </c>
      <c r="AJ364" s="3">
        <v>19060</v>
      </c>
      <c r="AK364" s="3">
        <v>10148.509770000001</v>
      </c>
      <c r="AL364" s="3">
        <v>3015.1899400000002</v>
      </c>
      <c r="AM364" s="3">
        <v>8.5500000000000007</v>
      </c>
      <c r="AN364" s="3">
        <v>9</v>
      </c>
      <c r="AO364" s="3">
        <v>529.09997999999996</v>
      </c>
      <c r="AP364" s="3">
        <v>6945</v>
      </c>
    </row>
    <row r="365" spans="1:42">
      <c r="A365" s="34">
        <v>39671</v>
      </c>
      <c r="B365" s="3">
        <v>6500</v>
      </c>
      <c r="C365" s="3">
        <v>1.76</v>
      </c>
      <c r="D365" s="3">
        <v>1398.83997</v>
      </c>
      <c r="E365" s="3">
        <v>1541</v>
      </c>
      <c r="F365" s="3">
        <v>1478</v>
      </c>
      <c r="G365" s="3">
        <v>2515</v>
      </c>
      <c r="H365" s="3">
        <v>3785</v>
      </c>
      <c r="I365" s="3">
        <v>4322.9502000000002</v>
      </c>
      <c r="J365" s="3">
        <v>4.8</v>
      </c>
      <c r="K365" s="3">
        <v>3.78</v>
      </c>
      <c r="L365" s="3">
        <v>2.64</v>
      </c>
      <c r="M365" s="3">
        <v>654</v>
      </c>
      <c r="N365" s="3">
        <v>5799</v>
      </c>
      <c r="O365" s="3">
        <v>5.35</v>
      </c>
      <c r="P365" s="3">
        <v>13.3</v>
      </c>
      <c r="Q365" s="3">
        <v>1232</v>
      </c>
      <c r="S365" s="3">
        <v>75.95</v>
      </c>
      <c r="T365" s="3">
        <v>4.88</v>
      </c>
      <c r="U365" s="3">
        <v>1.89</v>
      </c>
      <c r="V365" s="3">
        <v>31.99</v>
      </c>
      <c r="W365" s="3">
        <v>1.85</v>
      </c>
      <c r="Y365" s="3">
        <v>1.1100000000000001</v>
      </c>
      <c r="Z365" s="3">
        <v>6950</v>
      </c>
      <c r="AA365" s="3">
        <v>21950</v>
      </c>
      <c r="AB365" s="3">
        <v>6200</v>
      </c>
      <c r="AC365" s="3">
        <v>89952.6875</v>
      </c>
      <c r="AD365" s="3">
        <v>21751</v>
      </c>
      <c r="AE365" s="3">
        <v>39900</v>
      </c>
      <c r="AF365" s="3">
        <v>4.1100000000000003</v>
      </c>
      <c r="AG365" s="3">
        <v>33.82</v>
      </c>
      <c r="AH365" s="3">
        <v>1922.98999</v>
      </c>
      <c r="AI365" s="3">
        <v>78.2</v>
      </c>
      <c r="AJ365" s="3">
        <v>19100</v>
      </c>
      <c r="AK365" s="3">
        <v>10296.04004</v>
      </c>
      <c r="AL365" s="3">
        <v>2991.26001</v>
      </c>
      <c r="AM365" s="3">
        <v>8.35</v>
      </c>
      <c r="AN365" s="3">
        <v>9</v>
      </c>
      <c r="AO365" s="3">
        <v>537.09997999999996</v>
      </c>
      <c r="AP365" s="3">
        <v>6998</v>
      </c>
    </row>
    <row r="366" spans="1:42">
      <c r="A366" s="34">
        <v>39668</v>
      </c>
      <c r="B366" s="3">
        <v>6350</v>
      </c>
      <c r="C366" s="3">
        <v>1.77</v>
      </c>
      <c r="D366" s="3">
        <v>1358.2800299999999</v>
      </c>
      <c r="E366" s="4"/>
      <c r="F366" s="4"/>
      <c r="G366" s="4"/>
      <c r="H366" s="3">
        <v>3760</v>
      </c>
      <c r="I366" s="4"/>
      <c r="J366" s="3">
        <v>4.6500000000000004</v>
      </c>
      <c r="K366" s="3">
        <v>3.64</v>
      </c>
      <c r="L366" s="3">
        <v>2.6</v>
      </c>
      <c r="M366" s="4"/>
      <c r="N366" s="3">
        <v>5425</v>
      </c>
      <c r="O366" s="3">
        <v>5.26</v>
      </c>
      <c r="P366" s="3">
        <v>13.6</v>
      </c>
      <c r="Q366" s="3">
        <v>1235</v>
      </c>
      <c r="S366" s="3">
        <v>76</v>
      </c>
      <c r="T366" s="3">
        <v>4.84</v>
      </c>
      <c r="U366" s="3">
        <v>1.82</v>
      </c>
      <c r="V366" s="3">
        <v>32</v>
      </c>
      <c r="W366" s="3">
        <v>1.8</v>
      </c>
      <c r="Y366" s="3">
        <v>1.08</v>
      </c>
      <c r="Z366" s="3">
        <v>7083</v>
      </c>
      <c r="AA366" s="3">
        <v>22130</v>
      </c>
      <c r="AB366" s="3">
        <v>6501</v>
      </c>
      <c r="AC366" s="3">
        <v>85512.703120000006</v>
      </c>
      <c r="AD366" s="3">
        <v>22900</v>
      </c>
      <c r="AE366" s="3">
        <v>40394</v>
      </c>
      <c r="AF366" s="3">
        <v>4</v>
      </c>
      <c r="AG366" s="3">
        <v>33.200000000000003</v>
      </c>
      <c r="AH366" s="3">
        <v>1837</v>
      </c>
      <c r="AI366" s="3">
        <v>78.900000000000006</v>
      </c>
      <c r="AJ366" s="3">
        <v>19422</v>
      </c>
      <c r="AK366" s="3">
        <v>10049.5</v>
      </c>
      <c r="AL366" s="3">
        <v>2991.26001</v>
      </c>
      <c r="AM366" s="3">
        <v>7.95</v>
      </c>
      <c r="AN366" s="3">
        <v>9</v>
      </c>
      <c r="AO366" s="4"/>
      <c r="AP366" s="3">
        <v>7050</v>
      </c>
    </row>
    <row r="367" spans="1:42">
      <c r="A367" s="34">
        <v>39667</v>
      </c>
      <c r="B367" s="3">
        <v>6400</v>
      </c>
      <c r="C367" s="3">
        <v>1.74</v>
      </c>
      <c r="D367" s="3">
        <v>1373.8199500000001</v>
      </c>
      <c r="E367" s="3">
        <v>1528</v>
      </c>
      <c r="F367" s="3">
        <v>1478</v>
      </c>
      <c r="G367" s="3">
        <v>2550</v>
      </c>
      <c r="H367" s="3">
        <v>3836</v>
      </c>
      <c r="I367" s="3">
        <v>4355.7402300000003</v>
      </c>
      <c r="J367" s="3">
        <v>4.8</v>
      </c>
      <c r="K367" s="3">
        <v>3.76</v>
      </c>
      <c r="L367" s="3">
        <v>2.62</v>
      </c>
      <c r="M367" s="3">
        <v>645</v>
      </c>
      <c r="N367" s="3">
        <v>5280</v>
      </c>
      <c r="O367" s="3">
        <v>5.21</v>
      </c>
      <c r="P367" s="3">
        <v>13.9</v>
      </c>
      <c r="Q367" s="3">
        <v>1210</v>
      </c>
      <c r="S367" s="3">
        <v>75.5</v>
      </c>
      <c r="T367" s="3">
        <v>4.82</v>
      </c>
      <c r="U367" s="3">
        <v>1.76</v>
      </c>
      <c r="V367" s="3">
        <v>29.56</v>
      </c>
      <c r="W367" s="3">
        <v>1.8</v>
      </c>
      <c r="Y367" s="3">
        <v>1.1100000000000001</v>
      </c>
      <c r="Z367" s="3">
        <v>7513</v>
      </c>
      <c r="AA367" s="3">
        <v>22575</v>
      </c>
      <c r="AB367" s="3">
        <v>6830</v>
      </c>
      <c r="AC367" s="3">
        <v>89858.203120000006</v>
      </c>
      <c r="AD367" s="3">
        <v>22931</v>
      </c>
      <c r="AE367" s="3">
        <v>39970</v>
      </c>
      <c r="AF367" s="3">
        <v>3.96</v>
      </c>
      <c r="AG367" s="3">
        <v>33.33</v>
      </c>
      <c r="AH367" s="3">
        <v>1944.73999</v>
      </c>
      <c r="AI367" s="3">
        <v>81.7</v>
      </c>
      <c r="AJ367" s="3">
        <v>18618</v>
      </c>
      <c r="AK367" s="3">
        <v>10024.75</v>
      </c>
      <c r="AL367" s="3">
        <v>2991.26001</v>
      </c>
      <c r="AM367" s="3">
        <v>8.1</v>
      </c>
      <c r="AN367" s="3">
        <v>9</v>
      </c>
      <c r="AO367" s="3">
        <v>539.29998999999998</v>
      </c>
      <c r="AP367" s="3">
        <v>7329</v>
      </c>
    </row>
    <row r="368" spans="1:42">
      <c r="A368" s="34">
        <v>39666</v>
      </c>
      <c r="B368" s="3">
        <v>6500</v>
      </c>
      <c r="C368" s="3">
        <v>1.74</v>
      </c>
      <c r="D368" s="3">
        <v>1346.1999499999999</v>
      </c>
      <c r="E368" s="3">
        <v>1529</v>
      </c>
      <c r="F368" s="3">
        <v>1450</v>
      </c>
      <c r="G368" s="3">
        <v>2550</v>
      </c>
      <c r="H368" s="3">
        <v>4018</v>
      </c>
      <c r="I368" s="3">
        <v>4357.9799800000001</v>
      </c>
      <c r="J368" s="3">
        <v>4.88</v>
      </c>
      <c r="K368" s="3">
        <v>3.82</v>
      </c>
      <c r="L368" s="3">
        <v>2.66</v>
      </c>
      <c r="M368" s="3">
        <v>655</v>
      </c>
      <c r="N368" s="3">
        <v>5360</v>
      </c>
      <c r="O368" s="3">
        <v>5.16</v>
      </c>
      <c r="P368" s="3">
        <v>13.7</v>
      </c>
      <c r="Q368" s="3">
        <v>1200</v>
      </c>
      <c r="S368" s="3">
        <v>76</v>
      </c>
      <c r="T368" s="3">
        <v>4.82</v>
      </c>
      <c r="U368" s="3">
        <v>1.71</v>
      </c>
      <c r="V368" s="3">
        <v>32.15</v>
      </c>
      <c r="W368" s="3">
        <v>1.81</v>
      </c>
      <c r="Y368" s="3">
        <v>1.1399999999999999</v>
      </c>
      <c r="Z368" s="3">
        <v>7500</v>
      </c>
      <c r="AA368" s="3">
        <v>22747</v>
      </c>
      <c r="AB368" s="3">
        <v>6900</v>
      </c>
      <c r="AC368" s="3">
        <v>94771.59375</v>
      </c>
      <c r="AD368" s="3">
        <v>23050</v>
      </c>
      <c r="AE368" s="3">
        <v>39469</v>
      </c>
      <c r="AF368" s="3">
        <v>4.0599999999999996</v>
      </c>
      <c r="AG368" s="3">
        <v>34.5</v>
      </c>
      <c r="AH368" s="3">
        <v>1911.8000500000001</v>
      </c>
      <c r="AI368" s="3">
        <v>84.9</v>
      </c>
      <c r="AJ368" s="3">
        <v>18756</v>
      </c>
      <c r="AK368" s="3">
        <v>10168.320309999999</v>
      </c>
      <c r="AL368" s="3">
        <v>2971.3200700000002</v>
      </c>
      <c r="AM368" s="3">
        <v>7.95</v>
      </c>
      <c r="AN368" s="3">
        <v>9</v>
      </c>
      <c r="AO368" s="3">
        <v>542.09997999999996</v>
      </c>
      <c r="AP368" s="3">
        <v>7409</v>
      </c>
    </row>
    <row r="369" spans="1:42">
      <c r="A369" s="34">
        <v>39665</v>
      </c>
      <c r="B369" s="3">
        <v>6445</v>
      </c>
      <c r="C369" s="3">
        <v>1.74</v>
      </c>
      <c r="D369" s="3">
        <v>1395.3900100000001</v>
      </c>
      <c r="E369" s="3">
        <v>1530</v>
      </c>
      <c r="F369" s="3">
        <v>1490</v>
      </c>
      <c r="G369" s="3">
        <v>2550</v>
      </c>
      <c r="H369" s="3">
        <v>3990</v>
      </c>
      <c r="I369" s="3">
        <v>4322.9502000000002</v>
      </c>
      <c r="J369" s="3">
        <v>4.91</v>
      </c>
      <c r="K369" s="3">
        <v>3.82</v>
      </c>
      <c r="L369" s="3">
        <v>2.68</v>
      </c>
      <c r="M369" s="3">
        <v>657</v>
      </c>
      <c r="N369" s="3">
        <v>5315</v>
      </c>
      <c r="O369" s="3">
        <v>5.35</v>
      </c>
      <c r="P369" s="3">
        <v>13</v>
      </c>
      <c r="Q369" s="3">
        <v>1200</v>
      </c>
      <c r="S369" s="3">
        <v>76.099999999999994</v>
      </c>
      <c r="T369" s="3">
        <v>4.9000000000000004</v>
      </c>
      <c r="U369" s="3">
        <v>1.74</v>
      </c>
      <c r="V369" s="3">
        <v>34.020000000000003</v>
      </c>
      <c r="W369" s="3">
        <v>1.76</v>
      </c>
      <c r="Y369" s="3">
        <v>1.1299999999999999</v>
      </c>
      <c r="Z369" s="3">
        <v>7349</v>
      </c>
      <c r="AA369" s="3">
        <v>21900</v>
      </c>
      <c r="AB369" s="3">
        <v>6925</v>
      </c>
      <c r="AC369" s="3">
        <v>84094.429690000004</v>
      </c>
      <c r="AD369" s="3">
        <v>23100</v>
      </c>
      <c r="AE369" s="3">
        <v>37993</v>
      </c>
      <c r="AF369" s="3">
        <v>4.2300000000000004</v>
      </c>
      <c r="AG369" s="3">
        <v>36.47</v>
      </c>
      <c r="AH369" s="3">
        <v>1852.6999499999999</v>
      </c>
      <c r="AI369" s="3">
        <v>86</v>
      </c>
      <c r="AJ369" s="3">
        <v>18650</v>
      </c>
      <c r="AK369" s="3">
        <v>10261.389649999999</v>
      </c>
      <c r="AL369" s="3">
        <v>2990.2700199999999</v>
      </c>
      <c r="AM369" s="3">
        <v>8.0500000000000007</v>
      </c>
      <c r="AN369" s="3">
        <v>9</v>
      </c>
      <c r="AO369" s="3">
        <v>544.59997999999996</v>
      </c>
      <c r="AP369" s="3">
        <v>7230</v>
      </c>
    </row>
    <row r="370" spans="1:42">
      <c r="A370" s="34">
        <v>39664</v>
      </c>
      <c r="B370" s="3">
        <v>6650</v>
      </c>
      <c r="C370" s="3">
        <v>1.79</v>
      </c>
      <c r="D370" s="3">
        <v>1408.33997</v>
      </c>
      <c r="E370" s="3">
        <v>1500</v>
      </c>
      <c r="F370" s="3">
        <v>1414</v>
      </c>
      <c r="G370" s="3">
        <v>2499</v>
      </c>
      <c r="H370" s="3">
        <v>3873</v>
      </c>
      <c r="I370" s="3">
        <v>4278.2299800000001</v>
      </c>
      <c r="J370" s="3">
        <v>5.0999999999999996</v>
      </c>
      <c r="K370" s="3">
        <v>3.88</v>
      </c>
      <c r="L370" s="3">
        <v>2.74</v>
      </c>
      <c r="M370" s="3">
        <v>652.29998999999998</v>
      </c>
      <c r="N370" s="3">
        <v>5065</v>
      </c>
      <c r="O370" s="3">
        <v>5.64</v>
      </c>
      <c r="P370" s="3">
        <v>14</v>
      </c>
      <c r="Q370" s="3">
        <v>1200</v>
      </c>
      <c r="S370" s="3">
        <v>76</v>
      </c>
      <c r="T370" s="3">
        <v>4.88</v>
      </c>
      <c r="U370" s="3">
        <v>1.69</v>
      </c>
      <c r="V370" s="3">
        <v>34.020000000000003</v>
      </c>
      <c r="W370" s="3">
        <v>1.81</v>
      </c>
      <c r="Y370" s="3">
        <v>1.1000000000000001</v>
      </c>
      <c r="Z370" s="3">
        <v>7030</v>
      </c>
      <c r="AA370" s="3">
        <v>22092</v>
      </c>
      <c r="AB370" s="3">
        <v>7180</v>
      </c>
      <c r="AC370" s="3">
        <v>81732.226559999996</v>
      </c>
      <c r="AD370" s="3">
        <v>22651</v>
      </c>
      <c r="AE370" s="3">
        <v>37640</v>
      </c>
      <c r="AF370" s="3">
        <v>4.38</v>
      </c>
      <c r="AG370" s="3">
        <v>35.770000000000003</v>
      </c>
      <c r="AH370" s="3">
        <v>1927.17004</v>
      </c>
      <c r="AI370" s="3">
        <v>88.5</v>
      </c>
      <c r="AJ370" s="3">
        <v>18375</v>
      </c>
      <c r="AK370" s="3">
        <v>9925.7402299999994</v>
      </c>
      <c r="AL370" s="3">
        <v>2851.6699199999998</v>
      </c>
      <c r="AM370" s="3">
        <v>8.5</v>
      </c>
      <c r="AN370" s="3">
        <v>9</v>
      </c>
      <c r="AO370" s="3">
        <v>546.09997999999996</v>
      </c>
      <c r="AP370" s="3">
        <v>6900</v>
      </c>
    </row>
    <row r="371" spans="1:42">
      <c r="A371" s="34">
        <v>39661</v>
      </c>
      <c r="B371" s="3">
        <v>6700</v>
      </c>
      <c r="C371" s="3">
        <v>1.79</v>
      </c>
      <c r="D371" s="3">
        <v>1417.82996</v>
      </c>
      <c r="E371" s="4"/>
      <c r="F371" s="4"/>
      <c r="G371" s="4"/>
      <c r="H371" s="3">
        <v>3892</v>
      </c>
      <c r="I371" s="4"/>
      <c r="J371" s="3">
        <v>5.25</v>
      </c>
      <c r="K371" s="3">
        <v>3.88</v>
      </c>
      <c r="L371" s="3">
        <v>2.64</v>
      </c>
      <c r="M371" s="4"/>
      <c r="N371" s="3">
        <v>5099</v>
      </c>
      <c r="O371" s="3">
        <v>5.78</v>
      </c>
      <c r="P371" s="3">
        <v>14.1</v>
      </c>
      <c r="Q371" s="3">
        <v>1215</v>
      </c>
      <c r="S371" s="3">
        <v>77</v>
      </c>
      <c r="T371" s="3">
        <v>4.5999999999999996</v>
      </c>
      <c r="U371" s="3">
        <v>1.64</v>
      </c>
      <c r="V371" s="3">
        <v>34.69</v>
      </c>
      <c r="W371" s="3">
        <v>1.82</v>
      </c>
      <c r="Y371" s="3">
        <v>1.08</v>
      </c>
      <c r="Z371" s="3">
        <v>7900</v>
      </c>
      <c r="AA371" s="3">
        <v>22879</v>
      </c>
      <c r="AB371" s="3">
        <v>7640</v>
      </c>
      <c r="AC371" s="3">
        <v>85985.140620000006</v>
      </c>
      <c r="AD371" s="3">
        <v>23101</v>
      </c>
      <c r="AE371" s="3">
        <v>38499</v>
      </c>
      <c r="AF371" s="3">
        <v>4.32</v>
      </c>
      <c r="AG371" s="3">
        <v>35.700000000000003</v>
      </c>
      <c r="AH371" s="3">
        <v>1945.98999</v>
      </c>
      <c r="AI371" s="3">
        <v>90</v>
      </c>
      <c r="AJ371" s="3">
        <v>18599</v>
      </c>
      <c r="AK371" s="3">
        <v>9653.4599600000001</v>
      </c>
      <c r="AL371" s="3">
        <v>2976.3100599999998</v>
      </c>
      <c r="AM371" s="3">
        <v>8.5500000000000007</v>
      </c>
      <c r="AN371" s="3">
        <v>11</v>
      </c>
      <c r="AO371" s="4"/>
      <c r="AP371" s="3">
        <v>6870</v>
      </c>
    </row>
    <row r="372" spans="1:42">
      <c r="A372" s="34">
        <v>39660</v>
      </c>
      <c r="B372" s="3">
        <v>6720</v>
      </c>
      <c r="C372" s="3">
        <v>1.82</v>
      </c>
      <c r="D372" s="3">
        <v>1426.4599599999999</v>
      </c>
      <c r="E372" s="3">
        <v>1555</v>
      </c>
      <c r="F372" s="3">
        <v>1470</v>
      </c>
      <c r="G372" s="3">
        <v>2500</v>
      </c>
      <c r="H372" s="3">
        <v>3932</v>
      </c>
      <c r="I372" s="3">
        <v>4314</v>
      </c>
      <c r="J372" s="3">
        <v>4.88</v>
      </c>
      <c r="K372" s="3">
        <v>3.92</v>
      </c>
      <c r="L372" s="3">
        <v>2.66</v>
      </c>
      <c r="M372" s="3">
        <v>670</v>
      </c>
      <c r="N372" s="3">
        <v>5010</v>
      </c>
      <c r="O372" s="3">
        <v>5.49</v>
      </c>
      <c r="P372" s="3">
        <v>13.1</v>
      </c>
      <c r="Q372" s="3">
        <v>1225</v>
      </c>
      <c r="S372" s="3">
        <v>77</v>
      </c>
      <c r="T372" s="3">
        <v>4.4800000000000004</v>
      </c>
      <c r="U372" s="3">
        <v>1.6</v>
      </c>
      <c r="V372" s="3">
        <v>34.68</v>
      </c>
      <c r="W372" s="3">
        <v>1.82</v>
      </c>
      <c r="Y372" s="3">
        <v>1.06</v>
      </c>
      <c r="Z372" s="3">
        <v>8847</v>
      </c>
      <c r="AA372" s="3">
        <v>24463</v>
      </c>
      <c r="AB372" s="3">
        <v>8025</v>
      </c>
      <c r="AC372" s="3">
        <v>91181.039059999996</v>
      </c>
      <c r="AD372" s="3">
        <v>24125</v>
      </c>
      <c r="AE372" s="3">
        <v>39568</v>
      </c>
      <c r="AF372" s="3">
        <v>4.4400000000000004</v>
      </c>
      <c r="AG372" s="3">
        <v>36.799999999999997</v>
      </c>
      <c r="AH372" s="3">
        <v>1922</v>
      </c>
      <c r="AI372" s="3">
        <v>90.9</v>
      </c>
      <c r="AJ372" s="3">
        <v>19350</v>
      </c>
      <c r="AK372" s="3">
        <v>10049.5</v>
      </c>
      <c r="AL372" s="3">
        <v>2989.2700199999999</v>
      </c>
      <c r="AM372" s="3">
        <v>8.9</v>
      </c>
      <c r="AN372" s="3">
        <v>11</v>
      </c>
      <c r="AO372" s="3">
        <v>556.79998999999998</v>
      </c>
      <c r="AP372" s="3">
        <v>7025</v>
      </c>
    </row>
    <row r="373" spans="1:42">
      <c r="A373" s="34">
        <v>39659</v>
      </c>
      <c r="B373" s="3">
        <v>6850</v>
      </c>
      <c r="C373" s="3">
        <v>1.72</v>
      </c>
      <c r="D373" s="3">
        <v>1419.5500500000001</v>
      </c>
      <c r="E373" s="3">
        <v>1580</v>
      </c>
      <c r="F373" s="3">
        <v>1500</v>
      </c>
      <c r="G373" s="3">
        <v>2500</v>
      </c>
      <c r="H373" s="3">
        <v>3866</v>
      </c>
      <c r="I373" s="3">
        <v>4315.5</v>
      </c>
      <c r="J373" s="3">
        <v>5.03</v>
      </c>
      <c r="K373" s="3">
        <v>4.0599999999999996</v>
      </c>
      <c r="L373" s="3">
        <v>2.68</v>
      </c>
      <c r="M373" s="3">
        <v>680.40002000000004</v>
      </c>
      <c r="N373" s="3">
        <v>4986</v>
      </c>
      <c r="O373" s="3">
        <v>5.26</v>
      </c>
      <c r="P373" s="3">
        <v>12.5</v>
      </c>
      <c r="Q373" s="3">
        <v>1185</v>
      </c>
      <c r="S373" s="3">
        <v>77.25</v>
      </c>
      <c r="T373" s="3">
        <v>4.32</v>
      </c>
      <c r="U373" s="3">
        <v>1.55</v>
      </c>
      <c r="V373" s="3">
        <v>34</v>
      </c>
      <c r="W373" s="3">
        <v>1.67</v>
      </c>
      <c r="Y373" s="3">
        <v>0.97</v>
      </c>
      <c r="Z373" s="3">
        <v>8570</v>
      </c>
      <c r="AA373" s="3">
        <v>24711</v>
      </c>
      <c r="AB373" s="3">
        <v>7665</v>
      </c>
      <c r="AC373" s="3">
        <v>93552.6875</v>
      </c>
      <c r="AD373" s="3">
        <v>23800</v>
      </c>
      <c r="AE373" s="3">
        <v>38025</v>
      </c>
      <c r="AF373" s="3">
        <v>4.17</v>
      </c>
      <c r="AG373" s="3">
        <v>35.700000000000003</v>
      </c>
      <c r="AH373" s="3">
        <v>1914</v>
      </c>
      <c r="AI373" s="3">
        <v>89.7</v>
      </c>
      <c r="AJ373" s="3">
        <v>19200</v>
      </c>
      <c r="AK373" s="3">
        <v>9851.4902299999994</v>
      </c>
      <c r="AL373" s="3">
        <v>2991.26001</v>
      </c>
      <c r="AM373" s="3">
        <v>8.75</v>
      </c>
      <c r="AN373" s="3">
        <v>8</v>
      </c>
      <c r="AO373" s="3">
        <v>553.59997999999996</v>
      </c>
      <c r="AP373" s="3">
        <v>7285</v>
      </c>
    </row>
    <row r="374" spans="1:42">
      <c r="A374" s="34">
        <v>39658</v>
      </c>
      <c r="B374" s="3">
        <v>6700</v>
      </c>
      <c r="C374" s="3">
        <v>1.79</v>
      </c>
      <c r="D374" s="3">
        <v>1303.92004</v>
      </c>
      <c r="E374" s="3">
        <v>1562</v>
      </c>
      <c r="F374" s="3">
        <v>1471</v>
      </c>
      <c r="G374" s="3">
        <v>2515</v>
      </c>
      <c r="H374" s="3">
        <v>3707</v>
      </c>
      <c r="I374" s="3">
        <v>4255.1201199999996</v>
      </c>
      <c r="J374" s="3">
        <v>4.46</v>
      </c>
      <c r="K374" s="3">
        <v>3.78</v>
      </c>
      <c r="L374" s="3">
        <v>2.4</v>
      </c>
      <c r="M374" s="3">
        <v>680</v>
      </c>
      <c r="N374" s="3">
        <v>4765</v>
      </c>
      <c r="O374" s="3">
        <v>4.9800000000000004</v>
      </c>
      <c r="P374" s="3">
        <v>12.5</v>
      </c>
      <c r="Q374" s="3">
        <v>1190</v>
      </c>
      <c r="S374" s="3">
        <v>76.150000000000006</v>
      </c>
      <c r="T374" s="3">
        <v>4.24</v>
      </c>
      <c r="U374" s="3">
        <v>1.51</v>
      </c>
      <c r="V374" s="3">
        <v>33.85</v>
      </c>
      <c r="W374" s="3">
        <v>1.65</v>
      </c>
      <c r="Y374" s="3">
        <v>0.95</v>
      </c>
      <c r="Z374" s="3">
        <v>8900</v>
      </c>
      <c r="AA374" s="3">
        <v>24271</v>
      </c>
      <c r="AB374" s="3">
        <v>7710</v>
      </c>
      <c r="AC374" s="3">
        <v>91322.773440000004</v>
      </c>
      <c r="AD374" s="3">
        <v>24500</v>
      </c>
      <c r="AE374" s="3">
        <v>39189</v>
      </c>
      <c r="AF374" s="3">
        <v>3.89</v>
      </c>
      <c r="AG374" s="3">
        <v>35.54</v>
      </c>
      <c r="AH374" s="3">
        <v>1812</v>
      </c>
      <c r="AI374" s="3">
        <v>89.4</v>
      </c>
      <c r="AJ374" s="3">
        <v>18300</v>
      </c>
      <c r="AK374" s="3">
        <v>9450.5</v>
      </c>
      <c r="AL374" s="3">
        <v>2946.3998999999999</v>
      </c>
      <c r="AM374" s="3">
        <v>7.85</v>
      </c>
      <c r="AN374" s="3">
        <v>8</v>
      </c>
      <c r="AO374" s="3">
        <v>552</v>
      </c>
      <c r="AP374" s="3">
        <v>7010</v>
      </c>
    </row>
    <row r="375" spans="1:42">
      <c r="A375" s="34">
        <v>39657</v>
      </c>
      <c r="B375" s="3">
        <v>6800</v>
      </c>
      <c r="C375" s="3">
        <v>1.79</v>
      </c>
      <c r="D375" s="3">
        <v>1309.9599599999999</v>
      </c>
      <c r="E375" s="3">
        <v>1534</v>
      </c>
      <c r="F375" s="3">
        <v>1460</v>
      </c>
      <c r="G375" s="3">
        <v>2526</v>
      </c>
      <c r="H375" s="3">
        <v>3730</v>
      </c>
      <c r="I375" s="3">
        <v>4255.1201199999996</v>
      </c>
      <c r="J375" s="3">
        <v>4.3099999999999996</v>
      </c>
      <c r="K375" s="3">
        <v>3.62</v>
      </c>
      <c r="L375" s="3">
        <v>2.3199999999999998</v>
      </c>
      <c r="M375" s="3">
        <v>680</v>
      </c>
      <c r="N375" s="3">
        <v>4709</v>
      </c>
      <c r="O375" s="3">
        <v>4.62</v>
      </c>
      <c r="P375" s="3">
        <v>12.2</v>
      </c>
      <c r="Q375" s="3">
        <v>1216</v>
      </c>
      <c r="S375" s="3">
        <v>76.349999999999994</v>
      </c>
      <c r="T375" s="3">
        <v>4.2</v>
      </c>
      <c r="U375" s="3">
        <v>1.53</v>
      </c>
      <c r="V375" s="3">
        <v>33.700000000000003</v>
      </c>
      <c r="W375" s="3">
        <v>1.59</v>
      </c>
      <c r="Y375" s="3">
        <v>0.91</v>
      </c>
      <c r="Z375" s="3">
        <v>9300</v>
      </c>
      <c r="AA375" s="3">
        <v>24384</v>
      </c>
      <c r="AB375" s="3">
        <v>7890</v>
      </c>
      <c r="AC375" s="3">
        <v>91747.960940000004</v>
      </c>
      <c r="AD375" s="3">
        <v>25251</v>
      </c>
      <c r="AE375" s="3">
        <v>38698</v>
      </c>
      <c r="AF375" s="3">
        <v>3.71</v>
      </c>
      <c r="AG375" s="3">
        <v>36</v>
      </c>
      <c r="AH375" s="3">
        <v>1877</v>
      </c>
      <c r="AI375" s="3">
        <v>89.4</v>
      </c>
      <c r="AJ375" s="3">
        <v>18700</v>
      </c>
      <c r="AK375" s="3">
        <v>9455.4501999999993</v>
      </c>
      <c r="AL375" s="3">
        <v>2956.37012</v>
      </c>
      <c r="AM375" s="3">
        <v>7.7</v>
      </c>
      <c r="AN375" s="3">
        <v>8</v>
      </c>
      <c r="AO375" s="3">
        <v>557.90002000000004</v>
      </c>
      <c r="AP375" s="3">
        <v>6830</v>
      </c>
    </row>
    <row r="376" spans="1:42">
      <c r="A376" s="34">
        <v>39654</v>
      </c>
      <c r="B376" s="3">
        <v>7049</v>
      </c>
      <c r="C376" s="3">
        <v>1.8</v>
      </c>
      <c r="D376" s="3">
        <v>1326.3599899999999</v>
      </c>
      <c r="E376" s="4"/>
      <c r="F376" s="4"/>
      <c r="G376" s="4"/>
      <c r="H376" s="3">
        <v>3822</v>
      </c>
      <c r="I376" s="4"/>
      <c r="J376" s="3">
        <v>4.16</v>
      </c>
      <c r="K376" s="3">
        <v>3.44</v>
      </c>
      <c r="L376" s="3">
        <v>2.2999999999999998</v>
      </c>
      <c r="M376" s="4"/>
      <c r="N376" s="3">
        <v>4818</v>
      </c>
      <c r="O376" s="3">
        <v>4.57</v>
      </c>
      <c r="P376" s="3">
        <v>12</v>
      </c>
      <c r="Q376" s="3">
        <v>1230</v>
      </c>
      <c r="S376" s="3">
        <v>74</v>
      </c>
      <c r="T376" s="3">
        <v>4.16</v>
      </c>
      <c r="U376" s="3">
        <v>1.55</v>
      </c>
      <c r="V376" s="3">
        <v>33.299999999999997</v>
      </c>
      <c r="W376" s="3">
        <v>1.55</v>
      </c>
      <c r="Y376" s="3">
        <v>0.88</v>
      </c>
      <c r="Z376" s="3">
        <v>8926</v>
      </c>
      <c r="AA376" s="3">
        <v>23350</v>
      </c>
      <c r="AB376" s="3">
        <v>7806</v>
      </c>
      <c r="AC376" s="3">
        <v>88318.046879999994</v>
      </c>
      <c r="AD376" s="3">
        <v>25325</v>
      </c>
      <c r="AE376" s="3">
        <v>37972</v>
      </c>
      <c r="AF376" s="3">
        <v>3.62</v>
      </c>
      <c r="AG376" s="3">
        <v>36</v>
      </c>
      <c r="AH376" s="3">
        <v>1946</v>
      </c>
      <c r="AI376" s="3">
        <v>89</v>
      </c>
      <c r="AJ376" s="3">
        <v>18940</v>
      </c>
      <c r="AK376" s="3">
        <v>9356.4404300000006</v>
      </c>
      <c r="AL376" s="3">
        <v>3071.0300299999999</v>
      </c>
      <c r="AM376" s="3">
        <v>7.75</v>
      </c>
      <c r="AN376" s="3">
        <v>8</v>
      </c>
      <c r="AO376" s="4"/>
      <c r="AP376" s="3">
        <v>6851</v>
      </c>
    </row>
    <row r="377" spans="1:42">
      <c r="A377" s="34">
        <v>39653</v>
      </c>
      <c r="B377" s="3">
        <v>7230</v>
      </c>
      <c r="C377" s="3">
        <v>1.84</v>
      </c>
      <c r="D377" s="3">
        <v>1367.7800299999999</v>
      </c>
      <c r="E377" s="3">
        <v>1529</v>
      </c>
      <c r="F377" s="3">
        <v>1489</v>
      </c>
      <c r="G377" s="3">
        <v>2550</v>
      </c>
      <c r="H377" s="3">
        <v>3937</v>
      </c>
      <c r="I377" s="3">
        <v>4394.5</v>
      </c>
      <c r="J377" s="3">
        <v>4.5</v>
      </c>
      <c r="K377" s="3">
        <v>3.62</v>
      </c>
      <c r="L377" s="3">
        <v>2.41</v>
      </c>
      <c r="M377" s="3">
        <v>692</v>
      </c>
      <c r="N377" s="3">
        <v>4990</v>
      </c>
      <c r="O377" s="3">
        <v>4.74</v>
      </c>
      <c r="P377" s="3">
        <v>12.4</v>
      </c>
      <c r="Q377" s="3">
        <v>1245</v>
      </c>
      <c r="S377" s="3">
        <v>72.8</v>
      </c>
      <c r="T377" s="3">
        <v>4.32</v>
      </c>
      <c r="U377" s="3">
        <v>1.6</v>
      </c>
      <c r="V377" s="3">
        <v>32.5</v>
      </c>
      <c r="W377" s="3">
        <v>1.57</v>
      </c>
      <c r="Y377" s="3">
        <v>0.89</v>
      </c>
      <c r="Z377" s="3">
        <v>9060</v>
      </c>
      <c r="AA377" s="3">
        <v>23761</v>
      </c>
      <c r="AB377" s="3">
        <v>7900</v>
      </c>
      <c r="AC377" s="3">
        <v>87401.507809999996</v>
      </c>
      <c r="AD377" s="3">
        <v>25026</v>
      </c>
      <c r="AE377" s="3">
        <v>39089</v>
      </c>
      <c r="AF377" s="3">
        <v>3.77</v>
      </c>
      <c r="AG377" s="3">
        <v>36.549999999999997</v>
      </c>
      <c r="AH377" s="3">
        <v>2078</v>
      </c>
      <c r="AI377" s="3">
        <v>89.2</v>
      </c>
      <c r="AJ377" s="3">
        <v>19050</v>
      </c>
      <c r="AK377" s="3">
        <v>9698.0195299999996</v>
      </c>
      <c r="AL377" s="3">
        <v>3090.9699700000001</v>
      </c>
      <c r="AM377" s="3">
        <v>7.85</v>
      </c>
      <c r="AN377" s="3">
        <v>10</v>
      </c>
      <c r="AO377" s="3">
        <v>561.40002000000004</v>
      </c>
      <c r="AP377" s="3">
        <v>6934</v>
      </c>
    </row>
    <row r="378" spans="1:42">
      <c r="A378" s="34">
        <v>39652</v>
      </c>
      <c r="B378" s="3">
        <v>7400</v>
      </c>
      <c r="C378" s="3">
        <v>1.84</v>
      </c>
      <c r="D378" s="3">
        <v>1307.3699999999999</v>
      </c>
      <c r="E378" s="3">
        <v>1532</v>
      </c>
      <c r="F378" s="3">
        <v>1480</v>
      </c>
      <c r="G378" s="3">
        <v>2605</v>
      </c>
      <c r="H378" s="3">
        <v>3934</v>
      </c>
      <c r="I378" s="3">
        <v>4504.8100599999998</v>
      </c>
      <c r="J378" s="3">
        <v>4.43</v>
      </c>
      <c r="K378" s="3">
        <v>3.52</v>
      </c>
      <c r="L378" s="3">
        <v>2.34</v>
      </c>
      <c r="M378" s="3">
        <v>722</v>
      </c>
      <c r="N378" s="3">
        <v>4900</v>
      </c>
      <c r="O378" s="3">
        <v>4.74</v>
      </c>
      <c r="P378" s="3">
        <v>12</v>
      </c>
      <c r="Q378" s="3">
        <v>1225</v>
      </c>
      <c r="S378" s="3">
        <v>73.8</v>
      </c>
      <c r="T378" s="3">
        <v>4.42</v>
      </c>
      <c r="U378" s="3">
        <v>1.59</v>
      </c>
      <c r="V378" s="3">
        <v>33.26</v>
      </c>
      <c r="W378" s="3">
        <v>1.52</v>
      </c>
      <c r="Y378" s="3">
        <v>0.88</v>
      </c>
      <c r="Z378" s="3">
        <v>8935</v>
      </c>
      <c r="AA378" s="3">
        <v>24300</v>
      </c>
      <c r="AB378" s="3">
        <v>8000</v>
      </c>
      <c r="AC378" s="3">
        <v>89574.742190000004</v>
      </c>
      <c r="AD378" s="3">
        <v>25100</v>
      </c>
      <c r="AE378" s="3">
        <v>39306</v>
      </c>
      <c r="AF378" s="3">
        <v>3.71</v>
      </c>
      <c r="AG378" s="3">
        <v>37.25</v>
      </c>
      <c r="AH378" s="3">
        <v>2145</v>
      </c>
      <c r="AI378" s="3">
        <v>87.1</v>
      </c>
      <c r="AJ378" s="3">
        <v>19250</v>
      </c>
      <c r="AK378" s="3">
        <v>9718.8095699999994</v>
      </c>
      <c r="AL378" s="3">
        <v>2991.26001</v>
      </c>
      <c r="AM378" s="3">
        <v>7.75</v>
      </c>
      <c r="AN378" s="3">
        <v>10</v>
      </c>
      <c r="AO378" s="3">
        <v>563.59997999999996</v>
      </c>
      <c r="AP378" s="3">
        <v>7089</v>
      </c>
    </row>
    <row r="379" spans="1:42">
      <c r="A379" s="34">
        <v>39651</v>
      </c>
      <c r="B379" s="3">
        <v>7000</v>
      </c>
      <c r="C379" s="3">
        <v>1.84</v>
      </c>
      <c r="D379" s="3">
        <v>1234.0200199999999</v>
      </c>
      <c r="E379" s="3">
        <v>1493</v>
      </c>
      <c r="F379" s="3">
        <v>1446</v>
      </c>
      <c r="G379" s="3">
        <v>2555</v>
      </c>
      <c r="H379" s="3">
        <v>3842</v>
      </c>
      <c r="I379" s="3">
        <v>4433.2597699999997</v>
      </c>
      <c r="J379" s="3">
        <v>4.16</v>
      </c>
      <c r="K379" s="3">
        <v>3.36</v>
      </c>
      <c r="L379" s="3">
        <v>2.2999999999999998</v>
      </c>
      <c r="M379" s="3">
        <v>710</v>
      </c>
      <c r="N379" s="3">
        <v>4600</v>
      </c>
      <c r="O379" s="3">
        <v>4.57</v>
      </c>
      <c r="P379" s="3">
        <v>12</v>
      </c>
      <c r="Q379" s="3">
        <v>1199</v>
      </c>
      <c r="S379" s="3">
        <v>70</v>
      </c>
      <c r="T379" s="3">
        <v>4.2</v>
      </c>
      <c r="U379" s="3">
        <v>1.46</v>
      </c>
      <c r="V379" s="3">
        <v>29.84</v>
      </c>
      <c r="W379" s="3">
        <v>1.42</v>
      </c>
      <c r="Y379" s="3">
        <v>0.87</v>
      </c>
      <c r="Z379" s="3">
        <v>9590</v>
      </c>
      <c r="AA379" s="3">
        <v>24200</v>
      </c>
      <c r="AB379" s="3">
        <v>8715</v>
      </c>
      <c r="AC379" s="3">
        <v>92409.382809999996</v>
      </c>
      <c r="AD379" s="3">
        <v>25950</v>
      </c>
      <c r="AE379" s="3">
        <v>41343</v>
      </c>
      <c r="AF379" s="3">
        <v>3.75</v>
      </c>
      <c r="AG379" s="3">
        <v>37.5</v>
      </c>
      <c r="AH379" s="3">
        <v>2153.0500499999998</v>
      </c>
      <c r="AI379" s="3">
        <v>88</v>
      </c>
      <c r="AJ379" s="3">
        <v>18500</v>
      </c>
      <c r="AK379" s="3">
        <v>9702.9697300000007</v>
      </c>
      <c r="AL379" s="3">
        <v>2791.8501000000001</v>
      </c>
      <c r="AM379" s="3">
        <v>7.6</v>
      </c>
      <c r="AN379" s="3">
        <v>10</v>
      </c>
      <c r="AO379" s="3">
        <v>554</v>
      </c>
      <c r="AP379" s="3">
        <v>6851</v>
      </c>
    </row>
    <row r="380" spans="1:42">
      <c r="A380" s="34">
        <v>39650</v>
      </c>
      <c r="B380" s="3">
        <v>7000</v>
      </c>
      <c r="C380" s="3">
        <v>1.85</v>
      </c>
      <c r="D380" s="3">
        <v>1298.73999</v>
      </c>
      <c r="E380" s="3">
        <v>1510</v>
      </c>
      <c r="F380" s="3">
        <v>1470</v>
      </c>
      <c r="G380" s="3">
        <v>2645</v>
      </c>
      <c r="H380" s="3">
        <v>3927</v>
      </c>
      <c r="I380" s="3">
        <v>4409.4101600000004</v>
      </c>
      <c r="J380" s="3">
        <v>4.3499999999999996</v>
      </c>
      <c r="K380" s="3">
        <v>3.6</v>
      </c>
      <c r="L380" s="3">
        <v>2.36</v>
      </c>
      <c r="M380" s="3">
        <v>730</v>
      </c>
      <c r="N380" s="3">
        <v>4901</v>
      </c>
      <c r="O380" s="3">
        <v>4.66</v>
      </c>
      <c r="P380" s="3">
        <v>12.3</v>
      </c>
      <c r="Q380" s="3">
        <v>1190</v>
      </c>
      <c r="S380" s="3">
        <v>68.900000000000006</v>
      </c>
      <c r="T380" s="3">
        <v>4.08</v>
      </c>
      <c r="U380" s="3">
        <v>1.51</v>
      </c>
      <c r="V380" s="3">
        <v>28.55</v>
      </c>
      <c r="W380" s="3">
        <v>1.46</v>
      </c>
      <c r="Y380" s="3">
        <v>0.89</v>
      </c>
      <c r="Z380" s="3">
        <v>9662</v>
      </c>
      <c r="AA380" s="3">
        <v>24800</v>
      </c>
      <c r="AB380" s="3">
        <v>8950</v>
      </c>
      <c r="AC380" s="3">
        <v>89385.773440000004</v>
      </c>
      <c r="AD380" s="3">
        <v>26000</v>
      </c>
      <c r="AE380" s="3">
        <v>40757</v>
      </c>
      <c r="AF380" s="3">
        <v>3.75</v>
      </c>
      <c r="AG380" s="3">
        <v>37.25</v>
      </c>
      <c r="AH380" s="3">
        <v>2177</v>
      </c>
      <c r="AI380" s="3">
        <v>87.5</v>
      </c>
      <c r="AJ380" s="3">
        <v>18726</v>
      </c>
      <c r="AK380" s="3">
        <v>10000</v>
      </c>
      <c r="AL380" s="3">
        <v>2683.1599099999999</v>
      </c>
      <c r="AM380" s="3">
        <v>7.95</v>
      </c>
      <c r="AN380" s="3">
        <v>10</v>
      </c>
      <c r="AO380" s="3">
        <v>565.90002000000004</v>
      </c>
      <c r="AP380" s="3">
        <v>6875</v>
      </c>
    </row>
    <row r="381" spans="1:42">
      <c r="A381" s="34">
        <v>39647</v>
      </c>
      <c r="B381" s="3">
        <v>6970</v>
      </c>
      <c r="C381" s="3">
        <v>1.85</v>
      </c>
      <c r="D381" s="3">
        <v>1295.2900400000001</v>
      </c>
      <c r="E381" s="4"/>
      <c r="F381" s="4"/>
      <c r="G381" s="4"/>
      <c r="H381" s="3">
        <v>3825</v>
      </c>
      <c r="I381" s="4"/>
      <c r="J381" s="3">
        <v>4.2</v>
      </c>
      <c r="K381" s="3">
        <v>3.54</v>
      </c>
      <c r="L381" s="3">
        <v>2.33</v>
      </c>
      <c r="M381" s="4"/>
      <c r="N381" s="3">
        <v>5176</v>
      </c>
      <c r="O381" s="3">
        <v>4.3</v>
      </c>
      <c r="P381" s="3">
        <v>11.8</v>
      </c>
      <c r="Q381" s="3">
        <v>1191</v>
      </c>
      <c r="S381" s="3">
        <v>71.400000000000006</v>
      </c>
      <c r="T381" s="3">
        <v>4.04</v>
      </c>
      <c r="U381" s="3">
        <v>1.53</v>
      </c>
      <c r="V381" s="3">
        <v>27.15</v>
      </c>
      <c r="W381" s="3">
        <v>1.37</v>
      </c>
      <c r="Y381" s="3">
        <v>0.9</v>
      </c>
      <c r="Z381" s="3">
        <v>9825</v>
      </c>
      <c r="AA381" s="3">
        <v>24140</v>
      </c>
      <c r="AB381" s="3">
        <v>8975</v>
      </c>
      <c r="AC381" s="3">
        <v>91558.992190000004</v>
      </c>
      <c r="AD381" s="3">
        <v>27200</v>
      </c>
      <c r="AE381" s="3">
        <v>41537</v>
      </c>
      <c r="AF381" s="3">
        <v>3.62</v>
      </c>
      <c r="AG381" s="3">
        <v>36</v>
      </c>
      <c r="AH381" s="3">
        <v>2170</v>
      </c>
      <c r="AI381" s="3">
        <v>87.9</v>
      </c>
      <c r="AJ381" s="3">
        <v>18860</v>
      </c>
      <c r="AK381" s="3">
        <v>10198.01953</v>
      </c>
      <c r="AL381" s="3">
        <v>2741.98999</v>
      </c>
      <c r="AM381" s="3">
        <v>7.75</v>
      </c>
      <c r="AN381" s="3">
        <v>10</v>
      </c>
      <c r="AO381" s="4"/>
      <c r="AP381" s="3">
        <v>6710</v>
      </c>
    </row>
    <row r="382" spans="1:42">
      <c r="A382" s="34">
        <v>39646</v>
      </c>
      <c r="B382" s="3">
        <v>7103</v>
      </c>
      <c r="C382" s="3">
        <v>1.84</v>
      </c>
      <c r="D382" s="3">
        <v>1327.2199700000001</v>
      </c>
      <c r="E382" s="3">
        <v>1488</v>
      </c>
      <c r="F382" s="3">
        <v>1447</v>
      </c>
      <c r="G382" s="3">
        <v>2639</v>
      </c>
      <c r="H382" s="3">
        <v>3823</v>
      </c>
      <c r="I382" s="3">
        <v>4194.75</v>
      </c>
      <c r="J382" s="3">
        <v>4.05</v>
      </c>
      <c r="K382" s="3">
        <v>3.56</v>
      </c>
      <c r="L382" s="3">
        <v>2.56</v>
      </c>
      <c r="M382" s="3">
        <v>706</v>
      </c>
      <c r="N382" s="3">
        <v>5065</v>
      </c>
      <c r="O382" s="3">
        <v>4.4000000000000004</v>
      </c>
      <c r="P382" s="3">
        <v>12.1</v>
      </c>
      <c r="Q382" s="3">
        <v>1150</v>
      </c>
      <c r="S382" s="3">
        <v>68.7</v>
      </c>
      <c r="T382" s="3">
        <v>3.98</v>
      </c>
      <c r="U382" s="3">
        <v>1.54</v>
      </c>
      <c r="V382" s="3">
        <v>27.73</v>
      </c>
      <c r="W382" s="3">
        <v>1.27</v>
      </c>
      <c r="Y382" s="3">
        <v>0.9</v>
      </c>
      <c r="Z382" s="3">
        <v>10100</v>
      </c>
      <c r="AA382" s="3">
        <v>24617</v>
      </c>
      <c r="AB382" s="3">
        <v>9400</v>
      </c>
      <c r="AC382" s="3">
        <v>99118.039059999996</v>
      </c>
      <c r="AD382" s="3">
        <v>27450</v>
      </c>
      <c r="AE382" s="3">
        <v>41300</v>
      </c>
      <c r="AF382" s="3">
        <v>3.58</v>
      </c>
      <c r="AG382" s="3">
        <v>36.24</v>
      </c>
      <c r="AH382" s="3">
        <v>2282.1999500000002</v>
      </c>
      <c r="AI382" s="3">
        <v>85.2</v>
      </c>
      <c r="AJ382" s="3">
        <v>18600</v>
      </c>
      <c r="AK382" s="3">
        <v>10011.87988</v>
      </c>
      <c r="AL382" s="3">
        <v>2584.4499500000002</v>
      </c>
      <c r="AM382" s="3">
        <v>7.5</v>
      </c>
      <c r="AN382" s="3">
        <v>10</v>
      </c>
      <c r="AO382" s="3">
        <v>557.29998999999998</v>
      </c>
      <c r="AP382" s="3">
        <v>6635</v>
      </c>
    </row>
    <row r="383" spans="1:42">
      <c r="A383" s="34">
        <v>39645</v>
      </c>
      <c r="B383" s="3">
        <v>6623</v>
      </c>
      <c r="C383" s="3">
        <v>1.84</v>
      </c>
      <c r="D383" s="3">
        <v>1227.1199999999999</v>
      </c>
      <c r="E383" s="3">
        <v>1413</v>
      </c>
      <c r="F383" s="3">
        <v>1390</v>
      </c>
      <c r="G383" s="3">
        <v>2526</v>
      </c>
      <c r="H383" s="3">
        <v>3552</v>
      </c>
      <c r="I383" s="3">
        <v>4173.8798800000004</v>
      </c>
      <c r="J383" s="3">
        <v>3.81</v>
      </c>
      <c r="K383" s="3">
        <v>3.38</v>
      </c>
      <c r="L383" s="3">
        <v>2.48</v>
      </c>
      <c r="M383" s="3">
        <v>666</v>
      </c>
      <c r="N383" s="3">
        <v>4430</v>
      </c>
      <c r="O383" s="3">
        <v>4.07</v>
      </c>
      <c r="P383" s="3">
        <v>12.6</v>
      </c>
      <c r="Q383" s="3">
        <v>1195</v>
      </c>
      <c r="S383" s="3">
        <v>65.7</v>
      </c>
      <c r="T383" s="3">
        <v>3.86</v>
      </c>
      <c r="U383" s="3">
        <v>1.5</v>
      </c>
      <c r="V383" s="3">
        <v>27.18</v>
      </c>
      <c r="W383" s="3">
        <v>1.2</v>
      </c>
      <c r="Y383" s="3">
        <v>0.88</v>
      </c>
      <c r="Z383" s="3">
        <v>10150</v>
      </c>
      <c r="AA383" s="3">
        <v>24250</v>
      </c>
      <c r="AB383" s="3">
        <v>9285</v>
      </c>
      <c r="AC383" s="3">
        <v>98362.132809999996</v>
      </c>
      <c r="AD383" s="3">
        <v>26600</v>
      </c>
      <c r="AE383" s="3">
        <v>42730</v>
      </c>
      <c r="AF383" s="3">
        <v>3.49</v>
      </c>
      <c r="AG383" s="3">
        <v>35</v>
      </c>
      <c r="AH383" s="3">
        <v>2230</v>
      </c>
      <c r="AI383" s="3">
        <v>86.4</v>
      </c>
      <c r="AJ383" s="3">
        <v>17600</v>
      </c>
      <c r="AK383" s="3">
        <v>9064.3603500000008</v>
      </c>
      <c r="AL383" s="3">
        <v>2512.6599099999999</v>
      </c>
      <c r="AM383" s="3">
        <v>7.25</v>
      </c>
      <c r="AN383" s="3">
        <v>10</v>
      </c>
      <c r="AO383" s="3">
        <v>549.29998999999998</v>
      </c>
      <c r="AP383" s="3">
        <v>6335</v>
      </c>
    </row>
    <row r="384" spans="1:42">
      <c r="A384" s="34">
        <v>39644</v>
      </c>
      <c r="B384" s="3">
        <v>6481</v>
      </c>
      <c r="C384" s="3">
        <v>1.87</v>
      </c>
      <c r="D384" s="3">
        <v>1154.6300000000001</v>
      </c>
      <c r="E384" s="3">
        <v>1442</v>
      </c>
      <c r="F384" s="3">
        <v>1430</v>
      </c>
      <c r="G384" s="3">
        <v>2520</v>
      </c>
      <c r="H384" s="3">
        <v>3551</v>
      </c>
      <c r="I384" s="3">
        <v>4248.4199200000003</v>
      </c>
      <c r="J384" s="3">
        <v>3.65</v>
      </c>
      <c r="K384" s="3">
        <v>3.2</v>
      </c>
      <c r="L384" s="3">
        <v>2.39</v>
      </c>
      <c r="M384" s="3">
        <v>663</v>
      </c>
      <c r="N384" s="3">
        <v>4265</v>
      </c>
      <c r="O384" s="3">
        <v>4</v>
      </c>
      <c r="P384" s="3">
        <v>12</v>
      </c>
      <c r="Q384" s="30">
        <v>1090</v>
      </c>
      <c r="S384" s="3">
        <v>65.900000000000006</v>
      </c>
      <c r="T384" s="3">
        <v>3.84</v>
      </c>
      <c r="U384" s="3">
        <v>1.43</v>
      </c>
      <c r="V384" s="3">
        <v>27.24</v>
      </c>
      <c r="W384" s="3">
        <v>1.17</v>
      </c>
      <c r="Y384" s="3">
        <v>0.84</v>
      </c>
      <c r="Z384" s="3">
        <v>10200</v>
      </c>
      <c r="AA384" s="3">
        <v>25610</v>
      </c>
      <c r="AB384" s="3">
        <v>9650</v>
      </c>
      <c r="AC384" s="3">
        <v>100629.85156</v>
      </c>
      <c r="AD384" s="3">
        <v>27551</v>
      </c>
      <c r="AE384" s="3">
        <v>43100</v>
      </c>
      <c r="AF384" s="3">
        <v>3.45</v>
      </c>
      <c r="AG384" s="3">
        <v>34.94</v>
      </c>
      <c r="AH384" s="3">
        <v>2223</v>
      </c>
      <c r="AI384" s="3">
        <v>87.3</v>
      </c>
      <c r="AJ384" s="3">
        <v>17149</v>
      </c>
      <c r="AK384" s="3">
        <v>8861.3896499999992</v>
      </c>
      <c r="AL384" s="3">
        <v>2422.9199199999998</v>
      </c>
      <c r="AM384" s="3">
        <v>6.95</v>
      </c>
      <c r="AN384" s="3">
        <v>10</v>
      </c>
      <c r="AO384" s="3">
        <v>550</v>
      </c>
      <c r="AP384" s="3">
        <v>6250</v>
      </c>
    </row>
    <row r="385" spans="1:42">
      <c r="A385" s="34">
        <v>39643</v>
      </c>
      <c r="B385" s="3">
        <v>6650</v>
      </c>
      <c r="C385" s="3">
        <v>1.92</v>
      </c>
      <c r="D385" s="3">
        <v>1154.6300000000001</v>
      </c>
      <c r="E385" s="3">
        <v>1481</v>
      </c>
      <c r="F385" s="3">
        <v>1460</v>
      </c>
      <c r="G385" s="3">
        <v>2582</v>
      </c>
      <c r="H385" s="3">
        <v>3623</v>
      </c>
      <c r="I385" s="3">
        <v>4250.6499000000003</v>
      </c>
      <c r="J385" s="3">
        <v>3.66</v>
      </c>
      <c r="K385" s="3">
        <v>3.28</v>
      </c>
      <c r="L385" s="3">
        <v>2.42</v>
      </c>
      <c r="M385" s="3">
        <v>674.79998999999998</v>
      </c>
      <c r="N385" s="3">
        <v>4251</v>
      </c>
      <c r="O385" s="3">
        <v>3.98</v>
      </c>
      <c r="P385" s="3">
        <v>11.8</v>
      </c>
      <c r="Q385" s="3">
        <v>1100</v>
      </c>
      <c r="S385" s="3">
        <v>67.05</v>
      </c>
      <c r="T385" s="3">
        <v>3.96</v>
      </c>
      <c r="U385" s="3">
        <v>1.49</v>
      </c>
      <c r="V385" s="3">
        <v>27.17</v>
      </c>
      <c r="W385" s="3">
        <v>1.2</v>
      </c>
      <c r="Y385" s="3">
        <v>0.86</v>
      </c>
      <c r="Z385" s="3">
        <v>9700</v>
      </c>
      <c r="AA385" s="3">
        <v>26550</v>
      </c>
      <c r="AB385" s="3">
        <v>9475</v>
      </c>
      <c r="AC385" s="3">
        <v>111118.02344</v>
      </c>
      <c r="AD385" s="3">
        <v>25650</v>
      </c>
      <c r="AE385" s="3">
        <v>43800</v>
      </c>
      <c r="AF385" s="3">
        <v>3.41</v>
      </c>
      <c r="AG385" s="3">
        <v>35.6</v>
      </c>
      <c r="AH385" s="3">
        <v>2253</v>
      </c>
      <c r="AI385" s="3">
        <v>88.5</v>
      </c>
      <c r="AJ385" s="3">
        <v>17640</v>
      </c>
      <c r="AK385" s="3">
        <v>8782.1796900000008</v>
      </c>
      <c r="AL385" s="3">
        <v>2532.6001000000001</v>
      </c>
      <c r="AM385" s="3">
        <v>7.3</v>
      </c>
      <c r="AN385" s="3">
        <v>10</v>
      </c>
      <c r="AO385" s="3">
        <v>572</v>
      </c>
      <c r="AP385" s="3">
        <v>6380</v>
      </c>
    </row>
    <row r="386" spans="1:42">
      <c r="A386" s="34">
        <v>39640</v>
      </c>
      <c r="B386" s="3">
        <v>6627</v>
      </c>
      <c r="C386" s="3">
        <v>1.89</v>
      </c>
      <c r="D386" s="3">
        <v>1183.9699700000001</v>
      </c>
      <c r="E386" s="4"/>
      <c r="F386" s="4"/>
      <c r="G386" s="4"/>
      <c r="H386" s="3">
        <v>3694</v>
      </c>
      <c r="I386" s="4"/>
      <c r="J386" s="3">
        <v>3.53</v>
      </c>
      <c r="K386" s="3">
        <v>3.16</v>
      </c>
      <c r="L386" s="3">
        <v>2.35</v>
      </c>
      <c r="M386" s="4"/>
      <c r="N386" s="3">
        <v>4400</v>
      </c>
      <c r="O386" s="3">
        <v>3.85</v>
      </c>
      <c r="P386" s="3">
        <v>11.1</v>
      </c>
      <c r="Q386" s="3">
        <v>1100</v>
      </c>
      <c r="S386" s="3">
        <v>68</v>
      </c>
      <c r="T386" s="3">
        <v>3.9</v>
      </c>
      <c r="U386" s="3">
        <v>1.41</v>
      </c>
      <c r="V386" s="3">
        <v>26.2</v>
      </c>
      <c r="W386" s="3">
        <v>1.2</v>
      </c>
      <c r="Y386" s="3">
        <v>0.84</v>
      </c>
      <c r="Z386" s="3">
        <v>9600</v>
      </c>
      <c r="AA386" s="3">
        <v>26404</v>
      </c>
      <c r="AB386" s="3">
        <v>9151</v>
      </c>
      <c r="AC386" s="3">
        <v>110456.63281</v>
      </c>
      <c r="AD386" s="3">
        <v>25780</v>
      </c>
      <c r="AE386" s="3">
        <v>43889</v>
      </c>
      <c r="AF386" s="3">
        <v>3.35</v>
      </c>
      <c r="AG386" s="3">
        <v>35.6</v>
      </c>
      <c r="AH386" s="3">
        <v>2155.2199700000001</v>
      </c>
      <c r="AI386" s="3">
        <v>87.5</v>
      </c>
      <c r="AJ386" s="3">
        <v>18020</v>
      </c>
      <c r="AK386" s="3">
        <v>8792.0800799999997</v>
      </c>
      <c r="AL386" s="3">
        <v>2493.7199700000001</v>
      </c>
      <c r="AM386" s="3">
        <v>7.2</v>
      </c>
      <c r="AN386" s="3">
        <v>10</v>
      </c>
      <c r="AO386" s="4"/>
      <c r="AP386" s="3">
        <v>6400</v>
      </c>
    </row>
    <row r="387" spans="1:42">
      <c r="A387" s="34">
        <v>39639</v>
      </c>
      <c r="B387" s="3">
        <v>6800</v>
      </c>
      <c r="C387" s="3">
        <v>1.9</v>
      </c>
      <c r="D387" s="3">
        <v>1195.18994</v>
      </c>
      <c r="E387" s="3">
        <v>1480</v>
      </c>
      <c r="F387" s="3">
        <v>1440</v>
      </c>
      <c r="G387" s="3">
        <v>2521</v>
      </c>
      <c r="H387" s="3">
        <v>3731</v>
      </c>
      <c r="I387" s="3">
        <v>4397.4799800000001</v>
      </c>
      <c r="J387" s="3">
        <v>3.54</v>
      </c>
      <c r="K387" s="3">
        <v>3.26</v>
      </c>
      <c r="L387" s="3">
        <v>2.42</v>
      </c>
      <c r="M387" s="3">
        <v>660</v>
      </c>
      <c r="N387" s="3">
        <v>4400</v>
      </c>
      <c r="O387" s="3">
        <v>3.79</v>
      </c>
      <c r="P387" s="3">
        <v>11.6</v>
      </c>
      <c r="Q387" s="3">
        <v>1100</v>
      </c>
      <c r="S387" s="3">
        <v>68.45</v>
      </c>
      <c r="T387" s="3">
        <v>3.92</v>
      </c>
      <c r="U387" s="3">
        <v>1.36</v>
      </c>
      <c r="V387" s="3">
        <v>26.11</v>
      </c>
      <c r="W387" s="3">
        <v>1.24</v>
      </c>
      <c r="Y387" s="3">
        <v>0.86</v>
      </c>
      <c r="Z387" s="3">
        <v>9200</v>
      </c>
      <c r="AA387" s="3">
        <v>26200</v>
      </c>
      <c r="AB387" s="3">
        <v>8750</v>
      </c>
      <c r="AC387" s="3">
        <v>108273.9375</v>
      </c>
      <c r="AD387" s="3">
        <v>25300</v>
      </c>
      <c r="AE387" s="3">
        <v>43304</v>
      </c>
      <c r="AF387" s="3">
        <v>3.31</v>
      </c>
      <c r="AG387" s="3">
        <v>36.200000000000003</v>
      </c>
      <c r="AH387" s="3">
        <v>2179.8998999999999</v>
      </c>
      <c r="AI387" s="3">
        <v>85.8</v>
      </c>
      <c r="AJ387" s="3">
        <v>18157</v>
      </c>
      <c r="AK387" s="3">
        <v>8841.5800799999997</v>
      </c>
      <c r="AL387" s="3">
        <v>2394.01001</v>
      </c>
      <c r="AM387" s="3">
        <v>7.45</v>
      </c>
      <c r="AN387" s="3">
        <v>10</v>
      </c>
      <c r="AO387" s="3">
        <v>583.40002000000004</v>
      </c>
      <c r="AP387" s="3">
        <v>6400</v>
      </c>
    </row>
    <row r="388" spans="1:42">
      <c r="A388" s="34">
        <v>39638</v>
      </c>
      <c r="B388" s="3">
        <v>6780</v>
      </c>
      <c r="C388" s="3">
        <v>1.92</v>
      </c>
      <c r="D388" s="3">
        <v>1214.17004</v>
      </c>
      <c r="E388" s="3">
        <v>1531</v>
      </c>
      <c r="F388" s="3">
        <v>1451</v>
      </c>
      <c r="G388" s="3">
        <v>2571</v>
      </c>
      <c r="H388" s="3">
        <v>3699</v>
      </c>
      <c r="I388" s="3">
        <v>4327.4199200000003</v>
      </c>
      <c r="J388" s="3">
        <v>3.47</v>
      </c>
      <c r="K388" s="3">
        <v>3.32</v>
      </c>
      <c r="L388" s="3">
        <v>2.4500000000000002</v>
      </c>
      <c r="M388" s="3">
        <v>690</v>
      </c>
      <c r="N388" s="3">
        <v>4393</v>
      </c>
      <c r="O388" s="3">
        <v>3.81</v>
      </c>
      <c r="P388" s="3">
        <v>11.3</v>
      </c>
      <c r="Q388" s="3">
        <v>1090</v>
      </c>
      <c r="S388" s="3">
        <v>67</v>
      </c>
      <c r="T388" s="3">
        <v>4.0199999999999996</v>
      </c>
      <c r="U388" s="3">
        <v>1.35</v>
      </c>
      <c r="V388" s="3">
        <v>28.3</v>
      </c>
      <c r="W388" s="3">
        <v>1.24</v>
      </c>
      <c r="Y388" s="3">
        <v>0.83</v>
      </c>
      <c r="Z388" s="3">
        <v>9230</v>
      </c>
      <c r="AA388" s="3">
        <v>26080</v>
      </c>
      <c r="AB388" s="3">
        <v>8882</v>
      </c>
      <c r="AC388" s="3">
        <v>111401.5</v>
      </c>
      <c r="AD388" s="3">
        <v>25389</v>
      </c>
      <c r="AE388" s="3">
        <v>42940</v>
      </c>
      <c r="AF388" s="3">
        <v>3.18</v>
      </c>
      <c r="AG388" s="3">
        <v>37.25</v>
      </c>
      <c r="AH388" s="3">
        <v>2141.5300299999999</v>
      </c>
      <c r="AI388" s="3">
        <v>86.5</v>
      </c>
      <c r="AJ388" s="3">
        <v>18373</v>
      </c>
      <c r="AK388" s="3">
        <v>8909.9003900000007</v>
      </c>
      <c r="AL388" s="3">
        <v>2233.4799800000001</v>
      </c>
      <c r="AM388" s="3">
        <v>7.5</v>
      </c>
      <c r="AN388" s="3">
        <v>10</v>
      </c>
      <c r="AO388" s="3">
        <v>592.59997999999996</v>
      </c>
      <c r="AP388" s="3">
        <v>6580</v>
      </c>
    </row>
    <row r="389" spans="1:42">
      <c r="A389" s="34">
        <v>39637</v>
      </c>
      <c r="B389" s="3">
        <v>6968</v>
      </c>
      <c r="C389" s="3">
        <v>1.84</v>
      </c>
      <c r="D389" s="3">
        <v>1137.3699999999999</v>
      </c>
      <c r="E389" s="3">
        <v>1540</v>
      </c>
      <c r="F389" s="3">
        <v>1421</v>
      </c>
      <c r="G389" s="3">
        <v>2553</v>
      </c>
      <c r="H389" s="3">
        <v>3539</v>
      </c>
      <c r="I389" s="3">
        <v>4173.8798800000004</v>
      </c>
      <c r="J389" s="3">
        <v>3.32</v>
      </c>
      <c r="K389" s="3">
        <v>3.1</v>
      </c>
      <c r="L389" s="3">
        <v>2.42</v>
      </c>
      <c r="M389" s="3">
        <v>687</v>
      </c>
      <c r="N389" s="3">
        <v>4200</v>
      </c>
      <c r="O389" s="3">
        <v>3.69</v>
      </c>
      <c r="P389" s="3">
        <v>11.2</v>
      </c>
      <c r="Q389" s="3">
        <v>1113</v>
      </c>
      <c r="S389" s="3">
        <v>64</v>
      </c>
      <c r="T389" s="3">
        <v>4</v>
      </c>
      <c r="U389" s="3">
        <v>1.35</v>
      </c>
      <c r="V389" s="3">
        <v>28.4</v>
      </c>
      <c r="W389" s="3">
        <v>1.24</v>
      </c>
      <c r="Y389" s="3">
        <v>0.8</v>
      </c>
      <c r="Z389" s="3">
        <v>9130</v>
      </c>
      <c r="AA389" s="3">
        <v>25665</v>
      </c>
      <c r="AB389" s="3">
        <v>8676</v>
      </c>
      <c r="AC389" s="3">
        <v>112062.90625</v>
      </c>
      <c r="AD389" s="3">
        <v>25010</v>
      </c>
      <c r="AE389" s="3">
        <v>42150</v>
      </c>
      <c r="AF389" s="3">
        <v>3.09</v>
      </c>
      <c r="AG389" s="3">
        <v>35.85</v>
      </c>
      <c r="AH389" s="3">
        <v>2181</v>
      </c>
      <c r="AI389" s="3">
        <v>88.1</v>
      </c>
      <c r="AJ389" s="3">
        <v>18400</v>
      </c>
      <c r="AK389" s="3">
        <v>8886.1396499999992</v>
      </c>
      <c r="AL389" s="30">
        <v>2168.6699199999998</v>
      </c>
      <c r="AM389" s="3">
        <v>7.65</v>
      </c>
      <c r="AN389" s="3">
        <v>10</v>
      </c>
      <c r="AO389" s="3">
        <v>595</v>
      </c>
      <c r="AP389" s="3">
        <v>6220</v>
      </c>
    </row>
    <row r="390" spans="1:42">
      <c r="A390" s="34">
        <v>39636</v>
      </c>
      <c r="B390" s="3">
        <v>7164</v>
      </c>
      <c r="C390" s="3">
        <v>1.82</v>
      </c>
      <c r="D390" s="3">
        <v>1152.0400400000001</v>
      </c>
      <c r="E390" s="3">
        <v>1580</v>
      </c>
      <c r="F390" s="3">
        <v>1422</v>
      </c>
      <c r="G390" s="3">
        <v>2515</v>
      </c>
      <c r="H390" s="3">
        <v>3595</v>
      </c>
      <c r="I390" s="3">
        <v>4173.8798800000004</v>
      </c>
      <c r="J390" s="3">
        <v>3.36</v>
      </c>
      <c r="K390" s="3">
        <v>3.14</v>
      </c>
      <c r="L390" s="3">
        <v>2.41</v>
      </c>
      <c r="M390" s="3">
        <v>723</v>
      </c>
      <c r="N390" s="3">
        <v>4220</v>
      </c>
      <c r="O390" s="3">
        <v>3.75</v>
      </c>
      <c r="P390" s="3">
        <v>10.6</v>
      </c>
      <c r="Q390" s="3">
        <v>1095</v>
      </c>
      <c r="S390" s="3">
        <v>64</v>
      </c>
      <c r="T390" s="3">
        <v>4.0599999999999996</v>
      </c>
      <c r="U390" s="3">
        <v>1.35</v>
      </c>
      <c r="V390" s="3">
        <v>29.91</v>
      </c>
      <c r="W390" s="3">
        <v>1.24</v>
      </c>
      <c r="Y390" s="3">
        <v>0.8</v>
      </c>
      <c r="Z390" s="3">
        <v>9350</v>
      </c>
      <c r="AA390" s="3">
        <v>26700</v>
      </c>
      <c r="AB390" s="3">
        <v>8950</v>
      </c>
      <c r="AC390" s="3">
        <v>118960.53906</v>
      </c>
      <c r="AD390" s="3">
        <v>25110</v>
      </c>
      <c r="AE390" s="3">
        <v>43928</v>
      </c>
      <c r="AF390" s="3">
        <v>3.14</v>
      </c>
      <c r="AG390" s="3">
        <v>34.450000000000003</v>
      </c>
      <c r="AH390" s="3">
        <v>2230</v>
      </c>
      <c r="AI390" s="3">
        <v>89.6</v>
      </c>
      <c r="AJ390" s="3">
        <v>18390</v>
      </c>
      <c r="AK390" s="3">
        <v>9060.4003900000007</v>
      </c>
      <c r="AL390" s="3">
        <v>2264.3898899999999</v>
      </c>
      <c r="AM390" s="3">
        <v>7.85</v>
      </c>
      <c r="AN390" s="3">
        <v>12</v>
      </c>
      <c r="AO390" s="3">
        <v>593.09997999999996</v>
      </c>
      <c r="AP390" s="3">
        <v>6050</v>
      </c>
    </row>
    <row r="391" spans="1:42">
      <c r="A391" s="34">
        <v>39633</v>
      </c>
      <c r="B391" s="3">
        <v>7280</v>
      </c>
      <c r="C391" s="3">
        <v>1.82</v>
      </c>
      <c r="D391" s="3">
        <v>1116.66003</v>
      </c>
      <c r="E391" s="4"/>
      <c r="F391" s="4"/>
      <c r="G391" s="4"/>
      <c r="H391" s="3">
        <v>3350</v>
      </c>
      <c r="I391" s="4"/>
      <c r="J391" s="3">
        <v>3.32</v>
      </c>
      <c r="K391" s="3">
        <v>2.96</v>
      </c>
      <c r="L391" s="3">
        <v>2.29</v>
      </c>
      <c r="M391" s="4"/>
      <c r="N391" s="3">
        <v>4331</v>
      </c>
      <c r="O391" s="3">
        <v>3.69</v>
      </c>
      <c r="P391" s="3">
        <v>10.4</v>
      </c>
      <c r="Q391" s="3">
        <v>1100</v>
      </c>
      <c r="S391" s="3">
        <v>66.900000000000006</v>
      </c>
      <c r="T391" s="3">
        <v>4.0199999999999996</v>
      </c>
      <c r="U391" s="3">
        <v>1.35</v>
      </c>
      <c r="V391" s="3">
        <v>31</v>
      </c>
      <c r="W391" s="3">
        <v>1.19</v>
      </c>
      <c r="Y391" s="3">
        <v>0.77</v>
      </c>
      <c r="Z391" s="3">
        <v>9126</v>
      </c>
      <c r="AA391" s="3">
        <v>26791</v>
      </c>
      <c r="AB391" s="3">
        <v>9126</v>
      </c>
      <c r="AC391" s="3">
        <v>116220.38281</v>
      </c>
      <c r="AD391" s="3">
        <v>25500</v>
      </c>
      <c r="AE391" s="3">
        <v>44384</v>
      </c>
      <c r="AF391" s="3">
        <v>3.05</v>
      </c>
      <c r="AG391" s="3">
        <v>33.6</v>
      </c>
      <c r="AH391" s="3">
        <v>2223</v>
      </c>
      <c r="AI391" s="3">
        <v>89.5</v>
      </c>
      <c r="AJ391" s="3">
        <v>18300</v>
      </c>
      <c r="AK391" s="3">
        <v>9306.9296900000008</v>
      </c>
      <c r="AL391" s="3">
        <v>2343.1599099999999</v>
      </c>
      <c r="AM391" s="3">
        <v>7.95</v>
      </c>
      <c r="AN391" s="3">
        <v>12</v>
      </c>
      <c r="AO391" s="4"/>
      <c r="AP391" s="3">
        <v>5911</v>
      </c>
    </row>
    <row r="392" spans="1:42">
      <c r="A392" s="34">
        <v>39632</v>
      </c>
      <c r="B392" s="3">
        <v>7260</v>
      </c>
      <c r="C392" s="3">
        <v>1.79</v>
      </c>
      <c r="D392" s="3">
        <v>1124.4300499999999</v>
      </c>
      <c r="E392" s="3">
        <v>1598</v>
      </c>
      <c r="F392" s="3">
        <v>1401</v>
      </c>
      <c r="G392" s="3">
        <v>2480</v>
      </c>
      <c r="H392" s="3">
        <v>3303</v>
      </c>
      <c r="I392" s="3">
        <v>4232.7597699999997</v>
      </c>
      <c r="J392" s="3">
        <v>3.21</v>
      </c>
      <c r="K392" s="3">
        <v>2.88</v>
      </c>
      <c r="L392" s="3">
        <v>2.2999999999999998</v>
      </c>
      <c r="M392" s="3">
        <v>745</v>
      </c>
      <c r="N392" s="3">
        <v>4344</v>
      </c>
      <c r="O392" s="3">
        <v>3.69</v>
      </c>
      <c r="P392" s="3">
        <v>10.1</v>
      </c>
      <c r="Q392" s="3">
        <v>1115</v>
      </c>
      <c r="S392" s="3">
        <v>66.400000000000006</v>
      </c>
      <c r="T392" s="3">
        <v>4.12</v>
      </c>
      <c r="U392" s="3">
        <v>1.41</v>
      </c>
      <c r="V392" s="3">
        <v>31.6</v>
      </c>
      <c r="W392" s="3">
        <v>1.19</v>
      </c>
      <c r="Y392" s="3">
        <v>0.75</v>
      </c>
      <c r="Z392" s="3">
        <v>9400</v>
      </c>
      <c r="AA392" s="3">
        <v>26428</v>
      </c>
      <c r="AB392" s="3">
        <v>9400</v>
      </c>
      <c r="AC392" s="3">
        <v>118582.59375</v>
      </c>
      <c r="AD392" s="3">
        <v>26000</v>
      </c>
      <c r="AE392" s="3">
        <v>43100</v>
      </c>
      <c r="AF392" s="3">
        <v>3.03</v>
      </c>
      <c r="AG392" s="3">
        <v>33.79</v>
      </c>
      <c r="AH392" s="3">
        <v>2275</v>
      </c>
      <c r="AI392" s="3">
        <v>87.4</v>
      </c>
      <c r="AJ392" s="3">
        <v>18450</v>
      </c>
      <c r="AK392" s="3">
        <v>9227.7197300000007</v>
      </c>
      <c r="AL392" s="3">
        <v>2368.0800800000002</v>
      </c>
      <c r="AM392" s="3">
        <v>7.6</v>
      </c>
      <c r="AN392" s="3">
        <v>12</v>
      </c>
      <c r="AO392" s="3">
        <v>625.40002000000004</v>
      </c>
      <c r="AP392" s="3">
        <v>6032</v>
      </c>
    </row>
    <row r="393" spans="1:42">
      <c r="A393" s="34">
        <v>39631</v>
      </c>
      <c r="B393" s="3">
        <v>7600</v>
      </c>
      <c r="C393" s="3">
        <v>1.77</v>
      </c>
      <c r="D393" s="3">
        <v>1125.2900400000001</v>
      </c>
      <c r="E393" s="3">
        <v>1644</v>
      </c>
      <c r="F393" s="3">
        <v>1451</v>
      </c>
      <c r="G393" s="3">
        <v>2560</v>
      </c>
      <c r="H393" s="3">
        <v>3393</v>
      </c>
      <c r="I393" s="3">
        <v>4237.2299800000001</v>
      </c>
      <c r="J393" s="3">
        <v>3.03</v>
      </c>
      <c r="K393" s="3">
        <v>2.84</v>
      </c>
      <c r="L393" s="3">
        <v>2.21</v>
      </c>
      <c r="M393" s="3">
        <v>750</v>
      </c>
      <c r="N393" s="3">
        <v>4510</v>
      </c>
      <c r="O393" s="3">
        <v>3.41</v>
      </c>
      <c r="P393" s="3">
        <v>10.199999999999999</v>
      </c>
      <c r="Q393" s="3">
        <v>1120</v>
      </c>
      <c r="S393" s="3">
        <v>68</v>
      </c>
      <c r="T393" s="3">
        <v>4.04</v>
      </c>
      <c r="U393" s="3">
        <v>1.49</v>
      </c>
      <c r="V393" s="3">
        <v>32.299999999999997</v>
      </c>
      <c r="W393" s="3">
        <v>1.21</v>
      </c>
      <c r="Y393" s="3">
        <v>0.77</v>
      </c>
      <c r="Z393" s="3">
        <v>9800</v>
      </c>
      <c r="AA393" s="3">
        <v>27573</v>
      </c>
      <c r="AB393" s="3">
        <v>9530</v>
      </c>
      <c r="AC393" s="3">
        <v>122173.13281</v>
      </c>
      <c r="AD393" s="3">
        <v>26790</v>
      </c>
      <c r="AE393" s="3">
        <v>45792</v>
      </c>
      <c r="AF393" s="3">
        <v>3.03</v>
      </c>
      <c r="AG393" s="3">
        <v>33.799999999999997</v>
      </c>
      <c r="AH393" s="3">
        <v>2278</v>
      </c>
      <c r="AI393" s="3">
        <v>86.1</v>
      </c>
      <c r="AJ393" s="3">
        <v>18400</v>
      </c>
      <c r="AK393" s="3">
        <v>9523.7597700000006</v>
      </c>
      <c r="AL393" s="3">
        <v>2442.87012</v>
      </c>
      <c r="AM393" s="3">
        <v>7.25</v>
      </c>
      <c r="AN393" s="3">
        <v>11</v>
      </c>
      <c r="AO393" s="3">
        <v>699.40002000000004</v>
      </c>
      <c r="AP393" s="3">
        <v>6100</v>
      </c>
    </row>
    <row r="394" spans="1:42">
      <c r="A394" s="34">
        <v>39630</v>
      </c>
      <c r="B394" s="3">
        <v>7805</v>
      </c>
      <c r="C394" s="3">
        <v>1.72</v>
      </c>
      <c r="D394" s="3">
        <v>1132.18994</v>
      </c>
      <c r="E394" s="4"/>
      <c r="F394" s="4"/>
      <c r="G394" s="4"/>
      <c r="H394" s="3">
        <v>3383</v>
      </c>
      <c r="I394" s="4"/>
      <c r="J394" s="3">
        <v>2.96</v>
      </c>
      <c r="K394" s="3">
        <v>2.68</v>
      </c>
      <c r="L394" s="3">
        <v>2.13</v>
      </c>
      <c r="M394" s="4"/>
      <c r="N394" s="3">
        <v>4600</v>
      </c>
      <c r="O394" s="3">
        <v>3.69</v>
      </c>
      <c r="P394" s="3">
        <v>10.4</v>
      </c>
      <c r="Q394" s="3">
        <v>1126</v>
      </c>
      <c r="S394" s="3">
        <v>69.900000000000006</v>
      </c>
      <c r="T394" s="3">
        <v>4.1399999999999997</v>
      </c>
      <c r="U394" s="3">
        <v>1.68</v>
      </c>
      <c r="V394" s="3">
        <v>33.5</v>
      </c>
      <c r="W394" s="3">
        <v>1.17</v>
      </c>
      <c r="Y394" s="3">
        <v>0.8</v>
      </c>
      <c r="Z394" s="3">
        <v>10095</v>
      </c>
      <c r="AA394" s="3">
        <v>29275</v>
      </c>
      <c r="AB394" s="3">
        <v>9700</v>
      </c>
      <c r="AC394" s="3">
        <v>122834.5625</v>
      </c>
      <c r="AD394" s="3">
        <v>26040</v>
      </c>
      <c r="AE394" s="3">
        <v>45415</v>
      </c>
      <c r="AF394" s="3">
        <v>3.03</v>
      </c>
      <c r="AG394" s="3">
        <v>33.299999999999997</v>
      </c>
      <c r="AH394" s="3">
        <v>2240.5200199999999</v>
      </c>
      <c r="AI394" s="3">
        <v>86.4</v>
      </c>
      <c r="AJ394" s="3">
        <v>18300</v>
      </c>
      <c r="AK394" s="3">
        <v>9287.1298800000004</v>
      </c>
      <c r="AL394" s="3">
        <v>2542.5700700000002</v>
      </c>
      <c r="AM394" s="3">
        <v>6.95</v>
      </c>
      <c r="AN394" s="3">
        <v>12</v>
      </c>
      <c r="AO394" s="4"/>
      <c r="AP394" s="3">
        <v>6101</v>
      </c>
    </row>
    <row r="395" spans="1:42">
      <c r="A395" s="34">
        <v>39629</v>
      </c>
      <c r="B395" s="3">
        <v>8000</v>
      </c>
      <c r="C395" s="3">
        <v>1.82</v>
      </c>
      <c r="D395" s="3">
        <v>1148.58997</v>
      </c>
      <c r="E395" s="3">
        <v>1670</v>
      </c>
      <c r="F395" s="3">
        <v>1479</v>
      </c>
      <c r="G395" s="3">
        <v>2655</v>
      </c>
      <c r="H395" s="3">
        <v>3530</v>
      </c>
      <c r="I395" s="3">
        <v>4136.6098599999996</v>
      </c>
      <c r="J395" s="3">
        <v>3.18</v>
      </c>
      <c r="K395" s="3">
        <v>2.82</v>
      </c>
      <c r="L395" s="3">
        <v>2.2400000000000002</v>
      </c>
      <c r="M395" s="3">
        <v>741</v>
      </c>
      <c r="N395" s="3">
        <v>4720</v>
      </c>
      <c r="O395" s="3">
        <v>3.96</v>
      </c>
      <c r="P395" s="3">
        <v>10.6</v>
      </c>
      <c r="Q395" s="3">
        <v>1175</v>
      </c>
      <c r="S395" s="3">
        <v>71.900000000000006</v>
      </c>
      <c r="T395" s="3">
        <v>4.28</v>
      </c>
      <c r="U395" s="3">
        <v>1.79</v>
      </c>
      <c r="V395" s="3">
        <v>34</v>
      </c>
      <c r="W395" s="3">
        <v>1.26</v>
      </c>
      <c r="Y395" s="3">
        <v>0.91</v>
      </c>
      <c r="Z395" s="3">
        <v>9950</v>
      </c>
      <c r="AA395" s="3">
        <v>29647</v>
      </c>
      <c r="AB395" s="3">
        <v>9500</v>
      </c>
      <c r="AC395" s="3">
        <v>123495.97656</v>
      </c>
      <c r="AD395" s="3">
        <v>26885</v>
      </c>
      <c r="AE395" s="3">
        <v>46100</v>
      </c>
      <c r="AF395" s="3">
        <v>3.18</v>
      </c>
      <c r="AG395" s="3">
        <v>34.14</v>
      </c>
      <c r="AH395" s="3">
        <v>2323</v>
      </c>
      <c r="AI395" s="3">
        <v>84.7</v>
      </c>
      <c r="AJ395" s="3">
        <v>18790</v>
      </c>
      <c r="AK395" s="3">
        <v>9740.5898400000005</v>
      </c>
      <c r="AL395" s="3">
        <v>2617.3601100000001</v>
      </c>
      <c r="AM395" s="3">
        <v>7</v>
      </c>
      <c r="AN395" s="3">
        <v>11</v>
      </c>
      <c r="AO395" s="3">
        <v>719</v>
      </c>
      <c r="AP395" s="3">
        <v>6259</v>
      </c>
    </row>
    <row r="396" spans="1:42">
      <c r="A396" s="34">
        <v>39626</v>
      </c>
      <c r="B396" s="3">
        <v>8000</v>
      </c>
      <c r="C396" s="3">
        <v>1.77</v>
      </c>
      <c r="D396" s="3">
        <v>1129.59998</v>
      </c>
      <c r="E396" s="4"/>
      <c r="F396" s="4"/>
      <c r="G396" s="4"/>
      <c r="H396" s="3">
        <v>3468</v>
      </c>
      <c r="I396" s="4"/>
      <c r="J396" s="3">
        <v>3.26</v>
      </c>
      <c r="K396" s="3">
        <v>2.92</v>
      </c>
      <c r="L396" s="3">
        <v>2.36</v>
      </c>
      <c r="M396" s="4"/>
      <c r="N396" s="3">
        <v>4770</v>
      </c>
      <c r="O396" s="3">
        <v>4.0199999999999996</v>
      </c>
      <c r="P396" s="3">
        <v>10.8</v>
      </c>
      <c r="Q396" s="3">
        <v>1125</v>
      </c>
      <c r="S396" s="3">
        <v>71.099999999999994</v>
      </c>
      <c r="T396" s="3">
        <v>4.24</v>
      </c>
      <c r="U396" s="3">
        <v>1.8</v>
      </c>
      <c r="V396" s="3">
        <v>34.51</v>
      </c>
      <c r="W396" s="3">
        <v>1.32</v>
      </c>
      <c r="Y396" s="3">
        <v>0.97</v>
      </c>
      <c r="Z396" s="3">
        <v>9900</v>
      </c>
      <c r="AA396" s="3">
        <v>29450</v>
      </c>
      <c r="AB396" s="3">
        <v>9649</v>
      </c>
      <c r="AC396" s="3">
        <v>129817.22656</v>
      </c>
      <c r="AD396" s="3">
        <v>26000</v>
      </c>
      <c r="AE396" s="3">
        <v>46914</v>
      </c>
      <c r="AF396" s="3">
        <v>3.22</v>
      </c>
      <c r="AG396" s="3">
        <v>33.82</v>
      </c>
      <c r="AH396" s="3">
        <v>2310</v>
      </c>
      <c r="AI396" s="3">
        <v>80.5</v>
      </c>
      <c r="AJ396" s="3">
        <v>19019</v>
      </c>
      <c r="AK396" s="3">
        <v>9762.3798800000004</v>
      </c>
      <c r="AL396" s="3">
        <v>2622.3400900000001</v>
      </c>
      <c r="AM396" s="3">
        <v>7.35</v>
      </c>
      <c r="AN396" s="3">
        <v>11</v>
      </c>
      <c r="AO396" s="4"/>
      <c r="AP396" s="3">
        <v>6299</v>
      </c>
    </row>
    <row r="397" spans="1:42">
      <c r="A397" s="34">
        <v>39625</v>
      </c>
      <c r="B397" s="3">
        <v>8190</v>
      </c>
      <c r="C397" s="3">
        <v>1.82</v>
      </c>
      <c r="D397" s="3">
        <v>1119.25</v>
      </c>
      <c r="E397" s="3">
        <v>1671</v>
      </c>
      <c r="F397" s="3">
        <v>1500</v>
      </c>
      <c r="G397" s="3">
        <v>2585</v>
      </c>
      <c r="H397" s="3">
        <v>3531</v>
      </c>
      <c r="I397" s="3">
        <v>4471.2700199999999</v>
      </c>
      <c r="J397" s="3">
        <v>3.41</v>
      </c>
      <c r="K397" s="3">
        <v>3.04</v>
      </c>
      <c r="L397" s="3">
        <v>2.5</v>
      </c>
      <c r="M397" s="3">
        <v>778</v>
      </c>
      <c r="N397" s="3">
        <v>4720</v>
      </c>
      <c r="O397" s="3">
        <v>4.0199999999999996</v>
      </c>
      <c r="P397" s="3">
        <v>10.9</v>
      </c>
      <c r="Q397" s="3">
        <v>1150</v>
      </c>
      <c r="S397" s="3">
        <v>73.400000000000006</v>
      </c>
      <c r="T397" s="3">
        <v>4.3</v>
      </c>
      <c r="U397" s="3">
        <v>1.86</v>
      </c>
      <c r="V397" s="3">
        <v>35.28</v>
      </c>
      <c r="W397" s="3">
        <v>1.36</v>
      </c>
      <c r="Y397" s="3">
        <v>1</v>
      </c>
      <c r="Z397" s="3">
        <v>9350</v>
      </c>
      <c r="AA397" s="3">
        <v>28669</v>
      </c>
      <c r="AB397" s="3">
        <v>9000</v>
      </c>
      <c r="AC397" s="3">
        <v>124724.3125</v>
      </c>
      <c r="AD397" s="3">
        <v>25348</v>
      </c>
      <c r="AE397" s="3">
        <v>45551</v>
      </c>
      <c r="AF397" s="3">
        <v>3.26</v>
      </c>
      <c r="AG397" s="3">
        <v>35.33</v>
      </c>
      <c r="AH397" s="3">
        <v>2278.0200199999999</v>
      </c>
      <c r="AI397" s="3">
        <v>81.400000000000006</v>
      </c>
      <c r="AJ397" s="3">
        <v>19350</v>
      </c>
      <c r="AK397" s="3">
        <v>9801.9804700000004</v>
      </c>
      <c r="AL397" s="3">
        <v>2612.37012</v>
      </c>
      <c r="AM397" s="3">
        <v>7.65</v>
      </c>
      <c r="AN397" s="3">
        <v>13</v>
      </c>
      <c r="AO397" s="3">
        <v>731.40002000000004</v>
      </c>
      <c r="AP397" s="3">
        <v>6299</v>
      </c>
    </row>
    <row r="398" spans="1:42">
      <c r="A398" s="34">
        <v>39624</v>
      </c>
      <c r="B398" s="3">
        <v>8251</v>
      </c>
      <c r="C398" s="3">
        <v>1.77</v>
      </c>
      <c r="D398" s="3">
        <v>1118.3800000000001</v>
      </c>
      <c r="E398" s="3">
        <v>1725</v>
      </c>
      <c r="F398" s="3">
        <v>1530</v>
      </c>
      <c r="G398" s="3">
        <v>2670</v>
      </c>
      <c r="H398" s="3">
        <v>3621</v>
      </c>
      <c r="I398" s="3">
        <v>4527.9199200000003</v>
      </c>
      <c r="J398" s="3">
        <v>3.59</v>
      </c>
      <c r="K398" s="3">
        <v>3.26</v>
      </c>
      <c r="L398" s="3">
        <v>2.62</v>
      </c>
      <c r="M398" s="3">
        <v>799</v>
      </c>
      <c r="N398" s="3">
        <v>4730</v>
      </c>
      <c r="O398" s="3">
        <v>4.0199999999999996</v>
      </c>
      <c r="P398" s="3">
        <v>11.2</v>
      </c>
      <c r="Q398" s="3">
        <v>1135</v>
      </c>
      <c r="S398" s="3">
        <v>74.599999999999994</v>
      </c>
      <c r="T398" s="3">
        <v>4.42</v>
      </c>
      <c r="U398" s="3">
        <v>1.87</v>
      </c>
      <c r="V398" s="3">
        <v>34.4</v>
      </c>
      <c r="W398" s="3">
        <v>1.38</v>
      </c>
      <c r="Y398" s="3">
        <v>1</v>
      </c>
      <c r="Z398" s="3">
        <v>8980</v>
      </c>
      <c r="AA398" s="3">
        <v>28680</v>
      </c>
      <c r="AB398" s="3">
        <v>8400</v>
      </c>
      <c r="AC398" s="3">
        <v>126614.07812000001</v>
      </c>
      <c r="AD398" s="3">
        <v>23850</v>
      </c>
      <c r="AE398" s="3">
        <v>46420</v>
      </c>
      <c r="AF398" s="3">
        <v>3.31</v>
      </c>
      <c r="AG398" s="3">
        <v>33.61</v>
      </c>
      <c r="AH398" s="3">
        <v>2284.9799800000001</v>
      </c>
      <c r="AI398" s="3">
        <v>83.2</v>
      </c>
      <c r="AJ398" s="3">
        <v>19400</v>
      </c>
      <c r="AK398" s="3">
        <v>10183.16992</v>
      </c>
      <c r="AL398" s="3">
        <v>2592.4299299999998</v>
      </c>
      <c r="AM398" s="3">
        <v>8</v>
      </c>
      <c r="AN398" s="3">
        <v>13</v>
      </c>
      <c r="AO398" s="3">
        <v>743.5</v>
      </c>
      <c r="AP398" s="3">
        <v>6380</v>
      </c>
    </row>
    <row r="399" spans="1:42">
      <c r="A399" s="34">
        <v>39623</v>
      </c>
      <c r="B399" s="3">
        <v>8225</v>
      </c>
      <c r="C399" s="3">
        <v>1.74</v>
      </c>
      <c r="D399" s="3">
        <v>1105.43994</v>
      </c>
      <c r="E399" s="3">
        <v>1714</v>
      </c>
      <c r="F399" s="3">
        <v>1497</v>
      </c>
      <c r="G399" s="3">
        <v>2600</v>
      </c>
      <c r="H399" s="3">
        <v>3516</v>
      </c>
      <c r="I399" s="3">
        <v>4619.5898399999996</v>
      </c>
      <c r="J399" s="3">
        <v>3.62</v>
      </c>
      <c r="K399" s="3">
        <v>3.2</v>
      </c>
      <c r="L399" s="3">
        <v>2.58</v>
      </c>
      <c r="M399" s="3">
        <v>789</v>
      </c>
      <c r="N399" s="3">
        <v>4723</v>
      </c>
      <c r="O399" s="3">
        <v>3.98</v>
      </c>
      <c r="P399" s="3">
        <v>11</v>
      </c>
      <c r="Q399" s="3">
        <v>1150</v>
      </c>
      <c r="S399" s="3">
        <v>74</v>
      </c>
      <c r="T399" s="3">
        <v>4.62</v>
      </c>
      <c r="U399" s="3">
        <v>1.85</v>
      </c>
      <c r="V399" s="3">
        <v>34.369999999999997</v>
      </c>
      <c r="W399" s="3">
        <v>1.36</v>
      </c>
      <c r="Y399" s="3">
        <v>1</v>
      </c>
      <c r="Z399" s="3">
        <v>8900</v>
      </c>
      <c r="AA399" s="3">
        <v>29990</v>
      </c>
      <c r="AB399" s="3">
        <v>8578</v>
      </c>
      <c r="AC399" s="3">
        <v>127918.02344</v>
      </c>
      <c r="AD399" s="3">
        <v>23221</v>
      </c>
      <c r="AE399" s="3">
        <v>46316</v>
      </c>
      <c r="AF399" s="3">
        <v>3.33</v>
      </c>
      <c r="AG399" s="3">
        <v>34</v>
      </c>
      <c r="AH399" s="3">
        <v>2311.12012</v>
      </c>
      <c r="AI399" s="3">
        <v>83.4</v>
      </c>
      <c r="AJ399" s="3">
        <v>19150</v>
      </c>
      <c r="AK399" s="3">
        <v>10099.009770000001</v>
      </c>
      <c r="AL399" s="3">
        <v>2547.5600599999998</v>
      </c>
      <c r="AM399" s="3">
        <v>7.9</v>
      </c>
      <c r="AN399" s="3">
        <v>11</v>
      </c>
      <c r="AO399" s="3">
        <v>746.20001000000002</v>
      </c>
      <c r="AP399" s="3">
        <v>6301</v>
      </c>
    </row>
    <row r="400" spans="1:42">
      <c r="A400" s="34">
        <v>39622</v>
      </c>
      <c r="B400" s="3">
        <v>8163</v>
      </c>
      <c r="C400" s="3">
        <v>1.77</v>
      </c>
      <c r="D400" s="3">
        <v>1134.7800299999999</v>
      </c>
      <c r="E400" s="3">
        <v>1717</v>
      </c>
      <c r="F400" s="3">
        <v>1543</v>
      </c>
      <c r="G400" s="3">
        <v>2665</v>
      </c>
      <c r="H400" s="3">
        <v>3689</v>
      </c>
      <c r="I400" s="3">
        <v>4420.5898399999996</v>
      </c>
      <c r="J400" s="3">
        <v>3.6</v>
      </c>
      <c r="K400" s="3">
        <v>3.3</v>
      </c>
      <c r="L400" s="3">
        <v>2.66</v>
      </c>
      <c r="M400" s="3">
        <v>806</v>
      </c>
      <c r="N400" s="3">
        <v>4730</v>
      </c>
      <c r="O400" s="3">
        <v>3.98</v>
      </c>
      <c r="P400" s="3">
        <v>10.8</v>
      </c>
      <c r="Q400" s="3">
        <v>1175</v>
      </c>
      <c r="S400" s="3">
        <v>75.3</v>
      </c>
      <c r="T400" s="3">
        <v>4.72</v>
      </c>
      <c r="U400" s="3">
        <v>1.88</v>
      </c>
      <c r="V400" s="3">
        <v>33.96</v>
      </c>
      <c r="W400" s="3">
        <v>1.42</v>
      </c>
      <c r="Y400" s="3">
        <v>1</v>
      </c>
      <c r="Z400" s="3">
        <v>8705</v>
      </c>
      <c r="AA400" s="3">
        <v>29930</v>
      </c>
      <c r="AB400" s="3">
        <v>8610</v>
      </c>
      <c r="AC400" s="3">
        <v>131244</v>
      </c>
      <c r="AD400" s="3">
        <v>23201</v>
      </c>
      <c r="AE400" s="3">
        <v>45590</v>
      </c>
      <c r="AF400" s="3">
        <v>3.24</v>
      </c>
      <c r="AG400" s="3">
        <v>34.5</v>
      </c>
      <c r="AH400" s="3">
        <v>2353</v>
      </c>
      <c r="AI400" s="3">
        <v>85.6</v>
      </c>
      <c r="AJ400" s="3">
        <v>19349</v>
      </c>
      <c r="AK400" s="3">
        <v>10153.45996</v>
      </c>
      <c r="AL400" s="3">
        <v>2567.5</v>
      </c>
      <c r="AM400" s="3">
        <v>8.0500000000000007</v>
      </c>
      <c r="AN400" s="3">
        <v>11</v>
      </c>
      <c r="AO400" s="3">
        <v>754.70001000000002</v>
      </c>
      <c r="AP400" s="3">
        <v>6250</v>
      </c>
    </row>
    <row r="401" spans="1:42">
      <c r="A401" s="34">
        <v>39619</v>
      </c>
      <c r="B401" s="3">
        <v>8300</v>
      </c>
      <c r="C401" s="3">
        <v>1.76</v>
      </c>
      <c r="D401" s="3">
        <v>1122.6999499999999</v>
      </c>
      <c r="E401" s="4"/>
      <c r="F401" s="4"/>
      <c r="G401" s="4"/>
      <c r="H401" s="3">
        <v>3705</v>
      </c>
      <c r="I401" s="4"/>
      <c r="J401" s="3">
        <v>3.72</v>
      </c>
      <c r="K401" s="3">
        <v>3.3</v>
      </c>
      <c r="L401" s="3">
        <v>2.74</v>
      </c>
      <c r="M401" s="4"/>
      <c r="N401" s="3">
        <v>4875</v>
      </c>
      <c r="O401" s="3">
        <v>3.96</v>
      </c>
      <c r="P401" s="3">
        <v>11.5</v>
      </c>
      <c r="Q401" s="3">
        <v>1165</v>
      </c>
      <c r="S401" s="3">
        <v>75.5</v>
      </c>
      <c r="T401" s="3">
        <v>4.78</v>
      </c>
      <c r="U401" s="3">
        <v>1.95</v>
      </c>
      <c r="V401" s="3">
        <v>33.450000000000003</v>
      </c>
      <c r="W401" s="3">
        <v>1.44</v>
      </c>
      <c r="Y401" s="3">
        <v>1.01</v>
      </c>
      <c r="Z401" s="3">
        <v>8802</v>
      </c>
      <c r="AA401" s="3">
        <v>29819</v>
      </c>
      <c r="AB401" s="3">
        <v>8870</v>
      </c>
      <c r="AC401" s="3">
        <v>132094.39061999999</v>
      </c>
      <c r="AD401" s="3">
        <v>23975</v>
      </c>
      <c r="AE401" s="3">
        <v>45642</v>
      </c>
      <c r="AF401" s="3">
        <v>3.24</v>
      </c>
      <c r="AG401" s="3">
        <v>36</v>
      </c>
      <c r="AH401" s="3">
        <v>2419.3501000000001</v>
      </c>
      <c r="AI401" s="3">
        <v>86.2</v>
      </c>
      <c r="AJ401" s="3">
        <v>19550</v>
      </c>
      <c r="AK401" s="3">
        <v>10247.51953</v>
      </c>
      <c r="AL401" s="3">
        <v>2741.98999</v>
      </c>
      <c r="AM401" s="3">
        <v>8.25</v>
      </c>
      <c r="AN401" s="3">
        <v>11</v>
      </c>
      <c r="AO401" s="4"/>
      <c r="AP401" s="3">
        <v>6301</v>
      </c>
    </row>
    <row r="402" spans="1:42">
      <c r="A402" s="34">
        <v>39618</v>
      </c>
      <c r="B402" s="3">
        <v>8490</v>
      </c>
      <c r="C402" s="3">
        <v>1.76</v>
      </c>
      <c r="D402" s="3">
        <v>1132.18994</v>
      </c>
      <c r="E402" s="4"/>
      <c r="F402" s="4"/>
      <c r="G402" s="4"/>
      <c r="H402" s="3">
        <v>3900</v>
      </c>
      <c r="I402" s="4"/>
      <c r="J402" s="3">
        <v>3.72</v>
      </c>
      <c r="K402" s="3">
        <v>3.24</v>
      </c>
      <c r="L402" s="3">
        <v>2.74</v>
      </c>
      <c r="M402" s="4"/>
      <c r="N402" s="3">
        <v>4950</v>
      </c>
      <c r="O402" s="3">
        <v>3.98</v>
      </c>
      <c r="P402" s="3">
        <v>11.7</v>
      </c>
      <c r="Q402" s="3">
        <v>1200</v>
      </c>
      <c r="S402" s="3">
        <v>75</v>
      </c>
      <c r="T402" s="3">
        <v>4.74</v>
      </c>
      <c r="U402" s="3">
        <v>1.99</v>
      </c>
      <c r="V402" s="3">
        <v>32.950000000000003</v>
      </c>
      <c r="W402" s="3">
        <v>1.46</v>
      </c>
      <c r="Y402" s="3">
        <v>1.02</v>
      </c>
      <c r="Z402" s="3">
        <v>8750</v>
      </c>
      <c r="AA402" s="3">
        <v>30850</v>
      </c>
      <c r="AB402" s="3">
        <v>9050</v>
      </c>
      <c r="AC402" s="3">
        <v>136062.90625</v>
      </c>
      <c r="AD402" s="3">
        <v>24651</v>
      </c>
      <c r="AE402" s="3">
        <v>46800</v>
      </c>
      <c r="AF402" s="3">
        <v>3.26</v>
      </c>
      <c r="AG402" s="3">
        <v>36.11</v>
      </c>
      <c r="AH402" s="3">
        <v>2447</v>
      </c>
      <c r="AI402" s="3">
        <v>86</v>
      </c>
      <c r="AJ402" s="3">
        <v>20485</v>
      </c>
      <c r="AK402" s="3">
        <v>10198.01953</v>
      </c>
      <c r="AL402" s="3">
        <v>2712.0800800000002</v>
      </c>
      <c r="AM402" s="3">
        <v>8.25</v>
      </c>
      <c r="AN402" s="3">
        <v>13</v>
      </c>
      <c r="AO402" s="4"/>
      <c r="AP402" s="3">
        <v>6503</v>
      </c>
    </row>
    <row r="403" spans="1:42">
      <c r="A403" s="34">
        <v>39617</v>
      </c>
      <c r="B403" s="3">
        <v>8425</v>
      </c>
      <c r="C403" s="3">
        <v>1.79</v>
      </c>
      <c r="D403" s="3">
        <v>1142.5500500000001</v>
      </c>
      <c r="E403" s="3">
        <v>1690</v>
      </c>
      <c r="F403" s="3">
        <v>1574</v>
      </c>
      <c r="G403" s="3">
        <v>2626</v>
      </c>
      <c r="H403" s="3">
        <v>4044</v>
      </c>
      <c r="I403" s="3">
        <v>4761.2099600000001</v>
      </c>
      <c r="J403" s="3">
        <v>3.79</v>
      </c>
      <c r="K403" s="3">
        <v>3.18</v>
      </c>
      <c r="L403" s="3">
        <v>2.74</v>
      </c>
      <c r="M403" s="3">
        <v>808</v>
      </c>
      <c r="N403" s="3">
        <v>5000</v>
      </c>
      <c r="O403" s="3">
        <v>4.1100000000000003</v>
      </c>
      <c r="P403" s="3">
        <v>11.6</v>
      </c>
      <c r="Q403" s="3">
        <v>1240</v>
      </c>
      <c r="S403" s="3">
        <v>75.05</v>
      </c>
      <c r="T403" s="3">
        <v>4.7</v>
      </c>
      <c r="U403" s="3">
        <v>1.97</v>
      </c>
      <c r="V403" s="3">
        <v>33.5</v>
      </c>
      <c r="W403" s="3">
        <v>1.53</v>
      </c>
      <c r="Y403" s="3">
        <v>1.03</v>
      </c>
      <c r="Z403" s="3">
        <v>8701</v>
      </c>
      <c r="AA403" s="3">
        <v>30000</v>
      </c>
      <c r="AB403" s="3">
        <v>8850</v>
      </c>
      <c r="AC403" s="3">
        <v>132755.8125</v>
      </c>
      <c r="AD403" s="3">
        <v>25200</v>
      </c>
      <c r="AE403" s="3">
        <v>47055</v>
      </c>
      <c r="AF403" s="3">
        <v>3.31</v>
      </c>
      <c r="AG403" s="3">
        <v>36.01</v>
      </c>
      <c r="AH403" s="3">
        <v>2479</v>
      </c>
      <c r="AI403" s="3">
        <v>87</v>
      </c>
      <c r="AJ403" s="3">
        <v>20500</v>
      </c>
      <c r="AK403" s="3">
        <v>10118.809569999999</v>
      </c>
      <c r="AL403" s="3">
        <v>2677.1799299999998</v>
      </c>
      <c r="AM403" s="3">
        <v>8.4</v>
      </c>
      <c r="AN403" s="3">
        <v>13</v>
      </c>
      <c r="AO403" s="3">
        <v>775.70001000000002</v>
      </c>
      <c r="AP403" s="3">
        <v>6625</v>
      </c>
    </row>
    <row r="404" spans="1:42">
      <c r="A404" s="34">
        <v>39616</v>
      </c>
      <c r="B404" s="3">
        <v>8401</v>
      </c>
      <c r="C404" s="3">
        <v>1.8</v>
      </c>
      <c r="D404" s="3">
        <v>1158.07996</v>
      </c>
      <c r="E404" s="3">
        <v>1730</v>
      </c>
      <c r="F404" s="3">
        <v>1610</v>
      </c>
      <c r="G404" s="3">
        <v>2669</v>
      </c>
      <c r="H404" s="3">
        <v>4183</v>
      </c>
      <c r="I404" s="3">
        <v>4700.0898399999996</v>
      </c>
      <c r="J404" s="3">
        <v>3.81</v>
      </c>
      <c r="K404" s="3">
        <v>3.24</v>
      </c>
      <c r="L404" s="3">
        <v>2.8</v>
      </c>
      <c r="M404" s="3">
        <v>820</v>
      </c>
      <c r="N404" s="3">
        <v>5085</v>
      </c>
      <c r="O404" s="3">
        <v>4.17</v>
      </c>
      <c r="P404" s="3">
        <v>11.8</v>
      </c>
      <c r="Q404" s="3">
        <v>1215</v>
      </c>
      <c r="S404" s="3">
        <v>78.900000000000006</v>
      </c>
      <c r="T404" s="3">
        <v>4.76</v>
      </c>
      <c r="U404" s="3">
        <v>1.97</v>
      </c>
      <c r="V404" s="3">
        <v>33.31</v>
      </c>
      <c r="W404" s="3">
        <v>1.53</v>
      </c>
      <c r="Y404" s="3">
        <v>0.99</v>
      </c>
      <c r="Z404" s="3">
        <v>8860</v>
      </c>
      <c r="AA404" s="3">
        <v>30525</v>
      </c>
      <c r="AB404" s="3">
        <v>9001</v>
      </c>
      <c r="AC404" s="3">
        <v>129590.45312000001</v>
      </c>
      <c r="AD404" s="3">
        <v>25305</v>
      </c>
      <c r="AE404" s="3">
        <v>47425</v>
      </c>
      <c r="AF404" s="3">
        <v>3.41</v>
      </c>
      <c r="AG404" s="3">
        <v>36.08</v>
      </c>
      <c r="AH404" s="3">
        <v>2492</v>
      </c>
      <c r="AI404" s="3">
        <v>88.5</v>
      </c>
      <c r="AJ404" s="3">
        <v>20800</v>
      </c>
      <c r="AK404" s="3">
        <v>10148.509770000001</v>
      </c>
      <c r="AL404" s="3">
        <v>2642.2800299999999</v>
      </c>
      <c r="AM404" s="3">
        <v>8.5</v>
      </c>
      <c r="AN404" s="3">
        <v>13</v>
      </c>
      <c r="AO404" s="3">
        <v>785.79998999999998</v>
      </c>
      <c r="AP404" s="3">
        <v>6705</v>
      </c>
    </row>
    <row r="405" spans="1:42">
      <c r="A405" s="34">
        <v>39615</v>
      </c>
      <c r="B405" s="4"/>
      <c r="C405" s="3">
        <v>1.82</v>
      </c>
      <c r="D405" s="4"/>
      <c r="E405" s="3">
        <v>1712</v>
      </c>
      <c r="F405" s="3">
        <v>1568</v>
      </c>
      <c r="G405" s="3">
        <v>2640</v>
      </c>
      <c r="H405" s="3">
        <v>4090</v>
      </c>
      <c r="I405" s="3">
        <v>4767.1699200000003</v>
      </c>
      <c r="J405" s="3">
        <v>3.83</v>
      </c>
      <c r="K405" s="3">
        <v>3.18</v>
      </c>
      <c r="L405" s="3">
        <v>2.8</v>
      </c>
      <c r="M405" s="3">
        <v>820</v>
      </c>
      <c r="N405" s="4"/>
      <c r="O405" s="3">
        <v>4.07</v>
      </c>
      <c r="P405" s="3">
        <v>11.7</v>
      </c>
      <c r="Q405" s="4"/>
      <c r="S405" s="3">
        <v>75.900000000000006</v>
      </c>
      <c r="T405" s="3">
        <v>4.88</v>
      </c>
      <c r="U405" s="3">
        <v>1.98</v>
      </c>
      <c r="V405" s="3">
        <v>33.01</v>
      </c>
      <c r="W405" s="3">
        <v>1.54</v>
      </c>
      <c r="Y405" s="3">
        <v>0.98</v>
      </c>
      <c r="Z405" s="4"/>
      <c r="AA405" s="4"/>
      <c r="AB405" s="4"/>
      <c r="AC405" s="4"/>
      <c r="AD405" s="4"/>
      <c r="AE405" s="4"/>
      <c r="AF405" s="3">
        <v>3.41</v>
      </c>
      <c r="AG405" s="3">
        <v>36.5</v>
      </c>
      <c r="AH405" s="3">
        <v>2488.12012</v>
      </c>
      <c r="AI405" s="3">
        <v>89.9</v>
      </c>
      <c r="AJ405" s="4"/>
      <c r="AK405" s="4"/>
      <c r="AL405" s="4"/>
      <c r="AM405" s="3">
        <v>8.5500000000000007</v>
      </c>
      <c r="AN405" s="4"/>
      <c r="AO405" s="3">
        <v>795.09997999999996</v>
      </c>
      <c r="AP405" s="3">
        <v>6735</v>
      </c>
    </row>
    <row r="406" spans="1:42">
      <c r="A406" s="34">
        <v>39612</v>
      </c>
      <c r="B406" s="3">
        <v>8760</v>
      </c>
      <c r="C406" s="3">
        <v>1.82</v>
      </c>
      <c r="D406" s="3">
        <v>1185.68994</v>
      </c>
      <c r="E406" s="4"/>
      <c r="F406" s="4"/>
      <c r="G406" s="4"/>
      <c r="H406" s="3">
        <v>4008</v>
      </c>
      <c r="I406" s="4"/>
      <c r="J406" s="3">
        <v>3.86</v>
      </c>
      <c r="K406" s="3">
        <v>3.28</v>
      </c>
      <c r="L406" s="3">
        <v>2.78</v>
      </c>
      <c r="M406" s="4"/>
      <c r="N406" s="3">
        <v>5145</v>
      </c>
      <c r="O406" s="3">
        <v>3.96</v>
      </c>
      <c r="P406" s="3">
        <v>11.7</v>
      </c>
      <c r="Q406" s="3">
        <v>1220</v>
      </c>
      <c r="S406" s="3">
        <v>76.75</v>
      </c>
      <c r="T406" s="3">
        <v>4.9400000000000004</v>
      </c>
      <c r="U406" s="3">
        <v>1.94</v>
      </c>
      <c r="V406" s="3">
        <v>33.450000000000003</v>
      </c>
      <c r="W406" s="3">
        <v>1.57</v>
      </c>
      <c r="Y406" s="3">
        <v>0.99</v>
      </c>
      <c r="Z406" s="3">
        <v>8860</v>
      </c>
      <c r="AA406" s="3">
        <v>29150</v>
      </c>
      <c r="AB406" s="3">
        <v>8849</v>
      </c>
      <c r="AC406" s="3">
        <v>125574.71875</v>
      </c>
      <c r="AD406" s="3">
        <v>25400</v>
      </c>
      <c r="AE406" s="3">
        <v>47854</v>
      </c>
      <c r="AF406" s="3">
        <v>3.33</v>
      </c>
      <c r="AG406" s="3">
        <v>38</v>
      </c>
      <c r="AH406" s="4"/>
      <c r="AI406" s="3">
        <v>91.4</v>
      </c>
      <c r="AJ406" s="3">
        <v>21190</v>
      </c>
      <c r="AK406" s="3">
        <v>10396.04004</v>
      </c>
      <c r="AL406" s="3">
        <v>2732.0200199999999</v>
      </c>
      <c r="AM406" s="3">
        <v>8.6999999999999993</v>
      </c>
      <c r="AN406" s="3">
        <v>15</v>
      </c>
      <c r="AO406" s="4"/>
      <c r="AP406" s="3">
        <v>6778</v>
      </c>
    </row>
    <row r="407" spans="1:42">
      <c r="A407" s="34">
        <v>39611</v>
      </c>
      <c r="B407" s="3">
        <v>8690</v>
      </c>
      <c r="C407" s="3">
        <v>1.79</v>
      </c>
      <c r="D407" s="3">
        <v>1183.1099899999999</v>
      </c>
      <c r="E407" s="3">
        <v>1706</v>
      </c>
      <c r="F407" s="3">
        <v>1545</v>
      </c>
      <c r="G407" s="3">
        <v>2698</v>
      </c>
      <c r="H407" s="3">
        <v>4023</v>
      </c>
      <c r="I407" s="3">
        <v>4789.5297899999996</v>
      </c>
      <c r="J407" s="3">
        <v>3.94</v>
      </c>
      <c r="K407" s="3">
        <v>3.38</v>
      </c>
      <c r="L407" s="3">
        <v>2.78</v>
      </c>
      <c r="M407" s="3">
        <v>810</v>
      </c>
      <c r="N407" s="3">
        <v>5001</v>
      </c>
      <c r="O407" s="3">
        <v>4</v>
      </c>
      <c r="P407" s="3">
        <v>11.7</v>
      </c>
      <c r="Q407" s="3">
        <v>1230</v>
      </c>
      <c r="S407" s="3">
        <v>76.400000000000006</v>
      </c>
      <c r="T407" s="3">
        <v>5</v>
      </c>
      <c r="U407" s="3">
        <v>1.98</v>
      </c>
      <c r="V407" s="3">
        <v>32.979999999999997</v>
      </c>
      <c r="W407" s="3">
        <v>1.57</v>
      </c>
      <c r="Y407" s="3">
        <v>0.99</v>
      </c>
      <c r="Z407" s="3">
        <v>9140</v>
      </c>
      <c r="AA407" s="3">
        <v>28950</v>
      </c>
      <c r="AB407" s="3">
        <v>8990</v>
      </c>
      <c r="AC407" s="3">
        <v>123779.4375</v>
      </c>
      <c r="AD407" s="3">
        <v>26324</v>
      </c>
      <c r="AE407" s="3">
        <v>47822</v>
      </c>
      <c r="AF407" s="3">
        <v>3.37</v>
      </c>
      <c r="AG407" s="3">
        <v>38</v>
      </c>
      <c r="AH407" s="4"/>
      <c r="AI407" s="3">
        <v>91</v>
      </c>
      <c r="AJ407" s="3">
        <v>21200</v>
      </c>
      <c r="AK407" s="3">
        <v>10693.070309999999</v>
      </c>
      <c r="AL407" s="3">
        <v>2831.7299800000001</v>
      </c>
      <c r="AM407" s="3">
        <v>8.6</v>
      </c>
      <c r="AN407" s="3">
        <v>12</v>
      </c>
      <c r="AO407" s="3">
        <v>782.09997999999996</v>
      </c>
      <c r="AP407" s="3">
        <v>6530</v>
      </c>
    </row>
    <row r="408" spans="1:42">
      <c r="A408" s="34">
        <v>39610</v>
      </c>
      <c r="B408" s="3">
        <v>8600</v>
      </c>
      <c r="C408" s="3">
        <v>1.8</v>
      </c>
      <c r="D408" s="3">
        <v>1187.42004</v>
      </c>
      <c r="E408" s="3">
        <v>1683</v>
      </c>
      <c r="F408" s="3">
        <v>1526</v>
      </c>
      <c r="G408" s="3">
        <v>2630</v>
      </c>
      <c r="H408" s="3">
        <v>4017</v>
      </c>
      <c r="I408" s="3">
        <v>4732.1401400000004</v>
      </c>
      <c r="J408" s="3">
        <v>3.86</v>
      </c>
      <c r="K408" s="3">
        <v>3.34</v>
      </c>
      <c r="L408" s="3">
        <v>2.72</v>
      </c>
      <c r="M408" s="3">
        <v>803.5</v>
      </c>
      <c r="N408" s="3">
        <v>4850</v>
      </c>
      <c r="O408" s="3">
        <v>3.92</v>
      </c>
      <c r="P408" s="3">
        <v>11.8</v>
      </c>
      <c r="Q408" s="3">
        <v>1215</v>
      </c>
      <c r="S408" s="3">
        <v>75.95</v>
      </c>
      <c r="T408" s="3">
        <v>5</v>
      </c>
      <c r="U408" s="3">
        <v>1.92</v>
      </c>
      <c r="V408" s="3">
        <v>32.049999999999997</v>
      </c>
      <c r="W408" s="3">
        <v>1.58</v>
      </c>
      <c r="Y408" s="3">
        <v>0.93</v>
      </c>
      <c r="Z408" s="3">
        <v>9249</v>
      </c>
      <c r="AA408" s="3">
        <v>28350</v>
      </c>
      <c r="AB408" s="3">
        <v>8875</v>
      </c>
      <c r="AC408" s="3">
        <v>124440.85156</v>
      </c>
      <c r="AD408" s="3">
        <v>26455</v>
      </c>
      <c r="AE408" s="3">
        <v>47095</v>
      </c>
      <c r="AF408" s="3">
        <v>3.2</v>
      </c>
      <c r="AG408" s="3">
        <v>36.5</v>
      </c>
      <c r="AH408" s="3">
        <v>2507</v>
      </c>
      <c r="AI408" s="3">
        <v>87.6</v>
      </c>
      <c r="AJ408" s="3">
        <v>20900</v>
      </c>
      <c r="AK408" s="3">
        <v>10273.26953</v>
      </c>
      <c r="AL408" s="3">
        <v>2814.7800299999999</v>
      </c>
      <c r="AM408" s="3">
        <v>8.6</v>
      </c>
      <c r="AN408" s="3">
        <v>12</v>
      </c>
      <c r="AO408" s="3">
        <v>783.59997999999996</v>
      </c>
      <c r="AP408" s="3">
        <v>6406</v>
      </c>
    </row>
    <row r="409" spans="1:42">
      <c r="A409" s="34">
        <v>39609</v>
      </c>
      <c r="B409" s="3">
        <v>8794</v>
      </c>
      <c r="C409" s="3">
        <v>1.8</v>
      </c>
      <c r="D409" s="3">
        <v>1190.8699999999999</v>
      </c>
      <c r="E409" s="3">
        <v>1690</v>
      </c>
      <c r="F409" s="3">
        <v>1549</v>
      </c>
      <c r="G409" s="3">
        <v>2599</v>
      </c>
      <c r="H409" s="3">
        <v>4004</v>
      </c>
      <c r="I409" s="3">
        <v>4710.5200199999999</v>
      </c>
      <c r="J409" s="3">
        <v>3.98</v>
      </c>
      <c r="K409" s="3">
        <v>3.36</v>
      </c>
      <c r="L409" s="3">
        <v>2.74</v>
      </c>
      <c r="M409" s="3">
        <v>810</v>
      </c>
      <c r="N409" s="3">
        <v>4980</v>
      </c>
      <c r="O409" s="3">
        <v>3.88</v>
      </c>
      <c r="P409" s="3">
        <v>11.8</v>
      </c>
      <c r="Q409" s="3">
        <v>1224</v>
      </c>
      <c r="S409" s="3">
        <v>76</v>
      </c>
      <c r="T409" s="3">
        <v>5.04</v>
      </c>
      <c r="U409" s="3">
        <v>1.9</v>
      </c>
      <c r="V409" s="3">
        <v>32.49</v>
      </c>
      <c r="W409" s="3">
        <v>1.62</v>
      </c>
      <c r="Y409" s="3">
        <v>0.92</v>
      </c>
      <c r="Z409" s="3">
        <v>9490</v>
      </c>
      <c r="AA409" s="3">
        <v>28400</v>
      </c>
      <c r="AB409" s="3">
        <v>9170</v>
      </c>
      <c r="AC409" s="3">
        <v>127275.49219</v>
      </c>
      <c r="AD409" s="3">
        <v>27285</v>
      </c>
      <c r="AE409" s="3">
        <v>47422</v>
      </c>
      <c r="AF409" s="3">
        <v>3.14</v>
      </c>
      <c r="AG409" s="3">
        <v>37.21</v>
      </c>
      <c r="AH409" s="3">
        <v>2450</v>
      </c>
      <c r="AI409" s="3">
        <v>86</v>
      </c>
      <c r="AJ409" s="3">
        <v>21000</v>
      </c>
      <c r="AK409" s="3">
        <v>10463.37012</v>
      </c>
      <c r="AL409" s="3">
        <v>2881.5800800000002</v>
      </c>
      <c r="AM409" s="3">
        <v>8.65</v>
      </c>
      <c r="AN409" s="3">
        <v>15</v>
      </c>
      <c r="AO409" s="3">
        <v>787.29998999999998</v>
      </c>
      <c r="AP409" s="3">
        <v>6490</v>
      </c>
    </row>
    <row r="410" spans="1:42">
      <c r="A410" s="34">
        <v>39608</v>
      </c>
      <c r="B410" s="3">
        <v>9000</v>
      </c>
      <c r="C410" s="3">
        <v>1.72</v>
      </c>
      <c r="D410" s="3">
        <v>1297.0200199999999</v>
      </c>
      <c r="E410" s="4"/>
      <c r="F410" s="4"/>
      <c r="G410" s="4"/>
      <c r="H410" s="3">
        <v>4085</v>
      </c>
      <c r="I410" s="4"/>
      <c r="J410" s="3">
        <v>3.98</v>
      </c>
      <c r="K410" s="3">
        <v>3.34</v>
      </c>
      <c r="L410" s="3">
        <v>2.78</v>
      </c>
      <c r="M410" s="4"/>
      <c r="N410" s="3">
        <v>5030</v>
      </c>
      <c r="O410" s="3">
        <v>3.96</v>
      </c>
      <c r="P410" s="3">
        <v>11.8</v>
      </c>
      <c r="Q410" s="3">
        <v>1237</v>
      </c>
      <c r="S410" s="3">
        <v>78.849999999999994</v>
      </c>
      <c r="T410" s="3">
        <v>5.0199999999999996</v>
      </c>
      <c r="U410" s="3">
        <v>1.9</v>
      </c>
      <c r="V410" s="3">
        <v>34.799999999999997</v>
      </c>
      <c r="W410" s="3">
        <v>1.66</v>
      </c>
      <c r="Y410" s="3">
        <v>0.92</v>
      </c>
      <c r="Z410" s="3">
        <v>9920</v>
      </c>
      <c r="AA410" s="3">
        <v>29419</v>
      </c>
      <c r="AB410" s="3">
        <v>9680</v>
      </c>
      <c r="AC410" s="3">
        <v>126519.59375</v>
      </c>
      <c r="AD410" s="3">
        <v>27599</v>
      </c>
      <c r="AE410" s="3">
        <v>48506</v>
      </c>
      <c r="AF410" s="3">
        <v>3.2</v>
      </c>
      <c r="AG410" s="3">
        <v>39.200000000000003</v>
      </c>
      <c r="AH410" s="3">
        <v>2440</v>
      </c>
      <c r="AI410" s="3">
        <v>85.5</v>
      </c>
      <c r="AJ410" s="3">
        <v>21150</v>
      </c>
      <c r="AK410" s="3">
        <v>10781.190430000001</v>
      </c>
      <c r="AL410" s="3">
        <v>2891.5600599999998</v>
      </c>
      <c r="AM410" s="3">
        <v>9</v>
      </c>
      <c r="AN410" s="3">
        <v>13</v>
      </c>
      <c r="AO410" s="4"/>
      <c r="AP410" s="3">
        <v>6660</v>
      </c>
    </row>
    <row r="411" spans="1:42">
      <c r="A411" s="34">
        <v>39605</v>
      </c>
      <c r="B411" s="3">
        <v>9450</v>
      </c>
      <c r="C411" s="3">
        <v>1.82</v>
      </c>
      <c r="D411" s="3">
        <v>1249.5500500000001</v>
      </c>
      <c r="E411" s="4"/>
      <c r="F411" s="4"/>
      <c r="G411" s="4"/>
      <c r="H411" s="3">
        <v>4133</v>
      </c>
      <c r="I411" s="4"/>
      <c r="J411" s="3">
        <v>4.01</v>
      </c>
      <c r="K411" s="3">
        <v>3.3</v>
      </c>
      <c r="L411" s="3">
        <v>2.84</v>
      </c>
      <c r="M411" s="4"/>
      <c r="N411" s="3">
        <v>5179</v>
      </c>
      <c r="O411" s="3">
        <v>4.07</v>
      </c>
      <c r="P411" s="3">
        <v>11.8</v>
      </c>
      <c r="Q411" s="3">
        <v>1310</v>
      </c>
      <c r="S411" s="3">
        <v>78</v>
      </c>
      <c r="T411" s="3">
        <v>5</v>
      </c>
      <c r="U411" s="3">
        <v>1.94</v>
      </c>
      <c r="V411" s="3">
        <v>35.4</v>
      </c>
      <c r="W411" s="3">
        <v>1.74</v>
      </c>
      <c r="Y411" s="3">
        <v>0.92</v>
      </c>
      <c r="Z411" s="3">
        <v>9850</v>
      </c>
      <c r="AA411" s="3">
        <v>29525</v>
      </c>
      <c r="AB411" s="3">
        <v>9300</v>
      </c>
      <c r="AC411" s="3">
        <v>125669.20312000001</v>
      </c>
      <c r="AD411" s="3">
        <v>27400</v>
      </c>
      <c r="AE411" s="3">
        <v>47947</v>
      </c>
      <c r="AF411" s="3">
        <v>3.22</v>
      </c>
      <c r="AG411" s="3">
        <v>40.22</v>
      </c>
      <c r="AH411" s="3">
        <v>2488</v>
      </c>
      <c r="AI411" s="3">
        <v>79.5</v>
      </c>
      <c r="AJ411" s="3">
        <v>21027</v>
      </c>
      <c r="AK411" s="3">
        <v>10594.059569999999</v>
      </c>
      <c r="AL411" s="3">
        <v>2926.4499500000002</v>
      </c>
      <c r="AM411" s="3">
        <v>9.1999999999999993</v>
      </c>
      <c r="AN411" s="3">
        <v>13</v>
      </c>
      <c r="AO411" s="4"/>
      <c r="AP411" s="3">
        <v>6670</v>
      </c>
    </row>
    <row r="412" spans="1:42">
      <c r="A412" s="34">
        <v>39604</v>
      </c>
      <c r="B412" s="3">
        <v>9721</v>
      </c>
      <c r="C412" s="3">
        <v>1.82</v>
      </c>
      <c r="D412" s="3">
        <v>1319.4499499999999</v>
      </c>
      <c r="E412" s="3">
        <v>1715</v>
      </c>
      <c r="F412" s="3">
        <v>1550</v>
      </c>
      <c r="G412" s="3">
        <v>2642</v>
      </c>
      <c r="H412" s="3">
        <v>4205</v>
      </c>
      <c r="I412" s="3">
        <v>4718.7202100000004</v>
      </c>
      <c r="J412" s="3">
        <v>4.13</v>
      </c>
      <c r="K412" s="3">
        <v>3.39</v>
      </c>
      <c r="L412" s="3">
        <v>2.88</v>
      </c>
      <c r="M412" s="3">
        <v>825</v>
      </c>
      <c r="N412" s="3">
        <v>5250</v>
      </c>
      <c r="O412" s="3">
        <v>4.21</v>
      </c>
      <c r="P412" s="3">
        <v>12.4</v>
      </c>
      <c r="Q412" s="3">
        <v>1230</v>
      </c>
      <c r="S412" s="3">
        <v>74.400000000000006</v>
      </c>
      <c r="T412" s="3">
        <v>4.9800000000000004</v>
      </c>
      <c r="U412" s="3">
        <v>1.95</v>
      </c>
      <c r="V412" s="3">
        <v>35.700000000000003</v>
      </c>
      <c r="W412" s="3">
        <v>1.77</v>
      </c>
      <c r="Y412" s="3">
        <v>0.95</v>
      </c>
      <c r="Z412" s="3">
        <v>9612</v>
      </c>
      <c r="AA412" s="3">
        <v>28899</v>
      </c>
      <c r="AB412" s="3">
        <v>9140</v>
      </c>
      <c r="AC412" s="3">
        <v>125763.67969</v>
      </c>
      <c r="AD412" s="3">
        <v>27075</v>
      </c>
      <c r="AE412" s="3">
        <v>45700</v>
      </c>
      <c r="AF412" s="3">
        <v>3.26</v>
      </c>
      <c r="AG412" s="3">
        <v>40.520000000000003</v>
      </c>
      <c r="AH412" s="3">
        <v>2451.8998999999999</v>
      </c>
      <c r="AI412" s="3">
        <v>76.3</v>
      </c>
      <c r="AJ412" s="3">
        <v>20866</v>
      </c>
      <c r="AK412" s="3">
        <v>10782.179690000001</v>
      </c>
      <c r="AL412" s="3">
        <v>2926.4499500000002</v>
      </c>
      <c r="AM412" s="3">
        <v>9.5</v>
      </c>
      <c r="AN412" s="3">
        <v>13</v>
      </c>
      <c r="AO412" s="3">
        <v>786.40002000000004</v>
      </c>
      <c r="AP412" s="3">
        <v>6803</v>
      </c>
    </row>
    <row r="413" spans="1:42">
      <c r="A413" s="34">
        <v>39603</v>
      </c>
      <c r="B413" s="3">
        <v>9475</v>
      </c>
      <c r="C413" s="3">
        <v>1.84</v>
      </c>
      <c r="D413" s="3">
        <v>1251.2800299999999</v>
      </c>
      <c r="E413" s="3">
        <v>1739</v>
      </c>
      <c r="F413" s="3">
        <v>1563</v>
      </c>
      <c r="G413" s="3">
        <v>2715</v>
      </c>
      <c r="H413" s="3">
        <v>4150</v>
      </c>
      <c r="I413" s="3">
        <v>4775.3701199999996</v>
      </c>
      <c r="J413" s="3">
        <v>4.13</v>
      </c>
      <c r="K413" s="3">
        <v>3.24</v>
      </c>
      <c r="L413" s="3">
        <v>2.86</v>
      </c>
      <c r="M413" s="3">
        <v>828</v>
      </c>
      <c r="N413" s="3">
        <v>5130</v>
      </c>
      <c r="O413" s="3">
        <v>4.13</v>
      </c>
      <c r="P413" s="3">
        <v>11.8</v>
      </c>
      <c r="Q413" s="3">
        <v>1250</v>
      </c>
      <c r="S413" s="3">
        <v>74.45</v>
      </c>
      <c r="T413" s="3">
        <v>5</v>
      </c>
      <c r="U413" s="3">
        <v>1.95</v>
      </c>
      <c r="V413" s="3">
        <v>35.72</v>
      </c>
      <c r="W413" s="3">
        <v>1.78</v>
      </c>
      <c r="Y413" s="3">
        <v>0.94</v>
      </c>
      <c r="Z413" s="3">
        <v>9470</v>
      </c>
      <c r="AA413" s="3">
        <v>28872</v>
      </c>
      <c r="AB413" s="3">
        <v>8945</v>
      </c>
      <c r="AC413" s="3">
        <v>124157.39062000001</v>
      </c>
      <c r="AD413" s="3">
        <v>26890</v>
      </c>
      <c r="AE413" s="3">
        <v>45737</v>
      </c>
      <c r="AF413" s="3">
        <v>3.24</v>
      </c>
      <c r="AG413" s="3">
        <v>40.200000000000003</v>
      </c>
      <c r="AH413" s="3">
        <v>2461</v>
      </c>
      <c r="AI413" s="3">
        <v>75.5</v>
      </c>
      <c r="AJ413" s="3">
        <v>20700</v>
      </c>
      <c r="AK413" s="3">
        <v>10544.549800000001</v>
      </c>
      <c r="AL413" s="3">
        <v>3041.12012</v>
      </c>
      <c r="AM413" s="3">
        <v>9.4</v>
      </c>
      <c r="AN413" s="3">
        <v>13</v>
      </c>
      <c r="AO413" s="3">
        <v>759.09997999999996</v>
      </c>
      <c r="AP413" s="3">
        <v>6706</v>
      </c>
    </row>
    <row r="414" spans="1:42">
      <c r="A414" s="34">
        <v>39602</v>
      </c>
      <c r="B414" s="3">
        <v>9800</v>
      </c>
      <c r="C414" s="3">
        <v>1.79</v>
      </c>
      <c r="D414" s="3">
        <v>1234.0200199999999</v>
      </c>
      <c r="E414" s="3">
        <v>1747</v>
      </c>
      <c r="F414" s="3">
        <v>1595</v>
      </c>
      <c r="G414" s="3">
        <v>2755</v>
      </c>
      <c r="H414" s="3">
        <v>4170</v>
      </c>
      <c r="I414" s="3">
        <v>4884.9301800000003</v>
      </c>
      <c r="J414" s="3">
        <v>4.24</v>
      </c>
      <c r="K414" s="3">
        <v>3.36</v>
      </c>
      <c r="L414" s="3">
        <v>2.92</v>
      </c>
      <c r="M414" s="3">
        <v>837</v>
      </c>
      <c r="N414" s="3">
        <v>5149</v>
      </c>
      <c r="O414" s="3">
        <v>4.28</v>
      </c>
      <c r="P414" s="3">
        <v>11.7</v>
      </c>
      <c r="Q414" s="3">
        <v>1245</v>
      </c>
      <c r="S414" s="3">
        <v>76</v>
      </c>
      <c r="T414" s="3">
        <v>5.05</v>
      </c>
      <c r="U414" s="3">
        <v>1.99</v>
      </c>
      <c r="V414" s="3">
        <v>35.64</v>
      </c>
      <c r="W414" s="3">
        <v>1.84</v>
      </c>
      <c r="Y414" s="3">
        <v>0.97</v>
      </c>
      <c r="Z414" s="3">
        <v>9800</v>
      </c>
      <c r="AA414" s="3">
        <v>29080</v>
      </c>
      <c r="AB414" s="3">
        <v>9000</v>
      </c>
      <c r="AC414" s="3">
        <v>126613.13281</v>
      </c>
      <c r="AD414" s="3">
        <v>26667</v>
      </c>
      <c r="AE414" s="3">
        <v>46904</v>
      </c>
      <c r="AF414" s="3">
        <v>3.26</v>
      </c>
      <c r="AG414" s="3">
        <v>40.9</v>
      </c>
      <c r="AH414" s="3">
        <v>2600</v>
      </c>
      <c r="AI414" s="3">
        <v>75.7</v>
      </c>
      <c r="AJ414" s="3">
        <v>20592</v>
      </c>
      <c r="AK414" s="3">
        <v>10693.070309999999</v>
      </c>
      <c r="AL414" s="3">
        <v>2851.6699199999998</v>
      </c>
      <c r="AM414" s="3">
        <v>9.5500000000000007</v>
      </c>
      <c r="AN414" s="3">
        <v>16</v>
      </c>
      <c r="AO414" s="3">
        <v>780.59997999999996</v>
      </c>
      <c r="AP414" s="3">
        <v>6863</v>
      </c>
    </row>
    <row r="415" spans="1:42">
      <c r="A415" s="34">
        <v>39601</v>
      </c>
      <c r="B415" s="3">
        <v>9900</v>
      </c>
      <c r="C415" s="3">
        <v>1.79</v>
      </c>
      <c r="D415" s="3">
        <v>2641.48999</v>
      </c>
      <c r="E415" s="3">
        <v>1726</v>
      </c>
      <c r="F415" s="3">
        <v>1608</v>
      </c>
      <c r="G415" s="3">
        <v>2770</v>
      </c>
      <c r="H415" s="3">
        <v>4178</v>
      </c>
      <c r="I415" s="3">
        <v>4855.1201199999996</v>
      </c>
      <c r="J415" s="3">
        <v>4.2</v>
      </c>
      <c r="K415" s="3">
        <v>3.36</v>
      </c>
      <c r="L415" s="3">
        <v>2.88</v>
      </c>
      <c r="M415" s="3">
        <v>845</v>
      </c>
      <c r="N415" s="3">
        <v>5160</v>
      </c>
      <c r="O415" s="3">
        <v>4.3</v>
      </c>
      <c r="P415" s="3">
        <v>11.5</v>
      </c>
      <c r="Q415" s="3">
        <v>1240</v>
      </c>
      <c r="S415" s="3">
        <v>77.5</v>
      </c>
      <c r="T415" s="3">
        <v>5.05</v>
      </c>
      <c r="U415" s="3">
        <v>1.9</v>
      </c>
      <c r="V415" s="3">
        <v>35</v>
      </c>
      <c r="W415" s="3">
        <v>1.79</v>
      </c>
      <c r="Y415" s="3">
        <v>0.91</v>
      </c>
      <c r="Z415" s="3">
        <v>9855</v>
      </c>
      <c r="AA415" s="3">
        <v>29600</v>
      </c>
      <c r="AB415" s="3">
        <v>8960</v>
      </c>
      <c r="AC415" s="3">
        <v>125007.78906</v>
      </c>
      <c r="AD415" s="3">
        <v>26710</v>
      </c>
      <c r="AE415" s="3">
        <v>47656</v>
      </c>
      <c r="AF415" s="3">
        <v>3.26</v>
      </c>
      <c r="AG415" s="3">
        <v>40.5</v>
      </c>
      <c r="AH415" s="3">
        <v>2615.7900399999999</v>
      </c>
      <c r="AI415" s="3">
        <v>76.3</v>
      </c>
      <c r="AJ415" s="3">
        <v>20699</v>
      </c>
      <c r="AK415" s="3">
        <v>10692.08008</v>
      </c>
      <c r="AL415" s="3">
        <v>2981.2900399999999</v>
      </c>
      <c r="AM415" s="3">
        <v>9.6</v>
      </c>
      <c r="AN415" s="3">
        <v>16</v>
      </c>
      <c r="AO415" s="3">
        <v>781.90002000000004</v>
      </c>
      <c r="AP415" s="3">
        <v>6801</v>
      </c>
    </row>
    <row r="416" spans="1:42">
      <c r="A416" s="34">
        <v>39598</v>
      </c>
      <c r="B416" s="3">
        <v>10299</v>
      </c>
      <c r="C416" s="3">
        <v>1.77</v>
      </c>
      <c r="D416" s="3">
        <v>1257.3199500000001</v>
      </c>
      <c r="E416" s="4"/>
      <c r="F416" s="4"/>
      <c r="G416" s="4"/>
      <c r="H416" s="3">
        <v>4177</v>
      </c>
      <c r="I416" s="4"/>
      <c r="J416" s="3">
        <v>4.05</v>
      </c>
      <c r="K416" s="3">
        <v>3.3</v>
      </c>
      <c r="L416" s="3">
        <v>2.92</v>
      </c>
      <c r="M416" s="4"/>
      <c r="N416" s="3">
        <v>5306</v>
      </c>
      <c r="O416" s="3">
        <v>4.4000000000000004</v>
      </c>
      <c r="P416" s="3">
        <v>11.4</v>
      </c>
      <c r="Q416" s="3">
        <v>1278</v>
      </c>
      <c r="S416" s="3">
        <v>80</v>
      </c>
      <c r="T416" s="3">
        <v>5.0999999999999996</v>
      </c>
      <c r="U416" s="3">
        <v>1.94</v>
      </c>
      <c r="V416" s="3">
        <v>35.200000000000003</v>
      </c>
      <c r="W416" s="3">
        <v>1.81</v>
      </c>
      <c r="Y416" s="3">
        <v>0.88</v>
      </c>
      <c r="Z416" s="3">
        <v>9775</v>
      </c>
      <c r="AA416" s="3">
        <v>29200</v>
      </c>
      <c r="AB416" s="3">
        <v>9050</v>
      </c>
      <c r="AC416" s="3">
        <v>125197.70312000001</v>
      </c>
      <c r="AD416" s="3">
        <v>26821.359380000002</v>
      </c>
      <c r="AE416" s="3">
        <v>47674</v>
      </c>
      <c r="AF416" s="3">
        <v>3.28</v>
      </c>
      <c r="AG416" s="3">
        <v>40.1</v>
      </c>
      <c r="AH416" s="3">
        <v>2659.8998999999999</v>
      </c>
      <c r="AI416" s="3">
        <v>77</v>
      </c>
      <c r="AJ416" s="3">
        <v>21000</v>
      </c>
      <c r="AK416" s="3">
        <v>10618.809569999999</v>
      </c>
      <c r="AL416" s="3">
        <v>2989.2700199999999</v>
      </c>
      <c r="AM416" s="3">
        <v>9.6</v>
      </c>
      <c r="AN416" s="3">
        <v>16</v>
      </c>
      <c r="AO416" s="4"/>
      <c r="AP416" s="3">
        <v>6990</v>
      </c>
    </row>
    <row r="417" spans="1:42">
      <c r="A417" s="34">
        <v>39597</v>
      </c>
      <c r="B417" s="3">
        <v>10274</v>
      </c>
      <c r="C417" s="3">
        <v>1.76</v>
      </c>
      <c r="D417" s="3">
        <v>1243.51001</v>
      </c>
      <c r="E417" s="3">
        <v>1755</v>
      </c>
      <c r="F417" s="3">
        <v>1630</v>
      </c>
      <c r="G417" s="3">
        <v>2755</v>
      </c>
      <c r="H417" s="3">
        <v>4133</v>
      </c>
      <c r="I417" s="3">
        <v>4791.0200199999999</v>
      </c>
      <c r="J417" s="3">
        <v>3.9</v>
      </c>
      <c r="K417" s="3">
        <v>3.15</v>
      </c>
      <c r="L417" s="3">
        <v>2.82</v>
      </c>
      <c r="M417" s="3">
        <v>816</v>
      </c>
      <c r="N417" s="3">
        <v>5210</v>
      </c>
      <c r="O417" s="3">
        <v>4.2300000000000004</v>
      </c>
      <c r="P417" s="3">
        <v>11.5</v>
      </c>
      <c r="Q417" s="3">
        <v>1280</v>
      </c>
      <c r="S417" s="3">
        <v>83.2</v>
      </c>
      <c r="T417" s="3">
        <v>5.15</v>
      </c>
      <c r="U417" s="3">
        <v>1.97</v>
      </c>
      <c r="V417" s="3">
        <v>33.9</v>
      </c>
      <c r="W417" s="3">
        <v>1.8</v>
      </c>
      <c r="Y417" s="3">
        <v>0.85</v>
      </c>
      <c r="Z417" s="3">
        <v>9926</v>
      </c>
      <c r="AA417" s="3">
        <v>29550</v>
      </c>
      <c r="AB417" s="3">
        <v>9250</v>
      </c>
      <c r="AC417" s="3">
        <v>126614.07812000001</v>
      </c>
      <c r="AD417" s="3">
        <v>25651.140619999998</v>
      </c>
      <c r="AE417" s="3">
        <v>48388</v>
      </c>
      <c r="AF417" s="3">
        <v>3.24</v>
      </c>
      <c r="AG417" s="3">
        <v>41.5</v>
      </c>
      <c r="AH417" s="3">
        <v>2642</v>
      </c>
      <c r="AI417" s="3">
        <v>75.7</v>
      </c>
      <c r="AJ417" s="3">
        <v>20550</v>
      </c>
      <c r="AK417" s="3">
        <v>10735.639649999999</v>
      </c>
      <c r="AL417" s="3">
        <v>2971.3200700000002</v>
      </c>
      <c r="AM417" s="3">
        <v>9.35</v>
      </c>
      <c r="AN417" s="3">
        <v>16</v>
      </c>
      <c r="AO417" s="3">
        <v>787.70001000000002</v>
      </c>
      <c r="AP417" s="3">
        <v>6990</v>
      </c>
    </row>
    <row r="418" spans="1:42">
      <c r="A418" s="34">
        <v>39596</v>
      </c>
      <c r="B418" s="3">
        <v>10280</v>
      </c>
      <c r="C418" s="3">
        <v>1.72</v>
      </c>
      <c r="D418" s="3">
        <v>1270.26001</v>
      </c>
      <c r="E418" s="3">
        <v>1710</v>
      </c>
      <c r="F418" s="3">
        <v>1583</v>
      </c>
      <c r="G418" s="3">
        <v>2807</v>
      </c>
      <c r="H418" s="3">
        <v>4191</v>
      </c>
      <c r="I418" s="3">
        <v>4638.2299800000001</v>
      </c>
      <c r="J418" s="3">
        <v>4.01</v>
      </c>
      <c r="K418" s="3">
        <v>3.21</v>
      </c>
      <c r="L418" s="3">
        <v>2.76</v>
      </c>
      <c r="M418" s="3">
        <v>809</v>
      </c>
      <c r="N418" s="3">
        <v>5450</v>
      </c>
      <c r="O418" s="3">
        <v>4.17</v>
      </c>
      <c r="P418" s="3">
        <v>11.6</v>
      </c>
      <c r="Q418" s="3">
        <v>1289</v>
      </c>
      <c r="S418" s="3">
        <v>83.9</v>
      </c>
      <c r="T418" s="3">
        <v>5.0999999999999996</v>
      </c>
      <c r="U418" s="3">
        <v>1.99</v>
      </c>
      <c r="V418" s="3">
        <v>36.200000000000003</v>
      </c>
      <c r="W418" s="3">
        <v>1.79</v>
      </c>
      <c r="Y418" s="3">
        <v>0.85</v>
      </c>
      <c r="Z418" s="3">
        <v>10170</v>
      </c>
      <c r="AA418" s="3">
        <v>29845</v>
      </c>
      <c r="AB418" s="3">
        <v>9366</v>
      </c>
      <c r="AC418" s="3">
        <v>129921.15625</v>
      </c>
      <c r="AD418" s="3">
        <v>27242.630860000001</v>
      </c>
      <c r="AE418" s="3">
        <v>47155</v>
      </c>
      <c r="AF418" s="3">
        <v>3.33</v>
      </c>
      <c r="AG418" s="3">
        <v>42.48</v>
      </c>
      <c r="AH418" s="3">
        <v>2502</v>
      </c>
      <c r="AI418" s="3">
        <v>75.5</v>
      </c>
      <c r="AJ418" s="3">
        <v>20999</v>
      </c>
      <c r="AK418" s="3">
        <v>10990.099609999999</v>
      </c>
      <c r="AL418" s="3">
        <v>2991.26001</v>
      </c>
      <c r="AM418" s="3">
        <v>9.4</v>
      </c>
      <c r="AN418" s="3">
        <v>14</v>
      </c>
      <c r="AO418" s="3">
        <v>790</v>
      </c>
      <c r="AP418" s="3">
        <v>7087</v>
      </c>
    </row>
    <row r="419" spans="1:42">
      <c r="A419" s="34">
        <v>39595</v>
      </c>
      <c r="B419" s="3">
        <v>10075</v>
      </c>
      <c r="C419" s="3">
        <v>1.77</v>
      </c>
      <c r="D419" s="3">
        <v>1294.4300499999999</v>
      </c>
      <c r="E419" s="3">
        <v>1680</v>
      </c>
      <c r="F419" s="3">
        <v>1587</v>
      </c>
      <c r="G419" s="3">
        <v>2830</v>
      </c>
      <c r="H419" s="3">
        <v>4087</v>
      </c>
      <c r="I419" s="3">
        <v>4577.8500999999997</v>
      </c>
      <c r="J419" s="3">
        <v>4.13</v>
      </c>
      <c r="K419" s="3">
        <v>3.39</v>
      </c>
      <c r="L419" s="3">
        <v>2.8</v>
      </c>
      <c r="M419" s="3">
        <v>813</v>
      </c>
      <c r="N419" s="3">
        <v>5499</v>
      </c>
      <c r="O419" s="3">
        <v>4.21</v>
      </c>
      <c r="P419" s="3">
        <v>11.5</v>
      </c>
      <c r="Q419" s="3">
        <v>1290</v>
      </c>
      <c r="S419" s="3">
        <v>84</v>
      </c>
      <c r="T419" s="3">
        <v>5.25</v>
      </c>
      <c r="U419" s="3">
        <v>2.0099999999999998</v>
      </c>
      <c r="V419" s="3">
        <v>35.9</v>
      </c>
      <c r="W419" s="3">
        <v>1.81</v>
      </c>
      <c r="Y419" s="3">
        <v>0.86</v>
      </c>
      <c r="Z419" s="3">
        <v>10393</v>
      </c>
      <c r="AA419" s="3">
        <v>30621</v>
      </c>
      <c r="AB419" s="3">
        <v>9475</v>
      </c>
      <c r="AC419" s="3">
        <v>133984.14061999999</v>
      </c>
      <c r="AD419" s="3">
        <v>28272.41992</v>
      </c>
      <c r="AE419" s="3">
        <v>48862</v>
      </c>
      <c r="AF419" s="3">
        <v>3.37</v>
      </c>
      <c r="AG419" s="3">
        <v>41.01</v>
      </c>
      <c r="AH419" s="3">
        <v>2507.9299299999998</v>
      </c>
      <c r="AI419" s="3">
        <v>76</v>
      </c>
      <c r="AJ419" s="3">
        <v>21000</v>
      </c>
      <c r="AK419" s="3">
        <v>11287.12988</v>
      </c>
      <c r="AL419" s="3">
        <v>3001.2299800000001</v>
      </c>
      <c r="AM419" s="3">
        <v>9.5500000000000007</v>
      </c>
      <c r="AN419" s="3">
        <v>17</v>
      </c>
      <c r="AO419" s="3">
        <v>802.59997999999996</v>
      </c>
      <c r="AP419" s="3">
        <v>6990</v>
      </c>
    </row>
    <row r="420" spans="1:42">
      <c r="A420" s="34">
        <v>39594</v>
      </c>
      <c r="B420" s="3">
        <v>9875</v>
      </c>
      <c r="C420" s="3">
        <v>1.8</v>
      </c>
      <c r="D420" s="3">
        <v>1309.9599599999999</v>
      </c>
      <c r="E420" s="3">
        <v>1665</v>
      </c>
      <c r="F420" s="3">
        <v>1571</v>
      </c>
      <c r="G420" s="3">
        <v>2780</v>
      </c>
      <c r="H420" s="3">
        <v>4302</v>
      </c>
      <c r="I420" s="3">
        <v>4656.8598599999996</v>
      </c>
      <c r="J420" s="3">
        <v>4.05</v>
      </c>
      <c r="K420" s="3">
        <v>3.24</v>
      </c>
      <c r="L420" s="3">
        <v>2.64</v>
      </c>
      <c r="M420" s="3">
        <v>815</v>
      </c>
      <c r="N420" s="3">
        <v>5490</v>
      </c>
      <c r="O420" s="3">
        <v>4.17</v>
      </c>
      <c r="P420" s="3">
        <v>11.2</v>
      </c>
      <c r="Q420" s="3">
        <v>1290</v>
      </c>
      <c r="S420" s="3">
        <v>84.65</v>
      </c>
      <c r="T420" s="3">
        <v>5.25</v>
      </c>
      <c r="U420" s="3">
        <v>1.99</v>
      </c>
      <c r="V420" s="3">
        <v>36.049999999999997</v>
      </c>
      <c r="W420" s="3">
        <v>1.81</v>
      </c>
      <c r="Y420" s="3">
        <v>0.84</v>
      </c>
      <c r="Z420" s="3">
        <v>10620</v>
      </c>
      <c r="AA420" s="3">
        <v>31274</v>
      </c>
      <c r="AB420" s="3">
        <v>9801</v>
      </c>
      <c r="AC420" s="3">
        <v>134078.64061999999</v>
      </c>
      <c r="AD420" s="3">
        <v>28777.960940000001</v>
      </c>
      <c r="AE420" s="3">
        <v>49675</v>
      </c>
      <c r="AF420" s="3">
        <v>3.33</v>
      </c>
      <c r="AG420" s="3">
        <v>40.93</v>
      </c>
      <c r="AH420" s="3">
        <v>2564</v>
      </c>
      <c r="AI420" s="3">
        <v>76</v>
      </c>
      <c r="AJ420" s="3">
        <v>20980</v>
      </c>
      <c r="AK420" s="3">
        <v>11113.860350000001</v>
      </c>
      <c r="AL420" s="3">
        <v>3041.12012</v>
      </c>
      <c r="AM420" s="3">
        <v>9.5</v>
      </c>
      <c r="AN420" s="3">
        <v>15</v>
      </c>
      <c r="AO420" s="3">
        <v>819</v>
      </c>
      <c r="AP420" s="3">
        <v>6825</v>
      </c>
    </row>
    <row r="421" spans="1:42">
      <c r="A421" s="34">
        <v>39591</v>
      </c>
      <c r="B421" s="3">
        <v>10100</v>
      </c>
      <c r="C421" s="3">
        <v>1.74</v>
      </c>
      <c r="D421" s="3">
        <v>1311.68994</v>
      </c>
      <c r="E421" s="4"/>
      <c r="F421" s="4"/>
      <c r="G421" s="4"/>
      <c r="H421" s="3">
        <v>4251</v>
      </c>
      <c r="I421" s="4"/>
      <c r="J421" s="3">
        <v>4.2</v>
      </c>
      <c r="K421" s="3">
        <v>3.3</v>
      </c>
      <c r="L421" s="3">
        <v>2.72</v>
      </c>
      <c r="M421" s="4"/>
      <c r="N421" s="3">
        <v>5499</v>
      </c>
      <c r="O421" s="3">
        <v>4.09</v>
      </c>
      <c r="P421" s="3">
        <v>11.5</v>
      </c>
      <c r="Q421" s="3">
        <v>1290</v>
      </c>
      <c r="S421" s="3">
        <v>85.95</v>
      </c>
      <c r="T421" s="3">
        <v>5.3</v>
      </c>
      <c r="U421" s="3">
        <v>1.99</v>
      </c>
      <c r="V421" s="3">
        <v>36.29</v>
      </c>
      <c r="W421" s="3">
        <v>1.81</v>
      </c>
      <c r="Y421" s="3">
        <v>0.85</v>
      </c>
      <c r="Z421" s="3">
        <v>10870</v>
      </c>
      <c r="AA421" s="3">
        <v>30708</v>
      </c>
      <c r="AB421" s="3">
        <v>10045</v>
      </c>
      <c r="AC421" s="3">
        <v>131338.48438000001</v>
      </c>
      <c r="AD421" s="3">
        <v>28454.980469999999</v>
      </c>
      <c r="AE421" s="3">
        <v>50500</v>
      </c>
      <c r="AF421" s="3">
        <v>3.3</v>
      </c>
      <c r="AG421" s="3">
        <v>40.299999999999997</v>
      </c>
      <c r="AH421" s="3">
        <v>2547.1001000000001</v>
      </c>
      <c r="AI421" s="3">
        <v>76.099999999999994</v>
      </c>
      <c r="AJ421" s="3">
        <v>21000</v>
      </c>
      <c r="AK421" s="3">
        <v>11089.110350000001</v>
      </c>
      <c r="AL421" s="3">
        <v>3190.6799299999998</v>
      </c>
      <c r="AM421" s="3">
        <v>9.75</v>
      </c>
      <c r="AN421" s="3">
        <v>17</v>
      </c>
      <c r="AO421" s="4"/>
      <c r="AP421" s="3">
        <v>6873</v>
      </c>
    </row>
    <row r="422" spans="1:42">
      <c r="A422" s="34">
        <v>39590</v>
      </c>
      <c r="B422" s="3">
        <v>10200</v>
      </c>
      <c r="C422" s="3">
        <v>1.77</v>
      </c>
      <c r="D422" s="3">
        <v>1309.09998</v>
      </c>
      <c r="E422" s="3">
        <v>1712</v>
      </c>
      <c r="F422" s="3">
        <v>1640</v>
      </c>
      <c r="G422" s="3">
        <v>2826</v>
      </c>
      <c r="H422" s="3">
        <v>4290</v>
      </c>
      <c r="I422" s="3">
        <v>4834.25</v>
      </c>
      <c r="J422" s="3">
        <v>4.43</v>
      </c>
      <c r="K422" s="3">
        <v>3.42</v>
      </c>
      <c r="L422" s="3">
        <v>2.94</v>
      </c>
      <c r="M422" s="3">
        <v>821</v>
      </c>
      <c r="N422" s="3">
        <v>5451</v>
      </c>
      <c r="O422" s="3">
        <v>4.09</v>
      </c>
      <c r="P422" s="3">
        <v>11.5</v>
      </c>
      <c r="Q422" s="3">
        <v>1325</v>
      </c>
      <c r="S422" s="4"/>
      <c r="T422" s="3">
        <v>5.3</v>
      </c>
      <c r="U422" s="3">
        <v>1.98</v>
      </c>
      <c r="V422" s="4"/>
      <c r="W422" s="3">
        <v>1.87</v>
      </c>
      <c r="Y422" s="3">
        <v>0.89</v>
      </c>
      <c r="Z422" s="3">
        <v>10851</v>
      </c>
      <c r="AA422" s="3">
        <v>32125</v>
      </c>
      <c r="AB422" s="3">
        <v>10049</v>
      </c>
      <c r="AC422" s="3">
        <v>133229.1875</v>
      </c>
      <c r="AD422" s="3">
        <v>28319.230469999999</v>
      </c>
      <c r="AE422" s="3">
        <v>50711</v>
      </c>
      <c r="AF422" s="3">
        <v>3.3</v>
      </c>
      <c r="AG422" s="4"/>
      <c r="AH422" s="3">
        <v>2524</v>
      </c>
      <c r="AI422" s="3">
        <v>75.599999999999994</v>
      </c>
      <c r="AJ422" s="3">
        <v>21250</v>
      </c>
      <c r="AK422" s="3">
        <v>11177.23047</v>
      </c>
      <c r="AL422" s="3">
        <v>3260.4799800000001</v>
      </c>
      <c r="AM422" s="3">
        <v>9.6</v>
      </c>
      <c r="AN422" s="3">
        <v>16</v>
      </c>
      <c r="AO422" s="3">
        <v>860</v>
      </c>
      <c r="AP422" s="3">
        <v>7123</v>
      </c>
    </row>
    <row r="423" spans="1:42">
      <c r="A423" s="34">
        <v>39589</v>
      </c>
      <c r="B423" s="3">
        <v>10270</v>
      </c>
      <c r="C423" s="3">
        <v>1.76</v>
      </c>
      <c r="D423" s="3">
        <v>1315.1400100000001</v>
      </c>
      <c r="E423" s="3">
        <v>1746</v>
      </c>
      <c r="F423" s="3">
        <v>1635</v>
      </c>
      <c r="G423" s="3">
        <v>2885</v>
      </c>
      <c r="H423" s="3">
        <v>4266</v>
      </c>
      <c r="I423" s="3">
        <v>4883.4399400000002</v>
      </c>
      <c r="J423" s="3">
        <v>4.5</v>
      </c>
      <c r="K423" s="3">
        <v>3.45</v>
      </c>
      <c r="L423" s="3">
        <v>2.96</v>
      </c>
      <c r="M423" s="3">
        <v>820.40002000000004</v>
      </c>
      <c r="N423" s="3">
        <v>5520</v>
      </c>
      <c r="O423" s="3">
        <v>4.28</v>
      </c>
      <c r="P423" s="3">
        <v>11.9</v>
      </c>
      <c r="Q423" s="3">
        <v>1328</v>
      </c>
      <c r="S423" s="3">
        <v>87</v>
      </c>
      <c r="T423" s="3">
        <v>5.3</v>
      </c>
      <c r="U423" s="3">
        <v>1.99</v>
      </c>
      <c r="V423" s="3">
        <v>37</v>
      </c>
      <c r="W423" s="3">
        <v>1.87</v>
      </c>
      <c r="Y423" s="3">
        <v>0.91</v>
      </c>
      <c r="Z423" s="3">
        <v>10785</v>
      </c>
      <c r="AA423" s="3">
        <v>30850</v>
      </c>
      <c r="AB423" s="3">
        <v>9750</v>
      </c>
      <c r="AC423" s="3">
        <v>134603.04688000001</v>
      </c>
      <c r="AD423" s="3">
        <v>28782.640619999998</v>
      </c>
      <c r="AE423" s="3">
        <v>50450</v>
      </c>
      <c r="AF423" s="3">
        <v>3.87</v>
      </c>
      <c r="AG423" s="3">
        <v>41.3</v>
      </c>
      <c r="AH423" s="3">
        <v>2597</v>
      </c>
      <c r="AI423" s="3">
        <v>75.8</v>
      </c>
      <c r="AJ423" s="3">
        <v>21000</v>
      </c>
      <c r="AK423" s="3">
        <v>11188.12012</v>
      </c>
      <c r="AL423" s="3">
        <v>3372.1498999999999</v>
      </c>
      <c r="AM423" s="3">
        <v>9.4499999999999993</v>
      </c>
      <c r="AN423" s="3">
        <v>15</v>
      </c>
      <c r="AO423" s="3">
        <v>865</v>
      </c>
      <c r="AP423" s="3">
        <v>7270</v>
      </c>
    </row>
    <row r="424" spans="1:42">
      <c r="A424" s="34">
        <v>39588</v>
      </c>
      <c r="B424" s="3">
        <v>10340</v>
      </c>
      <c r="C424" s="3">
        <v>1.79</v>
      </c>
      <c r="D424" s="3">
        <v>1312.5500500000001</v>
      </c>
      <c r="E424" s="3">
        <v>1737</v>
      </c>
      <c r="F424" s="3">
        <v>1551</v>
      </c>
      <c r="G424" s="3">
        <v>2830</v>
      </c>
      <c r="H424" s="3">
        <v>4475</v>
      </c>
      <c r="I424" s="3">
        <v>4872.2597699999997</v>
      </c>
      <c r="J424" s="3">
        <v>4.5</v>
      </c>
      <c r="K424" s="3">
        <v>3.51</v>
      </c>
      <c r="L424" s="3">
        <v>2.94</v>
      </c>
      <c r="M424" s="3">
        <v>820</v>
      </c>
      <c r="N424" s="3">
        <v>5708</v>
      </c>
      <c r="O424" s="3">
        <v>4.34</v>
      </c>
      <c r="P424" s="3">
        <v>11.8</v>
      </c>
      <c r="Q424" s="3">
        <v>1363</v>
      </c>
      <c r="S424" s="3">
        <v>88.45</v>
      </c>
      <c r="T424" s="3">
        <v>5.35</v>
      </c>
      <c r="U424" s="3">
        <v>2.0099999999999998</v>
      </c>
      <c r="V424" s="3">
        <v>35.200000000000003</v>
      </c>
      <c r="W424" s="3">
        <v>1.89</v>
      </c>
      <c r="Y424" s="3">
        <v>0.92</v>
      </c>
      <c r="Z424" s="3">
        <v>10700</v>
      </c>
      <c r="AA424" s="3">
        <v>30908</v>
      </c>
      <c r="AB424" s="3">
        <v>9650</v>
      </c>
      <c r="AC424" s="3">
        <v>135118.01561999999</v>
      </c>
      <c r="AD424" s="3">
        <v>28440</v>
      </c>
      <c r="AE424" s="3">
        <v>50496</v>
      </c>
      <c r="AF424" s="3">
        <v>3.96</v>
      </c>
      <c r="AG424" s="3">
        <v>41.25</v>
      </c>
      <c r="AH424" s="3">
        <v>2575</v>
      </c>
      <c r="AI424" s="3">
        <v>76.3</v>
      </c>
      <c r="AJ424" s="3">
        <v>20790</v>
      </c>
      <c r="AK424" s="3">
        <v>11272.280269999999</v>
      </c>
      <c r="AL424" s="3">
        <v>3382.12012</v>
      </c>
      <c r="AM424" s="3">
        <v>9.35</v>
      </c>
      <c r="AN424" s="3">
        <v>15</v>
      </c>
      <c r="AO424" s="3">
        <v>878.90002000000004</v>
      </c>
      <c r="AP424" s="3">
        <v>7225</v>
      </c>
    </row>
    <row r="425" spans="1:42">
      <c r="A425" s="34">
        <v>39587</v>
      </c>
      <c r="B425" s="3">
        <v>10649</v>
      </c>
      <c r="C425" s="4"/>
      <c r="D425" s="3">
        <v>1347.9300499999999</v>
      </c>
      <c r="E425" s="3">
        <v>1768</v>
      </c>
      <c r="F425" s="3">
        <v>1577</v>
      </c>
      <c r="G425" s="3">
        <v>2900</v>
      </c>
      <c r="H425" s="3">
        <v>4448</v>
      </c>
      <c r="I425" s="3">
        <v>4938.6000999999997</v>
      </c>
      <c r="J425" s="4"/>
      <c r="K425" s="4"/>
      <c r="L425" s="4"/>
      <c r="M425" s="3">
        <v>836</v>
      </c>
      <c r="N425" s="3">
        <v>5860</v>
      </c>
      <c r="O425" s="4"/>
      <c r="P425" s="4"/>
      <c r="Q425" s="3">
        <v>1349</v>
      </c>
      <c r="S425" s="3">
        <v>86.9</v>
      </c>
      <c r="T425" s="4"/>
      <c r="U425" s="4"/>
      <c r="V425" s="3">
        <v>36.4</v>
      </c>
      <c r="W425" s="4"/>
      <c r="Y425" s="4"/>
      <c r="Z425" s="3">
        <v>10680</v>
      </c>
      <c r="AA425" s="3">
        <v>31857</v>
      </c>
      <c r="AB425" s="3">
        <v>9799</v>
      </c>
      <c r="AC425" s="3">
        <v>137952.65625</v>
      </c>
      <c r="AD425" s="3">
        <v>27663.910159999999</v>
      </c>
      <c r="AE425" s="3">
        <v>49296</v>
      </c>
      <c r="AF425" s="4"/>
      <c r="AG425" s="3">
        <v>42.3</v>
      </c>
      <c r="AH425" s="3">
        <v>2640</v>
      </c>
      <c r="AI425" s="3">
        <v>76</v>
      </c>
      <c r="AJ425" s="3">
        <v>20955</v>
      </c>
      <c r="AK425" s="3">
        <v>11475.25</v>
      </c>
      <c r="AL425" s="3">
        <v>3489.8100599999998</v>
      </c>
      <c r="AM425" s="4"/>
      <c r="AN425" s="3">
        <v>15</v>
      </c>
      <c r="AO425" s="3">
        <v>854</v>
      </c>
      <c r="AP425" s="3">
        <v>7410</v>
      </c>
    </row>
    <row r="426" spans="1:42">
      <c r="A426" s="34">
        <v>39584</v>
      </c>
      <c r="B426" s="3">
        <v>10900</v>
      </c>
      <c r="C426" s="3">
        <v>1.77</v>
      </c>
      <c r="D426" s="3">
        <v>1364.32996</v>
      </c>
      <c r="E426" s="4"/>
      <c r="F426" s="4"/>
      <c r="G426" s="4"/>
      <c r="H426" s="3">
        <v>4366</v>
      </c>
      <c r="I426" s="4"/>
      <c r="J426" s="3">
        <v>4.6900000000000004</v>
      </c>
      <c r="K426" s="3">
        <v>3.65</v>
      </c>
      <c r="L426" s="3">
        <v>3.02</v>
      </c>
      <c r="M426" s="4"/>
      <c r="N426" s="3">
        <v>5710</v>
      </c>
      <c r="O426" s="3">
        <v>4.4000000000000004</v>
      </c>
      <c r="P426" s="3">
        <v>11.8</v>
      </c>
      <c r="Q426" s="3">
        <v>1330</v>
      </c>
      <c r="S426" s="3">
        <v>87</v>
      </c>
      <c r="T426" s="3">
        <v>5.35</v>
      </c>
      <c r="U426" s="3">
        <v>2.02</v>
      </c>
      <c r="V426" s="3">
        <v>37.979999999999997</v>
      </c>
      <c r="W426" s="3">
        <v>1.96</v>
      </c>
      <c r="Y426" s="3">
        <v>0.94</v>
      </c>
      <c r="Z426" s="3">
        <v>10452</v>
      </c>
      <c r="AA426" s="3">
        <v>31708</v>
      </c>
      <c r="AB426" s="3">
        <v>9399</v>
      </c>
      <c r="AC426" s="3">
        <v>132851.25</v>
      </c>
      <c r="AD426" s="3">
        <v>27710.720700000002</v>
      </c>
      <c r="AE426" s="3">
        <v>49112</v>
      </c>
      <c r="AF426" s="3">
        <v>4.0999999999999996</v>
      </c>
      <c r="AG426" s="3">
        <v>42.6</v>
      </c>
      <c r="AH426" s="3">
        <v>2686</v>
      </c>
      <c r="AI426" s="3">
        <v>75.5</v>
      </c>
      <c r="AJ426" s="3">
        <v>20955</v>
      </c>
      <c r="AK426" s="3">
        <v>11648.509770000001</v>
      </c>
      <c r="AL426" s="3">
        <v>3514.73999</v>
      </c>
      <c r="AM426" s="3">
        <v>9.5500000000000007</v>
      </c>
      <c r="AN426" s="3">
        <v>16</v>
      </c>
      <c r="AO426" s="4"/>
      <c r="AP426" s="3">
        <v>7340</v>
      </c>
    </row>
    <row r="427" spans="1:42">
      <c r="A427" s="34">
        <v>39583</v>
      </c>
      <c r="B427" s="3">
        <v>10700</v>
      </c>
      <c r="C427" s="3">
        <v>1.79</v>
      </c>
      <c r="D427" s="3">
        <v>1364.32996</v>
      </c>
      <c r="E427" s="3">
        <v>1700</v>
      </c>
      <c r="F427" s="3">
        <v>1580</v>
      </c>
      <c r="G427" s="3">
        <v>2858</v>
      </c>
      <c r="H427" s="3">
        <v>4183</v>
      </c>
      <c r="I427" s="3">
        <v>4993.75</v>
      </c>
      <c r="J427" s="3">
        <v>4.6500000000000004</v>
      </c>
      <c r="K427" s="3">
        <v>3.68</v>
      </c>
      <c r="L427" s="3">
        <v>2.94</v>
      </c>
      <c r="M427" s="3">
        <v>842</v>
      </c>
      <c r="N427" s="3">
        <v>5615</v>
      </c>
      <c r="O427" s="3">
        <v>4.4000000000000004</v>
      </c>
      <c r="P427" s="3">
        <v>12</v>
      </c>
      <c r="Q427" s="3">
        <v>1341</v>
      </c>
      <c r="S427" s="3">
        <v>87.7</v>
      </c>
      <c r="T427" s="3">
        <v>5.35</v>
      </c>
      <c r="U427" s="3">
        <v>1.99</v>
      </c>
      <c r="V427" s="3">
        <v>37.450000000000003</v>
      </c>
      <c r="W427" s="3">
        <v>1.94</v>
      </c>
      <c r="Y427" s="3">
        <v>0.94</v>
      </c>
      <c r="Z427" s="3">
        <v>10500</v>
      </c>
      <c r="AA427" s="3">
        <v>31500</v>
      </c>
      <c r="AB427" s="3">
        <v>9500</v>
      </c>
      <c r="AC427" s="3">
        <v>126897.54687999999</v>
      </c>
      <c r="AD427" s="3">
        <v>27927.910159999999</v>
      </c>
      <c r="AE427" s="3">
        <v>47963</v>
      </c>
      <c r="AF427" s="3">
        <v>4.1100000000000003</v>
      </c>
      <c r="AG427" s="3">
        <v>42.3</v>
      </c>
      <c r="AH427" s="3">
        <v>2572</v>
      </c>
      <c r="AI427" s="3">
        <v>75.900000000000006</v>
      </c>
      <c r="AJ427" s="3">
        <v>21191</v>
      </c>
      <c r="AK427" s="3">
        <v>11782.179690000001</v>
      </c>
      <c r="AL427" s="3">
        <v>3489.8100599999998</v>
      </c>
      <c r="AM427" s="3">
        <v>9.4499999999999993</v>
      </c>
      <c r="AN427" s="3">
        <v>16</v>
      </c>
      <c r="AO427" s="3">
        <v>855.59997999999996</v>
      </c>
      <c r="AP427" s="3">
        <v>7345</v>
      </c>
    </row>
    <row r="428" spans="1:42">
      <c r="A428" s="34">
        <v>39582</v>
      </c>
      <c r="B428" s="3">
        <v>10850</v>
      </c>
      <c r="C428" s="3">
        <v>1.69</v>
      </c>
      <c r="D428" s="3">
        <v>1354.82996</v>
      </c>
      <c r="E428" s="3">
        <v>1699</v>
      </c>
      <c r="F428" s="3">
        <v>1530</v>
      </c>
      <c r="G428" s="3">
        <v>2858</v>
      </c>
      <c r="H428" s="3">
        <v>4245</v>
      </c>
      <c r="I428" s="3">
        <v>5008.6601600000004</v>
      </c>
      <c r="J428" s="3">
        <v>4.7300000000000004</v>
      </c>
      <c r="K428" s="3">
        <v>3.65</v>
      </c>
      <c r="L428" s="3">
        <v>2.94</v>
      </c>
      <c r="M428" s="3">
        <v>850</v>
      </c>
      <c r="N428" s="3">
        <v>5540</v>
      </c>
      <c r="O428" s="3">
        <v>4.4000000000000004</v>
      </c>
      <c r="P428" s="3">
        <v>12</v>
      </c>
      <c r="Q428" s="3">
        <v>1340</v>
      </c>
      <c r="S428" s="3">
        <v>91</v>
      </c>
      <c r="T428" s="3">
        <v>5.4</v>
      </c>
      <c r="U428" s="3">
        <v>1.99</v>
      </c>
      <c r="V428" s="3">
        <v>40.4</v>
      </c>
      <c r="W428" s="3">
        <v>1.94</v>
      </c>
      <c r="Y428" s="3">
        <v>0.94</v>
      </c>
      <c r="Z428" s="3">
        <v>10421</v>
      </c>
      <c r="AA428" s="3">
        <v>31450</v>
      </c>
      <c r="AB428" s="3">
        <v>9625</v>
      </c>
      <c r="AC428" s="3">
        <v>123873.92187999999</v>
      </c>
      <c r="AD428" s="3">
        <v>27785.619139999999</v>
      </c>
      <c r="AE428" s="3">
        <v>49350</v>
      </c>
      <c r="AF428" s="3">
        <v>4.13</v>
      </c>
      <c r="AG428" s="3">
        <v>43.4</v>
      </c>
      <c r="AH428" s="3">
        <v>2606.98999</v>
      </c>
      <c r="AI428" s="3">
        <v>75.2</v>
      </c>
      <c r="AJ428" s="3">
        <v>21401</v>
      </c>
      <c r="AK428" s="3">
        <v>11658.41992</v>
      </c>
      <c r="AL428" s="3">
        <v>3469.87012</v>
      </c>
      <c r="AM428" s="3">
        <v>9.25</v>
      </c>
      <c r="AN428" s="3">
        <v>15</v>
      </c>
      <c r="AO428" s="3">
        <v>868.90002000000004</v>
      </c>
      <c r="AP428" s="3">
        <v>7615</v>
      </c>
    </row>
    <row r="429" spans="1:42">
      <c r="A429" s="34">
        <v>39581</v>
      </c>
      <c r="B429" s="3">
        <v>11150</v>
      </c>
      <c r="C429" s="3">
        <v>1.67</v>
      </c>
      <c r="D429" s="3">
        <v>1340.16003</v>
      </c>
      <c r="E429" s="3">
        <v>1700</v>
      </c>
      <c r="F429" s="3">
        <v>1512</v>
      </c>
      <c r="G429" s="3">
        <v>2845</v>
      </c>
      <c r="H429" s="3">
        <v>4352</v>
      </c>
      <c r="I429" s="3">
        <v>5066.0497999999998</v>
      </c>
      <c r="J429" s="3">
        <v>4.6500000000000004</v>
      </c>
      <c r="K429" s="3">
        <v>3.54</v>
      </c>
      <c r="L429" s="3">
        <v>2.86</v>
      </c>
      <c r="M429" s="3">
        <v>852</v>
      </c>
      <c r="N429" s="3">
        <v>5610</v>
      </c>
      <c r="O429" s="3">
        <v>4.38</v>
      </c>
      <c r="P429" s="3">
        <v>11.9</v>
      </c>
      <c r="Q429" s="3">
        <v>1276</v>
      </c>
      <c r="S429" s="3">
        <v>91</v>
      </c>
      <c r="T429" s="3">
        <v>5.35</v>
      </c>
      <c r="U429" s="3">
        <v>2.0099999999999998</v>
      </c>
      <c r="V429" s="3">
        <v>39.9</v>
      </c>
      <c r="W429" s="3">
        <v>1.89</v>
      </c>
      <c r="Y429" s="3">
        <v>0.92</v>
      </c>
      <c r="Z429" s="3">
        <v>10431</v>
      </c>
      <c r="AA429" s="3">
        <v>30100</v>
      </c>
      <c r="AB429" s="3">
        <v>9599</v>
      </c>
      <c r="AC429" s="3">
        <v>118110.14844</v>
      </c>
      <c r="AD429" s="3">
        <v>27663.910159999999</v>
      </c>
      <c r="AE429" s="3">
        <v>47995</v>
      </c>
      <c r="AF429" s="3">
        <v>4.0599999999999996</v>
      </c>
      <c r="AG429" s="3">
        <v>42.25</v>
      </c>
      <c r="AH429" s="3">
        <v>2473.2099600000001</v>
      </c>
      <c r="AI429" s="3">
        <v>76.2</v>
      </c>
      <c r="AJ429" s="3">
        <v>21250</v>
      </c>
      <c r="AK429" s="3">
        <v>11523.759770000001</v>
      </c>
      <c r="AL429" s="3">
        <v>3729.1101100000001</v>
      </c>
      <c r="AM429" s="3">
        <v>9.1</v>
      </c>
      <c r="AN429" s="3">
        <v>15</v>
      </c>
      <c r="AO429" s="3">
        <v>870.5</v>
      </c>
      <c r="AP429" s="3">
        <v>7440</v>
      </c>
    </row>
    <row r="430" spans="1:42">
      <c r="A430" s="34">
        <v>39580</v>
      </c>
      <c r="B430" s="3">
        <v>11450</v>
      </c>
      <c r="C430" s="3">
        <v>1.67</v>
      </c>
      <c r="D430" s="3">
        <v>1354.82996</v>
      </c>
      <c r="E430" s="3">
        <v>1690</v>
      </c>
      <c r="F430" s="3">
        <v>1490</v>
      </c>
      <c r="G430" s="3">
        <v>2830</v>
      </c>
      <c r="H430" s="3">
        <v>4366</v>
      </c>
      <c r="I430" s="3">
        <v>5016.8598599999996</v>
      </c>
      <c r="J430" s="3">
        <v>4.6500000000000004</v>
      </c>
      <c r="K430" s="3">
        <v>3.59</v>
      </c>
      <c r="L430" s="3">
        <v>2.8</v>
      </c>
      <c r="M430" s="3">
        <v>840.90002000000004</v>
      </c>
      <c r="N430" s="3">
        <v>5650</v>
      </c>
      <c r="O430" s="3">
        <v>4.41</v>
      </c>
      <c r="P430" s="3">
        <v>11.8</v>
      </c>
      <c r="Q430" s="3">
        <v>1280</v>
      </c>
      <c r="S430" s="3">
        <v>91.2</v>
      </c>
      <c r="T430" s="3">
        <v>5.4</v>
      </c>
      <c r="U430" s="3">
        <v>2.0299999999999998</v>
      </c>
      <c r="V430" s="3">
        <v>39.799999999999997</v>
      </c>
      <c r="W430" s="3">
        <v>1.88</v>
      </c>
      <c r="Y430" s="3">
        <v>0.92</v>
      </c>
      <c r="Z430" s="3">
        <v>10426</v>
      </c>
      <c r="AA430" s="3">
        <v>29780</v>
      </c>
      <c r="AB430" s="3">
        <v>9500</v>
      </c>
      <c r="AC430" s="3">
        <v>120283.38281</v>
      </c>
      <c r="AD430" s="3">
        <v>29068.16992</v>
      </c>
      <c r="AE430" s="3">
        <v>48691</v>
      </c>
      <c r="AF430" s="3">
        <v>4.0599999999999996</v>
      </c>
      <c r="AG430" s="3">
        <v>42.18</v>
      </c>
      <c r="AH430" s="3">
        <v>2446.6001000000001</v>
      </c>
      <c r="AI430" s="3">
        <v>75.7</v>
      </c>
      <c r="AJ430" s="3">
        <v>21300</v>
      </c>
      <c r="AK430" s="3">
        <v>11262.37988</v>
      </c>
      <c r="AL430" s="3">
        <v>3709.1699199999998</v>
      </c>
      <c r="AM430" s="3">
        <v>8.8000000000000007</v>
      </c>
      <c r="AN430" s="3">
        <v>15</v>
      </c>
      <c r="AO430" s="3">
        <v>866.90002000000004</v>
      </c>
      <c r="AP430" s="4"/>
    </row>
    <row r="431" spans="1:42">
      <c r="A431" s="34">
        <v>39577</v>
      </c>
      <c r="B431" s="3">
        <v>11460</v>
      </c>
      <c r="C431" s="3">
        <v>1.69</v>
      </c>
      <c r="D431" s="3">
        <v>1345.33997</v>
      </c>
      <c r="E431" s="4"/>
      <c r="F431" s="4"/>
      <c r="G431" s="4"/>
      <c r="H431" s="3">
        <v>4258</v>
      </c>
      <c r="I431" s="4"/>
      <c r="J431" s="3">
        <v>4.6900000000000004</v>
      </c>
      <c r="K431" s="3">
        <v>3.65</v>
      </c>
      <c r="L431" s="3">
        <v>2.78</v>
      </c>
      <c r="M431" s="4"/>
      <c r="N431" s="3">
        <v>5760</v>
      </c>
      <c r="O431" s="3">
        <v>4.53</v>
      </c>
      <c r="P431" s="3">
        <v>11.8</v>
      </c>
      <c r="Q431" s="3">
        <v>1270</v>
      </c>
      <c r="S431" s="3">
        <v>92.05</v>
      </c>
      <c r="T431" s="3">
        <v>5.7</v>
      </c>
      <c r="U431" s="3">
        <v>2.0099999999999998</v>
      </c>
      <c r="V431" s="3">
        <v>39.450000000000003</v>
      </c>
      <c r="W431" s="3">
        <v>1.9</v>
      </c>
      <c r="Y431" s="3">
        <v>0.92</v>
      </c>
      <c r="Z431" s="3">
        <v>10545</v>
      </c>
      <c r="AA431" s="3">
        <v>29732</v>
      </c>
      <c r="AB431" s="3">
        <v>9549</v>
      </c>
      <c r="AC431" s="3">
        <v>120472.35156</v>
      </c>
      <c r="AD431" s="3">
        <v>28366.039059999999</v>
      </c>
      <c r="AE431" s="3">
        <v>47840</v>
      </c>
      <c r="AF431" s="3">
        <v>4.0199999999999996</v>
      </c>
      <c r="AG431" s="3">
        <v>42.1</v>
      </c>
      <c r="AH431" s="4"/>
      <c r="AI431" s="3">
        <v>75.099999999999994</v>
      </c>
      <c r="AJ431" s="3">
        <v>21100</v>
      </c>
      <c r="AK431" s="3">
        <v>11346.530269999999</v>
      </c>
      <c r="AL431" s="3">
        <v>3700.1899400000002</v>
      </c>
      <c r="AM431" s="3">
        <v>9.35</v>
      </c>
      <c r="AN431" s="3">
        <v>12</v>
      </c>
      <c r="AO431" s="4"/>
      <c r="AP431" s="3">
        <v>7290</v>
      </c>
    </row>
    <row r="432" spans="1:42">
      <c r="A432" s="34">
        <v>39576</v>
      </c>
      <c r="B432" s="3">
        <v>11090</v>
      </c>
      <c r="C432" s="3">
        <v>1.69</v>
      </c>
      <c r="D432" s="3">
        <v>1327.2199700000001</v>
      </c>
      <c r="E432" s="4"/>
      <c r="F432" s="4"/>
      <c r="G432" s="4"/>
      <c r="H432" s="4"/>
      <c r="I432" s="4"/>
      <c r="J432" s="3">
        <v>4.8</v>
      </c>
      <c r="K432" s="3">
        <v>3.68</v>
      </c>
      <c r="L432" s="3">
        <v>2.72</v>
      </c>
      <c r="M432" s="4"/>
      <c r="N432" s="3">
        <v>5785</v>
      </c>
      <c r="O432" s="3">
        <v>4.57</v>
      </c>
      <c r="P432" s="3">
        <v>12.2</v>
      </c>
      <c r="Q432" s="3">
        <v>1260</v>
      </c>
      <c r="S432" s="3">
        <v>93.9</v>
      </c>
      <c r="T432" s="3">
        <v>5.7</v>
      </c>
      <c r="U432" s="3">
        <v>1.99</v>
      </c>
      <c r="V432" s="3">
        <v>39.799999999999997</v>
      </c>
      <c r="W432" s="3">
        <v>1.91</v>
      </c>
      <c r="Y432" s="3">
        <v>0.92</v>
      </c>
      <c r="Z432" s="3">
        <v>10467</v>
      </c>
      <c r="AA432" s="3">
        <v>29669</v>
      </c>
      <c r="AB432" s="3">
        <v>9200</v>
      </c>
      <c r="AC432" s="3">
        <v>119527.47656</v>
      </c>
      <c r="AD432" s="3">
        <v>27617.099610000001</v>
      </c>
      <c r="AE432" s="3">
        <v>47825</v>
      </c>
      <c r="AF432" s="3">
        <v>4.0599999999999996</v>
      </c>
      <c r="AG432" s="3">
        <v>41.97</v>
      </c>
      <c r="AH432" s="3">
        <v>2387</v>
      </c>
      <c r="AI432" s="3">
        <v>75.7</v>
      </c>
      <c r="AJ432" s="3">
        <v>20590</v>
      </c>
      <c r="AK432" s="3">
        <v>11386.139649999999</v>
      </c>
      <c r="AL432" s="3">
        <v>3660.3100599999998</v>
      </c>
      <c r="AM432" s="3">
        <v>9.5</v>
      </c>
      <c r="AN432" s="3">
        <v>12</v>
      </c>
      <c r="AO432" s="4"/>
      <c r="AP432" s="3">
        <v>7340</v>
      </c>
    </row>
    <row r="433" spans="1:42">
      <c r="A433" s="34">
        <v>39575</v>
      </c>
      <c r="B433" s="3">
        <v>11100</v>
      </c>
      <c r="C433" s="3">
        <v>1.69</v>
      </c>
      <c r="D433" s="3">
        <v>1349.66003</v>
      </c>
      <c r="E433" s="4"/>
      <c r="F433" s="4"/>
      <c r="G433" s="4"/>
      <c r="H433" s="3">
        <v>4297</v>
      </c>
      <c r="I433" s="4"/>
      <c r="J433" s="3">
        <v>4.95</v>
      </c>
      <c r="K433" s="3">
        <v>3.83</v>
      </c>
      <c r="L433" s="3">
        <v>2.9</v>
      </c>
      <c r="M433" s="4"/>
      <c r="N433" s="3">
        <v>5675</v>
      </c>
      <c r="O433" s="3">
        <v>4.68</v>
      </c>
      <c r="P433" s="3">
        <v>12.1</v>
      </c>
      <c r="Q433" s="3">
        <v>1255</v>
      </c>
      <c r="S433" s="3">
        <v>93.25</v>
      </c>
      <c r="T433" s="3">
        <v>5.8</v>
      </c>
      <c r="U433" s="3">
        <v>2</v>
      </c>
      <c r="V433" s="3">
        <v>40.700000000000003</v>
      </c>
      <c r="W433" s="3">
        <v>1.96</v>
      </c>
      <c r="Y433" s="3">
        <v>0.95</v>
      </c>
      <c r="Z433" s="3">
        <v>10210</v>
      </c>
      <c r="AA433" s="3">
        <v>28600</v>
      </c>
      <c r="AB433" s="3">
        <v>8890</v>
      </c>
      <c r="AC433" s="3">
        <v>119527.47656</v>
      </c>
      <c r="AD433" s="3">
        <v>27252</v>
      </c>
      <c r="AE433" s="3">
        <v>48144</v>
      </c>
      <c r="AF433" s="3">
        <v>4.17</v>
      </c>
      <c r="AG433" s="3">
        <v>42</v>
      </c>
      <c r="AH433" s="3">
        <v>2242.7800299999999</v>
      </c>
      <c r="AI433" s="3">
        <v>76.099999999999994</v>
      </c>
      <c r="AJ433" s="3">
        <v>20248</v>
      </c>
      <c r="AK433" s="3">
        <v>11386.139649999999</v>
      </c>
      <c r="AL433" s="3">
        <v>3688.2299800000001</v>
      </c>
      <c r="AM433" s="3">
        <v>10.5</v>
      </c>
      <c r="AN433" s="3">
        <v>12</v>
      </c>
      <c r="AO433" s="4"/>
      <c r="AP433" s="3">
        <v>7366</v>
      </c>
    </row>
    <row r="434" spans="1:42">
      <c r="A434" s="34">
        <v>39574</v>
      </c>
      <c r="B434" s="3">
        <v>10720</v>
      </c>
      <c r="C434" s="3">
        <v>1.67</v>
      </c>
      <c r="D434" s="3">
        <v>1345.33997</v>
      </c>
      <c r="E434" s="3">
        <v>1694</v>
      </c>
      <c r="F434" s="3">
        <v>1479</v>
      </c>
      <c r="G434" s="3">
        <v>2821</v>
      </c>
      <c r="H434" s="3">
        <v>4052</v>
      </c>
      <c r="I434" s="3">
        <v>4863.3198199999997</v>
      </c>
      <c r="J434" s="3">
        <v>4.88</v>
      </c>
      <c r="K434" s="3">
        <v>3.89</v>
      </c>
      <c r="L434" s="3">
        <v>2.88</v>
      </c>
      <c r="M434" s="3">
        <v>860</v>
      </c>
      <c r="N434" s="3">
        <v>5645</v>
      </c>
      <c r="O434" s="3">
        <v>4.53</v>
      </c>
      <c r="P434" s="3">
        <v>11.9</v>
      </c>
      <c r="Q434" s="3">
        <v>1250</v>
      </c>
      <c r="S434" s="3">
        <v>90.85</v>
      </c>
      <c r="T434" s="3">
        <v>5.7</v>
      </c>
      <c r="U434" s="3">
        <v>1.9</v>
      </c>
      <c r="V434" s="3">
        <v>41</v>
      </c>
      <c r="W434" s="3">
        <v>1.98</v>
      </c>
      <c r="Y434" s="3">
        <v>0.95</v>
      </c>
      <c r="Z434" s="3">
        <v>10300</v>
      </c>
      <c r="AA434" s="3">
        <v>28810</v>
      </c>
      <c r="AB434" s="3">
        <v>9110</v>
      </c>
      <c r="AC434" s="3">
        <v>118582.59375</v>
      </c>
      <c r="AD434" s="3">
        <v>26868.16992</v>
      </c>
      <c r="AE434" s="3">
        <v>45966</v>
      </c>
      <c r="AF434" s="3">
        <v>4.17</v>
      </c>
      <c r="AG434" s="3">
        <v>41.99</v>
      </c>
      <c r="AH434" s="3">
        <v>2169.8601100000001</v>
      </c>
      <c r="AI434" s="3">
        <v>75.900000000000006</v>
      </c>
      <c r="AJ434" s="3">
        <v>20000</v>
      </c>
      <c r="AK434" s="3">
        <v>10940.589840000001</v>
      </c>
      <c r="AL434" s="3">
        <v>3627.4099099999999</v>
      </c>
      <c r="AM434" s="3">
        <v>10.199999999999999</v>
      </c>
      <c r="AN434" s="3">
        <v>14</v>
      </c>
      <c r="AO434" s="3">
        <v>799</v>
      </c>
      <c r="AP434" s="3">
        <v>7240</v>
      </c>
    </row>
    <row r="435" spans="1:42">
      <c r="A435" s="34">
        <v>39573</v>
      </c>
      <c r="B435" s="3">
        <v>10999</v>
      </c>
      <c r="C435" s="3">
        <v>1.74</v>
      </c>
      <c r="D435" s="3">
        <v>1363.4599599999999</v>
      </c>
      <c r="E435" s="3">
        <v>1715</v>
      </c>
      <c r="F435" s="3">
        <v>1528</v>
      </c>
      <c r="G435" s="3">
        <v>2900</v>
      </c>
      <c r="H435" s="3">
        <v>4018</v>
      </c>
      <c r="I435" s="3">
        <v>4847.6699200000003</v>
      </c>
      <c r="J435" s="3">
        <v>4.99</v>
      </c>
      <c r="K435" s="3">
        <v>4.01</v>
      </c>
      <c r="L435" s="3">
        <v>2.94</v>
      </c>
      <c r="M435" s="3">
        <v>860</v>
      </c>
      <c r="N435" s="3">
        <v>5650</v>
      </c>
      <c r="O435" s="3">
        <v>4.6399999999999997</v>
      </c>
      <c r="P435" s="3">
        <v>11.9</v>
      </c>
      <c r="Q435" s="3">
        <v>1230</v>
      </c>
      <c r="S435" s="3">
        <v>90.6</v>
      </c>
      <c r="T435" s="3">
        <v>5.75</v>
      </c>
      <c r="U435" s="3">
        <v>1.93</v>
      </c>
      <c r="V435" s="3">
        <v>41</v>
      </c>
      <c r="W435" s="3">
        <v>1.95</v>
      </c>
      <c r="Y435" s="3">
        <v>0.94</v>
      </c>
      <c r="Z435" s="3">
        <v>9970</v>
      </c>
      <c r="AA435" s="3">
        <v>28150</v>
      </c>
      <c r="AB435" s="3">
        <v>8930</v>
      </c>
      <c r="AC435" s="3">
        <v>117637.71094</v>
      </c>
      <c r="AD435" s="3">
        <v>24621.349610000001</v>
      </c>
      <c r="AE435" s="3">
        <v>44038</v>
      </c>
      <c r="AF435" s="3">
        <v>4.29</v>
      </c>
      <c r="AG435" s="3">
        <v>41.98</v>
      </c>
      <c r="AH435" s="3">
        <v>2134.98999</v>
      </c>
      <c r="AI435" s="3">
        <v>75.7</v>
      </c>
      <c r="AJ435" s="3">
        <v>19857</v>
      </c>
      <c r="AK435" s="3">
        <v>11044.549800000001</v>
      </c>
      <c r="AL435" s="3">
        <v>3689.2299800000001</v>
      </c>
      <c r="AM435" s="3">
        <v>10.5</v>
      </c>
      <c r="AN435" s="3">
        <v>14</v>
      </c>
      <c r="AO435" s="3">
        <v>785</v>
      </c>
      <c r="AP435" s="3">
        <v>7170</v>
      </c>
    </row>
    <row r="436" spans="1:42">
      <c r="A436" s="34">
        <v>39570</v>
      </c>
      <c r="B436" s="4"/>
      <c r="C436" s="3">
        <v>1.69</v>
      </c>
      <c r="D436" s="4"/>
      <c r="E436" s="3">
        <v>1730</v>
      </c>
      <c r="F436" s="3">
        <v>1549</v>
      </c>
      <c r="G436" s="3">
        <v>2945</v>
      </c>
      <c r="H436" s="3">
        <v>4047</v>
      </c>
      <c r="I436" s="3">
        <v>4861.8300799999997</v>
      </c>
      <c r="J436" s="3">
        <v>4.99</v>
      </c>
      <c r="K436" s="3">
        <v>4.07</v>
      </c>
      <c r="L436" s="3">
        <v>2.84</v>
      </c>
      <c r="M436" s="3">
        <v>875</v>
      </c>
      <c r="N436" s="4"/>
      <c r="O436" s="3">
        <v>4.62</v>
      </c>
      <c r="P436" s="3">
        <v>11.9</v>
      </c>
      <c r="Q436" s="4"/>
      <c r="S436" s="4"/>
      <c r="T436" s="3">
        <v>5.85</v>
      </c>
      <c r="U436" s="3">
        <v>2.0699999999999998</v>
      </c>
      <c r="V436" s="4"/>
      <c r="W436" s="3">
        <v>1.96</v>
      </c>
      <c r="Y436" s="3">
        <v>0.94</v>
      </c>
      <c r="Z436" s="4"/>
      <c r="AA436" s="4"/>
      <c r="AB436" s="4"/>
      <c r="AC436" s="4"/>
      <c r="AD436" s="4"/>
      <c r="AE436" s="4"/>
      <c r="AF436" s="3">
        <v>4.2300000000000004</v>
      </c>
      <c r="AG436" s="4"/>
      <c r="AH436" s="4"/>
      <c r="AI436" s="3">
        <v>76</v>
      </c>
      <c r="AJ436" s="4"/>
      <c r="AK436" s="4"/>
      <c r="AL436" s="4"/>
      <c r="AM436" s="3">
        <v>10.5</v>
      </c>
      <c r="AN436" s="4"/>
      <c r="AO436" s="3">
        <v>770</v>
      </c>
      <c r="AP436" s="4"/>
    </row>
    <row r="437" spans="1:42">
      <c r="A437" s="34">
        <v>39569</v>
      </c>
      <c r="B437" s="4"/>
      <c r="C437" s="3">
        <v>1.67</v>
      </c>
      <c r="D437" s="4"/>
      <c r="E437" s="3">
        <v>1687</v>
      </c>
      <c r="F437" s="3">
        <v>1485</v>
      </c>
      <c r="G437" s="3">
        <v>2805</v>
      </c>
      <c r="H437" s="4"/>
      <c r="I437" s="3">
        <v>4767.9101600000004</v>
      </c>
      <c r="J437" s="3">
        <v>4.95</v>
      </c>
      <c r="K437" s="3">
        <v>3.95</v>
      </c>
      <c r="L437" s="3">
        <v>2.74</v>
      </c>
      <c r="M437" s="3">
        <v>849.5</v>
      </c>
      <c r="N437" s="4"/>
      <c r="O437" s="3">
        <v>4.41</v>
      </c>
      <c r="P437" s="3">
        <v>11.3</v>
      </c>
      <c r="Q437" s="4"/>
      <c r="S437" s="4"/>
      <c r="T437" s="3">
        <v>5.85</v>
      </c>
      <c r="U437" s="3">
        <v>2.04</v>
      </c>
      <c r="V437" s="4"/>
      <c r="W437" s="3">
        <v>1.95</v>
      </c>
      <c r="Y437" s="3">
        <v>0.93</v>
      </c>
      <c r="Z437" s="4"/>
      <c r="AA437" s="4"/>
      <c r="AB437" s="4"/>
      <c r="AC437" s="4"/>
      <c r="AD437" s="4"/>
      <c r="AE437" s="4"/>
      <c r="AF437" s="3">
        <v>4.13</v>
      </c>
      <c r="AG437" s="4"/>
      <c r="AH437" s="4"/>
      <c r="AI437" s="3">
        <v>75.8</v>
      </c>
      <c r="AJ437" s="4"/>
      <c r="AK437" s="4"/>
      <c r="AL437" s="4"/>
      <c r="AM437" s="3">
        <v>10.3</v>
      </c>
      <c r="AN437" s="4"/>
      <c r="AO437" s="3">
        <v>723.29998999999998</v>
      </c>
      <c r="AP437" s="4"/>
    </row>
    <row r="438" spans="1:42">
      <c r="A438" s="34">
        <v>39568</v>
      </c>
      <c r="B438" s="3">
        <v>11050</v>
      </c>
      <c r="C438" s="3">
        <v>1.69</v>
      </c>
      <c r="D438" s="3">
        <v>1351.38</v>
      </c>
      <c r="E438" s="3">
        <v>1701</v>
      </c>
      <c r="F438" s="3">
        <v>1450</v>
      </c>
      <c r="G438" s="3">
        <v>2862</v>
      </c>
      <c r="H438" s="3">
        <v>3969</v>
      </c>
      <c r="I438" s="3">
        <v>4736.6098599999996</v>
      </c>
      <c r="J438" s="3">
        <v>4.99</v>
      </c>
      <c r="K438" s="3">
        <v>4.04</v>
      </c>
      <c r="L438" s="3">
        <v>2.84</v>
      </c>
      <c r="M438" s="3">
        <v>830</v>
      </c>
      <c r="N438" s="3">
        <v>5535</v>
      </c>
      <c r="O438" s="3">
        <v>4.51</v>
      </c>
      <c r="P438" s="3">
        <v>11.6</v>
      </c>
      <c r="Q438" s="3">
        <v>1220</v>
      </c>
      <c r="S438" s="3">
        <v>89.1</v>
      </c>
      <c r="T438" s="3">
        <v>5.7</v>
      </c>
      <c r="U438" s="3">
        <v>2.0499999999999998</v>
      </c>
      <c r="V438" s="3">
        <v>40.65</v>
      </c>
      <c r="W438" s="3">
        <v>1.99</v>
      </c>
      <c r="Y438" s="3">
        <v>0.95</v>
      </c>
      <c r="Z438" s="3">
        <v>10000</v>
      </c>
      <c r="AA438" s="3">
        <v>27000</v>
      </c>
      <c r="AB438" s="3">
        <v>8630</v>
      </c>
      <c r="AC438" s="3">
        <v>114566.84375</v>
      </c>
      <c r="AD438" s="3">
        <v>23685.179690000001</v>
      </c>
      <c r="AE438" s="3">
        <v>42953</v>
      </c>
      <c r="AF438" s="3">
        <v>4.1900000000000004</v>
      </c>
      <c r="AG438" s="3">
        <v>41.98</v>
      </c>
      <c r="AH438" s="3">
        <v>2137</v>
      </c>
      <c r="AI438" s="3">
        <v>71.3</v>
      </c>
      <c r="AJ438" s="3">
        <v>19999</v>
      </c>
      <c r="AK438" s="3">
        <v>11277.309569999999</v>
      </c>
      <c r="AL438" s="3">
        <v>3525.6999500000002</v>
      </c>
      <c r="AM438" s="3">
        <v>10.199999999999999</v>
      </c>
      <c r="AN438" s="3">
        <v>15</v>
      </c>
      <c r="AO438" s="3">
        <v>755.29998999999998</v>
      </c>
      <c r="AP438" s="3">
        <v>6950</v>
      </c>
    </row>
    <row r="439" spans="1:42">
      <c r="A439" s="34">
        <v>39567</v>
      </c>
      <c r="B439" s="3">
        <v>11100</v>
      </c>
      <c r="C439" s="3">
        <v>1.67</v>
      </c>
      <c r="D439" s="3">
        <v>1367.7800299999999</v>
      </c>
      <c r="E439" s="3">
        <v>1706</v>
      </c>
      <c r="F439" s="3">
        <v>1413</v>
      </c>
      <c r="G439" s="3">
        <v>2900</v>
      </c>
      <c r="H439" s="3">
        <v>3972</v>
      </c>
      <c r="I439" s="3">
        <v>4710.5200199999999</v>
      </c>
      <c r="J439" s="3">
        <v>4.95</v>
      </c>
      <c r="K439" s="3">
        <v>4.01</v>
      </c>
      <c r="L439" s="3">
        <v>2.8</v>
      </c>
      <c r="M439" s="3">
        <v>835</v>
      </c>
      <c r="N439" s="3">
        <v>5550</v>
      </c>
      <c r="O439" s="3">
        <v>4.45</v>
      </c>
      <c r="P439" s="3">
        <v>11.1</v>
      </c>
      <c r="Q439" s="3">
        <v>1220</v>
      </c>
      <c r="S439" s="3">
        <v>89</v>
      </c>
      <c r="T439" s="3">
        <v>5.7</v>
      </c>
      <c r="U439" s="3">
        <v>2.0299999999999998</v>
      </c>
      <c r="V439" s="3">
        <v>40.4</v>
      </c>
      <c r="W439" s="3">
        <v>1.98</v>
      </c>
      <c r="Y439" s="3">
        <v>0.93</v>
      </c>
      <c r="Z439" s="3">
        <v>10100</v>
      </c>
      <c r="AA439" s="3">
        <v>27103</v>
      </c>
      <c r="AB439" s="3">
        <v>8601</v>
      </c>
      <c r="AC439" s="3">
        <v>115750.78125</v>
      </c>
      <c r="AD439" s="3">
        <v>24340.5</v>
      </c>
      <c r="AE439" s="3">
        <v>44000</v>
      </c>
      <c r="AF439" s="3">
        <v>4.17</v>
      </c>
      <c r="AG439" s="3">
        <v>40.799999999999997</v>
      </c>
      <c r="AH439" s="3">
        <v>2125</v>
      </c>
      <c r="AI439" s="3">
        <v>69.599999999999994</v>
      </c>
      <c r="AJ439" s="3">
        <v>19900</v>
      </c>
      <c r="AK439" s="3">
        <v>11176.429690000001</v>
      </c>
      <c r="AL439" s="3">
        <v>3589.5200199999999</v>
      </c>
      <c r="AM439" s="3">
        <v>10.4</v>
      </c>
      <c r="AN439" s="3">
        <v>15</v>
      </c>
      <c r="AO439" s="3">
        <v>755.29998999999998</v>
      </c>
      <c r="AP439" s="3">
        <v>6850</v>
      </c>
    </row>
    <row r="440" spans="1:42">
      <c r="A440" s="34">
        <v>39566</v>
      </c>
      <c r="B440" s="4"/>
      <c r="C440" s="3">
        <v>1.67</v>
      </c>
      <c r="D440" s="4"/>
      <c r="E440" s="3">
        <v>1706</v>
      </c>
      <c r="F440" s="3">
        <v>1400</v>
      </c>
      <c r="G440" s="3">
        <v>2930</v>
      </c>
      <c r="H440" s="3">
        <v>3969</v>
      </c>
      <c r="I440" s="3">
        <v>4791.0200199999999</v>
      </c>
      <c r="J440" s="3">
        <v>5.14</v>
      </c>
      <c r="K440" s="3">
        <v>4.0999999999999996</v>
      </c>
      <c r="L440" s="3">
        <v>2.86</v>
      </c>
      <c r="M440" s="3">
        <v>850</v>
      </c>
      <c r="N440" s="4"/>
      <c r="O440" s="3">
        <v>4.57</v>
      </c>
      <c r="P440" s="3">
        <v>11.1</v>
      </c>
      <c r="Q440" s="4"/>
      <c r="S440" s="3">
        <v>88.6</v>
      </c>
      <c r="T440" s="3">
        <v>5.75</v>
      </c>
      <c r="U440" s="3">
        <v>2.11</v>
      </c>
      <c r="V440" s="3">
        <v>40.5</v>
      </c>
      <c r="W440" s="3">
        <v>2.0099999999999998</v>
      </c>
      <c r="Y440" s="3">
        <v>0.94</v>
      </c>
      <c r="Z440" s="4"/>
      <c r="AA440" s="4"/>
      <c r="AB440" s="4"/>
      <c r="AC440" s="4"/>
      <c r="AD440" s="4"/>
      <c r="AE440" s="4"/>
      <c r="AF440" s="3">
        <v>4.21</v>
      </c>
      <c r="AG440" s="3">
        <v>42.08</v>
      </c>
      <c r="AH440" s="3">
        <v>2151</v>
      </c>
      <c r="AI440" s="3">
        <v>69.099999999999994</v>
      </c>
      <c r="AJ440" s="4"/>
      <c r="AK440" s="4"/>
      <c r="AL440" s="4"/>
      <c r="AM440" s="3">
        <v>10.5</v>
      </c>
      <c r="AN440" s="4"/>
      <c r="AO440" s="3">
        <v>755.70001000000002</v>
      </c>
      <c r="AP440" s="3">
        <v>7030</v>
      </c>
    </row>
    <row r="441" spans="1:42">
      <c r="A441" s="34">
        <v>39563</v>
      </c>
      <c r="B441" s="3">
        <v>11000</v>
      </c>
      <c r="C441" s="3">
        <v>1.67</v>
      </c>
      <c r="D441" s="3">
        <v>1380.7199700000001</v>
      </c>
      <c r="E441" s="4"/>
      <c r="F441" s="4"/>
      <c r="G441" s="4"/>
      <c r="H441" s="3">
        <v>3966</v>
      </c>
      <c r="I441" s="4"/>
      <c r="J441" s="3">
        <v>5.14</v>
      </c>
      <c r="K441" s="3">
        <v>4.13</v>
      </c>
      <c r="L441" s="3">
        <v>2.88</v>
      </c>
      <c r="M441" s="4"/>
      <c r="N441" s="3">
        <v>5600</v>
      </c>
      <c r="O441" s="3">
        <v>4.57</v>
      </c>
      <c r="P441" s="3">
        <v>11.3</v>
      </c>
      <c r="Q441" s="3">
        <v>1200</v>
      </c>
      <c r="S441" s="3">
        <v>87.8</v>
      </c>
      <c r="T441" s="3">
        <v>5.75</v>
      </c>
      <c r="U441" s="3">
        <v>1.88</v>
      </c>
      <c r="V441" s="3">
        <v>40.409999999999997</v>
      </c>
      <c r="W441" s="3">
        <v>2.02</v>
      </c>
      <c r="Y441" s="3">
        <v>0.96</v>
      </c>
      <c r="Z441" s="3">
        <v>10500</v>
      </c>
      <c r="AA441" s="3">
        <v>27966</v>
      </c>
      <c r="AB441" s="3">
        <v>9060</v>
      </c>
      <c r="AC441" s="3">
        <v>118582.59375</v>
      </c>
      <c r="AD441" s="3">
        <v>25467.650389999999</v>
      </c>
      <c r="AE441" s="3">
        <v>42959</v>
      </c>
      <c r="AF441" s="3">
        <v>4.21</v>
      </c>
      <c r="AG441" s="3">
        <v>41.72</v>
      </c>
      <c r="AH441" s="3">
        <v>2127.3000499999998</v>
      </c>
      <c r="AI441" s="3">
        <v>68.3</v>
      </c>
      <c r="AJ441" s="3">
        <v>19800</v>
      </c>
      <c r="AK441" s="3">
        <v>11595.759770000001</v>
      </c>
      <c r="AL441" s="3">
        <v>3568.5800800000002</v>
      </c>
      <c r="AM441" s="3">
        <v>10.4</v>
      </c>
      <c r="AN441" s="3">
        <v>14</v>
      </c>
      <c r="AO441" s="4"/>
      <c r="AP441" s="3">
        <v>6950</v>
      </c>
    </row>
    <row r="442" spans="1:42">
      <c r="A442" s="34">
        <v>39562</v>
      </c>
      <c r="B442" s="3">
        <v>11180</v>
      </c>
      <c r="C442" s="3">
        <v>1.63</v>
      </c>
      <c r="D442" s="3">
        <v>1383.31006</v>
      </c>
      <c r="E442" s="3">
        <v>1710</v>
      </c>
      <c r="F442" s="3">
        <v>1384</v>
      </c>
      <c r="G442" s="3">
        <v>2824</v>
      </c>
      <c r="H442" s="3">
        <v>3969</v>
      </c>
      <c r="I442" s="3">
        <v>5173.3798800000004</v>
      </c>
      <c r="J442" s="3">
        <v>5.03</v>
      </c>
      <c r="K442" s="3">
        <v>4.04</v>
      </c>
      <c r="L442" s="3">
        <v>2.8</v>
      </c>
      <c r="M442" s="3">
        <v>850</v>
      </c>
      <c r="N442" s="3">
        <v>5528</v>
      </c>
      <c r="O442" s="3">
        <v>4.55</v>
      </c>
      <c r="P442" s="3">
        <v>11.1</v>
      </c>
      <c r="Q442" s="3">
        <v>1230</v>
      </c>
      <c r="S442" s="3">
        <v>86.95</v>
      </c>
      <c r="T442" s="3">
        <v>5.75</v>
      </c>
      <c r="U442" s="3">
        <v>1.86</v>
      </c>
      <c r="V442" s="3">
        <v>39.99</v>
      </c>
      <c r="W442" s="3">
        <v>2.0099999999999998</v>
      </c>
      <c r="Y442" s="3">
        <v>0.96</v>
      </c>
      <c r="Z442" s="3">
        <v>10580</v>
      </c>
      <c r="AA442" s="3">
        <v>27865</v>
      </c>
      <c r="AB442" s="3">
        <v>9250</v>
      </c>
      <c r="AC442" s="3">
        <v>120944.79687999999</v>
      </c>
      <c r="AD442" s="3">
        <v>26109.869139999999</v>
      </c>
      <c r="AE442" s="3">
        <v>45003</v>
      </c>
      <c r="AF442" s="3">
        <v>4.1900000000000004</v>
      </c>
      <c r="AG442" s="3">
        <v>41.98</v>
      </c>
      <c r="AH442" s="3">
        <v>2086</v>
      </c>
      <c r="AI442" s="3">
        <v>68.3</v>
      </c>
      <c r="AJ442" s="3">
        <v>19900</v>
      </c>
      <c r="AK442" s="3">
        <v>11570.04004</v>
      </c>
      <c r="AL442" s="3">
        <v>3589.5200199999999</v>
      </c>
      <c r="AM442" s="3">
        <v>10.050000000000001</v>
      </c>
      <c r="AN442" s="3">
        <v>15</v>
      </c>
      <c r="AO442" s="3">
        <v>780</v>
      </c>
      <c r="AP442" s="3">
        <v>6770</v>
      </c>
    </row>
    <row r="443" spans="1:42">
      <c r="A443" s="34">
        <v>39561</v>
      </c>
      <c r="B443" s="3">
        <v>11400</v>
      </c>
      <c r="C443" s="4"/>
      <c r="D443" s="3">
        <v>1391.07996</v>
      </c>
      <c r="E443" s="3">
        <v>1690</v>
      </c>
      <c r="F443" s="3">
        <v>1375</v>
      </c>
      <c r="G443" s="3">
        <v>2824</v>
      </c>
      <c r="H443" s="3">
        <v>3975</v>
      </c>
      <c r="I443" s="3">
        <v>5109.2797899999996</v>
      </c>
      <c r="J443" s="4"/>
      <c r="K443" s="4"/>
      <c r="L443" s="4"/>
      <c r="M443" s="3">
        <v>840</v>
      </c>
      <c r="N443" s="3">
        <v>5750</v>
      </c>
      <c r="O443" s="4"/>
      <c r="P443" s="4"/>
      <c r="Q443" s="3">
        <v>1235</v>
      </c>
      <c r="S443" s="3">
        <v>87.15</v>
      </c>
      <c r="T443" s="4"/>
      <c r="U443" s="4"/>
      <c r="V443" s="3">
        <v>40.11</v>
      </c>
      <c r="W443" s="4"/>
      <c r="Y443" s="4"/>
      <c r="Z443" s="3">
        <v>10755</v>
      </c>
      <c r="AA443" s="3">
        <v>28880</v>
      </c>
      <c r="AB443" s="3">
        <v>9250</v>
      </c>
      <c r="AC443" s="3">
        <v>123307</v>
      </c>
      <c r="AD443" s="3">
        <v>26340.160159999999</v>
      </c>
      <c r="AE443" s="3">
        <v>45965</v>
      </c>
      <c r="AF443" s="4"/>
      <c r="AG443" s="3">
        <v>40.840000000000003</v>
      </c>
      <c r="AH443" s="3">
        <v>2125.1498999999999</v>
      </c>
      <c r="AI443" s="3">
        <v>67.599999999999994</v>
      </c>
      <c r="AJ443" s="3">
        <v>19850</v>
      </c>
      <c r="AK443" s="3">
        <v>11773.76953</v>
      </c>
      <c r="AL443" s="3">
        <v>3679.25</v>
      </c>
      <c r="AM443" s="4"/>
      <c r="AN443" s="3">
        <v>16</v>
      </c>
      <c r="AO443" s="3">
        <v>746.5</v>
      </c>
      <c r="AP443" s="3">
        <v>6750</v>
      </c>
    </row>
    <row r="444" spans="1:42">
      <c r="A444" s="34">
        <v>39560</v>
      </c>
      <c r="B444" s="3">
        <v>11450</v>
      </c>
      <c r="C444" s="3">
        <v>1.61</v>
      </c>
      <c r="D444" s="3">
        <v>1401.4300499999999</v>
      </c>
      <c r="E444" s="3">
        <v>1679</v>
      </c>
      <c r="F444" s="3">
        <v>1445</v>
      </c>
      <c r="G444" s="3">
        <v>2824</v>
      </c>
      <c r="H444" s="3">
        <v>3945</v>
      </c>
      <c r="I444" s="3">
        <v>5120.4599600000001</v>
      </c>
      <c r="J444" s="3">
        <v>4.8</v>
      </c>
      <c r="K444" s="3">
        <v>4.0999999999999996</v>
      </c>
      <c r="L444" s="3">
        <v>2.74</v>
      </c>
      <c r="M444" s="3">
        <v>867.90002000000004</v>
      </c>
      <c r="N444" s="3">
        <v>5850</v>
      </c>
      <c r="O444" s="3">
        <v>4.43</v>
      </c>
      <c r="P444" s="3">
        <v>11.2</v>
      </c>
      <c r="Q444" s="3">
        <v>1220</v>
      </c>
      <c r="S444" s="3">
        <v>88.4</v>
      </c>
      <c r="T444" s="3">
        <v>5.65</v>
      </c>
      <c r="U444" s="3">
        <v>1.8</v>
      </c>
      <c r="V444" s="3">
        <v>41.49</v>
      </c>
      <c r="W444" s="3">
        <v>2.02</v>
      </c>
      <c r="Y444" s="3">
        <v>0.94</v>
      </c>
      <c r="Z444" s="3">
        <v>11070</v>
      </c>
      <c r="AA444" s="3">
        <v>28500</v>
      </c>
      <c r="AB444" s="3">
        <v>9475</v>
      </c>
      <c r="AC444" s="3">
        <v>124346.36719</v>
      </c>
      <c r="AD444" s="3">
        <v>26596.679690000001</v>
      </c>
      <c r="AE444" s="3">
        <v>45664</v>
      </c>
      <c r="AF444" s="3">
        <v>4.13</v>
      </c>
      <c r="AG444" s="3">
        <v>41.5</v>
      </c>
      <c r="AH444" s="3">
        <v>2142.5</v>
      </c>
      <c r="AI444" s="3">
        <v>69.099999999999994</v>
      </c>
      <c r="AJ444" s="3">
        <v>19750</v>
      </c>
      <c r="AK444" s="3">
        <v>11788.610350000001</v>
      </c>
      <c r="AL444" s="3">
        <v>3787.9399400000002</v>
      </c>
      <c r="AM444" s="3">
        <v>10.5</v>
      </c>
      <c r="AN444" s="3">
        <v>15</v>
      </c>
      <c r="AO444" s="3">
        <v>760</v>
      </c>
      <c r="AP444" s="3">
        <v>6850</v>
      </c>
    </row>
    <row r="445" spans="1:42">
      <c r="A445" s="34">
        <v>39559</v>
      </c>
      <c r="B445" s="3">
        <v>11565</v>
      </c>
      <c r="C445" s="3">
        <v>1.66</v>
      </c>
      <c r="D445" s="3">
        <v>1414.38</v>
      </c>
      <c r="E445" s="3">
        <v>1700</v>
      </c>
      <c r="F445" s="3">
        <v>1430</v>
      </c>
      <c r="G445" s="3">
        <v>2824</v>
      </c>
      <c r="H445" s="3">
        <v>3928</v>
      </c>
      <c r="I445" s="3">
        <v>5121.2002000000002</v>
      </c>
      <c r="J445" s="3">
        <v>4.7300000000000004</v>
      </c>
      <c r="K445" s="3">
        <v>4.1500000000000004</v>
      </c>
      <c r="L445" s="3">
        <v>2.78</v>
      </c>
      <c r="M445" s="3">
        <v>875</v>
      </c>
      <c r="N445" s="3">
        <v>6013</v>
      </c>
      <c r="O445" s="3">
        <v>4.34</v>
      </c>
      <c r="P445" s="3">
        <v>11.3</v>
      </c>
      <c r="Q445" s="3">
        <v>1255</v>
      </c>
      <c r="S445" s="3">
        <v>88.5</v>
      </c>
      <c r="T445" s="3">
        <v>5.85</v>
      </c>
      <c r="U445" s="3">
        <v>1.81</v>
      </c>
      <c r="V445" s="3">
        <v>41.95</v>
      </c>
      <c r="W445" s="3">
        <v>2.0099999999999998</v>
      </c>
      <c r="Y445" s="3">
        <v>0.96</v>
      </c>
      <c r="Z445" s="3">
        <v>11294</v>
      </c>
      <c r="AA445" s="3">
        <v>28208</v>
      </c>
      <c r="AB445" s="3">
        <v>9225</v>
      </c>
      <c r="AC445" s="3">
        <v>126614.07812000001</v>
      </c>
      <c r="AD445" s="3">
        <v>27139.650389999999</v>
      </c>
      <c r="AE445" s="3">
        <v>44708</v>
      </c>
      <c r="AF445" s="3">
        <v>4.1500000000000004</v>
      </c>
      <c r="AG445" s="3">
        <v>42.39</v>
      </c>
      <c r="AH445" s="3">
        <v>2146</v>
      </c>
      <c r="AI445" s="3">
        <v>63.5</v>
      </c>
      <c r="AJ445" s="3">
        <v>19900</v>
      </c>
      <c r="AK445" s="3">
        <v>12065.51953</v>
      </c>
      <c r="AL445" s="3">
        <v>3786.9399400000002</v>
      </c>
      <c r="AM445" s="3">
        <v>10.9</v>
      </c>
      <c r="AN445" s="3">
        <v>12</v>
      </c>
      <c r="AO445" s="3">
        <v>762</v>
      </c>
      <c r="AP445" s="3">
        <v>6854</v>
      </c>
    </row>
    <row r="446" spans="1:42">
      <c r="A446" s="34">
        <v>39556</v>
      </c>
      <c r="B446" s="3">
        <v>11700</v>
      </c>
      <c r="C446" s="3">
        <v>1.61</v>
      </c>
      <c r="D446" s="3">
        <v>1373.8199500000001</v>
      </c>
      <c r="E446" s="4"/>
      <c r="F446" s="4"/>
      <c r="G446" s="4"/>
      <c r="H446" s="3">
        <v>3938</v>
      </c>
      <c r="I446" s="4"/>
      <c r="J446" s="3">
        <v>4.6900000000000004</v>
      </c>
      <c r="K446" s="3">
        <v>4.1500000000000004</v>
      </c>
      <c r="L446" s="3">
        <v>2.8</v>
      </c>
      <c r="M446" s="4"/>
      <c r="N446" s="3">
        <v>6148</v>
      </c>
      <c r="O446" s="3">
        <v>4.34</v>
      </c>
      <c r="P446" s="3">
        <v>11.2</v>
      </c>
      <c r="Q446" s="3">
        <v>1265</v>
      </c>
      <c r="S446" s="3">
        <v>89.4</v>
      </c>
      <c r="T446" s="3">
        <v>5.7</v>
      </c>
      <c r="U446" s="3">
        <v>1.82</v>
      </c>
      <c r="V446" s="3">
        <v>42.16</v>
      </c>
      <c r="W446" s="3">
        <v>1.97</v>
      </c>
      <c r="Y446" s="3">
        <v>0.96</v>
      </c>
      <c r="Z446" s="3">
        <v>11520</v>
      </c>
      <c r="AA446" s="3">
        <v>27639</v>
      </c>
      <c r="AB446" s="3">
        <v>9330</v>
      </c>
      <c r="AC446" s="3">
        <v>127558.96094</v>
      </c>
      <c r="AD446" s="3">
        <v>26961.779299999998</v>
      </c>
      <c r="AE446" s="3">
        <v>44853</v>
      </c>
      <c r="AF446" s="3">
        <v>4.0999999999999996</v>
      </c>
      <c r="AG446" s="3">
        <v>42.42</v>
      </c>
      <c r="AH446" s="3">
        <v>2155.01001</v>
      </c>
      <c r="AI446" s="3">
        <v>58.1</v>
      </c>
      <c r="AJ446" s="3">
        <v>19880</v>
      </c>
      <c r="AK446" s="3">
        <v>11818.280269999999</v>
      </c>
      <c r="AL446" s="3">
        <v>3783.9499500000002</v>
      </c>
      <c r="AM446" s="3">
        <v>10.7</v>
      </c>
      <c r="AN446" s="3">
        <v>10</v>
      </c>
      <c r="AO446" s="4"/>
      <c r="AP446" s="3">
        <v>6990</v>
      </c>
    </row>
    <row r="447" spans="1:42">
      <c r="A447" s="34">
        <v>39555</v>
      </c>
      <c r="B447" s="3">
        <v>11500</v>
      </c>
      <c r="C447" s="3">
        <v>1.59</v>
      </c>
      <c r="D447" s="3">
        <v>1385.90002</v>
      </c>
      <c r="E447" s="3">
        <v>1649</v>
      </c>
      <c r="F447" s="3">
        <v>1385</v>
      </c>
      <c r="G447" s="3">
        <v>2807</v>
      </c>
      <c r="H447" s="3">
        <v>3883</v>
      </c>
      <c r="I447" s="3">
        <v>5041.4502000000002</v>
      </c>
      <c r="J447" s="3">
        <v>4.46</v>
      </c>
      <c r="K447" s="3">
        <v>3.95</v>
      </c>
      <c r="L447" s="3">
        <v>2.74</v>
      </c>
      <c r="M447" s="3">
        <v>855</v>
      </c>
      <c r="N447" s="3">
        <v>5860</v>
      </c>
      <c r="O447" s="3">
        <v>4.17</v>
      </c>
      <c r="P447" s="3">
        <v>11.3</v>
      </c>
      <c r="Q447" s="3">
        <v>1250</v>
      </c>
      <c r="S447" s="3">
        <v>89.1</v>
      </c>
      <c r="T447" s="3">
        <v>5.6</v>
      </c>
      <c r="U447" s="3">
        <v>1.8</v>
      </c>
      <c r="V447" s="3">
        <v>41.35</v>
      </c>
      <c r="W447" s="3">
        <v>1.91</v>
      </c>
      <c r="Y447" s="3">
        <v>0.92</v>
      </c>
      <c r="Z447" s="3">
        <v>11680</v>
      </c>
      <c r="AA447" s="3">
        <v>28307</v>
      </c>
      <c r="AB447" s="3">
        <v>9300</v>
      </c>
      <c r="AC447" s="3">
        <v>127558.96094</v>
      </c>
      <c r="AD447" s="3">
        <v>27055.400389999999</v>
      </c>
      <c r="AE447" s="3">
        <v>44250</v>
      </c>
      <c r="AF447" s="3">
        <v>4</v>
      </c>
      <c r="AG447" s="3">
        <v>41.6</v>
      </c>
      <c r="AH447" s="3">
        <v>2134.5</v>
      </c>
      <c r="AI447" s="3">
        <v>58.9</v>
      </c>
      <c r="AJ447" s="3">
        <v>19822</v>
      </c>
      <c r="AK447" s="3">
        <v>11776.740229999999</v>
      </c>
      <c r="AL447" s="3">
        <v>3788.9299299999998</v>
      </c>
      <c r="AM447" s="3">
        <v>10.4</v>
      </c>
      <c r="AN447" s="3">
        <v>11</v>
      </c>
      <c r="AO447" s="3">
        <v>747.40002000000004</v>
      </c>
      <c r="AP447" s="3">
        <v>6925</v>
      </c>
    </row>
    <row r="448" spans="1:42">
      <c r="A448" s="34">
        <v>39554</v>
      </c>
      <c r="B448" s="3">
        <v>11700</v>
      </c>
      <c r="C448" s="3">
        <v>1.59</v>
      </c>
      <c r="D448" s="3">
        <v>1449.76001</v>
      </c>
      <c r="E448" s="3">
        <v>1649</v>
      </c>
      <c r="F448" s="3">
        <v>1395</v>
      </c>
      <c r="G448" s="3">
        <v>2824</v>
      </c>
      <c r="H448" s="3">
        <v>3942</v>
      </c>
      <c r="I448" s="3">
        <v>4935.6201199999996</v>
      </c>
      <c r="J448" s="3">
        <v>4.46</v>
      </c>
      <c r="K448" s="3">
        <v>3.98</v>
      </c>
      <c r="L448" s="3">
        <v>2.72</v>
      </c>
      <c r="M448" s="3">
        <v>850</v>
      </c>
      <c r="N448" s="3">
        <v>5850</v>
      </c>
      <c r="O448" s="3">
        <v>4.17</v>
      </c>
      <c r="P448" s="3">
        <v>11.3</v>
      </c>
      <c r="Q448" s="3">
        <v>1250</v>
      </c>
      <c r="S448" s="3">
        <v>89.1</v>
      </c>
      <c r="T448" s="3">
        <v>5.6</v>
      </c>
      <c r="U448" s="3">
        <v>1.81</v>
      </c>
      <c r="V448" s="3">
        <v>41.1</v>
      </c>
      <c r="W448" s="3">
        <v>1.89</v>
      </c>
      <c r="Y448" s="3">
        <v>0.91</v>
      </c>
      <c r="Z448" s="3">
        <v>11850</v>
      </c>
      <c r="AA448" s="3">
        <v>28730</v>
      </c>
      <c r="AB448" s="3">
        <v>9250</v>
      </c>
      <c r="AC448" s="3">
        <v>127558.96094</v>
      </c>
      <c r="AD448" s="3">
        <v>27851.150389999999</v>
      </c>
      <c r="AE448" s="3">
        <v>44100</v>
      </c>
      <c r="AF448" s="3">
        <v>4.0999999999999996</v>
      </c>
      <c r="AG448" s="3">
        <v>41</v>
      </c>
      <c r="AH448" s="3">
        <v>2133.51001</v>
      </c>
      <c r="AI448" s="3">
        <v>58.9</v>
      </c>
      <c r="AJ448" s="3">
        <v>20000</v>
      </c>
      <c r="AK448" s="3">
        <v>11669.929690000001</v>
      </c>
      <c r="AL448" s="3">
        <v>3878.6699199999998</v>
      </c>
      <c r="AM448" s="3">
        <v>10.5</v>
      </c>
      <c r="AN448" s="3">
        <v>11</v>
      </c>
      <c r="AO448" s="3">
        <v>739.90002000000004</v>
      </c>
      <c r="AP448" s="3">
        <v>6900</v>
      </c>
    </row>
    <row r="449" spans="1:42">
      <c r="A449" s="34">
        <v>39553</v>
      </c>
      <c r="B449" s="3">
        <v>11350</v>
      </c>
      <c r="C449" s="3">
        <v>1.59</v>
      </c>
      <c r="D449" s="3">
        <v>1432.5</v>
      </c>
      <c r="E449" s="3">
        <v>1617</v>
      </c>
      <c r="F449" s="3">
        <v>1358</v>
      </c>
      <c r="G449" s="3">
        <v>2668</v>
      </c>
      <c r="H449" s="3">
        <v>3900</v>
      </c>
      <c r="I449" s="3">
        <v>4858.1000999999997</v>
      </c>
      <c r="J449" s="3">
        <v>4.46</v>
      </c>
      <c r="K449" s="3">
        <v>4.04</v>
      </c>
      <c r="L449" s="3">
        <v>2.74</v>
      </c>
      <c r="M449" s="3">
        <v>830</v>
      </c>
      <c r="N449" s="3">
        <v>5700</v>
      </c>
      <c r="O449" s="3">
        <v>4.21</v>
      </c>
      <c r="P449" s="3">
        <v>11</v>
      </c>
      <c r="Q449" s="3">
        <v>1255</v>
      </c>
      <c r="S449" s="3">
        <v>90.9</v>
      </c>
      <c r="T449" s="3">
        <v>5.55</v>
      </c>
      <c r="U449" s="3">
        <v>1.76</v>
      </c>
      <c r="V449" s="3">
        <v>41.09</v>
      </c>
      <c r="W449" s="3">
        <v>1.87</v>
      </c>
      <c r="Y449" s="3">
        <v>0.92</v>
      </c>
      <c r="Z449" s="3">
        <v>11425</v>
      </c>
      <c r="AA449" s="3">
        <v>27569</v>
      </c>
      <c r="AB449" s="3">
        <v>8900</v>
      </c>
      <c r="AC449" s="3">
        <v>126425.10156</v>
      </c>
      <c r="AD449" s="3">
        <v>27149.019530000001</v>
      </c>
      <c r="AE449" s="3">
        <v>42490</v>
      </c>
      <c r="AF449" s="3">
        <v>4.1900000000000004</v>
      </c>
      <c r="AG449" s="3">
        <v>41.16</v>
      </c>
      <c r="AH449" s="3">
        <v>2078</v>
      </c>
      <c r="AI449" s="3">
        <v>57.9</v>
      </c>
      <c r="AJ449" s="3">
        <v>19651</v>
      </c>
      <c r="AK449" s="3">
        <v>11669.929690000001</v>
      </c>
      <c r="AL449" s="3">
        <v>3868.6999500000002</v>
      </c>
      <c r="AM449" s="3">
        <v>10.5</v>
      </c>
      <c r="AN449" s="3">
        <v>12</v>
      </c>
      <c r="AO449" s="3">
        <v>692.79998999999998</v>
      </c>
      <c r="AP449" s="3">
        <v>6871</v>
      </c>
    </row>
    <row r="450" spans="1:42">
      <c r="A450" s="34">
        <v>39552</v>
      </c>
      <c r="B450" s="3">
        <v>11225</v>
      </c>
      <c r="C450" s="3">
        <v>1.59</v>
      </c>
      <c r="D450" s="3">
        <v>1385.0400400000001</v>
      </c>
      <c r="E450" s="3">
        <v>1603</v>
      </c>
      <c r="F450" s="3">
        <v>1305</v>
      </c>
      <c r="G450" s="3">
        <v>2620</v>
      </c>
      <c r="H450" s="3">
        <v>3856</v>
      </c>
      <c r="I450" s="3">
        <v>4779.0898399999996</v>
      </c>
      <c r="J450" s="3">
        <v>4.5</v>
      </c>
      <c r="K450" s="3">
        <v>4.07</v>
      </c>
      <c r="L450" s="3">
        <v>2.74</v>
      </c>
      <c r="M450" s="3">
        <v>845</v>
      </c>
      <c r="N450" s="3">
        <v>5700</v>
      </c>
      <c r="O450" s="3">
        <v>4.21</v>
      </c>
      <c r="P450" s="3">
        <v>11.2</v>
      </c>
      <c r="Q450" s="3">
        <v>1275</v>
      </c>
      <c r="S450" s="3">
        <v>91</v>
      </c>
      <c r="T450" s="3">
        <v>5.6</v>
      </c>
      <c r="U450" s="3">
        <v>1.8</v>
      </c>
      <c r="V450" s="3">
        <v>40.71</v>
      </c>
      <c r="W450" s="3">
        <v>1.87</v>
      </c>
      <c r="Y450" s="3">
        <v>0.91</v>
      </c>
      <c r="Z450" s="3">
        <v>11485</v>
      </c>
      <c r="AA450" s="3">
        <v>26765</v>
      </c>
      <c r="AB450" s="3">
        <v>8995</v>
      </c>
      <c r="AC450" s="3">
        <v>123118.02344</v>
      </c>
      <c r="AD450" s="3">
        <v>27340.929690000001</v>
      </c>
      <c r="AE450" s="3">
        <v>41100</v>
      </c>
      <c r="AF450" s="3">
        <v>4.2300000000000004</v>
      </c>
      <c r="AG450" s="3">
        <v>40.68</v>
      </c>
      <c r="AH450" s="3">
        <v>1998</v>
      </c>
      <c r="AI450" s="3">
        <v>57.3</v>
      </c>
      <c r="AJ450" s="3">
        <v>19700</v>
      </c>
      <c r="AK450" s="3">
        <v>11363.349609999999</v>
      </c>
      <c r="AL450" s="3">
        <v>3773.9799800000001</v>
      </c>
      <c r="AM450" s="3">
        <v>10.6</v>
      </c>
      <c r="AN450" s="3">
        <v>12</v>
      </c>
      <c r="AO450" s="3">
        <v>672.20001000000002</v>
      </c>
      <c r="AP450" s="3">
        <v>6808</v>
      </c>
    </row>
    <row r="451" spans="1:42">
      <c r="A451" s="34">
        <v>39549</v>
      </c>
      <c r="B451" s="3">
        <v>11250</v>
      </c>
      <c r="C451" s="3">
        <v>1.55</v>
      </c>
      <c r="D451" s="3">
        <v>1409.1999499999999</v>
      </c>
      <c r="E451" s="4"/>
      <c r="F451" s="4"/>
      <c r="G451" s="4"/>
      <c r="H451" s="3">
        <v>3919</v>
      </c>
      <c r="I451" s="4"/>
      <c r="J451" s="3">
        <v>4.5</v>
      </c>
      <c r="K451" s="3">
        <v>4.0999999999999996</v>
      </c>
      <c r="L451" s="3">
        <v>2.72</v>
      </c>
      <c r="M451" s="4"/>
      <c r="N451" s="3">
        <v>5724</v>
      </c>
      <c r="O451" s="3">
        <v>4.21</v>
      </c>
      <c r="P451" s="3">
        <v>11.5</v>
      </c>
      <c r="Q451" s="3">
        <v>1248</v>
      </c>
      <c r="S451" s="3">
        <v>92</v>
      </c>
      <c r="T451" s="3">
        <v>5.6</v>
      </c>
      <c r="U451" s="3">
        <v>1.86</v>
      </c>
      <c r="V451" s="3">
        <v>41</v>
      </c>
      <c r="W451" s="3">
        <v>1.88</v>
      </c>
      <c r="Y451" s="3">
        <v>0.94</v>
      </c>
      <c r="Z451" s="3">
        <v>11400</v>
      </c>
      <c r="AA451" s="3">
        <v>27150</v>
      </c>
      <c r="AB451" s="3">
        <v>9000</v>
      </c>
      <c r="AC451" s="3">
        <v>126140.70312000001</v>
      </c>
      <c r="AD451" s="3">
        <v>27046.039059999999</v>
      </c>
      <c r="AE451" s="3">
        <v>42112</v>
      </c>
      <c r="AF451" s="3">
        <v>4.1100000000000003</v>
      </c>
      <c r="AG451" s="3">
        <v>40.6</v>
      </c>
      <c r="AH451" s="3">
        <v>2025.3000500000001</v>
      </c>
      <c r="AI451" s="3">
        <v>56.2</v>
      </c>
      <c r="AJ451" s="3">
        <v>19699</v>
      </c>
      <c r="AK451" s="3">
        <v>11259.509770000001</v>
      </c>
      <c r="AL451" s="3">
        <v>3838.7900399999999</v>
      </c>
      <c r="AM451" s="3">
        <v>11.1</v>
      </c>
      <c r="AN451" s="3">
        <v>12</v>
      </c>
      <c r="AO451" s="4"/>
      <c r="AP451" s="3">
        <v>6900</v>
      </c>
    </row>
    <row r="452" spans="1:42">
      <c r="A452" s="34">
        <v>39548</v>
      </c>
      <c r="B452" s="3">
        <v>11200</v>
      </c>
      <c r="C452" s="3">
        <v>1.61</v>
      </c>
      <c r="D452" s="3">
        <v>1460.9799800000001</v>
      </c>
      <c r="E452" s="3">
        <v>1630</v>
      </c>
      <c r="F452" s="3">
        <v>1395</v>
      </c>
      <c r="G452" s="3">
        <v>2746</v>
      </c>
      <c r="H452" s="3">
        <v>4019</v>
      </c>
      <c r="I452" s="3">
        <v>4712.0097699999997</v>
      </c>
      <c r="J452" s="3">
        <v>4.46</v>
      </c>
      <c r="K452" s="3">
        <v>4.04</v>
      </c>
      <c r="L452" s="3">
        <v>2.76</v>
      </c>
      <c r="M452" s="3">
        <v>890</v>
      </c>
      <c r="N452" s="3">
        <v>5850</v>
      </c>
      <c r="O452" s="3">
        <v>4.26</v>
      </c>
      <c r="P452" s="3">
        <v>11.7</v>
      </c>
      <c r="Q452" s="3">
        <v>1245</v>
      </c>
      <c r="S452" s="3">
        <v>92.8</v>
      </c>
      <c r="T452" s="3">
        <v>5.5</v>
      </c>
      <c r="U452" s="3">
        <v>1.87</v>
      </c>
      <c r="V452" s="3">
        <v>42.05</v>
      </c>
      <c r="W452" s="3">
        <v>1.89</v>
      </c>
      <c r="Y452" s="3">
        <v>0.96</v>
      </c>
      <c r="Z452" s="3">
        <v>11260</v>
      </c>
      <c r="AA452" s="3">
        <v>27400</v>
      </c>
      <c r="AB452" s="3">
        <v>8778</v>
      </c>
      <c r="AC452" s="3">
        <v>121417.22656</v>
      </c>
      <c r="AD452" s="3">
        <v>26400.08008</v>
      </c>
      <c r="AE452" s="3">
        <v>41162</v>
      </c>
      <c r="AF452" s="3">
        <v>4.1500000000000004</v>
      </c>
      <c r="AG452" s="3">
        <v>42.15</v>
      </c>
      <c r="AH452" s="3">
        <v>2053</v>
      </c>
      <c r="AI452" s="3">
        <v>57.1</v>
      </c>
      <c r="AJ452" s="3">
        <v>19770</v>
      </c>
      <c r="AK452" s="3">
        <v>11372.25</v>
      </c>
      <c r="AL452" s="3">
        <v>3764.01001</v>
      </c>
      <c r="AM452" s="3">
        <v>11.4</v>
      </c>
      <c r="AN452" s="3">
        <v>13</v>
      </c>
      <c r="AO452" s="3">
        <v>668.29998999999998</v>
      </c>
      <c r="AP452" s="3">
        <v>7044</v>
      </c>
    </row>
    <row r="453" spans="1:42">
      <c r="A453" s="34">
        <v>39547</v>
      </c>
      <c r="B453" s="3">
        <v>11400</v>
      </c>
      <c r="C453" s="3">
        <v>1.53</v>
      </c>
      <c r="D453" s="3">
        <v>1473.92004</v>
      </c>
      <c r="E453" s="3">
        <v>1657</v>
      </c>
      <c r="F453" s="3">
        <v>1402</v>
      </c>
      <c r="G453" s="3">
        <v>2768</v>
      </c>
      <c r="H453" s="3">
        <v>4046</v>
      </c>
      <c r="I453" s="3">
        <v>4561.4599600000001</v>
      </c>
      <c r="J453" s="3">
        <v>4.5</v>
      </c>
      <c r="K453" s="3">
        <v>4.21</v>
      </c>
      <c r="L453" s="3">
        <v>2.82</v>
      </c>
      <c r="M453" s="3">
        <v>905</v>
      </c>
      <c r="N453" s="3">
        <v>6053</v>
      </c>
      <c r="O453" s="3">
        <v>4.3600000000000003</v>
      </c>
      <c r="P453" s="3">
        <v>12.1</v>
      </c>
      <c r="Q453" s="3">
        <v>1240</v>
      </c>
      <c r="S453" s="3">
        <v>93.15</v>
      </c>
      <c r="T453" s="3">
        <v>5.5</v>
      </c>
      <c r="U453" s="3">
        <v>1.87</v>
      </c>
      <c r="V453" s="3">
        <v>42.68</v>
      </c>
      <c r="W453" s="3">
        <v>1.98</v>
      </c>
      <c r="Y453" s="3">
        <v>1</v>
      </c>
      <c r="Z453" s="3">
        <v>11015</v>
      </c>
      <c r="AA453" s="3">
        <v>27380</v>
      </c>
      <c r="AB453" s="3">
        <v>8900</v>
      </c>
      <c r="AC453" s="3">
        <v>122834.5625</v>
      </c>
      <c r="AD453" s="3">
        <v>26308.33008</v>
      </c>
      <c r="AE453" s="3">
        <v>40901</v>
      </c>
      <c r="AF453" s="3">
        <v>4.1500000000000004</v>
      </c>
      <c r="AG453" s="3">
        <v>42.5</v>
      </c>
      <c r="AH453" s="3">
        <v>2015.88</v>
      </c>
      <c r="AI453" s="3">
        <v>55</v>
      </c>
      <c r="AJ453" s="3">
        <v>20290</v>
      </c>
      <c r="AK453" s="3">
        <v>11867.73047</v>
      </c>
      <c r="AL453" s="3">
        <v>3937.5</v>
      </c>
      <c r="AM453" s="3">
        <v>12.1</v>
      </c>
      <c r="AN453" s="3">
        <v>12</v>
      </c>
      <c r="AO453" s="3">
        <v>660.5</v>
      </c>
      <c r="AP453" s="3">
        <v>7150</v>
      </c>
    </row>
    <row r="454" spans="1:42">
      <c r="A454" s="34">
        <v>39546</v>
      </c>
      <c r="B454" s="3">
        <v>11600</v>
      </c>
      <c r="C454" s="3">
        <v>1.46</v>
      </c>
      <c r="D454" s="3">
        <v>1474.7800299999999</v>
      </c>
      <c r="E454" s="3">
        <v>1630</v>
      </c>
      <c r="F454" s="3">
        <v>1388</v>
      </c>
      <c r="G454" s="3">
        <v>2730</v>
      </c>
      <c r="H454" s="3">
        <v>4008</v>
      </c>
      <c r="I454" s="3">
        <v>4480.2099600000001</v>
      </c>
      <c r="J454" s="3">
        <v>4.3499999999999996</v>
      </c>
      <c r="K454" s="3">
        <v>4.13</v>
      </c>
      <c r="L454" s="3">
        <v>2.82</v>
      </c>
      <c r="M454" s="3">
        <v>882</v>
      </c>
      <c r="N454" s="3">
        <v>6205</v>
      </c>
      <c r="O454" s="3">
        <v>4.21</v>
      </c>
      <c r="P454" s="3">
        <v>12</v>
      </c>
      <c r="Q454" s="3">
        <v>1241</v>
      </c>
      <c r="S454" s="3">
        <v>92.85</v>
      </c>
      <c r="T454" s="3">
        <v>5.4</v>
      </c>
      <c r="U454" s="3">
        <v>1.85</v>
      </c>
      <c r="V454" s="3">
        <v>42.79</v>
      </c>
      <c r="W454" s="3">
        <v>1.88</v>
      </c>
      <c r="Y454" s="3">
        <v>0.97</v>
      </c>
      <c r="Z454" s="3">
        <v>10675</v>
      </c>
      <c r="AA454" s="3">
        <v>25576</v>
      </c>
      <c r="AB454" s="3">
        <v>8775</v>
      </c>
      <c r="AC454" s="3">
        <v>120188.89062000001</v>
      </c>
      <c r="AD454" s="3">
        <v>26166.039059999999</v>
      </c>
      <c r="AE454" s="3">
        <v>40600</v>
      </c>
      <c r="AF454" s="3">
        <v>4</v>
      </c>
      <c r="AG454" s="3">
        <v>42.2</v>
      </c>
      <c r="AH454" s="3">
        <v>1995.0200199999999</v>
      </c>
      <c r="AI454" s="3">
        <v>54</v>
      </c>
      <c r="AJ454" s="3">
        <v>20560</v>
      </c>
      <c r="AK454" s="3">
        <v>12164.41992</v>
      </c>
      <c r="AL454" s="3">
        <v>3888.6398899999999</v>
      </c>
      <c r="AM454" s="3">
        <v>11.9</v>
      </c>
      <c r="AN454" s="3">
        <v>12</v>
      </c>
      <c r="AO454" s="3">
        <v>645.09997999999996</v>
      </c>
      <c r="AP454" s="3">
        <v>7030</v>
      </c>
    </row>
    <row r="455" spans="1:42">
      <c r="A455" s="34">
        <v>39545</v>
      </c>
      <c r="B455" s="3">
        <v>11510</v>
      </c>
      <c r="C455" s="3">
        <v>1.45</v>
      </c>
      <c r="D455" s="3">
        <v>1478.23999</v>
      </c>
      <c r="E455" s="3">
        <v>1600</v>
      </c>
      <c r="F455" s="3">
        <v>1335</v>
      </c>
      <c r="G455" s="3">
        <v>2755</v>
      </c>
      <c r="H455" s="3">
        <v>4033</v>
      </c>
      <c r="I455" s="3">
        <v>4480.2099600000001</v>
      </c>
      <c r="J455" s="3">
        <v>4.43</v>
      </c>
      <c r="K455" s="3">
        <v>4.3</v>
      </c>
      <c r="L455" s="3">
        <v>2.82</v>
      </c>
      <c r="M455" s="3">
        <v>875</v>
      </c>
      <c r="N455" s="3">
        <v>6319</v>
      </c>
      <c r="O455" s="3">
        <v>4.09</v>
      </c>
      <c r="P455" s="3">
        <v>12.1</v>
      </c>
      <c r="Q455" s="3">
        <v>1255</v>
      </c>
      <c r="S455" s="3">
        <v>92.8</v>
      </c>
      <c r="T455" s="3">
        <v>5.3</v>
      </c>
      <c r="U455" s="3">
        <v>1.7</v>
      </c>
      <c r="V455" s="3">
        <v>42.4</v>
      </c>
      <c r="W455" s="3">
        <v>1.92</v>
      </c>
      <c r="Y455" s="3">
        <v>0.94</v>
      </c>
      <c r="Z455" s="3">
        <v>10670</v>
      </c>
      <c r="AA455" s="3">
        <v>25969</v>
      </c>
      <c r="AB455" s="3">
        <v>9000</v>
      </c>
      <c r="AC455" s="3">
        <v>116692.82031</v>
      </c>
      <c r="AD455" s="3">
        <v>26334.550780000001</v>
      </c>
      <c r="AE455" s="3">
        <v>38488</v>
      </c>
      <c r="AF455" s="3">
        <v>3.9</v>
      </c>
      <c r="AG455" s="3">
        <v>42.29</v>
      </c>
      <c r="AH455" s="3">
        <v>2021</v>
      </c>
      <c r="AI455" s="3">
        <v>53</v>
      </c>
      <c r="AJ455" s="3">
        <v>20565</v>
      </c>
      <c r="AK455" s="3">
        <v>11966.62012</v>
      </c>
      <c r="AL455" s="3">
        <v>3940.48999</v>
      </c>
      <c r="AM455" s="3">
        <v>11.8</v>
      </c>
      <c r="AN455" s="3">
        <v>12</v>
      </c>
      <c r="AO455" s="3">
        <v>650.09997999999996</v>
      </c>
      <c r="AP455" s="3">
        <v>7049</v>
      </c>
    </row>
    <row r="456" spans="1:42">
      <c r="A456" s="34">
        <v>39542</v>
      </c>
      <c r="B456" s="3">
        <v>11500</v>
      </c>
      <c r="C456" s="3">
        <v>1.4</v>
      </c>
      <c r="D456" s="3">
        <v>1482.5500500000001</v>
      </c>
      <c r="E456" s="4"/>
      <c r="F456" s="4"/>
      <c r="G456" s="4"/>
      <c r="H456" s="3">
        <v>4006</v>
      </c>
      <c r="I456" s="4"/>
      <c r="J456" s="3">
        <v>4.3099999999999996</v>
      </c>
      <c r="K456" s="3">
        <v>4.21</v>
      </c>
      <c r="L456" s="3">
        <v>2.76</v>
      </c>
      <c r="M456" s="4"/>
      <c r="N456" s="3">
        <v>6087</v>
      </c>
      <c r="O456" s="3">
        <v>3.98</v>
      </c>
      <c r="P456" s="3">
        <v>12.1</v>
      </c>
      <c r="Q456" s="3">
        <v>1245</v>
      </c>
      <c r="S456" s="3">
        <v>92.5</v>
      </c>
      <c r="T456" s="3">
        <v>5.3</v>
      </c>
      <c r="U456" s="3">
        <v>1.62</v>
      </c>
      <c r="V456" s="3">
        <v>42.33</v>
      </c>
      <c r="W456" s="3">
        <v>1.88</v>
      </c>
      <c r="Y456" s="3">
        <v>0.91</v>
      </c>
      <c r="Z456" s="3">
        <v>10654</v>
      </c>
      <c r="AA456" s="3">
        <v>24960</v>
      </c>
      <c r="AB456" s="3">
        <v>9210</v>
      </c>
      <c r="AC456" s="3">
        <v>112913.29687999999</v>
      </c>
      <c r="AD456" s="3">
        <v>25814.970700000002</v>
      </c>
      <c r="AE456" s="3">
        <v>37880</v>
      </c>
      <c r="AF456" s="3">
        <v>3.73</v>
      </c>
      <c r="AG456" s="3">
        <v>42.03</v>
      </c>
      <c r="AH456" s="3">
        <v>1967</v>
      </c>
      <c r="AI456" s="3">
        <v>53.6</v>
      </c>
      <c r="AJ456" s="3">
        <v>20500</v>
      </c>
      <c r="AK456" s="3">
        <v>11669.929690000001</v>
      </c>
      <c r="AL456" s="3">
        <v>3838.7900399999999</v>
      </c>
      <c r="AM456" s="3">
        <v>11.5</v>
      </c>
      <c r="AN456" s="3">
        <v>13</v>
      </c>
      <c r="AO456" s="4"/>
      <c r="AP456" s="3">
        <v>6801</v>
      </c>
    </row>
    <row r="457" spans="1:42">
      <c r="A457" s="34">
        <v>39541</v>
      </c>
      <c r="B457" s="3">
        <v>11200</v>
      </c>
      <c r="C457" s="3">
        <v>1.37</v>
      </c>
      <c r="D457" s="3">
        <v>1497.2199700000001</v>
      </c>
      <c r="E457" s="3">
        <v>1630</v>
      </c>
      <c r="F457" s="3">
        <v>1389</v>
      </c>
      <c r="G457" s="3">
        <v>2771</v>
      </c>
      <c r="H457" s="3">
        <v>4042</v>
      </c>
      <c r="I457" s="3">
        <v>4388.5400399999999</v>
      </c>
      <c r="J457" s="3">
        <v>4.2</v>
      </c>
      <c r="K457" s="3">
        <v>3.92</v>
      </c>
      <c r="L457" s="3">
        <v>2.62</v>
      </c>
      <c r="M457" s="3">
        <v>870</v>
      </c>
      <c r="N457" s="3">
        <v>6090</v>
      </c>
      <c r="O457" s="3">
        <v>3.94</v>
      </c>
      <c r="P457" s="3">
        <v>12</v>
      </c>
      <c r="Q457" s="3">
        <v>1260</v>
      </c>
      <c r="S457" s="3">
        <v>91</v>
      </c>
      <c r="T457" s="3">
        <v>5.25</v>
      </c>
      <c r="U457" s="3">
        <v>1.61</v>
      </c>
      <c r="V457" s="3">
        <v>42.49</v>
      </c>
      <c r="W457" s="3">
        <v>1.8</v>
      </c>
      <c r="Y457" s="3">
        <v>0.87</v>
      </c>
      <c r="Z457" s="3">
        <v>10675</v>
      </c>
      <c r="AA457" s="3">
        <v>24010</v>
      </c>
      <c r="AB457" s="3">
        <v>9364</v>
      </c>
      <c r="AC457" s="3">
        <v>111968.42187999999</v>
      </c>
      <c r="AD457" s="3">
        <v>25838.380860000001</v>
      </c>
      <c r="AE457" s="3">
        <v>37800</v>
      </c>
      <c r="AF457" s="3">
        <v>3.64</v>
      </c>
      <c r="AG457" s="3">
        <v>41.47</v>
      </c>
      <c r="AH457" s="3">
        <v>1960</v>
      </c>
      <c r="AI457" s="3">
        <v>51.5</v>
      </c>
      <c r="AJ457" s="3">
        <v>20250</v>
      </c>
      <c r="AK457" s="3">
        <v>11511.700199999999</v>
      </c>
      <c r="AL457" s="3">
        <v>3838.7900399999999</v>
      </c>
      <c r="AM457" s="3">
        <v>11.5</v>
      </c>
      <c r="AN457" s="3">
        <v>13</v>
      </c>
      <c r="AO457" s="3">
        <v>638.59997999999996</v>
      </c>
      <c r="AP457" s="3">
        <v>6951</v>
      </c>
    </row>
    <row r="458" spans="1:42">
      <c r="A458" s="34">
        <v>39540</v>
      </c>
      <c r="B458" s="3">
        <v>11300</v>
      </c>
      <c r="C458" s="3">
        <v>1.37</v>
      </c>
      <c r="D458" s="3">
        <v>1463.56006</v>
      </c>
      <c r="E458" s="3">
        <v>1649</v>
      </c>
      <c r="F458" s="3">
        <v>1410</v>
      </c>
      <c r="G458" s="3">
        <v>2791</v>
      </c>
      <c r="H458" s="3">
        <v>3998</v>
      </c>
      <c r="I458" s="3">
        <v>4339.3500999999997</v>
      </c>
      <c r="J458" s="3">
        <v>4.43</v>
      </c>
      <c r="K458" s="3">
        <v>4.04</v>
      </c>
      <c r="L458" s="3">
        <v>2.72</v>
      </c>
      <c r="M458" s="3">
        <v>880</v>
      </c>
      <c r="N458" s="3">
        <v>6217</v>
      </c>
      <c r="O458" s="3">
        <v>4.07</v>
      </c>
      <c r="P458" s="3">
        <v>12.2</v>
      </c>
      <c r="Q458" s="3">
        <v>1251</v>
      </c>
      <c r="S458" s="3">
        <v>88.75</v>
      </c>
      <c r="T458" s="3">
        <v>5.45</v>
      </c>
      <c r="U458" s="3">
        <v>1.57</v>
      </c>
      <c r="V458" s="3">
        <v>42.59</v>
      </c>
      <c r="W458" s="3">
        <v>1.89</v>
      </c>
      <c r="Y458" s="3">
        <v>0.91</v>
      </c>
      <c r="Z458" s="3">
        <v>10763</v>
      </c>
      <c r="AA458" s="3">
        <v>23780</v>
      </c>
      <c r="AB458" s="3">
        <v>9320</v>
      </c>
      <c r="AC458" s="3">
        <v>113385.74219</v>
      </c>
      <c r="AD458" s="3">
        <v>24715.900389999999</v>
      </c>
      <c r="AE458" s="3">
        <v>38009</v>
      </c>
      <c r="AF458" s="3">
        <v>3.71</v>
      </c>
      <c r="AG458" s="3">
        <v>40.9</v>
      </c>
      <c r="AH458" s="3">
        <v>1972</v>
      </c>
      <c r="AI458" s="3">
        <v>50.5</v>
      </c>
      <c r="AJ458" s="3">
        <v>20150</v>
      </c>
      <c r="AK458" s="3">
        <v>11373.240229999999</v>
      </c>
      <c r="AL458" s="3">
        <v>3888.6398899999999</v>
      </c>
      <c r="AM458" s="3">
        <v>11.6</v>
      </c>
      <c r="AN458" s="3">
        <v>14</v>
      </c>
      <c r="AO458" s="3">
        <v>659</v>
      </c>
      <c r="AP458" s="3">
        <v>7120</v>
      </c>
    </row>
    <row r="459" spans="1:42">
      <c r="A459" s="34">
        <v>39539</v>
      </c>
      <c r="B459" s="3">
        <v>11300</v>
      </c>
      <c r="C459" s="3">
        <v>1.38</v>
      </c>
      <c r="D459" s="3">
        <v>1379.8599899999999</v>
      </c>
      <c r="E459" s="3">
        <v>1547</v>
      </c>
      <c r="F459" s="3">
        <v>1360</v>
      </c>
      <c r="G459" s="3">
        <v>2769</v>
      </c>
      <c r="H459" s="3">
        <v>3935</v>
      </c>
      <c r="I459" s="3">
        <v>4226.0600599999998</v>
      </c>
      <c r="J459" s="3">
        <v>4.46</v>
      </c>
      <c r="K459" s="3">
        <v>3.86</v>
      </c>
      <c r="L459" s="3">
        <v>2.68</v>
      </c>
      <c r="M459" s="3">
        <v>875</v>
      </c>
      <c r="N459" s="3">
        <v>5950</v>
      </c>
      <c r="O459" s="3">
        <v>4.07</v>
      </c>
      <c r="P459" s="3">
        <v>12.2</v>
      </c>
      <c r="Q459" s="3">
        <v>1275</v>
      </c>
      <c r="S459" s="3">
        <v>88.5</v>
      </c>
      <c r="T459" s="3">
        <v>5.35</v>
      </c>
      <c r="U459" s="3">
        <v>1.59</v>
      </c>
      <c r="V459" s="3">
        <v>42.9</v>
      </c>
      <c r="W459" s="3">
        <v>1.91</v>
      </c>
      <c r="Y459" s="3">
        <v>0.88</v>
      </c>
      <c r="Z459" s="3">
        <v>10699</v>
      </c>
      <c r="AA459" s="3">
        <v>23635</v>
      </c>
      <c r="AB459" s="3">
        <v>9180</v>
      </c>
      <c r="AC459" s="3">
        <v>112346.38281</v>
      </c>
      <c r="AD459" s="3">
        <v>24819.820309999999</v>
      </c>
      <c r="AE459" s="3">
        <v>38000</v>
      </c>
      <c r="AF459" s="3">
        <v>3.66</v>
      </c>
      <c r="AG459" s="3">
        <v>40.86</v>
      </c>
      <c r="AH459" s="3">
        <v>1986</v>
      </c>
      <c r="AI459" s="3">
        <v>49.6</v>
      </c>
      <c r="AJ459" s="3">
        <v>19900</v>
      </c>
      <c r="AK459" s="3">
        <v>11274.339840000001</v>
      </c>
      <c r="AL459" s="3">
        <v>3749.0500499999998</v>
      </c>
      <c r="AM459" s="3">
        <v>11.6</v>
      </c>
      <c r="AN459" s="3">
        <v>14</v>
      </c>
      <c r="AO459" s="3">
        <v>630.90002000000004</v>
      </c>
      <c r="AP459" s="3">
        <v>7005</v>
      </c>
    </row>
    <row r="460" spans="1:42">
      <c r="A460" s="34">
        <v>39538</v>
      </c>
      <c r="B460" s="3">
        <v>10781</v>
      </c>
      <c r="C460" s="3">
        <v>1.4</v>
      </c>
      <c r="D460" s="3">
        <v>1402.3000500000001</v>
      </c>
      <c r="E460" s="3">
        <v>1510</v>
      </c>
      <c r="F460" s="3">
        <v>1360</v>
      </c>
      <c r="G460" s="3">
        <v>2758</v>
      </c>
      <c r="H460" s="3">
        <v>3820</v>
      </c>
      <c r="I460" s="3">
        <v>4099.3500999999997</v>
      </c>
      <c r="J460" s="3">
        <v>4.2</v>
      </c>
      <c r="K460" s="3">
        <v>3.54</v>
      </c>
      <c r="L460" s="3">
        <v>2.58</v>
      </c>
      <c r="M460" s="3">
        <v>855</v>
      </c>
      <c r="N460" s="3">
        <v>5743</v>
      </c>
      <c r="O460" s="3">
        <v>3.94</v>
      </c>
      <c r="P460" s="3">
        <v>11.9</v>
      </c>
      <c r="Q460" s="3">
        <v>1233</v>
      </c>
      <c r="S460" s="3">
        <v>90</v>
      </c>
      <c r="T460" s="3">
        <v>5.3</v>
      </c>
      <c r="U460" s="3">
        <v>1.51</v>
      </c>
      <c r="V460" s="3">
        <v>42.4</v>
      </c>
      <c r="W460" s="3">
        <v>1.79</v>
      </c>
      <c r="Y460" s="3">
        <v>0.82</v>
      </c>
      <c r="Z460" s="3">
        <v>11500</v>
      </c>
      <c r="AA460" s="3">
        <v>23901</v>
      </c>
      <c r="AB460" s="3">
        <v>9725</v>
      </c>
      <c r="AC460" s="3">
        <v>112440.86719</v>
      </c>
      <c r="AD460" s="3">
        <v>25464.839840000001</v>
      </c>
      <c r="AE460" s="3">
        <v>38857</v>
      </c>
      <c r="AF460" s="3">
        <v>3.54</v>
      </c>
      <c r="AG460" s="3">
        <v>39.549999999999997</v>
      </c>
      <c r="AH460" s="3">
        <v>1999.98999</v>
      </c>
      <c r="AI460" s="3">
        <v>49</v>
      </c>
      <c r="AJ460" s="3">
        <v>19593</v>
      </c>
      <c r="AK460" s="3">
        <v>11076.54004</v>
      </c>
      <c r="AL460" s="3">
        <v>3640.37012</v>
      </c>
      <c r="AM460" s="3">
        <v>11.1</v>
      </c>
      <c r="AN460" s="3">
        <v>14</v>
      </c>
      <c r="AO460" s="3">
        <v>639.09997999999996</v>
      </c>
      <c r="AP460" s="3">
        <v>6750</v>
      </c>
    </row>
    <row r="461" spans="1:42">
      <c r="A461" s="34">
        <v>39535</v>
      </c>
      <c r="B461" s="3">
        <v>11250</v>
      </c>
      <c r="C461" s="3">
        <v>1.44</v>
      </c>
      <c r="D461" s="3">
        <v>1421.2800299999999</v>
      </c>
      <c r="E461" s="4"/>
      <c r="F461" s="4"/>
      <c r="G461" s="4"/>
      <c r="H461" s="3">
        <v>3885</v>
      </c>
      <c r="I461" s="4"/>
      <c r="J461" s="3">
        <v>4.3899999999999997</v>
      </c>
      <c r="K461" s="3">
        <v>3.62</v>
      </c>
      <c r="L461" s="3">
        <v>2.56</v>
      </c>
      <c r="M461" s="4"/>
      <c r="N461" s="3">
        <v>5846</v>
      </c>
      <c r="O461" s="3">
        <v>4</v>
      </c>
      <c r="P461" s="3">
        <v>11.8</v>
      </c>
      <c r="Q461" s="3">
        <v>1245</v>
      </c>
      <c r="S461" s="3">
        <v>90.9</v>
      </c>
      <c r="T461" s="3">
        <v>5.35</v>
      </c>
      <c r="U461" s="3">
        <v>1.53</v>
      </c>
      <c r="V461" s="3">
        <v>43</v>
      </c>
      <c r="W461" s="3">
        <v>1.91</v>
      </c>
      <c r="Y461" s="3">
        <v>0.84</v>
      </c>
      <c r="Z461" s="3">
        <v>11840</v>
      </c>
      <c r="AA461" s="3">
        <v>23801</v>
      </c>
      <c r="AB461" s="3">
        <v>9955</v>
      </c>
      <c r="AC461" s="3">
        <v>113385.74219</v>
      </c>
      <c r="AD461" s="3">
        <v>25295.390619999998</v>
      </c>
      <c r="AE461" s="3">
        <v>40365</v>
      </c>
      <c r="AF461" s="3">
        <v>3.62</v>
      </c>
      <c r="AG461" s="3">
        <v>39.57</v>
      </c>
      <c r="AH461" s="3">
        <v>1978.3199500000001</v>
      </c>
      <c r="AI461" s="3">
        <v>49</v>
      </c>
      <c r="AJ461" s="3">
        <v>19727</v>
      </c>
      <c r="AK461" s="3">
        <v>11076.54004</v>
      </c>
      <c r="AL461" s="3">
        <v>3669.2800299999999</v>
      </c>
      <c r="AM461" s="3">
        <v>11</v>
      </c>
      <c r="AN461" s="3">
        <v>14</v>
      </c>
      <c r="AO461" s="4"/>
      <c r="AP461" s="3">
        <v>7230</v>
      </c>
    </row>
    <row r="462" spans="1:42">
      <c r="A462" s="34">
        <v>39534</v>
      </c>
      <c r="B462" s="3">
        <v>11499</v>
      </c>
      <c r="C462" s="3">
        <v>1.5</v>
      </c>
      <c r="D462" s="3">
        <v>1422.1400100000001</v>
      </c>
      <c r="E462" s="3">
        <v>1590</v>
      </c>
      <c r="F462" s="3">
        <v>1412</v>
      </c>
      <c r="G462" s="3">
        <v>2800</v>
      </c>
      <c r="H462" s="3">
        <v>3878</v>
      </c>
      <c r="I462" s="3">
        <v>4124.6899400000002</v>
      </c>
      <c r="J462" s="3">
        <v>4.5</v>
      </c>
      <c r="K462" s="3">
        <v>3.74</v>
      </c>
      <c r="L462" s="3">
        <v>2.62</v>
      </c>
      <c r="M462" s="3">
        <v>905</v>
      </c>
      <c r="N462" s="3">
        <v>5905</v>
      </c>
      <c r="O462" s="3">
        <v>4.09</v>
      </c>
      <c r="P462" s="3">
        <v>11.8</v>
      </c>
      <c r="Q462" s="3">
        <v>1289</v>
      </c>
      <c r="S462" s="3">
        <v>91.5</v>
      </c>
      <c r="T462" s="3">
        <v>5.5</v>
      </c>
      <c r="U462" s="3">
        <v>1.55</v>
      </c>
      <c r="V462" s="3">
        <v>42.98</v>
      </c>
      <c r="W462" s="3">
        <v>2.02</v>
      </c>
      <c r="Y462" s="3">
        <v>0.86</v>
      </c>
      <c r="Z462" s="3">
        <v>11780</v>
      </c>
      <c r="AA462" s="3">
        <v>23670</v>
      </c>
      <c r="AB462" s="3">
        <v>10000</v>
      </c>
      <c r="AC462" s="3">
        <v>115747.95312000001</v>
      </c>
      <c r="AD462" s="3">
        <v>24902.199219999999</v>
      </c>
      <c r="AE462" s="3">
        <v>40554</v>
      </c>
      <c r="AF462" s="3">
        <v>3.66</v>
      </c>
      <c r="AG462" s="3">
        <v>39.659999999999997</v>
      </c>
      <c r="AH462" s="3">
        <v>1934</v>
      </c>
      <c r="AI462" s="3">
        <v>49.6</v>
      </c>
      <c r="AJ462" s="3">
        <v>20000</v>
      </c>
      <c r="AK462" s="3">
        <v>11472.139649999999</v>
      </c>
      <c r="AL462" s="3">
        <v>3689.2299800000001</v>
      </c>
      <c r="AM462" s="3">
        <v>11.7</v>
      </c>
      <c r="AN462" s="3">
        <v>15</v>
      </c>
      <c r="AO462" s="3">
        <v>654.40002000000004</v>
      </c>
      <c r="AP462" s="3">
        <v>7195</v>
      </c>
    </row>
    <row r="463" spans="1:42">
      <c r="A463" s="34">
        <v>39533</v>
      </c>
      <c r="B463" s="3">
        <v>11570</v>
      </c>
      <c r="C463" s="3">
        <v>1.5</v>
      </c>
      <c r="D463" s="3">
        <v>1393.67004</v>
      </c>
      <c r="E463" s="3">
        <v>1614</v>
      </c>
      <c r="F463" s="3">
        <v>1445</v>
      </c>
      <c r="G463" s="3">
        <v>2800</v>
      </c>
      <c r="H463" s="3">
        <v>3881</v>
      </c>
      <c r="I463" s="3">
        <v>4138.8500999999997</v>
      </c>
      <c r="J463" s="3">
        <v>4.58</v>
      </c>
      <c r="K463" s="3">
        <v>3.8</v>
      </c>
      <c r="L463" s="3">
        <v>2.68</v>
      </c>
      <c r="M463" s="3">
        <v>923</v>
      </c>
      <c r="N463" s="3">
        <v>5810</v>
      </c>
      <c r="O463" s="3">
        <v>4.07</v>
      </c>
      <c r="P463" s="3">
        <v>11.7</v>
      </c>
      <c r="Q463" s="3">
        <v>1267</v>
      </c>
      <c r="S463" s="3">
        <v>91</v>
      </c>
      <c r="T463" s="3">
        <v>5.6</v>
      </c>
      <c r="U463" s="3">
        <v>1.56</v>
      </c>
      <c r="V463" s="3">
        <v>42.7</v>
      </c>
      <c r="W463" s="3">
        <v>2</v>
      </c>
      <c r="Y463" s="3">
        <v>0.87</v>
      </c>
      <c r="Z463" s="3">
        <v>11705</v>
      </c>
      <c r="AA463" s="3">
        <v>23002</v>
      </c>
      <c r="AB463" s="3">
        <v>9890</v>
      </c>
      <c r="AC463" s="3">
        <v>113858.17969</v>
      </c>
      <c r="AD463" s="3">
        <v>24604.5</v>
      </c>
      <c r="AE463" s="3">
        <v>39200</v>
      </c>
      <c r="AF463" s="3">
        <v>3.66</v>
      </c>
      <c r="AG463" s="3">
        <v>39.450000000000003</v>
      </c>
      <c r="AH463" s="3">
        <v>1863.98999</v>
      </c>
      <c r="AI463" s="3">
        <v>49.5</v>
      </c>
      <c r="AJ463" s="3">
        <v>19750</v>
      </c>
      <c r="AK463" s="3">
        <v>11333.679690000001</v>
      </c>
      <c r="AL463" s="3">
        <v>3619.4299299999998</v>
      </c>
      <c r="AM463" s="3">
        <v>11.3</v>
      </c>
      <c r="AN463" s="3">
        <v>15</v>
      </c>
      <c r="AO463" s="3">
        <v>668.79998999999998</v>
      </c>
      <c r="AP463" s="3">
        <v>7150</v>
      </c>
    </row>
    <row r="464" spans="1:42">
      <c r="A464" s="34">
        <v>39532</v>
      </c>
      <c r="B464" s="3">
        <v>11425</v>
      </c>
      <c r="C464" s="3">
        <v>1.49</v>
      </c>
      <c r="D464" s="3">
        <v>1383.31006</v>
      </c>
      <c r="E464" s="3">
        <v>1634</v>
      </c>
      <c r="F464" s="3">
        <v>1451</v>
      </c>
      <c r="G464" s="3">
        <v>2800</v>
      </c>
      <c r="H464" s="3">
        <v>3926</v>
      </c>
      <c r="I464" s="3">
        <v>4151.5200199999999</v>
      </c>
      <c r="J464" s="3">
        <v>4.7300000000000004</v>
      </c>
      <c r="K464" s="3">
        <v>3.77</v>
      </c>
      <c r="L464" s="3">
        <v>2.76</v>
      </c>
      <c r="M464" s="3">
        <v>921</v>
      </c>
      <c r="N464" s="3">
        <v>5680</v>
      </c>
      <c r="O464" s="3">
        <v>4.17</v>
      </c>
      <c r="P464" s="3">
        <v>11.5</v>
      </c>
      <c r="Q464" s="3">
        <v>1241</v>
      </c>
      <c r="S464" s="3">
        <v>87</v>
      </c>
      <c r="T464" s="3">
        <v>5.7</v>
      </c>
      <c r="U464" s="3">
        <v>1.58</v>
      </c>
      <c r="V464" s="3">
        <v>43</v>
      </c>
      <c r="W464" s="3">
        <v>2.04</v>
      </c>
      <c r="Y464" s="3">
        <v>0.88</v>
      </c>
      <c r="Z464" s="3">
        <v>11598</v>
      </c>
      <c r="AA464" s="3">
        <v>22850</v>
      </c>
      <c r="AB464" s="3">
        <v>9726</v>
      </c>
      <c r="AC464" s="3">
        <v>107527.47656</v>
      </c>
      <c r="AD464" s="3">
        <v>24012.839840000001</v>
      </c>
      <c r="AE464" s="3">
        <v>39000</v>
      </c>
      <c r="AF464" s="3">
        <v>3.68</v>
      </c>
      <c r="AG464" s="3">
        <v>39.200000000000003</v>
      </c>
      <c r="AH464" s="3">
        <v>1830.12</v>
      </c>
      <c r="AI464" s="3">
        <v>49.2</v>
      </c>
      <c r="AJ464" s="3">
        <v>19799</v>
      </c>
      <c r="AK464" s="3">
        <v>11224.889649999999</v>
      </c>
      <c r="AL464" s="3">
        <v>3549.62988</v>
      </c>
      <c r="AM464" s="3">
        <v>11</v>
      </c>
      <c r="AN464" s="3">
        <v>12</v>
      </c>
      <c r="AO464" s="3">
        <v>669.29998999999998</v>
      </c>
      <c r="AP464" s="3">
        <v>7199</v>
      </c>
    </row>
    <row r="465" spans="1:42">
      <c r="A465" s="34">
        <v>39531</v>
      </c>
      <c r="B465" s="4"/>
      <c r="C465" s="3">
        <v>1.46</v>
      </c>
      <c r="D465" s="4"/>
      <c r="E465" s="3">
        <v>1606</v>
      </c>
      <c r="F465" s="3">
        <v>1481</v>
      </c>
      <c r="G465" s="3">
        <v>2772</v>
      </c>
      <c r="H465" s="4"/>
      <c r="I465" s="3">
        <v>4022.5800800000002</v>
      </c>
      <c r="J465" s="3">
        <v>4.6900000000000004</v>
      </c>
      <c r="K465" s="3">
        <v>3.8</v>
      </c>
      <c r="L465" s="3">
        <v>2.82</v>
      </c>
      <c r="M465" s="3">
        <v>916</v>
      </c>
      <c r="N465" s="4"/>
      <c r="O465" s="3">
        <v>4.21</v>
      </c>
      <c r="P465" s="3">
        <v>11.4</v>
      </c>
      <c r="Q465" s="4"/>
      <c r="S465" s="4"/>
      <c r="T465" s="3">
        <v>5.7</v>
      </c>
      <c r="U465" s="3">
        <v>1.61</v>
      </c>
      <c r="V465" s="4"/>
      <c r="W465" s="3">
        <v>2.06</v>
      </c>
      <c r="Y465" s="3">
        <v>0.87</v>
      </c>
      <c r="Z465" s="4"/>
      <c r="AA465" s="4"/>
      <c r="AB465" s="4"/>
      <c r="AC465" s="4"/>
      <c r="AD465" s="4"/>
      <c r="AE465" s="4"/>
      <c r="AF465" s="3">
        <v>3.73</v>
      </c>
      <c r="AG465" s="4"/>
      <c r="AH465" s="3">
        <v>1830</v>
      </c>
      <c r="AI465" s="3">
        <v>48.8</v>
      </c>
      <c r="AJ465" s="4"/>
      <c r="AK465" s="4"/>
      <c r="AL465" s="4"/>
      <c r="AM465" s="3">
        <v>11</v>
      </c>
      <c r="AN465" s="4"/>
      <c r="AO465" s="3">
        <v>664.40002000000004</v>
      </c>
      <c r="AP465" s="4"/>
    </row>
    <row r="466" spans="1:42">
      <c r="A466" s="34">
        <v>39528</v>
      </c>
      <c r="B466" s="4"/>
      <c r="C466" s="3">
        <v>1.46</v>
      </c>
      <c r="D466" s="4"/>
      <c r="E466" s="4"/>
      <c r="F466" s="4"/>
      <c r="G466" s="4"/>
      <c r="H466" s="3">
        <v>3868</v>
      </c>
      <c r="I466" s="4"/>
      <c r="J466" s="3">
        <v>4.5</v>
      </c>
      <c r="K466" s="3">
        <v>3.59</v>
      </c>
      <c r="L466" s="3">
        <v>2.7</v>
      </c>
      <c r="M466" s="4"/>
      <c r="N466" s="4"/>
      <c r="O466" s="3">
        <v>4.09</v>
      </c>
      <c r="P466" s="3">
        <v>11.2</v>
      </c>
      <c r="Q466" s="4"/>
      <c r="S466" s="4"/>
      <c r="T466" s="3">
        <v>5.65</v>
      </c>
      <c r="U466" s="3">
        <v>1.57</v>
      </c>
      <c r="V466" s="4"/>
      <c r="W466" s="3">
        <v>2</v>
      </c>
      <c r="Y466" s="3">
        <v>0.84</v>
      </c>
      <c r="Z466" s="4"/>
      <c r="AA466" s="4"/>
      <c r="AB466" s="4"/>
      <c r="AC466" s="4"/>
      <c r="AD466" s="4"/>
      <c r="AE466" s="4"/>
      <c r="AF466" s="3">
        <v>3.66</v>
      </c>
      <c r="AG466" s="4"/>
      <c r="AH466" s="3">
        <v>1753</v>
      </c>
      <c r="AI466" s="3">
        <v>48.6</v>
      </c>
      <c r="AJ466" s="4"/>
      <c r="AK466" s="4"/>
      <c r="AL466" s="4"/>
      <c r="AM466" s="3">
        <v>10.4</v>
      </c>
      <c r="AN466" s="4"/>
      <c r="AO466" s="4"/>
      <c r="AP466" s="3">
        <v>6870</v>
      </c>
    </row>
    <row r="467" spans="1:42">
      <c r="A467" s="34">
        <v>39527</v>
      </c>
      <c r="B467" s="3">
        <v>10870</v>
      </c>
      <c r="C467" s="3">
        <v>1.46</v>
      </c>
      <c r="D467" s="3">
        <v>1319.4499499999999</v>
      </c>
      <c r="E467" s="3">
        <v>1530</v>
      </c>
      <c r="F467" s="3">
        <v>1415</v>
      </c>
      <c r="G467" s="3">
        <v>2685</v>
      </c>
      <c r="H467" s="3">
        <v>3802</v>
      </c>
      <c r="I467" s="3">
        <v>3851.1498999999999</v>
      </c>
      <c r="J467" s="3">
        <v>4.46</v>
      </c>
      <c r="K467" s="3">
        <v>3.57</v>
      </c>
      <c r="L467" s="3">
        <v>2.76</v>
      </c>
      <c r="M467" s="3">
        <v>899</v>
      </c>
      <c r="N467" s="3">
        <v>5335</v>
      </c>
      <c r="O467" s="3">
        <v>4.1100000000000003</v>
      </c>
      <c r="P467" s="3">
        <v>11.5</v>
      </c>
      <c r="Q467" s="3">
        <v>1210</v>
      </c>
      <c r="S467" s="3">
        <v>83.6</v>
      </c>
      <c r="T467" s="3">
        <v>5.8</v>
      </c>
      <c r="U467" s="3">
        <v>1.56</v>
      </c>
      <c r="V467" s="3">
        <v>42.3</v>
      </c>
      <c r="W467" s="3">
        <v>2</v>
      </c>
      <c r="Y467" s="3">
        <v>0.85</v>
      </c>
      <c r="Z467" s="3">
        <v>11925</v>
      </c>
      <c r="AA467" s="3">
        <v>22401</v>
      </c>
      <c r="AB467" s="3">
        <v>9850</v>
      </c>
      <c r="AC467" s="3">
        <v>111495.97656</v>
      </c>
      <c r="AD467" s="3">
        <v>23591.560549999998</v>
      </c>
      <c r="AE467" s="3">
        <v>38016</v>
      </c>
      <c r="AF467" s="3">
        <v>3.66</v>
      </c>
      <c r="AG467" s="3">
        <v>36.950000000000003</v>
      </c>
      <c r="AH467" s="3">
        <v>1752.98999</v>
      </c>
      <c r="AI467" s="3">
        <v>48.8</v>
      </c>
      <c r="AJ467" s="3">
        <v>19000</v>
      </c>
      <c r="AK467" s="3">
        <v>10631.5</v>
      </c>
      <c r="AL467" s="3">
        <v>3539.6599099999999</v>
      </c>
      <c r="AM467" s="3">
        <v>10.9</v>
      </c>
      <c r="AN467" s="3">
        <v>15</v>
      </c>
      <c r="AO467" s="3">
        <v>622.59997999999996</v>
      </c>
      <c r="AP467" s="3">
        <v>6805</v>
      </c>
    </row>
    <row r="468" spans="1:42">
      <c r="A468" s="34">
        <v>39526</v>
      </c>
      <c r="B468" s="3">
        <v>10900</v>
      </c>
      <c r="C468" s="3">
        <v>1.47</v>
      </c>
      <c r="D468" s="3">
        <v>1402.3000500000001</v>
      </c>
      <c r="E468" s="3">
        <v>1490</v>
      </c>
      <c r="F468" s="3">
        <v>1335</v>
      </c>
      <c r="G468" s="3">
        <v>2621</v>
      </c>
      <c r="H468" s="3">
        <v>3944</v>
      </c>
      <c r="I468" s="3">
        <v>3814.62988</v>
      </c>
      <c r="J468" s="3">
        <v>4.54</v>
      </c>
      <c r="K468" s="3">
        <v>3.77</v>
      </c>
      <c r="L468" s="3">
        <v>2.76</v>
      </c>
      <c r="M468" s="3">
        <v>877</v>
      </c>
      <c r="N468" s="3">
        <v>5218</v>
      </c>
      <c r="O468" s="3">
        <v>4.2300000000000004</v>
      </c>
      <c r="P468" s="3">
        <v>12.1</v>
      </c>
      <c r="Q468" s="3">
        <v>1195</v>
      </c>
      <c r="S468" s="3">
        <v>86.95</v>
      </c>
      <c r="T468" s="3">
        <v>5.8</v>
      </c>
      <c r="U468" s="3">
        <v>1.58</v>
      </c>
      <c r="V468" s="3">
        <v>43.3</v>
      </c>
      <c r="W468" s="3">
        <v>2.04</v>
      </c>
      <c r="Y468" s="3">
        <v>0.84</v>
      </c>
      <c r="Z468" s="3">
        <v>12415</v>
      </c>
      <c r="AA468" s="3">
        <v>23450</v>
      </c>
      <c r="AB468" s="3">
        <v>10206</v>
      </c>
      <c r="AC468" s="3">
        <v>117165.27344</v>
      </c>
      <c r="AD468" s="3">
        <v>25042.630860000001</v>
      </c>
      <c r="AE468" s="3">
        <v>41400</v>
      </c>
      <c r="AF468" s="3">
        <v>3.71</v>
      </c>
      <c r="AG468" s="3">
        <v>37.799999999999997</v>
      </c>
      <c r="AH468" s="3">
        <v>1803.4300499999999</v>
      </c>
      <c r="AI468" s="3">
        <v>49.4</v>
      </c>
      <c r="AJ468" s="3">
        <v>19250</v>
      </c>
      <c r="AK468" s="3">
        <v>10878.75</v>
      </c>
      <c r="AL468" s="3">
        <v>3634.3898899999999</v>
      </c>
      <c r="AM468" s="3">
        <v>11.5</v>
      </c>
      <c r="AN468" s="3">
        <v>15</v>
      </c>
      <c r="AO468" s="3">
        <v>622.90002000000004</v>
      </c>
      <c r="AP468" s="3">
        <v>6815</v>
      </c>
    </row>
    <row r="469" spans="1:42">
      <c r="A469" s="34">
        <v>39525</v>
      </c>
      <c r="B469" s="3">
        <v>11050</v>
      </c>
      <c r="C469" s="3">
        <v>1.52</v>
      </c>
      <c r="D469" s="3">
        <v>1357.42004</v>
      </c>
      <c r="E469" s="3">
        <v>1427</v>
      </c>
      <c r="F469" s="3">
        <v>1275</v>
      </c>
      <c r="G469" s="3">
        <v>2621</v>
      </c>
      <c r="H469" s="3">
        <v>3973</v>
      </c>
      <c r="I469" s="3">
        <v>3714.75</v>
      </c>
      <c r="J469" s="3">
        <v>4.58</v>
      </c>
      <c r="K469" s="3">
        <v>3.68</v>
      </c>
      <c r="L469" s="3">
        <v>2.8</v>
      </c>
      <c r="M469" s="3">
        <v>850</v>
      </c>
      <c r="N469" s="3">
        <v>5300</v>
      </c>
      <c r="O469" s="3">
        <v>4.24</v>
      </c>
      <c r="P469" s="3">
        <v>11.5</v>
      </c>
      <c r="Q469" s="3">
        <v>1195</v>
      </c>
      <c r="S469" s="3">
        <v>88.45</v>
      </c>
      <c r="T469" s="3">
        <v>6.1</v>
      </c>
      <c r="U469" s="3">
        <v>1.61</v>
      </c>
      <c r="V469" s="3">
        <v>43.5</v>
      </c>
      <c r="W469" s="3">
        <v>2.09</v>
      </c>
      <c r="Y469" s="3">
        <v>0.86</v>
      </c>
      <c r="Z469" s="3">
        <v>12900</v>
      </c>
      <c r="AA469" s="3">
        <v>24301</v>
      </c>
      <c r="AB469" s="3">
        <v>10980</v>
      </c>
      <c r="AC469" s="3">
        <v>117921.17187999999</v>
      </c>
      <c r="AD469" s="3">
        <v>25491.990229999999</v>
      </c>
      <c r="AE469" s="3">
        <v>41000</v>
      </c>
      <c r="AF469" s="3">
        <v>3.73</v>
      </c>
      <c r="AG469" s="3">
        <v>37.5</v>
      </c>
      <c r="AH469" s="3">
        <v>1805.9599599999999</v>
      </c>
      <c r="AI469" s="3">
        <v>49.2</v>
      </c>
      <c r="AJ469" s="3">
        <v>19740</v>
      </c>
      <c r="AK469" s="3">
        <v>11076.54004</v>
      </c>
      <c r="AL469" s="3">
        <v>3585.5300299999999</v>
      </c>
      <c r="AM469" s="3">
        <v>11.3</v>
      </c>
      <c r="AN469" s="3">
        <v>15</v>
      </c>
      <c r="AO469" s="3">
        <v>595</v>
      </c>
      <c r="AP469" s="3">
        <v>6795</v>
      </c>
    </row>
    <row r="470" spans="1:42">
      <c r="A470" s="34">
        <v>39524</v>
      </c>
      <c r="B470" s="3">
        <v>10325</v>
      </c>
      <c r="C470" s="3">
        <v>1.52</v>
      </c>
      <c r="D470" s="3">
        <v>1327.2199700000001</v>
      </c>
      <c r="E470" s="3">
        <v>1410</v>
      </c>
      <c r="F470" s="3">
        <v>1240</v>
      </c>
      <c r="G470" s="3">
        <v>2536</v>
      </c>
      <c r="H470" s="3">
        <v>3816</v>
      </c>
      <c r="I470" s="3">
        <v>3743.8200700000002</v>
      </c>
      <c r="J470" s="3">
        <v>4.3099999999999996</v>
      </c>
      <c r="K470" s="3">
        <v>3.57</v>
      </c>
      <c r="L470" s="3">
        <v>2.68</v>
      </c>
      <c r="M470" s="3">
        <v>830</v>
      </c>
      <c r="N470" s="3">
        <v>5090</v>
      </c>
      <c r="O470" s="3">
        <v>4.17</v>
      </c>
      <c r="P470" s="3">
        <v>11</v>
      </c>
      <c r="Q470" s="3">
        <v>1210</v>
      </c>
      <c r="S470" s="3">
        <v>84.5</v>
      </c>
      <c r="T470" s="3">
        <v>6.05</v>
      </c>
      <c r="U470" s="3">
        <v>1.57</v>
      </c>
      <c r="V470" s="3">
        <v>40.76</v>
      </c>
      <c r="W470" s="3">
        <v>2.04</v>
      </c>
      <c r="Y470" s="3">
        <v>0.83</v>
      </c>
      <c r="Z470" s="3">
        <v>13500</v>
      </c>
      <c r="AA470" s="3">
        <v>24700</v>
      </c>
      <c r="AB470" s="3">
        <v>11500</v>
      </c>
      <c r="AC470" s="3">
        <v>115266.0625</v>
      </c>
      <c r="AD470" s="3">
        <v>25974.119139999999</v>
      </c>
      <c r="AE470" s="3">
        <v>40200</v>
      </c>
      <c r="AF470" s="3">
        <v>3.68</v>
      </c>
      <c r="AG470" s="3">
        <v>35.69</v>
      </c>
      <c r="AH470" s="3">
        <v>1746</v>
      </c>
      <c r="AI470" s="3">
        <v>49.5</v>
      </c>
      <c r="AJ470" s="3">
        <v>19950</v>
      </c>
      <c r="AK470" s="3">
        <v>10483.160159999999</v>
      </c>
      <c r="AL470" s="3">
        <v>3638.37012</v>
      </c>
      <c r="AM470" s="3">
        <v>11</v>
      </c>
      <c r="AN470" s="3">
        <v>15</v>
      </c>
      <c r="AO470" s="3">
        <v>585.29998999999998</v>
      </c>
      <c r="AP470" s="3">
        <v>6549</v>
      </c>
    </row>
    <row r="471" spans="1:42">
      <c r="A471" s="34">
        <v>39521</v>
      </c>
      <c r="B471" s="3">
        <v>10549</v>
      </c>
      <c r="C471" s="3">
        <v>1.69</v>
      </c>
      <c r="D471" s="3">
        <v>1374.6800499999999</v>
      </c>
      <c r="E471" s="4"/>
      <c r="F471" s="4"/>
      <c r="G471" s="4"/>
      <c r="H471" s="3">
        <v>3922</v>
      </c>
      <c r="I471" s="4"/>
      <c r="J471" s="3">
        <v>4.58</v>
      </c>
      <c r="K471" s="3">
        <v>3.95</v>
      </c>
      <c r="L471" s="3">
        <v>2.82</v>
      </c>
      <c r="M471" s="4"/>
      <c r="N471" s="3">
        <v>5385</v>
      </c>
      <c r="O471" s="3">
        <v>4.62</v>
      </c>
      <c r="P471" s="3">
        <v>11.8</v>
      </c>
      <c r="Q471" s="3">
        <v>1245</v>
      </c>
      <c r="S471" s="3">
        <v>86.7</v>
      </c>
      <c r="T471" s="3">
        <v>6.35</v>
      </c>
      <c r="U471" s="3">
        <v>1.77</v>
      </c>
      <c r="V471" s="3">
        <v>41.45</v>
      </c>
      <c r="W471" s="3">
        <v>2.2799999999999998</v>
      </c>
      <c r="Y471" s="3">
        <v>0.89</v>
      </c>
      <c r="Z471" s="3">
        <v>13165</v>
      </c>
      <c r="AA471" s="3">
        <v>25586</v>
      </c>
      <c r="AB471" s="3">
        <v>11500</v>
      </c>
      <c r="AC471" s="3">
        <v>119603.0625</v>
      </c>
      <c r="AD471" s="3">
        <v>25655.820309999999</v>
      </c>
      <c r="AE471" s="3">
        <v>41400</v>
      </c>
      <c r="AF471" s="3">
        <v>4.08</v>
      </c>
      <c r="AG471" s="3">
        <v>37.9</v>
      </c>
      <c r="AH471" s="3">
        <v>1813.8900100000001</v>
      </c>
      <c r="AI471" s="4"/>
      <c r="AJ471" s="3">
        <v>19875</v>
      </c>
      <c r="AK471" s="3">
        <v>10929.190430000001</v>
      </c>
      <c r="AL471" s="3">
        <v>3918.5600599999998</v>
      </c>
      <c r="AM471" s="3">
        <v>11.8</v>
      </c>
      <c r="AN471" s="3">
        <v>15</v>
      </c>
      <c r="AO471" s="4"/>
      <c r="AP471" s="3">
        <v>6700</v>
      </c>
    </row>
    <row r="472" spans="1:42">
      <c r="A472" s="34">
        <v>39520</v>
      </c>
      <c r="B472" s="4"/>
      <c r="C472" s="3">
        <v>1.66</v>
      </c>
      <c r="D472" s="3">
        <v>1404.0200199999999</v>
      </c>
      <c r="E472" s="3">
        <v>1573</v>
      </c>
      <c r="F472" s="3">
        <v>1425</v>
      </c>
      <c r="G472" s="3">
        <v>2715</v>
      </c>
      <c r="H472" s="3">
        <v>3901</v>
      </c>
      <c r="I472" s="3">
        <v>4062.8300800000002</v>
      </c>
      <c r="J472" s="3">
        <v>4.58</v>
      </c>
      <c r="K472" s="3">
        <v>3.95</v>
      </c>
      <c r="L472" s="3">
        <v>2.76</v>
      </c>
      <c r="M472" s="3">
        <v>900</v>
      </c>
      <c r="N472" s="4"/>
      <c r="O472" s="3">
        <v>4.6399999999999997</v>
      </c>
      <c r="P472" s="3">
        <v>12</v>
      </c>
      <c r="Q472" s="4"/>
      <c r="S472" s="3">
        <v>87.8</v>
      </c>
      <c r="T472" s="3">
        <v>6.3</v>
      </c>
      <c r="U472" s="3">
        <v>1.77</v>
      </c>
      <c r="V472" s="3">
        <v>42.6</v>
      </c>
      <c r="W472" s="3">
        <v>2.33</v>
      </c>
      <c r="Y472" s="3">
        <v>0.89</v>
      </c>
      <c r="Z472" s="4"/>
      <c r="AA472" s="4"/>
      <c r="AB472" s="4"/>
      <c r="AC472" s="3">
        <v>116952.67187999999</v>
      </c>
      <c r="AD472" s="3">
        <v>25464.839840000001</v>
      </c>
      <c r="AE472" s="3">
        <v>41500</v>
      </c>
      <c r="AF472" s="3">
        <v>4.0999999999999996</v>
      </c>
      <c r="AG472" s="3">
        <v>38.4</v>
      </c>
      <c r="AH472" s="3">
        <v>1793</v>
      </c>
      <c r="AI472" s="4"/>
      <c r="AJ472" s="4"/>
      <c r="AK472" s="3">
        <v>11274.339840000001</v>
      </c>
      <c r="AL472" s="4"/>
      <c r="AM472" s="3">
        <v>11.6</v>
      </c>
      <c r="AN472" s="4"/>
      <c r="AO472" s="3">
        <v>630</v>
      </c>
      <c r="AP472" s="4"/>
    </row>
    <row r="473" spans="1:42">
      <c r="A473" s="34">
        <v>39519</v>
      </c>
      <c r="B473" s="3">
        <v>11160</v>
      </c>
      <c r="C473" s="3">
        <v>1.76</v>
      </c>
      <c r="D473" s="3">
        <v>1513.62</v>
      </c>
      <c r="E473" s="3">
        <v>1645</v>
      </c>
      <c r="F473" s="3">
        <v>1497</v>
      </c>
      <c r="G473" s="3">
        <v>2850</v>
      </c>
      <c r="H473" s="3">
        <v>3960</v>
      </c>
      <c r="I473" s="3">
        <v>4206.6801800000003</v>
      </c>
      <c r="J473" s="3">
        <v>4.76</v>
      </c>
      <c r="K473" s="3">
        <v>4.21</v>
      </c>
      <c r="L473" s="3">
        <v>2.92</v>
      </c>
      <c r="M473" s="3">
        <v>915</v>
      </c>
      <c r="N473" s="3">
        <v>5640</v>
      </c>
      <c r="O473" s="3">
        <v>4.83</v>
      </c>
      <c r="P473" s="3">
        <v>12.6</v>
      </c>
      <c r="Q473" s="3">
        <v>1220</v>
      </c>
      <c r="S473" s="3">
        <v>88.95</v>
      </c>
      <c r="T473" s="3">
        <v>6.5</v>
      </c>
      <c r="U473" s="3">
        <v>1.84</v>
      </c>
      <c r="V473" s="3">
        <v>43.61</v>
      </c>
      <c r="W473" s="3">
        <v>2.44</v>
      </c>
      <c r="Y473" s="3">
        <v>0.93</v>
      </c>
      <c r="Z473" s="3">
        <v>12225</v>
      </c>
      <c r="AA473" s="3">
        <v>24626</v>
      </c>
      <c r="AB473" s="3">
        <v>10650</v>
      </c>
      <c r="AC473" s="3">
        <v>118110.14844</v>
      </c>
      <c r="AD473" s="3">
        <v>25744.759770000001</v>
      </c>
      <c r="AE473" s="3">
        <v>40767</v>
      </c>
      <c r="AF473" s="3">
        <v>4.2699999999999996</v>
      </c>
      <c r="AG473" s="3">
        <v>39.909999999999997</v>
      </c>
      <c r="AH473" s="3">
        <v>1821</v>
      </c>
      <c r="AI473" s="3">
        <v>50.29</v>
      </c>
      <c r="AJ473" s="3">
        <v>20299</v>
      </c>
      <c r="AK473" s="3">
        <v>11668.940430000001</v>
      </c>
      <c r="AL473" s="3">
        <v>4088.0600599999998</v>
      </c>
      <c r="AM473" s="3">
        <v>12</v>
      </c>
      <c r="AN473" s="3">
        <v>15</v>
      </c>
      <c r="AO473" s="3">
        <v>665.20001000000002</v>
      </c>
      <c r="AP473" s="3">
        <v>6850</v>
      </c>
    </row>
    <row r="474" spans="1:42">
      <c r="A474" s="34">
        <v>39518</v>
      </c>
      <c r="B474" s="3">
        <v>10993</v>
      </c>
      <c r="C474" s="3">
        <v>1.76</v>
      </c>
      <c r="D474" s="3">
        <v>1484.2800299999999</v>
      </c>
      <c r="E474" s="3">
        <v>1600</v>
      </c>
      <c r="F474" s="3">
        <v>1436</v>
      </c>
      <c r="G474" s="3">
        <v>2770</v>
      </c>
      <c r="H474" s="3">
        <v>3993</v>
      </c>
      <c r="I474" s="3">
        <v>4142.5800799999997</v>
      </c>
      <c r="J474" s="3">
        <v>4.7300000000000004</v>
      </c>
      <c r="K474" s="3">
        <v>3.98</v>
      </c>
      <c r="L474" s="3">
        <v>2.98</v>
      </c>
      <c r="M474" s="3">
        <v>910</v>
      </c>
      <c r="N474" s="3">
        <v>5480</v>
      </c>
      <c r="O474" s="3">
        <v>4.8099999999999996</v>
      </c>
      <c r="P474" s="3">
        <v>12.2</v>
      </c>
      <c r="Q474" s="3">
        <v>1215</v>
      </c>
      <c r="S474" s="3">
        <v>89.75</v>
      </c>
      <c r="T474" s="3">
        <v>6.7</v>
      </c>
      <c r="U474" s="3">
        <v>1.83</v>
      </c>
      <c r="V474" s="3">
        <v>43.46</v>
      </c>
      <c r="W474" s="3">
        <v>2.4500000000000002</v>
      </c>
      <c r="Y474" s="3">
        <v>0.92</v>
      </c>
      <c r="Z474" s="3">
        <v>12200</v>
      </c>
      <c r="AA474" s="3">
        <v>23955</v>
      </c>
      <c r="AB474" s="3">
        <v>10609</v>
      </c>
      <c r="AC474" s="3">
        <v>118110.14844</v>
      </c>
      <c r="AD474" s="3">
        <v>26259.650389999999</v>
      </c>
      <c r="AE474" s="3">
        <v>41292</v>
      </c>
      <c r="AF474" s="3">
        <v>4.1900000000000004</v>
      </c>
      <c r="AG474" s="3">
        <v>39.5</v>
      </c>
      <c r="AH474" s="3">
        <v>1782.93994</v>
      </c>
      <c r="AI474" s="3">
        <v>49.81</v>
      </c>
      <c r="AJ474" s="3">
        <v>20000</v>
      </c>
      <c r="AK474" s="3">
        <v>11472.139649999999</v>
      </c>
      <c r="AL474" s="3">
        <v>4187.7700199999999</v>
      </c>
      <c r="AM474" s="3">
        <v>11.8</v>
      </c>
      <c r="AN474" s="3">
        <v>15</v>
      </c>
      <c r="AO474" s="3">
        <v>660</v>
      </c>
      <c r="AP474" s="3">
        <v>6700</v>
      </c>
    </row>
    <row r="475" spans="1:42">
      <c r="A475" s="34">
        <v>39517</v>
      </c>
      <c r="B475" s="3">
        <v>10551</v>
      </c>
      <c r="C475" s="3">
        <v>1.74</v>
      </c>
      <c r="D475" s="3">
        <v>1384.17004</v>
      </c>
      <c r="E475" s="3">
        <v>1591</v>
      </c>
      <c r="F475" s="3">
        <v>1433</v>
      </c>
      <c r="G475" s="3">
        <v>2749</v>
      </c>
      <c r="H475" s="3">
        <v>3786</v>
      </c>
      <c r="I475" s="3">
        <v>4170.8999000000003</v>
      </c>
      <c r="J475" s="3">
        <v>4.54</v>
      </c>
      <c r="K475" s="3">
        <v>3.74</v>
      </c>
      <c r="L475" s="3">
        <v>2.7</v>
      </c>
      <c r="M475" s="3">
        <v>921</v>
      </c>
      <c r="N475" s="3">
        <v>5380</v>
      </c>
      <c r="O475" s="3">
        <v>4.74</v>
      </c>
      <c r="P475" s="3">
        <v>12.4</v>
      </c>
      <c r="Q475" s="3">
        <v>1215</v>
      </c>
      <c r="S475" s="3">
        <v>91.1</v>
      </c>
      <c r="T475" s="3">
        <v>6.8</v>
      </c>
      <c r="U475" s="3">
        <v>1.75</v>
      </c>
      <c r="V475" s="3">
        <v>43</v>
      </c>
      <c r="W475" s="3">
        <v>2.2400000000000002</v>
      </c>
      <c r="Y475" s="3">
        <v>0.88</v>
      </c>
      <c r="Z475" s="3">
        <v>12250</v>
      </c>
      <c r="AA475" s="3">
        <v>24200</v>
      </c>
      <c r="AB475" s="3">
        <v>10600</v>
      </c>
      <c r="AC475" s="3">
        <v>116503.84375</v>
      </c>
      <c r="AD475" s="3">
        <v>26400.08008</v>
      </c>
      <c r="AE475" s="3">
        <v>41300</v>
      </c>
      <c r="AF475" s="3">
        <v>4.04</v>
      </c>
      <c r="AG475" s="3">
        <v>38.6</v>
      </c>
      <c r="AH475" s="4"/>
      <c r="AI475" s="3">
        <v>50</v>
      </c>
      <c r="AJ475" s="3">
        <v>19799</v>
      </c>
      <c r="AK475" s="3">
        <v>11521.58008</v>
      </c>
      <c r="AL475" s="3">
        <v>3868.6999500000002</v>
      </c>
      <c r="AM475" s="3">
        <v>11.4</v>
      </c>
      <c r="AN475" s="3">
        <v>15</v>
      </c>
      <c r="AO475" s="3">
        <v>660</v>
      </c>
      <c r="AP475" s="3">
        <v>6329</v>
      </c>
    </row>
    <row r="476" spans="1:42">
      <c r="A476" s="34">
        <v>39514</v>
      </c>
      <c r="B476" s="3">
        <v>10700</v>
      </c>
      <c r="C476" s="3">
        <v>1.72</v>
      </c>
      <c r="D476" s="3">
        <v>1405.75</v>
      </c>
      <c r="E476" s="4"/>
      <c r="F476" s="4"/>
      <c r="G476" s="4"/>
      <c r="H476" s="3">
        <v>3868</v>
      </c>
      <c r="I476" s="4"/>
      <c r="J476" s="3">
        <v>4.54</v>
      </c>
      <c r="K476" s="3">
        <v>3.83</v>
      </c>
      <c r="L476" s="3">
        <v>2.66</v>
      </c>
      <c r="M476" s="4"/>
      <c r="N476" s="3">
        <v>5350</v>
      </c>
      <c r="O476" s="3">
        <v>4.93</v>
      </c>
      <c r="P476" s="3">
        <v>12.2</v>
      </c>
      <c r="Q476" s="3">
        <v>1223</v>
      </c>
      <c r="S476" s="4"/>
      <c r="T476" s="3">
        <v>6.8</v>
      </c>
      <c r="U476" s="3">
        <v>1.75</v>
      </c>
      <c r="V476" s="4"/>
      <c r="W476" s="3">
        <v>2.31</v>
      </c>
      <c r="Y476" s="3">
        <v>0.87</v>
      </c>
      <c r="Z476" s="3">
        <v>12763</v>
      </c>
      <c r="AA476" s="3">
        <v>25642</v>
      </c>
      <c r="AB476" s="3">
        <v>11069</v>
      </c>
      <c r="AC476" s="3">
        <v>118015.65625</v>
      </c>
      <c r="AD476" s="3">
        <v>27617.099610000001</v>
      </c>
      <c r="AE476" s="3">
        <v>40956</v>
      </c>
      <c r="AF476" s="3">
        <v>4.08</v>
      </c>
      <c r="AG476" s="4"/>
      <c r="AH476" s="3">
        <v>1712.4799800000001</v>
      </c>
      <c r="AI476" s="3">
        <v>50.95</v>
      </c>
      <c r="AJ476" s="3">
        <v>19200</v>
      </c>
      <c r="AK476" s="3">
        <v>11669.929690000001</v>
      </c>
      <c r="AL476" s="3">
        <v>3598.48999</v>
      </c>
      <c r="AM476" s="3">
        <v>11.3</v>
      </c>
      <c r="AN476" s="3">
        <v>15</v>
      </c>
      <c r="AO476" s="4"/>
      <c r="AP476" s="3">
        <v>6500</v>
      </c>
    </row>
    <row r="477" spans="1:42">
      <c r="A477" s="34">
        <v>39513</v>
      </c>
      <c r="B477" s="3">
        <v>10701</v>
      </c>
      <c r="C477" s="3">
        <v>1.74</v>
      </c>
      <c r="D477" s="3">
        <v>1415.23999</v>
      </c>
      <c r="E477" s="3">
        <v>1608</v>
      </c>
      <c r="F477" s="3">
        <v>1477</v>
      </c>
      <c r="G477" s="3">
        <v>2780</v>
      </c>
      <c r="H477" s="3">
        <v>3874</v>
      </c>
      <c r="I477" s="3">
        <v>4287.1699200000003</v>
      </c>
      <c r="J477" s="3">
        <v>4.6500000000000004</v>
      </c>
      <c r="K477" s="3">
        <v>3.92</v>
      </c>
      <c r="L477" s="3">
        <v>2.66</v>
      </c>
      <c r="M477" s="3">
        <v>925.09997999999996</v>
      </c>
      <c r="N477" s="3">
        <v>5480</v>
      </c>
      <c r="O477" s="3">
        <v>5.12</v>
      </c>
      <c r="P477" s="3">
        <v>12.2</v>
      </c>
      <c r="Q477" s="3">
        <v>1229</v>
      </c>
      <c r="S477" s="3">
        <v>90.45</v>
      </c>
      <c r="T477" s="3">
        <v>6.8</v>
      </c>
      <c r="U477" s="3">
        <v>1.79</v>
      </c>
      <c r="V477" s="3">
        <v>42.75</v>
      </c>
      <c r="W477" s="3">
        <v>2.4900000000000002</v>
      </c>
      <c r="Y477" s="3">
        <v>0.9</v>
      </c>
      <c r="Z477" s="3">
        <v>12250</v>
      </c>
      <c r="AA477" s="3">
        <v>26500</v>
      </c>
      <c r="AB477" s="3">
        <v>10800</v>
      </c>
      <c r="AC477" s="3">
        <v>119527.47656</v>
      </c>
      <c r="AD477" s="3">
        <v>27687.320309999999</v>
      </c>
      <c r="AE477" s="3">
        <v>40107</v>
      </c>
      <c r="AF477" s="3">
        <v>4.1900000000000004</v>
      </c>
      <c r="AG477" s="3">
        <v>38.799999999999997</v>
      </c>
      <c r="AH477" s="3">
        <v>1738</v>
      </c>
      <c r="AI477" s="3">
        <v>51.62</v>
      </c>
      <c r="AJ477" s="3">
        <v>19300</v>
      </c>
      <c r="AK477" s="3">
        <v>11669.929690000001</v>
      </c>
      <c r="AL477" s="3">
        <v>3788.9299299999998</v>
      </c>
      <c r="AM477" s="3">
        <v>11.5</v>
      </c>
      <c r="AN477" s="3">
        <v>16</v>
      </c>
      <c r="AO477" s="3">
        <v>697.90002000000004</v>
      </c>
      <c r="AP477" s="3">
        <v>6620</v>
      </c>
    </row>
    <row r="478" spans="1:42">
      <c r="A478" s="34">
        <v>39512</v>
      </c>
      <c r="B478" s="3">
        <v>10300</v>
      </c>
      <c r="C478" s="3">
        <v>1.79</v>
      </c>
      <c r="D478" s="3">
        <v>1424.7299800000001</v>
      </c>
      <c r="E478" s="3">
        <v>1660</v>
      </c>
      <c r="F478" s="3">
        <v>1505</v>
      </c>
      <c r="G478" s="3">
        <v>2863</v>
      </c>
      <c r="H478" s="3">
        <v>3934</v>
      </c>
      <c r="I478" s="3">
        <v>4301.3300799999997</v>
      </c>
      <c r="J478" s="3">
        <v>4.76</v>
      </c>
      <c r="K478" s="3">
        <v>4.0999999999999996</v>
      </c>
      <c r="L478" s="3">
        <v>2.66</v>
      </c>
      <c r="M478" s="3">
        <v>941</v>
      </c>
      <c r="N478" s="3">
        <v>5470</v>
      </c>
      <c r="O478" s="3">
        <v>5.16</v>
      </c>
      <c r="P478" s="3">
        <v>12.3</v>
      </c>
      <c r="Q478" s="3">
        <v>1295</v>
      </c>
      <c r="S478" s="3">
        <v>88.6</v>
      </c>
      <c r="T478" s="3">
        <v>6.75</v>
      </c>
      <c r="U478" s="3">
        <v>1.84</v>
      </c>
      <c r="V478" s="3">
        <v>43</v>
      </c>
      <c r="W478" s="3">
        <v>2.52</v>
      </c>
      <c r="Y478" s="3">
        <v>0.93</v>
      </c>
      <c r="Z478" s="3">
        <v>11785</v>
      </c>
      <c r="AA478" s="3">
        <v>25341</v>
      </c>
      <c r="AB478" s="3">
        <v>10399</v>
      </c>
      <c r="AC478" s="3">
        <v>121417.22656</v>
      </c>
      <c r="AD478" s="3">
        <v>27055.400389999999</v>
      </c>
      <c r="AE478" s="3">
        <v>40639</v>
      </c>
      <c r="AF478" s="3">
        <v>4.2699999999999996</v>
      </c>
      <c r="AG478" s="3">
        <v>39</v>
      </c>
      <c r="AH478" s="3">
        <v>1724</v>
      </c>
      <c r="AI478" s="3">
        <v>50.48</v>
      </c>
      <c r="AJ478" s="3">
        <v>19350</v>
      </c>
      <c r="AK478" s="3">
        <v>11546.309569999999</v>
      </c>
      <c r="AL478" s="3">
        <v>3838.7900399999999</v>
      </c>
      <c r="AM478" s="3">
        <v>12.1</v>
      </c>
      <c r="AN478" s="3">
        <v>12</v>
      </c>
      <c r="AO478" s="3">
        <v>693.79998999999998</v>
      </c>
      <c r="AP478" s="3">
        <v>6870</v>
      </c>
    </row>
    <row r="479" spans="1:42">
      <c r="A479" s="34">
        <v>39511</v>
      </c>
      <c r="B479" s="3">
        <v>10078</v>
      </c>
      <c r="C479" s="3">
        <v>1.74</v>
      </c>
      <c r="D479" s="3">
        <v>1504.12</v>
      </c>
      <c r="E479" s="3">
        <v>1648</v>
      </c>
      <c r="F479" s="3">
        <v>1484</v>
      </c>
      <c r="G479" s="3">
        <v>2844</v>
      </c>
      <c r="H479" s="3">
        <v>3854</v>
      </c>
      <c r="I479" s="3">
        <v>4282.7002000000002</v>
      </c>
      <c r="J479" s="3">
        <v>4.6900000000000004</v>
      </c>
      <c r="K479" s="3">
        <v>4.04</v>
      </c>
      <c r="L479" s="3">
        <v>2.58</v>
      </c>
      <c r="M479" s="3">
        <v>940</v>
      </c>
      <c r="N479" s="3">
        <v>5600</v>
      </c>
      <c r="O479" s="3">
        <v>5.0199999999999996</v>
      </c>
      <c r="P479" s="3">
        <v>12.5</v>
      </c>
      <c r="Q479" s="3">
        <v>1231</v>
      </c>
      <c r="S479" s="3">
        <v>86.1</v>
      </c>
      <c r="T479" s="3">
        <v>6.75</v>
      </c>
      <c r="U479" s="3">
        <v>1.82</v>
      </c>
      <c r="V479" s="3">
        <v>42.75</v>
      </c>
      <c r="W479" s="3">
        <v>2.42</v>
      </c>
      <c r="Y479" s="3">
        <v>0.9</v>
      </c>
      <c r="Z479" s="3">
        <v>11800</v>
      </c>
      <c r="AA479" s="3">
        <v>25350</v>
      </c>
      <c r="AB479" s="3">
        <v>10600</v>
      </c>
      <c r="AC479" s="3">
        <v>129827.63281</v>
      </c>
      <c r="AD479" s="3">
        <v>27336.25</v>
      </c>
      <c r="AE479" s="3">
        <v>40749</v>
      </c>
      <c r="AF479" s="3">
        <v>4.17</v>
      </c>
      <c r="AG479" s="3">
        <v>37.5</v>
      </c>
      <c r="AH479" s="3">
        <v>1699</v>
      </c>
      <c r="AI479" s="3">
        <v>48.1</v>
      </c>
      <c r="AJ479" s="3">
        <v>19500</v>
      </c>
      <c r="AK479" s="3">
        <v>11437.51953</v>
      </c>
      <c r="AL479" s="3">
        <v>3938.5</v>
      </c>
      <c r="AM479" s="3">
        <v>12.1</v>
      </c>
      <c r="AN479" s="3">
        <v>17</v>
      </c>
      <c r="AO479" s="3">
        <v>687.79998999999998</v>
      </c>
      <c r="AP479" s="3">
        <v>6700</v>
      </c>
    </row>
    <row r="480" spans="1:42">
      <c r="A480" s="34">
        <v>39510</v>
      </c>
      <c r="B480" s="3">
        <v>9600</v>
      </c>
      <c r="C480" s="3">
        <v>1.71</v>
      </c>
      <c r="D480" s="3">
        <v>1550.7199700000001</v>
      </c>
      <c r="E480" s="3">
        <v>1665</v>
      </c>
      <c r="F480" s="3">
        <v>1471</v>
      </c>
      <c r="G480" s="3">
        <v>2795</v>
      </c>
      <c r="H480" s="3">
        <v>4038</v>
      </c>
      <c r="I480" s="3">
        <v>4314.75</v>
      </c>
      <c r="J480" s="3">
        <v>4.7300000000000004</v>
      </c>
      <c r="K480" s="3">
        <v>4.13</v>
      </c>
      <c r="L480" s="3">
        <v>2.64</v>
      </c>
      <c r="M480" s="3">
        <v>947</v>
      </c>
      <c r="N480" s="3">
        <v>5800</v>
      </c>
      <c r="O480" s="3">
        <v>5.07</v>
      </c>
      <c r="P480" s="3">
        <v>12.7</v>
      </c>
      <c r="Q480" s="3">
        <v>1285</v>
      </c>
      <c r="S480" s="3">
        <v>89</v>
      </c>
      <c r="T480" s="3">
        <v>6.9</v>
      </c>
      <c r="U480" s="3">
        <v>1.8</v>
      </c>
      <c r="V480" s="3">
        <v>44.85</v>
      </c>
      <c r="W480" s="3">
        <v>2.4700000000000002</v>
      </c>
      <c r="Y480" s="3">
        <v>0.91</v>
      </c>
      <c r="Z480" s="3">
        <v>11625</v>
      </c>
      <c r="AA480" s="3">
        <v>25020</v>
      </c>
      <c r="AB480" s="3">
        <v>10315</v>
      </c>
      <c r="AC480" s="3">
        <v>122834.5625</v>
      </c>
      <c r="AD480" s="3">
        <v>26961.779299999998</v>
      </c>
      <c r="AE480" s="3">
        <v>40716</v>
      </c>
      <c r="AF480" s="3">
        <v>4.21</v>
      </c>
      <c r="AG480" s="3">
        <v>38.39</v>
      </c>
      <c r="AH480" s="3">
        <v>1746.82996</v>
      </c>
      <c r="AI480" s="3">
        <v>47.05</v>
      </c>
      <c r="AJ480" s="3">
        <v>19601</v>
      </c>
      <c r="AK480" s="3">
        <v>11724.33008</v>
      </c>
      <c r="AL480" s="3">
        <v>4089.0600599999998</v>
      </c>
      <c r="AM480" s="3">
        <v>12.2</v>
      </c>
      <c r="AN480" s="3">
        <v>17</v>
      </c>
      <c r="AO480" s="3">
        <v>687.90002000000004</v>
      </c>
      <c r="AP480" s="3">
        <v>6888</v>
      </c>
    </row>
    <row r="481" spans="1:42">
      <c r="A481" s="34">
        <v>39507</v>
      </c>
      <c r="B481" s="3">
        <v>9500</v>
      </c>
      <c r="C481" s="3">
        <v>1.72</v>
      </c>
      <c r="D481" s="3">
        <v>1584.38</v>
      </c>
      <c r="E481" s="4"/>
      <c r="F481" s="4"/>
      <c r="G481" s="4"/>
      <c r="H481" s="3">
        <v>4069</v>
      </c>
      <c r="I481" s="4"/>
      <c r="J481" s="3">
        <v>4.91</v>
      </c>
      <c r="K481" s="3">
        <v>4.3</v>
      </c>
      <c r="L481" s="3">
        <v>2.76</v>
      </c>
      <c r="M481" s="4"/>
      <c r="N481" s="3">
        <v>6000</v>
      </c>
      <c r="O481" s="3">
        <v>5.26</v>
      </c>
      <c r="P481" s="3">
        <v>13.7</v>
      </c>
      <c r="Q481" s="3">
        <v>1290</v>
      </c>
      <c r="S481" s="3">
        <v>86</v>
      </c>
      <c r="T481" s="3">
        <v>7</v>
      </c>
      <c r="U481" s="3">
        <v>1.85</v>
      </c>
      <c r="V481" s="3">
        <v>43.8</v>
      </c>
      <c r="W481" s="3">
        <v>2.56</v>
      </c>
      <c r="Y481" s="3">
        <v>0.95</v>
      </c>
      <c r="Z481" s="3">
        <v>10950</v>
      </c>
      <c r="AA481" s="3">
        <v>25480</v>
      </c>
      <c r="AB481" s="3">
        <v>9620</v>
      </c>
      <c r="AC481" s="3">
        <v>117165.27344</v>
      </c>
      <c r="AD481" s="3">
        <v>26540.5</v>
      </c>
      <c r="AE481" s="3">
        <v>40214</v>
      </c>
      <c r="AF481" s="3">
        <v>4.42</v>
      </c>
      <c r="AG481" s="3">
        <v>39.9</v>
      </c>
      <c r="AH481" s="3">
        <v>1786</v>
      </c>
      <c r="AI481" s="3">
        <v>47.62</v>
      </c>
      <c r="AJ481" s="3">
        <v>20300</v>
      </c>
      <c r="AK481" s="3">
        <v>11473.12988</v>
      </c>
      <c r="AL481" s="3">
        <v>4222.6699200000003</v>
      </c>
      <c r="AM481" s="3">
        <v>12.1</v>
      </c>
      <c r="AN481" s="3">
        <v>17</v>
      </c>
      <c r="AO481" s="4"/>
      <c r="AP481" s="3">
        <v>7100</v>
      </c>
    </row>
    <row r="482" spans="1:42">
      <c r="A482" s="34">
        <v>39506</v>
      </c>
      <c r="B482" s="3">
        <v>9260</v>
      </c>
      <c r="C482" s="3">
        <v>1.74</v>
      </c>
      <c r="D482" s="3">
        <v>1634.4300499999999</v>
      </c>
      <c r="E482" s="3">
        <v>1725</v>
      </c>
      <c r="F482" s="3">
        <v>1613</v>
      </c>
      <c r="G482" s="3">
        <v>2845</v>
      </c>
      <c r="H482" s="3">
        <v>3968</v>
      </c>
      <c r="I482" s="3">
        <v>4617.3598599999996</v>
      </c>
      <c r="J482" s="3">
        <v>5.0999999999999996</v>
      </c>
      <c r="K482" s="3">
        <v>4.4800000000000004</v>
      </c>
      <c r="L482" s="3">
        <v>2.86</v>
      </c>
      <c r="M482" s="3">
        <v>960.20001000000002</v>
      </c>
      <c r="N482" s="3">
        <v>6150</v>
      </c>
      <c r="O482" s="3">
        <v>5.49</v>
      </c>
      <c r="P482" s="3">
        <v>13.8</v>
      </c>
      <c r="Q482" s="3">
        <v>1310</v>
      </c>
      <c r="S482" s="3">
        <v>87.85</v>
      </c>
      <c r="T482" s="3">
        <v>6.9</v>
      </c>
      <c r="U482" s="3">
        <v>1.88</v>
      </c>
      <c r="V482" s="3">
        <v>43.47</v>
      </c>
      <c r="W482" s="3">
        <v>2.58</v>
      </c>
      <c r="Y482" s="3">
        <v>0.99</v>
      </c>
      <c r="Z482" s="3">
        <v>10768</v>
      </c>
      <c r="AA482" s="3">
        <v>24500</v>
      </c>
      <c r="AB482" s="3">
        <v>9568</v>
      </c>
      <c r="AC482" s="3">
        <v>113386.6875</v>
      </c>
      <c r="AD482" s="3">
        <v>25000.5</v>
      </c>
      <c r="AE482" s="3">
        <v>40725</v>
      </c>
      <c r="AF482" s="3">
        <v>4.4800000000000004</v>
      </c>
      <c r="AG482" s="3">
        <v>40.840000000000003</v>
      </c>
      <c r="AH482" s="3">
        <v>1803</v>
      </c>
      <c r="AI482" s="3">
        <v>48.57</v>
      </c>
      <c r="AJ482" s="3">
        <v>19380</v>
      </c>
      <c r="AK482" s="3">
        <v>11225.87988</v>
      </c>
      <c r="AL482" s="3">
        <v>4377.2202100000004</v>
      </c>
      <c r="AM482" s="3">
        <v>12.3</v>
      </c>
      <c r="AN482" s="3">
        <v>17</v>
      </c>
      <c r="AO482" s="3">
        <v>710.59997999999996</v>
      </c>
      <c r="AP482" s="3">
        <v>7370</v>
      </c>
    </row>
    <row r="483" spans="1:42">
      <c r="A483" s="34">
        <v>39505</v>
      </c>
      <c r="B483" s="3">
        <v>9345</v>
      </c>
      <c r="C483" s="3">
        <v>1.77</v>
      </c>
      <c r="D483" s="3">
        <v>1634.4300499999999</v>
      </c>
      <c r="E483" s="3">
        <v>1725</v>
      </c>
      <c r="F483" s="3">
        <v>1626</v>
      </c>
      <c r="G483" s="3">
        <v>2875</v>
      </c>
      <c r="H483" s="3">
        <v>3946</v>
      </c>
      <c r="I483" s="3">
        <v>4707.5400399999999</v>
      </c>
      <c r="J483" s="3">
        <v>5.21</v>
      </c>
      <c r="K483" s="3">
        <v>4.66</v>
      </c>
      <c r="L483" s="3">
        <v>2.92</v>
      </c>
      <c r="M483" s="3">
        <v>965</v>
      </c>
      <c r="N483" s="3">
        <v>6299</v>
      </c>
      <c r="O483" s="3">
        <v>5.54</v>
      </c>
      <c r="P483" s="3">
        <v>13.4</v>
      </c>
      <c r="Q483" s="3">
        <v>1306</v>
      </c>
      <c r="S483" s="3">
        <v>87</v>
      </c>
      <c r="T483" s="3">
        <v>7.05</v>
      </c>
      <c r="U483" s="3">
        <v>1.89</v>
      </c>
      <c r="V483" s="3">
        <v>43.33</v>
      </c>
      <c r="W483" s="3">
        <v>2.59</v>
      </c>
      <c r="Y483" s="3">
        <v>1</v>
      </c>
      <c r="Z483" s="3">
        <v>10650</v>
      </c>
      <c r="AA483" s="3">
        <v>24465</v>
      </c>
      <c r="AB483" s="3">
        <v>9480</v>
      </c>
      <c r="AC483" s="3">
        <v>116598.34375</v>
      </c>
      <c r="AD483" s="3">
        <v>24154.199219999999</v>
      </c>
      <c r="AE483" s="3">
        <v>40000</v>
      </c>
      <c r="AF483" s="3">
        <v>4.59</v>
      </c>
      <c r="AG483" s="3">
        <v>41.24</v>
      </c>
      <c r="AH483" s="3">
        <v>1832</v>
      </c>
      <c r="AI483" s="3">
        <v>45.05</v>
      </c>
      <c r="AJ483" s="3">
        <v>19849</v>
      </c>
      <c r="AK483" s="3">
        <v>10779.849609999999</v>
      </c>
      <c r="AL483" s="3">
        <v>4287.4799800000001</v>
      </c>
      <c r="AM483" s="3">
        <v>12.2</v>
      </c>
      <c r="AN483" s="3">
        <v>17</v>
      </c>
      <c r="AO483" s="3">
        <v>702.79998999999998</v>
      </c>
      <c r="AP483" s="3">
        <v>7480</v>
      </c>
    </row>
    <row r="484" spans="1:42">
      <c r="A484" s="34">
        <v>39504</v>
      </c>
      <c r="B484" s="3">
        <v>9560</v>
      </c>
      <c r="C484" s="3">
        <v>1.77</v>
      </c>
      <c r="D484" s="3">
        <v>1622.34998</v>
      </c>
      <c r="E484" s="3">
        <v>1734</v>
      </c>
      <c r="F484" s="3">
        <v>1619</v>
      </c>
      <c r="G484" s="3">
        <v>2895</v>
      </c>
      <c r="H484" s="3">
        <v>3929</v>
      </c>
      <c r="I484" s="3">
        <v>4709.0297899999996</v>
      </c>
      <c r="J484" s="3">
        <v>5.0999999999999996</v>
      </c>
      <c r="K484" s="3">
        <v>4.57</v>
      </c>
      <c r="L484" s="3">
        <v>2.84</v>
      </c>
      <c r="M484" s="3">
        <v>972.59997999999996</v>
      </c>
      <c r="N484" s="3">
        <v>6286</v>
      </c>
      <c r="O484" s="3">
        <v>5.45</v>
      </c>
      <c r="P484" s="3">
        <v>13.1</v>
      </c>
      <c r="Q484" s="3">
        <v>1285</v>
      </c>
      <c r="S484" s="3">
        <v>87.6</v>
      </c>
      <c r="T484" s="3">
        <v>7.15</v>
      </c>
      <c r="U484" s="3">
        <v>1.87</v>
      </c>
      <c r="V484" s="3">
        <v>43.25</v>
      </c>
      <c r="W484" s="3">
        <v>2.54</v>
      </c>
      <c r="Y484" s="3">
        <v>1</v>
      </c>
      <c r="Z484" s="3">
        <v>10625</v>
      </c>
      <c r="AA484" s="3">
        <v>24291</v>
      </c>
      <c r="AB484" s="3">
        <v>9205</v>
      </c>
      <c r="AC484" s="3">
        <v>115086.53125</v>
      </c>
      <c r="AD484" s="3">
        <v>24396.66992</v>
      </c>
      <c r="AE484" s="3">
        <v>40408</v>
      </c>
      <c r="AF484" s="3">
        <v>4.57</v>
      </c>
      <c r="AG484" s="3">
        <v>40.619999999999997</v>
      </c>
      <c r="AH484" s="3">
        <v>1837</v>
      </c>
      <c r="AI484" s="3">
        <v>43.81</v>
      </c>
      <c r="AJ484" s="3">
        <v>20300</v>
      </c>
      <c r="AK484" s="3">
        <v>10720.509770000001</v>
      </c>
      <c r="AL484" s="3">
        <v>4187.7700199999999</v>
      </c>
      <c r="AM484" s="3">
        <v>11.9</v>
      </c>
      <c r="AN484" s="3">
        <v>16</v>
      </c>
      <c r="AO484" s="3">
        <v>692.29998999999998</v>
      </c>
      <c r="AP484" s="3">
        <v>7429</v>
      </c>
    </row>
    <row r="485" spans="1:42">
      <c r="A485" s="34">
        <v>39503</v>
      </c>
      <c r="B485" s="3">
        <v>9150</v>
      </c>
      <c r="C485" s="3">
        <v>1.76</v>
      </c>
      <c r="D485" s="3">
        <v>1557.63</v>
      </c>
      <c r="E485" s="3">
        <v>1753</v>
      </c>
      <c r="F485" s="3">
        <v>1626</v>
      </c>
      <c r="G485" s="3">
        <v>2935</v>
      </c>
      <c r="H485" s="3">
        <v>3937</v>
      </c>
      <c r="I485" s="3">
        <v>4628.5400399999999</v>
      </c>
      <c r="J485" s="3">
        <v>5.0599999999999996</v>
      </c>
      <c r="K485" s="3">
        <v>4.4800000000000004</v>
      </c>
      <c r="L485" s="3">
        <v>2.86</v>
      </c>
      <c r="M485" s="3">
        <v>972.70001000000002</v>
      </c>
      <c r="N485" s="3">
        <v>6130</v>
      </c>
      <c r="O485" s="3">
        <v>5.35</v>
      </c>
      <c r="P485" s="3">
        <v>13</v>
      </c>
      <c r="Q485" s="3">
        <v>1236</v>
      </c>
      <c r="S485" s="3">
        <v>90</v>
      </c>
      <c r="T485" s="3">
        <v>7.1</v>
      </c>
      <c r="U485" s="3">
        <v>1.89</v>
      </c>
      <c r="V485" s="3">
        <v>43.2</v>
      </c>
      <c r="W485" s="3">
        <v>2.4900000000000002</v>
      </c>
      <c r="Y485" s="3">
        <v>1.01</v>
      </c>
      <c r="Z485" s="3">
        <v>10875</v>
      </c>
      <c r="AA485" s="3">
        <v>24277</v>
      </c>
      <c r="AB485" s="3">
        <v>9365</v>
      </c>
      <c r="AC485" s="3">
        <v>118204.64062000001</v>
      </c>
      <c r="AD485" s="3">
        <v>24995.820309999999</v>
      </c>
      <c r="AE485" s="3">
        <v>40150</v>
      </c>
      <c r="AF485" s="3">
        <v>4.5</v>
      </c>
      <c r="AG485" s="3">
        <v>41.5</v>
      </c>
      <c r="AH485" s="4"/>
      <c r="AI485" s="3">
        <v>43.14</v>
      </c>
      <c r="AJ485" s="3">
        <v>19150</v>
      </c>
      <c r="AK485" s="3">
        <v>10433.70996</v>
      </c>
      <c r="AL485" s="3">
        <v>4122.9599600000001</v>
      </c>
      <c r="AM485" s="3">
        <v>11.6</v>
      </c>
      <c r="AN485" s="3">
        <v>17</v>
      </c>
      <c r="AO485" s="3">
        <v>692.40002000000004</v>
      </c>
      <c r="AP485" s="3">
        <v>7300</v>
      </c>
    </row>
    <row r="486" spans="1:42">
      <c r="A486" s="34">
        <v>39500</v>
      </c>
      <c r="B486" s="3">
        <v>9350</v>
      </c>
      <c r="C486" s="3">
        <v>1.8</v>
      </c>
      <c r="D486" s="3">
        <v>1503.26001</v>
      </c>
      <c r="E486" s="4"/>
      <c r="F486" s="4"/>
      <c r="G486" s="4"/>
      <c r="H486" s="3">
        <v>3870</v>
      </c>
      <c r="I486" s="4"/>
      <c r="J486" s="3">
        <v>5.33</v>
      </c>
      <c r="K486" s="3">
        <v>4.5999999999999996</v>
      </c>
      <c r="L486" s="3">
        <v>2.88</v>
      </c>
      <c r="M486" s="4"/>
      <c r="N486" s="3">
        <v>6049</v>
      </c>
      <c r="O486" s="3">
        <v>5.49</v>
      </c>
      <c r="P486" s="3">
        <v>13</v>
      </c>
      <c r="Q486" s="3">
        <v>1225</v>
      </c>
      <c r="S486" s="3">
        <v>90.4</v>
      </c>
      <c r="T486" s="3">
        <v>7</v>
      </c>
      <c r="U486" s="3">
        <v>1.92</v>
      </c>
      <c r="V486" s="3">
        <v>44</v>
      </c>
      <c r="W486" s="3">
        <v>2.65</v>
      </c>
      <c r="Y486" s="3">
        <v>1.02</v>
      </c>
      <c r="Z486" s="3">
        <v>11556</v>
      </c>
      <c r="AA486" s="3">
        <v>24825</v>
      </c>
      <c r="AB486" s="3">
        <v>9400</v>
      </c>
      <c r="AC486" s="3">
        <v>120014.09375</v>
      </c>
      <c r="AD486" s="3">
        <v>26259.650389999999</v>
      </c>
      <c r="AE486" s="3">
        <v>40307</v>
      </c>
      <c r="AF486" s="3">
        <v>4.59</v>
      </c>
      <c r="AG486" s="3">
        <v>41.7</v>
      </c>
      <c r="AH486" s="3">
        <v>1830.25</v>
      </c>
      <c r="AI486" s="3">
        <v>44.76</v>
      </c>
      <c r="AJ486" s="3">
        <v>19348</v>
      </c>
      <c r="AK486" s="3">
        <v>10572.16992</v>
      </c>
      <c r="AL486" s="3">
        <v>4078.0900900000001</v>
      </c>
      <c r="AM486" s="3">
        <v>11.6</v>
      </c>
      <c r="AN486" s="3">
        <v>17</v>
      </c>
      <c r="AO486" s="4"/>
      <c r="AP486" s="3">
        <v>7360</v>
      </c>
    </row>
    <row r="487" spans="1:42">
      <c r="A487" s="34">
        <v>39499</v>
      </c>
      <c r="B487" s="3">
        <v>9554</v>
      </c>
      <c r="C487" s="3">
        <v>1.8</v>
      </c>
      <c r="D487" s="3">
        <v>1486</v>
      </c>
      <c r="E487" s="3">
        <v>1737</v>
      </c>
      <c r="F487" s="3">
        <v>1631</v>
      </c>
      <c r="G487" s="3">
        <v>2932</v>
      </c>
      <c r="H487" s="3">
        <v>3889</v>
      </c>
      <c r="I487" s="3">
        <v>4539.1000999999997</v>
      </c>
      <c r="J487" s="3">
        <v>5.44</v>
      </c>
      <c r="K487" s="3">
        <v>4.74</v>
      </c>
      <c r="L487" s="3">
        <v>2.92</v>
      </c>
      <c r="M487" s="3">
        <v>999</v>
      </c>
      <c r="N487" s="3">
        <v>6070</v>
      </c>
      <c r="O487" s="3">
        <v>5.64</v>
      </c>
      <c r="P487" s="3">
        <v>13.1</v>
      </c>
      <c r="Q487" s="3">
        <v>1240</v>
      </c>
      <c r="S487" s="3">
        <v>90</v>
      </c>
      <c r="T487" s="3">
        <v>7</v>
      </c>
      <c r="U487" s="3">
        <v>1.98</v>
      </c>
      <c r="V487" s="3">
        <v>45.2</v>
      </c>
      <c r="W487" s="3">
        <v>2.7</v>
      </c>
      <c r="Y487" s="3">
        <v>1.07</v>
      </c>
      <c r="Z487" s="3">
        <v>11900</v>
      </c>
      <c r="AA487" s="3">
        <v>25200</v>
      </c>
      <c r="AB487" s="3">
        <v>9500</v>
      </c>
      <c r="AC487" s="3">
        <v>123401.47656</v>
      </c>
      <c r="AD487" s="3">
        <v>26400.08008</v>
      </c>
      <c r="AE487" s="3">
        <v>40008</v>
      </c>
      <c r="AF487" s="3">
        <v>4.67</v>
      </c>
      <c r="AG487" s="3">
        <v>41.69</v>
      </c>
      <c r="AH487" s="3">
        <v>1822</v>
      </c>
      <c r="AI487" s="3">
        <v>44.19</v>
      </c>
      <c r="AJ487" s="3">
        <v>19115</v>
      </c>
      <c r="AK487" s="3">
        <v>10582.059569999999</v>
      </c>
      <c r="AL487" s="3">
        <v>4088.0600599999998</v>
      </c>
      <c r="AM487" s="3">
        <v>11.6</v>
      </c>
      <c r="AN487" s="3">
        <v>14</v>
      </c>
      <c r="AO487" s="3">
        <v>684</v>
      </c>
      <c r="AP487" s="3">
        <v>7465</v>
      </c>
    </row>
    <row r="488" spans="1:42">
      <c r="A488" s="34">
        <v>39498</v>
      </c>
      <c r="B488" s="3">
        <v>9200</v>
      </c>
      <c r="C488" s="3">
        <v>1.71</v>
      </c>
      <c r="D488" s="3">
        <v>1511.0300299999999</v>
      </c>
      <c r="E488" s="3">
        <v>1742</v>
      </c>
      <c r="F488" s="3">
        <v>1642</v>
      </c>
      <c r="G488" s="3">
        <v>2903</v>
      </c>
      <c r="H488" s="3">
        <v>3864</v>
      </c>
      <c r="I488" s="3">
        <v>4502.5698199999997</v>
      </c>
      <c r="J488" s="3">
        <v>5.44</v>
      </c>
      <c r="K488" s="3">
        <v>4.71</v>
      </c>
      <c r="L488" s="3">
        <v>2.9</v>
      </c>
      <c r="M488" s="3">
        <v>980</v>
      </c>
      <c r="N488" s="3">
        <v>6222</v>
      </c>
      <c r="O488" s="3">
        <v>5.64</v>
      </c>
      <c r="P488" s="3">
        <v>13.2</v>
      </c>
      <c r="Q488" s="3">
        <v>1221</v>
      </c>
      <c r="S488" s="3">
        <v>93.5</v>
      </c>
      <c r="T488" s="3">
        <v>7.15</v>
      </c>
      <c r="U488" s="3">
        <v>1.87</v>
      </c>
      <c r="V488" s="3">
        <v>46.59</v>
      </c>
      <c r="W488" s="3">
        <v>2.79</v>
      </c>
      <c r="Y488" s="3">
        <v>1.07</v>
      </c>
      <c r="Z488" s="3">
        <v>11000</v>
      </c>
      <c r="AA488" s="3">
        <v>24600</v>
      </c>
      <c r="AB488" s="3">
        <v>8980</v>
      </c>
      <c r="AC488" s="3">
        <v>116692.82031</v>
      </c>
      <c r="AD488" s="3">
        <v>25281.349610000001</v>
      </c>
      <c r="AE488" s="3">
        <v>39225</v>
      </c>
      <c r="AF488" s="3">
        <v>4.6500000000000004</v>
      </c>
      <c r="AG488" s="3">
        <v>40.19</v>
      </c>
      <c r="AH488" s="3">
        <v>1775.2199700000001</v>
      </c>
      <c r="AI488" s="3">
        <v>44.67</v>
      </c>
      <c r="AJ488" s="3">
        <v>18400</v>
      </c>
      <c r="AK488" s="3">
        <v>10532.610350000001</v>
      </c>
      <c r="AL488" s="3">
        <v>4108</v>
      </c>
      <c r="AM488" s="3">
        <v>11.3</v>
      </c>
      <c r="AN488" s="3">
        <v>17</v>
      </c>
      <c r="AO488" s="3">
        <v>644</v>
      </c>
      <c r="AP488" s="3">
        <v>7490</v>
      </c>
    </row>
    <row r="489" spans="1:42">
      <c r="A489" s="34">
        <v>39497</v>
      </c>
      <c r="B489" s="3">
        <v>9507</v>
      </c>
      <c r="C489" s="3">
        <v>1.72</v>
      </c>
      <c r="D489" s="3">
        <v>1535.18994</v>
      </c>
      <c r="E489" s="3">
        <v>1777</v>
      </c>
      <c r="F489" s="3">
        <v>1669</v>
      </c>
      <c r="G489" s="3">
        <v>2950</v>
      </c>
      <c r="H489" s="3">
        <v>3827</v>
      </c>
      <c r="I489" s="3">
        <v>4576.3598599999996</v>
      </c>
      <c r="J489" s="3">
        <v>5.55</v>
      </c>
      <c r="K489" s="3">
        <v>4.8600000000000003</v>
      </c>
      <c r="L489" s="3">
        <v>2.92</v>
      </c>
      <c r="M489" s="3">
        <v>974.90002000000004</v>
      </c>
      <c r="N489" s="3">
        <v>6299</v>
      </c>
      <c r="O489" s="3">
        <v>5.68</v>
      </c>
      <c r="P489" s="3">
        <v>13.2</v>
      </c>
      <c r="Q489" s="3">
        <v>1265</v>
      </c>
      <c r="S489" s="3">
        <v>95.45</v>
      </c>
      <c r="T489" s="3">
        <v>7.1</v>
      </c>
      <c r="U489" s="3">
        <v>1.91</v>
      </c>
      <c r="V489" s="3">
        <v>47.55</v>
      </c>
      <c r="W489" s="3">
        <v>2.75</v>
      </c>
      <c r="Y489" s="3">
        <v>1.1000000000000001</v>
      </c>
      <c r="Z489" s="3">
        <v>10465</v>
      </c>
      <c r="AA489" s="3">
        <v>24699</v>
      </c>
      <c r="AB489" s="3">
        <v>8375</v>
      </c>
      <c r="AC489" s="3">
        <v>113385.74219</v>
      </c>
      <c r="AD489" s="3">
        <v>24902.199219999999</v>
      </c>
      <c r="AE489" s="3">
        <v>39038</v>
      </c>
      <c r="AF489" s="3">
        <v>4.7</v>
      </c>
      <c r="AG489" s="3">
        <v>39.75</v>
      </c>
      <c r="AH489" s="3">
        <v>1802.7900400000001</v>
      </c>
      <c r="AI489" s="3">
        <v>44.76</v>
      </c>
      <c r="AJ489" s="3">
        <v>18231</v>
      </c>
      <c r="AK489" s="3">
        <v>10956.87988</v>
      </c>
      <c r="AL489" s="3">
        <v>4187.7700199999999</v>
      </c>
      <c r="AM489" s="3">
        <v>11.4</v>
      </c>
      <c r="AN489" s="3">
        <v>17</v>
      </c>
      <c r="AO489" s="3">
        <v>686.29998999999998</v>
      </c>
      <c r="AP489" s="3">
        <v>7450</v>
      </c>
    </row>
    <row r="490" spans="1:42">
      <c r="A490" s="34">
        <v>39496</v>
      </c>
      <c r="B490" s="3">
        <v>9290</v>
      </c>
      <c r="C490" s="3">
        <v>1.74</v>
      </c>
      <c r="D490" s="3">
        <v>1485.1400100000001</v>
      </c>
      <c r="E490" s="4"/>
      <c r="F490" s="4"/>
      <c r="G490" s="4"/>
      <c r="H490" s="4"/>
      <c r="I490" s="4"/>
      <c r="J490" s="3">
        <v>5.48</v>
      </c>
      <c r="K490" s="3">
        <v>4.8899999999999997</v>
      </c>
      <c r="L490" s="3">
        <v>2.92</v>
      </c>
      <c r="M490" s="4"/>
      <c r="N490" s="3">
        <v>6015</v>
      </c>
      <c r="O490" s="3">
        <v>5.59</v>
      </c>
      <c r="P490" s="3">
        <v>12.7</v>
      </c>
      <c r="Q490" s="3">
        <v>1220</v>
      </c>
      <c r="S490" s="3">
        <v>94.95</v>
      </c>
      <c r="T490" s="3">
        <v>7.2</v>
      </c>
      <c r="U490" s="3">
        <v>1.82</v>
      </c>
      <c r="V490" s="3">
        <v>49.26</v>
      </c>
      <c r="W490" s="3">
        <v>2.72</v>
      </c>
      <c r="Y490" s="3">
        <v>1.0900000000000001</v>
      </c>
      <c r="Z490" s="3">
        <v>10400</v>
      </c>
      <c r="AA490" s="3">
        <v>24000</v>
      </c>
      <c r="AB490" s="3">
        <v>8006</v>
      </c>
      <c r="AC490" s="3">
        <v>111401.5</v>
      </c>
      <c r="AD490" s="3">
        <v>24153.259770000001</v>
      </c>
      <c r="AE490" s="3">
        <v>37304</v>
      </c>
      <c r="AF490" s="3">
        <v>4.5</v>
      </c>
      <c r="AG490" s="3">
        <v>40.1</v>
      </c>
      <c r="AH490" s="3">
        <v>1790</v>
      </c>
      <c r="AI490" s="3">
        <v>44.48</v>
      </c>
      <c r="AJ490" s="3">
        <v>17955</v>
      </c>
      <c r="AK490" s="3">
        <v>10631.5</v>
      </c>
      <c r="AL490" s="3">
        <v>4093.0500499999998</v>
      </c>
      <c r="AM490" s="3">
        <v>11.4</v>
      </c>
      <c r="AN490" s="3">
        <v>16</v>
      </c>
      <c r="AO490" s="4"/>
      <c r="AP490" s="3">
        <v>7600</v>
      </c>
    </row>
    <row r="491" spans="1:42">
      <c r="A491" s="34">
        <v>39493</v>
      </c>
      <c r="B491" s="3">
        <v>9150</v>
      </c>
      <c r="C491" s="3">
        <v>1.74</v>
      </c>
      <c r="D491" s="3">
        <v>1474.7800299999999</v>
      </c>
      <c r="E491" s="4"/>
      <c r="F491" s="4"/>
      <c r="G491" s="4"/>
      <c r="H491" s="3">
        <v>3733</v>
      </c>
      <c r="I491" s="4"/>
      <c r="J491" s="3">
        <v>5.4</v>
      </c>
      <c r="K491" s="3">
        <v>4.68</v>
      </c>
      <c r="L491" s="3">
        <v>2.82</v>
      </c>
      <c r="M491" s="4"/>
      <c r="N491" s="3">
        <v>6250</v>
      </c>
      <c r="O491" s="3">
        <v>5.35</v>
      </c>
      <c r="P491" s="3">
        <v>12.2</v>
      </c>
      <c r="Q491" s="3">
        <v>1216</v>
      </c>
      <c r="S491" s="3">
        <v>92</v>
      </c>
      <c r="T491" s="3">
        <v>6.85</v>
      </c>
      <c r="U491" s="3">
        <v>1.74</v>
      </c>
      <c r="V491" s="3">
        <v>47</v>
      </c>
      <c r="W491" s="3">
        <v>2.66</v>
      </c>
      <c r="Y491" s="3">
        <v>1.01</v>
      </c>
      <c r="Z491" s="3">
        <v>10201</v>
      </c>
      <c r="AA491" s="3">
        <v>23236</v>
      </c>
      <c r="AB491" s="3">
        <v>7800</v>
      </c>
      <c r="AC491" s="3">
        <v>107149.52344</v>
      </c>
      <c r="AD491" s="3">
        <v>24059.650389999999</v>
      </c>
      <c r="AE491" s="3">
        <v>37502</v>
      </c>
      <c r="AF491" s="3">
        <v>4.38</v>
      </c>
      <c r="AG491" s="3">
        <v>39.479999999999997</v>
      </c>
      <c r="AH491" s="3">
        <v>1754</v>
      </c>
      <c r="AI491" s="3">
        <v>43.05</v>
      </c>
      <c r="AJ491" s="3">
        <v>18080</v>
      </c>
      <c r="AK491" s="3">
        <v>10631.5</v>
      </c>
      <c r="AL491" s="3">
        <v>4096.0400399999999</v>
      </c>
      <c r="AM491" s="3">
        <v>11.2</v>
      </c>
      <c r="AN491" s="3">
        <v>12</v>
      </c>
      <c r="AO491" s="4"/>
      <c r="AP491" s="3">
        <v>7370</v>
      </c>
    </row>
    <row r="492" spans="1:42">
      <c r="A492" s="34">
        <v>39492</v>
      </c>
      <c r="B492" s="3">
        <v>9210</v>
      </c>
      <c r="C492" s="3">
        <v>1.76</v>
      </c>
      <c r="D492" s="3">
        <v>1518.7900400000001</v>
      </c>
      <c r="E492" s="3">
        <v>1764</v>
      </c>
      <c r="F492" s="3">
        <v>1640</v>
      </c>
      <c r="G492" s="3">
        <v>2942</v>
      </c>
      <c r="H492" s="3">
        <v>3842</v>
      </c>
      <c r="I492" s="3">
        <v>4571.8901400000004</v>
      </c>
      <c r="J492" s="3">
        <v>5.51</v>
      </c>
      <c r="K492" s="3">
        <v>4.8</v>
      </c>
      <c r="L492" s="3">
        <v>2.96</v>
      </c>
      <c r="M492" s="3">
        <v>950.70001000000002</v>
      </c>
      <c r="N492" s="3">
        <v>6400</v>
      </c>
      <c r="O492" s="3">
        <v>5.26</v>
      </c>
      <c r="P492" s="3">
        <v>12.5</v>
      </c>
      <c r="Q492" s="3">
        <v>1239</v>
      </c>
      <c r="S492" s="3">
        <v>91.55</v>
      </c>
      <c r="T492" s="3">
        <v>7</v>
      </c>
      <c r="U492" s="3">
        <v>1.79</v>
      </c>
      <c r="V492" s="3">
        <v>49.74</v>
      </c>
      <c r="W492" s="3">
        <v>2.72</v>
      </c>
      <c r="Y492" s="3">
        <v>1.02</v>
      </c>
      <c r="Z492" s="3">
        <v>10290</v>
      </c>
      <c r="AA492" s="3">
        <v>23810</v>
      </c>
      <c r="AB492" s="3">
        <v>7500</v>
      </c>
      <c r="AC492" s="3">
        <v>112440.86719</v>
      </c>
      <c r="AD492" s="3">
        <v>24574.539059999999</v>
      </c>
      <c r="AE492" s="3">
        <v>37182</v>
      </c>
      <c r="AF492" s="3">
        <v>4.57</v>
      </c>
      <c r="AG492" s="3">
        <v>39.799999999999997</v>
      </c>
      <c r="AH492" s="3">
        <v>1812.1999499999999</v>
      </c>
      <c r="AI492" s="3">
        <v>43.14</v>
      </c>
      <c r="AJ492" s="3">
        <v>18030</v>
      </c>
      <c r="AK492" s="3">
        <v>10893.58008</v>
      </c>
      <c r="AL492" s="3">
        <v>4162.8398399999996</v>
      </c>
      <c r="AM492" s="3">
        <v>11.8</v>
      </c>
      <c r="AN492" s="3">
        <v>14</v>
      </c>
      <c r="AO492" s="3">
        <v>687.59997999999996</v>
      </c>
      <c r="AP492" s="3">
        <v>7685</v>
      </c>
    </row>
    <row r="493" spans="1:42">
      <c r="A493" s="34">
        <v>39491</v>
      </c>
      <c r="B493" s="3">
        <v>8900</v>
      </c>
      <c r="C493" s="3">
        <v>1.77</v>
      </c>
      <c r="D493" s="3">
        <v>1423.87</v>
      </c>
      <c r="E493" s="3">
        <v>1745</v>
      </c>
      <c r="F493" s="3">
        <v>1646</v>
      </c>
      <c r="G493" s="3">
        <v>2960</v>
      </c>
      <c r="H493" s="3">
        <v>3843</v>
      </c>
      <c r="I493" s="3">
        <v>4482.4502000000002</v>
      </c>
      <c r="J493" s="3">
        <v>5.4</v>
      </c>
      <c r="K493" s="3">
        <v>4.63</v>
      </c>
      <c r="L493" s="3">
        <v>2.78</v>
      </c>
      <c r="M493" s="3">
        <v>941</v>
      </c>
      <c r="N493" s="3">
        <v>6335</v>
      </c>
      <c r="O493" s="3">
        <v>5.26</v>
      </c>
      <c r="P493" s="3">
        <v>12.2</v>
      </c>
      <c r="Q493" s="3">
        <v>1210</v>
      </c>
      <c r="S493" s="3">
        <v>93.1</v>
      </c>
      <c r="T493" s="3">
        <v>6.95</v>
      </c>
      <c r="U493" s="3">
        <v>1.82</v>
      </c>
      <c r="V493" s="3">
        <v>48.62</v>
      </c>
      <c r="W493" s="3">
        <v>2.68</v>
      </c>
      <c r="Y493" s="3">
        <v>0.99</v>
      </c>
      <c r="Z493" s="3">
        <v>10285</v>
      </c>
      <c r="AA493" s="3">
        <v>23252</v>
      </c>
      <c r="AB493" s="3">
        <v>7216</v>
      </c>
      <c r="AC493" s="3">
        <v>111686.85156</v>
      </c>
      <c r="AD493" s="3">
        <v>24808.58008</v>
      </c>
      <c r="AE493" s="3">
        <v>36790</v>
      </c>
      <c r="AF493" s="3">
        <v>4.5</v>
      </c>
      <c r="AG493" s="3">
        <v>40.15</v>
      </c>
      <c r="AH493" s="3">
        <v>1807.0400400000001</v>
      </c>
      <c r="AI493" s="3">
        <v>42.48</v>
      </c>
      <c r="AJ493" s="3">
        <v>18201</v>
      </c>
      <c r="AK493" s="3">
        <v>10730.400390000001</v>
      </c>
      <c r="AL493" s="3">
        <v>3898.6101100000001</v>
      </c>
      <c r="AM493" s="3">
        <v>11.8</v>
      </c>
      <c r="AN493" s="3">
        <v>12</v>
      </c>
      <c r="AO493" s="3">
        <v>668.59997999999996</v>
      </c>
      <c r="AP493" s="3">
        <v>7850</v>
      </c>
    </row>
    <row r="494" spans="1:42">
      <c r="A494" s="34">
        <v>39490</v>
      </c>
      <c r="B494" s="3">
        <v>8979</v>
      </c>
      <c r="C494" s="3">
        <v>1.72</v>
      </c>
      <c r="D494" s="3">
        <v>1402.3000500000001</v>
      </c>
      <c r="E494" s="3">
        <v>1708</v>
      </c>
      <c r="F494" s="3">
        <v>1652</v>
      </c>
      <c r="G494" s="3">
        <v>2950</v>
      </c>
      <c r="H494" s="3">
        <v>3685</v>
      </c>
      <c r="I494" s="3">
        <v>4501.8300799999997</v>
      </c>
      <c r="J494" s="3">
        <v>5.29</v>
      </c>
      <c r="K494" s="3">
        <v>4.3899999999999997</v>
      </c>
      <c r="L494" s="3">
        <v>2.64</v>
      </c>
      <c r="M494" s="3">
        <v>937</v>
      </c>
      <c r="N494" s="3">
        <v>6345</v>
      </c>
      <c r="O494" s="3">
        <v>5.12</v>
      </c>
      <c r="P494" s="3">
        <v>12</v>
      </c>
      <c r="Q494" s="3">
        <v>1205</v>
      </c>
      <c r="S494" s="3">
        <v>92</v>
      </c>
      <c r="T494" s="3">
        <v>6.9</v>
      </c>
      <c r="U494" s="3">
        <v>1.83</v>
      </c>
      <c r="V494" s="3">
        <v>48.72</v>
      </c>
      <c r="W494" s="3">
        <v>2.52</v>
      </c>
      <c r="Y494" s="3">
        <v>0.97</v>
      </c>
      <c r="Z494" s="3">
        <v>10500</v>
      </c>
      <c r="AA494" s="3">
        <v>23350</v>
      </c>
      <c r="AB494" s="3">
        <v>7601</v>
      </c>
      <c r="AC494" s="3">
        <v>117637.71094</v>
      </c>
      <c r="AD494" s="3">
        <v>25136.240229999999</v>
      </c>
      <c r="AE494" s="3">
        <v>37518</v>
      </c>
      <c r="AF494" s="3">
        <v>4.34</v>
      </c>
      <c r="AG494" s="3">
        <v>40.799999999999997</v>
      </c>
      <c r="AH494" s="3">
        <v>1769</v>
      </c>
      <c r="AI494" s="3">
        <v>42.1</v>
      </c>
      <c r="AJ494" s="3">
        <v>17850</v>
      </c>
      <c r="AK494" s="3">
        <v>10582.059569999999</v>
      </c>
      <c r="AL494" s="3">
        <v>3788.9299299999998</v>
      </c>
      <c r="AM494" s="3">
        <v>11.6</v>
      </c>
      <c r="AN494" s="3">
        <v>16</v>
      </c>
      <c r="AO494" s="3">
        <v>666.09997999999996</v>
      </c>
      <c r="AP494" s="3">
        <v>7700</v>
      </c>
    </row>
    <row r="495" spans="1:42">
      <c r="A495" s="34">
        <v>39489</v>
      </c>
      <c r="B495" s="3">
        <v>8650</v>
      </c>
      <c r="C495" s="3">
        <v>1.71</v>
      </c>
      <c r="D495" s="3">
        <v>1390.2099599999999</v>
      </c>
      <c r="E495" s="3">
        <v>1676</v>
      </c>
      <c r="F495" s="3">
        <v>1620</v>
      </c>
      <c r="G495" s="3">
        <v>2898</v>
      </c>
      <c r="H495" s="3">
        <v>3676</v>
      </c>
      <c r="I495" s="3">
        <v>4356.4902300000003</v>
      </c>
      <c r="J495" s="3">
        <v>5.03</v>
      </c>
      <c r="K495" s="3">
        <v>4.07</v>
      </c>
      <c r="L495" s="3">
        <v>2.48</v>
      </c>
      <c r="M495" s="3">
        <v>924</v>
      </c>
      <c r="N495" s="3">
        <v>6161</v>
      </c>
      <c r="O495" s="3">
        <v>4.93</v>
      </c>
      <c r="P495" s="3">
        <v>11.8</v>
      </c>
      <c r="Q495" s="3">
        <v>1205</v>
      </c>
      <c r="S495" s="3">
        <v>90</v>
      </c>
      <c r="T495" s="3">
        <v>6.65</v>
      </c>
      <c r="U495" s="3">
        <v>1.72</v>
      </c>
      <c r="V495" s="3">
        <v>48.1</v>
      </c>
      <c r="W495" s="3">
        <v>2.44</v>
      </c>
      <c r="Y495" s="3">
        <v>0.91</v>
      </c>
      <c r="Z495" s="3">
        <v>10520</v>
      </c>
      <c r="AA495" s="3">
        <v>22400</v>
      </c>
      <c r="AB495" s="3">
        <v>7530</v>
      </c>
      <c r="AC495" s="3">
        <v>108472.36719</v>
      </c>
      <c r="AD495" s="3">
        <v>25136.240229999999</v>
      </c>
      <c r="AE495" s="3">
        <v>36041</v>
      </c>
      <c r="AF495" s="3">
        <v>4.1900000000000004</v>
      </c>
      <c r="AG495" s="3">
        <v>39.4</v>
      </c>
      <c r="AH495" s="3">
        <v>1697</v>
      </c>
      <c r="AI495" s="3">
        <v>42.57</v>
      </c>
      <c r="AJ495" s="3">
        <v>17400</v>
      </c>
      <c r="AK495" s="3">
        <v>9889.7695299999996</v>
      </c>
      <c r="AL495" s="3">
        <v>3679.25</v>
      </c>
      <c r="AM495" s="3">
        <v>10.3</v>
      </c>
      <c r="AN495" s="3">
        <v>16</v>
      </c>
      <c r="AO495" s="3">
        <v>669.70001000000002</v>
      </c>
      <c r="AP495" s="3">
        <v>7400</v>
      </c>
    </row>
    <row r="496" spans="1:42">
      <c r="A496" s="34">
        <v>39486</v>
      </c>
      <c r="B496" s="3">
        <v>8900</v>
      </c>
      <c r="C496" s="3">
        <v>1.72</v>
      </c>
      <c r="D496" s="3">
        <v>1415.23999</v>
      </c>
      <c r="E496" s="4"/>
      <c r="F496" s="4"/>
      <c r="G496" s="4"/>
      <c r="H496" s="3">
        <v>3728</v>
      </c>
      <c r="I496" s="4"/>
      <c r="J496" s="3">
        <v>5.18</v>
      </c>
      <c r="K496" s="3">
        <v>4.18</v>
      </c>
      <c r="L496" s="3">
        <v>2.58</v>
      </c>
      <c r="M496" s="4"/>
      <c r="N496" s="3">
        <v>6251</v>
      </c>
      <c r="O496" s="3">
        <v>4.88</v>
      </c>
      <c r="P496" s="3">
        <v>12</v>
      </c>
      <c r="Q496" s="3">
        <v>1235</v>
      </c>
      <c r="S496" s="3">
        <v>89.85</v>
      </c>
      <c r="T496" s="3">
        <v>6.85</v>
      </c>
      <c r="U496" s="3">
        <v>1.77</v>
      </c>
      <c r="V496" s="3">
        <v>47.35</v>
      </c>
      <c r="W496" s="3">
        <v>2.5099999999999998</v>
      </c>
      <c r="Y496" s="3">
        <v>0.92</v>
      </c>
      <c r="Z496" s="3">
        <v>10605</v>
      </c>
      <c r="AA496" s="3">
        <v>22550</v>
      </c>
      <c r="AB496" s="3">
        <v>7700</v>
      </c>
      <c r="AC496" s="3">
        <v>106676.14844</v>
      </c>
      <c r="AD496" s="3">
        <v>26493.699219999999</v>
      </c>
      <c r="AE496" s="3">
        <v>35000</v>
      </c>
      <c r="AF496" s="3">
        <v>4.0599999999999996</v>
      </c>
      <c r="AG496" s="3">
        <v>39.9</v>
      </c>
      <c r="AH496" s="3">
        <v>1638</v>
      </c>
      <c r="AI496" s="3">
        <v>43.9</v>
      </c>
      <c r="AJ496" s="3">
        <v>17540</v>
      </c>
      <c r="AK496" s="3">
        <v>10086.58008</v>
      </c>
      <c r="AL496" s="3">
        <v>3778.9599600000001</v>
      </c>
      <c r="AM496" s="3">
        <v>10.199999999999999</v>
      </c>
      <c r="AN496" s="3">
        <v>16</v>
      </c>
      <c r="AO496" s="4"/>
      <c r="AP496" s="3">
        <v>6945</v>
      </c>
    </row>
    <row r="497" spans="1:42">
      <c r="A497" s="34">
        <v>39485</v>
      </c>
      <c r="B497" s="3">
        <v>9200</v>
      </c>
      <c r="C497" s="3">
        <v>1.74</v>
      </c>
      <c r="D497" s="3">
        <v>1369.5</v>
      </c>
      <c r="E497" s="3">
        <v>1699</v>
      </c>
      <c r="F497" s="3">
        <v>1660</v>
      </c>
      <c r="G497" s="3">
        <v>2855</v>
      </c>
      <c r="H497" s="3">
        <v>3758</v>
      </c>
      <c r="I497" s="3">
        <v>4439.2202100000004</v>
      </c>
      <c r="J497" s="3">
        <v>4.99</v>
      </c>
      <c r="K497" s="3">
        <v>4.3</v>
      </c>
      <c r="L497" s="3">
        <v>2.72</v>
      </c>
      <c r="M497" s="3">
        <v>935</v>
      </c>
      <c r="N497" s="3">
        <v>6220</v>
      </c>
      <c r="O497" s="3">
        <v>4.83</v>
      </c>
      <c r="P497" s="3">
        <v>12.2</v>
      </c>
      <c r="Q497" s="3">
        <v>1250</v>
      </c>
      <c r="S497" s="3">
        <v>92</v>
      </c>
      <c r="T497" s="3">
        <v>6.75</v>
      </c>
      <c r="U497" s="3">
        <v>1.66</v>
      </c>
      <c r="V497" s="3">
        <v>46.55</v>
      </c>
      <c r="W497" s="3">
        <v>2.56</v>
      </c>
      <c r="Y497" s="3">
        <v>0.94</v>
      </c>
      <c r="Z497" s="3">
        <v>10600</v>
      </c>
      <c r="AA497" s="3">
        <v>22120</v>
      </c>
      <c r="AB497" s="3">
        <v>7721</v>
      </c>
      <c r="AC497" s="3">
        <v>106772.52344</v>
      </c>
      <c r="AD497" s="3">
        <v>27990.640619999998</v>
      </c>
      <c r="AE497" s="3">
        <v>34770</v>
      </c>
      <c r="AF497" s="3">
        <v>4.0599999999999996</v>
      </c>
      <c r="AG497" s="3">
        <v>40.57</v>
      </c>
      <c r="AH497" s="3">
        <v>1654</v>
      </c>
      <c r="AI497" s="3">
        <v>44.19</v>
      </c>
      <c r="AJ497" s="3">
        <v>17410</v>
      </c>
      <c r="AK497" s="3">
        <v>10087.570309999999</v>
      </c>
      <c r="AL497" s="3">
        <v>3754.0400399999999</v>
      </c>
      <c r="AM497" s="3">
        <v>10</v>
      </c>
      <c r="AN497" s="3">
        <v>16</v>
      </c>
      <c r="AO497" s="3">
        <v>671.70001000000002</v>
      </c>
      <c r="AP497" s="3">
        <v>6850</v>
      </c>
    </row>
    <row r="498" spans="1:42">
      <c r="A498" s="34">
        <v>39484</v>
      </c>
      <c r="B498" s="3">
        <v>9200</v>
      </c>
      <c r="C498" s="3">
        <v>1.74</v>
      </c>
      <c r="D498" s="3">
        <v>1418.68994</v>
      </c>
      <c r="E498" s="3">
        <v>1691</v>
      </c>
      <c r="F498" s="3">
        <v>1650</v>
      </c>
      <c r="G498" s="3">
        <v>2845</v>
      </c>
      <c r="H498" s="3">
        <v>3867</v>
      </c>
      <c r="I498" s="3">
        <v>4365.4301800000003</v>
      </c>
      <c r="J498" s="3">
        <v>5.0999999999999996</v>
      </c>
      <c r="K498" s="3">
        <v>4.54</v>
      </c>
      <c r="L498" s="3">
        <v>2.9</v>
      </c>
      <c r="M498" s="3">
        <v>924</v>
      </c>
      <c r="N498" s="3">
        <v>6179</v>
      </c>
      <c r="O498" s="3">
        <v>5.0199999999999996</v>
      </c>
      <c r="P498" s="3">
        <v>12.5</v>
      </c>
      <c r="Q498" s="3">
        <v>1287</v>
      </c>
      <c r="S498" s="3">
        <v>93</v>
      </c>
      <c r="T498" s="3">
        <v>7.1</v>
      </c>
      <c r="U498" s="3">
        <v>1.72</v>
      </c>
      <c r="V498" s="3">
        <v>47.01</v>
      </c>
      <c r="W498" s="3">
        <v>2.66</v>
      </c>
      <c r="Y498" s="3">
        <v>0.99</v>
      </c>
      <c r="Z498" s="3">
        <v>10695</v>
      </c>
      <c r="AA498" s="3">
        <v>22800</v>
      </c>
      <c r="AB498" s="3">
        <v>7400</v>
      </c>
      <c r="AC498" s="3">
        <v>104976.3125</v>
      </c>
      <c r="AD498" s="3">
        <v>28459.660159999999</v>
      </c>
      <c r="AE498" s="3">
        <v>34574</v>
      </c>
      <c r="AF498" s="3">
        <v>4.3</v>
      </c>
      <c r="AG498" s="3">
        <v>42.51</v>
      </c>
      <c r="AH498" s="3">
        <v>1715.01001</v>
      </c>
      <c r="AI498" s="3">
        <v>44.19</v>
      </c>
      <c r="AJ498" s="3">
        <v>17345</v>
      </c>
      <c r="AK498" s="3">
        <v>10633.48047</v>
      </c>
      <c r="AL498" s="3">
        <v>3783.9499500000002</v>
      </c>
      <c r="AM498" s="3">
        <v>10.1</v>
      </c>
      <c r="AN498" s="3">
        <v>16</v>
      </c>
      <c r="AO498" s="3">
        <v>686.90002000000004</v>
      </c>
      <c r="AP498" s="3">
        <v>7131</v>
      </c>
    </row>
    <row r="499" spans="1:42">
      <c r="A499" s="34">
        <v>39483</v>
      </c>
      <c r="B499" s="3">
        <v>9000</v>
      </c>
      <c r="C499" s="3">
        <v>1.71</v>
      </c>
      <c r="D499" s="3">
        <v>1486</v>
      </c>
      <c r="E499" s="3">
        <v>1710</v>
      </c>
      <c r="F499" s="3">
        <v>1648</v>
      </c>
      <c r="G499" s="3">
        <v>2844</v>
      </c>
      <c r="H499" s="3">
        <v>3790</v>
      </c>
      <c r="I499" s="3">
        <v>4369.1601600000004</v>
      </c>
      <c r="J499" s="3">
        <v>5.29</v>
      </c>
      <c r="K499" s="3">
        <v>4.63</v>
      </c>
      <c r="L499" s="3">
        <v>3.04</v>
      </c>
      <c r="M499" s="3">
        <v>913.5</v>
      </c>
      <c r="N499" s="3">
        <v>6260</v>
      </c>
      <c r="O499" s="3">
        <v>5.0199999999999996</v>
      </c>
      <c r="P499" s="3">
        <v>13.5</v>
      </c>
      <c r="Q499" s="3">
        <v>1241</v>
      </c>
      <c r="S499" s="3">
        <v>93.5</v>
      </c>
      <c r="T499" s="3">
        <v>7.2</v>
      </c>
      <c r="U499" s="3">
        <v>1.76</v>
      </c>
      <c r="V499" s="3">
        <v>48</v>
      </c>
      <c r="W499" s="3">
        <v>2.77</v>
      </c>
      <c r="Y499" s="3">
        <v>1</v>
      </c>
      <c r="Z499" s="3">
        <v>10200</v>
      </c>
      <c r="AA499" s="3">
        <v>23522</v>
      </c>
      <c r="AB499" s="3">
        <v>7180</v>
      </c>
      <c r="AC499" s="3">
        <v>101102.28906</v>
      </c>
      <c r="AD499" s="3">
        <v>27803.400389999999</v>
      </c>
      <c r="AE499" s="3">
        <v>35426</v>
      </c>
      <c r="AF499" s="3">
        <v>4.4400000000000004</v>
      </c>
      <c r="AG499" s="3">
        <v>41.7</v>
      </c>
      <c r="AH499" s="3">
        <v>1725.0200199999999</v>
      </c>
      <c r="AI499" s="3">
        <v>43.62</v>
      </c>
      <c r="AJ499" s="3">
        <v>17400</v>
      </c>
      <c r="AK499" s="3">
        <v>9998.5595699999994</v>
      </c>
      <c r="AL499" s="3">
        <v>3888.6398899999999</v>
      </c>
      <c r="AM499" s="3">
        <v>10.4</v>
      </c>
      <c r="AN499" s="3">
        <v>17</v>
      </c>
      <c r="AO499" s="3">
        <v>686</v>
      </c>
      <c r="AP499" s="3">
        <v>7180</v>
      </c>
    </row>
    <row r="500" spans="1:42">
      <c r="A500" s="34">
        <v>39482</v>
      </c>
      <c r="B500" s="3">
        <v>9550</v>
      </c>
      <c r="C500" s="3">
        <v>1.76</v>
      </c>
      <c r="D500" s="3">
        <v>1549</v>
      </c>
      <c r="E500" s="3">
        <v>1754</v>
      </c>
      <c r="F500" s="3">
        <v>1670</v>
      </c>
      <c r="G500" s="3">
        <v>2906</v>
      </c>
      <c r="H500" s="3">
        <v>3898</v>
      </c>
      <c r="I500" s="3">
        <v>4416.8598599999996</v>
      </c>
      <c r="J500" s="3">
        <v>5.55</v>
      </c>
      <c r="K500" s="3">
        <v>4.8</v>
      </c>
      <c r="L500" s="3">
        <v>3.24</v>
      </c>
      <c r="M500" s="3">
        <v>940</v>
      </c>
      <c r="N500" s="3">
        <v>6435</v>
      </c>
      <c r="O500" s="3">
        <v>5.07</v>
      </c>
      <c r="P500" s="3">
        <v>13</v>
      </c>
      <c r="Q500" s="3">
        <v>1310</v>
      </c>
      <c r="S500" s="3">
        <v>95.2</v>
      </c>
      <c r="T500" s="3">
        <v>7.4</v>
      </c>
      <c r="U500" s="3">
        <v>1.76</v>
      </c>
      <c r="V500" s="3">
        <v>49.5</v>
      </c>
      <c r="W500" s="3">
        <v>2.84</v>
      </c>
      <c r="Y500" s="3">
        <v>1.04</v>
      </c>
      <c r="Z500" s="3">
        <v>10050</v>
      </c>
      <c r="AA500" s="3">
        <v>23896</v>
      </c>
      <c r="AB500" s="3">
        <v>7290</v>
      </c>
      <c r="AC500" s="3">
        <v>109606.21875</v>
      </c>
      <c r="AD500" s="3">
        <v>28132.939450000002</v>
      </c>
      <c r="AE500" s="3">
        <v>37000</v>
      </c>
      <c r="AF500" s="3">
        <v>4.53</v>
      </c>
      <c r="AG500" s="3">
        <v>42.36</v>
      </c>
      <c r="AH500" s="3">
        <v>1768</v>
      </c>
      <c r="AI500" s="3">
        <v>42.86</v>
      </c>
      <c r="AJ500" s="3">
        <v>17800</v>
      </c>
      <c r="AK500" s="3">
        <v>10384.259770000001</v>
      </c>
      <c r="AL500" s="3">
        <v>4127.9399400000002</v>
      </c>
      <c r="AM500" s="3">
        <v>10.8</v>
      </c>
      <c r="AN500" s="3">
        <v>16</v>
      </c>
      <c r="AO500" s="3">
        <v>693.40002000000004</v>
      </c>
      <c r="AP500" s="3">
        <v>7299</v>
      </c>
    </row>
    <row r="501" spans="1:42">
      <c r="A501" s="34">
        <v>39479</v>
      </c>
      <c r="B501" s="3">
        <v>8700</v>
      </c>
      <c r="C501" s="3">
        <v>1.7</v>
      </c>
      <c r="D501" s="3">
        <v>1447.17004</v>
      </c>
      <c r="E501" s="4"/>
      <c r="F501" s="4"/>
      <c r="G501" s="4"/>
      <c r="H501" s="3">
        <v>3881</v>
      </c>
      <c r="I501" s="4"/>
      <c r="J501" s="3">
        <v>5.36</v>
      </c>
      <c r="K501" s="3">
        <v>4.66</v>
      </c>
      <c r="L501" s="3">
        <v>3.18</v>
      </c>
      <c r="M501" s="4"/>
      <c r="N501" s="3">
        <v>6400</v>
      </c>
      <c r="O501" s="3">
        <v>4.87</v>
      </c>
      <c r="P501" s="3">
        <v>12.3</v>
      </c>
      <c r="Q501" s="3">
        <v>1299</v>
      </c>
      <c r="S501" s="3">
        <v>95</v>
      </c>
      <c r="T501" s="3">
        <v>7.15</v>
      </c>
      <c r="U501" s="3">
        <v>1.74</v>
      </c>
      <c r="V501" s="3">
        <v>48.01</v>
      </c>
      <c r="W501" s="3">
        <v>2.77</v>
      </c>
      <c r="Y501" s="3">
        <v>1.01</v>
      </c>
      <c r="Z501" s="3">
        <v>10900</v>
      </c>
      <c r="AA501" s="3">
        <v>24200</v>
      </c>
      <c r="AB501" s="3">
        <v>7274</v>
      </c>
      <c r="AC501" s="3">
        <v>108661.34375</v>
      </c>
      <c r="AD501" s="3">
        <v>29292.849610000001</v>
      </c>
      <c r="AE501" s="3">
        <v>35889</v>
      </c>
      <c r="AF501" s="3">
        <v>4.42</v>
      </c>
      <c r="AG501" s="3">
        <v>41.01</v>
      </c>
      <c r="AH501" s="3">
        <v>1739.98999</v>
      </c>
      <c r="AI501" s="3">
        <v>42.95</v>
      </c>
      <c r="AJ501" s="3">
        <v>18100</v>
      </c>
      <c r="AK501" s="3">
        <v>10285.360350000001</v>
      </c>
      <c r="AL501" s="3">
        <v>3938.5</v>
      </c>
      <c r="AM501" s="3">
        <v>10.5</v>
      </c>
      <c r="AN501" s="3">
        <v>16</v>
      </c>
      <c r="AO501" s="4"/>
      <c r="AP501" s="3">
        <v>7415</v>
      </c>
    </row>
    <row r="502" spans="1:42">
      <c r="A502" s="34">
        <v>39478</v>
      </c>
      <c r="B502" s="3">
        <v>8850</v>
      </c>
      <c r="C502" s="3">
        <v>1.58</v>
      </c>
      <c r="D502" s="3">
        <v>1429.0500500000001</v>
      </c>
      <c r="E502" s="3">
        <v>1775</v>
      </c>
      <c r="F502" s="3">
        <v>1660</v>
      </c>
      <c r="G502" s="3">
        <v>2920</v>
      </c>
      <c r="H502" s="3">
        <v>3754</v>
      </c>
      <c r="I502" s="3">
        <v>4241.7099600000001</v>
      </c>
      <c r="J502" s="3">
        <v>5.0599999999999996</v>
      </c>
      <c r="K502" s="3">
        <v>4.3600000000000003</v>
      </c>
      <c r="L502" s="3">
        <v>3.1</v>
      </c>
      <c r="M502" s="3">
        <v>915.5</v>
      </c>
      <c r="N502" s="3">
        <v>6299</v>
      </c>
      <c r="O502" s="3">
        <v>4.6399999999999997</v>
      </c>
      <c r="P502" s="3">
        <v>11.6</v>
      </c>
      <c r="Q502" s="3">
        <v>1280</v>
      </c>
      <c r="S502" s="3">
        <v>94.55</v>
      </c>
      <c r="T502" s="3">
        <v>6.7</v>
      </c>
      <c r="U502" s="3">
        <v>1.72</v>
      </c>
      <c r="V502" s="3">
        <v>47</v>
      </c>
      <c r="W502" s="3">
        <v>2.75</v>
      </c>
      <c r="Y502" s="3">
        <v>0.97</v>
      </c>
      <c r="Z502" s="3">
        <v>11219</v>
      </c>
      <c r="AA502" s="3">
        <v>21750</v>
      </c>
      <c r="AB502" s="3">
        <v>7450</v>
      </c>
      <c r="AC502" s="3">
        <v>100629.85156</v>
      </c>
      <c r="AD502" s="3">
        <v>29199.240229999999</v>
      </c>
      <c r="AE502" s="3">
        <v>35200</v>
      </c>
      <c r="AF502" s="3">
        <v>4.34</v>
      </c>
      <c r="AG502" s="3">
        <v>40.24</v>
      </c>
      <c r="AH502" s="3">
        <v>1668</v>
      </c>
      <c r="AI502" s="3">
        <v>44.19</v>
      </c>
      <c r="AJ502" s="3">
        <v>17801</v>
      </c>
      <c r="AK502" s="3">
        <v>10087.570309999999</v>
      </c>
      <c r="AL502" s="3">
        <v>3739.0800800000002</v>
      </c>
      <c r="AM502" s="3">
        <v>10.199999999999999</v>
      </c>
      <c r="AN502" s="3">
        <v>17</v>
      </c>
      <c r="AO502" s="3">
        <v>680.09997999999996</v>
      </c>
      <c r="AP502" s="3">
        <v>7340</v>
      </c>
    </row>
    <row r="503" spans="1:42">
      <c r="A503" s="34">
        <v>39477</v>
      </c>
      <c r="B503" s="3">
        <v>8549</v>
      </c>
      <c r="C503" s="3">
        <v>1.63</v>
      </c>
      <c r="D503" s="3">
        <v>1433.3599899999999</v>
      </c>
      <c r="E503" s="3">
        <v>1760</v>
      </c>
      <c r="F503" s="3">
        <v>1616</v>
      </c>
      <c r="G503" s="3">
        <v>2880</v>
      </c>
      <c r="H503" s="3">
        <v>3720</v>
      </c>
      <c r="I503" s="3">
        <v>4472.0200199999999</v>
      </c>
      <c r="J503" s="3">
        <v>5.29</v>
      </c>
      <c r="K503" s="3">
        <v>4.51</v>
      </c>
      <c r="L503" s="3">
        <v>3.26</v>
      </c>
      <c r="M503" s="3">
        <v>930.29998999999998</v>
      </c>
      <c r="N503" s="3">
        <v>6250</v>
      </c>
      <c r="O503" s="3">
        <v>4.88</v>
      </c>
      <c r="P503" s="3">
        <v>12</v>
      </c>
      <c r="Q503" s="3">
        <v>1328</v>
      </c>
      <c r="S503" s="3">
        <v>96.35</v>
      </c>
      <c r="T503" s="3">
        <v>6.7</v>
      </c>
      <c r="U503" s="3">
        <v>1.76</v>
      </c>
      <c r="V503" s="3">
        <v>47.54</v>
      </c>
      <c r="W503" s="3">
        <v>2.88</v>
      </c>
      <c r="Y503" s="3">
        <v>1</v>
      </c>
      <c r="Z503" s="3">
        <v>11075</v>
      </c>
      <c r="AA503" s="3">
        <v>21249</v>
      </c>
      <c r="AB503" s="3">
        <v>7500</v>
      </c>
      <c r="AC503" s="3">
        <v>97105.4375</v>
      </c>
      <c r="AD503" s="3">
        <v>28834.130860000001</v>
      </c>
      <c r="AE503" s="3">
        <v>34100</v>
      </c>
      <c r="AF503" s="3">
        <v>4.53</v>
      </c>
      <c r="AG503" s="3">
        <v>41.05</v>
      </c>
      <c r="AH503" s="3">
        <v>1736</v>
      </c>
      <c r="AI503" s="3">
        <v>42.57</v>
      </c>
      <c r="AJ503" s="3">
        <v>17999</v>
      </c>
      <c r="AK503" s="3">
        <v>10087.570309999999</v>
      </c>
      <c r="AL503" s="3">
        <v>3778.9599600000001</v>
      </c>
      <c r="AM503" s="3">
        <v>10.7</v>
      </c>
      <c r="AN503" s="3">
        <v>17</v>
      </c>
      <c r="AO503" s="3">
        <v>685.20001000000002</v>
      </c>
      <c r="AP503" s="3">
        <v>7699</v>
      </c>
    </row>
    <row r="504" spans="1:42">
      <c r="A504" s="34">
        <v>39476</v>
      </c>
      <c r="B504" s="3">
        <v>8850</v>
      </c>
      <c r="C504" s="3">
        <v>1.55</v>
      </c>
      <c r="D504" s="3">
        <v>1447.17004</v>
      </c>
      <c r="E504" s="3">
        <v>1737</v>
      </c>
      <c r="F504" s="3">
        <v>1635</v>
      </c>
      <c r="G504" s="3">
        <v>2880</v>
      </c>
      <c r="H504" s="3">
        <v>3796</v>
      </c>
      <c r="I504" s="3">
        <v>4476.4902300000003</v>
      </c>
      <c r="J504" s="3">
        <v>5.4</v>
      </c>
      <c r="K504" s="3">
        <v>4.57</v>
      </c>
      <c r="L504" s="3">
        <v>3.34</v>
      </c>
      <c r="M504" s="3">
        <v>945.09997999999996</v>
      </c>
      <c r="N504" s="3">
        <v>6070</v>
      </c>
      <c r="O504" s="3">
        <v>4.83</v>
      </c>
      <c r="P504" s="3">
        <v>11.4</v>
      </c>
      <c r="Q504" s="3">
        <v>1330</v>
      </c>
      <c r="S504" s="3">
        <v>96.6</v>
      </c>
      <c r="T504" s="3">
        <v>6.85</v>
      </c>
      <c r="U504" s="3">
        <v>1.75</v>
      </c>
      <c r="V504" s="3">
        <v>47.5</v>
      </c>
      <c r="W504" s="3">
        <v>2.86</v>
      </c>
      <c r="Y504" s="3">
        <v>1.01</v>
      </c>
      <c r="Z504" s="3">
        <v>10700</v>
      </c>
      <c r="AA504" s="3">
        <v>20300</v>
      </c>
      <c r="AB504" s="3">
        <v>7500</v>
      </c>
      <c r="AC504" s="3">
        <v>96330.640620000006</v>
      </c>
      <c r="AD504" s="3">
        <v>27982.210940000001</v>
      </c>
      <c r="AE504" s="3">
        <v>32709</v>
      </c>
      <c r="AF504" s="3">
        <v>4.59</v>
      </c>
      <c r="AG504" s="3">
        <v>40.799999999999997</v>
      </c>
      <c r="AH504" s="3">
        <v>1775</v>
      </c>
      <c r="AI504" s="3">
        <v>41.24</v>
      </c>
      <c r="AJ504" s="3">
        <v>17750</v>
      </c>
      <c r="AK504" s="3">
        <v>10168.660159999999</v>
      </c>
      <c r="AL504" s="3">
        <v>3942.48999</v>
      </c>
      <c r="AM504" s="3">
        <v>10.8</v>
      </c>
      <c r="AN504" s="3">
        <v>17</v>
      </c>
      <c r="AO504" s="3">
        <v>688.70001000000002</v>
      </c>
      <c r="AP504" s="3">
        <v>7690</v>
      </c>
    </row>
    <row r="505" spans="1:42">
      <c r="A505" s="34">
        <v>39475</v>
      </c>
      <c r="B505" s="3">
        <v>8850</v>
      </c>
      <c r="C505" s="3">
        <v>1.53</v>
      </c>
      <c r="D505" s="3">
        <v>1473.92004</v>
      </c>
      <c r="E505" s="3">
        <v>1685</v>
      </c>
      <c r="F505" s="3">
        <v>1600</v>
      </c>
      <c r="G505" s="3">
        <v>2799</v>
      </c>
      <c r="H505" s="3">
        <v>3719</v>
      </c>
      <c r="I505" s="3">
        <v>4291.6499000000003</v>
      </c>
      <c r="J505" s="3">
        <v>5.21</v>
      </c>
      <c r="K505" s="3">
        <v>4.54</v>
      </c>
      <c r="L505" s="3">
        <v>3.26</v>
      </c>
      <c r="M505" s="3">
        <v>929</v>
      </c>
      <c r="N505" s="3">
        <v>5851</v>
      </c>
      <c r="O505" s="3">
        <v>4.83</v>
      </c>
      <c r="P505" s="3">
        <v>11.5</v>
      </c>
      <c r="Q505" s="3">
        <v>1300</v>
      </c>
      <c r="S505" s="3">
        <v>94</v>
      </c>
      <c r="T505" s="3">
        <v>7</v>
      </c>
      <c r="U505" s="3">
        <v>1.74</v>
      </c>
      <c r="V505" s="3">
        <v>47</v>
      </c>
      <c r="W505" s="3">
        <v>2.86</v>
      </c>
      <c r="Y505" s="3">
        <v>0.99</v>
      </c>
      <c r="Z505" s="3">
        <v>10380</v>
      </c>
      <c r="AA505" s="3">
        <v>19625</v>
      </c>
      <c r="AB505" s="3">
        <v>7300</v>
      </c>
      <c r="AC505" s="3">
        <v>92598.359379999994</v>
      </c>
      <c r="AD505" s="3">
        <v>27991.570309999999</v>
      </c>
      <c r="AE505" s="3">
        <v>31500</v>
      </c>
      <c r="AF505" s="3">
        <v>4.46</v>
      </c>
      <c r="AG505" s="3">
        <v>40</v>
      </c>
      <c r="AH505" s="3">
        <v>1737</v>
      </c>
      <c r="AI505" s="3">
        <v>41.81</v>
      </c>
      <c r="AJ505" s="3">
        <v>17400</v>
      </c>
      <c r="AK505" s="3">
        <v>9866.0400399999999</v>
      </c>
      <c r="AL505" s="3">
        <v>3988.3501000000001</v>
      </c>
      <c r="AM505" s="3">
        <v>10.4</v>
      </c>
      <c r="AN505" s="3">
        <v>16</v>
      </c>
      <c r="AO505" s="3">
        <v>632.70001000000002</v>
      </c>
      <c r="AP505" s="3">
        <v>7680</v>
      </c>
    </row>
    <row r="506" spans="1:42">
      <c r="A506" s="34">
        <v>39472</v>
      </c>
      <c r="B506" s="3">
        <v>9000</v>
      </c>
      <c r="C506" s="3">
        <v>1.57</v>
      </c>
      <c r="D506" s="3">
        <v>1497.2199700000001</v>
      </c>
      <c r="E506" s="4"/>
      <c r="F506" s="4"/>
      <c r="G506" s="4"/>
      <c r="H506" s="3">
        <v>3596</v>
      </c>
      <c r="I506" s="4"/>
      <c r="J506" s="3">
        <v>5.4</v>
      </c>
      <c r="K506" s="3">
        <v>4.7699999999999996</v>
      </c>
      <c r="L506" s="3">
        <v>3.48</v>
      </c>
      <c r="M506" s="4"/>
      <c r="N506" s="3">
        <v>6150</v>
      </c>
      <c r="O506" s="3">
        <v>4.97</v>
      </c>
      <c r="P506" s="3">
        <v>11.8</v>
      </c>
      <c r="Q506" s="3">
        <v>1350</v>
      </c>
      <c r="S506" s="3">
        <v>90</v>
      </c>
      <c r="T506" s="3">
        <v>7.4</v>
      </c>
      <c r="U506" s="3">
        <v>1.8</v>
      </c>
      <c r="V506" s="3">
        <v>47</v>
      </c>
      <c r="W506" s="3">
        <v>2.96</v>
      </c>
      <c r="Y506" s="3">
        <v>1.02</v>
      </c>
      <c r="Z506" s="3">
        <v>10788</v>
      </c>
      <c r="AA506" s="3">
        <v>20170</v>
      </c>
      <c r="AB506" s="3">
        <v>7600</v>
      </c>
      <c r="AC506" s="3">
        <v>95149.539059999996</v>
      </c>
      <c r="AD506" s="3">
        <v>28365.109380000002</v>
      </c>
      <c r="AE506" s="3">
        <v>31200</v>
      </c>
      <c r="AF506" s="3">
        <v>4.6500000000000004</v>
      </c>
      <c r="AG506" s="3">
        <v>41.46</v>
      </c>
      <c r="AH506" s="3">
        <v>1818</v>
      </c>
      <c r="AI506" s="3">
        <v>41.9</v>
      </c>
      <c r="AJ506" s="3">
        <v>18000</v>
      </c>
      <c r="AK506" s="3">
        <v>10097.45996</v>
      </c>
      <c r="AL506" s="3">
        <v>4137.9199200000003</v>
      </c>
      <c r="AM506" s="3">
        <v>11.2</v>
      </c>
      <c r="AN506" s="3">
        <v>16</v>
      </c>
      <c r="AO506" s="4"/>
      <c r="AP506" s="3">
        <v>7950</v>
      </c>
    </row>
    <row r="507" spans="1:42">
      <c r="A507" s="34">
        <v>39471</v>
      </c>
      <c r="B507" s="3">
        <v>9050</v>
      </c>
      <c r="C507" s="3">
        <v>1.5</v>
      </c>
      <c r="D507" s="3">
        <v>1523.9699700000001</v>
      </c>
      <c r="E507" s="3">
        <v>1700</v>
      </c>
      <c r="F507" s="3">
        <v>1620</v>
      </c>
      <c r="G507" s="3">
        <v>2801</v>
      </c>
      <c r="H507" s="3">
        <v>3508</v>
      </c>
      <c r="I507" s="3">
        <v>4404.9399400000002</v>
      </c>
      <c r="J507" s="3">
        <v>5.29</v>
      </c>
      <c r="K507" s="3">
        <v>4.8</v>
      </c>
      <c r="L507" s="3">
        <v>3.46</v>
      </c>
      <c r="M507" s="3">
        <v>911</v>
      </c>
      <c r="N507" s="3">
        <v>5980</v>
      </c>
      <c r="O507" s="3">
        <v>5.0199999999999996</v>
      </c>
      <c r="P507" s="3">
        <v>11.5</v>
      </c>
      <c r="Q507" s="3">
        <v>1345</v>
      </c>
      <c r="S507" s="3">
        <v>90</v>
      </c>
      <c r="T507" s="3">
        <v>7.55</v>
      </c>
      <c r="U507" s="3">
        <v>1.81</v>
      </c>
      <c r="V507" s="3">
        <v>47</v>
      </c>
      <c r="W507" s="3">
        <v>2.93</v>
      </c>
      <c r="Y507" s="3">
        <v>1.03</v>
      </c>
      <c r="Z507" s="3">
        <v>11788</v>
      </c>
      <c r="AA507" s="3">
        <v>18965</v>
      </c>
      <c r="AB507" s="3">
        <v>8198</v>
      </c>
      <c r="AC507" s="3">
        <v>91653.476559999996</v>
      </c>
      <c r="AD507" s="3">
        <v>29395.83008</v>
      </c>
      <c r="AE507" s="3">
        <v>30884</v>
      </c>
      <c r="AF507" s="3">
        <v>4.67</v>
      </c>
      <c r="AG507" s="3">
        <v>42.83</v>
      </c>
      <c r="AH507" s="3">
        <v>1736.98999</v>
      </c>
      <c r="AI507" s="3">
        <v>41.81</v>
      </c>
      <c r="AJ507" s="3">
        <v>18000</v>
      </c>
      <c r="AK507" s="3">
        <v>10383.26953</v>
      </c>
      <c r="AL507" s="3">
        <v>4137.9199200000003</v>
      </c>
      <c r="AM507" s="3">
        <v>11.3</v>
      </c>
      <c r="AN507" s="3">
        <v>17</v>
      </c>
      <c r="AO507" s="3">
        <v>610.70001000000002</v>
      </c>
      <c r="AP507" s="3">
        <v>7950</v>
      </c>
    </row>
    <row r="508" spans="1:42">
      <c r="A508" s="34">
        <v>39470</v>
      </c>
      <c r="B508" s="3">
        <v>8598</v>
      </c>
      <c r="C508" s="3">
        <v>1.37</v>
      </c>
      <c r="D508" s="3">
        <v>1489.4499499999999</v>
      </c>
      <c r="E508" s="3">
        <v>1714</v>
      </c>
      <c r="F508" s="3">
        <v>1652</v>
      </c>
      <c r="G508" s="3">
        <v>2822</v>
      </c>
      <c r="H508" s="3">
        <v>3210</v>
      </c>
      <c r="I508" s="3">
        <v>4382.5800799999997</v>
      </c>
      <c r="J508" s="3">
        <v>4.99</v>
      </c>
      <c r="K508" s="3">
        <v>4.45</v>
      </c>
      <c r="L508" s="3">
        <v>3.18</v>
      </c>
      <c r="M508" s="3">
        <v>891</v>
      </c>
      <c r="N508" s="3">
        <v>5725</v>
      </c>
      <c r="O508" s="3">
        <v>4.83</v>
      </c>
      <c r="P508" s="3">
        <v>11.4</v>
      </c>
      <c r="Q508" s="3">
        <v>1290</v>
      </c>
      <c r="S508" s="3">
        <v>88</v>
      </c>
      <c r="T508" s="3">
        <v>7.5</v>
      </c>
      <c r="U508" s="3">
        <v>1.75</v>
      </c>
      <c r="V508" s="3">
        <v>45</v>
      </c>
      <c r="W508" s="3">
        <v>2.88</v>
      </c>
      <c r="Y508" s="3">
        <v>0.98</v>
      </c>
      <c r="Z508" s="3">
        <v>11000</v>
      </c>
      <c r="AA508" s="3">
        <v>17600</v>
      </c>
      <c r="AB508" s="3">
        <v>7950</v>
      </c>
      <c r="AC508" s="3">
        <v>86834.59375</v>
      </c>
      <c r="AD508" s="3">
        <v>27992.509770000001</v>
      </c>
      <c r="AE508" s="3">
        <v>30226</v>
      </c>
      <c r="AF508" s="3">
        <v>4.43</v>
      </c>
      <c r="AG508" s="3">
        <v>42.9</v>
      </c>
      <c r="AH508" s="3">
        <v>1600</v>
      </c>
      <c r="AI508" s="3">
        <v>42.86</v>
      </c>
      <c r="AJ508" s="3">
        <v>17400</v>
      </c>
      <c r="AK508" s="3">
        <v>9840.3203099999992</v>
      </c>
      <c r="AL508" s="3">
        <v>4088.0600599999998</v>
      </c>
      <c r="AM508" s="3">
        <v>10.4</v>
      </c>
      <c r="AN508" s="3">
        <v>17</v>
      </c>
      <c r="AO508" s="3">
        <v>628</v>
      </c>
      <c r="AP508" s="3">
        <v>7450</v>
      </c>
    </row>
    <row r="509" spans="1:42">
      <c r="A509" s="34">
        <v>39469</v>
      </c>
      <c r="B509" s="3">
        <v>8599</v>
      </c>
      <c r="C509" s="3">
        <v>1.43</v>
      </c>
      <c r="D509" s="3">
        <v>1432.5</v>
      </c>
      <c r="E509" s="3">
        <v>1738</v>
      </c>
      <c r="F509" s="3">
        <v>1717</v>
      </c>
      <c r="G509" s="3">
        <v>2900</v>
      </c>
      <c r="H509" s="3">
        <v>3444</v>
      </c>
      <c r="I509" s="3">
        <v>4644.9301800000003</v>
      </c>
      <c r="J509" s="3">
        <v>5.25</v>
      </c>
      <c r="K509" s="3">
        <v>4.71</v>
      </c>
      <c r="L509" s="3">
        <v>3.36</v>
      </c>
      <c r="M509" s="3">
        <v>915.79998999999998</v>
      </c>
      <c r="N509" s="3">
        <v>5675</v>
      </c>
      <c r="O509" s="3">
        <v>5.07</v>
      </c>
      <c r="P509" s="3">
        <v>12.4</v>
      </c>
      <c r="Q509" s="3">
        <v>1297</v>
      </c>
      <c r="S509" s="3">
        <v>83.15</v>
      </c>
      <c r="T509" s="3">
        <v>7.5</v>
      </c>
      <c r="U509" s="3">
        <v>1.89</v>
      </c>
      <c r="V509" s="3">
        <v>47</v>
      </c>
      <c r="W509" s="3">
        <v>3.1</v>
      </c>
      <c r="Y509" s="3">
        <v>1.02</v>
      </c>
      <c r="Z509" s="3">
        <v>11132</v>
      </c>
      <c r="AA509" s="3">
        <v>17612</v>
      </c>
      <c r="AB509" s="3">
        <v>7825</v>
      </c>
      <c r="AC509" s="3">
        <v>93543.242190000004</v>
      </c>
      <c r="AD509" s="3">
        <v>28562.640619999998</v>
      </c>
      <c r="AE509" s="3">
        <v>30594</v>
      </c>
      <c r="AF509" s="3">
        <v>4.7</v>
      </c>
      <c r="AG509" s="3">
        <v>41.99</v>
      </c>
      <c r="AH509" s="3">
        <v>1666</v>
      </c>
      <c r="AI509" s="3">
        <v>42.38</v>
      </c>
      <c r="AJ509" s="3">
        <v>17605</v>
      </c>
      <c r="AK509" s="3">
        <v>9889.7695299999996</v>
      </c>
      <c r="AL509" s="3">
        <v>4088.0600599999998</v>
      </c>
      <c r="AM509" s="3">
        <v>10.7</v>
      </c>
      <c r="AN509" s="3">
        <v>10</v>
      </c>
      <c r="AO509" s="3">
        <v>648.70001000000002</v>
      </c>
      <c r="AP509" s="3">
        <v>7649</v>
      </c>
    </row>
    <row r="510" spans="1:42">
      <c r="A510" s="34">
        <v>39468</v>
      </c>
      <c r="B510" s="3">
        <v>8650</v>
      </c>
      <c r="C510" s="3">
        <v>1.48</v>
      </c>
      <c r="D510" s="3">
        <v>1547.2700199999999</v>
      </c>
      <c r="E510" s="3">
        <v>1750</v>
      </c>
      <c r="F510" s="3">
        <v>1720</v>
      </c>
      <c r="G510" s="3">
        <v>2900</v>
      </c>
      <c r="H510" s="3">
        <v>3442</v>
      </c>
      <c r="I510" s="3">
        <v>4737.3598599999996</v>
      </c>
      <c r="J510" s="3">
        <v>5.25</v>
      </c>
      <c r="K510" s="3">
        <v>4.74</v>
      </c>
      <c r="L510" s="3">
        <v>3.5</v>
      </c>
      <c r="M510" s="3">
        <v>933</v>
      </c>
      <c r="N510" s="3">
        <v>5750</v>
      </c>
      <c r="O510" s="3">
        <v>5.21</v>
      </c>
      <c r="P510" s="3">
        <v>12.9</v>
      </c>
      <c r="Q510" s="3">
        <v>1284</v>
      </c>
      <c r="S510" s="3">
        <v>82.5</v>
      </c>
      <c r="T510" s="3">
        <v>7.45</v>
      </c>
      <c r="U510" s="3">
        <v>1.98</v>
      </c>
      <c r="V510" s="3">
        <v>44</v>
      </c>
      <c r="W510" s="3">
        <v>3.14</v>
      </c>
      <c r="Y510" s="3">
        <v>1.06</v>
      </c>
      <c r="Z510" s="3">
        <v>10601</v>
      </c>
      <c r="AA510" s="3">
        <v>17751</v>
      </c>
      <c r="AB510" s="3">
        <v>7400</v>
      </c>
      <c r="AC510" s="3">
        <v>95527.492190000004</v>
      </c>
      <c r="AD510" s="3">
        <v>27897.960940000001</v>
      </c>
      <c r="AE510" s="3">
        <v>31833</v>
      </c>
      <c r="AF510" s="3">
        <v>4.8099999999999996</v>
      </c>
      <c r="AG510" s="3">
        <v>41</v>
      </c>
      <c r="AH510" s="3">
        <v>1718</v>
      </c>
      <c r="AI510" s="3">
        <v>43.05</v>
      </c>
      <c r="AJ510" s="3">
        <v>17600</v>
      </c>
      <c r="AK510" s="3">
        <v>10087.570309999999</v>
      </c>
      <c r="AL510" s="3">
        <v>3973.3998999999999</v>
      </c>
      <c r="AM510" s="3">
        <v>10.8</v>
      </c>
      <c r="AN510" s="3">
        <v>9</v>
      </c>
      <c r="AO510" s="3">
        <v>665.09997999999996</v>
      </c>
      <c r="AP510" s="3">
        <v>7651</v>
      </c>
    </row>
    <row r="511" spans="1:42">
      <c r="A511" s="34">
        <v>39465</v>
      </c>
      <c r="B511" s="3">
        <v>8950</v>
      </c>
      <c r="C511" s="3">
        <v>1.58</v>
      </c>
      <c r="D511" s="3">
        <v>1543.8199500000001</v>
      </c>
      <c r="E511" s="4"/>
      <c r="F511" s="4"/>
      <c r="G511" s="4"/>
      <c r="H511" s="3">
        <v>3570</v>
      </c>
      <c r="I511" s="4"/>
      <c r="J511" s="3">
        <v>5.55</v>
      </c>
      <c r="K511" s="3">
        <v>5.13</v>
      </c>
      <c r="L511" s="3">
        <v>3.6</v>
      </c>
      <c r="M511" s="4"/>
      <c r="N511" s="3">
        <v>5928</v>
      </c>
      <c r="O511" s="3">
        <v>5.49</v>
      </c>
      <c r="P511" s="3">
        <v>13.1</v>
      </c>
      <c r="Q511" s="3">
        <v>1338</v>
      </c>
      <c r="S511" s="3">
        <v>85</v>
      </c>
      <c r="T511" s="3">
        <v>7.6</v>
      </c>
      <c r="U511" s="3">
        <v>2.17</v>
      </c>
      <c r="V511" s="3">
        <v>47</v>
      </c>
      <c r="W511" s="3">
        <v>3.19</v>
      </c>
      <c r="Y511" s="3">
        <v>1.1599999999999999</v>
      </c>
      <c r="Z511" s="3">
        <v>11550</v>
      </c>
      <c r="AA511" s="3">
        <v>19169</v>
      </c>
      <c r="AB511" s="3">
        <v>7782</v>
      </c>
      <c r="AC511" s="3">
        <v>99684.960940000004</v>
      </c>
      <c r="AD511" s="3">
        <v>29030.720700000002</v>
      </c>
      <c r="AE511" s="3">
        <v>33550</v>
      </c>
      <c r="AF511" s="3">
        <v>5.29</v>
      </c>
      <c r="AG511" s="3">
        <v>43.99</v>
      </c>
      <c r="AH511" s="3">
        <v>1870</v>
      </c>
      <c r="AI511" s="3">
        <v>41.29</v>
      </c>
      <c r="AJ511" s="3">
        <v>17850</v>
      </c>
      <c r="AK511" s="3">
        <v>10385.25</v>
      </c>
      <c r="AL511" s="3">
        <v>4088.0600599999998</v>
      </c>
      <c r="AM511" s="3">
        <v>11.8</v>
      </c>
      <c r="AN511" s="3">
        <v>14</v>
      </c>
      <c r="AO511" s="4"/>
      <c r="AP511" s="3">
        <v>8060</v>
      </c>
    </row>
    <row r="512" spans="1:42">
      <c r="A512" s="34">
        <v>39464</v>
      </c>
      <c r="B512" s="3">
        <v>8990</v>
      </c>
      <c r="C512" s="3">
        <v>1.69</v>
      </c>
      <c r="D512" s="3">
        <v>1596.4599599999999</v>
      </c>
      <c r="E512" s="3">
        <v>1880</v>
      </c>
      <c r="F512" s="3">
        <v>1717</v>
      </c>
      <c r="G512" s="3">
        <v>2945</v>
      </c>
      <c r="H512" s="3">
        <v>3645</v>
      </c>
      <c r="I512" s="3">
        <v>4855.8598599999996</v>
      </c>
      <c r="J512" s="3">
        <v>5.7</v>
      </c>
      <c r="K512" s="3">
        <v>5.16</v>
      </c>
      <c r="L512" s="3">
        <v>3.58</v>
      </c>
      <c r="M512" s="3">
        <v>945.59997999999996</v>
      </c>
      <c r="N512" s="3">
        <v>5999</v>
      </c>
      <c r="O512" s="3">
        <v>5.45</v>
      </c>
      <c r="P512" s="3">
        <v>13.6</v>
      </c>
      <c r="Q512" s="3">
        <v>1400</v>
      </c>
      <c r="S512" s="3">
        <v>85.05</v>
      </c>
      <c r="T512" s="3">
        <v>7.65</v>
      </c>
      <c r="U512" s="3">
        <v>2.2000000000000002</v>
      </c>
      <c r="V512" s="3">
        <v>45</v>
      </c>
      <c r="W512" s="3">
        <v>3.14</v>
      </c>
      <c r="Y512" s="3">
        <v>1.17</v>
      </c>
      <c r="Z512" s="3">
        <v>11900</v>
      </c>
      <c r="AA512" s="3">
        <v>19333</v>
      </c>
      <c r="AB512" s="3">
        <v>8075</v>
      </c>
      <c r="AC512" s="3">
        <v>103747.96094</v>
      </c>
      <c r="AD512" s="3">
        <v>31454.480469999999</v>
      </c>
      <c r="AE512" s="3">
        <v>32500</v>
      </c>
      <c r="AF512" s="3">
        <v>5.38</v>
      </c>
      <c r="AG512" s="3">
        <v>43.61</v>
      </c>
      <c r="AH512" s="3">
        <v>1891</v>
      </c>
      <c r="AI512" s="3">
        <v>44.63</v>
      </c>
      <c r="AJ512" s="3">
        <v>18300</v>
      </c>
      <c r="AK512" s="3">
        <v>10680.950199999999</v>
      </c>
      <c r="AL512" s="3">
        <v>4367.25</v>
      </c>
      <c r="AM512" s="3">
        <v>11.5</v>
      </c>
      <c r="AN512" s="3">
        <v>14</v>
      </c>
      <c r="AO512" s="3">
        <v>687.70001000000002</v>
      </c>
      <c r="AP512" s="3">
        <v>7777</v>
      </c>
    </row>
    <row r="513" spans="1:42">
      <c r="A513" s="34">
        <v>39463</v>
      </c>
      <c r="B513" s="3">
        <v>8750</v>
      </c>
      <c r="C513" s="3">
        <v>1.72</v>
      </c>
      <c r="D513" s="3">
        <v>1547.2700199999999</v>
      </c>
      <c r="E513" s="3">
        <v>1874</v>
      </c>
      <c r="F513" s="3">
        <v>1686</v>
      </c>
      <c r="G513" s="3">
        <v>2930</v>
      </c>
      <c r="H513" s="3">
        <v>3879</v>
      </c>
      <c r="I513" s="3">
        <v>4916.2402300000003</v>
      </c>
      <c r="J513" s="3">
        <v>5.7</v>
      </c>
      <c r="K513" s="3">
        <v>5.07</v>
      </c>
      <c r="L513" s="3">
        <v>3.58</v>
      </c>
      <c r="M513" s="3">
        <v>940</v>
      </c>
      <c r="N513" s="3">
        <v>5816</v>
      </c>
      <c r="O513" s="3">
        <v>5.64</v>
      </c>
      <c r="P513" s="3">
        <v>13.5</v>
      </c>
      <c r="Q513" s="3">
        <v>1400</v>
      </c>
      <c r="S513" s="3">
        <v>80.05</v>
      </c>
      <c r="T513" s="3">
        <v>7.5</v>
      </c>
      <c r="U513" s="3">
        <v>2.29</v>
      </c>
      <c r="V513" s="3">
        <v>43.05</v>
      </c>
      <c r="W513" s="3">
        <v>3.16</v>
      </c>
      <c r="Y513" s="3">
        <v>1.17</v>
      </c>
      <c r="Z513" s="3">
        <v>11425</v>
      </c>
      <c r="AA513" s="3">
        <v>19494</v>
      </c>
      <c r="AB513" s="3">
        <v>8260</v>
      </c>
      <c r="AC513" s="3">
        <v>104125.90625</v>
      </c>
      <c r="AD513" s="3">
        <v>30378.810549999998</v>
      </c>
      <c r="AE513" s="3">
        <v>31534</v>
      </c>
      <c r="AF513" s="3">
        <v>5.52</v>
      </c>
      <c r="AG513" s="3">
        <v>44.7</v>
      </c>
      <c r="AH513" s="3">
        <v>1892</v>
      </c>
      <c r="AI513" s="4"/>
      <c r="AJ513" s="3">
        <v>17751</v>
      </c>
      <c r="AK513" s="3">
        <v>10651.29004</v>
      </c>
      <c r="AL513" s="3">
        <v>4407.1298800000004</v>
      </c>
      <c r="AM513" s="3">
        <v>11.2</v>
      </c>
      <c r="AN513" s="3">
        <v>14</v>
      </c>
      <c r="AO513" s="3">
        <v>700</v>
      </c>
      <c r="AP513" s="3">
        <v>7680</v>
      </c>
    </row>
    <row r="514" spans="1:42">
      <c r="A514" s="34">
        <v>39462</v>
      </c>
      <c r="B514" s="3">
        <v>9070</v>
      </c>
      <c r="C514" s="3">
        <v>1.69</v>
      </c>
      <c r="D514" s="3">
        <v>1552.4499499999999</v>
      </c>
      <c r="E514" s="3">
        <v>1873</v>
      </c>
      <c r="F514" s="3">
        <v>1701</v>
      </c>
      <c r="G514" s="3">
        <v>2952</v>
      </c>
      <c r="H514" s="3">
        <v>4077</v>
      </c>
      <c r="I514" s="3">
        <v>4899.0898399999996</v>
      </c>
      <c r="J514" s="3">
        <v>5.81</v>
      </c>
      <c r="K514" s="3">
        <v>5.16</v>
      </c>
      <c r="L514" s="3">
        <v>3.64</v>
      </c>
      <c r="M514" s="3">
        <v>949.09997999999996</v>
      </c>
      <c r="N514" s="3">
        <v>5858</v>
      </c>
      <c r="O514" s="3">
        <v>5.83</v>
      </c>
      <c r="P514" s="3">
        <v>14</v>
      </c>
      <c r="Q514" s="3">
        <v>1400</v>
      </c>
      <c r="S514" s="3">
        <v>88.2</v>
      </c>
      <c r="T514" s="3">
        <v>7.6</v>
      </c>
      <c r="U514" s="3">
        <v>2.34</v>
      </c>
      <c r="V514" s="3">
        <v>45.94</v>
      </c>
      <c r="W514" s="3">
        <v>3.26</v>
      </c>
      <c r="Y514" s="3">
        <v>1.22</v>
      </c>
      <c r="Z514" s="3">
        <v>11800</v>
      </c>
      <c r="AA514" s="3">
        <v>20030</v>
      </c>
      <c r="AB514" s="3">
        <v>8649</v>
      </c>
      <c r="AC514" s="3">
        <v>111495.97656</v>
      </c>
      <c r="AD514" s="3">
        <v>31464.779299999998</v>
      </c>
      <c r="AE514" s="3">
        <v>34632</v>
      </c>
      <c r="AF514" s="3">
        <v>5.48</v>
      </c>
      <c r="AG514" s="3">
        <v>46</v>
      </c>
      <c r="AH514" s="3">
        <v>1990.9699700000001</v>
      </c>
      <c r="AI514" s="3">
        <v>45.6</v>
      </c>
      <c r="AJ514" s="3">
        <v>18250</v>
      </c>
      <c r="AK514" s="3">
        <v>10879.740229999999</v>
      </c>
      <c r="AL514" s="3">
        <v>4486.8999000000003</v>
      </c>
      <c r="AM514" s="3">
        <v>11.3</v>
      </c>
      <c r="AN514" s="3">
        <v>16</v>
      </c>
      <c r="AO514" s="3">
        <v>720</v>
      </c>
      <c r="AP514" s="3">
        <v>8128</v>
      </c>
    </row>
    <row r="515" spans="1:42">
      <c r="A515" s="34">
        <v>39461</v>
      </c>
      <c r="B515" s="3">
        <v>9060</v>
      </c>
      <c r="C515" s="3">
        <v>1.67</v>
      </c>
      <c r="D515" s="3">
        <v>1549.8599899999999</v>
      </c>
      <c r="E515" s="3">
        <v>1929</v>
      </c>
      <c r="F515" s="3">
        <v>1766</v>
      </c>
      <c r="G515" s="3">
        <v>3000</v>
      </c>
      <c r="H515" s="3">
        <v>4126</v>
      </c>
      <c r="I515" s="3">
        <v>4999.7099600000001</v>
      </c>
      <c r="J515" s="3">
        <v>5.96</v>
      </c>
      <c r="K515" s="3">
        <v>5.27</v>
      </c>
      <c r="L515" s="3">
        <v>3.8</v>
      </c>
      <c r="M515" s="3">
        <v>973</v>
      </c>
      <c r="N515" s="3">
        <v>5974</v>
      </c>
      <c r="O515" s="3">
        <v>5.92</v>
      </c>
      <c r="P515" s="3">
        <v>14</v>
      </c>
      <c r="Q515" s="3">
        <v>1410</v>
      </c>
      <c r="S515" s="3">
        <v>92</v>
      </c>
      <c r="T515" s="3">
        <v>7.75</v>
      </c>
      <c r="U515" s="3">
        <v>2.38</v>
      </c>
      <c r="V515" s="3">
        <v>48.99</v>
      </c>
      <c r="W515" s="3">
        <v>3.3</v>
      </c>
      <c r="Y515" s="3">
        <v>1.26</v>
      </c>
      <c r="Z515" s="3">
        <v>12100</v>
      </c>
      <c r="AA515" s="3">
        <v>20186</v>
      </c>
      <c r="AB515" s="3">
        <v>8665</v>
      </c>
      <c r="AC515" s="3">
        <v>111023.53906</v>
      </c>
      <c r="AD515" s="3">
        <v>32204.349610000001</v>
      </c>
      <c r="AE515" s="3">
        <v>35300</v>
      </c>
      <c r="AF515" s="3">
        <v>5.67</v>
      </c>
      <c r="AG515" s="3">
        <v>48.63</v>
      </c>
      <c r="AH515" s="3">
        <v>2004</v>
      </c>
      <c r="AI515" s="3">
        <v>46.39</v>
      </c>
      <c r="AJ515" s="3">
        <v>18501</v>
      </c>
      <c r="AK515" s="3">
        <v>10979.62988</v>
      </c>
      <c r="AL515" s="3">
        <v>4586.6000999999997</v>
      </c>
      <c r="AM515" s="3">
        <v>11.4</v>
      </c>
      <c r="AN515" s="3">
        <v>15</v>
      </c>
      <c r="AO515" s="3">
        <v>748.59997999999996</v>
      </c>
      <c r="AP515" s="3">
        <v>8270</v>
      </c>
    </row>
    <row r="516" spans="1:42">
      <c r="A516" s="34">
        <v>39458</v>
      </c>
      <c r="B516" s="3">
        <v>8950</v>
      </c>
      <c r="C516" s="3">
        <v>1.71</v>
      </c>
      <c r="D516" s="3">
        <v>1603.3599899999999</v>
      </c>
      <c r="E516" s="4"/>
      <c r="F516" s="4"/>
      <c r="G516" s="4"/>
      <c r="H516" s="3">
        <v>4128</v>
      </c>
      <c r="I516" s="4"/>
      <c r="J516" s="3">
        <v>6</v>
      </c>
      <c r="K516" s="3">
        <v>5.36</v>
      </c>
      <c r="L516" s="3">
        <v>3.8</v>
      </c>
      <c r="M516" s="4"/>
      <c r="N516" s="3">
        <v>5955</v>
      </c>
      <c r="O516" s="3">
        <v>5.92</v>
      </c>
      <c r="P516" s="3">
        <v>13.9</v>
      </c>
      <c r="Q516" s="3">
        <v>1405</v>
      </c>
      <c r="S516" s="3">
        <v>94.5</v>
      </c>
      <c r="T516" s="3">
        <v>7.8</v>
      </c>
      <c r="U516" s="3">
        <v>2.38</v>
      </c>
      <c r="V516" s="3">
        <v>49.11</v>
      </c>
      <c r="W516" s="3">
        <v>3.19</v>
      </c>
      <c r="Y516" s="3">
        <v>1.27</v>
      </c>
      <c r="Z516" s="3">
        <v>11975</v>
      </c>
      <c r="AA516" s="3">
        <v>20000</v>
      </c>
      <c r="AB516" s="3">
        <v>8701</v>
      </c>
      <c r="AC516" s="3">
        <v>104220.39844</v>
      </c>
      <c r="AD516" s="3">
        <v>32484.269530000001</v>
      </c>
      <c r="AE516" s="3">
        <v>34922</v>
      </c>
      <c r="AF516" s="3">
        <v>5.76</v>
      </c>
      <c r="AG516" s="3">
        <v>50.55</v>
      </c>
      <c r="AH516" s="3">
        <v>2036</v>
      </c>
      <c r="AI516" s="3">
        <v>46.83</v>
      </c>
      <c r="AJ516" s="3">
        <v>18590</v>
      </c>
      <c r="AK516" s="3">
        <v>10873.799800000001</v>
      </c>
      <c r="AL516" s="3">
        <v>4686.3100599999998</v>
      </c>
      <c r="AM516" s="3">
        <v>11.3</v>
      </c>
      <c r="AN516" s="3">
        <v>14</v>
      </c>
      <c r="AO516" s="4"/>
      <c r="AP516" s="3">
        <v>8250</v>
      </c>
    </row>
    <row r="517" spans="1:42">
      <c r="A517" s="34">
        <v>39457</v>
      </c>
      <c r="B517" s="3">
        <v>8890</v>
      </c>
      <c r="C517" s="3">
        <v>1.71</v>
      </c>
      <c r="D517" s="3">
        <v>1680.17004</v>
      </c>
      <c r="E517" s="3">
        <v>1882</v>
      </c>
      <c r="F517" s="3">
        <v>1815</v>
      </c>
      <c r="G517" s="3">
        <v>2869</v>
      </c>
      <c r="H517" s="3">
        <v>4108</v>
      </c>
      <c r="I517" s="3">
        <v>4956.4799800000001</v>
      </c>
      <c r="J517" s="3">
        <v>6.11</v>
      </c>
      <c r="K517" s="3">
        <v>5.6</v>
      </c>
      <c r="L517" s="3">
        <v>3.8</v>
      </c>
      <c r="M517" s="3">
        <v>965</v>
      </c>
      <c r="N517" s="3">
        <v>6030</v>
      </c>
      <c r="O517" s="3">
        <v>5.92</v>
      </c>
      <c r="P517" s="3">
        <v>14.2</v>
      </c>
      <c r="Q517" s="3">
        <v>1450</v>
      </c>
      <c r="S517" s="3">
        <v>96</v>
      </c>
      <c r="T517" s="3">
        <v>7.75</v>
      </c>
      <c r="U517" s="3">
        <v>2.38</v>
      </c>
      <c r="V517" s="3">
        <v>49.22</v>
      </c>
      <c r="W517" s="3">
        <v>3.19</v>
      </c>
      <c r="Y517" s="3">
        <v>1.28</v>
      </c>
      <c r="Z517" s="3">
        <v>11820</v>
      </c>
      <c r="AA517" s="3">
        <v>20113</v>
      </c>
      <c r="AB517" s="3">
        <v>8300</v>
      </c>
      <c r="AC517" s="3">
        <v>103747.96094</v>
      </c>
      <c r="AD517" s="3">
        <v>31665.119139999999</v>
      </c>
      <c r="AE517" s="3">
        <v>34970</v>
      </c>
      <c r="AF517" s="3">
        <v>5.67</v>
      </c>
      <c r="AG517" s="3">
        <v>51.95</v>
      </c>
      <c r="AH517" s="3">
        <v>2062</v>
      </c>
      <c r="AI517" s="3">
        <v>46.65</v>
      </c>
      <c r="AJ517" s="3">
        <v>18900</v>
      </c>
      <c r="AK517" s="3">
        <v>11155.660159999999</v>
      </c>
      <c r="AL517" s="3">
        <v>4553.7002000000002</v>
      </c>
      <c r="AM517" s="3">
        <v>11.4</v>
      </c>
      <c r="AN517" s="3">
        <v>16</v>
      </c>
      <c r="AO517" s="3">
        <v>751</v>
      </c>
      <c r="AP517" s="3">
        <v>8429</v>
      </c>
    </row>
    <row r="518" spans="1:42">
      <c r="A518" s="34">
        <v>39456</v>
      </c>
      <c r="B518" s="3">
        <v>9195</v>
      </c>
      <c r="C518" s="3">
        <v>1.71</v>
      </c>
      <c r="D518" s="3">
        <v>1674.12</v>
      </c>
      <c r="E518" s="3">
        <v>1909</v>
      </c>
      <c r="F518" s="3">
        <v>1870</v>
      </c>
      <c r="G518" s="3">
        <v>2854</v>
      </c>
      <c r="H518" s="3">
        <v>4215</v>
      </c>
      <c r="I518" s="3">
        <v>5016.1098599999996</v>
      </c>
      <c r="J518" s="3">
        <v>6.23</v>
      </c>
      <c r="K518" s="3">
        <v>5.66</v>
      </c>
      <c r="L518" s="3">
        <v>3.86</v>
      </c>
      <c r="M518" s="3">
        <v>976</v>
      </c>
      <c r="N518" s="3">
        <v>6169</v>
      </c>
      <c r="O518" s="3">
        <v>5.97</v>
      </c>
      <c r="P518" s="3">
        <v>14.1</v>
      </c>
      <c r="Q518" s="3">
        <v>1480</v>
      </c>
      <c r="S518" s="3">
        <v>98.3</v>
      </c>
      <c r="T518" s="3">
        <v>7.8</v>
      </c>
      <c r="U518" s="3">
        <v>2.39</v>
      </c>
      <c r="V518" s="3">
        <v>52.35</v>
      </c>
      <c r="W518" s="3">
        <v>3.12</v>
      </c>
      <c r="Y518" s="3">
        <v>1.29</v>
      </c>
      <c r="Z518" s="3">
        <v>11725</v>
      </c>
      <c r="AA518" s="3">
        <v>20301</v>
      </c>
      <c r="AB518" s="3">
        <v>8275</v>
      </c>
      <c r="AC518" s="3">
        <v>104314.88281</v>
      </c>
      <c r="AD518" s="3">
        <v>31549.029299999998</v>
      </c>
      <c r="AE518" s="3">
        <v>35490</v>
      </c>
      <c r="AF518" s="3">
        <v>5.76</v>
      </c>
      <c r="AG518" s="3">
        <v>52.8</v>
      </c>
      <c r="AH518" s="3">
        <v>2079</v>
      </c>
      <c r="AI518" s="3">
        <v>46.56</v>
      </c>
      <c r="AJ518" s="3">
        <v>19100</v>
      </c>
      <c r="AK518" s="3">
        <v>11521.58008</v>
      </c>
      <c r="AL518" s="3">
        <v>4934.5898399999996</v>
      </c>
      <c r="AM518" s="3">
        <v>11.5</v>
      </c>
      <c r="AN518" s="3">
        <v>16</v>
      </c>
      <c r="AO518" s="3">
        <v>767.09997999999996</v>
      </c>
      <c r="AP518" s="3">
        <v>8600</v>
      </c>
    </row>
    <row r="519" spans="1:42">
      <c r="A519" s="34">
        <v>39455</v>
      </c>
      <c r="B519" s="3">
        <v>9520</v>
      </c>
      <c r="C519" s="3">
        <v>1.74</v>
      </c>
      <c r="D519" s="3">
        <v>1643.92004</v>
      </c>
      <c r="E519" s="3">
        <v>1914</v>
      </c>
      <c r="F519" s="3">
        <v>1885</v>
      </c>
      <c r="G519" s="3">
        <v>2870</v>
      </c>
      <c r="H519" s="3">
        <v>4381</v>
      </c>
      <c r="I519" s="3">
        <v>5031.0200199999999</v>
      </c>
      <c r="J519" s="3">
        <v>6.3</v>
      </c>
      <c r="K519" s="3">
        <v>5.78</v>
      </c>
      <c r="L519" s="3">
        <v>3.92</v>
      </c>
      <c r="M519" s="3">
        <v>972.5</v>
      </c>
      <c r="N519" s="3">
        <v>6290</v>
      </c>
      <c r="O519" s="3">
        <v>6.02</v>
      </c>
      <c r="P519" s="3">
        <v>14.2</v>
      </c>
      <c r="Q519" s="3">
        <v>1480</v>
      </c>
      <c r="S519" s="3">
        <v>100.9</v>
      </c>
      <c r="T519" s="3">
        <v>7.85</v>
      </c>
      <c r="U519" s="3">
        <v>2.4300000000000002</v>
      </c>
      <c r="V519" s="3">
        <v>54</v>
      </c>
      <c r="W519" s="3">
        <v>3.14</v>
      </c>
      <c r="Y519" s="3">
        <v>1.29</v>
      </c>
      <c r="Z519" s="3">
        <v>11550</v>
      </c>
      <c r="AA519" s="3">
        <v>20800</v>
      </c>
      <c r="AB519" s="3">
        <v>8400</v>
      </c>
      <c r="AC519" s="3">
        <v>100440.88281</v>
      </c>
      <c r="AD519" s="3">
        <v>31314.050780000001</v>
      </c>
      <c r="AE519" s="3">
        <v>35295</v>
      </c>
      <c r="AF519" s="3">
        <v>5.71</v>
      </c>
      <c r="AG519" s="3">
        <v>52.85</v>
      </c>
      <c r="AH519" s="4"/>
      <c r="AI519" s="3">
        <v>46.56</v>
      </c>
      <c r="AJ519" s="3">
        <v>19200</v>
      </c>
      <c r="AK519" s="3">
        <v>11828.16992</v>
      </c>
      <c r="AL519" s="3">
        <v>4950.5400399999999</v>
      </c>
      <c r="AM519" s="3">
        <v>12</v>
      </c>
      <c r="AN519" s="3">
        <v>13</v>
      </c>
      <c r="AO519" s="3">
        <v>789.79998999999998</v>
      </c>
      <c r="AP519" s="3">
        <v>8775</v>
      </c>
    </row>
    <row r="520" spans="1:42">
      <c r="A520" s="34">
        <v>39454</v>
      </c>
      <c r="B520" s="3">
        <v>9390</v>
      </c>
      <c r="C520" s="3">
        <v>1.74</v>
      </c>
      <c r="D520" s="3">
        <v>1639.6099899999999</v>
      </c>
      <c r="E520" s="3">
        <v>1862</v>
      </c>
      <c r="F520" s="3">
        <v>1836</v>
      </c>
      <c r="G520" s="3">
        <v>2870</v>
      </c>
      <c r="H520" s="3">
        <v>4228</v>
      </c>
      <c r="I520" s="3">
        <v>5036.2402300000003</v>
      </c>
      <c r="J520" s="3">
        <v>6.08</v>
      </c>
      <c r="K520" s="3">
        <v>5.72</v>
      </c>
      <c r="L520" s="3">
        <v>3.88</v>
      </c>
      <c r="M520" s="3">
        <v>947.70001000000002</v>
      </c>
      <c r="N520" s="3">
        <v>6250</v>
      </c>
      <c r="O520" s="3">
        <v>5.92</v>
      </c>
      <c r="P520" s="3">
        <v>14</v>
      </c>
      <c r="Q520" s="3">
        <v>1475</v>
      </c>
      <c r="S520" s="3">
        <v>103</v>
      </c>
      <c r="T520" s="3">
        <v>7.85</v>
      </c>
      <c r="U520" s="3">
        <v>2.4300000000000002</v>
      </c>
      <c r="V520" s="3">
        <v>53.95</v>
      </c>
      <c r="W520" s="3">
        <v>3.02</v>
      </c>
      <c r="Y520" s="3">
        <v>1.27</v>
      </c>
      <c r="Z520" s="3">
        <v>11080</v>
      </c>
      <c r="AA520" s="3">
        <v>20500</v>
      </c>
      <c r="AB520" s="3">
        <v>8090</v>
      </c>
      <c r="AC520" s="3">
        <v>94303.882809999996</v>
      </c>
      <c r="AD520" s="3">
        <v>29629.880860000001</v>
      </c>
      <c r="AE520" s="3">
        <v>35428</v>
      </c>
      <c r="AF520" s="3">
        <v>5.67</v>
      </c>
      <c r="AG520" s="3">
        <v>51.9</v>
      </c>
      <c r="AH520" s="4"/>
      <c r="AI520" s="3">
        <v>45.86</v>
      </c>
      <c r="AJ520" s="3">
        <v>19240</v>
      </c>
      <c r="AK520" s="3">
        <v>11867.73047</v>
      </c>
      <c r="AL520" s="3">
        <v>4985.4399400000002</v>
      </c>
      <c r="AM520" s="3">
        <v>12.2</v>
      </c>
      <c r="AN520" s="3">
        <v>17</v>
      </c>
      <c r="AO520" s="3">
        <v>795.70001000000002</v>
      </c>
      <c r="AP520" s="3">
        <v>8400</v>
      </c>
    </row>
    <row r="521" spans="1:42">
      <c r="A521" s="34">
        <v>39451</v>
      </c>
      <c r="B521" s="3">
        <v>9820</v>
      </c>
      <c r="C521" s="3">
        <v>1.71</v>
      </c>
      <c r="D521" s="3">
        <v>1682.75</v>
      </c>
      <c r="E521" s="4"/>
      <c r="F521" s="4"/>
      <c r="G521" s="4"/>
      <c r="H521" s="3">
        <v>4229</v>
      </c>
      <c r="I521" s="4"/>
      <c r="J521" s="3">
        <v>6.04</v>
      </c>
      <c r="K521" s="3">
        <v>5.63</v>
      </c>
      <c r="L521" s="3">
        <v>3.88</v>
      </c>
      <c r="M521" s="4"/>
      <c r="N521" s="3">
        <v>6329</v>
      </c>
      <c r="O521" s="3">
        <v>5.87</v>
      </c>
      <c r="P521" s="3">
        <v>14</v>
      </c>
      <c r="Q521" s="3">
        <v>1475</v>
      </c>
      <c r="S521" s="3">
        <v>103.5</v>
      </c>
      <c r="T521" s="3">
        <v>7.75</v>
      </c>
      <c r="U521" s="3">
        <v>2.4700000000000002</v>
      </c>
      <c r="V521" s="3">
        <v>53.7</v>
      </c>
      <c r="W521" s="3">
        <v>3.07</v>
      </c>
      <c r="Y521" s="3">
        <v>1.28</v>
      </c>
      <c r="Z521" s="3">
        <v>11206</v>
      </c>
      <c r="AA521" s="3">
        <v>20965</v>
      </c>
      <c r="AB521" s="3">
        <v>7906</v>
      </c>
      <c r="AC521" s="3">
        <v>96377.882809999996</v>
      </c>
      <c r="AD521" s="3">
        <v>29559.660159999999</v>
      </c>
      <c r="AE521" s="3">
        <v>35000</v>
      </c>
      <c r="AF521" s="3">
        <v>5.86</v>
      </c>
      <c r="AG521" s="3">
        <v>52.1</v>
      </c>
      <c r="AH521" s="4"/>
      <c r="AI521" s="3">
        <v>45.51</v>
      </c>
      <c r="AJ521" s="3">
        <v>19590</v>
      </c>
      <c r="AK521" s="3">
        <v>12085.299800000001</v>
      </c>
      <c r="AL521" s="3">
        <v>5095.1201199999996</v>
      </c>
      <c r="AM521" s="3">
        <v>12.6</v>
      </c>
      <c r="AN521" s="3">
        <v>17</v>
      </c>
      <c r="AO521" s="4"/>
      <c r="AP521" s="3">
        <v>8290</v>
      </c>
    </row>
    <row r="522" spans="1:42">
      <c r="A522" s="34">
        <v>39450</v>
      </c>
      <c r="B522" s="3">
        <v>9880</v>
      </c>
      <c r="C522" s="3">
        <v>1.69</v>
      </c>
      <c r="D522" s="3">
        <v>1692.25</v>
      </c>
      <c r="E522" s="3">
        <v>1880</v>
      </c>
      <c r="F522" s="3">
        <v>1890</v>
      </c>
      <c r="G522" s="3">
        <v>2914</v>
      </c>
      <c r="H522" s="3">
        <v>4290</v>
      </c>
      <c r="I522" s="3">
        <v>5048.1601600000004</v>
      </c>
      <c r="J522" s="3">
        <v>6.15</v>
      </c>
      <c r="K522" s="3">
        <v>5.78</v>
      </c>
      <c r="L522" s="3">
        <v>3.96</v>
      </c>
      <c r="M522" s="3">
        <v>955</v>
      </c>
      <c r="N522" s="3">
        <v>6358</v>
      </c>
      <c r="O522" s="3">
        <v>5.97</v>
      </c>
      <c r="P522" s="3">
        <v>14.2</v>
      </c>
      <c r="Q522" s="3">
        <v>1475</v>
      </c>
      <c r="S522" s="3">
        <v>104</v>
      </c>
      <c r="T522" s="3">
        <v>7.85</v>
      </c>
      <c r="U522" s="3">
        <v>2.52</v>
      </c>
      <c r="V522" s="3">
        <v>54.55</v>
      </c>
      <c r="W522" s="3">
        <v>3.05</v>
      </c>
      <c r="Y522" s="3">
        <v>1.32</v>
      </c>
      <c r="Z522" s="3">
        <v>10880</v>
      </c>
      <c r="AA522" s="3">
        <v>20950</v>
      </c>
      <c r="AB522" s="3">
        <v>7650</v>
      </c>
      <c r="AC522" s="3">
        <v>98645.601559999996</v>
      </c>
      <c r="AD522" s="3">
        <v>29818.980469999999</v>
      </c>
      <c r="AE522" s="3">
        <v>35097</v>
      </c>
      <c r="AF522" s="3">
        <v>5.86</v>
      </c>
      <c r="AG522" s="3">
        <v>52.35</v>
      </c>
      <c r="AH522" s="4"/>
      <c r="AI522" s="3">
        <v>45.07</v>
      </c>
      <c r="AJ522" s="3">
        <v>19500</v>
      </c>
      <c r="AK522" s="3">
        <v>11868.719730000001</v>
      </c>
      <c r="AL522" s="3">
        <v>5070.1899400000002</v>
      </c>
      <c r="AM522" s="3">
        <v>12.9</v>
      </c>
      <c r="AN522" s="3">
        <v>17</v>
      </c>
      <c r="AO522" s="3">
        <v>851</v>
      </c>
      <c r="AP522" s="3">
        <v>8671</v>
      </c>
    </row>
    <row r="523" spans="1:42">
      <c r="A523" s="34">
        <v>39449</v>
      </c>
      <c r="B523" s="3">
        <v>10250</v>
      </c>
      <c r="C523" s="3">
        <v>1.71</v>
      </c>
      <c r="D523" s="3">
        <v>1752.65002</v>
      </c>
      <c r="E523" s="3">
        <v>1902</v>
      </c>
      <c r="F523" s="3">
        <v>1955</v>
      </c>
      <c r="G523" s="3">
        <v>2953</v>
      </c>
      <c r="H523" s="3">
        <v>4354</v>
      </c>
      <c r="I523" s="3">
        <v>5250.8901400000004</v>
      </c>
      <c r="J523" s="3">
        <v>6.38</v>
      </c>
      <c r="K523" s="3">
        <v>6.01</v>
      </c>
      <c r="L523" s="3">
        <v>3.98</v>
      </c>
      <c r="M523" s="3">
        <v>973.59997999999996</v>
      </c>
      <c r="N523" s="3">
        <v>6400</v>
      </c>
      <c r="O523" s="3">
        <v>6.02</v>
      </c>
      <c r="P523" s="3">
        <v>14.3</v>
      </c>
      <c r="Q523" s="3">
        <v>1508</v>
      </c>
      <c r="S523" s="3">
        <v>104</v>
      </c>
      <c r="T523" s="3">
        <v>7.95</v>
      </c>
      <c r="U523" s="3">
        <v>2.56</v>
      </c>
      <c r="V523" s="3">
        <v>55.35</v>
      </c>
      <c r="W523" s="3">
        <v>3.1</v>
      </c>
      <c r="Y523" s="3">
        <v>1.33</v>
      </c>
      <c r="Z523" s="3">
        <v>10150</v>
      </c>
      <c r="AA523" s="3">
        <v>21050</v>
      </c>
      <c r="AB523" s="3">
        <v>7050</v>
      </c>
      <c r="AC523" s="3">
        <v>98362.132809999996</v>
      </c>
      <c r="AD523" s="3">
        <v>27907.320309999999</v>
      </c>
      <c r="AE523" s="3">
        <v>34328</v>
      </c>
      <c r="AF523" s="3">
        <v>6</v>
      </c>
      <c r="AG523" s="3">
        <v>52</v>
      </c>
      <c r="AH523" s="4"/>
      <c r="AI523" s="3">
        <v>45.33</v>
      </c>
      <c r="AJ523" s="3">
        <v>19825</v>
      </c>
      <c r="AK523" s="3">
        <v>12213.87012</v>
      </c>
      <c r="AL523" s="3">
        <v>5135</v>
      </c>
      <c r="AM523" s="3">
        <v>13</v>
      </c>
      <c r="AN523" s="3">
        <v>17</v>
      </c>
      <c r="AO523" s="3">
        <v>859.70001000000002</v>
      </c>
      <c r="AP523" s="3">
        <v>8874</v>
      </c>
    </row>
    <row r="524" spans="1:42">
      <c r="A524" s="34">
        <v>39448</v>
      </c>
      <c r="B524" s="4"/>
      <c r="C524" s="4"/>
      <c r="D524" s="4"/>
      <c r="E524" s="3">
        <v>1880</v>
      </c>
      <c r="F524" s="3">
        <v>1940</v>
      </c>
      <c r="G524" s="3">
        <v>3002</v>
      </c>
      <c r="H524" s="4"/>
      <c r="I524" s="3">
        <v>5247.1699200000003</v>
      </c>
      <c r="J524" s="4"/>
      <c r="K524" s="4"/>
      <c r="L524" s="4"/>
      <c r="M524" s="3">
        <v>974.29998999999998</v>
      </c>
      <c r="N524" s="4"/>
      <c r="O524" s="4"/>
      <c r="P524" s="4"/>
      <c r="Q524" s="4"/>
      <c r="S524" s="4"/>
      <c r="T524" s="4"/>
      <c r="U524" s="4"/>
      <c r="V524" s="4"/>
      <c r="W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3">
        <v>847.40002000000004</v>
      </c>
      <c r="AP524" s="4"/>
    </row>
    <row r="525" spans="1:42">
      <c r="A525" s="34">
        <v>39447</v>
      </c>
      <c r="B525" s="3">
        <v>10770</v>
      </c>
      <c r="C525" s="3">
        <v>1.71</v>
      </c>
      <c r="D525" s="3">
        <v>1704.32996</v>
      </c>
      <c r="E525" s="3">
        <v>1870</v>
      </c>
      <c r="F525" s="3">
        <v>1922</v>
      </c>
      <c r="G525" s="3">
        <v>3000</v>
      </c>
      <c r="H525" s="4"/>
      <c r="I525" s="3">
        <v>5142.8198199999997</v>
      </c>
      <c r="J525" s="3">
        <v>6.53</v>
      </c>
      <c r="K525" s="3">
        <v>6.19</v>
      </c>
      <c r="L525" s="3">
        <v>4.12</v>
      </c>
      <c r="M525" s="3">
        <v>980</v>
      </c>
      <c r="N525" s="3">
        <v>6525</v>
      </c>
      <c r="O525" s="3">
        <v>6.11</v>
      </c>
      <c r="P525" s="3">
        <v>13.9</v>
      </c>
      <c r="Q525" s="3">
        <v>1530</v>
      </c>
      <c r="S525" s="4"/>
      <c r="T525" s="3">
        <v>8.15</v>
      </c>
      <c r="U525" s="3">
        <v>2.63</v>
      </c>
      <c r="V525" s="4"/>
      <c r="W525" s="3">
        <v>3.17</v>
      </c>
      <c r="Y525" s="3">
        <v>1.36</v>
      </c>
      <c r="Z525" s="3">
        <v>9900</v>
      </c>
      <c r="AA525" s="3">
        <v>20760</v>
      </c>
      <c r="AB525" s="3">
        <v>7046</v>
      </c>
      <c r="AC525" s="3">
        <v>95437.726559999996</v>
      </c>
      <c r="AD525" s="3">
        <v>27429.869139999999</v>
      </c>
      <c r="AE525" s="3">
        <v>34300</v>
      </c>
      <c r="AF525" s="3">
        <v>6.05</v>
      </c>
      <c r="AG525" s="4"/>
      <c r="AH525" s="4"/>
      <c r="AI525" s="3">
        <v>45.33</v>
      </c>
      <c r="AJ525" s="3">
        <v>19857</v>
      </c>
      <c r="AK525" s="3">
        <v>11917.179690000001</v>
      </c>
      <c r="AL525" s="3">
        <v>5085.1499000000003</v>
      </c>
      <c r="AM525" s="3">
        <v>12.8</v>
      </c>
      <c r="AN525" s="3">
        <v>18</v>
      </c>
      <c r="AO525" s="3">
        <v>813</v>
      </c>
      <c r="AP525" s="4"/>
    </row>
    <row r="526" spans="1:42">
      <c r="A526" s="34">
        <v>39444</v>
      </c>
      <c r="B526" s="3">
        <v>10900</v>
      </c>
      <c r="C526" s="3">
        <v>1.71</v>
      </c>
      <c r="D526" s="3">
        <v>1809.6099899999999</v>
      </c>
      <c r="E526" s="4"/>
      <c r="F526" s="4"/>
      <c r="G526" s="4"/>
      <c r="H526" s="3">
        <v>4371</v>
      </c>
      <c r="I526" s="4"/>
      <c r="J526" s="3">
        <v>6.56</v>
      </c>
      <c r="K526" s="3">
        <v>6.36</v>
      </c>
      <c r="L526" s="3">
        <v>4.12</v>
      </c>
      <c r="M526" s="4"/>
      <c r="N526" s="3">
        <v>6351</v>
      </c>
      <c r="O526" s="3">
        <v>6.11</v>
      </c>
      <c r="P526" s="3">
        <v>13.5</v>
      </c>
      <c r="Q526" s="3">
        <v>1540</v>
      </c>
      <c r="S526" s="3">
        <v>104</v>
      </c>
      <c r="T526" s="3">
        <v>8.0500000000000007</v>
      </c>
      <c r="U526" s="3">
        <v>2.65</v>
      </c>
      <c r="V526" s="3">
        <v>55.5</v>
      </c>
      <c r="W526" s="3">
        <v>3.21</v>
      </c>
      <c r="Y526" s="3">
        <v>1.35</v>
      </c>
      <c r="Z526" s="3">
        <v>9867</v>
      </c>
      <c r="AA526" s="3">
        <v>21258</v>
      </c>
      <c r="AB526" s="3">
        <v>7265</v>
      </c>
      <c r="AC526" s="3">
        <v>100724.34375</v>
      </c>
      <c r="AD526" s="3">
        <v>27288.509770000001</v>
      </c>
      <c r="AE526" s="3">
        <v>35072</v>
      </c>
      <c r="AF526" s="3">
        <v>5.95</v>
      </c>
      <c r="AG526" s="3">
        <v>51.9</v>
      </c>
      <c r="AH526" s="3">
        <v>2067.1001000000001</v>
      </c>
      <c r="AI526" s="4"/>
      <c r="AJ526" s="3">
        <v>20201</v>
      </c>
      <c r="AK526" s="3">
        <v>12579.79004</v>
      </c>
      <c r="AL526" s="3">
        <v>5045.2700199999999</v>
      </c>
      <c r="AM526" s="3">
        <v>12.8</v>
      </c>
      <c r="AN526" s="3">
        <v>18</v>
      </c>
      <c r="AO526" s="4"/>
      <c r="AP526" s="3">
        <v>8790</v>
      </c>
    </row>
    <row r="527" spans="1:42">
      <c r="A527" s="34">
        <v>39443</v>
      </c>
      <c r="B527" s="3">
        <v>10700</v>
      </c>
      <c r="C527" s="3">
        <v>1.72</v>
      </c>
      <c r="D527" s="3">
        <v>1817.37</v>
      </c>
      <c r="E527" s="3">
        <v>1860</v>
      </c>
      <c r="F527" s="3">
        <v>1910</v>
      </c>
      <c r="G527" s="3">
        <v>2950</v>
      </c>
      <c r="H527" s="3">
        <v>4332</v>
      </c>
      <c r="I527" s="3">
        <v>4951.2700199999999</v>
      </c>
      <c r="J527" s="3">
        <v>6.6</v>
      </c>
      <c r="K527" s="3">
        <v>6.36</v>
      </c>
      <c r="L527" s="3">
        <v>4.1399999999999997</v>
      </c>
      <c r="M527" s="3">
        <v>968.5</v>
      </c>
      <c r="N527" s="3">
        <v>6460</v>
      </c>
      <c r="O527" s="3">
        <v>6.02</v>
      </c>
      <c r="P527" s="3">
        <v>12.9</v>
      </c>
      <c r="Q527" s="3">
        <v>1535</v>
      </c>
      <c r="S527" s="3">
        <v>104.9</v>
      </c>
      <c r="T527" s="3">
        <v>7.8</v>
      </c>
      <c r="U527" s="3">
        <v>2.63</v>
      </c>
      <c r="V527" s="3">
        <v>54.8</v>
      </c>
      <c r="W527" s="3">
        <v>3.16</v>
      </c>
      <c r="Y527" s="3">
        <v>1.34</v>
      </c>
      <c r="Z527" s="3">
        <v>10111</v>
      </c>
      <c r="AA527" s="3">
        <v>21300</v>
      </c>
      <c r="AB527" s="3">
        <v>7353</v>
      </c>
      <c r="AC527" s="3">
        <v>102519.60156</v>
      </c>
      <c r="AD527" s="3">
        <v>27897.960940000001</v>
      </c>
      <c r="AE527" s="3">
        <v>35320</v>
      </c>
      <c r="AF527" s="3">
        <v>5.67</v>
      </c>
      <c r="AG527" s="3">
        <v>52.6</v>
      </c>
      <c r="AH527" s="3">
        <v>2104</v>
      </c>
      <c r="AI527" s="3">
        <v>45.95</v>
      </c>
      <c r="AJ527" s="3">
        <v>20298</v>
      </c>
      <c r="AK527" s="3">
        <v>12520.450199999999</v>
      </c>
      <c r="AL527" s="3">
        <v>5060.2202100000004</v>
      </c>
      <c r="AM527" s="3">
        <v>12.8</v>
      </c>
      <c r="AN527" s="3">
        <v>18</v>
      </c>
      <c r="AO527" s="3">
        <v>870.5</v>
      </c>
      <c r="AP527" s="3">
        <v>8772</v>
      </c>
    </row>
    <row r="528" spans="1:42">
      <c r="A528" s="34">
        <v>39442</v>
      </c>
      <c r="B528" s="4"/>
      <c r="C528" s="3">
        <v>1.77</v>
      </c>
      <c r="D528" s="4"/>
      <c r="E528" s="3">
        <v>1880</v>
      </c>
      <c r="F528" s="3">
        <v>1940</v>
      </c>
      <c r="G528" s="3">
        <v>2978</v>
      </c>
      <c r="H528" s="4"/>
      <c r="I528" s="3">
        <v>4951.2700199999999</v>
      </c>
      <c r="J528" s="3">
        <v>6.75</v>
      </c>
      <c r="K528" s="3">
        <v>6.36</v>
      </c>
      <c r="L528" s="3">
        <v>4.18</v>
      </c>
      <c r="M528" s="3">
        <v>965</v>
      </c>
      <c r="N528" s="4"/>
      <c r="O528" s="3">
        <v>6.06</v>
      </c>
      <c r="P528" s="3">
        <v>12.8</v>
      </c>
      <c r="Q528" s="4"/>
      <c r="S528" s="4"/>
      <c r="T528" s="3">
        <v>7.9</v>
      </c>
      <c r="U528" s="3">
        <v>2.67</v>
      </c>
      <c r="V528" s="4"/>
      <c r="W528" s="3">
        <v>3.17</v>
      </c>
      <c r="Y528" s="3">
        <v>1.36</v>
      </c>
      <c r="Z528" s="4"/>
      <c r="AA528" s="4"/>
      <c r="AB528" s="4"/>
      <c r="AC528" s="4"/>
      <c r="AD528" s="4"/>
      <c r="AE528" s="4"/>
      <c r="AF528" s="3">
        <v>5.71</v>
      </c>
      <c r="AG528" s="4"/>
      <c r="AH528" s="3">
        <v>2108</v>
      </c>
      <c r="AI528" s="3">
        <v>45.68</v>
      </c>
      <c r="AJ528" s="4"/>
      <c r="AK528" s="4"/>
      <c r="AL528" s="4"/>
      <c r="AM528" s="3">
        <v>12.8</v>
      </c>
      <c r="AN528" s="4"/>
      <c r="AO528" s="3">
        <v>877.20001000000002</v>
      </c>
      <c r="AP528" s="4"/>
    </row>
    <row r="529" spans="1:42">
      <c r="A529" s="34">
        <v>39441</v>
      </c>
      <c r="B529" s="4"/>
      <c r="C529" s="3">
        <v>1.82</v>
      </c>
      <c r="D529" s="4"/>
      <c r="E529" s="3">
        <v>1905</v>
      </c>
      <c r="F529" s="3">
        <v>1940</v>
      </c>
      <c r="G529" s="3">
        <v>2900</v>
      </c>
      <c r="H529" s="4"/>
      <c r="I529" s="3">
        <v>5016.1098599999996</v>
      </c>
      <c r="J529" s="3">
        <v>6.68</v>
      </c>
      <c r="K529" s="3">
        <v>6.36</v>
      </c>
      <c r="L529" s="3">
        <v>4.1399999999999997</v>
      </c>
      <c r="M529" s="3">
        <v>971.40002000000004</v>
      </c>
      <c r="N529" s="4"/>
      <c r="O529" s="3">
        <v>6.11</v>
      </c>
      <c r="P529" s="3">
        <v>12.8</v>
      </c>
      <c r="Q529" s="4"/>
      <c r="S529" s="4"/>
      <c r="T529" s="3">
        <v>7.9</v>
      </c>
      <c r="U529" s="3">
        <v>2.68</v>
      </c>
      <c r="V529" s="4"/>
      <c r="W529" s="3">
        <v>3.17</v>
      </c>
      <c r="Y529" s="3">
        <v>1.36</v>
      </c>
      <c r="Z529" s="4"/>
      <c r="AA529" s="4"/>
      <c r="AB529" s="4"/>
      <c r="AC529" s="4"/>
      <c r="AD529" s="4"/>
      <c r="AE529" s="4"/>
      <c r="AF529" s="3">
        <v>5.76</v>
      </c>
      <c r="AG529" s="4"/>
      <c r="AH529" s="3">
        <v>2122.1999500000002</v>
      </c>
      <c r="AI529" s="3">
        <v>47.09</v>
      </c>
      <c r="AJ529" s="4"/>
      <c r="AK529" s="4"/>
      <c r="AL529" s="4"/>
      <c r="AM529" s="3">
        <v>12.9</v>
      </c>
      <c r="AN529" s="4"/>
      <c r="AO529" s="3">
        <v>870.59997999999996</v>
      </c>
      <c r="AP529" s="4"/>
    </row>
    <row r="530" spans="1:42">
      <c r="A530" s="34">
        <v>39440</v>
      </c>
      <c r="B530" s="3">
        <v>10700</v>
      </c>
      <c r="C530" s="3">
        <v>1.84</v>
      </c>
      <c r="D530" s="3">
        <v>1799.25</v>
      </c>
      <c r="E530" s="3">
        <v>1883</v>
      </c>
      <c r="F530" s="3">
        <v>1880</v>
      </c>
      <c r="G530" s="3">
        <v>2750</v>
      </c>
      <c r="H530" s="4"/>
      <c r="I530" s="3">
        <v>4881.2099600000001</v>
      </c>
      <c r="J530" s="3">
        <v>6.71</v>
      </c>
      <c r="K530" s="3">
        <v>6.42</v>
      </c>
      <c r="L530" s="3">
        <v>4.16</v>
      </c>
      <c r="M530" s="3">
        <v>961.79998999999998</v>
      </c>
      <c r="N530" s="3">
        <v>6601</v>
      </c>
      <c r="O530" s="3">
        <v>6.06</v>
      </c>
      <c r="P530" s="3">
        <v>12.8</v>
      </c>
      <c r="Q530" s="3">
        <v>1505</v>
      </c>
      <c r="S530" s="4"/>
      <c r="T530" s="3">
        <v>7.9</v>
      </c>
      <c r="U530" s="3">
        <v>2.67</v>
      </c>
      <c r="V530" s="4"/>
      <c r="W530" s="3">
        <v>3.16</v>
      </c>
      <c r="Y530" s="3">
        <v>1.37</v>
      </c>
      <c r="Z530" s="3">
        <v>10190</v>
      </c>
      <c r="AA530" s="3">
        <v>21400</v>
      </c>
      <c r="AB530" s="3">
        <v>7145</v>
      </c>
      <c r="AC530" s="3">
        <v>99212.53125</v>
      </c>
      <c r="AD530" s="3">
        <v>28177.869139999999</v>
      </c>
      <c r="AE530" s="3">
        <v>34953</v>
      </c>
      <c r="AF530" s="3">
        <v>5.81</v>
      </c>
      <c r="AG530" s="4"/>
      <c r="AH530" s="3">
        <v>2130</v>
      </c>
      <c r="AI530" s="3">
        <v>47.09</v>
      </c>
      <c r="AJ530" s="3">
        <v>19300</v>
      </c>
      <c r="AK530" s="3">
        <v>11966.62012</v>
      </c>
      <c r="AL530" s="3">
        <v>5035.2900399999999</v>
      </c>
      <c r="AM530" s="3">
        <v>12.8</v>
      </c>
      <c r="AN530" s="3">
        <v>18</v>
      </c>
      <c r="AO530" s="3">
        <v>872.29998999999998</v>
      </c>
      <c r="AP530" s="4"/>
    </row>
    <row r="531" spans="1:42">
      <c r="A531" s="34">
        <v>39437</v>
      </c>
      <c r="B531" s="3">
        <v>10399</v>
      </c>
      <c r="C531" s="4"/>
      <c r="D531" s="3">
        <v>1788.90002</v>
      </c>
      <c r="E531" s="4"/>
      <c r="F531" s="4"/>
      <c r="G531" s="4"/>
      <c r="H531" s="3">
        <v>4186</v>
      </c>
      <c r="I531" s="4"/>
      <c r="J531" s="4"/>
      <c r="K531" s="4"/>
      <c r="L531" s="4"/>
      <c r="M531" s="4"/>
      <c r="N531" s="3">
        <v>6700</v>
      </c>
      <c r="O531" s="4"/>
      <c r="P531" s="4"/>
      <c r="Q531" s="3">
        <v>1505</v>
      </c>
      <c r="S531" s="3">
        <v>104</v>
      </c>
      <c r="T531" s="4"/>
      <c r="U531" s="4"/>
      <c r="V531" s="3">
        <v>55</v>
      </c>
      <c r="W531" s="4"/>
      <c r="Y531" s="4"/>
      <c r="Z531" s="3">
        <v>9881</v>
      </c>
      <c r="AA531" s="3">
        <v>21499</v>
      </c>
      <c r="AB531" s="3">
        <v>6844</v>
      </c>
      <c r="AC531" s="3">
        <v>99212.53125</v>
      </c>
      <c r="AD531" s="3">
        <v>27482.289059999999</v>
      </c>
      <c r="AE531" s="3">
        <v>31983</v>
      </c>
      <c r="AF531" s="4"/>
      <c r="AG531" s="3">
        <v>52.5</v>
      </c>
      <c r="AH531" s="3">
        <v>2141</v>
      </c>
      <c r="AI531" s="4"/>
      <c r="AJ531" s="3">
        <v>19950</v>
      </c>
      <c r="AK531" s="3">
        <v>12217.83008</v>
      </c>
      <c r="AL531" s="3">
        <v>5055.2402300000003</v>
      </c>
      <c r="AM531" s="4"/>
      <c r="AN531" s="3">
        <v>18</v>
      </c>
      <c r="AO531" s="4"/>
      <c r="AP531" s="3">
        <v>8672</v>
      </c>
    </row>
    <row r="532" spans="1:42">
      <c r="A532" s="34">
        <v>39436</v>
      </c>
      <c r="B532" s="3">
        <v>9899</v>
      </c>
      <c r="C532" s="4"/>
      <c r="D532" s="3">
        <v>1784.57996</v>
      </c>
      <c r="E532" s="3">
        <v>1859</v>
      </c>
      <c r="F532" s="3">
        <v>1829</v>
      </c>
      <c r="G532" s="3">
        <v>2677</v>
      </c>
      <c r="H532" s="3">
        <v>4212</v>
      </c>
      <c r="I532" s="3">
        <v>5019.0898399999996</v>
      </c>
      <c r="J532" s="4"/>
      <c r="K532" s="4"/>
      <c r="L532" s="4"/>
      <c r="M532" s="3">
        <v>946.90002000000004</v>
      </c>
      <c r="N532" s="3">
        <v>6625</v>
      </c>
      <c r="O532" s="4"/>
      <c r="P532" s="4"/>
      <c r="Q532" s="3">
        <v>1500</v>
      </c>
      <c r="S532" s="3">
        <v>104.5</v>
      </c>
      <c r="T532" s="4"/>
      <c r="U532" s="4"/>
      <c r="V532" s="3">
        <v>54</v>
      </c>
      <c r="W532" s="4"/>
      <c r="Y532" s="4"/>
      <c r="Z532" s="3">
        <v>9358</v>
      </c>
      <c r="AA532" s="3">
        <v>20750</v>
      </c>
      <c r="AB532" s="3">
        <v>6660</v>
      </c>
      <c r="AC532" s="3">
        <v>93543.242190000004</v>
      </c>
      <c r="AD532" s="3">
        <v>26680.929690000001</v>
      </c>
      <c r="AE532" s="3">
        <v>31849</v>
      </c>
      <c r="AF532" s="4"/>
      <c r="AG532" s="3">
        <v>52.35</v>
      </c>
      <c r="AH532" s="3">
        <v>2132</v>
      </c>
      <c r="AI532" s="4"/>
      <c r="AJ532" s="3">
        <v>19703</v>
      </c>
      <c r="AK532" s="3">
        <v>11689.70996</v>
      </c>
      <c r="AL532" s="3">
        <v>4980.4502000000002</v>
      </c>
      <c r="AM532" s="4"/>
      <c r="AN532" s="3">
        <v>17</v>
      </c>
      <c r="AO532" s="3">
        <v>873.29998999999998</v>
      </c>
      <c r="AP532" s="3">
        <v>8540</v>
      </c>
    </row>
    <row r="533" spans="1:42">
      <c r="A533" s="34">
        <v>39435</v>
      </c>
      <c r="B533" s="3">
        <v>9850</v>
      </c>
      <c r="C533" s="4"/>
      <c r="D533" s="3">
        <v>1744.8900100000001</v>
      </c>
      <c r="E533" s="3">
        <v>1850</v>
      </c>
      <c r="F533" s="3">
        <v>1835</v>
      </c>
      <c r="G533" s="3">
        <v>2701</v>
      </c>
      <c r="H533" s="3">
        <v>4177</v>
      </c>
      <c r="I533" s="3">
        <v>5041.4502000000002</v>
      </c>
      <c r="J533" s="4"/>
      <c r="K533" s="4"/>
      <c r="L533" s="3">
        <v>4</v>
      </c>
      <c r="M533" s="3">
        <v>950.5</v>
      </c>
      <c r="N533" s="3">
        <v>6576</v>
      </c>
      <c r="O533" s="4"/>
      <c r="P533" s="4"/>
      <c r="Q533" s="3">
        <v>1525</v>
      </c>
      <c r="S533" s="3">
        <v>107</v>
      </c>
      <c r="T533" s="4"/>
      <c r="U533" s="4"/>
      <c r="V533" s="3">
        <v>51.75</v>
      </c>
      <c r="W533" s="4"/>
      <c r="Y533" s="4"/>
      <c r="Z533" s="3">
        <v>9800</v>
      </c>
      <c r="AA533" s="3">
        <v>20670</v>
      </c>
      <c r="AB533" s="3">
        <v>6645</v>
      </c>
      <c r="AC533" s="3">
        <v>88818.84375</v>
      </c>
      <c r="AD533" s="3">
        <v>26400.08008</v>
      </c>
      <c r="AE533" s="3">
        <v>31590</v>
      </c>
      <c r="AF533" s="3">
        <v>5.67</v>
      </c>
      <c r="AG533" s="3">
        <v>52.55</v>
      </c>
      <c r="AH533" s="3">
        <v>2111.98999</v>
      </c>
      <c r="AI533" s="4"/>
      <c r="AJ533" s="3">
        <v>19553</v>
      </c>
      <c r="AK533" s="3">
        <v>11679.820309999999</v>
      </c>
      <c r="AL533" s="3">
        <v>4960.5097699999997</v>
      </c>
      <c r="AM533" s="4"/>
      <c r="AN533" s="3">
        <v>17</v>
      </c>
      <c r="AO533" s="3">
        <v>870</v>
      </c>
      <c r="AP533" s="3">
        <v>8599</v>
      </c>
    </row>
    <row r="534" spans="1:42">
      <c r="A534" s="34">
        <v>39434</v>
      </c>
      <c r="B534" s="3">
        <v>9967</v>
      </c>
      <c r="C534" s="3">
        <v>1.76</v>
      </c>
      <c r="D534" s="3">
        <v>1737.12</v>
      </c>
      <c r="E534" s="3">
        <v>1835</v>
      </c>
      <c r="F534" s="3">
        <v>1825</v>
      </c>
      <c r="G534" s="3">
        <v>2728</v>
      </c>
      <c r="H534" s="3">
        <v>4142</v>
      </c>
      <c r="I534" s="3">
        <v>5056.3598599999996</v>
      </c>
      <c r="J534" s="3">
        <v>6.6</v>
      </c>
      <c r="K534" s="3">
        <v>6.13</v>
      </c>
      <c r="L534" s="3">
        <v>4.0599999999999996</v>
      </c>
      <c r="M534" s="3">
        <v>956</v>
      </c>
      <c r="N534" s="3">
        <v>6680</v>
      </c>
      <c r="O534" s="3">
        <v>6.06</v>
      </c>
      <c r="P534" s="3">
        <v>12.6</v>
      </c>
      <c r="Q534" s="3">
        <v>1496</v>
      </c>
      <c r="S534" s="3">
        <v>107.2</v>
      </c>
      <c r="T534" s="3">
        <v>7.7</v>
      </c>
      <c r="U534" s="3">
        <v>2.67</v>
      </c>
      <c r="V534" s="3">
        <v>52.55</v>
      </c>
      <c r="W534" s="3">
        <v>3.14</v>
      </c>
      <c r="Y534" s="3">
        <v>1.35</v>
      </c>
      <c r="Z534" s="3">
        <v>9890</v>
      </c>
      <c r="AA534" s="3">
        <v>20925</v>
      </c>
      <c r="AB534" s="3">
        <v>6700</v>
      </c>
      <c r="AC534" s="3">
        <v>88346.390620000006</v>
      </c>
      <c r="AD534" s="3">
        <v>27258.550780000001</v>
      </c>
      <c r="AE534" s="3">
        <v>31688</v>
      </c>
      <c r="AF534" s="3">
        <v>5.67</v>
      </c>
      <c r="AG534" s="3">
        <v>51.2</v>
      </c>
      <c r="AH534" s="3">
        <v>2133</v>
      </c>
      <c r="AI534" s="4"/>
      <c r="AJ534" s="3">
        <v>19681</v>
      </c>
      <c r="AK534" s="3">
        <v>12036.839840000001</v>
      </c>
      <c r="AL534" s="3">
        <v>5085.1499000000003</v>
      </c>
      <c r="AM534" s="3">
        <v>12.9</v>
      </c>
      <c r="AN534" s="3">
        <v>17</v>
      </c>
      <c r="AO534" s="3">
        <v>867</v>
      </c>
      <c r="AP534" s="3">
        <v>8680</v>
      </c>
    </row>
    <row r="535" spans="1:42">
      <c r="A535" s="34">
        <v>39433</v>
      </c>
      <c r="B535" s="4"/>
      <c r="C535" s="3">
        <v>1.67</v>
      </c>
      <c r="D535" s="4"/>
      <c r="E535" s="3">
        <v>1810</v>
      </c>
      <c r="F535" s="3">
        <v>1840</v>
      </c>
      <c r="G535" s="3">
        <v>2662</v>
      </c>
      <c r="H535" s="3">
        <v>4133</v>
      </c>
      <c r="I535" s="3">
        <v>5180.8300799999997</v>
      </c>
      <c r="J535" s="3">
        <v>6.49</v>
      </c>
      <c r="K535" s="3">
        <v>5.89</v>
      </c>
      <c r="L535" s="3">
        <v>3.96</v>
      </c>
      <c r="M535" s="3">
        <v>958.40002000000004</v>
      </c>
      <c r="N535" s="4"/>
      <c r="O535" s="3">
        <v>6.11</v>
      </c>
      <c r="P535" s="3">
        <v>12.5</v>
      </c>
      <c r="Q535" s="4"/>
      <c r="S535" s="3">
        <v>109.2</v>
      </c>
      <c r="T535" s="3">
        <v>7.65</v>
      </c>
      <c r="U535" s="3">
        <v>2.67</v>
      </c>
      <c r="V535" s="3">
        <v>53.1</v>
      </c>
      <c r="W535" s="3">
        <v>3.09</v>
      </c>
      <c r="Y535" s="3">
        <v>1.33</v>
      </c>
      <c r="Z535" s="4"/>
      <c r="AA535" s="4"/>
      <c r="AB535" s="4"/>
      <c r="AC535" s="4"/>
      <c r="AD535" s="4"/>
      <c r="AE535" s="4"/>
      <c r="AF535" s="3">
        <v>5.62</v>
      </c>
      <c r="AG535" s="3">
        <v>51.15</v>
      </c>
      <c r="AH535" s="3">
        <v>2156.1001000000001</v>
      </c>
      <c r="AI535" s="3">
        <v>46.65</v>
      </c>
      <c r="AJ535" s="4"/>
      <c r="AK535" s="4"/>
      <c r="AL535" s="4"/>
      <c r="AM535" s="3">
        <v>13.1</v>
      </c>
      <c r="AN535" s="4"/>
      <c r="AO535" s="3">
        <v>860.70001000000002</v>
      </c>
      <c r="AP535" s="3">
        <v>8750</v>
      </c>
    </row>
    <row r="536" spans="1:42">
      <c r="A536" s="34">
        <v>39430</v>
      </c>
      <c r="B536" s="3">
        <v>10200</v>
      </c>
      <c r="C536" s="3">
        <v>1.66</v>
      </c>
      <c r="D536" s="3">
        <v>1786.31006</v>
      </c>
      <c r="E536" s="4"/>
      <c r="F536" s="4"/>
      <c r="G536" s="4"/>
      <c r="H536" s="4"/>
      <c r="I536" s="4"/>
      <c r="J536" s="3">
        <v>6.64</v>
      </c>
      <c r="K536" s="3">
        <v>6.07</v>
      </c>
      <c r="L536" s="3">
        <v>4.18</v>
      </c>
      <c r="M536" s="4"/>
      <c r="N536" s="3">
        <v>6799</v>
      </c>
      <c r="O536" s="3">
        <v>6.25</v>
      </c>
      <c r="P536" s="3">
        <v>12.5</v>
      </c>
      <c r="Q536" s="3">
        <v>1520</v>
      </c>
      <c r="S536" s="3">
        <v>112</v>
      </c>
      <c r="T536" s="3">
        <v>7.95</v>
      </c>
      <c r="U536" s="3">
        <v>2.72</v>
      </c>
      <c r="V536" s="3">
        <v>55.3</v>
      </c>
      <c r="W536" s="3">
        <v>3.1</v>
      </c>
      <c r="Y536" s="3">
        <v>1.35</v>
      </c>
      <c r="Z536" s="3">
        <v>10031</v>
      </c>
      <c r="AA536" s="3">
        <v>21010</v>
      </c>
      <c r="AB536" s="3">
        <v>6680</v>
      </c>
      <c r="AC536" s="3">
        <v>88346.390620000006</v>
      </c>
      <c r="AD536" s="3">
        <v>27429.869139999999</v>
      </c>
      <c r="AE536" s="3">
        <v>33021</v>
      </c>
      <c r="AF536" s="3">
        <v>5.81</v>
      </c>
      <c r="AG536" s="3">
        <v>52.9</v>
      </c>
      <c r="AH536" s="3">
        <v>2144</v>
      </c>
      <c r="AI536" s="3">
        <v>45.51</v>
      </c>
      <c r="AJ536" s="3">
        <v>19584</v>
      </c>
      <c r="AK536" s="3">
        <v>11966.62012</v>
      </c>
      <c r="AL536" s="3">
        <v>5184.8598599999996</v>
      </c>
      <c r="AM536" s="3">
        <v>13.5</v>
      </c>
      <c r="AN536" s="3">
        <v>18</v>
      </c>
      <c r="AO536" s="4"/>
      <c r="AP536" s="3">
        <v>9070</v>
      </c>
    </row>
    <row r="537" spans="1:42">
      <c r="A537" s="34">
        <v>39429</v>
      </c>
      <c r="B537" s="3">
        <v>10600</v>
      </c>
      <c r="C537" s="3">
        <v>1.67</v>
      </c>
      <c r="D537" s="3">
        <v>1866.56006</v>
      </c>
      <c r="E537" s="3">
        <v>1880</v>
      </c>
      <c r="F537" s="3">
        <v>1870</v>
      </c>
      <c r="G537" s="3">
        <v>2825</v>
      </c>
      <c r="H537" s="3">
        <v>4235</v>
      </c>
      <c r="I537" s="3">
        <v>5443.9301800000003</v>
      </c>
      <c r="J537" s="3">
        <v>6.64</v>
      </c>
      <c r="K537" s="3">
        <v>6.13</v>
      </c>
      <c r="L537" s="3">
        <v>4.2</v>
      </c>
      <c r="M537" s="3">
        <v>976</v>
      </c>
      <c r="N537" s="3">
        <v>6900</v>
      </c>
      <c r="O537" s="3">
        <v>6.35</v>
      </c>
      <c r="P537" s="3">
        <v>12.4</v>
      </c>
      <c r="Q537" s="3">
        <v>1510</v>
      </c>
      <c r="S537" s="3">
        <v>111.5</v>
      </c>
      <c r="T537" s="3">
        <v>8.15</v>
      </c>
      <c r="U537" s="3">
        <v>2.77</v>
      </c>
      <c r="V537" s="3">
        <v>56.95</v>
      </c>
      <c r="W537" s="3">
        <v>3.16</v>
      </c>
      <c r="Y537" s="3">
        <v>1.37</v>
      </c>
      <c r="Z537" s="3">
        <v>10390</v>
      </c>
      <c r="AA537" s="3">
        <v>21725</v>
      </c>
      <c r="AB537" s="3">
        <v>6900</v>
      </c>
      <c r="AC537" s="3">
        <v>90236.15625</v>
      </c>
      <c r="AD537" s="3">
        <v>27645.189450000002</v>
      </c>
      <c r="AE537" s="3">
        <v>34242</v>
      </c>
      <c r="AF537" s="3">
        <v>5.81</v>
      </c>
      <c r="AG537" s="3">
        <v>54</v>
      </c>
      <c r="AH537" s="3">
        <v>2225.0700700000002</v>
      </c>
      <c r="AI537" s="3">
        <v>45.42</v>
      </c>
      <c r="AJ537" s="3">
        <v>19489</v>
      </c>
      <c r="AK537" s="3">
        <v>12212.87988</v>
      </c>
      <c r="AL537" s="3">
        <v>5195.8300799999997</v>
      </c>
      <c r="AM537" s="3">
        <v>13.3</v>
      </c>
      <c r="AN537" s="3">
        <v>19</v>
      </c>
      <c r="AO537" s="3">
        <v>891.70001000000002</v>
      </c>
      <c r="AP537" s="3">
        <v>9011</v>
      </c>
    </row>
    <row r="538" spans="1:42">
      <c r="A538" s="34">
        <v>39428</v>
      </c>
      <c r="B538" s="3">
        <v>10900</v>
      </c>
      <c r="C538" s="3">
        <v>1.67</v>
      </c>
      <c r="D538" s="3">
        <v>1820.82996</v>
      </c>
      <c r="E538" s="3">
        <v>1860</v>
      </c>
      <c r="F538" s="3">
        <v>1860</v>
      </c>
      <c r="G538" s="3">
        <v>2840</v>
      </c>
      <c r="H538" s="3">
        <v>4322</v>
      </c>
      <c r="I538" s="3">
        <v>5484.9301800000003</v>
      </c>
      <c r="J538" s="3">
        <v>6.86</v>
      </c>
      <c r="K538" s="3">
        <v>6.48</v>
      </c>
      <c r="L538" s="3">
        <v>4.32</v>
      </c>
      <c r="M538" s="3">
        <v>970</v>
      </c>
      <c r="N538" s="3">
        <v>6960</v>
      </c>
      <c r="O538" s="3">
        <v>6.63</v>
      </c>
      <c r="P538" s="3">
        <v>12.5</v>
      </c>
      <c r="Q538" s="3">
        <v>1505</v>
      </c>
      <c r="S538" s="3">
        <v>113.6</v>
      </c>
      <c r="T538" s="3">
        <v>8.35</v>
      </c>
      <c r="U538" s="3">
        <v>2.81</v>
      </c>
      <c r="V538" s="3">
        <v>57.2</v>
      </c>
      <c r="W538" s="3">
        <v>3.23</v>
      </c>
      <c r="Y538" s="3">
        <v>1.41</v>
      </c>
      <c r="Z538" s="3">
        <v>10600</v>
      </c>
      <c r="AA538" s="3">
        <v>22700</v>
      </c>
      <c r="AB538" s="3">
        <v>7180</v>
      </c>
      <c r="AC538" s="3">
        <v>93543.242190000004</v>
      </c>
      <c r="AD538" s="3">
        <v>27897.960940000001</v>
      </c>
      <c r="AE538" s="3">
        <v>34861</v>
      </c>
      <c r="AF538" s="3">
        <v>5.9</v>
      </c>
      <c r="AG538" s="3">
        <v>55.6</v>
      </c>
      <c r="AH538" s="3">
        <v>2267.7700199999999</v>
      </c>
      <c r="AI538" s="3">
        <v>45.51</v>
      </c>
      <c r="AJ538" s="3">
        <v>20035</v>
      </c>
      <c r="AK538" s="3">
        <v>12296.940430000001</v>
      </c>
      <c r="AL538" s="3">
        <v>5164.9199200000003</v>
      </c>
      <c r="AM538" s="3">
        <v>13.4</v>
      </c>
      <c r="AN538" s="3">
        <v>19</v>
      </c>
      <c r="AO538" s="3">
        <v>888.79998999999998</v>
      </c>
      <c r="AP538" s="3">
        <v>9050</v>
      </c>
    </row>
    <row r="539" spans="1:42">
      <c r="A539" s="34">
        <v>39427</v>
      </c>
      <c r="B539" s="3">
        <v>11440</v>
      </c>
      <c r="C539" s="3">
        <v>1.69</v>
      </c>
      <c r="D539" s="3">
        <v>1820.82996</v>
      </c>
      <c r="E539" s="3">
        <v>1816</v>
      </c>
      <c r="F539" s="3">
        <v>1832</v>
      </c>
      <c r="G539" s="3">
        <v>2771</v>
      </c>
      <c r="H539" s="3">
        <v>4301</v>
      </c>
      <c r="I539" s="3">
        <v>5482.6899400000002</v>
      </c>
      <c r="J539" s="3">
        <v>6.71</v>
      </c>
      <c r="K539" s="3">
        <v>6.36</v>
      </c>
      <c r="L539" s="3">
        <v>4.3600000000000003</v>
      </c>
      <c r="M539" s="3">
        <v>970</v>
      </c>
      <c r="N539" s="3">
        <v>7020</v>
      </c>
      <c r="O539" s="3">
        <v>6.58</v>
      </c>
      <c r="P539" s="3">
        <v>12.5</v>
      </c>
      <c r="Q539" s="3">
        <v>1510</v>
      </c>
      <c r="S539" s="3">
        <v>115.5</v>
      </c>
      <c r="T539" s="3">
        <v>8.25</v>
      </c>
      <c r="U539" s="3">
        <v>2.81</v>
      </c>
      <c r="V539" s="3">
        <v>55.95</v>
      </c>
      <c r="W539" s="3">
        <v>3.21</v>
      </c>
      <c r="Y539" s="3">
        <v>1.4</v>
      </c>
      <c r="Z539" s="3">
        <v>10742</v>
      </c>
      <c r="AA539" s="3">
        <v>22880</v>
      </c>
      <c r="AB539" s="3">
        <v>7439</v>
      </c>
      <c r="AC539" s="3">
        <v>94299.148440000004</v>
      </c>
      <c r="AD539" s="3">
        <v>28785.449219999999</v>
      </c>
      <c r="AE539" s="3">
        <v>34743</v>
      </c>
      <c r="AF539" s="3">
        <v>5.95</v>
      </c>
      <c r="AG539" s="3">
        <v>54.9</v>
      </c>
      <c r="AH539" s="3">
        <v>2215</v>
      </c>
      <c r="AI539" s="3">
        <v>45.68</v>
      </c>
      <c r="AJ539" s="3">
        <v>20199</v>
      </c>
      <c r="AK539" s="3">
        <v>12254.41992</v>
      </c>
      <c r="AL539" s="3">
        <v>5175.8798800000004</v>
      </c>
      <c r="AM539" s="3">
        <v>13.4</v>
      </c>
      <c r="AN539" s="3">
        <v>19</v>
      </c>
      <c r="AO539" s="3">
        <v>895.09997999999996</v>
      </c>
      <c r="AP539" s="3">
        <v>8970</v>
      </c>
    </row>
    <row r="540" spans="1:42">
      <c r="A540" s="34">
        <v>39426</v>
      </c>
      <c r="B540" s="3">
        <v>11240</v>
      </c>
      <c r="C540" s="3">
        <v>1.71</v>
      </c>
      <c r="D540" s="3">
        <v>1828.58997</v>
      </c>
      <c r="E540" s="3">
        <v>1793</v>
      </c>
      <c r="F540" s="3">
        <v>1836</v>
      </c>
      <c r="G540" s="3">
        <v>2847</v>
      </c>
      <c r="H540" s="3">
        <v>4360</v>
      </c>
      <c r="I540" s="3">
        <v>5478.9702100000004</v>
      </c>
      <c r="J540" s="3">
        <v>6.79</v>
      </c>
      <c r="K540" s="3">
        <v>6.36</v>
      </c>
      <c r="L540" s="3">
        <v>4.38</v>
      </c>
      <c r="M540" s="3">
        <v>970</v>
      </c>
      <c r="N540" s="3">
        <v>6990</v>
      </c>
      <c r="O540" s="3">
        <v>6.54</v>
      </c>
      <c r="P540" s="3">
        <v>12.6</v>
      </c>
      <c r="Q540" s="3">
        <v>1520</v>
      </c>
      <c r="S540" s="3">
        <v>110.9</v>
      </c>
      <c r="T540" s="3">
        <v>8.3000000000000007</v>
      </c>
      <c r="U540" s="3">
        <v>2.81</v>
      </c>
      <c r="V540" s="3">
        <v>55.3</v>
      </c>
      <c r="W540" s="3">
        <v>3.18</v>
      </c>
      <c r="Y540" s="3">
        <v>1.41</v>
      </c>
      <c r="Z540" s="3">
        <v>10470</v>
      </c>
      <c r="AA540" s="3">
        <v>22967</v>
      </c>
      <c r="AB540" s="3">
        <v>7145</v>
      </c>
      <c r="AC540" s="3">
        <v>95433</v>
      </c>
      <c r="AD540" s="3">
        <v>27711.660159999999</v>
      </c>
      <c r="AE540" s="3">
        <v>34820</v>
      </c>
      <c r="AF540" s="3">
        <v>5.95</v>
      </c>
      <c r="AG540" s="3">
        <v>54.9</v>
      </c>
      <c r="AH540" s="3">
        <v>2210</v>
      </c>
      <c r="AI540" s="3">
        <v>45.68</v>
      </c>
      <c r="AJ540" s="3">
        <v>20300</v>
      </c>
      <c r="AK540" s="3">
        <v>12189.139649999999</v>
      </c>
      <c r="AL540" s="3">
        <v>5194.8300799999997</v>
      </c>
      <c r="AM540" s="3">
        <v>13.5</v>
      </c>
      <c r="AN540" s="3">
        <v>19</v>
      </c>
      <c r="AO540" s="3">
        <v>900.70001000000002</v>
      </c>
      <c r="AP540" s="3">
        <v>9060</v>
      </c>
    </row>
    <row r="541" spans="1:42">
      <c r="A541" s="34">
        <v>39423</v>
      </c>
      <c r="B541" s="3">
        <v>11025</v>
      </c>
      <c r="C541" s="3">
        <v>1.71</v>
      </c>
      <c r="D541" s="3">
        <v>1868.2900400000001</v>
      </c>
      <c r="E541" s="4"/>
      <c r="F541" s="4"/>
      <c r="G541" s="4"/>
      <c r="H541" s="3">
        <v>4266</v>
      </c>
      <c r="I541" s="4"/>
      <c r="J541" s="3">
        <v>6.86</v>
      </c>
      <c r="K541" s="3">
        <v>6.36</v>
      </c>
      <c r="L541" s="3">
        <v>4.4000000000000004</v>
      </c>
      <c r="M541" s="4"/>
      <c r="N541" s="3">
        <v>7100</v>
      </c>
      <c r="O541" s="3">
        <v>6.54</v>
      </c>
      <c r="P541" s="3">
        <v>12.9</v>
      </c>
      <c r="Q541" s="3">
        <v>1535</v>
      </c>
      <c r="S541" s="3">
        <v>108.7</v>
      </c>
      <c r="T541" s="3">
        <v>8.35</v>
      </c>
      <c r="U541" s="3">
        <v>2.87</v>
      </c>
      <c r="V541" s="3">
        <v>55.1</v>
      </c>
      <c r="W541" s="3">
        <v>3.18</v>
      </c>
      <c r="Y541" s="3">
        <v>1.42</v>
      </c>
      <c r="Z541" s="3">
        <v>10639</v>
      </c>
      <c r="AA541" s="3">
        <v>22594</v>
      </c>
      <c r="AB541" s="3">
        <v>7256</v>
      </c>
      <c r="AC541" s="3">
        <v>99165.28125</v>
      </c>
      <c r="AD541" s="3">
        <v>28645.960940000001</v>
      </c>
      <c r="AE541" s="3">
        <v>34193</v>
      </c>
      <c r="AF541" s="3">
        <v>6</v>
      </c>
      <c r="AG541" s="3">
        <v>54.35</v>
      </c>
      <c r="AH541" s="3">
        <v>2163</v>
      </c>
      <c r="AI541" s="3">
        <v>46.03</v>
      </c>
      <c r="AJ541" s="3">
        <v>20700</v>
      </c>
      <c r="AK541" s="3">
        <v>12233.650390000001</v>
      </c>
      <c r="AL541" s="3">
        <v>5279.5800799999997</v>
      </c>
      <c r="AM541" s="3">
        <v>13.5</v>
      </c>
      <c r="AN541" s="3">
        <v>19</v>
      </c>
      <c r="AO541" s="4"/>
      <c r="AP541" s="3">
        <v>8910</v>
      </c>
    </row>
    <row r="542" spans="1:42">
      <c r="A542" s="34">
        <v>39422</v>
      </c>
      <c r="B542" s="3">
        <v>10560</v>
      </c>
      <c r="C542" s="3">
        <v>1.74</v>
      </c>
      <c r="D542" s="3">
        <v>1876.92004</v>
      </c>
      <c r="E542" s="3">
        <v>1769</v>
      </c>
      <c r="F542" s="3">
        <v>1813</v>
      </c>
      <c r="G542" s="3">
        <v>2822</v>
      </c>
      <c r="H542" s="3">
        <v>4108</v>
      </c>
      <c r="I542" s="3">
        <v>5440.9502000000002</v>
      </c>
      <c r="J542" s="3">
        <v>6.83</v>
      </c>
      <c r="K542" s="3">
        <v>6.42</v>
      </c>
      <c r="L542" s="3">
        <v>4.4800000000000004</v>
      </c>
      <c r="M542" s="3">
        <v>972</v>
      </c>
      <c r="N542" s="3">
        <v>7100</v>
      </c>
      <c r="O542" s="3">
        <v>6.44</v>
      </c>
      <c r="P542" s="3">
        <v>12.8</v>
      </c>
      <c r="Q542" s="3">
        <v>1500</v>
      </c>
      <c r="S542" s="3">
        <v>113.5</v>
      </c>
      <c r="T542" s="3">
        <v>8.3000000000000007</v>
      </c>
      <c r="U542" s="3">
        <v>2.87</v>
      </c>
      <c r="V542" s="3">
        <v>54.2</v>
      </c>
      <c r="W542" s="3">
        <v>3.14</v>
      </c>
      <c r="Y542" s="3">
        <v>1.41</v>
      </c>
      <c r="Z542" s="3">
        <v>10967</v>
      </c>
      <c r="AA542" s="3">
        <v>22286</v>
      </c>
      <c r="AB542" s="3">
        <v>7283</v>
      </c>
      <c r="AC542" s="3">
        <v>94677.09375</v>
      </c>
      <c r="AD542" s="3">
        <v>29292.849610000001</v>
      </c>
      <c r="AE542" s="3">
        <v>34937</v>
      </c>
      <c r="AF542" s="3">
        <v>5.95</v>
      </c>
      <c r="AG542" s="3">
        <v>54.6</v>
      </c>
      <c r="AH542" s="3">
        <v>2146.98999</v>
      </c>
      <c r="AI542" s="3">
        <v>47</v>
      </c>
      <c r="AJ542" s="3">
        <v>20301</v>
      </c>
      <c r="AK542" s="3">
        <v>12213.87012</v>
      </c>
      <c r="AL542" s="3">
        <v>5234.7099600000001</v>
      </c>
      <c r="AM542" s="3">
        <v>13.9</v>
      </c>
      <c r="AN542" s="3">
        <v>18</v>
      </c>
      <c r="AO542" s="3">
        <v>889.09997999999996</v>
      </c>
      <c r="AP542" s="3">
        <v>8550</v>
      </c>
    </row>
    <row r="543" spans="1:42">
      <c r="A543" s="34">
        <v>39421</v>
      </c>
      <c r="B543" s="3">
        <v>10500</v>
      </c>
      <c r="C543" s="3">
        <v>1.74</v>
      </c>
      <c r="D543" s="3">
        <v>1812.1999499999999</v>
      </c>
      <c r="E543" s="3">
        <v>1772</v>
      </c>
      <c r="F543" s="3">
        <v>1840</v>
      </c>
      <c r="G543" s="3">
        <v>2847</v>
      </c>
      <c r="H543" s="3">
        <v>4008</v>
      </c>
      <c r="I543" s="3">
        <v>5358.9702100000004</v>
      </c>
      <c r="J543" s="3">
        <v>6.64</v>
      </c>
      <c r="K543" s="3">
        <v>6.31</v>
      </c>
      <c r="L543" s="3">
        <v>4.46</v>
      </c>
      <c r="M543" s="3">
        <v>975</v>
      </c>
      <c r="N543" s="3">
        <v>7080</v>
      </c>
      <c r="O543" s="3">
        <v>6.49</v>
      </c>
      <c r="P543" s="3">
        <v>12.9</v>
      </c>
      <c r="Q543" s="3">
        <v>1510</v>
      </c>
      <c r="S543" s="3">
        <v>118.7</v>
      </c>
      <c r="T543" s="3">
        <v>8.3000000000000007</v>
      </c>
      <c r="U543" s="3">
        <v>2.85</v>
      </c>
      <c r="V543" s="3">
        <v>55.4</v>
      </c>
      <c r="W543" s="3">
        <v>3.12</v>
      </c>
      <c r="Y543" s="3">
        <v>1.42</v>
      </c>
      <c r="Z543" s="3">
        <v>11422</v>
      </c>
      <c r="AA543" s="3">
        <v>22200</v>
      </c>
      <c r="AB543" s="3">
        <v>7240</v>
      </c>
      <c r="AC543" s="3">
        <v>94488.117190000004</v>
      </c>
      <c r="AD543" s="3">
        <v>30664.349610000001</v>
      </c>
      <c r="AE543" s="3">
        <v>34972</v>
      </c>
      <c r="AF543" s="3">
        <v>5.86</v>
      </c>
      <c r="AG543" s="3">
        <v>54.6</v>
      </c>
      <c r="AH543" s="3">
        <v>2163</v>
      </c>
      <c r="AI543" s="3">
        <v>45.42</v>
      </c>
      <c r="AJ543" s="3">
        <v>20460</v>
      </c>
      <c r="AK543" s="3">
        <v>11867.73047</v>
      </c>
      <c r="AL543" s="3">
        <v>5334.4199200000003</v>
      </c>
      <c r="AM543" s="3">
        <v>13.4</v>
      </c>
      <c r="AN543" s="3">
        <v>19</v>
      </c>
      <c r="AO543" s="3">
        <v>870</v>
      </c>
      <c r="AP543" s="3">
        <v>8490</v>
      </c>
    </row>
    <row r="544" spans="1:42">
      <c r="A544" s="34">
        <v>39420</v>
      </c>
      <c r="B544" s="3">
        <v>10525</v>
      </c>
      <c r="C544" s="3">
        <v>1.69</v>
      </c>
      <c r="D544" s="3">
        <v>1825.1400100000001</v>
      </c>
      <c r="E544" s="3">
        <v>1762</v>
      </c>
      <c r="F544" s="3">
        <v>1811</v>
      </c>
      <c r="G544" s="3">
        <v>2804</v>
      </c>
      <c r="H544" s="3">
        <v>3921</v>
      </c>
      <c r="I544" s="3">
        <v>5269.5297899999996</v>
      </c>
      <c r="J544" s="3">
        <v>6.38</v>
      </c>
      <c r="K544" s="3">
        <v>6.13</v>
      </c>
      <c r="L544" s="3">
        <v>4.4000000000000004</v>
      </c>
      <c r="M544" s="3">
        <v>940</v>
      </c>
      <c r="N544" s="3">
        <v>7141</v>
      </c>
      <c r="O544" s="3">
        <v>6.25</v>
      </c>
      <c r="P544" s="3">
        <v>12.6</v>
      </c>
      <c r="Q544" s="3">
        <v>1510</v>
      </c>
      <c r="S544" s="3">
        <v>166</v>
      </c>
      <c r="T544" s="3">
        <v>8.15</v>
      </c>
      <c r="U544" s="3">
        <v>2.85</v>
      </c>
      <c r="V544" s="3">
        <v>55.15</v>
      </c>
      <c r="W544" s="3">
        <v>3.07</v>
      </c>
      <c r="Y544" s="3">
        <v>1.38</v>
      </c>
      <c r="Z544" s="3">
        <v>11448</v>
      </c>
      <c r="AA544" s="3">
        <v>21900</v>
      </c>
      <c r="AB544" s="3">
        <v>7275</v>
      </c>
      <c r="AC544" s="3">
        <v>95149.539059999996</v>
      </c>
      <c r="AD544" s="3">
        <v>30729.880860000001</v>
      </c>
      <c r="AE544" s="3">
        <v>34970</v>
      </c>
      <c r="AF544" s="3">
        <v>5.71</v>
      </c>
      <c r="AG544" s="3">
        <v>52.9</v>
      </c>
      <c r="AH544" s="3">
        <v>2069.8000499999998</v>
      </c>
      <c r="AI544" s="3">
        <v>44.45</v>
      </c>
      <c r="AJ544" s="3">
        <v>20168</v>
      </c>
      <c r="AK544" s="3">
        <v>11852.889649999999</v>
      </c>
      <c r="AL544" s="3">
        <v>5409.2002000000002</v>
      </c>
      <c r="AM544" s="3">
        <v>12.7</v>
      </c>
      <c r="AN544" s="3">
        <v>17</v>
      </c>
      <c r="AO544" s="3">
        <v>861</v>
      </c>
      <c r="AP544" s="3">
        <v>8316</v>
      </c>
    </row>
    <row r="545" spans="1:42">
      <c r="A545" s="34">
        <v>39419</v>
      </c>
      <c r="B545" s="3">
        <v>10750</v>
      </c>
      <c r="C545" s="3">
        <v>1.71</v>
      </c>
      <c r="D545" s="3">
        <v>1855.33997</v>
      </c>
      <c r="E545" s="3">
        <v>1770</v>
      </c>
      <c r="F545" s="3">
        <v>1870</v>
      </c>
      <c r="G545" s="3">
        <v>2874</v>
      </c>
      <c r="H545" s="3">
        <v>3987</v>
      </c>
      <c r="I545" s="3">
        <v>5292.6298800000004</v>
      </c>
      <c r="J545" s="3">
        <v>6.41</v>
      </c>
      <c r="K545" s="3">
        <v>6.25</v>
      </c>
      <c r="L545" s="3">
        <v>4.4000000000000004</v>
      </c>
      <c r="M545" s="3">
        <v>970</v>
      </c>
      <c r="N545" s="3">
        <v>7240</v>
      </c>
      <c r="O545" s="3">
        <v>6.11</v>
      </c>
      <c r="P545" s="3">
        <v>12.6</v>
      </c>
      <c r="Q545" s="3">
        <v>1519</v>
      </c>
      <c r="S545" s="3">
        <v>164.74001000000001</v>
      </c>
      <c r="T545" s="3">
        <v>8.1999999999999993</v>
      </c>
      <c r="U545" s="3">
        <v>2.85</v>
      </c>
      <c r="V545" s="3">
        <v>54.5</v>
      </c>
      <c r="W545" s="3">
        <v>3.16</v>
      </c>
      <c r="Y545" s="3">
        <v>1.38</v>
      </c>
      <c r="Z545" s="3">
        <v>11215</v>
      </c>
      <c r="AA545" s="3">
        <v>22299</v>
      </c>
      <c r="AB545" s="3">
        <v>7270</v>
      </c>
      <c r="AC545" s="3">
        <v>95621.976559999996</v>
      </c>
      <c r="AD545" s="3">
        <v>31071.58008</v>
      </c>
      <c r="AE545" s="3">
        <v>34503</v>
      </c>
      <c r="AF545" s="3">
        <v>5.71</v>
      </c>
      <c r="AG545" s="3">
        <v>50.75</v>
      </c>
      <c r="AH545" s="3">
        <v>2085</v>
      </c>
      <c r="AI545" s="3">
        <v>44.28</v>
      </c>
      <c r="AJ545" s="3">
        <v>20430</v>
      </c>
      <c r="AK545" s="3">
        <v>12066.509770000001</v>
      </c>
      <c r="AL545" s="3">
        <v>5399.2299800000001</v>
      </c>
      <c r="AM545" s="3">
        <v>12.8</v>
      </c>
      <c r="AN545" s="3">
        <v>19</v>
      </c>
      <c r="AO545" s="3">
        <v>854</v>
      </c>
      <c r="AP545" s="3">
        <v>8282</v>
      </c>
    </row>
    <row r="546" spans="1:42">
      <c r="A546" s="34">
        <v>39416</v>
      </c>
      <c r="B546" s="3">
        <v>10300.950199999999</v>
      </c>
      <c r="C546" s="3">
        <v>1.69</v>
      </c>
      <c r="D546" s="3">
        <v>1855.33997</v>
      </c>
      <c r="E546" s="4"/>
      <c r="F546" s="4"/>
      <c r="G546" s="4"/>
      <c r="H546" s="3">
        <v>4035</v>
      </c>
      <c r="I546" s="4"/>
      <c r="J546" s="3">
        <v>6.45</v>
      </c>
      <c r="K546" s="3">
        <v>6.16</v>
      </c>
      <c r="L546" s="3">
        <v>4.4000000000000004</v>
      </c>
      <c r="M546" s="4"/>
      <c r="N546" s="3">
        <v>7250</v>
      </c>
      <c r="O546" s="3">
        <v>6.25</v>
      </c>
      <c r="P546" s="3">
        <v>12.6</v>
      </c>
      <c r="Q546" s="3">
        <v>1525</v>
      </c>
      <c r="S546" s="3">
        <v>168.69</v>
      </c>
      <c r="T546" s="3">
        <v>8.1999999999999993</v>
      </c>
      <c r="U546" s="3">
        <v>2.87</v>
      </c>
      <c r="V546" s="3">
        <v>56.9</v>
      </c>
      <c r="W546" s="3">
        <v>3.21</v>
      </c>
      <c r="Y546" s="3">
        <v>1.4</v>
      </c>
      <c r="Z546" s="3">
        <v>11509</v>
      </c>
      <c r="AA546" s="3">
        <v>22400</v>
      </c>
      <c r="AB546" s="3">
        <v>7300</v>
      </c>
      <c r="AC546" s="3">
        <v>91747.960940000004</v>
      </c>
      <c r="AD546" s="3">
        <v>31642.650389999999</v>
      </c>
      <c r="AE546" s="3">
        <v>33855</v>
      </c>
      <c r="AF546" s="3">
        <v>5.71</v>
      </c>
      <c r="AG546" s="3">
        <v>52.5</v>
      </c>
      <c r="AH546" s="3">
        <v>2115</v>
      </c>
      <c r="AI546" s="3">
        <v>44.01</v>
      </c>
      <c r="AJ546" s="3">
        <v>20588</v>
      </c>
      <c r="AK546" s="3">
        <v>11866.740229999999</v>
      </c>
      <c r="AL546" s="3">
        <v>5384.2797899999996</v>
      </c>
      <c r="AM546" s="3">
        <v>12.8</v>
      </c>
      <c r="AN546" s="3">
        <v>19</v>
      </c>
      <c r="AO546" s="4"/>
      <c r="AP546" s="3">
        <v>8590</v>
      </c>
    </row>
    <row r="547" spans="1:42">
      <c r="A547" s="34">
        <v>39415</v>
      </c>
      <c r="B547" s="3">
        <v>10480.75</v>
      </c>
      <c r="C547" s="3">
        <v>1.66</v>
      </c>
      <c r="D547" s="3">
        <v>1912.3000500000001</v>
      </c>
      <c r="E547" s="3">
        <v>1765</v>
      </c>
      <c r="F547" s="3">
        <v>1906</v>
      </c>
      <c r="G547" s="3">
        <v>2902</v>
      </c>
      <c r="H547" s="3">
        <v>3986</v>
      </c>
      <c r="I547" s="3">
        <v>5226.2997999999998</v>
      </c>
      <c r="J547" s="3">
        <v>6.41</v>
      </c>
      <c r="K547" s="3">
        <v>5.95</v>
      </c>
      <c r="L547" s="3">
        <v>4.28</v>
      </c>
      <c r="M547" s="3">
        <v>981</v>
      </c>
      <c r="N547" s="3">
        <v>7275</v>
      </c>
      <c r="O547" s="3">
        <v>6.25</v>
      </c>
      <c r="P547" s="3">
        <v>12.4</v>
      </c>
      <c r="Q547" s="3">
        <v>1520</v>
      </c>
      <c r="S547" s="3">
        <v>170.39999</v>
      </c>
      <c r="T547" s="3">
        <v>7.8</v>
      </c>
      <c r="U547" s="3">
        <v>2.87</v>
      </c>
      <c r="V547" s="3">
        <v>54.6</v>
      </c>
      <c r="W547" s="3">
        <v>3.16</v>
      </c>
      <c r="Y547" s="3">
        <v>1.38</v>
      </c>
      <c r="Z547" s="3">
        <v>11600</v>
      </c>
      <c r="AA547" s="3">
        <v>22390</v>
      </c>
      <c r="AB547" s="3">
        <v>7210</v>
      </c>
      <c r="AC547" s="3">
        <v>89763.71875</v>
      </c>
      <c r="AD547" s="3">
        <v>29859.240229999999</v>
      </c>
      <c r="AE547" s="3">
        <v>33581</v>
      </c>
      <c r="AF547" s="3">
        <v>5.62</v>
      </c>
      <c r="AG547" s="3">
        <v>50.1</v>
      </c>
      <c r="AH547" s="3">
        <v>2093</v>
      </c>
      <c r="AI547" s="3">
        <v>45.68</v>
      </c>
      <c r="AJ547" s="3">
        <v>20300</v>
      </c>
      <c r="AK547" s="3">
        <v>12164.41992</v>
      </c>
      <c r="AL547" s="3">
        <v>5818.0097699999997</v>
      </c>
      <c r="AM547" s="3">
        <v>12.3</v>
      </c>
      <c r="AN547" s="3">
        <v>19</v>
      </c>
      <c r="AO547" s="3">
        <v>847.09997999999996</v>
      </c>
      <c r="AP547" s="3">
        <v>8478</v>
      </c>
    </row>
    <row r="548" spans="1:42">
      <c r="A548" s="34">
        <v>39414</v>
      </c>
      <c r="B548" s="3">
        <v>10660.549800000001</v>
      </c>
      <c r="C548" s="3">
        <v>1.68</v>
      </c>
      <c r="D548" s="3">
        <v>1889</v>
      </c>
      <c r="E548" s="3">
        <v>1740</v>
      </c>
      <c r="F548" s="3">
        <v>1890</v>
      </c>
      <c r="G548" s="3">
        <v>2869</v>
      </c>
      <c r="H548" s="3">
        <v>4032</v>
      </c>
      <c r="I548" s="3">
        <v>5107.7900399999999</v>
      </c>
      <c r="J548" s="3">
        <v>6.45</v>
      </c>
      <c r="K548" s="3">
        <v>5.86</v>
      </c>
      <c r="L548" s="3">
        <v>4.28</v>
      </c>
      <c r="M548" s="3">
        <v>970</v>
      </c>
      <c r="N548" s="3">
        <v>7125</v>
      </c>
      <c r="O548" s="3">
        <v>6.16</v>
      </c>
      <c r="P548" s="3">
        <v>12.5</v>
      </c>
      <c r="Q548" s="3">
        <v>1500</v>
      </c>
      <c r="S548" s="3">
        <v>169.67999</v>
      </c>
      <c r="T548" s="3">
        <v>7.7</v>
      </c>
      <c r="U548" s="3">
        <v>2.88</v>
      </c>
      <c r="V548" s="3">
        <v>54</v>
      </c>
      <c r="W548" s="3">
        <v>3.16</v>
      </c>
      <c r="Y548" s="3">
        <v>1.37</v>
      </c>
      <c r="Z548" s="3">
        <v>11550</v>
      </c>
      <c r="AA548" s="3">
        <v>21912</v>
      </c>
      <c r="AB548" s="3">
        <v>6945</v>
      </c>
      <c r="AC548" s="3">
        <v>87873.007809999996</v>
      </c>
      <c r="AD548" s="3">
        <v>29567.150389999999</v>
      </c>
      <c r="AE548" s="3">
        <v>34100</v>
      </c>
      <c r="AF548" s="3">
        <v>5.67</v>
      </c>
      <c r="AG548" s="3">
        <v>50.1</v>
      </c>
      <c r="AH548" s="3">
        <v>2103</v>
      </c>
      <c r="AI548" s="3">
        <v>47.62</v>
      </c>
      <c r="AJ548" s="3">
        <v>19925</v>
      </c>
      <c r="AK548" s="3">
        <v>12411.660159999999</v>
      </c>
      <c r="AL548" s="3">
        <v>5738.2402300000003</v>
      </c>
      <c r="AM548" s="3">
        <v>12.7</v>
      </c>
      <c r="AN548" s="3">
        <v>19</v>
      </c>
      <c r="AO548" s="3">
        <v>846.40002000000004</v>
      </c>
      <c r="AP548" s="3">
        <v>8000</v>
      </c>
    </row>
    <row r="549" spans="1:42">
      <c r="A549" s="34">
        <v>39413</v>
      </c>
      <c r="B549" s="3">
        <v>10842.160159999999</v>
      </c>
      <c r="C549" s="3">
        <v>1.66</v>
      </c>
      <c r="D549" s="3">
        <v>1906.26001</v>
      </c>
      <c r="E549" s="3">
        <v>1690</v>
      </c>
      <c r="F549" s="3">
        <v>1889</v>
      </c>
      <c r="G549" s="3">
        <v>2833</v>
      </c>
      <c r="H549" s="3">
        <v>3953</v>
      </c>
      <c r="I549" s="3">
        <v>4894.6201199999996</v>
      </c>
      <c r="J549" s="3">
        <v>6.11</v>
      </c>
      <c r="K549" s="3">
        <v>5.6</v>
      </c>
      <c r="L549" s="3">
        <v>4.16</v>
      </c>
      <c r="M549" s="3">
        <v>900</v>
      </c>
      <c r="N549" s="3">
        <v>7120</v>
      </c>
      <c r="O549" s="3">
        <v>5.87</v>
      </c>
      <c r="P549" s="3">
        <v>12</v>
      </c>
      <c r="Q549" s="3">
        <v>1485</v>
      </c>
      <c r="S549" s="3">
        <v>165.10001</v>
      </c>
      <c r="T549" s="3">
        <v>7.55</v>
      </c>
      <c r="U549" s="3">
        <v>2.83</v>
      </c>
      <c r="V549" s="3">
        <v>53</v>
      </c>
      <c r="W549" s="3">
        <v>3.05</v>
      </c>
      <c r="Y549" s="3">
        <v>1.34</v>
      </c>
      <c r="Z549" s="3">
        <v>12000</v>
      </c>
      <c r="AA549" s="3">
        <v>21910</v>
      </c>
      <c r="AB549" s="3">
        <v>7030</v>
      </c>
      <c r="AC549" s="3">
        <v>89196.789059999996</v>
      </c>
      <c r="AD549" s="3">
        <v>29817.109380000002</v>
      </c>
      <c r="AE549" s="3">
        <v>34800</v>
      </c>
      <c r="AF549" s="3">
        <v>5.48</v>
      </c>
      <c r="AG549" s="3">
        <v>49.8</v>
      </c>
      <c r="AH549" s="3">
        <v>2086</v>
      </c>
      <c r="AI549" s="3">
        <v>47.35</v>
      </c>
      <c r="AJ549" s="3">
        <v>19900</v>
      </c>
      <c r="AK549" s="3">
        <v>12560.009770000001</v>
      </c>
      <c r="AL549" s="3">
        <v>5901.7597699999997</v>
      </c>
      <c r="AM549" s="3">
        <v>12.2</v>
      </c>
      <c r="AN549" s="3">
        <v>18</v>
      </c>
      <c r="AO549" s="3">
        <v>833.70001000000002</v>
      </c>
      <c r="AP549" s="3">
        <v>7680</v>
      </c>
    </row>
    <row r="550" spans="1:42">
      <c r="A550" s="34">
        <v>39412</v>
      </c>
      <c r="B550" s="3">
        <v>10757.23047</v>
      </c>
      <c r="C550" s="3">
        <v>1.67</v>
      </c>
      <c r="D550" s="3">
        <v>2017.57996</v>
      </c>
      <c r="E550" s="3">
        <v>1701</v>
      </c>
      <c r="F550" s="3">
        <v>1916</v>
      </c>
      <c r="G550" s="3">
        <v>2891</v>
      </c>
      <c r="H550" s="3">
        <v>4052</v>
      </c>
      <c r="I550" s="3">
        <v>4772.3901400000004</v>
      </c>
      <c r="J550" s="3">
        <v>6.38</v>
      </c>
      <c r="K550" s="3">
        <v>5.75</v>
      </c>
      <c r="L550" s="3">
        <v>4.26</v>
      </c>
      <c r="M550" s="3">
        <v>915</v>
      </c>
      <c r="N550" s="3">
        <v>7100</v>
      </c>
      <c r="O550" s="3">
        <v>6.06</v>
      </c>
      <c r="P550" s="3">
        <v>12.1</v>
      </c>
      <c r="Q550" s="3">
        <v>1490</v>
      </c>
      <c r="S550" s="3">
        <v>167.7</v>
      </c>
      <c r="T550" s="3">
        <v>7.95</v>
      </c>
      <c r="U550" s="3">
        <v>2.92</v>
      </c>
      <c r="V550" s="3">
        <v>52.05</v>
      </c>
      <c r="W550" s="3">
        <v>3.07</v>
      </c>
      <c r="Y550" s="3">
        <v>1.39</v>
      </c>
      <c r="Z550" s="3">
        <v>11905</v>
      </c>
      <c r="AA550" s="3">
        <v>22040</v>
      </c>
      <c r="AB550" s="3">
        <v>7030</v>
      </c>
      <c r="AC550" s="3">
        <v>86078.679690000004</v>
      </c>
      <c r="AD550" s="3">
        <v>29486.640619999998</v>
      </c>
      <c r="AE550" s="3">
        <v>34900</v>
      </c>
      <c r="AF550" s="3">
        <v>5.71</v>
      </c>
      <c r="AG550" s="3">
        <v>50.75</v>
      </c>
      <c r="AH550" s="3">
        <v>2127</v>
      </c>
      <c r="AI550" s="3">
        <v>48.06</v>
      </c>
      <c r="AJ550" s="3">
        <v>19300</v>
      </c>
      <c r="AK550" s="3">
        <v>12658.910159999999</v>
      </c>
      <c r="AL550" s="3">
        <v>5982.5297899999996</v>
      </c>
      <c r="AM550" s="3">
        <v>12.4</v>
      </c>
      <c r="AN550" s="3">
        <v>17</v>
      </c>
      <c r="AO550" s="3">
        <v>842.20001000000002</v>
      </c>
      <c r="AP550" s="3">
        <v>8100</v>
      </c>
    </row>
    <row r="551" spans="1:42">
      <c r="A551" s="34">
        <v>39409</v>
      </c>
      <c r="B551" s="3">
        <v>10706.62988</v>
      </c>
      <c r="C551" s="3">
        <v>1.66</v>
      </c>
      <c r="D551" s="3">
        <v>2037.4300499999999</v>
      </c>
      <c r="E551" s="4"/>
      <c r="F551" s="4"/>
      <c r="G551" s="4"/>
      <c r="H551" s="3">
        <v>4047</v>
      </c>
      <c r="I551" s="4"/>
      <c r="J551" s="3">
        <v>6.26</v>
      </c>
      <c r="K551" s="3">
        <v>5.72</v>
      </c>
      <c r="L551" s="3">
        <v>4.24</v>
      </c>
      <c r="M551" s="4"/>
      <c r="N551" s="3">
        <v>7230</v>
      </c>
      <c r="O551" s="3">
        <v>6.11</v>
      </c>
      <c r="P551" s="3">
        <v>12.5</v>
      </c>
      <c r="Q551" s="3">
        <v>1500</v>
      </c>
      <c r="S551" s="3">
        <v>166.17999</v>
      </c>
      <c r="T551" s="3">
        <v>7.95</v>
      </c>
      <c r="U551" s="3">
        <v>2.96</v>
      </c>
      <c r="V551" s="3">
        <v>52.7</v>
      </c>
      <c r="W551" s="3">
        <v>3.02</v>
      </c>
      <c r="Y551" s="3">
        <v>1.4</v>
      </c>
      <c r="Z551" s="3">
        <v>11700</v>
      </c>
      <c r="AA551" s="3">
        <v>21926</v>
      </c>
      <c r="AB551" s="3">
        <v>6880</v>
      </c>
      <c r="AC551" s="3">
        <v>88818.84375</v>
      </c>
      <c r="AD551" s="3">
        <v>28458.720700000002</v>
      </c>
      <c r="AE551" s="3">
        <v>34878</v>
      </c>
      <c r="AF551" s="3">
        <v>5.81</v>
      </c>
      <c r="AG551" s="3">
        <v>52.05</v>
      </c>
      <c r="AH551" s="3">
        <v>2075</v>
      </c>
      <c r="AI551" s="3">
        <v>48.58</v>
      </c>
      <c r="AJ551" s="3">
        <v>19400</v>
      </c>
      <c r="AK551" s="3">
        <v>12560.009770000001</v>
      </c>
      <c r="AL551" s="3">
        <v>6132.0898399999996</v>
      </c>
      <c r="AM551" s="3">
        <v>11.8</v>
      </c>
      <c r="AN551" s="3">
        <v>18</v>
      </c>
      <c r="AO551" s="4"/>
      <c r="AP551" s="3">
        <v>8200</v>
      </c>
    </row>
    <row r="552" spans="1:42">
      <c r="A552" s="34">
        <v>39408</v>
      </c>
      <c r="B552" s="3">
        <v>10796.98047</v>
      </c>
      <c r="C552" s="3">
        <v>1.69</v>
      </c>
      <c r="D552" s="3">
        <v>2003.7700199999999</v>
      </c>
      <c r="E552" s="3">
        <v>1725</v>
      </c>
      <c r="F552" s="3">
        <v>1924</v>
      </c>
      <c r="G552" s="3">
        <v>2925</v>
      </c>
      <c r="H552" s="3">
        <v>3994</v>
      </c>
      <c r="I552" s="3">
        <v>4807.4199200000003</v>
      </c>
      <c r="J552" s="3">
        <v>6.3</v>
      </c>
      <c r="K552" s="3">
        <v>5.63</v>
      </c>
      <c r="L552" s="3">
        <v>4.24</v>
      </c>
      <c r="M552" s="3">
        <v>927</v>
      </c>
      <c r="N552" s="3">
        <v>7085</v>
      </c>
      <c r="O552" s="3">
        <v>6.11</v>
      </c>
      <c r="P552" s="3">
        <v>12.1</v>
      </c>
      <c r="Q552" s="3">
        <v>1500</v>
      </c>
      <c r="S552" s="3">
        <v>168.60001</v>
      </c>
      <c r="T552" s="3">
        <v>8</v>
      </c>
      <c r="U552" s="3">
        <v>2.99</v>
      </c>
      <c r="V552" s="3">
        <v>52.1</v>
      </c>
      <c r="W552" s="3">
        <v>3.05</v>
      </c>
      <c r="Y552" s="3">
        <v>1.41</v>
      </c>
      <c r="Z552" s="3">
        <v>11500</v>
      </c>
      <c r="AA552" s="3">
        <v>20950</v>
      </c>
      <c r="AB552" s="3">
        <v>6880</v>
      </c>
      <c r="AC552" s="3">
        <v>88346.390620000006</v>
      </c>
      <c r="AD552" s="3">
        <v>28365.109380000002</v>
      </c>
      <c r="AE552" s="3">
        <v>35400</v>
      </c>
      <c r="AF552" s="3">
        <v>5.86</v>
      </c>
      <c r="AG552" s="3">
        <v>51.95</v>
      </c>
      <c r="AH552" s="3">
        <v>2071.8998999999999</v>
      </c>
      <c r="AI552" s="3">
        <v>49.29</v>
      </c>
      <c r="AJ552" s="3">
        <v>19150</v>
      </c>
      <c r="AK552" s="3">
        <v>12688.58008</v>
      </c>
      <c r="AL552" s="3">
        <v>6009.4502000000002</v>
      </c>
      <c r="AM552" s="3">
        <v>11.8</v>
      </c>
      <c r="AN552" s="3">
        <v>19</v>
      </c>
      <c r="AO552" s="3">
        <v>839</v>
      </c>
      <c r="AP552" s="3">
        <v>8219</v>
      </c>
    </row>
    <row r="553" spans="1:42">
      <c r="A553" s="34">
        <v>39407</v>
      </c>
      <c r="B553" s="3">
        <v>10841.25</v>
      </c>
      <c r="C553" s="3">
        <v>1.69</v>
      </c>
      <c r="D553" s="3">
        <v>2070.2199700000001</v>
      </c>
      <c r="E553" s="3">
        <v>1728</v>
      </c>
      <c r="F553" s="3">
        <v>1891</v>
      </c>
      <c r="G553" s="3">
        <v>2960</v>
      </c>
      <c r="H553" s="3">
        <v>4030</v>
      </c>
      <c r="I553" s="3">
        <v>4840.9599600000001</v>
      </c>
      <c r="J553" s="3">
        <v>6.3</v>
      </c>
      <c r="K553" s="3">
        <v>5.48</v>
      </c>
      <c r="L553" s="3">
        <v>4.12</v>
      </c>
      <c r="M553" s="3">
        <v>936.40002000000004</v>
      </c>
      <c r="N553" s="3">
        <v>7200</v>
      </c>
      <c r="O553" s="3">
        <v>6.11</v>
      </c>
      <c r="P553" s="3">
        <v>12.2</v>
      </c>
      <c r="Q553" s="3">
        <v>1480</v>
      </c>
      <c r="S553" s="3">
        <v>168.60001</v>
      </c>
      <c r="T553" s="3">
        <v>7.95</v>
      </c>
      <c r="U553" s="3">
        <v>2.92</v>
      </c>
      <c r="V553" s="3">
        <v>51.05</v>
      </c>
      <c r="W553" s="3">
        <v>3.02</v>
      </c>
      <c r="Y553" s="3">
        <v>1.4</v>
      </c>
      <c r="Z553" s="3">
        <v>11550</v>
      </c>
      <c r="AA553" s="3">
        <v>21072</v>
      </c>
      <c r="AB553" s="3">
        <v>6690</v>
      </c>
      <c r="AC553" s="3">
        <v>87118.046879999994</v>
      </c>
      <c r="AD553" s="3">
        <v>27804.339840000001</v>
      </c>
      <c r="AE553" s="3">
        <v>34825</v>
      </c>
      <c r="AF553" s="3">
        <v>5.86</v>
      </c>
      <c r="AG553" s="3">
        <v>52.8</v>
      </c>
      <c r="AH553" s="3">
        <v>2069.5</v>
      </c>
      <c r="AI553" s="3">
        <v>49.55</v>
      </c>
      <c r="AJ553" s="3">
        <v>18800</v>
      </c>
      <c r="AK553" s="3">
        <v>12658.910159999999</v>
      </c>
      <c r="AL553" s="3">
        <v>6231.7997999999998</v>
      </c>
      <c r="AM553" s="3">
        <v>13.7</v>
      </c>
      <c r="AN553" s="3">
        <v>20</v>
      </c>
      <c r="AO553" s="3">
        <v>843</v>
      </c>
      <c r="AP553" s="3">
        <v>8310</v>
      </c>
    </row>
    <row r="554" spans="1:42">
      <c r="A554" s="34">
        <v>39406</v>
      </c>
      <c r="B554" s="3">
        <v>11158.389649999999</v>
      </c>
      <c r="C554" s="3">
        <v>1.74</v>
      </c>
      <c r="D554" s="3">
        <v>2045.18994</v>
      </c>
      <c r="E554" s="3">
        <v>1790</v>
      </c>
      <c r="F554" s="3">
        <v>1940</v>
      </c>
      <c r="G554" s="3">
        <v>2955</v>
      </c>
      <c r="H554" s="3">
        <v>4133</v>
      </c>
      <c r="I554" s="3">
        <v>4981.0800799999997</v>
      </c>
      <c r="J554" s="3">
        <v>6.41</v>
      </c>
      <c r="K554" s="3">
        <v>5.72</v>
      </c>
      <c r="L554" s="3">
        <v>4.24</v>
      </c>
      <c r="M554" s="3">
        <v>960</v>
      </c>
      <c r="N554" s="3">
        <v>7400</v>
      </c>
      <c r="O554" s="3">
        <v>6.21</v>
      </c>
      <c r="P554" s="3">
        <v>12.6</v>
      </c>
      <c r="Q554" s="3">
        <v>1500</v>
      </c>
      <c r="S554" s="3">
        <v>170.84</v>
      </c>
      <c r="T554" s="3">
        <v>8.15</v>
      </c>
      <c r="U554" s="3">
        <v>3.01</v>
      </c>
      <c r="V554" s="3">
        <v>52</v>
      </c>
      <c r="W554" s="3">
        <v>3.14</v>
      </c>
      <c r="Y554" s="3">
        <v>1.46</v>
      </c>
      <c r="Z554" s="3">
        <v>11600</v>
      </c>
      <c r="AA554" s="3">
        <v>21350</v>
      </c>
      <c r="AB554" s="3">
        <v>6850</v>
      </c>
      <c r="AC554" s="3">
        <v>90236.15625</v>
      </c>
      <c r="AD554" s="3">
        <v>27617.099610000001</v>
      </c>
      <c r="AE554" s="3">
        <v>33595</v>
      </c>
      <c r="AF554" s="3">
        <v>6.1</v>
      </c>
      <c r="AG554" s="3">
        <v>51.9</v>
      </c>
      <c r="AH554" s="3">
        <v>2116.5</v>
      </c>
      <c r="AI554" s="3">
        <v>46.56</v>
      </c>
      <c r="AJ554" s="3">
        <v>19350</v>
      </c>
      <c r="AK554" s="3">
        <v>12871.54004</v>
      </c>
      <c r="AL554" s="3">
        <v>6431.2202100000004</v>
      </c>
      <c r="AM554" s="3">
        <v>12.6</v>
      </c>
      <c r="AN554" s="3">
        <v>20</v>
      </c>
      <c r="AO554" s="3">
        <v>857</v>
      </c>
      <c r="AP554" s="3">
        <v>8580</v>
      </c>
    </row>
    <row r="555" spans="1:42">
      <c r="A555" s="34">
        <v>39405</v>
      </c>
      <c r="B555" s="3">
        <v>11275.839840000001</v>
      </c>
      <c r="C555" s="3">
        <v>1.66</v>
      </c>
      <c r="D555" s="3">
        <v>2062.4499500000002</v>
      </c>
      <c r="E555" s="3">
        <v>1775</v>
      </c>
      <c r="F555" s="3">
        <v>1910</v>
      </c>
      <c r="G555" s="3">
        <v>2930</v>
      </c>
      <c r="H555" s="3">
        <v>4271</v>
      </c>
      <c r="I555" s="3">
        <v>5067.5400399999999</v>
      </c>
      <c r="J555" s="3">
        <v>6.45</v>
      </c>
      <c r="K555" s="3">
        <v>5.6</v>
      </c>
      <c r="L555" s="3">
        <v>4.12</v>
      </c>
      <c r="M555" s="3">
        <v>952</v>
      </c>
      <c r="N555" s="3">
        <v>7200</v>
      </c>
      <c r="O555" s="3">
        <v>6.25</v>
      </c>
      <c r="P555" s="3">
        <v>12.4</v>
      </c>
      <c r="Q555" s="3">
        <v>1518</v>
      </c>
      <c r="S555" s="3">
        <v>163.39999</v>
      </c>
      <c r="T555" s="3">
        <v>8.1999999999999993</v>
      </c>
      <c r="U555" s="3">
        <v>2.88</v>
      </c>
      <c r="V555" s="3">
        <v>51.7</v>
      </c>
      <c r="W555" s="3">
        <v>3.18</v>
      </c>
      <c r="Y555" s="3">
        <v>1.44</v>
      </c>
      <c r="Z555" s="3">
        <v>11659</v>
      </c>
      <c r="AA555" s="3">
        <v>21275</v>
      </c>
      <c r="AB555" s="3">
        <v>6780</v>
      </c>
      <c r="AC555" s="3">
        <v>88818.84375</v>
      </c>
      <c r="AD555" s="3">
        <v>27102.210940000001</v>
      </c>
      <c r="AE555" s="3">
        <v>33850</v>
      </c>
      <c r="AF555" s="3">
        <v>5.9</v>
      </c>
      <c r="AG555" s="3">
        <v>51.2</v>
      </c>
      <c r="AH555" s="3">
        <v>2085</v>
      </c>
      <c r="AI555" s="3">
        <v>48.23</v>
      </c>
      <c r="AJ555" s="3">
        <v>18600</v>
      </c>
      <c r="AK555" s="3">
        <v>12856.70996</v>
      </c>
      <c r="AL555" s="3">
        <v>6540.8999000000003</v>
      </c>
      <c r="AM555" s="3">
        <v>12.8</v>
      </c>
      <c r="AN555" s="3">
        <v>19</v>
      </c>
      <c r="AO555" s="3">
        <v>868.79998999999998</v>
      </c>
      <c r="AP555" s="3">
        <v>8579</v>
      </c>
    </row>
    <row r="556" spans="1:42">
      <c r="A556" s="34">
        <v>39402</v>
      </c>
      <c r="B556" s="3">
        <v>11384.259770000001</v>
      </c>
      <c r="C556" s="3">
        <v>1.74</v>
      </c>
      <c r="D556" s="3">
        <v>2039.59998</v>
      </c>
      <c r="E556" s="4"/>
      <c r="F556" s="4"/>
      <c r="G556" s="4"/>
      <c r="H556" s="3">
        <v>4257</v>
      </c>
      <c r="I556" s="4"/>
      <c r="J556" s="3">
        <v>6.71</v>
      </c>
      <c r="K556" s="3">
        <v>5.78</v>
      </c>
      <c r="L556" s="3">
        <v>4.26</v>
      </c>
      <c r="M556" s="4"/>
      <c r="N556" s="3">
        <v>7570</v>
      </c>
      <c r="O556" s="3">
        <v>6.3</v>
      </c>
      <c r="P556" s="3">
        <v>12.6</v>
      </c>
      <c r="Q556" s="3">
        <v>1530</v>
      </c>
      <c r="S556" s="3">
        <v>159.72</v>
      </c>
      <c r="T556" s="3">
        <v>8.3000000000000007</v>
      </c>
      <c r="U556" s="3">
        <v>2.92</v>
      </c>
      <c r="V556" s="3">
        <v>53.1</v>
      </c>
      <c r="W556" s="3">
        <v>3.19</v>
      </c>
      <c r="Y556" s="3">
        <v>1.46</v>
      </c>
      <c r="Z556" s="3">
        <v>11740</v>
      </c>
      <c r="AA556" s="3">
        <v>22000</v>
      </c>
      <c r="AB556" s="3">
        <v>6924</v>
      </c>
      <c r="AC556" s="3">
        <v>88913.320309999996</v>
      </c>
      <c r="AD556" s="3">
        <v>27991.570309999999</v>
      </c>
      <c r="AE556" s="3">
        <v>33724</v>
      </c>
      <c r="AF556" s="3">
        <v>5.95</v>
      </c>
      <c r="AG556" s="3">
        <v>50.5</v>
      </c>
      <c r="AH556" s="3">
        <v>2116.5</v>
      </c>
      <c r="AI556" s="3">
        <v>48.32</v>
      </c>
      <c r="AJ556" s="3">
        <v>18580</v>
      </c>
      <c r="AK556" s="3">
        <v>13450.089840000001</v>
      </c>
      <c r="AL556" s="3">
        <v>6321.5400399999999</v>
      </c>
      <c r="AM556" s="3">
        <v>12.4</v>
      </c>
      <c r="AN556" s="3">
        <v>20</v>
      </c>
      <c r="AO556" s="4"/>
      <c r="AP556" s="3">
        <v>8819</v>
      </c>
    </row>
    <row r="557" spans="1:42">
      <c r="A557" s="34">
        <v>39401</v>
      </c>
      <c r="B557" s="3">
        <v>11429.440430000001</v>
      </c>
      <c r="C557" s="3">
        <v>1.71</v>
      </c>
      <c r="D557" s="3">
        <v>2105.76001</v>
      </c>
      <c r="E557" s="3">
        <v>1820</v>
      </c>
      <c r="F557" s="3">
        <v>1945</v>
      </c>
      <c r="G557" s="3">
        <v>2945</v>
      </c>
      <c r="H557" s="3">
        <v>4261</v>
      </c>
      <c r="I557" s="3">
        <v>5137.6000999999997</v>
      </c>
      <c r="J557" s="3">
        <v>6.9</v>
      </c>
      <c r="K557" s="3">
        <v>5.89</v>
      </c>
      <c r="L557" s="3">
        <v>4.3</v>
      </c>
      <c r="M557" s="3">
        <v>932</v>
      </c>
      <c r="N557" s="3">
        <v>7650</v>
      </c>
      <c r="O557" s="3">
        <v>6.54</v>
      </c>
      <c r="P557" s="3">
        <v>12.6</v>
      </c>
      <c r="Q557" s="3">
        <v>1555</v>
      </c>
      <c r="S557" s="3">
        <v>161.50998999999999</v>
      </c>
      <c r="T557" s="3">
        <v>8.4</v>
      </c>
      <c r="U557" s="3">
        <v>2.94</v>
      </c>
      <c r="V557" s="3">
        <v>51.6</v>
      </c>
      <c r="W557" s="3">
        <v>3.21</v>
      </c>
      <c r="Y557" s="3">
        <v>1.48</v>
      </c>
      <c r="Z557" s="3">
        <v>11899</v>
      </c>
      <c r="AA557" s="3">
        <v>21900</v>
      </c>
      <c r="AB557" s="3">
        <v>7054</v>
      </c>
      <c r="AC557" s="3">
        <v>95242.132809999996</v>
      </c>
      <c r="AD557" s="3">
        <v>28553.279299999998</v>
      </c>
      <c r="AE557" s="3">
        <v>34120</v>
      </c>
      <c r="AF557" s="3">
        <v>6</v>
      </c>
      <c r="AG557" s="3">
        <v>50.7</v>
      </c>
      <c r="AH557" s="3">
        <v>2165</v>
      </c>
      <c r="AI557" s="3">
        <v>48.49</v>
      </c>
      <c r="AJ557" s="3">
        <v>18500</v>
      </c>
      <c r="AK557" s="3">
        <v>13453.059569999999</v>
      </c>
      <c r="AL557" s="3">
        <v>6281.6499000000003</v>
      </c>
      <c r="AM557" s="3">
        <v>12.3</v>
      </c>
      <c r="AN557" s="3">
        <v>20</v>
      </c>
      <c r="AO557" s="3">
        <v>877.5</v>
      </c>
      <c r="AP557" s="3">
        <v>8760</v>
      </c>
    </row>
    <row r="558" spans="1:42">
      <c r="A558" s="34">
        <v>39400</v>
      </c>
      <c r="B558" s="3">
        <v>11564.969730000001</v>
      </c>
      <c r="C558" s="3">
        <v>1.72</v>
      </c>
      <c r="D558" s="3">
        <v>2073.48999</v>
      </c>
      <c r="E558" s="3">
        <v>1869</v>
      </c>
      <c r="F558" s="3">
        <v>1935</v>
      </c>
      <c r="G558" s="3">
        <v>2925</v>
      </c>
      <c r="H558" s="3">
        <v>4318</v>
      </c>
      <c r="I558" s="3">
        <v>5203.9399400000002</v>
      </c>
      <c r="J558" s="3">
        <v>7.05</v>
      </c>
      <c r="K558" s="3">
        <v>6.13</v>
      </c>
      <c r="L558" s="3">
        <v>4.42</v>
      </c>
      <c r="M558" s="3">
        <v>957.20001000000002</v>
      </c>
      <c r="N558" s="3">
        <v>7750</v>
      </c>
      <c r="O558" s="3">
        <v>6.63</v>
      </c>
      <c r="P558" s="3">
        <v>12.5</v>
      </c>
      <c r="Q558" s="3">
        <v>1560</v>
      </c>
      <c r="S558" s="3">
        <v>166.89999</v>
      </c>
      <c r="T558" s="3">
        <v>8.5</v>
      </c>
      <c r="U558" s="3">
        <v>2.92</v>
      </c>
      <c r="V558" s="3">
        <v>52.85</v>
      </c>
      <c r="W558" s="3">
        <v>3.26</v>
      </c>
      <c r="Y558" s="3">
        <v>1.51</v>
      </c>
      <c r="Z558" s="3">
        <v>12300</v>
      </c>
      <c r="AA558" s="3">
        <v>22434</v>
      </c>
      <c r="AB558" s="3">
        <v>7250</v>
      </c>
      <c r="AC558" s="3">
        <v>97322.773440000004</v>
      </c>
      <c r="AD558" s="3">
        <v>29503.490229999999</v>
      </c>
      <c r="AE558" s="3">
        <v>34249</v>
      </c>
      <c r="AF558" s="3">
        <v>6</v>
      </c>
      <c r="AG558" s="3">
        <v>51</v>
      </c>
      <c r="AH558" s="3">
        <v>2187</v>
      </c>
      <c r="AI558" s="3">
        <v>48.49</v>
      </c>
      <c r="AJ558" s="3">
        <v>19050</v>
      </c>
      <c r="AK558" s="3">
        <v>13450.089840000001</v>
      </c>
      <c r="AL558" s="3">
        <v>6269.6899400000002</v>
      </c>
      <c r="AM558" s="3">
        <v>12.4</v>
      </c>
      <c r="AN558" s="3">
        <v>21</v>
      </c>
      <c r="AO558" s="3">
        <v>873.09997999999996</v>
      </c>
      <c r="AP558" s="3">
        <v>8926</v>
      </c>
    </row>
    <row r="559" spans="1:42">
      <c r="A559" s="34">
        <v>39399</v>
      </c>
      <c r="B559" s="3">
        <v>11475.51953</v>
      </c>
      <c r="C559" s="3">
        <v>1.72</v>
      </c>
      <c r="D559" s="3">
        <v>2086.3998999999999</v>
      </c>
      <c r="E559" s="3">
        <v>1845</v>
      </c>
      <c r="F559" s="3">
        <v>1970</v>
      </c>
      <c r="G559" s="3">
        <v>2865</v>
      </c>
      <c r="H559" s="3">
        <v>4239</v>
      </c>
      <c r="I559" s="3">
        <v>5180.0800799999997</v>
      </c>
      <c r="J559" s="3">
        <v>6.79</v>
      </c>
      <c r="K559" s="3">
        <v>5.89</v>
      </c>
      <c r="L559" s="3">
        <v>4.3600000000000003</v>
      </c>
      <c r="M559" s="3">
        <v>957</v>
      </c>
      <c r="N559" s="3">
        <v>7635</v>
      </c>
      <c r="O559" s="3">
        <v>6.58</v>
      </c>
      <c r="P559" s="3">
        <v>12.2</v>
      </c>
      <c r="Q559" s="3">
        <v>1555</v>
      </c>
      <c r="S559" s="3">
        <v>172.28</v>
      </c>
      <c r="T559" s="3">
        <v>8.5</v>
      </c>
      <c r="U559" s="3">
        <v>2.94</v>
      </c>
      <c r="V559" s="3">
        <v>51.6</v>
      </c>
      <c r="W559" s="3">
        <v>3.19</v>
      </c>
      <c r="Y559" s="3">
        <v>1.5</v>
      </c>
      <c r="Z559" s="3">
        <v>12101</v>
      </c>
      <c r="AA559" s="3">
        <v>22250</v>
      </c>
      <c r="AB559" s="3">
        <v>7075</v>
      </c>
      <c r="AC559" s="3">
        <v>94110.171879999994</v>
      </c>
      <c r="AD559" s="3">
        <v>29395.83008</v>
      </c>
      <c r="AE559" s="3">
        <v>34900</v>
      </c>
      <c r="AF559" s="3">
        <v>6</v>
      </c>
      <c r="AG559" s="3">
        <v>51.2</v>
      </c>
      <c r="AH559" s="3">
        <v>2179</v>
      </c>
      <c r="AI559" s="3">
        <v>48.49</v>
      </c>
      <c r="AJ559" s="3">
        <v>19100</v>
      </c>
      <c r="AK559" s="3">
        <v>13253.280269999999</v>
      </c>
      <c r="AL559" s="3">
        <v>6266.7002000000002</v>
      </c>
      <c r="AM559" s="3">
        <v>12.1</v>
      </c>
      <c r="AN559" s="3">
        <v>19</v>
      </c>
      <c r="AO559" s="3">
        <v>867.79998999999998</v>
      </c>
      <c r="AP559" s="3">
        <v>9046</v>
      </c>
    </row>
    <row r="560" spans="1:42">
      <c r="A560" s="34">
        <v>39398</v>
      </c>
      <c r="B560" s="3">
        <v>11732.12012</v>
      </c>
      <c r="C560" s="3">
        <v>1.74</v>
      </c>
      <c r="D560" s="3">
        <v>2078.3300800000002</v>
      </c>
      <c r="E560" s="3">
        <v>1801</v>
      </c>
      <c r="F560" s="3">
        <v>1909</v>
      </c>
      <c r="G560" s="3">
        <v>2813</v>
      </c>
      <c r="H560" s="3">
        <v>4216</v>
      </c>
      <c r="I560" s="3">
        <v>5189.7700199999999</v>
      </c>
      <c r="J560" s="3">
        <v>6.71</v>
      </c>
      <c r="K560" s="3">
        <v>5.66</v>
      </c>
      <c r="L560" s="3">
        <v>4.28</v>
      </c>
      <c r="M560" s="3">
        <v>933</v>
      </c>
      <c r="N560" s="3">
        <v>7630</v>
      </c>
      <c r="O560" s="3">
        <v>6.49</v>
      </c>
      <c r="P560" s="3">
        <v>12.4</v>
      </c>
      <c r="Q560" s="3">
        <v>1550</v>
      </c>
      <c r="S560" s="3">
        <v>168.50998999999999</v>
      </c>
      <c r="T560" s="3">
        <v>8.65</v>
      </c>
      <c r="U560" s="3">
        <v>2.94</v>
      </c>
      <c r="V560" s="3">
        <v>51.05</v>
      </c>
      <c r="W560" s="3">
        <v>3.14</v>
      </c>
      <c r="Y560" s="3">
        <v>1.48</v>
      </c>
      <c r="Z560" s="3">
        <v>12290</v>
      </c>
      <c r="AA560" s="3">
        <v>22736</v>
      </c>
      <c r="AB560" s="3">
        <v>7230</v>
      </c>
      <c r="AC560" s="3">
        <v>94867.023440000004</v>
      </c>
      <c r="AD560" s="3">
        <v>29293.789059999999</v>
      </c>
      <c r="AE560" s="3">
        <v>34400</v>
      </c>
      <c r="AF560" s="3">
        <v>5.95</v>
      </c>
      <c r="AG560" s="3">
        <v>49.1</v>
      </c>
      <c r="AH560" s="3">
        <v>2209.6999500000002</v>
      </c>
      <c r="AI560" s="3">
        <v>47.79</v>
      </c>
      <c r="AJ560" s="3">
        <v>18734</v>
      </c>
      <c r="AK560" s="3">
        <v>13324.490229999999</v>
      </c>
      <c r="AL560" s="3">
        <v>6316.5497999999998</v>
      </c>
      <c r="AM560" s="3">
        <v>12.3</v>
      </c>
      <c r="AN560" s="3">
        <v>20</v>
      </c>
      <c r="AO560" s="3">
        <v>869.59997999999996</v>
      </c>
      <c r="AP560" s="3">
        <v>8968</v>
      </c>
    </row>
    <row r="561" spans="1:42">
      <c r="A561" s="34">
        <v>39395</v>
      </c>
      <c r="B561" s="3">
        <v>11858.610350000001</v>
      </c>
      <c r="C561" s="3">
        <v>1.79</v>
      </c>
      <c r="D561" s="3">
        <v>2019.4300499999999</v>
      </c>
      <c r="E561" s="4"/>
      <c r="F561" s="4"/>
      <c r="G561" s="4"/>
      <c r="H561" s="3">
        <v>4274</v>
      </c>
      <c r="I561" s="4"/>
      <c r="J561" s="3">
        <v>6.68</v>
      </c>
      <c r="K561" s="3">
        <v>5.63</v>
      </c>
      <c r="L561" s="3">
        <v>4.24</v>
      </c>
      <c r="M561" s="4"/>
      <c r="N561" s="3">
        <v>7439</v>
      </c>
      <c r="O561" s="3">
        <v>6.63</v>
      </c>
      <c r="P561" s="3">
        <v>12.4</v>
      </c>
      <c r="Q561" s="3">
        <v>1580</v>
      </c>
      <c r="S561" s="3">
        <v>175.69</v>
      </c>
      <c r="T561" s="3">
        <v>8.6</v>
      </c>
      <c r="U561" s="3">
        <v>2.92</v>
      </c>
      <c r="V561" s="3">
        <v>52</v>
      </c>
      <c r="W561" s="3">
        <v>3.11</v>
      </c>
      <c r="Y561" s="3">
        <v>1.49</v>
      </c>
      <c r="Z561" s="3">
        <v>12550</v>
      </c>
      <c r="AA561" s="3">
        <v>22910</v>
      </c>
      <c r="AB561" s="3">
        <v>7298</v>
      </c>
      <c r="AC561" s="3">
        <v>98248.742190000004</v>
      </c>
      <c r="AD561" s="3">
        <v>29189.880860000001</v>
      </c>
      <c r="AE561" s="3">
        <v>33726</v>
      </c>
      <c r="AF561" s="3">
        <v>5.86</v>
      </c>
      <c r="AG561" s="3">
        <v>49.3</v>
      </c>
      <c r="AH561" s="3">
        <v>2239</v>
      </c>
      <c r="AI561" s="3">
        <v>47.44</v>
      </c>
      <c r="AJ561" s="3">
        <v>18490</v>
      </c>
      <c r="AK561" s="3">
        <v>13326.469730000001</v>
      </c>
      <c r="AL561" s="3">
        <v>6302.5898399999996</v>
      </c>
      <c r="AM561" s="3">
        <v>11.9</v>
      </c>
      <c r="AN561" s="3">
        <v>21</v>
      </c>
      <c r="AO561" s="4"/>
      <c r="AP561" s="3">
        <v>9169</v>
      </c>
    </row>
    <row r="562" spans="1:42">
      <c r="A562" s="34">
        <v>39394</v>
      </c>
      <c r="B562" s="3">
        <v>11926.37012</v>
      </c>
      <c r="C562" s="3">
        <v>1.92</v>
      </c>
      <c r="D562" s="3">
        <v>2010.56006</v>
      </c>
      <c r="E562" s="3">
        <v>1828</v>
      </c>
      <c r="F562" s="3">
        <v>2040</v>
      </c>
      <c r="G562" s="3">
        <v>2909</v>
      </c>
      <c r="H562" s="3">
        <v>4266</v>
      </c>
      <c r="I562" s="3">
        <v>5426.0497999999998</v>
      </c>
      <c r="J562" s="3">
        <v>7.16</v>
      </c>
      <c r="K562" s="3">
        <v>5.89</v>
      </c>
      <c r="L562" s="3">
        <v>4.38</v>
      </c>
      <c r="M562" s="3">
        <v>954.40002000000004</v>
      </c>
      <c r="N562" s="3">
        <v>7500</v>
      </c>
      <c r="O562" s="3">
        <v>6.96</v>
      </c>
      <c r="P562" s="3">
        <v>13</v>
      </c>
      <c r="Q562" s="3">
        <v>1509</v>
      </c>
      <c r="S562" s="3">
        <v>174.97</v>
      </c>
      <c r="T562" s="3">
        <v>8.6999999999999993</v>
      </c>
      <c r="U562" s="3">
        <v>2.94</v>
      </c>
      <c r="V562" s="3">
        <v>54.15</v>
      </c>
      <c r="W562" s="3">
        <v>3.21</v>
      </c>
      <c r="Y562" s="3">
        <v>1.49</v>
      </c>
      <c r="Z562" s="3">
        <v>12500</v>
      </c>
      <c r="AA562" s="3">
        <v>22960</v>
      </c>
      <c r="AB562" s="3">
        <v>7610</v>
      </c>
      <c r="AC562" s="3">
        <v>101102.28906</v>
      </c>
      <c r="AD562" s="3">
        <v>28692.769530000001</v>
      </c>
      <c r="AE562" s="3">
        <v>33790</v>
      </c>
      <c r="AF562" s="3">
        <v>5.9</v>
      </c>
      <c r="AG562" s="3">
        <v>50.9</v>
      </c>
      <c r="AH562" s="3">
        <v>2303.1001000000001</v>
      </c>
      <c r="AI562" s="3">
        <v>47.88</v>
      </c>
      <c r="AJ562" s="3">
        <v>18530</v>
      </c>
      <c r="AK562" s="3">
        <v>13351.190430000001</v>
      </c>
      <c r="AL562" s="3">
        <v>6212.8598599999996</v>
      </c>
      <c r="AM562" s="3">
        <v>11.6</v>
      </c>
      <c r="AN562" s="3">
        <v>21</v>
      </c>
      <c r="AO562" s="3">
        <v>880.90002000000004</v>
      </c>
      <c r="AP562" s="3">
        <v>9210</v>
      </c>
    </row>
    <row r="563" spans="1:42">
      <c r="A563" s="34">
        <v>39393</v>
      </c>
      <c r="B563" s="3">
        <v>11836.01953</v>
      </c>
      <c r="C563" s="3">
        <v>1.89</v>
      </c>
      <c r="D563" s="3">
        <v>2073.48999</v>
      </c>
      <c r="E563" s="3">
        <v>1855</v>
      </c>
      <c r="F563" s="3">
        <v>2075</v>
      </c>
      <c r="G563" s="3">
        <v>2940</v>
      </c>
      <c r="H563" s="3">
        <v>4142</v>
      </c>
      <c r="I563" s="3">
        <v>5440.9502000000002</v>
      </c>
      <c r="J563" s="3">
        <v>7.73</v>
      </c>
      <c r="K563" s="3">
        <v>6.07</v>
      </c>
      <c r="L563" s="3">
        <v>4.38</v>
      </c>
      <c r="M563" s="3">
        <v>972.29998999999998</v>
      </c>
      <c r="N563" s="3">
        <v>7571</v>
      </c>
      <c r="O563" s="3">
        <v>7.34</v>
      </c>
      <c r="P563" s="3">
        <v>13.3</v>
      </c>
      <c r="Q563" s="3">
        <v>1550</v>
      </c>
      <c r="S563" s="3">
        <v>177.66</v>
      </c>
      <c r="T563" s="3">
        <v>8.75</v>
      </c>
      <c r="U563" s="3">
        <v>2.96</v>
      </c>
      <c r="V563" s="3">
        <v>52.6</v>
      </c>
      <c r="W563" s="3">
        <v>3.25</v>
      </c>
      <c r="Y563" s="3">
        <v>1.48</v>
      </c>
      <c r="Z563" s="3">
        <v>11902</v>
      </c>
      <c r="AA563" s="3">
        <v>24000</v>
      </c>
      <c r="AB563" s="3">
        <v>7500</v>
      </c>
      <c r="AC563" s="3">
        <v>100535.35937999999</v>
      </c>
      <c r="AD563" s="3">
        <v>28085.189450000002</v>
      </c>
      <c r="AE563" s="3">
        <v>33096</v>
      </c>
      <c r="AF563" s="3">
        <v>6.05</v>
      </c>
      <c r="AG563" s="3">
        <v>52.8</v>
      </c>
      <c r="AH563" s="3">
        <v>2308</v>
      </c>
      <c r="AI563" s="3">
        <v>48.58</v>
      </c>
      <c r="AJ563" s="3">
        <v>18702</v>
      </c>
      <c r="AK563" s="3">
        <v>13420.41992</v>
      </c>
      <c r="AL563" s="3">
        <v>6281.6499000000003</v>
      </c>
      <c r="AM563" s="3">
        <v>10.9</v>
      </c>
      <c r="AN563" s="3">
        <v>20</v>
      </c>
      <c r="AO563" s="3">
        <v>885.40002000000004</v>
      </c>
      <c r="AP563" s="3">
        <v>9335</v>
      </c>
    </row>
    <row r="564" spans="1:42">
      <c r="A564" s="34">
        <v>39392</v>
      </c>
      <c r="B564" s="3">
        <v>11592.070309999999</v>
      </c>
      <c r="C564" s="3">
        <v>1.87</v>
      </c>
      <c r="D564" s="3">
        <v>2028.31006</v>
      </c>
      <c r="E564" s="3">
        <v>1870</v>
      </c>
      <c r="F564" s="3">
        <v>2149</v>
      </c>
      <c r="G564" s="3">
        <v>3009</v>
      </c>
      <c r="H564" s="3">
        <v>4208</v>
      </c>
      <c r="I564" s="3">
        <v>5485.6699200000003</v>
      </c>
      <c r="J564" s="3">
        <v>7.88</v>
      </c>
      <c r="K564" s="3">
        <v>6.25</v>
      </c>
      <c r="L564" s="3">
        <v>4.42</v>
      </c>
      <c r="M564" s="3">
        <v>981</v>
      </c>
      <c r="N564" s="3">
        <v>7700</v>
      </c>
      <c r="O564" s="3">
        <v>7.48</v>
      </c>
      <c r="P564" s="3">
        <v>13.7</v>
      </c>
      <c r="Q564" s="3">
        <v>1550</v>
      </c>
      <c r="S564" s="3">
        <v>179.10001</v>
      </c>
      <c r="T564" s="3">
        <v>8.9499999999999993</v>
      </c>
      <c r="U564" s="3">
        <v>2.96</v>
      </c>
      <c r="V564" s="3">
        <v>54.3</v>
      </c>
      <c r="W564" s="3">
        <v>3.35</v>
      </c>
      <c r="Y564" s="3">
        <v>1.51</v>
      </c>
      <c r="Z564" s="3">
        <v>11500</v>
      </c>
      <c r="AA564" s="3">
        <v>23951</v>
      </c>
      <c r="AB564" s="3">
        <v>7324</v>
      </c>
      <c r="AC564" s="3">
        <v>99968.4375</v>
      </c>
      <c r="AD564" s="3">
        <v>27345.609380000002</v>
      </c>
      <c r="AE564" s="3">
        <v>32800</v>
      </c>
      <c r="AF564" s="3">
        <v>6.14</v>
      </c>
      <c r="AG564" s="3">
        <v>55</v>
      </c>
      <c r="AH564" s="3">
        <v>2331</v>
      </c>
      <c r="AI564" s="3">
        <v>47</v>
      </c>
      <c r="AJ564" s="3">
        <v>19249</v>
      </c>
      <c r="AK564" s="3">
        <v>13479.759770000001</v>
      </c>
      <c r="AL564" s="3">
        <v>6181.9502000000002</v>
      </c>
      <c r="AM564" s="3">
        <v>11.2</v>
      </c>
      <c r="AN564" s="3">
        <v>17</v>
      </c>
      <c r="AO564" s="3">
        <v>878.09997999999996</v>
      </c>
      <c r="AP564" s="3">
        <v>9356</v>
      </c>
    </row>
    <row r="565" spans="1:42">
      <c r="A565" s="34">
        <v>39391</v>
      </c>
      <c r="B565" s="3">
        <v>11385.16992</v>
      </c>
      <c r="C565" s="3">
        <v>1.9</v>
      </c>
      <c r="D565" s="3">
        <v>2021.84998</v>
      </c>
      <c r="E565" s="4"/>
      <c r="F565" s="4"/>
      <c r="G565" s="4"/>
      <c r="H565" s="4"/>
      <c r="I565" s="4"/>
      <c r="J565" s="3">
        <v>7.65</v>
      </c>
      <c r="K565" s="3">
        <v>6.07</v>
      </c>
      <c r="L565" s="3">
        <v>4.4000000000000004</v>
      </c>
      <c r="M565" s="4"/>
      <c r="N565" s="3">
        <v>7625</v>
      </c>
      <c r="O565" s="3">
        <v>7.29</v>
      </c>
      <c r="P565" s="3">
        <v>14.5</v>
      </c>
      <c r="Q565" s="3">
        <v>1550</v>
      </c>
      <c r="S565" s="3">
        <v>177.57001</v>
      </c>
      <c r="T565" s="3">
        <v>8.75</v>
      </c>
      <c r="U565" s="3">
        <v>2.97</v>
      </c>
      <c r="V565" s="3">
        <v>54.1</v>
      </c>
      <c r="W565" s="3">
        <v>3.37</v>
      </c>
      <c r="Y565" s="3">
        <v>1.49</v>
      </c>
      <c r="Z565" s="3">
        <v>11385</v>
      </c>
      <c r="AA565" s="3">
        <v>23375</v>
      </c>
      <c r="AB565" s="3">
        <v>7275</v>
      </c>
      <c r="AC565" s="3">
        <v>98266.703120000006</v>
      </c>
      <c r="AD565" s="3">
        <v>26212.839840000001</v>
      </c>
      <c r="AE565" s="3">
        <v>32704</v>
      </c>
      <c r="AF565" s="3">
        <v>6</v>
      </c>
      <c r="AG565" s="3">
        <v>55.95</v>
      </c>
      <c r="AH565" s="4"/>
      <c r="AI565" s="3">
        <v>49.55</v>
      </c>
      <c r="AJ565" s="3">
        <v>18955</v>
      </c>
      <c r="AK565" s="3">
        <v>13499.54004</v>
      </c>
      <c r="AL565" s="3">
        <v>6197.8999000000003</v>
      </c>
      <c r="AM565" s="3">
        <v>11.2</v>
      </c>
      <c r="AN565" s="4"/>
      <c r="AO565" s="4"/>
      <c r="AP565" s="3">
        <v>9380</v>
      </c>
    </row>
    <row r="566" spans="1:42">
      <c r="A566" s="34">
        <v>39388</v>
      </c>
      <c r="B566" s="3">
        <v>11375.23047</v>
      </c>
      <c r="C566" s="3">
        <v>1.84</v>
      </c>
      <c r="D566" s="3">
        <v>2045.25</v>
      </c>
      <c r="E566" s="4"/>
      <c r="F566" s="4"/>
      <c r="G566" s="4"/>
      <c r="H566" s="3">
        <v>4228</v>
      </c>
      <c r="I566" s="4"/>
      <c r="J566" s="3">
        <v>7.95</v>
      </c>
      <c r="K566" s="3">
        <v>6.31</v>
      </c>
      <c r="L566" s="3">
        <v>4.42</v>
      </c>
      <c r="M566" s="4"/>
      <c r="N566" s="3">
        <v>7795</v>
      </c>
      <c r="O566" s="3">
        <v>7.34</v>
      </c>
      <c r="P566" s="3">
        <v>14</v>
      </c>
      <c r="Q566" s="3">
        <v>1550</v>
      </c>
      <c r="S566" s="3">
        <v>173.53998999999999</v>
      </c>
      <c r="T566" s="3">
        <v>8.85</v>
      </c>
      <c r="U566" s="3">
        <v>3.06</v>
      </c>
      <c r="V566" s="3">
        <v>55.1</v>
      </c>
      <c r="W566" s="3">
        <v>3.42</v>
      </c>
      <c r="Y566" s="3">
        <v>1.51</v>
      </c>
      <c r="Z566" s="3">
        <v>11250</v>
      </c>
      <c r="AA566" s="3">
        <v>23740</v>
      </c>
      <c r="AB566" s="3">
        <v>7140</v>
      </c>
      <c r="AC566" s="3">
        <v>100157.39844</v>
      </c>
      <c r="AD566" s="3">
        <v>26128.589840000001</v>
      </c>
      <c r="AE566" s="3">
        <v>32844</v>
      </c>
      <c r="AF566" s="3">
        <v>5.95</v>
      </c>
      <c r="AG566" s="3">
        <v>56.6</v>
      </c>
      <c r="AH566" s="3">
        <v>2255</v>
      </c>
      <c r="AI566" s="3">
        <v>51.74</v>
      </c>
      <c r="AJ566" s="3">
        <v>18900</v>
      </c>
      <c r="AK566" s="3">
        <v>13192.95996</v>
      </c>
      <c r="AL566" s="3">
        <v>6262.7099600000001</v>
      </c>
      <c r="AM566" s="3">
        <v>11.2</v>
      </c>
      <c r="AN566" s="3">
        <v>22</v>
      </c>
      <c r="AO566" s="4"/>
      <c r="AP566" s="4"/>
    </row>
    <row r="567" spans="1:42">
      <c r="A567" s="34">
        <v>39387</v>
      </c>
      <c r="B567" s="3">
        <v>11429.440430000001</v>
      </c>
      <c r="C567" s="3">
        <v>1.76</v>
      </c>
      <c r="D567" s="3">
        <v>2073.48999</v>
      </c>
      <c r="E567" s="3">
        <v>1861</v>
      </c>
      <c r="F567" s="3">
        <v>2142</v>
      </c>
      <c r="G567" s="3">
        <v>2975</v>
      </c>
      <c r="H567" s="3">
        <v>4300</v>
      </c>
      <c r="I567" s="3">
        <v>5439.4599600000001</v>
      </c>
      <c r="J567" s="3">
        <v>8.1</v>
      </c>
      <c r="K567" s="3">
        <v>6.48</v>
      </c>
      <c r="L567" s="3">
        <v>4.4000000000000004</v>
      </c>
      <c r="M567" s="3">
        <v>993.09997999999996</v>
      </c>
      <c r="N567" s="3">
        <v>7974</v>
      </c>
      <c r="O567" s="3">
        <v>7.44</v>
      </c>
      <c r="P567" s="3">
        <v>13.9</v>
      </c>
      <c r="Q567" s="3">
        <v>1550</v>
      </c>
      <c r="S567" s="4"/>
      <c r="T567" s="3">
        <v>8.9</v>
      </c>
      <c r="U567" s="3">
        <v>3.08</v>
      </c>
      <c r="V567" s="4"/>
      <c r="W567" s="3">
        <v>3.49</v>
      </c>
      <c r="Y567" s="3">
        <v>1.51</v>
      </c>
      <c r="Z567" s="3">
        <v>11301</v>
      </c>
      <c r="AA567" s="3">
        <v>24213</v>
      </c>
      <c r="AB567" s="3">
        <v>7250</v>
      </c>
      <c r="AC567" s="3">
        <v>101046.54687999999</v>
      </c>
      <c r="AD567" s="3">
        <v>27401.779299999998</v>
      </c>
      <c r="AE567" s="3">
        <v>33281</v>
      </c>
      <c r="AF567" s="3">
        <v>5.95</v>
      </c>
      <c r="AG567" s="4"/>
      <c r="AH567" s="3">
        <v>2230</v>
      </c>
      <c r="AI567" s="3">
        <v>51.22</v>
      </c>
      <c r="AJ567" s="3">
        <v>18700</v>
      </c>
      <c r="AK567" s="3">
        <v>13252.29004</v>
      </c>
      <c r="AL567" s="3">
        <v>6281.6499000000003</v>
      </c>
      <c r="AM567" s="3">
        <v>11.2</v>
      </c>
      <c r="AN567" s="3">
        <v>21</v>
      </c>
      <c r="AO567" s="3">
        <v>869</v>
      </c>
      <c r="AP567" s="4"/>
    </row>
    <row r="568" spans="1:42">
      <c r="A568" s="34">
        <v>39386</v>
      </c>
      <c r="B568" s="3">
        <v>11384.259770000001</v>
      </c>
      <c r="C568" s="3">
        <v>1.79</v>
      </c>
      <c r="D568" s="3">
        <v>2047.67004</v>
      </c>
      <c r="E568" s="3">
        <v>1892</v>
      </c>
      <c r="F568" s="3">
        <v>2175</v>
      </c>
      <c r="G568" s="3">
        <v>3070</v>
      </c>
      <c r="H568" s="3">
        <v>4273</v>
      </c>
      <c r="I568" s="3">
        <v>5515.4902300000003</v>
      </c>
      <c r="J568" s="3">
        <v>7.95</v>
      </c>
      <c r="K568" s="3">
        <v>6.31</v>
      </c>
      <c r="L568" s="3">
        <v>4.54</v>
      </c>
      <c r="M568" s="3">
        <v>1004</v>
      </c>
      <c r="N568" s="3">
        <v>8085</v>
      </c>
      <c r="O568" s="3">
        <v>7.53</v>
      </c>
      <c r="P568" s="3">
        <v>14.2</v>
      </c>
      <c r="Q568" s="3">
        <v>1545</v>
      </c>
      <c r="S568" s="3">
        <v>175.69</v>
      </c>
      <c r="T568" s="3">
        <v>8.9</v>
      </c>
      <c r="U568" s="3">
        <v>3.12</v>
      </c>
      <c r="V568" s="3">
        <v>55.85</v>
      </c>
      <c r="W568" s="3">
        <v>3.63</v>
      </c>
      <c r="Y568" s="3">
        <v>1.57</v>
      </c>
      <c r="Z568" s="3">
        <v>11688</v>
      </c>
      <c r="AA568" s="3">
        <v>24750</v>
      </c>
      <c r="AB568" s="3">
        <v>7355</v>
      </c>
      <c r="AC568" s="3">
        <v>105354.25781</v>
      </c>
      <c r="AD568" s="3">
        <v>28458.720700000002</v>
      </c>
      <c r="AE568" s="3">
        <v>33334</v>
      </c>
      <c r="AF568" s="3">
        <v>6.05</v>
      </c>
      <c r="AG568" s="3">
        <v>57.6</v>
      </c>
      <c r="AH568" s="3">
        <v>2237</v>
      </c>
      <c r="AI568" s="3">
        <v>50.25</v>
      </c>
      <c r="AJ568" s="3">
        <v>18985</v>
      </c>
      <c r="AK568" s="3">
        <v>13489.650390000001</v>
      </c>
      <c r="AL568" s="3">
        <v>6211.8598599999996</v>
      </c>
      <c r="AM568" s="3">
        <v>11.2</v>
      </c>
      <c r="AN568" s="3">
        <v>20</v>
      </c>
      <c r="AO568" s="3">
        <v>879.40002000000004</v>
      </c>
      <c r="AP568" s="3">
        <v>9370</v>
      </c>
    </row>
    <row r="569" spans="1:42">
      <c r="A569" s="34">
        <v>39385</v>
      </c>
      <c r="B569" s="3">
        <v>11248.740229999999</v>
      </c>
      <c r="C569" s="3">
        <v>1.77</v>
      </c>
      <c r="D569" s="3">
        <v>2105.76001</v>
      </c>
      <c r="E569" s="3">
        <v>1865</v>
      </c>
      <c r="F569" s="3">
        <v>2145</v>
      </c>
      <c r="G569" s="3">
        <v>3088</v>
      </c>
      <c r="H569" s="3">
        <v>4316</v>
      </c>
      <c r="I569" s="3">
        <v>5388.0297899999996</v>
      </c>
      <c r="J569" s="3">
        <v>7.88</v>
      </c>
      <c r="K569" s="3">
        <v>6.07</v>
      </c>
      <c r="L569" s="3">
        <v>4.5</v>
      </c>
      <c r="M569" s="3">
        <v>1008</v>
      </c>
      <c r="N569" s="3">
        <v>7875</v>
      </c>
      <c r="O569" s="3">
        <v>7.39</v>
      </c>
      <c r="P569" s="3">
        <v>14.4</v>
      </c>
      <c r="Q569" s="3">
        <v>1540</v>
      </c>
      <c r="S569" s="3">
        <v>177.39999</v>
      </c>
      <c r="T569" s="3">
        <v>8.75</v>
      </c>
      <c r="U569" s="3">
        <v>3.16</v>
      </c>
      <c r="V569" s="3">
        <v>55.6</v>
      </c>
      <c r="W569" s="3">
        <v>3.56</v>
      </c>
      <c r="Y569" s="3">
        <v>1.54</v>
      </c>
      <c r="Z569" s="3">
        <v>11655</v>
      </c>
      <c r="AA569" s="3">
        <v>24750</v>
      </c>
      <c r="AB569" s="3">
        <v>7018</v>
      </c>
      <c r="AC569" s="3">
        <v>101716.45312000001</v>
      </c>
      <c r="AD569" s="3">
        <v>27654.550780000001</v>
      </c>
      <c r="AE569" s="3">
        <v>33200</v>
      </c>
      <c r="AF569" s="3">
        <v>5.81</v>
      </c>
      <c r="AG569" s="3">
        <v>58.2</v>
      </c>
      <c r="AH569" s="3">
        <v>2213.3998999999999</v>
      </c>
      <c r="AI569" s="3">
        <v>48.23</v>
      </c>
      <c r="AJ569" s="3">
        <v>18803</v>
      </c>
      <c r="AK569" s="3">
        <v>13400.639649999999</v>
      </c>
      <c r="AL569" s="3">
        <v>6162</v>
      </c>
      <c r="AM569" s="3">
        <v>11.1</v>
      </c>
      <c r="AN569" s="3">
        <v>20</v>
      </c>
      <c r="AO569" s="3">
        <v>888.79998999999998</v>
      </c>
      <c r="AP569" s="3">
        <v>9300</v>
      </c>
    </row>
    <row r="570" spans="1:42">
      <c r="A570" s="34">
        <v>39384</v>
      </c>
      <c r="B570" s="3">
        <v>11366.190430000001</v>
      </c>
      <c r="C570" s="4"/>
      <c r="D570" s="3">
        <v>2099.3100599999998</v>
      </c>
      <c r="E570" s="3">
        <v>1892</v>
      </c>
      <c r="F570" s="3">
        <v>2123</v>
      </c>
      <c r="G570" s="3">
        <v>3035</v>
      </c>
      <c r="H570" s="3">
        <v>4294</v>
      </c>
      <c r="I570" s="3">
        <v>5447.6601600000004</v>
      </c>
      <c r="J570" s="4"/>
      <c r="K570" s="4"/>
      <c r="L570" s="4"/>
      <c r="M570" s="3">
        <v>1020</v>
      </c>
      <c r="N570" s="3">
        <v>7765</v>
      </c>
      <c r="O570" s="4"/>
      <c r="P570" s="4"/>
      <c r="Q570" s="3">
        <v>1550</v>
      </c>
      <c r="S570" s="3">
        <v>177.66</v>
      </c>
      <c r="T570" s="4"/>
      <c r="U570" s="4"/>
      <c r="V570" s="3">
        <v>55</v>
      </c>
      <c r="W570" s="4"/>
      <c r="Y570" s="4"/>
      <c r="Z570" s="3">
        <v>11800</v>
      </c>
      <c r="AA570" s="3">
        <v>25000</v>
      </c>
      <c r="AB570" s="3">
        <v>6980</v>
      </c>
      <c r="AC570" s="3">
        <v>101480.24219</v>
      </c>
      <c r="AD570" s="3">
        <v>27804.339840000001</v>
      </c>
      <c r="AE570" s="3">
        <v>32491</v>
      </c>
      <c r="AF570" s="4"/>
      <c r="AG570" s="3">
        <v>58.45</v>
      </c>
      <c r="AH570" s="3">
        <v>2232</v>
      </c>
      <c r="AI570" s="3">
        <v>46.56</v>
      </c>
      <c r="AJ570" s="3">
        <v>18949</v>
      </c>
      <c r="AK570" s="3">
        <v>13440.200199999999</v>
      </c>
      <c r="AL570" s="3">
        <v>6211.8598599999996</v>
      </c>
      <c r="AM570" s="4"/>
      <c r="AN570" s="3">
        <v>21</v>
      </c>
      <c r="AO570" s="3">
        <v>894.90002000000004</v>
      </c>
      <c r="AP570" s="3">
        <v>9240</v>
      </c>
    </row>
    <row r="571" spans="1:42">
      <c r="A571" s="34">
        <v>39381</v>
      </c>
      <c r="B571" s="3">
        <v>11435.759770000001</v>
      </c>
      <c r="C571" s="3">
        <v>1.77</v>
      </c>
      <c r="D571" s="3">
        <v>2029.12</v>
      </c>
      <c r="E571" s="4"/>
      <c r="F571" s="4"/>
      <c r="G571" s="4"/>
      <c r="H571" s="3">
        <v>4239</v>
      </c>
      <c r="I571" s="4"/>
      <c r="J571" s="3">
        <v>7.65</v>
      </c>
      <c r="K571" s="3">
        <v>6.07</v>
      </c>
      <c r="L571" s="3">
        <v>4.38</v>
      </c>
      <c r="M571" s="4"/>
      <c r="N571" s="3">
        <v>7665</v>
      </c>
      <c r="O571" s="3">
        <v>7.2</v>
      </c>
      <c r="P571" s="3">
        <v>14.7</v>
      </c>
      <c r="Q571" s="3">
        <v>1547</v>
      </c>
      <c r="S571" s="3">
        <v>177.66</v>
      </c>
      <c r="T571" s="3">
        <v>8.85</v>
      </c>
      <c r="U571" s="3">
        <v>3.25</v>
      </c>
      <c r="V571" s="3">
        <v>54.5</v>
      </c>
      <c r="W571" s="3">
        <v>3.61</v>
      </c>
      <c r="Y571" s="3">
        <v>1.57</v>
      </c>
      <c r="Z571" s="3">
        <v>11640</v>
      </c>
      <c r="AA571" s="3">
        <v>24527</v>
      </c>
      <c r="AB571" s="3">
        <v>6781</v>
      </c>
      <c r="AC571" s="3">
        <v>100062.90625</v>
      </c>
      <c r="AD571" s="3">
        <v>27640.509770000001</v>
      </c>
      <c r="AE571" s="3">
        <v>32550</v>
      </c>
      <c r="AF571" s="3">
        <v>5.67</v>
      </c>
      <c r="AG571" s="3">
        <v>57.15</v>
      </c>
      <c r="AH571" s="3">
        <v>2174</v>
      </c>
      <c r="AI571" s="3">
        <v>45.77</v>
      </c>
      <c r="AJ571" s="3">
        <v>18505</v>
      </c>
      <c r="AK571" s="3">
        <v>13253.280269999999</v>
      </c>
      <c r="AL571" s="3">
        <v>6107.1601600000004</v>
      </c>
      <c r="AM571" s="3">
        <v>10.9</v>
      </c>
      <c r="AN571" s="3">
        <v>22</v>
      </c>
      <c r="AO571" s="4"/>
      <c r="AP571" s="3">
        <v>9184</v>
      </c>
    </row>
    <row r="572" spans="1:42">
      <c r="A572" s="34">
        <v>39380</v>
      </c>
      <c r="B572" s="3">
        <v>11383.360350000001</v>
      </c>
      <c r="C572" s="3">
        <v>1.72</v>
      </c>
      <c r="D572" s="3">
        <v>1957.31006</v>
      </c>
      <c r="E572" s="3">
        <v>1850</v>
      </c>
      <c r="F572" s="3">
        <v>2110</v>
      </c>
      <c r="G572" s="3">
        <v>3020</v>
      </c>
      <c r="H572" s="3">
        <v>4242</v>
      </c>
      <c r="I572" s="3">
        <v>5343.3100599999998</v>
      </c>
      <c r="J572" s="3">
        <v>7.5</v>
      </c>
      <c r="K572" s="3">
        <v>5.95</v>
      </c>
      <c r="L572" s="3">
        <v>4.3600000000000003</v>
      </c>
      <c r="M572" s="3">
        <v>1003</v>
      </c>
      <c r="N572" s="3">
        <v>7555</v>
      </c>
      <c r="O572" s="3">
        <v>7.29</v>
      </c>
      <c r="P572" s="3">
        <v>14.6</v>
      </c>
      <c r="Q572" s="3">
        <v>1517</v>
      </c>
      <c r="S572" s="3">
        <v>177.66</v>
      </c>
      <c r="T572" s="3">
        <v>8.9</v>
      </c>
      <c r="U572" s="3">
        <v>3.26</v>
      </c>
      <c r="V572" s="3">
        <v>54.95</v>
      </c>
      <c r="W572" s="3">
        <v>3.64</v>
      </c>
      <c r="Y572" s="3">
        <v>1.57</v>
      </c>
      <c r="Z572" s="3">
        <v>11850</v>
      </c>
      <c r="AA572" s="3">
        <v>24050</v>
      </c>
      <c r="AB572" s="3">
        <v>6749</v>
      </c>
      <c r="AC572" s="3">
        <v>99212.53125</v>
      </c>
      <c r="AD572" s="3">
        <v>28318.300780000001</v>
      </c>
      <c r="AE572" s="3">
        <v>32250</v>
      </c>
      <c r="AF572" s="3">
        <v>5.71</v>
      </c>
      <c r="AG572" s="3">
        <v>56.8</v>
      </c>
      <c r="AH572" s="3">
        <v>2107.5</v>
      </c>
      <c r="AI572" s="3">
        <v>45.07</v>
      </c>
      <c r="AJ572" s="3">
        <v>18600</v>
      </c>
      <c r="AK572" s="3">
        <v>13351.190430000001</v>
      </c>
      <c r="AL572" s="3">
        <v>6082.2402300000003</v>
      </c>
      <c r="AM572" s="3">
        <v>10.6</v>
      </c>
      <c r="AN572" s="3">
        <v>22</v>
      </c>
      <c r="AO572" s="3">
        <v>898</v>
      </c>
      <c r="AP572" s="3">
        <v>9169</v>
      </c>
    </row>
    <row r="573" spans="1:42">
      <c r="A573" s="34">
        <v>39379</v>
      </c>
      <c r="B573" s="3">
        <v>11248.740229999999</v>
      </c>
      <c r="C573" s="3">
        <v>1.66</v>
      </c>
      <c r="D573" s="3">
        <v>1950.8599899999999</v>
      </c>
      <c r="E573" s="3">
        <v>1816</v>
      </c>
      <c r="F573" s="3">
        <v>2069</v>
      </c>
      <c r="G573" s="3">
        <v>3005</v>
      </c>
      <c r="H573" s="3">
        <v>4280</v>
      </c>
      <c r="I573" s="3">
        <v>5329.8999000000003</v>
      </c>
      <c r="J573" s="3">
        <v>7.54</v>
      </c>
      <c r="K573" s="3">
        <v>5.95</v>
      </c>
      <c r="L573" s="3">
        <v>4.3600000000000003</v>
      </c>
      <c r="M573" s="3">
        <v>974</v>
      </c>
      <c r="N573" s="3">
        <v>7402</v>
      </c>
      <c r="O573" s="3">
        <v>7.48</v>
      </c>
      <c r="P573" s="3">
        <v>14.6</v>
      </c>
      <c r="Q573" s="3">
        <v>1495</v>
      </c>
      <c r="S573" s="3">
        <v>176.77</v>
      </c>
      <c r="T573" s="3">
        <v>8.9499999999999993</v>
      </c>
      <c r="U573" s="3">
        <v>3.36</v>
      </c>
      <c r="V573" s="3">
        <v>54.5</v>
      </c>
      <c r="W573" s="3">
        <v>3.63</v>
      </c>
      <c r="Y573" s="3">
        <v>1.52</v>
      </c>
      <c r="Z573" s="3">
        <v>11760</v>
      </c>
      <c r="AA573" s="3">
        <v>23969</v>
      </c>
      <c r="AB573" s="3">
        <v>6670</v>
      </c>
      <c r="AC573" s="3">
        <v>94582.609379999994</v>
      </c>
      <c r="AD573" s="3">
        <v>27589.019530000001</v>
      </c>
      <c r="AE573" s="3">
        <v>32740</v>
      </c>
      <c r="AF573" s="3">
        <v>5.76</v>
      </c>
      <c r="AG573" s="3">
        <v>56.6</v>
      </c>
      <c r="AH573" s="3">
        <v>2084.1001000000001</v>
      </c>
      <c r="AI573" s="3">
        <v>46.12</v>
      </c>
      <c r="AJ573" s="3">
        <v>18450</v>
      </c>
      <c r="AK573" s="3">
        <v>13303.719730000001</v>
      </c>
      <c r="AL573" s="3">
        <v>5982.5297899999996</v>
      </c>
      <c r="AM573" s="3">
        <v>10.5</v>
      </c>
      <c r="AN573" s="3">
        <v>21</v>
      </c>
      <c r="AO573" s="3">
        <v>900</v>
      </c>
      <c r="AP573" s="3">
        <v>9170</v>
      </c>
    </row>
    <row r="574" spans="1:42">
      <c r="A574" s="34">
        <v>39378</v>
      </c>
      <c r="B574" s="3">
        <v>11437.570309999999</v>
      </c>
      <c r="C574" s="3">
        <v>1.66</v>
      </c>
      <c r="D574" s="3">
        <v>1871.7900400000001</v>
      </c>
      <c r="E574" s="3">
        <v>1849</v>
      </c>
      <c r="F574" s="3">
        <v>2138</v>
      </c>
      <c r="G574" s="3">
        <v>3050</v>
      </c>
      <c r="H574" s="3">
        <v>4276</v>
      </c>
      <c r="I574" s="3">
        <v>5437.2299800000001</v>
      </c>
      <c r="J574" s="3">
        <v>7.5</v>
      </c>
      <c r="K574" s="3">
        <v>5.92</v>
      </c>
      <c r="L574" s="3">
        <v>4.4000000000000004</v>
      </c>
      <c r="M574" s="3">
        <v>991</v>
      </c>
      <c r="N574" s="3">
        <v>7320</v>
      </c>
      <c r="O574" s="3">
        <v>7.44</v>
      </c>
      <c r="P574" s="3">
        <v>14.7</v>
      </c>
      <c r="Q574" s="3">
        <v>1500</v>
      </c>
      <c r="S574" s="3">
        <v>176.77</v>
      </c>
      <c r="T574" s="3">
        <v>9.1</v>
      </c>
      <c r="U574" s="3">
        <v>3.46</v>
      </c>
      <c r="V574" s="3">
        <v>55.05</v>
      </c>
      <c r="W574" s="3">
        <v>3.52</v>
      </c>
      <c r="Y574" s="3">
        <v>1.46</v>
      </c>
      <c r="Z574" s="3">
        <v>11980</v>
      </c>
      <c r="AA574" s="3">
        <v>24850</v>
      </c>
      <c r="AB574" s="3">
        <v>6715</v>
      </c>
      <c r="AC574" s="3">
        <v>99071.742190000004</v>
      </c>
      <c r="AD574" s="3">
        <v>27734.130860000001</v>
      </c>
      <c r="AE574" s="3">
        <v>32600</v>
      </c>
      <c r="AF574" s="3">
        <v>5.81</v>
      </c>
      <c r="AG574" s="3">
        <v>57</v>
      </c>
      <c r="AH574" s="3">
        <v>2094</v>
      </c>
      <c r="AI574" s="3">
        <v>46.03</v>
      </c>
      <c r="AJ574" s="3">
        <v>18429</v>
      </c>
      <c r="AK574" s="3">
        <v>13450.089840000001</v>
      </c>
      <c r="AL574" s="3">
        <v>6042.3500999999997</v>
      </c>
      <c r="AM574" s="3">
        <v>10.4</v>
      </c>
      <c r="AN574" s="3">
        <v>22</v>
      </c>
      <c r="AO574" s="3">
        <v>903.70001000000002</v>
      </c>
      <c r="AP574" s="4"/>
    </row>
    <row r="575" spans="1:42">
      <c r="A575" s="34">
        <v>39377</v>
      </c>
      <c r="B575" s="3">
        <v>11727.599609999999</v>
      </c>
      <c r="C575" s="3">
        <v>1.63</v>
      </c>
      <c r="D575" s="3">
        <v>1880.66003</v>
      </c>
      <c r="E575" s="3">
        <v>1806</v>
      </c>
      <c r="F575" s="3">
        <v>2105</v>
      </c>
      <c r="G575" s="3">
        <v>2950</v>
      </c>
      <c r="H575" s="3">
        <v>4187.5</v>
      </c>
      <c r="I575" s="3">
        <v>5361.9502000000002</v>
      </c>
      <c r="J575" s="3">
        <v>7.13</v>
      </c>
      <c r="K575" s="3">
        <v>5.69</v>
      </c>
      <c r="L575" s="3">
        <v>4.24</v>
      </c>
      <c r="M575" s="3">
        <v>998.29998999999998</v>
      </c>
      <c r="N575" s="3">
        <v>7321</v>
      </c>
      <c r="O575" s="3">
        <v>7.25</v>
      </c>
      <c r="P575" s="3">
        <v>13.9</v>
      </c>
      <c r="Q575" s="3">
        <v>1480</v>
      </c>
      <c r="S575" s="3">
        <v>172.28</v>
      </c>
      <c r="T575" s="3">
        <v>8.9</v>
      </c>
      <c r="U575" s="3">
        <v>3.41</v>
      </c>
      <c r="V575" s="3">
        <v>55.8</v>
      </c>
      <c r="W575" s="3">
        <v>3.42</v>
      </c>
      <c r="Y575" s="3">
        <v>1.41</v>
      </c>
      <c r="Z575" s="3">
        <v>11710</v>
      </c>
      <c r="AA575" s="3">
        <v>24585</v>
      </c>
      <c r="AB575" s="3">
        <v>6571</v>
      </c>
      <c r="AC575" s="3">
        <v>98740.09375</v>
      </c>
      <c r="AD575" s="3">
        <v>27266.039059999999</v>
      </c>
      <c r="AE575" s="3">
        <v>32550</v>
      </c>
      <c r="AF575" s="3">
        <v>5.67</v>
      </c>
      <c r="AG575" s="3">
        <v>54.85</v>
      </c>
      <c r="AH575" s="3">
        <v>2077</v>
      </c>
      <c r="AI575" s="3">
        <v>45.07</v>
      </c>
      <c r="AJ575" s="3">
        <v>18645</v>
      </c>
      <c r="AK575" s="3">
        <v>13439.20996</v>
      </c>
      <c r="AL575" s="3">
        <v>5816.0097699999997</v>
      </c>
      <c r="AM575" s="3">
        <v>10.1</v>
      </c>
      <c r="AN575" s="3">
        <v>22</v>
      </c>
      <c r="AO575" s="3">
        <v>897.59997999999996</v>
      </c>
      <c r="AP575" s="4"/>
    </row>
    <row r="576" spans="1:42">
      <c r="A576" s="34">
        <v>39374</v>
      </c>
      <c r="B576" s="3">
        <v>11607.429690000001</v>
      </c>
      <c r="C576" s="3">
        <v>1.67</v>
      </c>
      <c r="D576" s="3">
        <v>1912.13</v>
      </c>
      <c r="E576" s="4"/>
      <c r="F576" s="4"/>
      <c r="G576" s="4"/>
      <c r="H576" s="3">
        <v>4230</v>
      </c>
      <c r="I576" s="4"/>
      <c r="J576" s="3">
        <v>7.43</v>
      </c>
      <c r="K576" s="3">
        <v>5.83</v>
      </c>
      <c r="L576" s="3">
        <v>4.38</v>
      </c>
      <c r="M576" s="4"/>
      <c r="N576" s="3">
        <v>7331</v>
      </c>
      <c r="O576" s="3">
        <v>7.29</v>
      </c>
      <c r="P576" s="3">
        <v>14.6</v>
      </c>
      <c r="Q576" s="3">
        <v>1501</v>
      </c>
      <c r="S576" s="3">
        <v>170.49001000000001</v>
      </c>
      <c r="T576" s="3">
        <v>9.4499999999999993</v>
      </c>
      <c r="U576" s="3">
        <v>3.41</v>
      </c>
      <c r="V576" s="3">
        <v>53.8</v>
      </c>
      <c r="W576" s="3">
        <v>3.51</v>
      </c>
      <c r="Y576" s="3">
        <v>1.45</v>
      </c>
      <c r="Z576" s="3">
        <v>12201</v>
      </c>
      <c r="AA576" s="3">
        <v>25419</v>
      </c>
      <c r="AB576" s="3">
        <v>6525</v>
      </c>
      <c r="AC576" s="3">
        <v>104125.90625</v>
      </c>
      <c r="AD576" s="3">
        <v>27893.279299999998</v>
      </c>
      <c r="AE576" s="3">
        <v>33481</v>
      </c>
      <c r="AF576" s="3">
        <v>5.86</v>
      </c>
      <c r="AG576" s="3">
        <v>56</v>
      </c>
      <c r="AH576" s="3">
        <v>2132</v>
      </c>
      <c r="AI576" s="3">
        <v>45.6</v>
      </c>
      <c r="AJ576" s="3">
        <v>18590</v>
      </c>
      <c r="AK576" s="3">
        <v>13330.41992</v>
      </c>
      <c r="AL576" s="3">
        <v>5982.5297899999996</v>
      </c>
      <c r="AM576" s="3">
        <v>10.6</v>
      </c>
      <c r="AN576" s="3">
        <v>22</v>
      </c>
      <c r="AO576" s="4"/>
      <c r="AP576" s="3">
        <v>9400</v>
      </c>
    </row>
    <row r="577" spans="1:42">
      <c r="A577" s="34">
        <v>39373</v>
      </c>
      <c r="B577" s="3">
        <v>11861.320309999999</v>
      </c>
      <c r="C577" s="3">
        <v>1.6</v>
      </c>
      <c r="D577" s="3">
        <v>1932.3000500000001</v>
      </c>
      <c r="E577" s="3">
        <v>1850</v>
      </c>
      <c r="F577" s="3">
        <v>2130</v>
      </c>
      <c r="G577" s="3">
        <v>3024</v>
      </c>
      <c r="H577" s="3">
        <v>4292</v>
      </c>
      <c r="I577" s="3">
        <v>5523.6899400000002</v>
      </c>
      <c r="J577" s="3">
        <v>7.65</v>
      </c>
      <c r="K577" s="3">
        <v>5.89</v>
      </c>
      <c r="L577" s="3">
        <v>4.38</v>
      </c>
      <c r="M577" s="3">
        <v>1008</v>
      </c>
      <c r="N577" s="3">
        <v>7359</v>
      </c>
      <c r="O577" s="3">
        <v>7.29</v>
      </c>
      <c r="P577" s="3">
        <v>14.5</v>
      </c>
      <c r="Q577" s="3">
        <v>1500</v>
      </c>
      <c r="S577" s="3">
        <v>170.67</v>
      </c>
      <c r="T577" s="3">
        <v>9.4</v>
      </c>
      <c r="U577" s="3">
        <v>3.54</v>
      </c>
      <c r="V577" s="3">
        <v>52.95</v>
      </c>
      <c r="W577" s="3">
        <v>3.54</v>
      </c>
      <c r="Y577" s="3">
        <v>1.47</v>
      </c>
      <c r="Z577" s="3">
        <v>12090</v>
      </c>
      <c r="AA577" s="3">
        <v>25630</v>
      </c>
      <c r="AB577" s="3">
        <v>6525</v>
      </c>
      <c r="AC577" s="3">
        <v>108566.85156</v>
      </c>
      <c r="AD577" s="3">
        <v>27874.550780000001</v>
      </c>
      <c r="AE577" s="3">
        <v>33300</v>
      </c>
      <c r="AF577" s="3">
        <v>6.1</v>
      </c>
      <c r="AG577" s="3">
        <v>56.4</v>
      </c>
      <c r="AH577" s="3">
        <v>2140.5</v>
      </c>
      <c r="AI577" s="3">
        <v>45.95</v>
      </c>
      <c r="AJ577" s="3">
        <v>18650</v>
      </c>
      <c r="AK577" s="3">
        <v>13351.190430000001</v>
      </c>
      <c r="AL577" s="3">
        <v>6077.25</v>
      </c>
      <c r="AM577" s="3">
        <v>10.7</v>
      </c>
      <c r="AN577" s="3">
        <v>21</v>
      </c>
      <c r="AO577" s="3">
        <v>918.90002000000004</v>
      </c>
      <c r="AP577" s="3">
        <v>9389</v>
      </c>
    </row>
    <row r="578" spans="1:42">
      <c r="A578" s="34">
        <v>39372</v>
      </c>
      <c r="B578" s="3">
        <v>11754.70996</v>
      </c>
      <c r="C578" s="3">
        <v>1.62</v>
      </c>
      <c r="D578" s="3">
        <v>1921</v>
      </c>
      <c r="E578" s="3">
        <v>1840</v>
      </c>
      <c r="F578" s="3">
        <v>2120</v>
      </c>
      <c r="G578" s="3">
        <v>3065</v>
      </c>
      <c r="H578" s="3">
        <v>4326</v>
      </c>
      <c r="I578" s="3">
        <v>5522.9399400000002</v>
      </c>
      <c r="J578" s="3">
        <v>7.95</v>
      </c>
      <c r="K578" s="3">
        <v>6.25</v>
      </c>
      <c r="L578" s="3">
        <v>4.4800000000000004</v>
      </c>
      <c r="M578" s="3">
        <v>1015</v>
      </c>
      <c r="N578" s="3">
        <v>7400</v>
      </c>
      <c r="O578" s="3">
        <v>7.44</v>
      </c>
      <c r="P578" s="3">
        <v>14.5</v>
      </c>
      <c r="Q578" s="3">
        <v>1520</v>
      </c>
      <c r="S578" s="3">
        <v>170.84</v>
      </c>
      <c r="T578" s="3">
        <v>9.85</v>
      </c>
      <c r="U578" s="3">
        <v>3.46</v>
      </c>
      <c r="V578" s="3">
        <v>53</v>
      </c>
      <c r="W578" s="3">
        <v>3.63</v>
      </c>
      <c r="Y578" s="3">
        <v>1.49</v>
      </c>
      <c r="Z578" s="3">
        <v>12400</v>
      </c>
      <c r="AA578" s="3">
        <v>25501</v>
      </c>
      <c r="AB578" s="3">
        <v>6694</v>
      </c>
      <c r="AC578" s="3">
        <v>106488.10937999999</v>
      </c>
      <c r="AD578" s="3">
        <v>27968.16992</v>
      </c>
      <c r="AE578" s="3">
        <v>33650</v>
      </c>
      <c r="AF578" s="3">
        <v>6.24</v>
      </c>
      <c r="AG578" s="3">
        <v>57</v>
      </c>
      <c r="AH578" s="3">
        <v>2210</v>
      </c>
      <c r="AI578" s="3">
        <v>45.51</v>
      </c>
      <c r="AJ578" s="3">
        <v>18620</v>
      </c>
      <c r="AK578" s="3">
        <v>13350.200199999999</v>
      </c>
      <c r="AL578" s="3">
        <v>6132.0898399999996</v>
      </c>
      <c r="AM578" s="3">
        <v>11</v>
      </c>
      <c r="AN578" s="3">
        <v>22</v>
      </c>
      <c r="AO578" s="3">
        <v>947.59997999999996</v>
      </c>
      <c r="AP578" s="3">
        <v>9439</v>
      </c>
    </row>
    <row r="579" spans="1:42">
      <c r="A579" s="34">
        <v>39371</v>
      </c>
      <c r="B579" s="3">
        <v>11566.76953</v>
      </c>
      <c r="C579" s="3">
        <v>1.59</v>
      </c>
      <c r="D579" s="3">
        <v>1876.63</v>
      </c>
      <c r="E579" s="3">
        <v>1818</v>
      </c>
      <c r="F579" s="3">
        <v>2075</v>
      </c>
      <c r="G579" s="3">
        <v>3090</v>
      </c>
      <c r="H579" s="3">
        <v>4293</v>
      </c>
      <c r="I579" s="3">
        <v>5512.5</v>
      </c>
      <c r="J579" s="3">
        <v>7.8</v>
      </c>
      <c r="K579" s="3">
        <v>6.19</v>
      </c>
      <c r="L579" s="3">
        <v>4.4800000000000004</v>
      </c>
      <c r="M579" s="3">
        <v>1000</v>
      </c>
      <c r="N579" s="3">
        <v>7459</v>
      </c>
      <c r="O579" s="3">
        <v>7.44</v>
      </c>
      <c r="P579" s="3">
        <v>14.4</v>
      </c>
      <c r="Q579" s="3">
        <v>1470</v>
      </c>
      <c r="S579" s="3">
        <v>172.82001</v>
      </c>
      <c r="T579" s="3">
        <v>9.6999999999999993</v>
      </c>
      <c r="U579" s="3">
        <v>3.06</v>
      </c>
      <c r="V579" s="3">
        <v>53.65</v>
      </c>
      <c r="W579" s="3">
        <v>3.59</v>
      </c>
      <c r="Y579" s="3">
        <v>1.49</v>
      </c>
      <c r="Z579" s="3">
        <v>12650</v>
      </c>
      <c r="AA579" s="3">
        <v>25520</v>
      </c>
      <c r="AB579" s="3">
        <v>6790</v>
      </c>
      <c r="AC579" s="3">
        <v>106677.09375</v>
      </c>
      <c r="AD579" s="3">
        <v>27711.660159999999</v>
      </c>
      <c r="AE579" s="3">
        <v>33300</v>
      </c>
      <c r="AF579" s="3">
        <v>6.1</v>
      </c>
      <c r="AG579" s="3">
        <v>55.9</v>
      </c>
      <c r="AH579" s="3">
        <v>2211.5</v>
      </c>
      <c r="AI579" s="4"/>
      <c r="AJ579" s="3">
        <v>18449</v>
      </c>
      <c r="AK579" s="3">
        <v>13400.639649999999</v>
      </c>
      <c r="AL579" s="3">
        <v>5942.6401400000004</v>
      </c>
      <c r="AM579" s="3">
        <v>10.8</v>
      </c>
      <c r="AN579" s="3">
        <v>25</v>
      </c>
      <c r="AO579" s="3">
        <v>949.79998999999998</v>
      </c>
      <c r="AP579" s="3">
        <v>9319</v>
      </c>
    </row>
    <row r="580" spans="1:42">
      <c r="A580" s="34">
        <v>39370</v>
      </c>
      <c r="B580" s="3">
        <v>11610.139649999999</v>
      </c>
      <c r="C580" s="3">
        <v>1.61</v>
      </c>
      <c r="D580" s="3">
        <v>1922.62</v>
      </c>
      <c r="E580" s="3">
        <v>1829</v>
      </c>
      <c r="F580" s="3">
        <v>2068</v>
      </c>
      <c r="G580" s="3">
        <v>3082</v>
      </c>
      <c r="H580" s="3">
        <v>4396</v>
      </c>
      <c r="I580" s="3">
        <v>5627.2900399999999</v>
      </c>
      <c r="J580" s="3">
        <v>8.1</v>
      </c>
      <c r="K580" s="3">
        <v>6.36</v>
      </c>
      <c r="L580" s="3">
        <v>4.5199999999999996</v>
      </c>
      <c r="M580" s="3">
        <v>1001</v>
      </c>
      <c r="N580" s="3">
        <v>7569</v>
      </c>
      <c r="O580" s="3">
        <v>7.48</v>
      </c>
      <c r="P580" s="3">
        <v>14.4</v>
      </c>
      <c r="Q580" s="3">
        <v>1500</v>
      </c>
      <c r="S580" s="3">
        <v>179.19</v>
      </c>
      <c r="T580" s="3">
        <v>9.9499999999999993</v>
      </c>
      <c r="U580" s="3">
        <v>3.01</v>
      </c>
      <c r="V580" s="3">
        <v>54</v>
      </c>
      <c r="W580" s="3">
        <v>3.61</v>
      </c>
      <c r="Y580" s="3">
        <v>1.53</v>
      </c>
      <c r="Z580" s="3">
        <v>12779</v>
      </c>
      <c r="AA580" s="3">
        <v>25500</v>
      </c>
      <c r="AB580" s="3">
        <v>6775</v>
      </c>
      <c r="AC580" s="3">
        <v>106818.8125</v>
      </c>
      <c r="AD580" s="3">
        <v>28435.320309999999</v>
      </c>
      <c r="AE580" s="3">
        <v>33350</v>
      </c>
      <c r="AF580" s="3">
        <v>6.14</v>
      </c>
      <c r="AG580" s="3">
        <v>55.9</v>
      </c>
      <c r="AH580" s="3">
        <v>2211.8000499999998</v>
      </c>
      <c r="AI580" s="4"/>
      <c r="AJ580" s="3">
        <v>18300</v>
      </c>
      <c r="AK580" s="3">
        <v>13272.08008</v>
      </c>
      <c r="AL580" s="3">
        <v>6042.3500999999997</v>
      </c>
      <c r="AM580" s="3">
        <v>11.2</v>
      </c>
      <c r="AN580" s="3">
        <v>26</v>
      </c>
      <c r="AO580" s="3">
        <v>963.90002000000004</v>
      </c>
      <c r="AP580" s="3">
        <v>9519</v>
      </c>
    </row>
    <row r="581" spans="1:42">
      <c r="A581" s="34">
        <v>39367</v>
      </c>
      <c r="B581" s="3">
        <v>11384.259770000001</v>
      </c>
      <c r="C581" s="4"/>
      <c r="D581" s="3">
        <v>1992.81006</v>
      </c>
      <c r="E581" s="4"/>
      <c r="F581" s="4"/>
      <c r="G581" s="4"/>
      <c r="H581" s="3">
        <v>4465</v>
      </c>
      <c r="I581" s="4"/>
      <c r="J581" s="4"/>
      <c r="K581" s="4"/>
      <c r="L581" s="4"/>
      <c r="M581" s="4"/>
      <c r="N581" s="3">
        <v>7645</v>
      </c>
      <c r="O581" s="4"/>
      <c r="P581" s="4"/>
      <c r="Q581" s="3">
        <v>1495</v>
      </c>
      <c r="S581" s="3">
        <v>176.77</v>
      </c>
      <c r="T581" s="4"/>
      <c r="U581" s="4"/>
      <c r="V581" s="3">
        <v>54.5</v>
      </c>
      <c r="W581" s="4"/>
      <c r="Y581" s="4"/>
      <c r="Z581" s="3">
        <v>12640</v>
      </c>
      <c r="AA581" s="3">
        <v>25428</v>
      </c>
      <c r="AB581" s="3">
        <v>6882</v>
      </c>
      <c r="AC581" s="3">
        <v>106771.57812000001</v>
      </c>
      <c r="AD581" s="3">
        <v>28347.320309999999</v>
      </c>
      <c r="AE581" s="3">
        <v>33300</v>
      </c>
      <c r="AF581" s="4"/>
      <c r="AG581" s="3">
        <v>56.1</v>
      </c>
      <c r="AH581" s="3">
        <v>2201.3000499999998</v>
      </c>
      <c r="AI581" s="4"/>
      <c r="AJ581" s="3">
        <v>18286</v>
      </c>
      <c r="AK581" s="3">
        <v>13202.849609999999</v>
      </c>
      <c r="AL581" s="3">
        <v>6062.2900399999999</v>
      </c>
      <c r="AM581" s="4"/>
      <c r="AN581" s="3">
        <v>25</v>
      </c>
      <c r="AO581" s="4"/>
      <c r="AP581" s="3">
        <v>9535</v>
      </c>
    </row>
    <row r="582" spans="1:42">
      <c r="A582" s="34">
        <v>39366</v>
      </c>
      <c r="B582" s="3">
        <v>11745.66992</v>
      </c>
      <c r="C582" s="3">
        <v>1.67</v>
      </c>
      <c r="D582" s="3">
        <v>1971.82996</v>
      </c>
      <c r="E582" s="3">
        <v>1830</v>
      </c>
      <c r="F582" s="3">
        <v>2122</v>
      </c>
      <c r="G582" s="3">
        <v>3069</v>
      </c>
      <c r="H582" s="3">
        <v>4509</v>
      </c>
      <c r="I582" s="3">
        <v>5822.5600599999998</v>
      </c>
      <c r="J582" s="3">
        <v>7.88</v>
      </c>
      <c r="K582" s="3">
        <v>6.13</v>
      </c>
      <c r="L582" s="3">
        <v>4.3</v>
      </c>
      <c r="M582" s="3">
        <v>1005</v>
      </c>
      <c r="N582" s="3">
        <v>7724</v>
      </c>
      <c r="O582" s="3">
        <v>7.48</v>
      </c>
      <c r="P582" s="3">
        <v>14.4</v>
      </c>
      <c r="Q582" s="3">
        <v>1500</v>
      </c>
      <c r="S582" s="3">
        <v>179.28</v>
      </c>
      <c r="T582" s="3">
        <v>10.4</v>
      </c>
      <c r="U582" s="3">
        <v>2.99</v>
      </c>
      <c r="V582" s="3">
        <v>55</v>
      </c>
      <c r="W582" s="3">
        <v>3.59</v>
      </c>
      <c r="Y582" s="3">
        <v>1.56</v>
      </c>
      <c r="Z582" s="3">
        <v>12700</v>
      </c>
      <c r="AA582" s="3">
        <v>25875</v>
      </c>
      <c r="AB582" s="3">
        <v>6949</v>
      </c>
      <c r="AC582" s="3">
        <v>107338.5</v>
      </c>
      <c r="AD582" s="3">
        <v>28366.039059999999</v>
      </c>
      <c r="AE582" s="3">
        <v>33500</v>
      </c>
      <c r="AF582" s="3">
        <v>6.19</v>
      </c>
      <c r="AG582" s="3">
        <v>56.2</v>
      </c>
      <c r="AH582" s="3">
        <v>2219.6001000000001</v>
      </c>
      <c r="AI582" s="3">
        <v>45.33</v>
      </c>
      <c r="AJ582" s="3">
        <v>18000</v>
      </c>
      <c r="AK582" s="3">
        <v>13017.910159999999</v>
      </c>
      <c r="AL582" s="3">
        <v>6481.0698199999997</v>
      </c>
      <c r="AM582" s="3">
        <v>11.1</v>
      </c>
      <c r="AN582" s="3">
        <v>25</v>
      </c>
      <c r="AO582" s="3">
        <v>970</v>
      </c>
      <c r="AP582" s="3">
        <v>9601</v>
      </c>
    </row>
    <row r="583" spans="1:42">
      <c r="A583" s="34">
        <v>39365</v>
      </c>
      <c r="B583" s="3">
        <v>11429.440430000001</v>
      </c>
      <c r="C583" s="3">
        <v>1.71</v>
      </c>
      <c r="D583" s="3">
        <v>1937.9499499999999</v>
      </c>
      <c r="E583" s="3">
        <v>1801</v>
      </c>
      <c r="F583" s="3">
        <v>2106</v>
      </c>
      <c r="G583" s="3">
        <v>3030</v>
      </c>
      <c r="H583" s="3">
        <v>4459</v>
      </c>
      <c r="I583" s="3">
        <v>5857.6000999999997</v>
      </c>
      <c r="J583" s="3">
        <v>7.73</v>
      </c>
      <c r="K583" s="3">
        <v>6.01</v>
      </c>
      <c r="L583" s="3">
        <v>4.26</v>
      </c>
      <c r="M583" s="3">
        <v>979</v>
      </c>
      <c r="N583" s="3">
        <v>7850</v>
      </c>
      <c r="O583" s="3">
        <v>7.53</v>
      </c>
      <c r="P583" s="3">
        <v>14.4</v>
      </c>
      <c r="Q583" s="3">
        <v>1511</v>
      </c>
      <c r="S583" s="3">
        <v>176.77</v>
      </c>
      <c r="T583" s="3">
        <v>10.199999999999999</v>
      </c>
      <c r="U583" s="3">
        <v>3.03</v>
      </c>
      <c r="V583" s="3">
        <v>55</v>
      </c>
      <c r="W583" s="3">
        <v>3.57</v>
      </c>
      <c r="Y583" s="3">
        <v>1.58</v>
      </c>
      <c r="Z583" s="3">
        <v>12595</v>
      </c>
      <c r="AA583" s="3">
        <v>25000</v>
      </c>
      <c r="AB583" s="3">
        <v>7002</v>
      </c>
      <c r="AC583" s="3">
        <v>106771.57812000001</v>
      </c>
      <c r="AD583" s="3">
        <v>28189.109380000002</v>
      </c>
      <c r="AE583" s="3">
        <v>32700</v>
      </c>
      <c r="AF583" s="3">
        <v>6.24</v>
      </c>
      <c r="AG583" s="3">
        <v>55.05</v>
      </c>
      <c r="AH583" s="3">
        <v>2175</v>
      </c>
      <c r="AI583" s="3">
        <v>45.24</v>
      </c>
      <c r="AJ583" s="3">
        <v>18100</v>
      </c>
      <c r="AK583" s="3">
        <v>13103.950199999999</v>
      </c>
      <c r="AL583" s="3">
        <v>6466.1201199999996</v>
      </c>
      <c r="AM583" s="3">
        <v>10.8</v>
      </c>
      <c r="AN583" s="3">
        <v>26</v>
      </c>
      <c r="AO583" s="3">
        <v>950.29998999999998</v>
      </c>
      <c r="AP583" s="3">
        <v>9450</v>
      </c>
    </row>
    <row r="584" spans="1:42">
      <c r="A584" s="34">
        <v>39364</v>
      </c>
      <c r="B584" s="3">
        <v>11655.320309999999</v>
      </c>
      <c r="C584" s="3">
        <v>1.63</v>
      </c>
      <c r="D584" s="3">
        <v>1930.68994</v>
      </c>
      <c r="E584" s="3">
        <v>1834</v>
      </c>
      <c r="F584" s="3">
        <v>2146</v>
      </c>
      <c r="G584" s="3">
        <v>3016</v>
      </c>
      <c r="H584" s="3">
        <v>4495</v>
      </c>
      <c r="I584" s="3">
        <v>5822.5600599999998</v>
      </c>
      <c r="J584" s="3">
        <v>7.61</v>
      </c>
      <c r="K584" s="3">
        <v>6.22</v>
      </c>
      <c r="L584" s="3">
        <v>4.3</v>
      </c>
      <c r="M584" s="3">
        <v>962</v>
      </c>
      <c r="N584" s="3">
        <v>7730</v>
      </c>
      <c r="O584" s="3">
        <v>7.44</v>
      </c>
      <c r="P584" s="3">
        <v>15</v>
      </c>
      <c r="Q584" s="3">
        <v>1515</v>
      </c>
      <c r="S584" s="3">
        <v>176.77</v>
      </c>
      <c r="T584" s="3">
        <v>10.050000000000001</v>
      </c>
      <c r="U584" s="3">
        <v>2.96</v>
      </c>
      <c r="V584" s="3">
        <v>54.3</v>
      </c>
      <c r="W584" s="3">
        <v>3.54</v>
      </c>
      <c r="Y584" s="3">
        <v>1.6</v>
      </c>
      <c r="Z584" s="3">
        <v>12376</v>
      </c>
      <c r="AA584" s="3">
        <v>24300</v>
      </c>
      <c r="AB584" s="3">
        <v>7119</v>
      </c>
      <c r="AC584" s="3">
        <v>105543.22656</v>
      </c>
      <c r="AD584" s="3">
        <v>28272.41992</v>
      </c>
      <c r="AE584" s="3">
        <v>31906</v>
      </c>
      <c r="AF584" s="3">
        <v>6.29</v>
      </c>
      <c r="AG584" s="3">
        <v>56.45</v>
      </c>
      <c r="AH584" s="3">
        <v>2187</v>
      </c>
      <c r="AI584" s="3">
        <v>45.24</v>
      </c>
      <c r="AJ584" s="3">
        <v>18150</v>
      </c>
      <c r="AK584" s="3">
        <v>13301.740229999999</v>
      </c>
      <c r="AL584" s="3">
        <v>6191.9199200000003</v>
      </c>
      <c r="AM584" s="3">
        <v>11.2</v>
      </c>
      <c r="AN584" s="3">
        <v>23</v>
      </c>
      <c r="AO584" s="3">
        <v>939.90002000000004</v>
      </c>
      <c r="AP584" s="3">
        <v>9380</v>
      </c>
    </row>
    <row r="585" spans="1:42">
      <c r="A585" s="34">
        <v>39363</v>
      </c>
      <c r="B585" s="3">
        <v>11663.450199999999</v>
      </c>
      <c r="C585" s="3">
        <v>1.52</v>
      </c>
      <c r="D585" s="3">
        <v>1977.4799800000001</v>
      </c>
      <c r="E585" s="3">
        <v>1822</v>
      </c>
      <c r="F585" s="3">
        <v>2162</v>
      </c>
      <c r="G585" s="3">
        <v>2949</v>
      </c>
      <c r="H585" s="3">
        <v>4498</v>
      </c>
      <c r="I585" s="3">
        <v>5776.3500999999997</v>
      </c>
      <c r="J585" s="3">
        <v>7.28</v>
      </c>
      <c r="K585" s="3">
        <v>5.89</v>
      </c>
      <c r="L585" s="3">
        <v>4.2</v>
      </c>
      <c r="M585" s="3">
        <v>952.59997999999996</v>
      </c>
      <c r="N585" s="3">
        <v>7779</v>
      </c>
      <c r="O585" s="3">
        <v>7.2</v>
      </c>
      <c r="P585" s="3">
        <v>14.6</v>
      </c>
      <c r="Q585" s="3">
        <v>1525</v>
      </c>
      <c r="S585" s="3">
        <v>170.49001000000001</v>
      </c>
      <c r="T585" s="3">
        <v>9.9</v>
      </c>
      <c r="U585" s="3">
        <v>2.9</v>
      </c>
      <c r="V585" s="3">
        <v>52.9</v>
      </c>
      <c r="W585" s="3">
        <v>3.52</v>
      </c>
      <c r="Y585" s="3">
        <v>1.57</v>
      </c>
      <c r="Z585" s="3">
        <v>12130</v>
      </c>
      <c r="AA585" s="3">
        <v>23973</v>
      </c>
      <c r="AB585" s="3">
        <v>7199</v>
      </c>
      <c r="AC585" s="3">
        <v>105826.70312000001</v>
      </c>
      <c r="AD585" s="3">
        <v>28384.769530000001</v>
      </c>
      <c r="AE585" s="3">
        <v>31555</v>
      </c>
      <c r="AF585" s="3">
        <v>6.1</v>
      </c>
      <c r="AG585" s="3">
        <v>55.35</v>
      </c>
      <c r="AH585" s="3">
        <v>2176.6999500000002</v>
      </c>
      <c r="AI585" s="3">
        <v>45.95</v>
      </c>
      <c r="AJ585" s="3">
        <v>18250</v>
      </c>
      <c r="AK585" s="3">
        <v>13548.990229999999</v>
      </c>
      <c r="AL585" s="3">
        <v>6301.6000999999997</v>
      </c>
      <c r="AM585" s="3">
        <v>11.1</v>
      </c>
      <c r="AN585" s="3">
        <v>26</v>
      </c>
      <c r="AO585" s="3">
        <v>893</v>
      </c>
      <c r="AP585" s="3">
        <v>9490</v>
      </c>
    </row>
    <row r="586" spans="1:42">
      <c r="A586" s="34">
        <v>39360</v>
      </c>
      <c r="B586" s="3">
        <v>11655.320309999999</v>
      </c>
      <c r="C586" s="3">
        <v>1.52</v>
      </c>
      <c r="D586" s="3">
        <v>1951.66003</v>
      </c>
      <c r="E586" s="4"/>
      <c r="F586" s="4"/>
      <c r="G586" s="4"/>
      <c r="H586" s="3">
        <v>4441</v>
      </c>
      <c r="I586" s="4"/>
      <c r="J586" s="3">
        <v>7.31</v>
      </c>
      <c r="K586" s="3">
        <v>5.89</v>
      </c>
      <c r="L586" s="3">
        <v>4.12</v>
      </c>
      <c r="M586" s="4"/>
      <c r="N586" s="3">
        <v>7740</v>
      </c>
      <c r="O586" s="3">
        <v>7.44</v>
      </c>
      <c r="P586" s="3">
        <v>14.5</v>
      </c>
      <c r="Q586" s="3">
        <v>1500</v>
      </c>
      <c r="S586" s="3">
        <v>167.78998999999999</v>
      </c>
      <c r="T586" s="3">
        <v>10.15</v>
      </c>
      <c r="U586" s="3">
        <v>2.97</v>
      </c>
      <c r="V586" s="3">
        <v>52.65</v>
      </c>
      <c r="W586" s="3">
        <v>3.44</v>
      </c>
      <c r="Y586" s="3">
        <v>1.55</v>
      </c>
      <c r="Z586" s="3">
        <v>12298</v>
      </c>
      <c r="AA586" s="3">
        <v>24095</v>
      </c>
      <c r="AB586" s="3">
        <v>7422</v>
      </c>
      <c r="AC586" s="3">
        <v>109322.75781</v>
      </c>
      <c r="AD586" s="3">
        <v>28412.849610000001</v>
      </c>
      <c r="AE586" s="3">
        <v>32020</v>
      </c>
      <c r="AF586" s="3">
        <v>6.38</v>
      </c>
      <c r="AG586" s="3">
        <v>55.5</v>
      </c>
      <c r="AH586" s="3">
        <v>2173</v>
      </c>
      <c r="AI586" s="3">
        <v>45.33</v>
      </c>
      <c r="AJ586" s="3">
        <v>18300</v>
      </c>
      <c r="AK586" s="3">
        <v>13367.01953</v>
      </c>
      <c r="AL586" s="3">
        <v>6186.9301800000003</v>
      </c>
      <c r="AM586" s="3">
        <v>11.5</v>
      </c>
      <c r="AN586" s="3">
        <v>27</v>
      </c>
      <c r="AO586" s="4"/>
      <c r="AP586" s="3">
        <v>9480</v>
      </c>
    </row>
    <row r="587" spans="1:42">
      <c r="A587" s="34">
        <v>39359</v>
      </c>
      <c r="B587" s="3">
        <v>11384.259770000001</v>
      </c>
      <c r="C587" s="3">
        <v>1.52</v>
      </c>
      <c r="D587" s="3">
        <v>1919.3900100000001</v>
      </c>
      <c r="E587" s="4"/>
      <c r="F587" s="4"/>
      <c r="G587" s="4"/>
      <c r="H587" s="3">
        <v>4369</v>
      </c>
      <c r="I587" s="4"/>
      <c r="J587" s="3">
        <v>7.09</v>
      </c>
      <c r="K587" s="3">
        <v>5.63</v>
      </c>
      <c r="L587" s="3">
        <v>3.94</v>
      </c>
      <c r="M587" s="4"/>
      <c r="N587" s="3">
        <v>7830</v>
      </c>
      <c r="O587" s="3">
        <v>7.34</v>
      </c>
      <c r="P587" s="3">
        <v>14</v>
      </c>
      <c r="Q587" s="3">
        <v>1515</v>
      </c>
      <c r="S587" s="3">
        <v>165.19</v>
      </c>
      <c r="T587" s="3">
        <v>9.9499999999999993</v>
      </c>
      <c r="U587" s="3">
        <v>2.96</v>
      </c>
      <c r="V587" s="3">
        <v>52</v>
      </c>
      <c r="W587" s="3">
        <v>3.35</v>
      </c>
      <c r="Y587" s="3">
        <v>1.51</v>
      </c>
      <c r="Z587" s="3">
        <v>12060</v>
      </c>
      <c r="AA587" s="3">
        <v>24111</v>
      </c>
      <c r="AB587" s="3">
        <v>7406</v>
      </c>
      <c r="AC587" s="3">
        <v>111495.97656</v>
      </c>
      <c r="AD587" s="3">
        <v>28739.570309999999</v>
      </c>
      <c r="AE587" s="3">
        <v>31968</v>
      </c>
      <c r="AF587" s="3">
        <v>6.19</v>
      </c>
      <c r="AG587" s="3">
        <v>55</v>
      </c>
      <c r="AH587" s="3">
        <v>2105</v>
      </c>
      <c r="AI587" s="3">
        <v>44.98</v>
      </c>
      <c r="AJ587" s="3">
        <v>18050</v>
      </c>
      <c r="AK587" s="3">
        <v>13351.190430000001</v>
      </c>
      <c r="AL587" s="3">
        <v>6052.3198199999997</v>
      </c>
      <c r="AM587" s="3">
        <v>11</v>
      </c>
      <c r="AN587" s="3">
        <v>28</v>
      </c>
      <c r="AO587" s="4"/>
      <c r="AP587" s="3">
        <v>9397</v>
      </c>
    </row>
    <row r="588" spans="1:42">
      <c r="A588" s="34">
        <v>39358</v>
      </c>
      <c r="B588" s="3">
        <v>11524.309569999999</v>
      </c>
      <c r="C588" s="3">
        <v>1.51</v>
      </c>
      <c r="D588" s="3">
        <v>1913.73999</v>
      </c>
      <c r="E588" s="4"/>
      <c r="F588" s="4"/>
      <c r="G588" s="4"/>
      <c r="H588" s="3">
        <v>4319</v>
      </c>
      <c r="I588" s="4"/>
      <c r="J588" s="3">
        <v>7.01</v>
      </c>
      <c r="K588" s="3">
        <v>5.39</v>
      </c>
      <c r="L588" s="3">
        <v>3.88</v>
      </c>
      <c r="M588" s="4"/>
      <c r="N588" s="3">
        <v>7800</v>
      </c>
      <c r="O588" s="3">
        <v>7.25</v>
      </c>
      <c r="P588" s="3">
        <v>13.3</v>
      </c>
      <c r="Q588" s="3">
        <v>1520</v>
      </c>
      <c r="S588" s="3">
        <v>164.74001000000001</v>
      </c>
      <c r="T588" s="3">
        <v>9.9</v>
      </c>
      <c r="U588" s="3">
        <v>2.97</v>
      </c>
      <c r="V588" s="3">
        <v>51.9</v>
      </c>
      <c r="W588" s="3">
        <v>3.26</v>
      </c>
      <c r="Y588" s="3">
        <v>1.52</v>
      </c>
      <c r="Z588" s="3">
        <v>12025</v>
      </c>
      <c r="AA588" s="3">
        <v>24270</v>
      </c>
      <c r="AB588" s="3">
        <v>7624</v>
      </c>
      <c r="AC588" s="3">
        <v>106762.13281</v>
      </c>
      <c r="AD588" s="3">
        <v>28043.060549999998</v>
      </c>
      <c r="AE588" s="3">
        <v>32283</v>
      </c>
      <c r="AF588" s="3">
        <v>6.1</v>
      </c>
      <c r="AG588" s="3">
        <v>56</v>
      </c>
      <c r="AH588" s="3">
        <v>2095</v>
      </c>
      <c r="AI588" s="3">
        <v>44.28</v>
      </c>
      <c r="AJ588" s="3">
        <v>17815</v>
      </c>
      <c r="AK588" s="3">
        <v>13321.51953</v>
      </c>
      <c r="AL588" s="3">
        <v>5952.6201199999996</v>
      </c>
      <c r="AM588" s="3">
        <v>11.1</v>
      </c>
      <c r="AN588" s="3">
        <v>28</v>
      </c>
      <c r="AO588" s="4"/>
      <c r="AP588" s="3">
        <v>9500</v>
      </c>
    </row>
    <row r="589" spans="1:42">
      <c r="A589" s="34">
        <v>39357</v>
      </c>
      <c r="B589" s="3">
        <v>11836.01953</v>
      </c>
      <c r="C589" s="3">
        <v>1.55</v>
      </c>
      <c r="D589" s="3">
        <v>1789.5</v>
      </c>
      <c r="E589" s="3">
        <v>1802</v>
      </c>
      <c r="F589" s="3">
        <v>2098</v>
      </c>
      <c r="G589" s="3">
        <v>2950</v>
      </c>
      <c r="H589" s="3">
        <v>4458</v>
      </c>
      <c r="I589" s="3">
        <v>5665.2997999999998</v>
      </c>
      <c r="J589" s="3">
        <v>7.01</v>
      </c>
      <c r="K589" s="3">
        <v>5.51</v>
      </c>
      <c r="L589" s="3">
        <v>3.9</v>
      </c>
      <c r="M589" s="3">
        <v>941.79998999999998</v>
      </c>
      <c r="N589" s="3">
        <v>7539</v>
      </c>
      <c r="O589" s="3">
        <v>7.53</v>
      </c>
      <c r="P589" s="3">
        <v>13</v>
      </c>
      <c r="Q589" s="3">
        <v>1520</v>
      </c>
      <c r="S589" s="3">
        <v>166.99001000000001</v>
      </c>
      <c r="T589" s="3">
        <v>10</v>
      </c>
      <c r="U589" s="3">
        <v>3.01</v>
      </c>
      <c r="V589" s="3">
        <v>51.4</v>
      </c>
      <c r="W589" s="3">
        <v>3.33</v>
      </c>
      <c r="Y589" s="3">
        <v>1.59</v>
      </c>
      <c r="Z589" s="3">
        <v>12070</v>
      </c>
      <c r="AA589" s="3">
        <v>24596</v>
      </c>
      <c r="AB589" s="3">
        <v>7706</v>
      </c>
      <c r="AC589" s="3">
        <v>103181.03125</v>
      </c>
      <c r="AD589" s="3">
        <v>28273.359380000002</v>
      </c>
      <c r="AE589" s="3">
        <v>31791</v>
      </c>
      <c r="AF589" s="3">
        <v>6.19</v>
      </c>
      <c r="AG589" s="3">
        <v>56.95</v>
      </c>
      <c r="AH589" s="3">
        <v>2112</v>
      </c>
      <c r="AI589" s="3">
        <v>45.33</v>
      </c>
      <c r="AJ589" s="3">
        <v>17510</v>
      </c>
      <c r="AK589" s="3">
        <v>13517.339840000001</v>
      </c>
      <c r="AL589" s="3">
        <v>5817.0097699999997</v>
      </c>
      <c r="AM589" s="3">
        <v>10.8</v>
      </c>
      <c r="AN589" s="3">
        <v>28</v>
      </c>
      <c r="AO589" s="3">
        <v>849</v>
      </c>
      <c r="AP589" s="3">
        <v>9430</v>
      </c>
    </row>
    <row r="590" spans="1:42">
      <c r="A590" s="34">
        <v>39356</v>
      </c>
      <c r="B590" s="3">
        <v>11790.839840000001</v>
      </c>
      <c r="C590" s="4"/>
      <c r="D590" s="3">
        <v>1791.92004</v>
      </c>
      <c r="E590" s="3">
        <v>1785</v>
      </c>
      <c r="F590" s="3">
        <v>2073</v>
      </c>
      <c r="G590" s="3">
        <v>2969</v>
      </c>
      <c r="H590" s="3">
        <v>4478</v>
      </c>
      <c r="I590" s="3">
        <v>5555.7299800000001</v>
      </c>
      <c r="J590" s="4"/>
      <c r="K590" s="4"/>
      <c r="L590" s="4"/>
      <c r="M590" s="3">
        <v>935</v>
      </c>
      <c r="N590" s="3">
        <v>7215</v>
      </c>
      <c r="O590" s="4"/>
      <c r="P590" s="4"/>
      <c r="Q590" s="3">
        <v>1490</v>
      </c>
      <c r="S590" s="3">
        <v>163.31</v>
      </c>
      <c r="T590" s="4"/>
      <c r="U590" s="4"/>
      <c r="V590" s="3">
        <v>50.7</v>
      </c>
      <c r="W590" s="4"/>
      <c r="Y590" s="4"/>
      <c r="Z590" s="3">
        <v>12126</v>
      </c>
      <c r="AA590" s="3">
        <v>25112</v>
      </c>
      <c r="AB590" s="3">
        <v>7952</v>
      </c>
      <c r="AC590" s="3">
        <v>103086.54687999999</v>
      </c>
      <c r="AD590" s="3">
        <v>28412.849610000001</v>
      </c>
      <c r="AE590" s="3">
        <v>29988</v>
      </c>
      <c r="AF590" s="4"/>
      <c r="AG590" s="3">
        <v>55.1</v>
      </c>
      <c r="AH590" s="3">
        <v>2034</v>
      </c>
      <c r="AI590" s="3">
        <v>45.24</v>
      </c>
      <c r="AJ590" s="3">
        <v>17800</v>
      </c>
      <c r="AK590" s="3">
        <v>13351.190430000001</v>
      </c>
      <c r="AL590" s="3">
        <v>5832.9599600000001</v>
      </c>
      <c r="AM590" s="4"/>
      <c r="AN590" s="3">
        <v>28</v>
      </c>
      <c r="AO590" s="3">
        <v>839.09997999999996</v>
      </c>
      <c r="AP590" s="3">
        <v>9450</v>
      </c>
    </row>
    <row r="591" spans="1:42">
      <c r="A591" s="34">
        <v>39353</v>
      </c>
      <c r="B591" s="3">
        <v>11709.530269999999</v>
      </c>
      <c r="C591" s="3">
        <v>1.56</v>
      </c>
      <c r="D591" s="3">
        <v>1799.1800499999999</v>
      </c>
      <c r="E591" s="4"/>
      <c r="F591" s="4"/>
      <c r="G591" s="4"/>
      <c r="H591" s="4"/>
      <c r="I591" s="4"/>
      <c r="J591" s="3">
        <v>6.9</v>
      </c>
      <c r="K591" s="3">
        <v>5.45</v>
      </c>
      <c r="L591" s="3">
        <v>3.86</v>
      </c>
      <c r="M591" s="4"/>
      <c r="N591" s="3">
        <v>7399</v>
      </c>
      <c r="O591" s="3">
        <v>7.34</v>
      </c>
      <c r="P591" s="3">
        <v>12.6</v>
      </c>
      <c r="Q591" s="3">
        <v>1480</v>
      </c>
      <c r="S591" s="3">
        <v>163.31</v>
      </c>
      <c r="T591" s="3">
        <v>9.8000000000000007</v>
      </c>
      <c r="U591" s="3">
        <v>3.03</v>
      </c>
      <c r="V591" s="3">
        <v>51.3</v>
      </c>
      <c r="W591" s="3">
        <v>3.31</v>
      </c>
      <c r="Y591" s="3">
        <v>1.62</v>
      </c>
      <c r="Z591" s="3">
        <v>12415</v>
      </c>
      <c r="AA591" s="3">
        <v>24361</v>
      </c>
      <c r="AB591" s="3">
        <v>8159</v>
      </c>
      <c r="AC591" s="3">
        <v>98513.3125</v>
      </c>
      <c r="AD591" s="3">
        <v>30537.960940000001</v>
      </c>
      <c r="AE591" s="3">
        <v>30137</v>
      </c>
      <c r="AF591" s="3">
        <v>6.05</v>
      </c>
      <c r="AG591" s="3">
        <v>55.5</v>
      </c>
      <c r="AH591" s="3">
        <v>2081.8000499999998</v>
      </c>
      <c r="AI591" s="3">
        <v>43.31</v>
      </c>
      <c r="AJ591" s="3">
        <v>17500</v>
      </c>
      <c r="AK591" s="3">
        <v>13398.660159999999</v>
      </c>
      <c r="AL591" s="3">
        <v>5803.0497999999998</v>
      </c>
      <c r="AM591" s="3">
        <v>10.199999999999999</v>
      </c>
      <c r="AN591" s="3">
        <v>27</v>
      </c>
      <c r="AO591" s="4"/>
      <c r="AP591" s="3">
        <v>9555</v>
      </c>
    </row>
    <row r="592" spans="1:42">
      <c r="A592" s="34">
        <v>39352</v>
      </c>
      <c r="B592" s="3">
        <v>11574</v>
      </c>
      <c r="C592" s="3">
        <v>1.56</v>
      </c>
      <c r="D592" s="3">
        <v>1795.1400100000001</v>
      </c>
      <c r="E592" s="4"/>
      <c r="F592" s="4"/>
      <c r="G592" s="4"/>
      <c r="H592" s="3">
        <v>4496</v>
      </c>
      <c r="I592" s="4"/>
      <c r="J592" s="3">
        <v>6.94</v>
      </c>
      <c r="K592" s="3">
        <v>5.42</v>
      </c>
      <c r="L592" s="3">
        <v>3.88</v>
      </c>
      <c r="M592" s="4"/>
      <c r="N592" s="3">
        <v>7450</v>
      </c>
      <c r="O592" s="3">
        <v>7.25</v>
      </c>
      <c r="P592" s="3">
        <v>12.7</v>
      </c>
      <c r="Q592" s="3">
        <v>1497</v>
      </c>
      <c r="S592" s="3">
        <v>163.31</v>
      </c>
      <c r="T592" s="3">
        <v>9.9</v>
      </c>
      <c r="U592" s="3">
        <v>3.08</v>
      </c>
      <c r="V592" s="3">
        <v>51.8</v>
      </c>
      <c r="W592" s="3">
        <v>3.33</v>
      </c>
      <c r="Y592" s="3">
        <v>1.62</v>
      </c>
      <c r="Z592" s="3">
        <v>12490</v>
      </c>
      <c r="AA592" s="3">
        <v>23900</v>
      </c>
      <c r="AB592" s="3">
        <v>8329</v>
      </c>
      <c r="AC592" s="3">
        <v>99968.4375</v>
      </c>
      <c r="AD592" s="3">
        <v>30135.410159999999</v>
      </c>
      <c r="AE592" s="3">
        <v>30612</v>
      </c>
      <c r="AF592" s="3">
        <v>6.14</v>
      </c>
      <c r="AG592" s="3">
        <v>56.6</v>
      </c>
      <c r="AH592" s="3">
        <v>2063.1001000000001</v>
      </c>
      <c r="AI592" s="3">
        <v>43.14</v>
      </c>
      <c r="AJ592" s="3">
        <v>17625</v>
      </c>
      <c r="AK592" s="3">
        <v>13504.48047</v>
      </c>
      <c r="AL592" s="3">
        <v>5912.7299800000001</v>
      </c>
      <c r="AM592" s="3">
        <v>10.4</v>
      </c>
      <c r="AN592" s="3">
        <v>27</v>
      </c>
      <c r="AO592" s="4"/>
      <c r="AP592" s="3">
        <v>9575</v>
      </c>
    </row>
    <row r="593" spans="1:42">
      <c r="A593" s="34">
        <v>39351</v>
      </c>
      <c r="B593" s="3">
        <v>11176.45996</v>
      </c>
      <c r="C593" s="3">
        <v>1.5</v>
      </c>
      <c r="D593" s="3">
        <v>1762.06006</v>
      </c>
      <c r="E593" s="4"/>
      <c r="F593" s="4"/>
      <c r="G593" s="4"/>
      <c r="H593" s="3">
        <v>4401</v>
      </c>
      <c r="I593" s="4"/>
      <c r="J593" s="3">
        <v>7.05</v>
      </c>
      <c r="K593" s="3">
        <v>5.36</v>
      </c>
      <c r="L593" s="3">
        <v>3.88</v>
      </c>
      <c r="M593" s="4"/>
      <c r="N593" s="3">
        <v>7340</v>
      </c>
      <c r="O593" s="3">
        <v>7.2</v>
      </c>
      <c r="P593" s="3">
        <v>12.8</v>
      </c>
      <c r="Q593" s="3">
        <v>1466</v>
      </c>
      <c r="S593" s="3">
        <v>164.03</v>
      </c>
      <c r="T593" s="3">
        <v>10.1</v>
      </c>
      <c r="U593" s="3">
        <v>3.06</v>
      </c>
      <c r="V593" s="3">
        <v>52.7</v>
      </c>
      <c r="W593" s="3">
        <v>3.33</v>
      </c>
      <c r="Y593" s="3">
        <v>1.63</v>
      </c>
      <c r="Z593" s="3">
        <v>12400</v>
      </c>
      <c r="AA593" s="3">
        <v>23750</v>
      </c>
      <c r="AB593" s="3">
        <v>8320</v>
      </c>
      <c r="AC593" s="3">
        <v>101102.28906</v>
      </c>
      <c r="AD593" s="3">
        <v>29793.710940000001</v>
      </c>
      <c r="AE593" s="3">
        <v>30618</v>
      </c>
      <c r="AF593" s="3">
        <v>6.19</v>
      </c>
      <c r="AG593" s="3">
        <v>58.6</v>
      </c>
      <c r="AH593" s="3">
        <v>2036</v>
      </c>
      <c r="AI593" s="3">
        <v>42.87</v>
      </c>
      <c r="AJ593" s="3">
        <v>17699</v>
      </c>
      <c r="AK593" s="3">
        <v>13296.799800000001</v>
      </c>
      <c r="AL593" s="3">
        <v>5802.0600599999998</v>
      </c>
      <c r="AM593" s="3">
        <v>10.4</v>
      </c>
      <c r="AN593" s="3">
        <v>28</v>
      </c>
      <c r="AO593" s="4"/>
      <c r="AP593" s="3">
        <v>9299</v>
      </c>
    </row>
    <row r="594" spans="1:42">
      <c r="A594" s="34">
        <v>39350</v>
      </c>
      <c r="B594" s="3">
        <v>10957.809569999999</v>
      </c>
      <c r="C594" s="3">
        <v>1.46</v>
      </c>
      <c r="D594" s="3">
        <v>1749.9599599999999</v>
      </c>
      <c r="E594" s="3">
        <v>1758</v>
      </c>
      <c r="F594" s="3">
        <v>2050</v>
      </c>
      <c r="G594" s="3">
        <v>2995</v>
      </c>
      <c r="H594" s="3">
        <v>4382</v>
      </c>
      <c r="I594" s="3">
        <v>5388.7797899999996</v>
      </c>
      <c r="J594" s="3">
        <v>6.86</v>
      </c>
      <c r="K594" s="3">
        <v>5.19</v>
      </c>
      <c r="L594" s="3">
        <v>3.78</v>
      </c>
      <c r="M594" s="3">
        <v>910</v>
      </c>
      <c r="N594" s="3">
        <v>7200</v>
      </c>
      <c r="O594" s="3">
        <v>7.1</v>
      </c>
      <c r="P594" s="3">
        <v>12.6</v>
      </c>
      <c r="Q594" s="3">
        <v>1440</v>
      </c>
      <c r="S594" s="3">
        <v>163.31</v>
      </c>
      <c r="T594" s="3">
        <v>9.9</v>
      </c>
      <c r="U594" s="3">
        <v>2.9</v>
      </c>
      <c r="V594" s="3">
        <v>52.7</v>
      </c>
      <c r="W594" s="3">
        <v>3.19</v>
      </c>
      <c r="Y594" s="3">
        <v>1.59</v>
      </c>
      <c r="Z594" s="3">
        <v>12200</v>
      </c>
      <c r="AA594" s="3">
        <v>24150</v>
      </c>
      <c r="AB594" s="3">
        <v>8475</v>
      </c>
      <c r="AC594" s="3">
        <v>98267.648440000004</v>
      </c>
      <c r="AD594" s="3">
        <v>30518.300780000001</v>
      </c>
      <c r="AE594" s="3">
        <v>30854</v>
      </c>
      <c r="AF594" s="3">
        <v>6</v>
      </c>
      <c r="AG594" s="3">
        <v>57.5</v>
      </c>
      <c r="AH594" s="3">
        <v>1996</v>
      </c>
      <c r="AI594" s="3">
        <v>42.7</v>
      </c>
      <c r="AJ594" s="3">
        <v>17500</v>
      </c>
      <c r="AK594" s="3">
        <v>13291.849609999999</v>
      </c>
      <c r="AL594" s="3">
        <v>5932.6699200000003</v>
      </c>
      <c r="AM594" s="3">
        <v>10.1</v>
      </c>
      <c r="AN594" s="3">
        <v>25</v>
      </c>
      <c r="AO594" s="3">
        <v>826.29998999999998</v>
      </c>
      <c r="AP594" s="3">
        <v>9200</v>
      </c>
    </row>
    <row r="595" spans="1:42">
      <c r="A595" s="34">
        <v>39349</v>
      </c>
      <c r="B595" s="4"/>
      <c r="C595" s="3">
        <v>1.53</v>
      </c>
      <c r="D595" s="4"/>
      <c r="E595" s="3">
        <v>1774</v>
      </c>
      <c r="F595" s="3">
        <v>2052</v>
      </c>
      <c r="G595" s="3">
        <v>3040</v>
      </c>
      <c r="H595" s="3">
        <v>4344</v>
      </c>
      <c r="I595" s="3">
        <v>5346.2997999999998</v>
      </c>
      <c r="J595" s="3">
        <v>7.01</v>
      </c>
      <c r="K595" s="3">
        <v>5.24</v>
      </c>
      <c r="M595" s="3">
        <v>915</v>
      </c>
      <c r="N595" s="4"/>
      <c r="O595" s="3">
        <v>7.25</v>
      </c>
      <c r="P595" s="3">
        <v>12.6</v>
      </c>
      <c r="Q595" s="4"/>
      <c r="S595" s="3">
        <v>167.78998999999999</v>
      </c>
      <c r="T595" s="3">
        <v>10.1</v>
      </c>
      <c r="U595" s="3">
        <v>2.96</v>
      </c>
      <c r="V595" s="3">
        <v>52.7</v>
      </c>
      <c r="W595" s="3">
        <v>3.3</v>
      </c>
      <c r="Y595" s="3">
        <v>1.64</v>
      </c>
      <c r="Z595" s="4"/>
      <c r="AA595" s="4"/>
      <c r="AB595" s="4"/>
      <c r="AC595" s="4"/>
      <c r="AD595" s="4"/>
      <c r="AE595" s="4"/>
      <c r="AG595" s="3">
        <v>57.5</v>
      </c>
      <c r="AH595" s="3">
        <v>2028.5</v>
      </c>
      <c r="AI595" s="3">
        <v>42.61</v>
      </c>
      <c r="AJ595" s="4"/>
      <c r="AK595" s="4"/>
      <c r="AL595" s="4"/>
      <c r="AM595" s="3">
        <v>10.4</v>
      </c>
      <c r="AN595" s="4"/>
      <c r="AO595" s="3">
        <v>834</v>
      </c>
      <c r="AP595" s="3">
        <v>9184</v>
      </c>
    </row>
    <row r="596" spans="1:42">
      <c r="A596" s="34">
        <v>39346</v>
      </c>
      <c r="B596" s="3">
        <v>10842.160159999999</v>
      </c>
      <c r="C596" s="3">
        <v>1.47</v>
      </c>
      <c r="D596" s="3">
        <v>1824.18994</v>
      </c>
      <c r="E596" s="4"/>
      <c r="F596" s="4"/>
      <c r="G596" s="4"/>
      <c r="H596" s="3">
        <v>4288</v>
      </c>
      <c r="I596" s="4"/>
      <c r="J596" s="3">
        <v>7.09</v>
      </c>
      <c r="K596" s="3">
        <v>5.36</v>
      </c>
      <c r="M596" s="4"/>
      <c r="N596" s="3">
        <v>7430</v>
      </c>
      <c r="O596" s="3">
        <v>7.39</v>
      </c>
      <c r="P596" s="3">
        <v>12.7</v>
      </c>
      <c r="Q596" s="3">
        <v>1420</v>
      </c>
      <c r="S596" s="3">
        <v>172.10001</v>
      </c>
      <c r="T596" s="3">
        <v>9.9499999999999993</v>
      </c>
      <c r="U596" s="3">
        <v>3.01</v>
      </c>
      <c r="V596" s="3">
        <v>53.95</v>
      </c>
      <c r="W596" s="3">
        <v>3.38</v>
      </c>
      <c r="Y596" s="3">
        <v>1.65</v>
      </c>
      <c r="Z596" s="3">
        <v>12700</v>
      </c>
      <c r="AA596" s="3">
        <v>23300</v>
      </c>
      <c r="AB596" s="3">
        <v>8400</v>
      </c>
      <c r="AC596" s="3">
        <v>99401.5</v>
      </c>
      <c r="AD596" s="3">
        <v>31126.820309999999</v>
      </c>
      <c r="AE596" s="3">
        <v>31600</v>
      </c>
      <c r="AG596" s="3">
        <v>58.5</v>
      </c>
      <c r="AH596" s="3">
        <v>2021</v>
      </c>
      <c r="AI596" s="3">
        <v>42.34</v>
      </c>
      <c r="AJ596" s="3">
        <v>17725</v>
      </c>
      <c r="AK596" s="3">
        <v>13153.400390000001</v>
      </c>
      <c r="AL596" s="3">
        <v>6072.2700199999999</v>
      </c>
      <c r="AM596" s="3">
        <v>10.199999999999999</v>
      </c>
      <c r="AN596" s="3">
        <v>25</v>
      </c>
      <c r="AO596" s="4"/>
      <c r="AP596" s="3">
        <v>9170</v>
      </c>
    </row>
    <row r="597" spans="1:42">
      <c r="A597" s="34">
        <v>39345</v>
      </c>
      <c r="B597" s="3">
        <v>10796.08008</v>
      </c>
      <c r="C597" s="3">
        <v>1.49</v>
      </c>
      <c r="D597" s="3">
        <v>1839.5200199999999</v>
      </c>
      <c r="E597" s="3">
        <v>1731</v>
      </c>
      <c r="F597" s="3">
        <v>2015</v>
      </c>
      <c r="G597" s="3">
        <v>2952</v>
      </c>
      <c r="H597" s="3">
        <v>4261</v>
      </c>
      <c r="I597" s="3">
        <v>5213.6298800000004</v>
      </c>
      <c r="J597" s="3">
        <v>7.31</v>
      </c>
      <c r="K597" s="3">
        <v>5.33</v>
      </c>
      <c r="M597" s="3">
        <v>905</v>
      </c>
      <c r="N597" s="3">
        <v>7399</v>
      </c>
      <c r="O597" s="3">
        <v>7.29</v>
      </c>
      <c r="P597" s="3">
        <v>12.4</v>
      </c>
      <c r="Q597" s="3">
        <v>1435</v>
      </c>
      <c r="S597" s="3">
        <v>172.10001</v>
      </c>
      <c r="T597" s="3">
        <v>9.9</v>
      </c>
      <c r="U597" s="3">
        <v>2.83</v>
      </c>
      <c r="V597" s="3">
        <v>54</v>
      </c>
      <c r="W597" s="3">
        <v>3.28</v>
      </c>
      <c r="Y597" s="3">
        <v>1.58</v>
      </c>
      <c r="Z597" s="3">
        <v>12875</v>
      </c>
      <c r="AA597" s="3">
        <v>23015</v>
      </c>
      <c r="AB597" s="3">
        <v>8600</v>
      </c>
      <c r="AC597" s="3">
        <v>96897.570309999996</v>
      </c>
      <c r="AD597" s="3">
        <v>31202.650389999999</v>
      </c>
      <c r="AE597" s="3">
        <v>32527</v>
      </c>
      <c r="AG597" s="3">
        <v>58.4</v>
      </c>
      <c r="AH597" s="3">
        <v>2010.09998</v>
      </c>
      <c r="AI597" s="3">
        <v>42.7</v>
      </c>
      <c r="AJ597" s="3">
        <v>17850</v>
      </c>
      <c r="AK597" s="3">
        <v>13203.83008</v>
      </c>
      <c r="AL597" s="3">
        <v>6112.1499000000003</v>
      </c>
      <c r="AM597" s="3">
        <v>10</v>
      </c>
      <c r="AN597" s="3">
        <v>20</v>
      </c>
      <c r="AO597" s="3">
        <v>827.70001000000002</v>
      </c>
      <c r="AP597" s="3">
        <v>9205</v>
      </c>
    </row>
    <row r="598" spans="1:42">
      <c r="A598" s="34">
        <v>39344</v>
      </c>
      <c r="B598" s="3">
        <v>10977.679690000001</v>
      </c>
      <c r="C598" s="3">
        <v>1.48</v>
      </c>
      <c r="D598" s="3">
        <v>1839.5200199999999</v>
      </c>
      <c r="E598" s="3">
        <v>1710</v>
      </c>
      <c r="F598" s="3">
        <v>1990</v>
      </c>
      <c r="G598" s="3">
        <v>2982</v>
      </c>
      <c r="H598" s="3">
        <v>4248</v>
      </c>
      <c r="I598" s="3">
        <v>5177.8500999999997</v>
      </c>
      <c r="J598" s="3">
        <v>7.35</v>
      </c>
      <c r="K598" s="3">
        <v>5.45</v>
      </c>
      <c r="M598" s="3">
        <v>906</v>
      </c>
      <c r="N598" s="3">
        <v>7745</v>
      </c>
      <c r="O598" s="3">
        <v>7.15</v>
      </c>
      <c r="P598" s="3">
        <v>12.4</v>
      </c>
      <c r="Q598" s="3">
        <v>1439</v>
      </c>
      <c r="S598" s="3">
        <v>172.82001</v>
      </c>
      <c r="T598" s="3">
        <v>9.9</v>
      </c>
      <c r="U598" s="3">
        <v>2.81</v>
      </c>
      <c r="V598" s="3">
        <v>54</v>
      </c>
      <c r="W598" s="3">
        <v>3.31</v>
      </c>
      <c r="Y598" s="3">
        <v>1.59</v>
      </c>
      <c r="Z598" s="3">
        <v>12399</v>
      </c>
      <c r="AA598" s="3">
        <v>23174</v>
      </c>
      <c r="AB598" s="3">
        <v>8385</v>
      </c>
      <c r="AC598" s="3">
        <v>95433</v>
      </c>
      <c r="AD598" s="3">
        <v>30924.599610000001</v>
      </c>
      <c r="AE598" s="3">
        <v>32000</v>
      </c>
      <c r="AG598" s="3">
        <v>58.5</v>
      </c>
      <c r="AH598" s="3">
        <v>2015.5</v>
      </c>
      <c r="AI598" s="3">
        <v>42.43</v>
      </c>
      <c r="AJ598" s="3">
        <v>17900</v>
      </c>
      <c r="AK598" s="3">
        <v>13450.089840000001</v>
      </c>
      <c r="AL598" s="3">
        <v>6133.0898399999996</v>
      </c>
      <c r="AM598" s="3">
        <v>10.1</v>
      </c>
      <c r="AN598" s="3">
        <v>19</v>
      </c>
      <c r="AO598" s="3">
        <v>833.20001000000002</v>
      </c>
      <c r="AP598" s="3">
        <v>9321</v>
      </c>
    </row>
    <row r="599" spans="1:42">
      <c r="A599" s="34">
        <v>39343</v>
      </c>
      <c r="B599" s="3">
        <v>10986.719730000001</v>
      </c>
      <c r="C599" s="3">
        <v>1.4</v>
      </c>
      <c r="D599" s="3">
        <v>1823.38</v>
      </c>
      <c r="E599" s="3">
        <v>1661</v>
      </c>
      <c r="F599" s="3">
        <v>1927</v>
      </c>
      <c r="G599" s="3">
        <v>2891</v>
      </c>
      <c r="H599" s="3">
        <v>4188</v>
      </c>
      <c r="I599" s="3">
        <v>5111.5097699999997</v>
      </c>
      <c r="J599" s="3">
        <v>6.6</v>
      </c>
      <c r="K599" s="3">
        <v>5.01</v>
      </c>
      <c r="M599" s="3">
        <v>862</v>
      </c>
      <c r="N599" s="3">
        <v>7240</v>
      </c>
      <c r="O599" s="3">
        <v>6.73</v>
      </c>
      <c r="P599" s="3">
        <v>11.7</v>
      </c>
      <c r="Q599" s="3">
        <v>1394</v>
      </c>
      <c r="S599" s="3">
        <v>164.47</v>
      </c>
      <c r="T599" s="3">
        <v>9.65</v>
      </c>
      <c r="U599" s="3">
        <v>2.77</v>
      </c>
      <c r="V599" s="3">
        <v>53.5</v>
      </c>
      <c r="W599" s="3">
        <v>3.14</v>
      </c>
      <c r="Y599" s="3">
        <v>1.53</v>
      </c>
      <c r="Z599" s="3">
        <v>11940</v>
      </c>
      <c r="AA599" s="3">
        <v>21721</v>
      </c>
      <c r="AB599" s="3">
        <v>8049</v>
      </c>
      <c r="AC599" s="3">
        <v>92503.867190000004</v>
      </c>
      <c r="AD599" s="3">
        <v>30424.689450000002</v>
      </c>
      <c r="AE599" s="3">
        <v>30655</v>
      </c>
      <c r="AG599" s="3">
        <v>56.15</v>
      </c>
      <c r="AH599" s="3">
        <v>1935</v>
      </c>
      <c r="AI599" s="3">
        <v>42.43</v>
      </c>
      <c r="AJ599" s="3">
        <v>17600</v>
      </c>
      <c r="AK599" s="3">
        <v>13153.400390000001</v>
      </c>
      <c r="AL599" s="3">
        <v>6181.9502000000002</v>
      </c>
      <c r="AM599" s="3">
        <v>9.3000000000000007</v>
      </c>
      <c r="AN599" s="3">
        <v>20</v>
      </c>
      <c r="AO599" s="3">
        <v>827.90002000000004</v>
      </c>
      <c r="AP599" s="3">
        <v>9050</v>
      </c>
    </row>
    <row r="600" spans="1:42">
      <c r="A600" s="34">
        <v>39342</v>
      </c>
      <c r="B600" s="3">
        <v>11384.259770000001</v>
      </c>
      <c r="C600" s="3">
        <v>1.32</v>
      </c>
      <c r="D600" s="3">
        <v>1837.90002</v>
      </c>
      <c r="E600" s="3">
        <v>1635</v>
      </c>
      <c r="F600" s="3">
        <v>1912</v>
      </c>
      <c r="G600" s="3">
        <v>2838</v>
      </c>
      <c r="H600" s="3">
        <v>4195</v>
      </c>
      <c r="I600" s="3">
        <v>5101.0800799999997</v>
      </c>
      <c r="J600" s="3">
        <v>6.56</v>
      </c>
      <c r="K600" s="3">
        <v>5.01</v>
      </c>
      <c r="M600" s="3">
        <v>855</v>
      </c>
      <c r="N600" s="3">
        <v>7170</v>
      </c>
      <c r="O600" s="3">
        <v>6.82</v>
      </c>
      <c r="P600" s="3">
        <v>11.7</v>
      </c>
      <c r="Q600" s="3">
        <v>1402</v>
      </c>
      <c r="S600" s="3">
        <v>160.16999999999999</v>
      </c>
      <c r="T600" s="3">
        <v>9.75</v>
      </c>
      <c r="U600" s="3">
        <v>2.81</v>
      </c>
      <c r="V600" s="3">
        <v>54.25</v>
      </c>
      <c r="W600" s="3">
        <v>3.12</v>
      </c>
      <c r="Y600" s="3">
        <v>1.52</v>
      </c>
      <c r="Z600" s="3">
        <v>11950</v>
      </c>
      <c r="AA600" s="3">
        <v>21100</v>
      </c>
      <c r="AB600" s="3">
        <v>8105</v>
      </c>
      <c r="AC600" s="3">
        <v>92721.203120000006</v>
      </c>
      <c r="AD600" s="3">
        <v>30144.769530000001</v>
      </c>
      <c r="AE600" s="3">
        <v>30397</v>
      </c>
      <c r="AG600" s="3">
        <v>55.15</v>
      </c>
      <c r="AH600" s="3">
        <v>1908</v>
      </c>
      <c r="AI600" s="3">
        <v>41.82</v>
      </c>
      <c r="AJ600" s="3">
        <v>17710</v>
      </c>
      <c r="AK600" s="3">
        <v>13450.089840000001</v>
      </c>
      <c r="AL600" s="3">
        <v>6271.6801800000003</v>
      </c>
      <c r="AM600" s="3">
        <v>9.15</v>
      </c>
      <c r="AN600" s="3">
        <v>20</v>
      </c>
      <c r="AO600" s="3">
        <v>825.59997999999996</v>
      </c>
      <c r="AP600" s="3">
        <v>9070</v>
      </c>
    </row>
    <row r="601" spans="1:42">
      <c r="A601" s="34">
        <v>39339</v>
      </c>
      <c r="B601" s="3">
        <v>11447.509770000001</v>
      </c>
      <c r="C601" s="3">
        <v>1.33</v>
      </c>
      <c r="D601" s="3">
        <v>1856.4599599999999</v>
      </c>
      <c r="E601" s="4"/>
      <c r="F601" s="4"/>
      <c r="G601" s="4"/>
      <c r="H601" s="3">
        <v>4173</v>
      </c>
      <c r="I601" s="4"/>
      <c r="J601" s="3">
        <v>6.6</v>
      </c>
      <c r="K601" s="3">
        <v>4.9800000000000004</v>
      </c>
      <c r="M601" s="4"/>
      <c r="N601" s="3">
        <v>7520</v>
      </c>
      <c r="O601" s="3">
        <v>6.77</v>
      </c>
      <c r="P601" s="3">
        <v>45.75</v>
      </c>
      <c r="Q601" s="3">
        <v>1423</v>
      </c>
      <c r="S601" s="3">
        <v>160.35001</v>
      </c>
      <c r="T601" s="3">
        <v>9.5</v>
      </c>
      <c r="U601" s="3">
        <v>2.79</v>
      </c>
      <c r="V601" s="3">
        <v>53</v>
      </c>
      <c r="W601" s="3">
        <v>3.11</v>
      </c>
      <c r="Y601" s="3">
        <v>1.51</v>
      </c>
      <c r="Z601" s="3">
        <v>12038</v>
      </c>
      <c r="AA601" s="3">
        <v>21330</v>
      </c>
      <c r="AB601" s="3">
        <v>8050</v>
      </c>
      <c r="AC601" s="3">
        <v>93968.4375</v>
      </c>
      <c r="AD601" s="3">
        <v>29957.539059999999</v>
      </c>
      <c r="AE601" s="3">
        <v>30300</v>
      </c>
      <c r="AG601" s="3">
        <v>56.35</v>
      </c>
      <c r="AH601" s="3">
        <v>1926</v>
      </c>
      <c r="AI601" s="3">
        <v>42.96</v>
      </c>
      <c r="AJ601" s="3">
        <v>18000</v>
      </c>
      <c r="AK601" s="3">
        <v>13746.780269999999</v>
      </c>
      <c r="AL601" s="3">
        <v>6281.6499000000003</v>
      </c>
      <c r="AM601" s="3">
        <v>9.25</v>
      </c>
      <c r="AN601" s="3">
        <v>20</v>
      </c>
      <c r="AO601" s="4"/>
      <c r="AP601" s="3">
        <v>9251</v>
      </c>
    </row>
    <row r="602" spans="1:42">
      <c r="A602" s="34">
        <v>39338</v>
      </c>
      <c r="B602" s="3">
        <v>11397.820309999999</v>
      </c>
      <c r="C602" s="3">
        <v>1.34</v>
      </c>
      <c r="D602" s="3">
        <v>1841.13</v>
      </c>
      <c r="E602" s="4"/>
      <c r="F602" s="4"/>
      <c r="G602" s="4"/>
      <c r="H602" s="3">
        <v>4184</v>
      </c>
      <c r="I602" s="4"/>
      <c r="J602" s="3">
        <v>6.26</v>
      </c>
      <c r="K602" s="3">
        <v>4.7699999999999996</v>
      </c>
      <c r="M602" s="4"/>
      <c r="N602" s="3">
        <v>7860</v>
      </c>
      <c r="O602" s="3">
        <v>6.68</v>
      </c>
      <c r="P602" s="3">
        <v>46</v>
      </c>
      <c r="Q602" s="3">
        <v>1404</v>
      </c>
      <c r="S602" s="3">
        <v>161.50998999999999</v>
      </c>
      <c r="T602" s="3">
        <v>9.4</v>
      </c>
      <c r="U602" s="3">
        <v>2.87</v>
      </c>
      <c r="V602" s="3">
        <v>53.15</v>
      </c>
      <c r="W602" s="3">
        <v>2.97</v>
      </c>
      <c r="Y602" s="3">
        <v>1.51</v>
      </c>
      <c r="Z602" s="3">
        <v>12060</v>
      </c>
      <c r="AA602" s="3">
        <v>21580</v>
      </c>
      <c r="AB602" s="3">
        <v>8025</v>
      </c>
      <c r="AC602" s="3">
        <v>96850.320309999996</v>
      </c>
      <c r="AD602" s="3">
        <v>29765.619139999999</v>
      </c>
      <c r="AE602" s="3">
        <v>29750</v>
      </c>
      <c r="AG602" s="3">
        <v>57.5</v>
      </c>
      <c r="AH602" s="3">
        <v>1931</v>
      </c>
      <c r="AI602" s="3">
        <v>43.05</v>
      </c>
      <c r="AJ602" s="3">
        <v>18350</v>
      </c>
      <c r="AK602" s="3">
        <v>13845.679690000001</v>
      </c>
      <c r="AL602" s="3">
        <v>6461.1298800000004</v>
      </c>
      <c r="AM602" s="3">
        <v>8.9499999999999993</v>
      </c>
      <c r="AN602" s="3">
        <v>20</v>
      </c>
      <c r="AO602" s="4"/>
      <c r="AP602" s="3">
        <v>9371</v>
      </c>
    </row>
    <row r="603" spans="1:42">
      <c r="A603" s="34">
        <v>39337</v>
      </c>
      <c r="B603" s="3">
        <v>11248.740229999999</v>
      </c>
      <c r="C603" s="3">
        <v>1.31</v>
      </c>
      <c r="D603" s="3">
        <v>1846.7800299999999</v>
      </c>
      <c r="E603" s="4"/>
      <c r="F603" s="4"/>
      <c r="G603" s="4"/>
      <c r="H603" s="3">
        <v>4157</v>
      </c>
      <c r="I603" s="4"/>
      <c r="J603" s="3">
        <v>6.11</v>
      </c>
      <c r="K603" s="3">
        <v>4.7699999999999996</v>
      </c>
      <c r="M603" s="4"/>
      <c r="N603" s="3">
        <v>7900</v>
      </c>
      <c r="O603" s="3">
        <v>6.54</v>
      </c>
      <c r="P603" s="3">
        <v>46</v>
      </c>
      <c r="Q603" s="3">
        <v>1385</v>
      </c>
      <c r="S603" s="3">
        <v>159.72</v>
      </c>
      <c r="T603" s="3">
        <v>9.3000000000000007</v>
      </c>
      <c r="U603" s="3">
        <v>2.88</v>
      </c>
      <c r="V603" s="3">
        <v>54</v>
      </c>
      <c r="W603" s="3">
        <v>2.93</v>
      </c>
      <c r="Y603" s="3">
        <v>1.49</v>
      </c>
      <c r="Z603" s="3">
        <v>12145</v>
      </c>
      <c r="AA603" s="3">
        <v>20934</v>
      </c>
      <c r="AB603" s="3">
        <v>7900</v>
      </c>
      <c r="AC603" s="3">
        <v>96377.882809999996</v>
      </c>
      <c r="AD603" s="3">
        <v>29179.58008</v>
      </c>
      <c r="AE603" s="3">
        <v>29300</v>
      </c>
      <c r="AG603" s="3">
        <v>55.9</v>
      </c>
      <c r="AH603" s="3">
        <v>1899.5</v>
      </c>
      <c r="AI603" s="3">
        <v>41.11</v>
      </c>
      <c r="AJ603" s="3">
        <v>18500</v>
      </c>
      <c r="AK603" s="3">
        <v>13761.62012</v>
      </c>
      <c r="AL603" s="3">
        <v>6381.3598599999996</v>
      </c>
      <c r="AM603" s="3">
        <v>9.0500000000000007</v>
      </c>
      <c r="AN603" s="3">
        <v>20</v>
      </c>
      <c r="AO603" s="4"/>
      <c r="AP603" s="3">
        <v>9347</v>
      </c>
    </row>
    <row r="604" spans="1:42">
      <c r="A604" s="34">
        <v>39336</v>
      </c>
      <c r="B604" s="3">
        <v>11203.559569999999</v>
      </c>
      <c r="C604" s="3">
        <v>1.34</v>
      </c>
      <c r="D604" s="3">
        <v>1868.56006</v>
      </c>
      <c r="E604" s="3">
        <v>1598</v>
      </c>
      <c r="F604" s="3">
        <v>1819</v>
      </c>
      <c r="G604" s="3">
        <v>2802</v>
      </c>
      <c r="H604" s="3">
        <v>4168</v>
      </c>
      <c r="I604" s="3">
        <v>5122.6899400000002</v>
      </c>
      <c r="J604" s="3">
        <v>6.11</v>
      </c>
      <c r="K604" s="3">
        <v>4.74</v>
      </c>
      <c r="M604" s="3">
        <v>839</v>
      </c>
      <c r="N604" s="3">
        <v>8079</v>
      </c>
      <c r="O604" s="3">
        <v>6.63</v>
      </c>
      <c r="P604" s="3">
        <v>46</v>
      </c>
      <c r="Q604" s="3">
        <v>1390</v>
      </c>
      <c r="S604" s="3">
        <v>153.97999999999999</v>
      </c>
      <c r="T604" s="3">
        <v>9.25</v>
      </c>
      <c r="U604" s="3">
        <v>2.72</v>
      </c>
      <c r="V604" s="3">
        <v>51.1</v>
      </c>
      <c r="W604" s="3">
        <v>2.95</v>
      </c>
      <c r="Y604" s="3">
        <v>1.51</v>
      </c>
      <c r="Z604" s="3">
        <v>12025</v>
      </c>
      <c r="AA604" s="3">
        <v>21193</v>
      </c>
      <c r="AB604" s="3">
        <v>7515</v>
      </c>
      <c r="AC604" s="3">
        <v>94015.679690000004</v>
      </c>
      <c r="AD604" s="3">
        <v>28085.189450000002</v>
      </c>
      <c r="AE604" s="3">
        <v>29562</v>
      </c>
      <c r="AG604" s="3">
        <v>55.1</v>
      </c>
      <c r="AH604" s="3">
        <v>1915.3000500000001</v>
      </c>
      <c r="AI604" s="3">
        <v>40.68</v>
      </c>
      <c r="AJ604" s="3">
        <v>18480</v>
      </c>
      <c r="AK604" s="3">
        <v>13570.75</v>
      </c>
      <c r="AL604" s="3">
        <v>6381.3598599999996</v>
      </c>
      <c r="AM604" s="3">
        <v>9.15</v>
      </c>
      <c r="AN604" s="3">
        <v>20</v>
      </c>
      <c r="AO604" s="3">
        <v>822</v>
      </c>
      <c r="AP604" s="3">
        <v>9159</v>
      </c>
    </row>
    <row r="605" spans="1:42">
      <c r="A605" s="34">
        <v>39335</v>
      </c>
      <c r="B605" s="3">
        <v>10661.450199999999</v>
      </c>
      <c r="C605" s="3">
        <v>1.29</v>
      </c>
      <c r="D605" s="3">
        <v>1826.6099899999999</v>
      </c>
      <c r="E605" s="3">
        <v>1580</v>
      </c>
      <c r="F605" s="3">
        <v>1832</v>
      </c>
      <c r="G605" s="3">
        <v>2783</v>
      </c>
      <c r="H605" s="3">
        <v>4216</v>
      </c>
      <c r="I605" s="3">
        <v>5180.0800799999997</v>
      </c>
      <c r="J605" s="3">
        <v>6.04</v>
      </c>
      <c r="K605" s="3">
        <v>4.68</v>
      </c>
      <c r="M605" s="3">
        <v>840</v>
      </c>
      <c r="N605" s="3">
        <v>7800</v>
      </c>
      <c r="O605" s="3">
        <v>6.58</v>
      </c>
      <c r="P605" s="3">
        <v>45.75</v>
      </c>
      <c r="Q605" s="3">
        <v>1380</v>
      </c>
      <c r="S605" s="3">
        <v>154.60001</v>
      </c>
      <c r="T605" s="3">
        <v>9</v>
      </c>
      <c r="U605" s="3">
        <v>2.72</v>
      </c>
      <c r="V605" s="3">
        <v>50.15</v>
      </c>
      <c r="W605" s="3">
        <v>2.92</v>
      </c>
      <c r="Y605" s="3">
        <v>1.49</v>
      </c>
      <c r="Z605" s="3">
        <v>11811</v>
      </c>
      <c r="AA605" s="3">
        <v>20620</v>
      </c>
      <c r="AB605" s="3">
        <v>7580</v>
      </c>
      <c r="AC605" s="3">
        <v>92881.820309999996</v>
      </c>
      <c r="AD605" s="3">
        <v>28085.189450000002</v>
      </c>
      <c r="AE605" s="3">
        <v>28928</v>
      </c>
      <c r="AG605" s="3">
        <v>54.45</v>
      </c>
      <c r="AH605" s="3">
        <v>1908.90002</v>
      </c>
      <c r="AI605" s="3">
        <v>40.32</v>
      </c>
      <c r="AJ605" s="3">
        <v>17855</v>
      </c>
      <c r="AK605" s="3">
        <v>13401.62988</v>
      </c>
      <c r="AL605" s="3">
        <v>6421.25</v>
      </c>
      <c r="AM605" s="3">
        <v>9</v>
      </c>
      <c r="AN605" s="3">
        <v>22</v>
      </c>
      <c r="AO605" s="3">
        <v>804.79998999999998</v>
      </c>
      <c r="AP605" s="3">
        <v>8811</v>
      </c>
    </row>
    <row r="606" spans="1:42">
      <c r="A606" s="34">
        <v>39332</v>
      </c>
      <c r="B606" s="3">
        <v>10842.160159999999</v>
      </c>
      <c r="C606" s="3">
        <v>1.27</v>
      </c>
      <c r="D606" s="3">
        <v>1832.26001</v>
      </c>
      <c r="E606" s="4"/>
      <c r="F606" s="4"/>
      <c r="G606" s="4"/>
      <c r="H606" s="3">
        <v>4303</v>
      </c>
      <c r="I606" s="4"/>
      <c r="J606" s="3">
        <v>6.08</v>
      </c>
      <c r="K606" s="3">
        <v>4.74</v>
      </c>
      <c r="M606" s="4"/>
      <c r="N606" s="3">
        <v>7880</v>
      </c>
      <c r="O606" s="3">
        <v>6.58</v>
      </c>
      <c r="P606" s="3">
        <v>45.5</v>
      </c>
      <c r="Q606" s="3">
        <v>1370</v>
      </c>
      <c r="S606" s="3">
        <v>159</v>
      </c>
      <c r="T606" s="3">
        <v>9.1</v>
      </c>
      <c r="U606" s="3">
        <v>2.74</v>
      </c>
      <c r="V606" s="3">
        <v>50.6</v>
      </c>
      <c r="W606" s="3">
        <v>2.95</v>
      </c>
      <c r="Y606" s="3">
        <v>1.5</v>
      </c>
      <c r="Z606" s="3">
        <v>11860</v>
      </c>
      <c r="AA606" s="3">
        <v>20951</v>
      </c>
      <c r="AB606" s="3">
        <v>7410</v>
      </c>
      <c r="AC606" s="3">
        <v>91370.023440000004</v>
      </c>
      <c r="AD606" s="3">
        <v>28741.449219999999</v>
      </c>
      <c r="AE606" s="3">
        <v>28478</v>
      </c>
      <c r="AG606" s="3">
        <v>56</v>
      </c>
      <c r="AH606" s="3">
        <v>1905.09998</v>
      </c>
      <c r="AI606" s="3">
        <v>41.11</v>
      </c>
      <c r="AJ606" s="3">
        <v>17650</v>
      </c>
      <c r="AK606" s="3">
        <v>13302.73047</v>
      </c>
      <c r="AL606" s="3">
        <v>6430.2202100000004</v>
      </c>
      <c r="AM606" s="3">
        <v>9.35</v>
      </c>
      <c r="AN606" s="3">
        <v>22</v>
      </c>
      <c r="AO606" s="4"/>
      <c r="AP606" s="3">
        <v>9080</v>
      </c>
    </row>
    <row r="607" spans="1:42">
      <c r="A607" s="34">
        <v>39331</v>
      </c>
      <c r="B607" s="3">
        <v>11149.349609999999</v>
      </c>
      <c r="C607" s="3">
        <v>1.33</v>
      </c>
      <c r="D607" s="3">
        <v>1862.1099899999999</v>
      </c>
      <c r="E607" s="3">
        <v>1587</v>
      </c>
      <c r="F607" s="3">
        <v>1885</v>
      </c>
      <c r="G607" s="3">
        <v>2850</v>
      </c>
      <c r="H607" s="3">
        <v>4373</v>
      </c>
      <c r="I607" s="3">
        <v>5138.3500999999997</v>
      </c>
      <c r="J607" s="3">
        <v>6.19</v>
      </c>
      <c r="K607" s="3">
        <v>4.8</v>
      </c>
      <c r="M607" s="3">
        <v>850</v>
      </c>
      <c r="N607" s="3">
        <v>8120</v>
      </c>
      <c r="O607" s="3">
        <v>6.77</v>
      </c>
      <c r="P607" s="3">
        <v>46.5</v>
      </c>
      <c r="Q607" s="3">
        <v>1390</v>
      </c>
      <c r="S607" s="3">
        <v>160.80000000000001</v>
      </c>
      <c r="T607" s="3">
        <v>9.3000000000000007</v>
      </c>
      <c r="U607" s="3">
        <v>2.7</v>
      </c>
      <c r="V607" s="3">
        <v>52.7</v>
      </c>
      <c r="W607" s="3">
        <v>3</v>
      </c>
      <c r="Y607" s="3">
        <v>1.52</v>
      </c>
      <c r="Z607" s="3">
        <v>11400</v>
      </c>
      <c r="AA607" s="3">
        <v>21273</v>
      </c>
      <c r="AB607" s="3">
        <v>6912</v>
      </c>
      <c r="AC607" s="3">
        <v>93544.1875</v>
      </c>
      <c r="AD607" s="3">
        <v>27429.869139999999</v>
      </c>
      <c r="AE607" s="3">
        <v>28677</v>
      </c>
      <c r="AG607" s="3">
        <v>56.55</v>
      </c>
      <c r="AH607" s="3">
        <v>1940.40002</v>
      </c>
      <c r="AI607" s="3">
        <v>41.03</v>
      </c>
      <c r="AJ607" s="3">
        <v>18249</v>
      </c>
      <c r="AK607" s="3">
        <v>13707.219730000001</v>
      </c>
      <c r="AL607" s="3">
        <v>6579.7797899999996</v>
      </c>
      <c r="AM607" s="3">
        <v>9.35</v>
      </c>
      <c r="AN607" s="3">
        <v>22</v>
      </c>
      <c r="AO607" s="3">
        <v>839</v>
      </c>
      <c r="AP607" s="3">
        <v>9270</v>
      </c>
    </row>
    <row r="608" spans="1:42">
      <c r="A608" s="34">
        <v>39330</v>
      </c>
      <c r="B608" s="3">
        <v>10824.089840000001</v>
      </c>
      <c r="C608" s="3">
        <v>1.34</v>
      </c>
      <c r="D608" s="3">
        <v>1860.48999</v>
      </c>
      <c r="E608" s="3">
        <v>1590</v>
      </c>
      <c r="F608" s="3">
        <v>1931</v>
      </c>
      <c r="G608" s="3">
        <v>2950</v>
      </c>
      <c r="H608" s="3">
        <v>4328</v>
      </c>
      <c r="I608" s="3">
        <v>5163.6899400000002</v>
      </c>
      <c r="J608" s="3">
        <v>6.15</v>
      </c>
      <c r="K608" s="3">
        <v>4.8</v>
      </c>
      <c r="M608" s="3">
        <v>850</v>
      </c>
      <c r="N608" s="3">
        <v>8060</v>
      </c>
      <c r="O608" s="3">
        <v>6.77</v>
      </c>
      <c r="P608" s="3">
        <v>46.75</v>
      </c>
      <c r="Q608" s="3">
        <v>1380</v>
      </c>
      <c r="S608" s="3">
        <v>162.22999999999999</v>
      </c>
      <c r="T608" s="3">
        <v>9.15</v>
      </c>
      <c r="U608" s="3">
        <v>2.68</v>
      </c>
      <c r="V608" s="3">
        <v>53</v>
      </c>
      <c r="W608" s="3">
        <v>2.98</v>
      </c>
      <c r="Y608" s="3">
        <v>1.52</v>
      </c>
      <c r="Z608" s="3">
        <v>11240</v>
      </c>
      <c r="AA608" s="3">
        <v>20856</v>
      </c>
      <c r="AB608" s="3">
        <v>6855</v>
      </c>
      <c r="AC608" s="3">
        <v>93543.242190000004</v>
      </c>
      <c r="AD608" s="3">
        <v>27237.949219999999</v>
      </c>
      <c r="AE608" s="3">
        <v>28955</v>
      </c>
      <c r="AG608" s="3">
        <v>56.9</v>
      </c>
      <c r="AH608" s="3">
        <v>1908</v>
      </c>
      <c r="AI608" s="3">
        <v>40.85</v>
      </c>
      <c r="AJ608" s="3">
        <v>18180</v>
      </c>
      <c r="AK608" s="3">
        <v>13796.23047</v>
      </c>
      <c r="AL608" s="3">
        <v>6787.1801800000003</v>
      </c>
      <c r="AM608" s="3">
        <v>9.4</v>
      </c>
      <c r="AN608" s="3">
        <v>17</v>
      </c>
      <c r="AO608" s="3">
        <v>856.90002000000004</v>
      </c>
      <c r="AP608" s="3">
        <v>9330</v>
      </c>
    </row>
    <row r="609" spans="1:42">
      <c r="A609" s="34">
        <v>39329</v>
      </c>
      <c r="B609" s="3">
        <v>10751.799800000001</v>
      </c>
      <c r="C609" s="3">
        <v>1.38</v>
      </c>
      <c r="D609" s="3">
        <v>1927.4599599999999</v>
      </c>
      <c r="E609" s="3">
        <v>1590</v>
      </c>
      <c r="F609" s="3">
        <v>1930</v>
      </c>
      <c r="G609" s="3">
        <v>2860</v>
      </c>
      <c r="H609" s="3">
        <v>4396</v>
      </c>
      <c r="I609" s="3">
        <v>5150.2700199999999</v>
      </c>
      <c r="J609" s="3">
        <v>6.26</v>
      </c>
      <c r="K609" s="3">
        <v>4.8600000000000003</v>
      </c>
      <c r="M609" s="3">
        <v>844.40002000000004</v>
      </c>
      <c r="N609" s="3">
        <v>8205</v>
      </c>
      <c r="O609" s="3">
        <v>6.82</v>
      </c>
      <c r="P609" s="3">
        <v>47</v>
      </c>
      <c r="Q609" s="3">
        <v>1393</v>
      </c>
      <c r="S609" s="3">
        <v>161.50998999999999</v>
      </c>
      <c r="T609" s="3">
        <v>9.3000000000000007</v>
      </c>
      <c r="U609" s="3">
        <v>2.74</v>
      </c>
      <c r="V609" s="3">
        <v>53.35</v>
      </c>
      <c r="W609" s="3">
        <v>3</v>
      </c>
      <c r="Y609" s="3">
        <v>1.52</v>
      </c>
      <c r="Z609" s="3">
        <v>11190</v>
      </c>
      <c r="AA609" s="3">
        <v>21100</v>
      </c>
      <c r="AB609" s="3">
        <v>6711</v>
      </c>
      <c r="AC609" s="3">
        <v>96377.882809999996</v>
      </c>
      <c r="AD609" s="3">
        <v>27340.929690000001</v>
      </c>
      <c r="AE609" s="3">
        <v>28919</v>
      </c>
      <c r="AG609" s="3">
        <v>58</v>
      </c>
      <c r="AH609" s="3">
        <v>1911</v>
      </c>
      <c r="AI609" s="3">
        <v>40.68</v>
      </c>
      <c r="AJ609" s="3">
        <v>18089</v>
      </c>
      <c r="AK609" s="3">
        <v>14043.48047</v>
      </c>
      <c r="AL609" s="3">
        <v>6979.6201199999996</v>
      </c>
      <c r="AM609" s="3">
        <v>9.4499999999999993</v>
      </c>
      <c r="AN609" s="3">
        <v>17</v>
      </c>
      <c r="AO609" s="3">
        <v>848.79998999999998</v>
      </c>
      <c r="AP609" s="3">
        <v>9448</v>
      </c>
    </row>
    <row r="610" spans="1:42">
      <c r="A610" s="34">
        <v>39328</v>
      </c>
      <c r="B610" s="3">
        <v>10923.469730000001</v>
      </c>
      <c r="C610" s="3">
        <v>1.42</v>
      </c>
      <c r="D610" s="3">
        <v>1895.98999</v>
      </c>
      <c r="E610" s="3">
        <v>1587</v>
      </c>
      <c r="F610" s="3">
        <v>1931</v>
      </c>
      <c r="G610" s="3">
        <v>2893</v>
      </c>
      <c r="H610" s="3">
        <v>4343</v>
      </c>
      <c r="I610" s="3">
        <v>5175.6098599999996</v>
      </c>
      <c r="J610" s="3">
        <v>6.26</v>
      </c>
      <c r="K610" s="3">
        <v>4.83</v>
      </c>
      <c r="M610" s="3">
        <v>840.70001000000002</v>
      </c>
      <c r="N610" s="3">
        <v>8185</v>
      </c>
      <c r="O610" s="3">
        <v>6.82</v>
      </c>
      <c r="P610" s="3">
        <v>47.25</v>
      </c>
      <c r="Q610" s="3">
        <v>1420</v>
      </c>
      <c r="S610" s="3">
        <v>161.50998999999999</v>
      </c>
      <c r="T610" s="3">
        <v>9.1</v>
      </c>
      <c r="U610" s="3">
        <v>2.72</v>
      </c>
      <c r="V610" s="3">
        <v>54.3</v>
      </c>
      <c r="W610" s="3">
        <v>3</v>
      </c>
      <c r="Y610" s="3">
        <v>1.54</v>
      </c>
      <c r="Z610" s="3">
        <v>11100</v>
      </c>
      <c r="AA610" s="3">
        <v>20899</v>
      </c>
      <c r="AB610" s="3">
        <v>6440</v>
      </c>
      <c r="AC610" s="3">
        <v>92031.429690000004</v>
      </c>
      <c r="AD610" s="3">
        <v>27102.210940000001</v>
      </c>
      <c r="AE610" s="3">
        <v>28905</v>
      </c>
      <c r="AG610" s="3">
        <v>58.4</v>
      </c>
      <c r="AH610" s="3">
        <v>1922</v>
      </c>
      <c r="AI610" s="3">
        <v>40.06</v>
      </c>
      <c r="AJ610" s="3">
        <v>18198</v>
      </c>
      <c r="AK610" s="3">
        <v>13944.58008</v>
      </c>
      <c r="AL610" s="3">
        <v>6979.6201199999996</v>
      </c>
      <c r="AM610" s="3">
        <v>9.35</v>
      </c>
      <c r="AN610" s="3">
        <v>17</v>
      </c>
      <c r="AO610" s="3">
        <v>844.20001000000002</v>
      </c>
      <c r="AP610" s="3">
        <v>9376</v>
      </c>
    </row>
    <row r="611" spans="1:42">
      <c r="A611" s="34">
        <v>39325</v>
      </c>
      <c r="B611" s="3">
        <v>11068.030269999999</v>
      </c>
      <c r="C611" s="3">
        <v>1.43</v>
      </c>
      <c r="D611" s="3">
        <v>1884.6999499999999</v>
      </c>
      <c r="E611" s="4"/>
      <c r="F611" s="4"/>
      <c r="G611" s="4"/>
      <c r="H611" s="3">
        <v>4408</v>
      </c>
      <c r="I611" s="4"/>
      <c r="J611" s="3">
        <v>6.23</v>
      </c>
      <c r="K611" s="3">
        <v>4.92</v>
      </c>
      <c r="M611" s="4"/>
      <c r="N611" s="3">
        <v>8050</v>
      </c>
      <c r="O611" s="3">
        <v>6.82</v>
      </c>
      <c r="P611" s="3">
        <v>47.25</v>
      </c>
      <c r="Q611" s="3">
        <v>1430</v>
      </c>
      <c r="S611" s="3">
        <v>162.59</v>
      </c>
      <c r="T611" s="3">
        <v>9.15</v>
      </c>
      <c r="U611" s="3">
        <v>2.67</v>
      </c>
      <c r="V611" s="3">
        <v>51.6</v>
      </c>
      <c r="W611" s="3">
        <v>3</v>
      </c>
      <c r="Y611" s="3">
        <v>1.52</v>
      </c>
      <c r="Z611" s="3">
        <v>10950</v>
      </c>
      <c r="AA611" s="3">
        <v>21049</v>
      </c>
      <c r="AB611" s="3">
        <v>6410</v>
      </c>
      <c r="AC611" s="3">
        <v>90141.65625</v>
      </c>
      <c r="AD611" s="3">
        <v>26138.890619999998</v>
      </c>
      <c r="AE611" s="3">
        <v>28558</v>
      </c>
      <c r="AG611" s="3">
        <v>57.4</v>
      </c>
      <c r="AH611" s="3">
        <v>1907</v>
      </c>
      <c r="AI611" s="3">
        <v>39.18</v>
      </c>
      <c r="AJ611" s="3">
        <v>18399</v>
      </c>
      <c r="AK611" s="3">
        <v>13756.66992</v>
      </c>
      <c r="AL611" s="3">
        <v>6949.7002000000002</v>
      </c>
      <c r="AM611" s="3">
        <v>9.4499999999999993</v>
      </c>
      <c r="AN611" s="3">
        <v>19</v>
      </c>
      <c r="AO611" s="4"/>
      <c r="AP611" s="3">
        <v>9450</v>
      </c>
    </row>
    <row r="612" spans="1:42">
      <c r="A612" s="34">
        <v>39324</v>
      </c>
      <c r="B612" s="3">
        <v>10751.799800000001</v>
      </c>
      <c r="C612" s="4"/>
      <c r="D612" s="3">
        <v>1848.3900100000001</v>
      </c>
      <c r="E612" s="3">
        <v>1590</v>
      </c>
      <c r="F612" s="3">
        <v>1940</v>
      </c>
      <c r="G612" s="3">
        <v>2833</v>
      </c>
      <c r="H612" s="3">
        <v>4298</v>
      </c>
      <c r="I612" s="3">
        <v>5113</v>
      </c>
      <c r="J612" s="4"/>
      <c r="K612" s="4"/>
      <c r="M612" s="3">
        <v>835</v>
      </c>
      <c r="N612" s="3">
        <v>7760</v>
      </c>
      <c r="O612" s="4"/>
      <c r="P612" s="4"/>
      <c r="Q612" s="3">
        <v>1395</v>
      </c>
      <c r="S612" s="3">
        <v>157.57001</v>
      </c>
      <c r="T612" s="4"/>
      <c r="U612" s="4"/>
      <c r="V612" s="3">
        <v>50.1</v>
      </c>
      <c r="W612" s="4"/>
      <c r="Y612" s="4"/>
      <c r="Z612" s="3">
        <v>10678</v>
      </c>
      <c r="AA612" s="3">
        <v>20350</v>
      </c>
      <c r="AB612" s="3">
        <v>6499</v>
      </c>
      <c r="AC612" s="3">
        <v>85048.757809999996</v>
      </c>
      <c r="AD612" s="3">
        <v>25790.630860000001</v>
      </c>
      <c r="AE612" s="3">
        <v>27843</v>
      </c>
      <c r="AG612" s="3">
        <v>55.75</v>
      </c>
      <c r="AH612" s="3">
        <v>1882</v>
      </c>
      <c r="AI612" s="3">
        <v>38.130000000000003</v>
      </c>
      <c r="AJ612" s="3">
        <v>18200</v>
      </c>
      <c r="AK612" s="3">
        <v>13600.41992</v>
      </c>
      <c r="AL612" s="3">
        <v>6630.6401400000004</v>
      </c>
      <c r="AM612" s="4"/>
      <c r="AN612" s="3">
        <v>18</v>
      </c>
      <c r="AO612" s="3">
        <v>850</v>
      </c>
      <c r="AP612" s="3">
        <v>9200</v>
      </c>
    </row>
    <row r="613" spans="1:42">
      <c r="A613" s="34">
        <v>39323</v>
      </c>
      <c r="B613" s="3">
        <v>10796.98047</v>
      </c>
      <c r="C613" s="3">
        <v>1.44</v>
      </c>
      <c r="D613" s="3">
        <v>1788.68994</v>
      </c>
      <c r="E613" s="3">
        <v>1590</v>
      </c>
      <c r="F613" s="3">
        <v>1955</v>
      </c>
      <c r="G613" s="3">
        <v>2825</v>
      </c>
      <c r="H613" s="3">
        <v>4210</v>
      </c>
      <c r="I613" s="3">
        <v>5142.8198199999997</v>
      </c>
      <c r="J613" s="3">
        <v>5.81</v>
      </c>
      <c r="K613" s="3">
        <v>4.66</v>
      </c>
      <c r="M613" s="3">
        <v>853.09997999999996</v>
      </c>
      <c r="N613" s="3">
        <v>7731</v>
      </c>
      <c r="O613" s="3">
        <v>6.44</v>
      </c>
      <c r="P613" s="3">
        <v>46.75</v>
      </c>
      <c r="Q613" s="3">
        <v>1367</v>
      </c>
      <c r="S613" s="3">
        <v>154.07001</v>
      </c>
      <c r="T613" s="3">
        <v>8.8000000000000007</v>
      </c>
      <c r="U613" s="3">
        <v>2.59</v>
      </c>
      <c r="V613" s="3">
        <v>49.4</v>
      </c>
      <c r="W613" s="3">
        <v>2.88</v>
      </c>
      <c r="Y613" s="3">
        <v>1.48</v>
      </c>
      <c r="Z613" s="3">
        <v>10675</v>
      </c>
      <c r="AA613" s="3">
        <v>20175</v>
      </c>
      <c r="AB613" s="3">
        <v>6500</v>
      </c>
      <c r="AC613" s="3">
        <v>85984.1875</v>
      </c>
      <c r="AD613" s="3">
        <v>25323.480469999999</v>
      </c>
      <c r="AE613" s="3">
        <v>27280</v>
      </c>
      <c r="AG613" s="3">
        <v>59</v>
      </c>
      <c r="AH613" s="3">
        <v>1887</v>
      </c>
      <c r="AI613" s="3">
        <v>37.950000000000003</v>
      </c>
      <c r="AJ613" s="3">
        <v>17822</v>
      </c>
      <c r="AK613" s="3">
        <v>13351.190430000001</v>
      </c>
      <c r="AL613" s="3">
        <v>6580.7797899999996</v>
      </c>
      <c r="AM613" s="3">
        <v>9.35</v>
      </c>
      <c r="AN613" s="3">
        <v>18</v>
      </c>
      <c r="AO613" s="3">
        <v>847.40002000000004</v>
      </c>
      <c r="AP613" s="3">
        <v>9000</v>
      </c>
    </row>
    <row r="614" spans="1:42">
      <c r="A614" s="34">
        <v>39322</v>
      </c>
      <c r="B614" s="3">
        <v>10590.08008</v>
      </c>
      <c r="C614" s="3">
        <v>1.45</v>
      </c>
      <c r="D614" s="3">
        <v>1825.8000500000001</v>
      </c>
      <c r="E614" s="3">
        <v>1580</v>
      </c>
      <c r="F614" s="3">
        <v>1984</v>
      </c>
      <c r="G614" s="3">
        <v>2850</v>
      </c>
      <c r="H614" s="3">
        <v>4133</v>
      </c>
      <c r="I614" s="3">
        <v>5179.3398399999996</v>
      </c>
      <c r="J614" s="3">
        <v>5.74</v>
      </c>
      <c r="K614" s="3">
        <v>4.66</v>
      </c>
      <c r="M614" s="3">
        <v>858</v>
      </c>
      <c r="N614" s="3">
        <v>7690</v>
      </c>
      <c r="O614" s="3">
        <v>6.39</v>
      </c>
      <c r="P614" s="3">
        <v>47.75</v>
      </c>
      <c r="Q614" s="3">
        <v>1370</v>
      </c>
      <c r="S614" s="3">
        <v>150.92999</v>
      </c>
      <c r="T614" s="3">
        <v>8.75</v>
      </c>
      <c r="U614" s="3">
        <v>2.58</v>
      </c>
      <c r="V614" s="3">
        <v>48.25</v>
      </c>
      <c r="W614" s="3">
        <v>2.9</v>
      </c>
      <c r="Y614" s="3">
        <v>1.47</v>
      </c>
      <c r="Z614" s="3">
        <v>10750</v>
      </c>
      <c r="AA614" s="3">
        <v>19820</v>
      </c>
      <c r="AB614" s="3">
        <v>6700</v>
      </c>
      <c r="AC614" s="3">
        <v>86456.632809999996</v>
      </c>
      <c r="AD614" s="3">
        <v>25281.349610000001</v>
      </c>
      <c r="AE614" s="3">
        <v>27740</v>
      </c>
      <c r="AG614" s="3">
        <v>55.4</v>
      </c>
      <c r="AH614" s="3">
        <v>1891</v>
      </c>
      <c r="AI614" s="3">
        <v>37.950000000000003</v>
      </c>
      <c r="AJ614" s="3">
        <v>17420</v>
      </c>
      <c r="AK614" s="3">
        <v>13548.990229999999</v>
      </c>
      <c r="AL614" s="3">
        <v>6521.9502000000002</v>
      </c>
      <c r="AM614" s="3">
        <v>8.9499999999999993</v>
      </c>
      <c r="AN614" s="3">
        <v>21</v>
      </c>
      <c r="AO614" s="3">
        <v>851</v>
      </c>
      <c r="AP614" s="3">
        <v>9055</v>
      </c>
    </row>
    <row r="615" spans="1:42">
      <c r="A615" s="34">
        <v>39321</v>
      </c>
      <c r="B615" s="3">
        <v>10796.98047</v>
      </c>
      <c r="C615" s="3">
        <v>1.49</v>
      </c>
      <c r="D615" s="3">
        <v>1846.7800299999999</v>
      </c>
      <c r="E615" s="3">
        <v>1581</v>
      </c>
      <c r="F615" s="3">
        <v>1992</v>
      </c>
      <c r="G615" s="3">
        <v>2877</v>
      </c>
      <c r="H615" s="3">
        <v>4131</v>
      </c>
      <c r="I615" s="3">
        <v>5181.5800799999997</v>
      </c>
      <c r="J615" s="3">
        <v>5.85</v>
      </c>
      <c r="K615" s="3">
        <v>4.68</v>
      </c>
      <c r="M615" s="3">
        <v>861</v>
      </c>
      <c r="N615" s="3">
        <v>7980</v>
      </c>
      <c r="O615" s="3">
        <v>6.39</v>
      </c>
      <c r="P615" s="3">
        <v>47</v>
      </c>
      <c r="Q615" s="3">
        <v>1390</v>
      </c>
      <c r="S615" s="3">
        <v>157.03</v>
      </c>
      <c r="T615" s="3">
        <v>8.8000000000000007</v>
      </c>
      <c r="U615" s="3">
        <v>2.61</v>
      </c>
      <c r="V615" s="3">
        <v>48</v>
      </c>
      <c r="W615" s="3">
        <v>2.9</v>
      </c>
      <c r="Y615" s="3">
        <v>1.47</v>
      </c>
      <c r="Z615" s="3">
        <v>10580</v>
      </c>
      <c r="AA615" s="3">
        <v>20001</v>
      </c>
      <c r="AB615" s="3">
        <v>6560</v>
      </c>
      <c r="AC615" s="3">
        <v>86929.070309999996</v>
      </c>
      <c r="AD615" s="3">
        <v>25587.480469999999</v>
      </c>
      <c r="AE615" s="3">
        <v>27418</v>
      </c>
      <c r="AG615" s="3">
        <v>56.5</v>
      </c>
      <c r="AH615" s="3">
        <v>1902</v>
      </c>
      <c r="AI615" s="3">
        <v>37.6</v>
      </c>
      <c r="AJ615" s="3">
        <v>18000</v>
      </c>
      <c r="AK615" s="3">
        <v>13845.679690000001</v>
      </c>
      <c r="AL615" s="3">
        <v>6301.6000999999997</v>
      </c>
      <c r="AM615" s="3">
        <v>9.1999999999999993</v>
      </c>
      <c r="AN615" s="3">
        <v>21</v>
      </c>
      <c r="AO615" s="3">
        <v>840</v>
      </c>
      <c r="AP615" s="3">
        <v>9100</v>
      </c>
    </row>
    <row r="616" spans="1:42">
      <c r="A616" s="34">
        <v>39318</v>
      </c>
      <c r="B616" s="3">
        <v>10659.650390000001</v>
      </c>
      <c r="C616" s="3">
        <v>1.46</v>
      </c>
      <c r="D616" s="3">
        <v>1791.92004</v>
      </c>
      <c r="E616" s="4"/>
      <c r="F616" s="4"/>
      <c r="G616" s="4"/>
      <c r="H616" s="3">
        <v>4052</v>
      </c>
      <c r="I616" s="4"/>
      <c r="J616" s="3">
        <v>5.74</v>
      </c>
      <c r="K616" s="3">
        <v>4.57</v>
      </c>
      <c r="M616" s="4"/>
      <c r="N616" s="3">
        <v>7750</v>
      </c>
      <c r="O616" s="3">
        <v>6.35</v>
      </c>
      <c r="P616" s="3">
        <v>45.75</v>
      </c>
      <c r="Q616" s="3">
        <v>1385</v>
      </c>
      <c r="S616" s="3">
        <v>161.41999999999999</v>
      </c>
      <c r="T616" s="3">
        <v>8.8000000000000007</v>
      </c>
      <c r="U616" s="3">
        <v>2.58</v>
      </c>
      <c r="V616" s="3">
        <v>48.01</v>
      </c>
      <c r="W616" s="3">
        <v>2.83</v>
      </c>
      <c r="Y616" s="3">
        <v>1.46</v>
      </c>
      <c r="Z616" s="3">
        <v>10655</v>
      </c>
      <c r="AA616" s="3">
        <v>19883</v>
      </c>
      <c r="AB616" s="3">
        <v>6369</v>
      </c>
      <c r="AC616" s="3">
        <v>84755.84375</v>
      </c>
      <c r="AD616" s="3">
        <v>25347.820309999999</v>
      </c>
      <c r="AE616" s="3">
        <v>27126</v>
      </c>
      <c r="AG616" s="3">
        <v>58.25</v>
      </c>
      <c r="AH616" s="3">
        <v>1892</v>
      </c>
      <c r="AI616" s="3">
        <v>37.6</v>
      </c>
      <c r="AJ616" s="3">
        <v>17800</v>
      </c>
      <c r="AK616" s="3">
        <v>13697.33008</v>
      </c>
      <c r="AL616" s="3">
        <v>6281.6499000000003</v>
      </c>
      <c r="AM616" s="3">
        <v>8.6999999999999993</v>
      </c>
      <c r="AN616" s="3">
        <v>19</v>
      </c>
      <c r="AO616" s="4"/>
      <c r="AP616" s="3">
        <v>9099</v>
      </c>
    </row>
    <row r="617" spans="1:42">
      <c r="A617" s="34">
        <v>39317</v>
      </c>
      <c r="B617" s="3">
        <v>10684.04004</v>
      </c>
      <c r="C617" s="3">
        <v>1.48</v>
      </c>
      <c r="D617" s="3">
        <v>1803.2099599999999</v>
      </c>
      <c r="E617" s="3">
        <v>1555</v>
      </c>
      <c r="F617" s="3">
        <v>1950</v>
      </c>
      <c r="G617" s="3">
        <v>2875</v>
      </c>
      <c r="H617" s="3">
        <v>3938</v>
      </c>
      <c r="I617" s="3">
        <v>5079.4599600000001</v>
      </c>
      <c r="J617" s="3">
        <v>5.93</v>
      </c>
      <c r="K617" s="3">
        <v>4.68</v>
      </c>
      <c r="M617" s="3">
        <v>845.5</v>
      </c>
      <c r="N617" s="3">
        <v>8000</v>
      </c>
      <c r="O617" s="3">
        <v>6.3</v>
      </c>
      <c r="P617" s="3">
        <v>46.5</v>
      </c>
      <c r="Q617" s="3">
        <v>1380</v>
      </c>
      <c r="S617" s="3">
        <v>163.66999999999999</v>
      </c>
      <c r="T617" s="3">
        <v>8.6</v>
      </c>
      <c r="U617" s="3">
        <v>2.58</v>
      </c>
      <c r="V617" s="3">
        <v>48.3</v>
      </c>
      <c r="W617" s="3">
        <v>2.88</v>
      </c>
      <c r="Y617" s="3">
        <v>1.48</v>
      </c>
      <c r="Z617" s="3">
        <v>10625</v>
      </c>
      <c r="AA617" s="3">
        <v>19800</v>
      </c>
      <c r="AB617" s="3">
        <v>6175</v>
      </c>
      <c r="AC617" s="3">
        <v>84094.429690000004</v>
      </c>
      <c r="AD617" s="3">
        <v>25836.5</v>
      </c>
      <c r="AE617" s="3">
        <v>27550</v>
      </c>
      <c r="AG617" s="3">
        <v>56</v>
      </c>
      <c r="AH617" s="3">
        <v>1889</v>
      </c>
      <c r="AI617" s="3">
        <v>38.39</v>
      </c>
      <c r="AJ617" s="3">
        <v>18451</v>
      </c>
      <c r="AK617" s="3">
        <v>13741.839840000001</v>
      </c>
      <c r="AL617" s="3">
        <v>6471.1000999999997</v>
      </c>
      <c r="AM617" s="3">
        <v>8.85</v>
      </c>
      <c r="AN617" s="3">
        <v>19</v>
      </c>
      <c r="AO617" s="3">
        <v>850</v>
      </c>
      <c r="AP617" s="3">
        <v>8999</v>
      </c>
    </row>
    <row r="618" spans="1:42">
      <c r="A618" s="34">
        <v>39316</v>
      </c>
      <c r="B618" s="3">
        <v>10390.400390000001</v>
      </c>
      <c r="C618" s="3">
        <v>1.44</v>
      </c>
      <c r="D618" s="3">
        <v>1762.87</v>
      </c>
      <c r="E618" s="3">
        <v>1515</v>
      </c>
      <c r="F618" s="3">
        <v>1921</v>
      </c>
      <c r="G618" s="3">
        <v>2830</v>
      </c>
      <c r="H618" s="3">
        <v>3878</v>
      </c>
      <c r="I618" s="3">
        <v>5067.5400399999999</v>
      </c>
      <c r="J618" s="3">
        <v>5.78</v>
      </c>
      <c r="K618" s="3">
        <v>4.54</v>
      </c>
      <c r="M618" s="3">
        <v>840</v>
      </c>
      <c r="N618" s="3">
        <v>7770</v>
      </c>
      <c r="O618" s="3">
        <v>6.21</v>
      </c>
      <c r="P618" s="3">
        <v>45.5</v>
      </c>
      <c r="Q618" s="3">
        <v>1385</v>
      </c>
      <c r="S618" s="3">
        <v>162.59</v>
      </c>
      <c r="T618" s="3">
        <v>8.8000000000000007</v>
      </c>
      <c r="U618" s="3">
        <v>2.58</v>
      </c>
      <c r="V618" s="3">
        <v>47.1</v>
      </c>
      <c r="W618" s="3">
        <v>2.9</v>
      </c>
      <c r="Y618" s="3">
        <v>1.48</v>
      </c>
      <c r="Z618" s="3">
        <v>10560</v>
      </c>
      <c r="AA618" s="3">
        <v>19700</v>
      </c>
      <c r="AB618" s="3">
        <v>6440</v>
      </c>
      <c r="AC618" s="3">
        <v>82488.132809999996</v>
      </c>
      <c r="AD618" s="3">
        <v>25229.859380000002</v>
      </c>
      <c r="AE618" s="3">
        <v>27550</v>
      </c>
      <c r="AG618" s="3">
        <v>56</v>
      </c>
      <c r="AH618" s="3">
        <v>1894</v>
      </c>
      <c r="AI618" s="3">
        <v>38.299999999999997</v>
      </c>
      <c r="AJ618" s="3">
        <v>17800</v>
      </c>
      <c r="AK618" s="3">
        <v>13301.740229999999</v>
      </c>
      <c r="AL618" s="3">
        <v>6481.0698199999997</v>
      </c>
      <c r="AM618" s="3">
        <v>8.6999999999999993</v>
      </c>
      <c r="AN618" s="3">
        <v>19</v>
      </c>
      <c r="AO618" s="3">
        <v>845.90002000000004</v>
      </c>
      <c r="AP618" s="3">
        <v>8705</v>
      </c>
    </row>
    <row r="619" spans="1:42">
      <c r="A619" s="34">
        <v>39315</v>
      </c>
      <c r="B619" s="3">
        <v>9821.1904300000006</v>
      </c>
      <c r="C619" s="3">
        <v>1.36</v>
      </c>
      <c r="D619" s="3">
        <v>1727.37</v>
      </c>
      <c r="E619" s="3">
        <v>1522</v>
      </c>
      <c r="F619" s="3">
        <v>1910</v>
      </c>
      <c r="G619" s="3">
        <v>2786</v>
      </c>
      <c r="H619" s="3">
        <v>3811</v>
      </c>
      <c r="I619" s="3">
        <v>4918.4702100000004</v>
      </c>
      <c r="J619" s="3">
        <v>5.44</v>
      </c>
      <c r="K619" s="3">
        <v>4.3</v>
      </c>
      <c r="M619" s="3">
        <v>822.90002000000004</v>
      </c>
      <c r="N619" s="3">
        <v>7600</v>
      </c>
      <c r="O619" s="3">
        <v>5.97</v>
      </c>
      <c r="P619" s="3">
        <v>46</v>
      </c>
      <c r="Q619" s="3">
        <v>1410</v>
      </c>
      <c r="S619" s="3">
        <v>157.83000000000001</v>
      </c>
      <c r="T619" s="3">
        <v>8.6999999999999993</v>
      </c>
      <c r="U619" s="3">
        <v>2.52</v>
      </c>
      <c r="V619" s="3">
        <v>45</v>
      </c>
      <c r="W619" s="3">
        <v>2.79</v>
      </c>
      <c r="Y619" s="3">
        <v>1.44</v>
      </c>
      <c r="Z619" s="3">
        <v>10345</v>
      </c>
      <c r="AA619" s="3">
        <v>18830</v>
      </c>
      <c r="AB619" s="3">
        <v>6469</v>
      </c>
      <c r="AC619" s="3">
        <v>78425.140620000006</v>
      </c>
      <c r="AD619" s="3">
        <v>25183.050780000001</v>
      </c>
      <c r="AE619" s="3">
        <v>26970</v>
      </c>
      <c r="AG619" s="3">
        <v>53.2</v>
      </c>
      <c r="AH619" s="3">
        <v>1862.1999499999999</v>
      </c>
      <c r="AI619" s="3">
        <v>38.479999999999997</v>
      </c>
      <c r="AJ619" s="3">
        <v>17500</v>
      </c>
      <c r="AK619" s="3">
        <v>13153.400390000001</v>
      </c>
      <c r="AL619" s="3">
        <v>6496.0297899999996</v>
      </c>
      <c r="AM619" s="3">
        <v>8.65</v>
      </c>
      <c r="AN619" s="3">
        <v>19</v>
      </c>
      <c r="AO619" s="3">
        <v>853</v>
      </c>
      <c r="AP619" s="3">
        <v>8500</v>
      </c>
    </row>
    <row r="620" spans="1:42">
      <c r="A620" s="34">
        <v>39314</v>
      </c>
      <c r="B620" s="3">
        <v>9768.7802699999993</v>
      </c>
      <c r="C620" s="3">
        <v>1.41</v>
      </c>
      <c r="D620" s="3">
        <v>1793.5300299999999</v>
      </c>
      <c r="E620" s="3">
        <v>1538</v>
      </c>
      <c r="F620" s="3">
        <v>1940</v>
      </c>
      <c r="G620" s="3">
        <v>2883</v>
      </c>
      <c r="H620" s="3">
        <v>3729</v>
      </c>
      <c r="I620" s="3">
        <v>5006.4199200000003</v>
      </c>
      <c r="J620" s="3">
        <v>5.66</v>
      </c>
      <c r="K620" s="3">
        <v>4.42</v>
      </c>
      <c r="M620" s="3">
        <v>841</v>
      </c>
      <c r="N620" s="3">
        <v>7605</v>
      </c>
      <c r="O620" s="3">
        <v>6.06</v>
      </c>
      <c r="P620" s="3">
        <v>45.25</v>
      </c>
      <c r="Q620" s="3">
        <v>1400</v>
      </c>
      <c r="S620" s="3">
        <v>154.69</v>
      </c>
      <c r="T620" s="3">
        <v>8.65</v>
      </c>
      <c r="U620" s="3">
        <v>2.58</v>
      </c>
      <c r="V620" s="3">
        <v>44.2</v>
      </c>
      <c r="W620" s="3">
        <v>2.86</v>
      </c>
      <c r="Y620" s="3">
        <v>1.48</v>
      </c>
      <c r="Z620" s="3">
        <v>10400</v>
      </c>
      <c r="AA620" s="3">
        <v>18800</v>
      </c>
      <c r="AB620" s="3">
        <v>6650</v>
      </c>
      <c r="AC620" s="3">
        <v>80314.898440000004</v>
      </c>
      <c r="AD620" s="3">
        <v>25183.050780000001</v>
      </c>
      <c r="AE620" s="3">
        <v>26900</v>
      </c>
      <c r="AG620" s="3">
        <v>53.95</v>
      </c>
      <c r="AH620" s="3">
        <v>1886</v>
      </c>
      <c r="AI620" s="3">
        <v>37.69</v>
      </c>
      <c r="AJ620" s="3">
        <v>17450</v>
      </c>
      <c r="AK620" s="3">
        <v>13201.860350000001</v>
      </c>
      <c r="AL620" s="3">
        <v>6381.3598599999996</v>
      </c>
      <c r="AM620" s="3">
        <v>8.65</v>
      </c>
      <c r="AN620" s="3">
        <v>20</v>
      </c>
      <c r="AO620" s="3">
        <v>847.70001000000002</v>
      </c>
      <c r="AP620" s="4"/>
    </row>
    <row r="621" spans="1:42">
      <c r="A621" s="34">
        <v>39311</v>
      </c>
      <c r="B621" s="3">
        <v>9757.9404300000006</v>
      </c>
      <c r="C621" s="3">
        <v>1.38</v>
      </c>
      <c r="D621" s="3">
        <v>1740.2800299999999</v>
      </c>
      <c r="E621" s="4"/>
      <c r="F621" s="4"/>
      <c r="G621" s="4"/>
      <c r="H621" s="3">
        <v>3801</v>
      </c>
      <c r="I621" s="4"/>
      <c r="J621" s="3">
        <v>5.81</v>
      </c>
      <c r="K621" s="3">
        <v>4.54</v>
      </c>
      <c r="M621" s="4"/>
      <c r="N621" s="3">
        <v>7580</v>
      </c>
      <c r="O621" s="3">
        <v>6.21</v>
      </c>
      <c r="P621" s="3">
        <v>44.75</v>
      </c>
      <c r="Q621" s="3">
        <v>1400</v>
      </c>
      <c r="S621" s="3">
        <v>158.10001</v>
      </c>
      <c r="T621" s="3">
        <v>9</v>
      </c>
      <c r="U621" s="3">
        <v>2.58</v>
      </c>
      <c r="V621" s="3">
        <v>43.26</v>
      </c>
      <c r="W621" s="3">
        <v>2.95</v>
      </c>
      <c r="Y621" s="3">
        <v>1.49</v>
      </c>
      <c r="Z621" s="3">
        <v>10434</v>
      </c>
      <c r="AA621" s="3">
        <v>17856</v>
      </c>
      <c r="AB621" s="3">
        <v>6680</v>
      </c>
      <c r="AC621" s="3">
        <v>84094.429690000004</v>
      </c>
      <c r="AD621" s="3">
        <v>24504.33008</v>
      </c>
      <c r="AE621" s="3">
        <v>25657</v>
      </c>
      <c r="AG621" s="3">
        <v>51.85</v>
      </c>
      <c r="AH621" s="3">
        <v>1902</v>
      </c>
      <c r="AI621" s="3">
        <v>36.81</v>
      </c>
      <c r="AJ621" s="3">
        <v>17200</v>
      </c>
      <c r="AK621" s="3">
        <v>13054.5</v>
      </c>
      <c r="AL621" s="3">
        <v>5987.5097699999997</v>
      </c>
      <c r="AM621" s="3">
        <v>8.65</v>
      </c>
      <c r="AN621" s="3">
        <v>19</v>
      </c>
      <c r="AO621" s="4"/>
      <c r="AP621" s="3">
        <v>8553</v>
      </c>
    </row>
    <row r="622" spans="1:42">
      <c r="A622" s="34">
        <v>39310</v>
      </c>
      <c r="B622" s="3">
        <v>9808.5400399999999</v>
      </c>
      <c r="C622" s="3">
        <v>1.28</v>
      </c>
      <c r="D622" s="3">
        <v>1745.9300499999999</v>
      </c>
      <c r="E622" s="3">
        <v>1508</v>
      </c>
      <c r="F622" s="3">
        <v>1900</v>
      </c>
      <c r="G622" s="3">
        <v>2878</v>
      </c>
      <c r="H622" s="3">
        <v>3766</v>
      </c>
      <c r="I622" s="3">
        <v>4785.0600599999998</v>
      </c>
      <c r="J622" s="3">
        <v>5.55</v>
      </c>
      <c r="K622" s="3">
        <v>4.2699999999999996</v>
      </c>
      <c r="M622" s="3">
        <v>841</v>
      </c>
      <c r="N622" s="3">
        <v>7588</v>
      </c>
      <c r="O622" s="3">
        <v>5.92</v>
      </c>
      <c r="P622" s="3">
        <v>43.5</v>
      </c>
      <c r="Q622" s="3">
        <v>1413</v>
      </c>
      <c r="S622" s="3">
        <v>157.91999999999999</v>
      </c>
      <c r="T622" s="3">
        <v>8.65</v>
      </c>
      <c r="U622" s="3">
        <v>2.5</v>
      </c>
      <c r="V622" s="3">
        <v>44.14</v>
      </c>
      <c r="W622" s="3">
        <v>2.79</v>
      </c>
      <c r="Y622" s="3">
        <v>1.43</v>
      </c>
      <c r="Z622" s="3">
        <v>10575</v>
      </c>
      <c r="AA622" s="3">
        <v>17610</v>
      </c>
      <c r="AB622" s="3">
        <v>6631</v>
      </c>
      <c r="AC622" s="3">
        <v>82110.179690000004</v>
      </c>
      <c r="AD622" s="3">
        <v>24667.220700000002</v>
      </c>
      <c r="AE622" s="3">
        <v>26842</v>
      </c>
      <c r="AG622" s="3">
        <v>51.8</v>
      </c>
      <c r="AH622" s="3">
        <v>1863.8000500000001</v>
      </c>
      <c r="AI622" s="3">
        <v>37.6</v>
      </c>
      <c r="AJ622" s="3">
        <v>17400</v>
      </c>
      <c r="AK622" s="3">
        <v>12955.599609999999</v>
      </c>
      <c r="AL622" s="3">
        <v>5982.5297899999996</v>
      </c>
      <c r="AM622" s="3">
        <v>8.4</v>
      </c>
      <c r="AN622" s="3">
        <v>20</v>
      </c>
      <c r="AO622" s="3">
        <v>770</v>
      </c>
      <c r="AP622" s="3">
        <v>8600</v>
      </c>
    </row>
    <row r="623" spans="1:42">
      <c r="A623" s="34">
        <v>39309</v>
      </c>
      <c r="B623" s="3">
        <v>10688.559569999999</v>
      </c>
      <c r="C623" s="3">
        <v>1.42</v>
      </c>
      <c r="D623" s="3">
        <v>1781.4300499999999</v>
      </c>
      <c r="E623" s="3">
        <v>1534</v>
      </c>
      <c r="F623" s="3">
        <v>1944</v>
      </c>
      <c r="G623" s="3">
        <v>2959</v>
      </c>
      <c r="H623" s="3">
        <v>3952</v>
      </c>
      <c r="I623" s="3">
        <v>5039.2202100000004</v>
      </c>
      <c r="J623" s="3">
        <v>5.96</v>
      </c>
      <c r="K623" s="3">
        <v>4.5999999999999996</v>
      </c>
      <c r="M623" s="3">
        <v>840</v>
      </c>
      <c r="N623" s="3">
        <v>7900</v>
      </c>
      <c r="O623" s="3">
        <v>6.21</v>
      </c>
      <c r="P623" s="3">
        <v>47.5</v>
      </c>
      <c r="Q623" s="3">
        <v>1450</v>
      </c>
      <c r="S623" s="4"/>
      <c r="T623" s="3">
        <v>9.3000000000000007</v>
      </c>
      <c r="U623" s="3">
        <v>2.68</v>
      </c>
      <c r="V623" s="4"/>
      <c r="W623" s="3">
        <v>3.02</v>
      </c>
      <c r="Y623" s="3">
        <v>1.52</v>
      </c>
      <c r="Z623" s="3">
        <v>10890</v>
      </c>
      <c r="AA623" s="3">
        <v>18680</v>
      </c>
      <c r="AB623" s="3">
        <v>7000</v>
      </c>
      <c r="AC623" s="3">
        <v>85133.796879999994</v>
      </c>
      <c r="AD623" s="3">
        <v>25183.050780000001</v>
      </c>
      <c r="AE623" s="3">
        <v>28000</v>
      </c>
      <c r="AG623" s="4"/>
      <c r="AH623" s="3">
        <v>1910.90002</v>
      </c>
      <c r="AI623" s="3">
        <v>39.01</v>
      </c>
      <c r="AJ623" s="3">
        <v>17400</v>
      </c>
      <c r="AK623" s="3">
        <v>13349.20996</v>
      </c>
      <c r="AL623" s="3">
        <v>6102.1801800000003</v>
      </c>
      <c r="AM623" s="3">
        <v>8.85</v>
      </c>
      <c r="AN623" s="3">
        <v>20</v>
      </c>
      <c r="AO623" s="3">
        <v>836.79998999999998</v>
      </c>
      <c r="AP623" s="3">
        <v>9320</v>
      </c>
    </row>
    <row r="624" spans="1:42">
      <c r="A624" s="34">
        <v>39308</v>
      </c>
      <c r="B624" s="3">
        <v>10932.509770000001</v>
      </c>
      <c r="C624" s="3">
        <v>1.51</v>
      </c>
      <c r="D624" s="3">
        <v>1844.3599899999999</v>
      </c>
      <c r="E624" s="3">
        <v>1549</v>
      </c>
      <c r="F624" s="3">
        <v>1937</v>
      </c>
      <c r="G624" s="3">
        <v>2995</v>
      </c>
      <c r="H624" s="3">
        <v>3998</v>
      </c>
      <c r="I624" s="3">
        <v>5191.2700199999999</v>
      </c>
      <c r="J624" s="3">
        <v>6.23</v>
      </c>
      <c r="K624" s="3">
        <v>4.8600000000000003</v>
      </c>
      <c r="M624" s="3">
        <v>854</v>
      </c>
      <c r="N624" s="3">
        <v>8100</v>
      </c>
      <c r="O624" s="3">
        <v>6.63</v>
      </c>
      <c r="P624" s="3">
        <v>51.5</v>
      </c>
      <c r="Q624" s="3">
        <v>1450</v>
      </c>
      <c r="S624" s="3">
        <v>163.31</v>
      </c>
      <c r="T624" s="3">
        <v>9.75</v>
      </c>
      <c r="U624" s="3">
        <v>2.77</v>
      </c>
      <c r="V624" s="3">
        <v>46.18</v>
      </c>
      <c r="W624" s="3">
        <v>3.12</v>
      </c>
      <c r="Y624" s="3">
        <v>1.58</v>
      </c>
      <c r="Z624" s="3">
        <v>10625</v>
      </c>
      <c r="AA624" s="3">
        <v>18944</v>
      </c>
      <c r="AB624" s="3">
        <v>6905</v>
      </c>
      <c r="AC624" s="3">
        <v>86834.59375</v>
      </c>
      <c r="AD624" s="3">
        <v>25152.160159999999</v>
      </c>
      <c r="AE624" s="3">
        <v>28136</v>
      </c>
      <c r="AG624" s="3">
        <v>54.35</v>
      </c>
      <c r="AH624" s="3">
        <v>1958.5</v>
      </c>
      <c r="AI624" s="3">
        <v>40.15</v>
      </c>
      <c r="AJ624" s="3">
        <v>17501</v>
      </c>
      <c r="AK624" s="3">
        <v>13192.95996</v>
      </c>
      <c r="AL624" s="3">
        <v>6251.7402300000003</v>
      </c>
      <c r="AM624" s="3">
        <v>9.1</v>
      </c>
      <c r="AN624" s="3">
        <v>19</v>
      </c>
      <c r="AO624" s="3">
        <v>841</v>
      </c>
      <c r="AP624" s="3">
        <v>9676</v>
      </c>
    </row>
    <row r="625" spans="1:42">
      <c r="A625" s="34">
        <v>39307</v>
      </c>
      <c r="B625" s="3">
        <v>10742.76953</v>
      </c>
      <c r="C625" s="3">
        <v>1.54</v>
      </c>
      <c r="D625" s="3">
        <v>1852.4300499999999</v>
      </c>
      <c r="E625" s="3">
        <v>1566</v>
      </c>
      <c r="F625" s="3">
        <v>1975</v>
      </c>
      <c r="G625" s="3">
        <v>3000</v>
      </c>
      <c r="H625" s="3">
        <v>4010</v>
      </c>
      <c r="I625" s="3">
        <v>5180.0800799999997</v>
      </c>
      <c r="J625" s="3">
        <v>6.23</v>
      </c>
      <c r="K625" s="3">
        <v>4.92</v>
      </c>
      <c r="M625" s="3">
        <v>858</v>
      </c>
      <c r="N625" s="3">
        <v>8260</v>
      </c>
      <c r="O625" s="3">
        <v>6.73</v>
      </c>
      <c r="P625" s="3">
        <v>52</v>
      </c>
      <c r="Q625" s="3">
        <v>1440</v>
      </c>
      <c r="S625" s="3">
        <v>164.38</v>
      </c>
      <c r="T625" s="3">
        <v>10</v>
      </c>
      <c r="U625" s="3">
        <v>2.81</v>
      </c>
      <c r="V625" s="3">
        <v>46.36</v>
      </c>
      <c r="W625" s="3">
        <v>3.18</v>
      </c>
      <c r="Y625" s="3">
        <v>1.59</v>
      </c>
      <c r="Z625" s="3">
        <v>10730</v>
      </c>
      <c r="AA625" s="3">
        <v>19452</v>
      </c>
      <c r="AB625" s="3">
        <v>7040</v>
      </c>
      <c r="AC625" s="3">
        <v>85558.976559999996</v>
      </c>
      <c r="AD625" s="3">
        <v>25257.949219999999</v>
      </c>
      <c r="AE625" s="3">
        <v>28014</v>
      </c>
      <c r="AG625" s="3">
        <v>55</v>
      </c>
      <c r="AH625" s="3">
        <v>1969.09998</v>
      </c>
      <c r="AI625" s="3">
        <v>40.06</v>
      </c>
      <c r="AJ625" s="3">
        <v>17700</v>
      </c>
      <c r="AK625" s="3">
        <v>13400.639649999999</v>
      </c>
      <c r="AL625" s="3">
        <v>6362.4199200000003</v>
      </c>
      <c r="AM625" s="3">
        <v>9.15</v>
      </c>
      <c r="AN625" s="3">
        <v>18</v>
      </c>
      <c r="AO625" s="3">
        <v>845</v>
      </c>
      <c r="AP625" s="3">
        <v>9910</v>
      </c>
    </row>
    <row r="626" spans="1:42">
      <c r="A626" s="34">
        <v>39304</v>
      </c>
      <c r="B626" s="3">
        <v>10575.62012</v>
      </c>
      <c r="C626" s="3">
        <v>1.52</v>
      </c>
      <c r="D626" s="3">
        <v>1828.2199700000001</v>
      </c>
      <c r="E626" s="4"/>
      <c r="F626" s="4"/>
      <c r="G626" s="4"/>
      <c r="H626" s="3">
        <v>4020</v>
      </c>
      <c r="I626" s="4"/>
      <c r="J626" s="3">
        <v>6.04</v>
      </c>
      <c r="K626" s="3">
        <v>4.71</v>
      </c>
      <c r="M626" s="4"/>
      <c r="N626" s="3">
        <v>7850</v>
      </c>
      <c r="O626" s="3">
        <v>6.58</v>
      </c>
      <c r="P626" s="3">
        <v>52</v>
      </c>
      <c r="Q626" s="3">
        <v>1441</v>
      </c>
      <c r="S626" s="3">
        <v>161.50998999999999</v>
      </c>
      <c r="T626" s="3">
        <v>10.1</v>
      </c>
      <c r="U626" s="3">
        <v>2.79</v>
      </c>
      <c r="V626" s="3">
        <v>46.07</v>
      </c>
      <c r="W626" s="3">
        <v>3.11</v>
      </c>
      <c r="Y626" s="3">
        <v>1.58</v>
      </c>
      <c r="Z626" s="3">
        <v>10914</v>
      </c>
      <c r="AA626" s="3">
        <v>18500</v>
      </c>
      <c r="AB626" s="3">
        <v>6900</v>
      </c>
      <c r="AC626" s="3">
        <v>83527.492190000004</v>
      </c>
      <c r="AD626" s="3">
        <v>24902.199219999999</v>
      </c>
      <c r="AE626" s="3">
        <v>27485</v>
      </c>
      <c r="AG626" s="3">
        <v>53</v>
      </c>
      <c r="AH626" s="3">
        <v>1913</v>
      </c>
      <c r="AI626" s="3">
        <v>40.15</v>
      </c>
      <c r="AJ626" s="3">
        <v>17300</v>
      </c>
      <c r="AK626" s="3">
        <v>13351.190430000001</v>
      </c>
      <c r="AL626" s="3">
        <v>6381.3598599999996</v>
      </c>
      <c r="AM626" s="3">
        <v>9.1</v>
      </c>
      <c r="AN626" s="3">
        <v>18</v>
      </c>
      <c r="AO626" s="4"/>
      <c r="AP626" s="3">
        <v>9725</v>
      </c>
    </row>
    <row r="627" spans="1:42">
      <c r="A627" s="34">
        <v>39303</v>
      </c>
      <c r="B627" s="4"/>
      <c r="C627" s="3">
        <v>1.57</v>
      </c>
      <c r="D627" s="4"/>
      <c r="E627" s="3">
        <v>1549</v>
      </c>
      <c r="F627" s="3">
        <v>1901</v>
      </c>
      <c r="G627" s="3">
        <v>3008</v>
      </c>
      <c r="H627" s="3">
        <v>4098</v>
      </c>
      <c r="I627" s="3">
        <v>5215.1201199999996</v>
      </c>
      <c r="J627" s="3">
        <v>6.08</v>
      </c>
      <c r="K627" s="3">
        <v>4.8899999999999997</v>
      </c>
      <c r="M627" s="3">
        <v>855</v>
      </c>
      <c r="N627" s="4"/>
      <c r="O627" s="3">
        <v>6.63</v>
      </c>
      <c r="P627" s="3">
        <v>51</v>
      </c>
      <c r="Q627" s="4"/>
      <c r="S627" s="3">
        <v>165.10001</v>
      </c>
      <c r="T627" s="3">
        <v>10.3</v>
      </c>
      <c r="U627" s="3">
        <v>2.83</v>
      </c>
      <c r="V627" s="3">
        <v>46.01</v>
      </c>
      <c r="W627" s="3">
        <v>3.14</v>
      </c>
      <c r="Y627" s="3">
        <v>1.6</v>
      </c>
      <c r="Z627" s="4"/>
      <c r="AA627" s="4"/>
      <c r="AB627" s="4"/>
      <c r="AC627" s="4"/>
      <c r="AD627" s="4"/>
      <c r="AE627" s="4"/>
      <c r="AG627" s="3">
        <v>53.7</v>
      </c>
      <c r="AH627" s="3">
        <v>1967.40002</v>
      </c>
      <c r="AI627" s="3">
        <v>40.24</v>
      </c>
      <c r="AJ627" s="4"/>
      <c r="AK627" s="4"/>
      <c r="AL627" s="4"/>
      <c r="AM627" s="3">
        <v>9.35</v>
      </c>
      <c r="AN627" s="4"/>
      <c r="AO627" s="3">
        <v>829.90002000000004</v>
      </c>
      <c r="AP627" s="3">
        <v>10031</v>
      </c>
    </row>
    <row r="628" spans="1:42">
      <c r="A628" s="34">
        <v>39302</v>
      </c>
      <c r="B628" s="3">
        <v>10832.219730000001</v>
      </c>
      <c r="C628" s="3">
        <v>1.62</v>
      </c>
      <c r="D628" s="3">
        <v>1871.7900400000001</v>
      </c>
      <c r="E628" s="3">
        <v>1566</v>
      </c>
      <c r="F628" s="3">
        <v>1952</v>
      </c>
      <c r="G628" s="3">
        <v>3020</v>
      </c>
      <c r="H628" s="3">
        <v>4187</v>
      </c>
      <c r="I628" s="3">
        <v>5199.4599600000001</v>
      </c>
      <c r="J628" s="3">
        <v>6.45</v>
      </c>
      <c r="K628" s="3">
        <v>5.22</v>
      </c>
      <c r="M628" s="3">
        <v>869</v>
      </c>
      <c r="N628" s="3">
        <v>8730</v>
      </c>
      <c r="O628" s="3">
        <v>6.82</v>
      </c>
      <c r="P628" s="3">
        <v>52.5</v>
      </c>
      <c r="Q628" s="3">
        <v>1460</v>
      </c>
      <c r="S628" s="3">
        <v>167.35001</v>
      </c>
      <c r="T628" s="3">
        <v>10.7</v>
      </c>
      <c r="U628" s="3">
        <v>2.9</v>
      </c>
      <c r="V628" s="3">
        <v>43</v>
      </c>
      <c r="W628" s="3">
        <v>3.3</v>
      </c>
      <c r="Y628" s="3">
        <v>1.67</v>
      </c>
      <c r="Z628" s="3">
        <v>11005</v>
      </c>
      <c r="AA628" s="3">
        <v>20081</v>
      </c>
      <c r="AB628" s="3">
        <v>6999</v>
      </c>
      <c r="AC628" s="3">
        <v>85984.1875</v>
      </c>
      <c r="AD628" s="3">
        <v>25463.910159999999</v>
      </c>
      <c r="AE628" s="3">
        <v>27443</v>
      </c>
      <c r="AG628" s="3">
        <v>54.95</v>
      </c>
      <c r="AH628" s="3">
        <v>2016.3000500000001</v>
      </c>
      <c r="AI628" s="3">
        <v>40.5</v>
      </c>
      <c r="AJ628" s="3">
        <v>18449</v>
      </c>
      <c r="AK628" s="3">
        <v>13697.33008</v>
      </c>
      <c r="AL628" s="3">
        <v>6599.7299800000001</v>
      </c>
      <c r="AM628" s="3">
        <v>9.5500000000000007</v>
      </c>
      <c r="AN628" s="3">
        <v>18</v>
      </c>
      <c r="AO628" s="3">
        <v>840</v>
      </c>
      <c r="AP628" s="3">
        <v>10290</v>
      </c>
    </row>
    <row r="629" spans="1:42">
      <c r="A629" s="34">
        <v>39301</v>
      </c>
      <c r="B629" s="3">
        <v>10525.929690000001</v>
      </c>
      <c r="C629" s="3">
        <v>1.57</v>
      </c>
      <c r="D629" s="3">
        <v>1851.62</v>
      </c>
      <c r="E629" s="3">
        <v>1539</v>
      </c>
      <c r="F629" s="3">
        <v>1930</v>
      </c>
      <c r="G629" s="3">
        <v>3003</v>
      </c>
      <c r="H629" s="3">
        <v>3980</v>
      </c>
      <c r="I629" s="3">
        <v>5147.2900399999999</v>
      </c>
      <c r="J629" s="3">
        <v>6.26</v>
      </c>
      <c r="K629" s="3">
        <v>5.04</v>
      </c>
      <c r="M629" s="3">
        <v>863</v>
      </c>
      <c r="N629" s="3">
        <v>8401</v>
      </c>
      <c r="O629" s="3">
        <v>6.58</v>
      </c>
      <c r="P629" s="3">
        <v>50.5</v>
      </c>
      <c r="Q629" s="3">
        <v>1470</v>
      </c>
      <c r="S629" s="3">
        <v>166.89999</v>
      </c>
      <c r="T629" s="3">
        <v>10.199999999999999</v>
      </c>
      <c r="U629" s="3">
        <v>2.83</v>
      </c>
      <c r="V629" s="3">
        <v>41.99</v>
      </c>
      <c r="W629" s="3">
        <v>3.23</v>
      </c>
      <c r="Y629" s="3">
        <v>1.62</v>
      </c>
      <c r="Z629" s="3">
        <v>10465</v>
      </c>
      <c r="AA629" s="3">
        <v>19385</v>
      </c>
      <c r="AB629" s="3">
        <v>6850</v>
      </c>
      <c r="AC629" s="3">
        <v>84284.351559999996</v>
      </c>
      <c r="AD629" s="3">
        <v>25276.66992</v>
      </c>
      <c r="AE629" s="3">
        <v>27385</v>
      </c>
      <c r="AG629" s="3">
        <v>54</v>
      </c>
      <c r="AH629" s="3">
        <v>1969</v>
      </c>
      <c r="AI629" s="3">
        <v>40.06</v>
      </c>
      <c r="AJ629" s="3">
        <v>17800</v>
      </c>
      <c r="AK629" s="3">
        <v>13153.400390000001</v>
      </c>
      <c r="AL629" s="3">
        <v>6569.8100599999998</v>
      </c>
      <c r="AM629" s="3">
        <v>9.4499999999999993</v>
      </c>
      <c r="AN629" s="3">
        <v>18</v>
      </c>
      <c r="AO629" s="3">
        <v>826</v>
      </c>
      <c r="AP629" s="3">
        <v>9999</v>
      </c>
    </row>
    <row r="630" spans="1:42">
      <c r="A630" s="34">
        <v>39300</v>
      </c>
      <c r="B630" s="3">
        <v>10390.400390000001</v>
      </c>
      <c r="C630" s="3">
        <v>1.57</v>
      </c>
      <c r="D630" s="3">
        <v>1837.09998</v>
      </c>
      <c r="E630" s="3">
        <v>1539</v>
      </c>
      <c r="F630" s="3">
        <v>1933</v>
      </c>
      <c r="G630" s="3">
        <v>2909</v>
      </c>
      <c r="H630" s="3">
        <v>3907</v>
      </c>
      <c r="I630" s="3">
        <v>5142.8198199999997</v>
      </c>
      <c r="J630" s="3">
        <v>6.26</v>
      </c>
      <c r="K630" s="3">
        <v>4.95</v>
      </c>
      <c r="M630" s="3">
        <v>869</v>
      </c>
      <c r="N630" s="3">
        <v>8268</v>
      </c>
      <c r="O630" s="3">
        <v>6.58</v>
      </c>
      <c r="P630" s="3">
        <v>52</v>
      </c>
      <c r="Q630" s="3">
        <v>1465</v>
      </c>
      <c r="S630" s="3">
        <v>167.78998999999999</v>
      </c>
      <c r="T630" s="3">
        <v>10.050000000000001</v>
      </c>
      <c r="U630" s="3">
        <v>2.85</v>
      </c>
      <c r="V630" s="3">
        <v>40.5</v>
      </c>
      <c r="W630" s="3">
        <v>3.26</v>
      </c>
      <c r="Y630" s="3">
        <v>1.6</v>
      </c>
      <c r="Z630" s="3">
        <v>10600</v>
      </c>
      <c r="AA630" s="3">
        <v>19040</v>
      </c>
      <c r="AB630" s="3">
        <v>8060</v>
      </c>
      <c r="AC630" s="3">
        <v>81354.273440000004</v>
      </c>
      <c r="AD630" s="3">
        <v>25510.710940000001</v>
      </c>
      <c r="AE630" s="3">
        <v>27310</v>
      </c>
      <c r="AG630" s="3">
        <v>54.5</v>
      </c>
      <c r="AH630" s="3">
        <v>1978</v>
      </c>
      <c r="AI630" s="3">
        <v>40.06</v>
      </c>
      <c r="AJ630" s="3">
        <v>17390</v>
      </c>
      <c r="AK630" s="3">
        <v>13006.04004</v>
      </c>
      <c r="AL630" s="3">
        <v>6469.1098599999996</v>
      </c>
      <c r="AM630" s="3">
        <v>9.1999999999999993</v>
      </c>
      <c r="AN630" s="3">
        <v>18</v>
      </c>
      <c r="AO630" s="3">
        <v>788.79998999999998</v>
      </c>
      <c r="AP630" s="3">
        <v>9930</v>
      </c>
    </row>
    <row r="631" spans="1:42">
      <c r="A631" s="34">
        <v>39297</v>
      </c>
      <c r="B631" s="3">
        <v>10842.160159999999</v>
      </c>
      <c r="C631" s="3">
        <v>1.59</v>
      </c>
      <c r="D631" s="3">
        <v>1875.8199500000001</v>
      </c>
      <c r="E631" s="4"/>
      <c r="F631" s="4"/>
      <c r="G631" s="4"/>
      <c r="H631" s="3">
        <v>3973</v>
      </c>
      <c r="I631" s="4"/>
      <c r="J631" s="3">
        <v>6.3</v>
      </c>
      <c r="K631" s="3">
        <v>5.01</v>
      </c>
      <c r="M631" s="4"/>
      <c r="N631" s="3">
        <v>8520</v>
      </c>
      <c r="O631" s="3">
        <v>6.58</v>
      </c>
      <c r="P631" s="3">
        <v>52</v>
      </c>
      <c r="Q631" s="3">
        <v>1502</v>
      </c>
      <c r="S631" s="3">
        <v>166.89999</v>
      </c>
      <c r="T631" s="3">
        <v>10.199999999999999</v>
      </c>
      <c r="U631" s="3">
        <v>2.85</v>
      </c>
      <c r="V631" s="3">
        <v>41.36</v>
      </c>
      <c r="W631" s="3">
        <v>3.28</v>
      </c>
      <c r="Y631" s="3">
        <v>1.62</v>
      </c>
      <c r="Z631" s="3">
        <v>11145</v>
      </c>
      <c r="AA631" s="3">
        <v>19750</v>
      </c>
      <c r="AB631" s="3">
        <v>9580</v>
      </c>
      <c r="AC631" s="3">
        <v>85034.59375</v>
      </c>
      <c r="AD631" s="3">
        <v>26961.779299999998</v>
      </c>
      <c r="AE631" s="3">
        <v>26400</v>
      </c>
      <c r="AG631" s="3">
        <v>54</v>
      </c>
      <c r="AH631" s="3">
        <v>2020.09998</v>
      </c>
      <c r="AI631" s="3">
        <v>40.15</v>
      </c>
      <c r="AJ631" s="3">
        <v>17800</v>
      </c>
      <c r="AK631" s="3">
        <v>13647.87988</v>
      </c>
      <c r="AL631" s="3">
        <v>6729.3500999999997</v>
      </c>
      <c r="AM631" s="3">
        <v>9.1</v>
      </c>
      <c r="AN631" s="3">
        <v>18</v>
      </c>
      <c r="AO631" s="4"/>
      <c r="AP631" s="3">
        <v>10180</v>
      </c>
    </row>
    <row r="632" spans="1:42">
      <c r="A632" s="34">
        <v>39296</v>
      </c>
      <c r="B632" s="3">
        <v>10751.799800000001</v>
      </c>
      <c r="C632" s="3">
        <v>1.59</v>
      </c>
      <c r="D632" s="3">
        <v>1855.65002</v>
      </c>
      <c r="E632" s="3">
        <v>1590</v>
      </c>
      <c r="F632" s="3">
        <v>2017</v>
      </c>
      <c r="G632" s="3">
        <v>2930</v>
      </c>
      <c r="H632" s="3">
        <v>3950</v>
      </c>
      <c r="I632" s="3">
        <v>5458.1000999999997</v>
      </c>
      <c r="J632" s="3">
        <v>6.41</v>
      </c>
      <c r="K632" s="3">
        <v>5.0999999999999996</v>
      </c>
      <c r="M632" s="3">
        <v>873</v>
      </c>
      <c r="N632" s="3">
        <v>8600</v>
      </c>
      <c r="O632" s="3">
        <v>6.73</v>
      </c>
      <c r="P632" s="3">
        <v>53</v>
      </c>
      <c r="Q632" s="3">
        <v>1470</v>
      </c>
      <c r="S632" s="3">
        <v>170.49001000000001</v>
      </c>
      <c r="T632" s="3">
        <v>10.3</v>
      </c>
      <c r="U632" s="3">
        <v>2.87</v>
      </c>
      <c r="V632" s="3">
        <v>41.6</v>
      </c>
      <c r="W632" s="3">
        <v>3.33</v>
      </c>
      <c r="Y632" s="3">
        <v>1.64</v>
      </c>
      <c r="Z632" s="3">
        <v>11250</v>
      </c>
      <c r="AA632" s="3">
        <v>20151</v>
      </c>
      <c r="AB632" s="3">
        <v>9800</v>
      </c>
      <c r="AC632" s="3">
        <v>86740.09375</v>
      </c>
      <c r="AD632" s="3">
        <v>27383.060549999998</v>
      </c>
      <c r="AE632" s="3">
        <v>26250</v>
      </c>
      <c r="AG632" s="3">
        <v>54.85</v>
      </c>
      <c r="AH632" s="3">
        <v>2010</v>
      </c>
      <c r="AI632" s="3">
        <v>40.24</v>
      </c>
      <c r="AJ632" s="3">
        <v>17900</v>
      </c>
      <c r="AK632" s="3">
        <v>14043.48047</v>
      </c>
      <c r="AL632" s="3">
        <v>6959.6699200000003</v>
      </c>
      <c r="AM632" s="3">
        <v>9</v>
      </c>
      <c r="AN632" s="3">
        <v>16</v>
      </c>
      <c r="AO632" s="3">
        <v>814</v>
      </c>
      <c r="AP632" s="3">
        <v>10356</v>
      </c>
    </row>
    <row r="633" spans="1:42">
      <c r="A633" s="34">
        <v>39295</v>
      </c>
      <c r="B633" s="3">
        <v>10977.679690000001</v>
      </c>
      <c r="C633" s="3">
        <v>1.43</v>
      </c>
      <c r="D633" s="3">
        <v>1801.59998</v>
      </c>
      <c r="E633" s="3">
        <v>1578</v>
      </c>
      <c r="F633" s="3">
        <v>2010</v>
      </c>
      <c r="G633" s="3">
        <v>2966</v>
      </c>
      <c r="H633" s="3">
        <v>3933</v>
      </c>
      <c r="I633" s="3">
        <v>5512.5</v>
      </c>
      <c r="J633" s="3">
        <v>6.38</v>
      </c>
      <c r="K633" s="3">
        <v>5.0999999999999996</v>
      </c>
      <c r="M633" s="3">
        <v>877</v>
      </c>
      <c r="N633" s="3">
        <v>8620</v>
      </c>
      <c r="O633" s="3">
        <v>6.73</v>
      </c>
      <c r="P633" s="3">
        <v>52.5</v>
      </c>
      <c r="Q633" s="3">
        <v>1450</v>
      </c>
      <c r="S633" s="3">
        <v>172.28</v>
      </c>
      <c r="T633" s="3">
        <v>10.4</v>
      </c>
      <c r="U633" s="3">
        <v>2.85</v>
      </c>
      <c r="V633" s="3">
        <v>42.25</v>
      </c>
      <c r="W633" s="3">
        <v>3.37</v>
      </c>
      <c r="Y633" s="3">
        <v>1.64</v>
      </c>
      <c r="Z633" s="3">
        <v>11209</v>
      </c>
      <c r="AA633" s="3">
        <v>20280</v>
      </c>
      <c r="AB633" s="3">
        <v>9576</v>
      </c>
      <c r="AC633" s="3">
        <v>87496</v>
      </c>
      <c r="AD633" s="3">
        <v>27402.720700000002</v>
      </c>
      <c r="AE633" s="3">
        <v>26556</v>
      </c>
      <c r="AG633" s="3">
        <v>54.2</v>
      </c>
      <c r="AH633" s="3">
        <v>1993</v>
      </c>
      <c r="AI633" s="3">
        <v>40.5</v>
      </c>
      <c r="AJ633" s="3">
        <v>17685</v>
      </c>
      <c r="AK633" s="3">
        <v>13974.25</v>
      </c>
      <c r="AL633" s="3">
        <v>7129.1801800000003</v>
      </c>
      <c r="AM633" s="3">
        <v>8.75</v>
      </c>
      <c r="AN633" s="3">
        <v>17</v>
      </c>
      <c r="AO633" s="3">
        <v>790.09997999999996</v>
      </c>
      <c r="AP633" s="3">
        <v>10248</v>
      </c>
    </row>
    <row r="634" spans="1:42">
      <c r="A634" s="34">
        <v>39294</v>
      </c>
      <c r="B634" s="3">
        <v>11429.440430000001</v>
      </c>
      <c r="C634" s="3">
        <v>1.45</v>
      </c>
      <c r="D634" s="3">
        <v>1913.73999</v>
      </c>
      <c r="E634" s="3">
        <v>1614</v>
      </c>
      <c r="F634" s="3">
        <v>2070</v>
      </c>
      <c r="G634" s="3">
        <v>3050</v>
      </c>
      <c r="H634" s="3">
        <v>4096</v>
      </c>
      <c r="I634" s="3">
        <v>5704.7997999999998</v>
      </c>
      <c r="J634" s="3">
        <v>6.64</v>
      </c>
      <c r="K634" s="3">
        <v>5.3</v>
      </c>
      <c r="M634" s="3">
        <v>899.5</v>
      </c>
      <c r="N634" s="3">
        <v>8915</v>
      </c>
      <c r="O634" s="3">
        <v>6.92</v>
      </c>
      <c r="P634" s="3">
        <v>52</v>
      </c>
      <c r="Q634" s="3">
        <v>1470</v>
      </c>
      <c r="S634" s="3">
        <v>174.25</v>
      </c>
      <c r="T634" s="3">
        <v>10.9</v>
      </c>
      <c r="U634" s="3">
        <v>2.96</v>
      </c>
      <c r="V634" s="3">
        <v>43.9</v>
      </c>
      <c r="W634" s="3">
        <v>3.47</v>
      </c>
      <c r="Y634" s="3">
        <v>1.73</v>
      </c>
      <c r="Z634" s="3">
        <v>11739</v>
      </c>
      <c r="AA634" s="3">
        <v>21000</v>
      </c>
      <c r="AB634" s="3">
        <v>9825</v>
      </c>
      <c r="AC634" s="3">
        <v>93356.15625</v>
      </c>
      <c r="AD634" s="3">
        <v>28199.400389999999</v>
      </c>
      <c r="AE634" s="3">
        <v>27086</v>
      </c>
      <c r="AG634" s="3">
        <v>55.15</v>
      </c>
      <c r="AH634" s="3">
        <v>2058.1999500000002</v>
      </c>
      <c r="AI634" s="3">
        <v>40.68</v>
      </c>
      <c r="AJ634" s="3">
        <v>17975</v>
      </c>
      <c r="AK634" s="3">
        <v>14408.410159999999</v>
      </c>
      <c r="AL634" s="3">
        <v>7283.7299800000001</v>
      </c>
      <c r="AM634" s="3">
        <v>9.15</v>
      </c>
      <c r="AN634" s="3">
        <v>18</v>
      </c>
      <c r="AO634" s="3">
        <v>794</v>
      </c>
      <c r="AP634" s="3">
        <v>10470</v>
      </c>
    </row>
    <row r="635" spans="1:42">
      <c r="A635" s="34">
        <v>39293</v>
      </c>
      <c r="B635" s="3">
        <v>11248.740229999999</v>
      </c>
      <c r="C635" s="3">
        <v>1.44</v>
      </c>
      <c r="D635" s="3">
        <v>1828.2199700000001</v>
      </c>
      <c r="E635" s="3">
        <v>1600</v>
      </c>
      <c r="F635" s="3">
        <v>2030</v>
      </c>
      <c r="G635" s="3">
        <v>3030</v>
      </c>
      <c r="H635" s="3">
        <v>4072</v>
      </c>
      <c r="I635" s="3">
        <v>5739.0898399999996</v>
      </c>
      <c r="J635" s="3">
        <v>6.49</v>
      </c>
      <c r="K635" s="3">
        <v>5.0999999999999996</v>
      </c>
      <c r="M635" s="3">
        <v>895</v>
      </c>
      <c r="N635" s="3">
        <v>8720</v>
      </c>
      <c r="O635" s="3">
        <v>6.63</v>
      </c>
      <c r="P635" s="3">
        <v>51.5</v>
      </c>
      <c r="Q635" s="3">
        <v>1455</v>
      </c>
      <c r="S635" s="3">
        <v>169.23</v>
      </c>
      <c r="T635" s="3">
        <v>10.4</v>
      </c>
      <c r="U635" s="3">
        <v>2.92</v>
      </c>
      <c r="V635" s="3">
        <v>43.91</v>
      </c>
      <c r="W635" s="3">
        <v>3.4</v>
      </c>
      <c r="Y635" s="3">
        <v>1.7</v>
      </c>
      <c r="Z635" s="3">
        <v>11680</v>
      </c>
      <c r="AA635" s="3">
        <v>20393</v>
      </c>
      <c r="AB635" s="3">
        <v>9796</v>
      </c>
      <c r="AC635" s="3">
        <v>95338.523440000004</v>
      </c>
      <c r="AD635" s="3">
        <v>27729.439450000002</v>
      </c>
      <c r="AE635" s="3">
        <v>26509</v>
      </c>
      <c r="AG635" s="3">
        <v>55.55</v>
      </c>
      <c r="AH635" s="3">
        <v>2033</v>
      </c>
      <c r="AI635" s="3">
        <v>40.68</v>
      </c>
      <c r="AJ635" s="3">
        <v>17850</v>
      </c>
      <c r="AK635" s="3">
        <v>14241.26953</v>
      </c>
      <c r="AL635" s="3">
        <v>7049.4101600000004</v>
      </c>
      <c r="AM635" s="3">
        <v>8.9</v>
      </c>
      <c r="AN635" s="3">
        <v>16</v>
      </c>
      <c r="AO635" s="3">
        <v>782.09997999999996</v>
      </c>
      <c r="AP635" s="3">
        <v>10240</v>
      </c>
    </row>
    <row r="636" spans="1:42">
      <c r="A636" s="34">
        <v>39290</v>
      </c>
      <c r="B636" s="3">
        <v>11004.79004</v>
      </c>
      <c r="C636" s="3">
        <v>1.38</v>
      </c>
      <c r="D636" s="3">
        <v>1853.2299800000001</v>
      </c>
      <c r="E636" s="4"/>
      <c r="F636" s="4"/>
      <c r="G636" s="4"/>
      <c r="H636" s="3">
        <v>4088</v>
      </c>
      <c r="I636" s="4"/>
      <c r="J636" s="3">
        <v>6.53</v>
      </c>
      <c r="K636" s="3">
        <v>5.0999999999999996</v>
      </c>
      <c r="M636" s="4"/>
      <c r="N636" s="3">
        <v>8650</v>
      </c>
      <c r="O636" s="3">
        <v>6.63</v>
      </c>
      <c r="P636" s="3">
        <v>50</v>
      </c>
      <c r="Q636" s="3">
        <v>1445</v>
      </c>
      <c r="S636" s="3">
        <v>169.14</v>
      </c>
      <c r="T636" s="3">
        <v>10.6</v>
      </c>
      <c r="U636" s="3">
        <v>2.92</v>
      </c>
      <c r="V636" s="3">
        <v>43.85</v>
      </c>
      <c r="W636" s="3">
        <v>3.47</v>
      </c>
      <c r="Y636" s="3">
        <v>1.69</v>
      </c>
      <c r="Z636" s="3">
        <v>11572</v>
      </c>
      <c r="AA636" s="3">
        <v>19625</v>
      </c>
      <c r="AB636" s="3">
        <v>9411</v>
      </c>
      <c r="AC636" s="3">
        <v>94487.171879999994</v>
      </c>
      <c r="AD636" s="3">
        <v>27243.570309999999</v>
      </c>
      <c r="AE636" s="3">
        <v>26800</v>
      </c>
      <c r="AG636" s="3">
        <v>55.7</v>
      </c>
      <c r="AH636" s="3">
        <v>2030</v>
      </c>
      <c r="AI636" s="3">
        <v>40.85</v>
      </c>
      <c r="AJ636" s="3">
        <v>17848</v>
      </c>
      <c r="AK636" s="3">
        <v>13994.030269999999</v>
      </c>
      <c r="AL636" s="3">
        <v>7159.0898399999996</v>
      </c>
      <c r="AM636" s="3">
        <v>8.65</v>
      </c>
      <c r="AN636" s="3">
        <v>16</v>
      </c>
      <c r="AO636" s="4"/>
      <c r="AP636" s="3">
        <v>10241</v>
      </c>
    </row>
    <row r="637" spans="1:42">
      <c r="A637" s="34">
        <v>39289</v>
      </c>
      <c r="B637" s="3">
        <v>11262.29004</v>
      </c>
      <c r="C637" s="3">
        <v>1.37</v>
      </c>
      <c r="D637" s="3">
        <v>1870.9799800000001</v>
      </c>
      <c r="E637" s="3">
        <v>1661</v>
      </c>
      <c r="F637" s="3">
        <v>2080</v>
      </c>
      <c r="G637" s="3">
        <v>3110</v>
      </c>
      <c r="H637" s="3">
        <v>4157</v>
      </c>
      <c r="I637" s="3">
        <v>5902.3198199999997</v>
      </c>
      <c r="J637" s="3">
        <v>6.71</v>
      </c>
      <c r="K637" s="3">
        <v>5.16</v>
      </c>
      <c r="M637" s="3">
        <v>911.79998999999998</v>
      </c>
      <c r="N637" s="3">
        <v>8790</v>
      </c>
      <c r="O637" s="3">
        <v>6.82</v>
      </c>
      <c r="P637" s="3">
        <v>53</v>
      </c>
      <c r="Q637" s="3">
        <v>1450</v>
      </c>
      <c r="S637" s="3">
        <v>167.78998999999999</v>
      </c>
      <c r="T637" s="3">
        <v>11.2</v>
      </c>
      <c r="U637" s="3">
        <v>3.01</v>
      </c>
      <c r="V637" s="3">
        <v>43.7</v>
      </c>
      <c r="W637" s="3">
        <v>3.56</v>
      </c>
      <c r="Y637" s="3">
        <v>1.75</v>
      </c>
      <c r="Z637" s="3">
        <v>11810</v>
      </c>
      <c r="AA637" s="3">
        <v>20305</v>
      </c>
      <c r="AB637" s="3">
        <v>9755</v>
      </c>
      <c r="AC637" s="3">
        <v>101101.34375</v>
      </c>
      <c r="AD637" s="3">
        <v>28077.699219999999</v>
      </c>
      <c r="AE637" s="3">
        <v>26659</v>
      </c>
      <c r="AG637" s="3">
        <v>56</v>
      </c>
      <c r="AH637" s="3">
        <v>2076.6999500000002</v>
      </c>
      <c r="AI637" s="3">
        <v>40.94</v>
      </c>
      <c r="AJ637" s="3">
        <v>18400</v>
      </c>
      <c r="AK637" s="3">
        <v>14513.240229999999</v>
      </c>
      <c r="AL637" s="3">
        <v>7092.2900399999999</v>
      </c>
      <c r="AM637" s="3">
        <v>8.9</v>
      </c>
      <c r="AN637" s="3">
        <v>15</v>
      </c>
      <c r="AO637" s="3">
        <v>825.09997999999996</v>
      </c>
      <c r="AP637" s="3">
        <v>10281</v>
      </c>
    </row>
    <row r="638" spans="1:42">
      <c r="A638" s="34">
        <v>39288</v>
      </c>
      <c r="B638" s="3">
        <v>11293.910159999999</v>
      </c>
      <c r="C638" s="3">
        <v>1.38</v>
      </c>
      <c r="D638" s="3">
        <v>1946.0200199999999</v>
      </c>
      <c r="E638" s="3">
        <v>1703</v>
      </c>
      <c r="F638" s="3">
        <v>2125</v>
      </c>
      <c r="G638" s="3">
        <v>3158</v>
      </c>
      <c r="H638" s="3">
        <v>4197</v>
      </c>
      <c r="I638" s="3">
        <v>5994.7402300000003</v>
      </c>
      <c r="J638" s="3">
        <v>6.98</v>
      </c>
      <c r="K638" s="3">
        <v>5.57</v>
      </c>
      <c r="M638" s="3">
        <v>937.09997999999996</v>
      </c>
      <c r="N638" s="3">
        <v>9101</v>
      </c>
      <c r="O638" s="3">
        <v>7.2</v>
      </c>
      <c r="P638" s="3">
        <v>54</v>
      </c>
      <c r="Q638" s="3">
        <v>1462</v>
      </c>
      <c r="S638" s="3">
        <v>167.08</v>
      </c>
      <c r="T638" s="3">
        <v>11.5</v>
      </c>
      <c r="U638" s="3">
        <v>3.08</v>
      </c>
      <c r="V638" s="3">
        <v>43.15</v>
      </c>
      <c r="W638" s="3">
        <v>3.68</v>
      </c>
      <c r="Y638" s="3">
        <v>1.86</v>
      </c>
      <c r="Z638" s="3">
        <v>11875</v>
      </c>
      <c r="AA638" s="3">
        <v>20651</v>
      </c>
      <c r="AB638" s="3">
        <v>9805</v>
      </c>
      <c r="AC638" s="3">
        <v>103464.49219</v>
      </c>
      <c r="AD638" s="3">
        <v>28122.640619999998</v>
      </c>
      <c r="AE638" s="3">
        <v>27425</v>
      </c>
      <c r="AG638" s="3">
        <v>57.2</v>
      </c>
      <c r="AH638" s="3">
        <v>2128</v>
      </c>
      <c r="AI638" s="3">
        <v>41.03</v>
      </c>
      <c r="AJ638" s="3">
        <v>18590</v>
      </c>
      <c r="AK638" s="3">
        <v>14636.860350000001</v>
      </c>
      <c r="AL638" s="3">
        <v>7084.3100599999998</v>
      </c>
      <c r="AM638" s="3">
        <v>9.1999999999999993</v>
      </c>
      <c r="AN638" s="3">
        <v>14</v>
      </c>
      <c r="AO638" s="3">
        <v>861.20001000000002</v>
      </c>
      <c r="AP638" s="3">
        <v>10573</v>
      </c>
    </row>
    <row r="639" spans="1:42">
      <c r="A639" s="34">
        <v>39287</v>
      </c>
      <c r="B639" s="3">
        <v>11203.559569999999</v>
      </c>
      <c r="C639" s="3">
        <v>1.37</v>
      </c>
      <c r="D639" s="3">
        <v>1977.4799800000001</v>
      </c>
      <c r="E639" s="4"/>
      <c r="F639" s="4"/>
      <c r="G639" s="4"/>
      <c r="H639" s="3">
        <v>4152</v>
      </c>
      <c r="I639" s="4"/>
      <c r="J639" s="3">
        <v>7.13</v>
      </c>
      <c r="K639" s="3">
        <v>5.57</v>
      </c>
      <c r="M639" s="4"/>
      <c r="N639" s="3">
        <v>9330</v>
      </c>
      <c r="O639" s="3">
        <v>7.25</v>
      </c>
      <c r="P639" s="3">
        <v>55</v>
      </c>
      <c r="Q639" s="3">
        <v>1480</v>
      </c>
      <c r="S639" s="3">
        <v>171.11</v>
      </c>
      <c r="T639" s="3">
        <v>11.3</v>
      </c>
      <c r="U639" s="3">
        <v>3.06</v>
      </c>
      <c r="V639" s="3">
        <v>43</v>
      </c>
      <c r="W639" s="3">
        <v>3.56</v>
      </c>
      <c r="Y639" s="3">
        <v>1.87</v>
      </c>
      <c r="Z639" s="3">
        <v>12150</v>
      </c>
      <c r="AA639" s="3">
        <v>21050</v>
      </c>
      <c r="AB639" s="3">
        <v>10226</v>
      </c>
      <c r="AC639" s="3">
        <v>103936.92969</v>
      </c>
      <c r="AD639" s="3">
        <v>29063.490229999999</v>
      </c>
      <c r="AE639" s="3">
        <v>27816</v>
      </c>
      <c r="AG639" s="3">
        <v>57.8</v>
      </c>
      <c r="AH639" s="3">
        <v>2117</v>
      </c>
      <c r="AI639" s="3">
        <v>40.85</v>
      </c>
      <c r="AJ639" s="3">
        <v>18775</v>
      </c>
      <c r="AK639" s="3">
        <v>14785.20996</v>
      </c>
      <c r="AL639" s="3">
        <v>7179.0297899999996</v>
      </c>
      <c r="AM639" s="3">
        <v>9.4499999999999993</v>
      </c>
      <c r="AN639" s="3">
        <v>15</v>
      </c>
      <c r="AO639" s="4"/>
      <c r="AP639" s="3">
        <v>10770</v>
      </c>
    </row>
    <row r="640" spans="1:42">
      <c r="A640" s="34">
        <v>39286</v>
      </c>
      <c r="B640" s="3">
        <v>11339.089840000001</v>
      </c>
      <c r="C640" s="3">
        <v>1.33</v>
      </c>
      <c r="D640" s="3">
        <v>1950.8599899999999</v>
      </c>
      <c r="E640" s="3">
        <v>1701</v>
      </c>
      <c r="F640" s="3">
        <v>2129</v>
      </c>
      <c r="G640" s="3">
        <v>3152</v>
      </c>
      <c r="H640" s="3">
        <v>4210</v>
      </c>
      <c r="I640" s="3">
        <v>6062.5600599999998</v>
      </c>
      <c r="J640" s="3">
        <v>7.35</v>
      </c>
      <c r="K640" s="3">
        <v>5.63</v>
      </c>
      <c r="M640" s="3">
        <v>933.5</v>
      </c>
      <c r="N640" s="3">
        <v>9340</v>
      </c>
      <c r="O640" s="3">
        <v>7.53</v>
      </c>
      <c r="P640" s="3">
        <v>54.5</v>
      </c>
      <c r="Q640" s="3">
        <v>1481</v>
      </c>
      <c r="S640" s="3">
        <v>172.64</v>
      </c>
      <c r="T640" s="3">
        <v>11.5</v>
      </c>
      <c r="U640" s="3">
        <v>3.03</v>
      </c>
      <c r="V640" s="3">
        <v>43.4</v>
      </c>
      <c r="W640" s="3">
        <v>3.64</v>
      </c>
      <c r="Y640" s="3">
        <v>1.89</v>
      </c>
      <c r="Z640" s="3">
        <v>12241</v>
      </c>
      <c r="AA640" s="3">
        <v>21101</v>
      </c>
      <c r="AB640" s="3">
        <v>10350</v>
      </c>
      <c r="AC640" s="3">
        <v>103111.10937999999</v>
      </c>
      <c r="AD640" s="3">
        <v>29068.16992</v>
      </c>
      <c r="AE640" s="3">
        <v>28900</v>
      </c>
      <c r="AG640" s="3">
        <v>58.3</v>
      </c>
      <c r="AH640" s="3">
        <v>2174</v>
      </c>
      <c r="AI640" s="3">
        <v>41.29</v>
      </c>
      <c r="AJ640" s="3">
        <v>18650</v>
      </c>
      <c r="AK640" s="3">
        <v>14735.759770000001</v>
      </c>
      <c r="AL640" s="3">
        <v>7179.0297899999996</v>
      </c>
      <c r="AM640" s="3">
        <v>9.65</v>
      </c>
      <c r="AN640" s="3">
        <v>15</v>
      </c>
      <c r="AO640" s="3">
        <v>884</v>
      </c>
      <c r="AP640" s="3">
        <v>10939</v>
      </c>
    </row>
    <row r="641" spans="1:42">
      <c r="A641" s="34">
        <v>39283</v>
      </c>
      <c r="B641" s="3">
        <v>11299.33008</v>
      </c>
      <c r="C641" s="3">
        <v>1.17</v>
      </c>
      <c r="D641" s="3">
        <v>1915.3599899999999</v>
      </c>
      <c r="E641" s="4"/>
      <c r="F641" s="4"/>
      <c r="G641" s="4"/>
      <c r="H641" s="3">
        <v>4173</v>
      </c>
      <c r="I641" s="4"/>
      <c r="J641" s="3">
        <v>6.9</v>
      </c>
      <c r="K641" s="3">
        <v>5.22</v>
      </c>
      <c r="M641" s="4"/>
      <c r="N641" s="3">
        <v>9520</v>
      </c>
      <c r="O641" s="3">
        <v>7.01</v>
      </c>
      <c r="P641" s="3">
        <v>54</v>
      </c>
      <c r="Q641" s="3">
        <v>1466</v>
      </c>
      <c r="S641" s="3">
        <v>170.13</v>
      </c>
      <c r="T641" s="3">
        <v>10.8</v>
      </c>
      <c r="U641" s="3">
        <v>2.94</v>
      </c>
      <c r="V641" s="3">
        <v>43.55</v>
      </c>
      <c r="W641" s="3">
        <v>3.49</v>
      </c>
      <c r="Y641" s="3">
        <v>1.8</v>
      </c>
      <c r="Z641" s="3">
        <v>12500</v>
      </c>
      <c r="AA641" s="3">
        <v>21000</v>
      </c>
      <c r="AB641" s="3">
        <v>10256</v>
      </c>
      <c r="AC641" s="3">
        <v>102614.10156</v>
      </c>
      <c r="AD641" s="3">
        <v>29442.640619999998</v>
      </c>
      <c r="AE641" s="3">
        <v>28500</v>
      </c>
      <c r="AG641" s="3">
        <v>56.5</v>
      </c>
      <c r="AH641" s="3">
        <v>2155</v>
      </c>
      <c r="AI641" s="3">
        <v>40.24</v>
      </c>
      <c r="AJ641" s="3">
        <v>18410</v>
      </c>
      <c r="AK641" s="3">
        <v>14488.51953</v>
      </c>
      <c r="AL641" s="3">
        <v>7109.2402300000003</v>
      </c>
      <c r="AM641" s="3">
        <v>9.25</v>
      </c>
      <c r="AN641" s="3">
        <v>15</v>
      </c>
      <c r="AO641" s="4"/>
      <c r="AP641" s="3">
        <v>10806</v>
      </c>
    </row>
    <row r="642" spans="1:42">
      <c r="A642" s="34">
        <v>39282</v>
      </c>
      <c r="B642" s="3">
        <v>11474.62012</v>
      </c>
      <c r="C642" s="3">
        <v>1.22</v>
      </c>
      <c r="D642" s="3">
        <v>1921.81006</v>
      </c>
      <c r="E642" s="3">
        <v>1698</v>
      </c>
      <c r="F642" s="3">
        <v>2161</v>
      </c>
      <c r="G642" s="3">
        <v>3106</v>
      </c>
      <c r="H642" s="3">
        <v>4249</v>
      </c>
      <c r="I642" s="3">
        <v>6011.1298800000004</v>
      </c>
      <c r="J642" s="3">
        <v>7.05</v>
      </c>
      <c r="K642" s="3">
        <v>5.19</v>
      </c>
      <c r="M642" s="3">
        <v>928.09997999999996</v>
      </c>
      <c r="N642" s="3">
        <v>9500</v>
      </c>
      <c r="O642" s="3">
        <v>7.1</v>
      </c>
      <c r="P642" s="3">
        <v>53.5</v>
      </c>
      <c r="Q642" s="3">
        <v>1490</v>
      </c>
      <c r="S642" s="3">
        <v>173.27</v>
      </c>
      <c r="T642" s="3">
        <v>10.9</v>
      </c>
      <c r="U642" s="3">
        <v>2.99</v>
      </c>
      <c r="V642" s="3">
        <v>43.5</v>
      </c>
      <c r="W642" s="3">
        <v>3.57</v>
      </c>
      <c r="Y642" s="3">
        <v>1.82</v>
      </c>
      <c r="Z642" s="3">
        <v>12389</v>
      </c>
      <c r="AA642" s="3">
        <v>21050</v>
      </c>
      <c r="AB642" s="3">
        <v>10225</v>
      </c>
      <c r="AC642" s="3">
        <v>103181.03125</v>
      </c>
      <c r="AD642" s="3">
        <v>28697.449219999999</v>
      </c>
      <c r="AE642" s="3">
        <v>28122</v>
      </c>
      <c r="AG642" s="3">
        <v>58</v>
      </c>
      <c r="AH642" s="3">
        <v>2179.8998999999999</v>
      </c>
      <c r="AI642" s="3">
        <v>40.06</v>
      </c>
      <c r="AJ642" s="3">
        <v>18500</v>
      </c>
      <c r="AK642" s="3">
        <v>14537.969730000001</v>
      </c>
      <c r="AL642" s="3">
        <v>7079.3198199999997</v>
      </c>
      <c r="AM642" s="3">
        <v>9.15</v>
      </c>
      <c r="AN642" s="3">
        <v>17</v>
      </c>
      <c r="AO642" s="3">
        <v>877.40002000000004</v>
      </c>
      <c r="AP642" s="3">
        <v>10900</v>
      </c>
    </row>
    <row r="643" spans="1:42">
      <c r="A643" s="34">
        <v>39281</v>
      </c>
      <c r="B643" s="3">
        <v>11429.440430000001</v>
      </c>
      <c r="C643" s="3">
        <v>1.17</v>
      </c>
      <c r="D643" s="3">
        <v>1879.0500500000001</v>
      </c>
      <c r="E643" s="3">
        <v>1667</v>
      </c>
      <c r="F643" s="3">
        <v>2144</v>
      </c>
      <c r="G643" s="3">
        <v>3103</v>
      </c>
      <c r="H643" s="3">
        <v>4231</v>
      </c>
      <c r="I643" s="3">
        <v>5954.4902300000003</v>
      </c>
      <c r="J643" s="3">
        <v>6.41</v>
      </c>
      <c r="K643" s="3">
        <v>4.8</v>
      </c>
      <c r="M643" s="3">
        <v>911.40002000000004</v>
      </c>
      <c r="N643" s="3">
        <v>9600</v>
      </c>
      <c r="O643" s="3">
        <v>6.63</v>
      </c>
      <c r="P643" s="3">
        <v>53</v>
      </c>
      <c r="Q643" s="3">
        <v>1545</v>
      </c>
      <c r="S643" s="3">
        <v>168.87</v>
      </c>
      <c r="T643" s="3">
        <v>10.6</v>
      </c>
      <c r="U643" s="3">
        <v>2.94</v>
      </c>
      <c r="V643" s="3">
        <v>43.5</v>
      </c>
      <c r="W643" s="3">
        <v>3.47</v>
      </c>
      <c r="Y643" s="3">
        <v>1.74</v>
      </c>
      <c r="Z643" s="3">
        <v>12275</v>
      </c>
      <c r="AA643" s="3">
        <v>20720</v>
      </c>
      <c r="AB643" s="3">
        <v>10190</v>
      </c>
      <c r="AC643" s="3">
        <v>102614.10156</v>
      </c>
      <c r="AD643" s="3">
        <v>28833.189450000002</v>
      </c>
      <c r="AE643" s="3">
        <v>27690</v>
      </c>
      <c r="AG643" s="3">
        <v>56.8</v>
      </c>
      <c r="AH643" s="3">
        <v>2138</v>
      </c>
      <c r="AI643" s="3">
        <v>40.24</v>
      </c>
      <c r="AJ643" s="3">
        <v>18400</v>
      </c>
      <c r="AK643" s="3">
        <v>14469.719730000001</v>
      </c>
      <c r="AL643" s="3">
        <v>6914.8100599999998</v>
      </c>
      <c r="AM643" s="3">
        <v>8.8000000000000007</v>
      </c>
      <c r="AN643" s="3">
        <v>17</v>
      </c>
      <c r="AO643" s="3">
        <v>876.20001000000002</v>
      </c>
      <c r="AP643" s="3">
        <v>10800</v>
      </c>
    </row>
    <row r="644" spans="1:42">
      <c r="A644" s="34">
        <v>39280</v>
      </c>
      <c r="B644" s="3">
        <v>11646.280269999999</v>
      </c>
      <c r="C644" s="3">
        <v>1.2</v>
      </c>
      <c r="D644" s="3">
        <v>1875.8199500000001</v>
      </c>
      <c r="E644" s="3">
        <v>1642</v>
      </c>
      <c r="F644" s="3">
        <v>2146</v>
      </c>
      <c r="G644" s="3">
        <v>3116</v>
      </c>
      <c r="H644" s="3">
        <v>4195</v>
      </c>
      <c r="I644" s="3">
        <v>5950.7597699999997</v>
      </c>
      <c r="J644" s="3">
        <v>6.45</v>
      </c>
      <c r="K644" s="3">
        <v>4.8</v>
      </c>
      <c r="M644" s="3">
        <v>917.40002000000004</v>
      </c>
      <c r="N644" s="3">
        <v>9610</v>
      </c>
      <c r="O644" s="3">
        <v>6.77</v>
      </c>
      <c r="P644" s="3">
        <v>53</v>
      </c>
      <c r="Q644" s="3">
        <v>1475</v>
      </c>
      <c r="S644" s="3">
        <v>169.59</v>
      </c>
      <c r="T644" s="3">
        <v>10.8</v>
      </c>
      <c r="U644" s="3">
        <v>2.97</v>
      </c>
      <c r="V644" s="3">
        <v>41.21</v>
      </c>
      <c r="W644" s="3">
        <v>3.56</v>
      </c>
      <c r="Y644" s="3">
        <v>1.75</v>
      </c>
      <c r="Z644" s="3">
        <v>12100</v>
      </c>
      <c r="AA644" s="3">
        <v>21024</v>
      </c>
      <c r="AB644" s="3">
        <v>10300</v>
      </c>
      <c r="AC644" s="3">
        <v>102047.15625</v>
      </c>
      <c r="AD644" s="3">
        <v>28179.740229999999</v>
      </c>
      <c r="AE644" s="3">
        <v>27910</v>
      </c>
      <c r="AG644" s="3">
        <v>58.25</v>
      </c>
      <c r="AH644" s="3">
        <v>2168</v>
      </c>
      <c r="AI644" s="3">
        <v>39.799999999999997</v>
      </c>
      <c r="AJ644" s="3">
        <v>18650</v>
      </c>
      <c r="AK644" s="3">
        <v>14556.759770000001</v>
      </c>
      <c r="AL644" s="3">
        <v>6979.6201199999996</v>
      </c>
      <c r="AM644" s="3">
        <v>8.9499999999999993</v>
      </c>
      <c r="AN644" s="3">
        <v>20</v>
      </c>
      <c r="AO644" s="3">
        <v>892</v>
      </c>
      <c r="AP644" s="3">
        <v>10751</v>
      </c>
    </row>
    <row r="645" spans="1:42">
      <c r="A645" s="34">
        <v>39279</v>
      </c>
      <c r="B645" s="3">
        <v>11872.160159999999</v>
      </c>
      <c r="C645" s="3">
        <v>1.21</v>
      </c>
      <c r="D645" s="3">
        <v>1909.7099599999999</v>
      </c>
      <c r="E645" s="3">
        <v>1655</v>
      </c>
      <c r="F645" s="3">
        <v>2102</v>
      </c>
      <c r="G645" s="3">
        <v>3096</v>
      </c>
      <c r="H645" s="3">
        <v>4155</v>
      </c>
      <c r="I645" s="3">
        <v>5937.3500999999997</v>
      </c>
      <c r="J645" s="3">
        <v>6.64</v>
      </c>
      <c r="K645" s="3">
        <v>4.7699999999999996</v>
      </c>
      <c r="M645" s="3">
        <v>899.70001000000002</v>
      </c>
      <c r="N645" s="3">
        <v>9690</v>
      </c>
      <c r="O645" s="3">
        <v>6.68</v>
      </c>
      <c r="P645" s="3">
        <v>54</v>
      </c>
      <c r="Q645" s="3">
        <v>1500</v>
      </c>
      <c r="S645" s="3">
        <v>166.99001000000001</v>
      </c>
      <c r="T645" s="3">
        <v>11.1</v>
      </c>
      <c r="U645" s="3">
        <v>2.99</v>
      </c>
      <c r="V645" s="3">
        <v>42</v>
      </c>
      <c r="W645" s="3">
        <v>3.57</v>
      </c>
      <c r="Y645" s="3">
        <v>1.76</v>
      </c>
      <c r="Z645" s="3">
        <v>12155</v>
      </c>
      <c r="AA645" s="3">
        <v>21373</v>
      </c>
      <c r="AB645" s="3">
        <v>10349</v>
      </c>
      <c r="AC645" s="3">
        <v>104456.60937999999</v>
      </c>
      <c r="AD645" s="3">
        <v>28166.640619999998</v>
      </c>
      <c r="AE645" s="3">
        <v>28261</v>
      </c>
      <c r="AG645" s="3">
        <v>60</v>
      </c>
      <c r="AH645" s="3">
        <v>2146</v>
      </c>
      <c r="AI645" s="3">
        <v>40.409999999999997</v>
      </c>
      <c r="AJ645" s="3">
        <v>18400</v>
      </c>
      <c r="AK645" s="3">
        <v>14536.98047</v>
      </c>
      <c r="AL645" s="3">
        <v>6959.6699200000003</v>
      </c>
      <c r="AM645" s="3">
        <v>8.8000000000000007</v>
      </c>
      <c r="AN645" s="3">
        <v>20</v>
      </c>
      <c r="AO645" s="3">
        <v>892</v>
      </c>
      <c r="AP645" s="3">
        <v>10850</v>
      </c>
    </row>
    <row r="646" spans="1:42">
      <c r="A646" s="34">
        <v>39276</v>
      </c>
      <c r="B646" s="3">
        <v>11718.559569999999</v>
      </c>
      <c r="C646" s="3">
        <v>1.1499999999999999</v>
      </c>
      <c r="D646" s="3">
        <v>1920.1999499999999</v>
      </c>
      <c r="E646" s="4"/>
      <c r="F646" s="4"/>
      <c r="G646" s="4"/>
      <c r="H646" s="3">
        <v>4154</v>
      </c>
      <c r="I646" s="4"/>
      <c r="J646" s="3">
        <v>6.68</v>
      </c>
      <c r="K646" s="3">
        <v>4.8600000000000003</v>
      </c>
      <c r="M646" s="4"/>
      <c r="N646" s="3">
        <v>9575</v>
      </c>
      <c r="O646" s="3">
        <v>6.77</v>
      </c>
      <c r="P646" s="3">
        <v>54.5</v>
      </c>
      <c r="Q646" s="3">
        <v>1500</v>
      </c>
      <c r="S646" s="3">
        <v>172.00998999999999</v>
      </c>
      <c r="T646" s="3">
        <v>11.3</v>
      </c>
      <c r="U646" s="3">
        <v>2.99</v>
      </c>
      <c r="V646" s="3">
        <v>42.1</v>
      </c>
      <c r="W646" s="3">
        <v>3.54</v>
      </c>
      <c r="Y646" s="3">
        <v>1.8</v>
      </c>
      <c r="Z646" s="3">
        <v>12000</v>
      </c>
      <c r="AA646" s="3">
        <v>21714</v>
      </c>
      <c r="AB646" s="3">
        <v>10303</v>
      </c>
      <c r="AC646" s="3">
        <v>104314.88281</v>
      </c>
      <c r="AD646" s="3">
        <v>28188.16992</v>
      </c>
      <c r="AE646" s="3">
        <v>28261</v>
      </c>
      <c r="AG646" s="3">
        <v>59.5</v>
      </c>
      <c r="AH646" s="3">
        <v>2145</v>
      </c>
      <c r="AI646" s="3">
        <v>40.68</v>
      </c>
      <c r="AJ646" s="3">
        <v>18280</v>
      </c>
      <c r="AK646" s="3">
        <v>14617.08008</v>
      </c>
      <c r="AL646" s="3">
        <v>6979.6201199999996</v>
      </c>
      <c r="AM646" s="3">
        <v>8.9</v>
      </c>
      <c r="AN646" s="3">
        <v>19</v>
      </c>
      <c r="AO646" s="4"/>
      <c r="AP646" s="3">
        <v>10680</v>
      </c>
    </row>
    <row r="647" spans="1:42">
      <c r="A647" s="34">
        <v>39275</v>
      </c>
      <c r="B647" s="3">
        <v>11384.259770000001</v>
      </c>
      <c r="C647" s="3">
        <v>1.17</v>
      </c>
      <c r="D647" s="3">
        <v>1950.0500500000001</v>
      </c>
      <c r="E647" s="3">
        <v>1675</v>
      </c>
      <c r="F647" s="3">
        <v>2068</v>
      </c>
      <c r="G647" s="3">
        <v>3125</v>
      </c>
      <c r="H647" s="3">
        <v>4212</v>
      </c>
      <c r="I647" s="3">
        <v>5965.6699200000003</v>
      </c>
      <c r="J647" s="3">
        <v>6.64</v>
      </c>
      <c r="K647" s="3">
        <v>4.74</v>
      </c>
      <c r="M647" s="3">
        <v>889.29998999999998</v>
      </c>
      <c r="N647" s="3">
        <v>9300</v>
      </c>
      <c r="O647" s="3">
        <v>6.82</v>
      </c>
      <c r="P647" s="3">
        <v>54</v>
      </c>
      <c r="Q647" s="3">
        <v>1540</v>
      </c>
      <c r="S647" s="3">
        <v>176.59</v>
      </c>
      <c r="T647" s="3">
        <v>11.5</v>
      </c>
      <c r="U647" s="3">
        <v>3.01</v>
      </c>
      <c r="V647" s="3">
        <v>41.5</v>
      </c>
      <c r="W647" s="3">
        <v>3.44</v>
      </c>
      <c r="Y647" s="3">
        <v>1.82</v>
      </c>
      <c r="Z647" s="3">
        <v>11725</v>
      </c>
      <c r="AA647" s="3">
        <v>21770</v>
      </c>
      <c r="AB647" s="3">
        <v>10190</v>
      </c>
      <c r="AC647" s="3">
        <v>107244.02344</v>
      </c>
      <c r="AD647" s="3">
        <v>27968.16992</v>
      </c>
      <c r="AE647" s="3">
        <v>27500</v>
      </c>
      <c r="AG647" s="3">
        <v>57.4</v>
      </c>
      <c r="AH647" s="3">
        <v>2136.8998999999999</v>
      </c>
      <c r="AI647" s="3">
        <v>40.76</v>
      </c>
      <c r="AJ647" s="3">
        <v>18263</v>
      </c>
      <c r="AK647" s="3">
        <v>14612.139649999999</v>
      </c>
      <c r="AL647" s="3">
        <v>6929.7597699999997</v>
      </c>
      <c r="AM647" s="3">
        <v>8.8000000000000007</v>
      </c>
      <c r="AN647" s="3">
        <v>19</v>
      </c>
      <c r="AO647" s="3">
        <v>879.90002000000004</v>
      </c>
      <c r="AP647" s="3">
        <v>10500</v>
      </c>
    </row>
    <row r="648" spans="1:42">
      <c r="A648" s="34">
        <v>39274</v>
      </c>
      <c r="B648" s="3">
        <v>11293.910159999999</v>
      </c>
      <c r="C648" s="3">
        <v>1.1200000000000001</v>
      </c>
      <c r="D648" s="3">
        <v>1914.5500500000001</v>
      </c>
      <c r="E648" s="3">
        <v>1653</v>
      </c>
      <c r="F648" s="3">
        <v>2036</v>
      </c>
      <c r="G648" s="3">
        <v>3109</v>
      </c>
      <c r="H648" s="3">
        <v>4184</v>
      </c>
      <c r="I648" s="3">
        <v>5888.1499000000003</v>
      </c>
      <c r="J648" s="3">
        <v>6.11</v>
      </c>
      <c r="K648" s="3">
        <v>4.5999999999999996</v>
      </c>
      <c r="M648" s="3">
        <v>885.70001000000002</v>
      </c>
      <c r="N648" s="3">
        <v>9578</v>
      </c>
      <c r="O648" s="3">
        <v>6.44</v>
      </c>
      <c r="P648" s="3">
        <v>53</v>
      </c>
      <c r="Q648" s="3">
        <v>1540</v>
      </c>
      <c r="S648" s="3">
        <v>174.25</v>
      </c>
      <c r="T648" s="3">
        <v>11</v>
      </c>
      <c r="U648" s="3">
        <v>2.96</v>
      </c>
      <c r="V648" s="3">
        <v>43.4</v>
      </c>
      <c r="W648" s="3">
        <v>3.33</v>
      </c>
      <c r="Y648" s="3">
        <v>1.76</v>
      </c>
      <c r="Z648" s="3">
        <v>11360</v>
      </c>
      <c r="AA648" s="3">
        <v>21300</v>
      </c>
      <c r="AB648" s="3">
        <v>10199</v>
      </c>
      <c r="AC648" s="3">
        <v>110456.63281</v>
      </c>
      <c r="AD648" s="3">
        <v>27237.949219999999</v>
      </c>
      <c r="AE648" s="3">
        <v>27500</v>
      </c>
      <c r="AG648" s="3">
        <v>57.1</v>
      </c>
      <c r="AH648" s="3">
        <v>2085.1999500000002</v>
      </c>
      <c r="AI648" s="3">
        <v>40.76</v>
      </c>
      <c r="AJ648" s="3">
        <v>18465</v>
      </c>
      <c r="AK648" s="3">
        <v>14439.070309999999</v>
      </c>
      <c r="AL648" s="3">
        <v>6780.2002000000002</v>
      </c>
      <c r="AM648" s="3">
        <v>8.6999999999999993</v>
      </c>
      <c r="AN648" s="3">
        <v>22</v>
      </c>
      <c r="AO648" s="3">
        <v>867.79998999999998</v>
      </c>
      <c r="AP648" s="3">
        <v>10390</v>
      </c>
    </row>
    <row r="649" spans="1:42">
      <c r="A649" s="34">
        <v>39273</v>
      </c>
      <c r="B649" s="3">
        <v>11383.360350000001</v>
      </c>
      <c r="C649" s="3">
        <v>1.1100000000000001</v>
      </c>
      <c r="D649" s="3">
        <v>1865.32996</v>
      </c>
      <c r="E649" s="3">
        <v>1652</v>
      </c>
      <c r="F649" s="3">
        <v>2059</v>
      </c>
      <c r="G649" s="3">
        <v>3101</v>
      </c>
      <c r="H649" s="3">
        <v>4152</v>
      </c>
      <c r="I649" s="3">
        <v>5848.6499000000003</v>
      </c>
      <c r="J649" s="3">
        <v>6.23</v>
      </c>
      <c r="K649" s="3">
        <v>4.74</v>
      </c>
      <c r="M649" s="3">
        <v>894.90002000000004</v>
      </c>
      <c r="N649" s="3">
        <v>9540</v>
      </c>
      <c r="O649" s="3">
        <v>6.49</v>
      </c>
      <c r="P649" s="3">
        <v>52.5</v>
      </c>
      <c r="Q649" s="3">
        <v>1552</v>
      </c>
      <c r="S649" s="3">
        <v>170.49001000000001</v>
      </c>
      <c r="T649" s="3">
        <v>11</v>
      </c>
      <c r="U649" s="3">
        <v>2.97</v>
      </c>
      <c r="V649" s="3">
        <v>43.39</v>
      </c>
      <c r="W649" s="3">
        <v>3.35</v>
      </c>
      <c r="Y649" s="3">
        <v>1.76</v>
      </c>
      <c r="Z649" s="3">
        <v>11460</v>
      </c>
      <c r="AA649" s="3">
        <v>20995</v>
      </c>
      <c r="AB649" s="3">
        <v>10230</v>
      </c>
      <c r="AC649" s="3">
        <v>111495.97656</v>
      </c>
      <c r="AD649" s="3">
        <v>27354.970700000002</v>
      </c>
      <c r="AE649" s="3">
        <v>26000</v>
      </c>
      <c r="AG649" s="3">
        <v>57.5</v>
      </c>
      <c r="AH649" s="3">
        <v>2056</v>
      </c>
      <c r="AI649" s="3">
        <v>40.76</v>
      </c>
      <c r="AJ649" s="3">
        <v>18625</v>
      </c>
      <c r="AK649" s="3">
        <v>14242.259770000001</v>
      </c>
      <c r="AL649" s="3">
        <v>6894.8598599999996</v>
      </c>
      <c r="AM649" s="3">
        <v>9.25</v>
      </c>
      <c r="AN649" s="3">
        <v>23</v>
      </c>
      <c r="AO649" s="3">
        <v>866.20001000000002</v>
      </c>
      <c r="AP649" s="3">
        <v>10511</v>
      </c>
    </row>
    <row r="650" spans="1:42">
      <c r="A650" s="34">
        <v>39272</v>
      </c>
      <c r="B650" s="3">
        <v>11293.910159999999</v>
      </c>
      <c r="C650" s="3">
        <v>1.1200000000000001</v>
      </c>
      <c r="D650" s="3">
        <v>1871.7900400000001</v>
      </c>
      <c r="E650" s="3">
        <v>1676</v>
      </c>
      <c r="F650" s="3">
        <v>2087</v>
      </c>
      <c r="G650" s="3">
        <v>3151</v>
      </c>
      <c r="H650" s="3">
        <v>4151</v>
      </c>
      <c r="I650" s="3">
        <v>5850.1401400000004</v>
      </c>
      <c r="J650" s="3">
        <v>6.41</v>
      </c>
      <c r="K650" s="3">
        <v>4.83</v>
      </c>
      <c r="M650" s="3">
        <v>901.59997999999996</v>
      </c>
      <c r="N650" s="3">
        <v>9550</v>
      </c>
      <c r="O650" s="3">
        <v>6.54</v>
      </c>
      <c r="P650" s="3">
        <v>52</v>
      </c>
      <c r="Q650" s="3">
        <v>1525</v>
      </c>
      <c r="S650" s="3">
        <v>172.46001000000001</v>
      </c>
      <c r="T650" s="3">
        <v>11.4</v>
      </c>
      <c r="U650" s="3">
        <v>3.03</v>
      </c>
      <c r="V650" s="3">
        <v>42.5</v>
      </c>
      <c r="W650" s="3">
        <v>3.45</v>
      </c>
      <c r="Y650" s="3">
        <v>1.76</v>
      </c>
      <c r="Z650" s="3">
        <v>11425</v>
      </c>
      <c r="AA650" s="3">
        <v>21601</v>
      </c>
      <c r="AB650" s="3">
        <v>10180</v>
      </c>
      <c r="AC650" s="3">
        <v>115739.4375</v>
      </c>
      <c r="AD650" s="3">
        <v>26810.119139999999</v>
      </c>
      <c r="AE650" s="3">
        <v>26051</v>
      </c>
      <c r="AG650" s="3">
        <v>59.7</v>
      </c>
      <c r="AH650" s="3">
        <v>2083.6999500000002</v>
      </c>
      <c r="AI650" s="3">
        <v>40.85</v>
      </c>
      <c r="AJ650" s="3">
        <v>18520</v>
      </c>
      <c r="AK650" s="3">
        <v>14557.75</v>
      </c>
      <c r="AL650" s="3">
        <v>6880.8999000000003</v>
      </c>
      <c r="AM650" s="3">
        <v>9.4499999999999993</v>
      </c>
      <c r="AN650" s="3">
        <v>23</v>
      </c>
      <c r="AO650" s="3">
        <v>881.09997999999996</v>
      </c>
      <c r="AP650" s="3">
        <v>10700</v>
      </c>
    </row>
    <row r="651" spans="1:42">
      <c r="A651" s="34">
        <v>39269</v>
      </c>
      <c r="B651" s="3">
        <v>10912.16992</v>
      </c>
      <c r="C651" s="3">
        <v>1.08</v>
      </c>
      <c r="D651" s="3">
        <v>1837.09998</v>
      </c>
      <c r="E651" s="4"/>
      <c r="F651" s="4"/>
      <c r="G651" s="4"/>
      <c r="H651" s="4"/>
      <c r="I651" s="4"/>
      <c r="J651" s="3">
        <v>6.08</v>
      </c>
      <c r="K651" s="3">
        <v>4.7699999999999996</v>
      </c>
      <c r="M651" s="4"/>
      <c r="N651" s="3">
        <v>9525</v>
      </c>
      <c r="O651" s="3">
        <v>6.3</v>
      </c>
      <c r="P651" s="3">
        <v>52.5</v>
      </c>
      <c r="Q651" s="3">
        <v>1500</v>
      </c>
      <c r="S651" s="3">
        <v>183.05</v>
      </c>
      <c r="T651" s="3">
        <v>11.3</v>
      </c>
      <c r="U651" s="3">
        <v>2.9</v>
      </c>
      <c r="V651" s="3">
        <v>43.01</v>
      </c>
      <c r="W651" s="3">
        <v>3.35</v>
      </c>
      <c r="Y651" s="3">
        <v>1.7</v>
      </c>
      <c r="Z651" s="3">
        <v>11090</v>
      </c>
      <c r="AA651" s="3">
        <v>21149</v>
      </c>
      <c r="AB651" s="3">
        <v>10197</v>
      </c>
      <c r="AC651" s="3">
        <v>113385.74219</v>
      </c>
      <c r="AD651" s="3">
        <v>26095.820309999999</v>
      </c>
      <c r="AE651" s="3">
        <v>25752</v>
      </c>
      <c r="AG651" s="3">
        <v>58</v>
      </c>
      <c r="AH651" s="3">
        <v>2073</v>
      </c>
      <c r="AI651" s="3">
        <v>41.11</v>
      </c>
      <c r="AJ651" s="3">
        <v>18350</v>
      </c>
      <c r="AK651" s="3">
        <v>14484.559569999999</v>
      </c>
      <c r="AL651" s="3">
        <v>6670.5200199999999</v>
      </c>
      <c r="AM651" s="3">
        <v>9</v>
      </c>
      <c r="AN651" s="3">
        <v>22</v>
      </c>
      <c r="AO651" s="4"/>
      <c r="AP651" s="3">
        <v>10580</v>
      </c>
    </row>
    <row r="652" spans="1:42">
      <c r="A652" s="34">
        <v>39268</v>
      </c>
      <c r="B652" s="3">
        <v>10988.660159999999</v>
      </c>
      <c r="C652" s="3">
        <v>1.07</v>
      </c>
      <c r="D652" s="3">
        <v>1797.56006</v>
      </c>
      <c r="E652" s="3">
        <v>1681</v>
      </c>
      <c r="F652" s="3">
        <v>2079</v>
      </c>
      <c r="G652" s="3">
        <v>3108</v>
      </c>
      <c r="H652" s="4"/>
      <c r="I652" s="3">
        <v>5809.1499000000003</v>
      </c>
      <c r="J652" s="3">
        <v>6.11</v>
      </c>
      <c r="K652" s="3">
        <v>4.8600000000000003</v>
      </c>
      <c r="M652" s="3">
        <v>894.59997999999996</v>
      </c>
      <c r="N652" s="3">
        <v>9580</v>
      </c>
      <c r="O652" s="3">
        <v>6.35</v>
      </c>
      <c r="P652" s="3">
        <v>52</v>
      </c>
      <c r="Q652" s="3">
        <v>1500</v>
      </c>
      <c r="S652" s="3">
        <v>175.78</v>
      </c>
      <c r="T652" s="3">
        <v>11.3</v>
      </c>
      <c r="U652" s="3">
        <v>2.92</v>
      </c>
      <c r="V652" s="3">
        <v>43.5</v>
      </c>
      <c r="W652" s="3">
        <v>3.35</v>
      </c>
      <c r="Y652" s="3">
        <v>1.71</v>
      </c>
      <c r="Z652" s="3">
        <v>10900</v>
      </c>
      <c r="AA652" s="3">
        <v>20650</v>
      </c>
      <c r="AB652" s="3">
        <v>9870</v>
      </c>
      <c r="AC652" s="3">
        <v>114330.61719</v>
      </c>
      <c r="AD652" s="3">
        <v>24902.199219999999</v>
      </c>
      <c r="AE652" s="3">
        <v>26083</v>
      </c>
      <c r="AG652" s="3">
        <v>56.8</v>
      </c>
      <c r="AH652" s="3">
        <v>2048.8998999999999</v>
      </c>
      <c r="AI652" s="3">
        <v>40.32</v>
      </c>
      <c r="AJ652" s="3">
        <v>18289</v>
      </c>
      <c r="AK652" s="3">
        <v>14439.070309999999</v>
      </c>
      <c r="AL652" s="3">
        <v>6800.1401400000004</v>
      </c>
      <c r="AM652" s="3">
        <v>9</v>
      </c>
      <c r="AN652" s="3">
        <v>24</v>
      </c>
      <c r="AO652" s="3">
        <v>875.40002000000004</v>
      </c>
      <c r="AP652" s="3">
        <v>10596</v>
      </c>
    </row>
    <row r="653" spans="1:42">
      <c r="A653" s="34">
        <v>39267</v>
      </c>
      <c r="B653" s="3">
        <v>10708.719730000001</v>
      </c>
      <c r="C653" s="3">
        <v>1.0900000000000001</v>
      </c>
      <c r="D653" s="3">
        <v>1799.9799800000001</v>
      </c>
      <c r="E653" s="3">
        <v>1713</v>
      </c>
      <c r="F653" s="3">
        <v>2100</v>
      </c>
      <c r="G653" s="3">
        <v>3113</v>
      </c>
      <c r="H653" s="3">
        <v>4124</v>
      </c>
      <c r="I653" s="3">
        <v>5841.9399400000002</v>
      </c>
      <c r="J653" s="3">
        <v>5.96</v>
      </c>
      <c r="K653" s="3">
        <v>4.83</v>
      </c>
      <c r="M653" s="3">
        <v>897.5</v>
      </c>
      <c r="N653" s="3">
        <v>9450</v>
      </c>
      <c r="O653" s="3">
        <v>6.39</v>
      </c>
      <c r="P653" s="3">
        <v>53.5</v>
      </c>
      <c r="Q653" s="3">
        <v>1540</v>
      </c>
      <c r="S653" s="3">
        <v>176.41</v>
      </c>
      <c r="T653" s="3">
        <v>11.5</v>
      </c>
      <c r="U653" s="3">
        <v>2.96</v>
      </c>
      <c r="V653" s="3">
        <v>43.4</v>
      </c>
      <c r="W653" s="3">
        <v>3.35</v>
      </c>
      <c r="Y653" s="3">
        <v>1.7</v>
      </c>
      <c r="Z653" s="3">
        <v>10720</v>
      </c>
      <c r="AA653" s="3">
        <v>20085</v>
      </c>
      <c r="AB653" s="3">
        <v>9900</v>
      </c>
      <c r="AC653" s="3">
        <v>114803.07031</v>
      </c>
      <c r="AD653" s="3">
        <v>24901.269530000001</v>
      </c>
      <c r="AE653" s="3">
        <v>26300</v>
      </c>
      <c r="AG653" s="3">
        <v>57.45</v>
      </c>
      <c r="AH653" s="3">
        <v>2015</v>
      </c>
      <c r="AI653" s="3">
        <v>40.590000000000003</v>
      </c>
      <c r="AJ653" s="3">
        <v>18393</v>
      </c>
      <c r="AK653" s="3">
        <v>13998.969730000001</v>
      </c>
      <c r="AL653" s="3">
        <v>6928.7597699999997</v>
      </c>
      <c r="AM653" s="3">
        <v>9</v>
      </c>
      <c r="AN653" s="3">
        <v>23</v>
      </c>
      <c r="AO653" s="3">
        <v>884.59997999999996</v>
      </c>
      <c r="AP653" s="3">
        <v>10648</v>
      </c>
    </row>
    <row r="654" spans="1:42">
      <c r="A654" s="34">
        <v>39266</v>
      </c>
      <c r="B654" s="3">
        <v>10452.740229999999</v>
      </c>
      <c r="C654" s="3">
        <v>1.0900000000000001</v>
      </c>
      <c r="D654" s="3">
        <v>1850.01001</v>
      </c>
      <c r="E654" s="3">
        <v>1727</v>
      </c>
      <c r="F654" s="3">
        <v>2106</v>
      </c>
      <c r="G654" s="3">
        <v>3134</v>
      </c>
      <c r="H654" s="3">
        <v>4105</v>
      </c>
      <c r="I654" s="3">
        <v>5773.3701199999996</v>
      </c>
      <c r="J654" s="3">
        <v>5.7</v>
      </c>
      <c r="K654" s="3">
        <v>4.71</v>
      </c>
      <c r="M654" s="3">
        <v>897.79998999999998</v>
      </c>
      <c r="N654" s="3">
        <v>9400</v>
      </c>
      <c r="O654" s="3">
        <v>6.54</v>
      </c>
      <c r="P654" s="3">
        <v>54</v>
      </c>
      <c r="Q654" s="3">
        <v>1530</v>
      </c>
      <c r="S654" s="3">
        <v>177.66</v>
      </c>
      <c r="T654" s="3">
        <v>11.5</v>
      </c>
      <c r="U654" s="3">
        <v>2.88</v>
      </c>
      <c r="V654" s="3">
        <v>42.3</v>
      </c>
      <c r="W654" s="3">
        <v>3.23</v>
      </c>
      <c r="Y654" s="3">
        <v>1.64</v>
      </c>
      <c r="Z654" s="3">
        <v>11000</v>
      </c>
      <c r="AA654" s="3">
        <v>20110</v>
      </c>
      <c r="AB654" s="3">
        <v>10000</v>
      </c>
      <c r="AC654" s="3">
        <v>113196.77344</v>
      </c>
      <c r="AD654" s="3">
        <v>24953.689450000002</v>
      </c>
      <c r="AE654" s="3">
        <v>26826</v>
      </c>
      <c r="AG654" s="3">
        <v>57.2</v>
      </c>
      <c r="AH654" s="3">
        <v>2019</v>
      </c>
      <c r="AI654" s="3">
        <v>40.68</v>
      </c>
      <c r="AJ654" s="3">
        <v>18500</v>
      </c>
      <c r="AK654" s="3">
        <v>14082.049800000001</v>
      </c>
      <c r="AL654" s="3">
        <v>6979.6201199999996</v>
      </c>
      <c r="AM654" s="3">
        <v>9.0500000000000007</v>
      </c>
      <c r="AN654" s="3">
        <v>25</v>
      </c>
      <c r="AO654" s="3">
        <v>890</v>
      </c>
      <c r="AP654" s="3">
        <v>10642</v>
      </c>
    </row>
    <row r="655" spans="1:42">
      <c r="A655" s="34">
        <v>39265</v>
      </c>
      <c r="B655" s="3">
        <v>10325.76953</v>
      </c>
      <c r="C655" s="3">
        <v>1.1399999999999999</v>
      </c>
      <c r="D655" s="3">
        <v>1808.0500500000001</v>
      </c>
      <c r="E655" s="3">
        <v>1703</v>
      </c>
      <c r="F655" s="3">
        <v>2070</v>
      </c>
      <c r="G655" s="3">
        <v>3124</v>
      </c>
      <c r="H655" s="3">
        <v>3977</v>
      </c>
      <c r="I655" s="3">
        <v>5643.6801800000003</v>
      </c>
      <c r="J655" s="3">
        <v>5.55</v>
      </c>
      <c r="K655" s="3">
        <v>4.51</v>
      </c>
      <c r="M655" s="3">
        <v>883.20001000000002</v>
      </c>
      <c r="N655" s="3">
        <v>9200</v>
      </c>
      <c r="O655" s="3">
        <v>6.3</v>
      </c>
      <c r="P655" s="3">
        <v>53.5</v>
      </c>
      <c r="Q655" s="3">
        <v>1480</v>
      </c>
      <c r="S655" s="3">
        <v>170.31</v>
      </c>
      <c r="T655" s="3">
        <v>11.2</v>
      </c>
      <c r="U655" s="3">
        <v>2.85</v>
      </c>
      <c r="V655" s="3">
        <v>42.1</v>
      </c>
      <c r="W655" s="3">
        <v>3.19</v>
      </c>
      <c r="Y655" s="3">
        <v>1.63</v>
      </c>
      <c r="Z655" s="3">
        <v>11050</v>
      </c>
      <c r="AA655" s="3">
        <v>20145</v>
      </c>
      <c r="AB655" s="3">
        <v>10120</v>
      </c>
      <c r="AC655" s="3">
        <v>113337.54687999999</v>
      </c>
      <c r="AD655" s="3">
        <v>24995.820309999999</v>
      </c>
      <c r="AE655" s="3">
        <v>26415</v>
      </c>
      <c r="AG655" s="3">
        <v>54.5</v>
      </c>
      <c r="AH655" s="3">
        <v>1963.90002</v>
      </c>
      <c r="AI655" s="3">
        <v>40.06</v>
      </c>
      <c r="AJ655" s="3">
        <v>18800</v>
      </c>
      <c r="AK655" s="3">
        <v>14132.48047</v>
      </c>
      <c r="AL655" s="3">
        <v>7059.3798800000004</v>
      </c>
      <c r="AM655" s="3">
        <v>9</v>
      </c>
      <c r="AN655" s="3">
        <v>22</v>
      </c>
      <c r="AO655" s="3">
        <v>888.20001000000002</v>
      </c>
      <c r="AP655" s="3">
        <v>10600</v>
      </c>
    </row>
    <row r="656" spans="1:42">
      <c r="A656" s="34">
        <v>39262</v>
      </c>
      <c r="B656" s="3">
        <v>10045.320309999999</v>
      </c>
      <c r="C656" s="3">
        <v>1.1399999999999999</v>
      </c>
      <c r="D656" s="3">
        <v>1806.43994</v>
      </c>
      <c r="E656" s="4"/>
      <c r="F656" s="4"/>
      <c r="G656" s="4"/>
      <c r="H656" s="3">
        <v>3954</v>
      </c>
      <c r="I656" s="4"/>
      <c r="J656" s="3">
        <v>5.48</v>
      </c>
      <c r="K656" s="3">
        <v>4.33</v>
      </c>
      <c r="M656" s="4"/>
      <c r="N656" s="3">
        <v>9130</v>
      </c>
      <c r="O656" s="3">
        <v>6.21</v>
      </c>
      <c r="P656" s="3">
        <v>52.5</v>
      </c>
      <c r="Q656" s="3">
        <v>1500</v>
      </c>
      <c r="S656" s="3">
        <v>169.59</v>
      </c>
      <c r="T656" s="3">
        <v>11.3</v>
      </c>
      <c r="U656" s="3">
        <v>2.85</v>
      </c>
      <c r="V656" s="3">
        <v>42.15</v>
      </c>
      <c r="W656" s="3">
        <v>3.16</v>
      </c>
      <c r="Y656" s="3">
        <v>1.62</v>
      </c>
      <c r="Z656" s="3">
        <v>10940</v>
      </c>
      <c r="AA656" s="3">
        <v>19498</v>
      </c>
      <c r="AB656" s="3">
        <v>10027</v>
      </c>
      <c r="AC656" s="3">
        <v>109985.11719</v>
      </c>
      <c r="AD656" s="3">
        <v>25005.179690000001</v>
      </c>
      <c r="AE656" s="3">
        <v>26410</v>
      </c>
      <c r="AG656" s="3">
        <v>55</v>
      </c>
      <c r="AH656" s="3">
        <v>1969</v>
      </c>
      <c r="AI656" s="3">
        <v>39.799999999999997</v>
      </c>
      <c r="AJ656" s="3">
        <v>18890</v>
      </c>
      <c r="AK656" s="3">
        <v>14241.26953</v>
      </c>
      <c r="AL656" s="3">
        <v>7078.3300799999997</v>
      </c>
      <c r="AM656" s="3">
        <v>8.85</v>
      </c>
      <c r="AN656" s="3">
        <v>24</v>
      </c>
      <c r="AO656" s="4"/>
      <c r="AP656" s="3">
        <v>10600</v>
      </c>
    </row>
    <row r="657" spans="1:42">
      <c r="A657" s="34">
        <v>39261</v>
      </c>
      <c r="B657" s="3">
        <v>10135.059569999999</v>
      </c>
      <c r="C657" s="3">
        <v>1.1000000000000001</v>
      </c>
      <c r="D657" s="3">
        <v>1808.0500500000001</v>
      </c>
      <c r="E657" s="3">
        <v>1664</v>
      </c>
      <c r="F657" s="3">
        <v>2071</v>
      </c>
      <c r="G657" s="3">
        <v>3125</v>
      </c>
      <c r="H657" s="3">
        <v>3939</v>
      </c>
      <c r="I657" s="3">
        <v>5493.1298800000004</v>
      </c>
      <c r="J657" s="3">
        <v>5.44</v>
      </c>
      <c r="K657" s="3">
        <v>4.18</v>
      </c>
      <c r="M657" s="3">
        <v>876.90002000000004</v>
      </c>
      <c r="N657" s="3">
        <v>9100</v>
      </c>
      <c r="O657" s="3">
        <v>6.06</v>
      </c>
      <c r="P657" s="3">
        <v>54.5</v>
      </c>
      <c r="Q657" s="3">
        <v>1500</v>
      </c>
      <c r="S657" s="3">
        <v>171.28998999999999</v>
      </c>
      <c r="T657" s="3">
        <v>10.6</v>
      </c>
      <c r="U657" s="3">
        <v>2.81</v>
      </c>
      <c r="V657" s="3">
        <v>40.51</v>
      </c>
      <c r="W657" s="3">
        <v>3.18</v>
      </c>
      <c r="Y657" s="3">
        <v>1.63</v>
      </c>
      <c r="Z657" s="3">
        <v>11000</v>
      </c>
      <c r="AA657" s="3">
        <v>19650</v>
      </c>
      <c r="AB657" s="3">
        <v>10200</v>
      </c>
      <c r="AC657" s="3">
        <v>112723.39062000001</v>
      </c>
      <c r="AD657" s="3">
        <v>24888.160159999999</v>
      </c>
      <c r="AE657" s="3">
        <v>25821</v>
      </c>
      <c r="AG657" s="3">
        <v>55.95</v>
      </c>
      <c r="AH657" s="3">
        <v>1992.5</v>
      </c>
      <c r="AI657" s="3">
        <v>39.53</v>
      </c>
      <c r="AJ657" s="3">
        <v>18750</v>
      </c>
      <c r="AK657" s="3">
        <v>13969.299800000001</v>
      </c>
      <c r="AL657" s="3">
        <v>7228.8901400000004</v>
      </c>
      <c r="AM657" s="3">
        <v>8.35</v>
      </c>
      <c r="AN657" s="3">
        <v>24</v>
      </c>
      <c r="AO657" s="3">
        <v>827.70001000000002</v>
      </c>
      <c r="AP657" s="3">
        <v>10350</v>
      </c>
    </row>
    <row r="658" spans="1:42">
      <c r="A658" s="34">
        <v>39260</v>
      </c>
      <c r="B658" s="3">
        <v>9841.3496099999993</v>
      </c>
      <c r="C658" s="3">
        <v>1.08</v>
      </c>
      <c r="D658" s="3">
        <v>1770.93994</v>
      </c>
      <c r="E658" s="3">
        <v>1658</v>
      </c>
      <c r="F658" s="3">
        <v>2024</v>
      </c>
      <c r="G658" s="3">
        <v>3069</v>
      </c>
      <c r="H658" s="3">
        <v>3945</v>
      </c>
      <c r="I658" s="3">
        <v>5524.4301800000003</v>
      </c>
      <c r="J658" s="3">
        <v>6.64</v>
      </c>
      <c r="K658" s="3">
        <v>4.01</v>
      </c>
      <c r="M658" s="3">
        <v>880.70001000000002</v>
      </c>
      <c r="N658" s="3">
        <v>8930</v>
      </c>
      <c r="O658" s="3">
        <v>5.97</v>
      </c>
      <c r="P658" s="3">
        <v>54.5</v>
      </c>
      <c r="Q658" s="3">
        <v>1490</v>
      </c>
      <c r="S658" s="3">
        <v>170.49001000000001</v>
      </c>
      <c r="T658" s="3">
        <v>10.4</v>
      </c>
      <c r="U658" s="3">
        <v>2.77</v>
      </c>
      <c r="V658" s="3">
        <v>42.1</v>
      </c>
      <c r="W658" s="3">
        <v>3.05</v>
      </c>
      <c r="Y658" s="3">
        <v>1.57</v>
      </c>
      <c r="Z658" s="3">
        <v>11150</v>
      </c>
      <c r="AA658" s="3">
        <v>19319</v>
      </c>
      <c r="AB658" s="3">
        <v>10135</v>
      </c>
      <c r="AC658" s="3">
        <v>113381.02344</v>
      </c>
      <c r="AD658" s="3">
        <v>25089.439450000002</v>
      </c>
      <c r="AE658" s="3">
        <v>25913</v>
      </c>
      <c r="AG658" s="3">
        <v>54.1</v>
      </c>
      <c r="AH658" s="3">
        <v>1990</v>
      </c>
      <c r="AI658" s="3">
        <v>39.71</v>
      </c>
      <c r="AJ658" s="3">
        <v>18400</v>
      </c>
      <c r="AK658" s="3">
        <v>13984.139649999999</v>
      </c>
      <c r="AL658" s="3">
        <v>7090.2900399999999</v>
      </c>
      <c r="AM658" s="3">
        <v>8.25</v>
      </c>
      <c r="AN658" s="3">
        <v>26</v>
      </c>
      <c r="AO658" s="3">
        <v>821.20001000000002</v>
      </c>
      <c r="AP658" s="3">
        <v>10056</v>
      </c>
    </row>
    <row r="659" spans="1:42">
      <c r="A659" s="34">
        <v>39259</v>
      </c>
      <c r="B659" s="3">
        <v>9693.4804700000004</v>
      </c>
      <c r="C659" s="3">
        <v>1.03</v>
      </c>
      <c r="D659" s="3">
        <v>1826.6099899999999</v>
      </c>
      <c r="E659" s="3">
        <v>1658</v>
      </c>
      <c r="F659" s="3">
        <v>2056</v>
      </c>
      <c r="G659" s="3">
        <v>3080</v>
      </c>
      <c r="H659" s="3">
        <v>3977</v>
      </c>
      <c r="I659" s="3">
        <v>5617.6000999999997</v>
      </c>
      <c r="J659" s="3">
        <v>6.71</v>
      </c>
      <c r="K659" s="3">
        <v>4.21</v>
      </c>
      <c r="M659" s="3">
        <v>896.70001000000002</v>
      </c>
      <c r="N659" s="3">
        <v>9130</v>
      </c>
      <c r="O659" s="3">
        <v>6.06</v>
      </c>
      <c r="P659" s="3">
        <v>54.5</v>
      </c>
      <c r="Q659" s="3">
        <v>1470</v>
      </c>
      <c r="S659" s="3">
        <v>174.16</v>
      </c>
      <c r="T659" s="3">
        <v>10.6</v>
      </c>
      <c r="U659" s="3">
        <v>2.83</v>
      </c>
      <c r="V659" s="3">
        <v>44.81</v>
      </c>
      <c r="W659" s="3">
        <v>3.12</v>
      </c>
      <c r="Y659" s="3">
        <v>1.62</v>
      </c>
      <c r="Z659" s="3">
        <v>11472</v>
      </c>
      <c r="AA659" s="3">
        <v>19984</v>
      </c>
      <c r="AB659" s="3">
        <v>10225</v>
      </c>
      <c r="AC659" s="3">
        <v>113480.22656</v>
      </c>
      <c r="AD659" s="3">
        <v>25207.390619999998</v>
      </c>
      <c r="AE659" s="3">
        <v>26238</v>
      </c>
      <c r="AG659" s="3">
        <v>56.8</v>
      </c>
      <c r="AH659" s="3">
        <v>2020</v>
      </c>
      <c r="AI659" s="3">
        <v>39.270000000000003</v>
      </c>
      <c r="AJ659" s="3">
        <v>18600</v>
      </c>
      <c r="AK659" s="3">
        <v>14043.48047</v>
      </c>
      <c r="AL659" s="3">
        <v>7129.1801800000003</v>
      </c>
      <c r="AM659" s="3">
        <v>8.4</v>
      </c>
      <c r="AN659" s="3">
        <v>29</v>
      </c>
      <c r="AO659" s="3">
        <v>828.29998999999998</v>
      </c>
      <c r="AP659" s="3">
        <v>10400</v>
      </c>
    </row>
    <row r="660" spans="1:42">
      <c r="A660" s="34">
        <v>39258</v>
      </c>
      <c r="B660" s="3">
        <v>9882.1503900000007</v>
      </c>
      <c r="C660" s="3">
        <v>0.99</v>
      </c>
      <c r="D660" s="3">
        <v>1839.5200199999999</v>
      </c>
      <c r="E660" s="3">
        <v>1669</v>
      </c>
      <c r="F660" s="3">
        <v>2076</v>
      </c>
      <c r="G660" s="3">
        <v>3064</v>
      </c>
      <c r="H660" s="3">
        <v>3956</v>
      </c>
      <c r="I660" s="3">
        <v>5633.9902300000003</v>
      </c>
      <c r="J660" s="3">
        <v>6.6</v>
      </c>
      <c r="K660" s="3">
        <v>4.1500000000000004</v>
      </c>
      <c r="M660" s="3">
        <v>900.09997999999996</v>
      </c>
      <c r="N660" s="3">
        <v>9156</v>
      </c>
      <c r="O660" s="3">
        <v>6.02</v>
      </c>
      <c r="P660" s="3">
        <v>53</v>
      </c>
      <c r="Q660" s="3">
        <v>1470</v>
      </c>
      <c r="S660" s="3">
        <v>175.69</v>
      </c>
      <c r="T660" s="3">
        <v>10.7</v>
      </c>
      <c r="U660" s="3">
        <v>2.77</v>
      </c>
      <c r="V660" s="3">
        <v>44.99</v>
      </c>
      <c r="W660" s="3">
        <v>3.09</v>
      </c>
      <c r="Y660" s="3">
        <v>1.58</v>
      </c>
      <c r="Z660" s="3">
        <v>11699</v>
      </c>
      <c r="AA660" s="3">
        <v>19734</v>
      </c>
      <c r="AB660" s="3">
        <v>10425</v>
      </c>
      <c r="AC660" s="3">
        <v>118015.65625</v>
      </c>
      <c r="AD660" s="3">
        <v>25655.820309999999</v>
      </c>
      <c r="AE660" s="3">
        <v>26600</v>
      </c>
      <c r="AG660" s="3">
        <v>55.9</v>
      </c>
      <c r="AH660" s="3">
        <v>1985</v>
      </c>
      <c r="AI660" s="3">
        <v>38.83</v>
      </c>
      <c r="AJ660" s="3">
        <v>18610</v>
      </c>
      <c r="AK660" s="3">
        <v>14240.280269999999</v>
      </c>
      <c r="AL660" s="3">
        <v>7129.1801800000003</v>
      </c>
      <c r="AM660" s="3">
        <v>8.3000000000000007</v>
      </c>
      <c r="AN660" s="3">
        <v>25</v>
      </c>
      <c r="AO660" s="3">
        <v>818.79998999999998</v>
      </c>
      <c r="AP660" s="3">
        <v>10100</v>
      </c>
    </row>
    <row r="661" spans="1:42">
      <c r="A661" s="34">
        <v>39255</v>
      </c>
      <c r="B661" s="3">
        <v>9892.3496099999993</v>
      </c>
      <c r="C661" s="3">
        <v>0.98</v>
      </c>
      <c r="D661" s="3">
        <v>1854.84998</v>
      </c>
      <c r="E661" s="4"/>
      <c r="F661" s="4"/>
      <c r="G661" s="4"/>
      <c r="H661" s="3">
        <v>3977</v>
      </c>
      <c r="I661" s="4"/>
      <c r="J661" s="3">
        <v>6.71</v>
      </c>
      <c r="K661" s="3">
        <v>4.21</v>
      </c>
      <c r="M661" s="4"/>
      <c r="N661" s="3">
        <v>9150</v>
      </c>
      <c r="O661" s="3">
        <v>6.02</v>
      </c>
      <c r="P661" s="3">
        <v>51.5</v>
      </c>
      <c r="Q661" s="3">
        <v>1480</v>
      </c>
      <c r="S661" s="3">
        <v>175.42</v>
      </c>
      <c r="T661" s="3">
        <v>10.8</v>
      </c>
      <c r="U661" s="3">
        <v>2.79</v>
      </c>
      <c r="V661" s="3">
        <v>45.39</v>
      </c>
      <c r="W661" s="3">
        <v>3.12</v>
      </c>
      <c r="Y661" s="3">
        <v>1.63</v>
      </c>
      <c r="Z661" s="3">
        <v>11700</v>
      </c>
      <c r="AA661" s="3">
        <v>19525</v>
      </c>
      <c r="AB661" s="3">
        <v>10460</v>
      </c>
      <c r="AC661" s="3">
        <v>121417.22656</v>
      </c>
      <c r="AD661" s="3">
        <v>25931.990229999999</v>
      </c>
      <c r="AE661" s="3">
        <v>26380</v>
      </c>
      <c r="AG661" s="3">
        <v>54.2</v>
      </c>
      <c r="AH661" s="3">
        <v>2025</v>
      </c>
      <c r="AI661" s="3">
        <v>38.130000000000003</v>
      </c>
      <c r="AJ661" s="3">
        <v>18700</v>
      </c>
      <c r="AK661" s="3">
        <v>14261.049800000001</v>
      </c>
      <c r="AL661" s="3">
        <v>7159.0898399999996</v>
      </c>
      <c r="AM661" s="3">
        <v>8.4</v>
      </c>
      <c r="AN661" s="3">
        <v>27</v>
      </c>
      <c r="AO661" s="4"/>
      <c r="AP661" s="3">
        <v>10050</v>
      </c>
    </row>
    <row r="662" spans="1:42">
      <c r="A662" s="34">
        <v>39254</v>
      </c>
      <c r="B662" s="3">
        <v>9841.3496099999993</v>
      </c>
      <c r="C662" s="3">
        <v>0.98</v>
      </c>
      <c r="D662" s="3">
        <v>1862.91003</v>
      </c>
      <c r="E662" s="3">
        <v>1711</v>
      </c>
      <c r="F662" s="3">
        <v>2137</v>
      </c>
      <c r="G662" s="3">
        <v>3059</v>
      </c>
      <c r="H662" s="3">
        <v>3920</v>
      </c>
      <c r="I662" s="3">
        <v>5784.5497999999998</v>
      </c>
      <c r="J662" s="3">
        <v>6.83</v>
      </c>
      <c r="K662" s="3">
        <v>4.1500000000000004</v>
      </c>
      <c r="M662" s="3">
        <v>906.70001000000002</v>
      </c>
      <c r="N662" s="3">
        <v>9370</v>
      </c>
      <c r="O662" s="3">
        <v>6.11</v>
      </c>
      <c r="P662" s="3">
        <v>53.5</v>
      </c>
      <c r="Q662" s="3">
        <v>1489</v>
      </c>
      <c r="S662" s="3">
        <v>173</v>
      </c>
      <c r="T662" s="3">
        <v>10.8</v>
      </c>
      <c r="U662" s="3">
        <v>2.81</v>
      </c>
      <c r="V662" s="3">
        <v>45.22</v>
      </c>
      <c r="W662" s="3">
        <v>3.14</v>
      </c>
      <c r="Y662" s="3">
        <v>1.65</v>
      </c>
      <c r="Z662" s="3">
        <v>11750</v>
      </c>
      <c r="AA662" s="3">
        <v>19745</v>
      </c>
      <c r="AB662" s="3">
        <v>10500</v>
      </c>
      <c r="AC662" s="3">
        <v>122362.13281</v>
      </c>
      <c r="AD662" s="3">
        <v>26305.529299999998</v>
      </c>
      <c r="AE662" s="3">
        <v>26648</v>
      </c>
      <c r="AG662" s="3">
        <v>51.7</v>
      </c>
      <c r="AH662" s="3">
        <v>2046</v>
      </c>
      <c r="AI662" s="3">
        <v>38.04</v>
      </c>
      <c r="AJ662" s="3">
        <v>19000</v>
      </c>
      <c r="AK662" s="3">
        <v>14537.969730000001</v>
      </c>
      <c r="AL662" s="3">
        <v>7253.8198199999997</v>
      </c>
      <c r="AM662" s="3">
        <v>8.35</v>
      </c>
      <c r="AN662" s="3">
        <v>26</v>
      </c>
      <c r="AO662" s="3">
        <v>841</v>
      </c>
      <c r="AP662" s="3">
        <v>9879</v>
      </c>
    </row>
    <row r="663" spans="1:42">
      <c r="A663" s="34">
        <v>39253</v>
      </c>
      <c r="B663" s="3">
        <v>10004.530269999999</v>
      </c>
      <c r="C663" s="3">
        <v>0.98</v>
      </c>
      <c r="D663" s="3">
        <v>1897.6099899999999</v>
      </c>
      <c r="E663" s="3">
        <v>1738</v>
      </c>
      <c r="F663" s="3">
        <v>2163</v>
      </c>
      <c r="G663" s="3">
        <v>3065</v>
      </c>
      <c r="H663" s="3">
        <v>3964</v>
      </c>
      <c r="I663" s="3">
        <v>5857.6000999999997</v>
      </c>
      <c r="J663" s="3">
        <v>6.94</v>
      </c>
      <c r="K663" s="3">
        <v>4.0999999999999996</v>
      </c>
      <c r="M663" s="3">
        <v>907.79998999999998</v>
      </c>
      <c r="N663" s="3">
        <v>9602</v>
      </c>
      <c r="O663" s="3">
        <v>6.16</v>
      </c>
      <c r="P663" s="3">
        <v>55</v>
      </c>
      <c r="Q663" s="3">
        <v>1490</v>
      </c>
      <c r="S663" s="3">
        <v>169.05</v>
      </c>
      <c r="T663" s="3">
        <v>10.7</v>
      </c>
      <c r="U663" s="3">
        <v>2.85</v>
      </c>
      <c r="V663" s="3">
        <v>45.2</v>
      </c>
      <c r="W663" s="3">
        <v>3.21</v>
      </c>
      <c r="Y663" s="3">
        <v>1.67</v>
      </c>
      <c r="Z663" s="3">
        <v>11700</v>
      </c>
      <c r="AA663" s="3">
        <v>19625</v>
      </c>
      <c r="AB663" s="3">
        <v>10400</v>
      </c>
      <c r="AC663" s="3">
        <v>121322.74219</v>
      </c>
      <c r="AD663" s="3">
        <v>26831.650389999999</v>
      </c>
      <c r="AE663" s="3">
        <v>26800</v>
      </c>
      <c r="AG663" s="3">
        <v>52.9</v>
      </c>
      <c r="AH663" s="3">
        <v>2073</v>
      </c>
      <c r="AI663" s="3">
        <v>38.659999999999997</v>
      </c>
      <c r="AJ663" s="3">
        <v>18875</v>
      </c>
      <c r="AK663" s="3">
        <v>14488.51953</v>
      </c>
      <c r="AL663" s="3">
        <v>7303.6699200000003</v>
      </c>
      <c r="AM663" s="3">
        <v>8.4</v>
      </c>
      <c r="AN663" s="3">
        <v>25</v>
      </c>
      <c r="AO663" s="3">
        <v>853.29998999999998</v>
      </c>
      <c r="AP663" s="3">
        <v>9750</v>
      </c>
    </row>
    <row r="664" spans="1:42">
      <c r="A664" s="34">
        <v>39252</v>
      </c>
      <c r="B664" s="3">
        <v>9933.1396499999992</v>
      </c>
      <c r="C664" s="3">
        <v>0.97</v>
      </c>
      <c r="D664" s="3">
        <v>1940.37</v>
      </c>
      <c r="E664" s="3">
        <v>1745</v>
      </c>
      <c r="F664" s="3">
        <v>2172</v>
      </c>
      <c r="G664" s="3">
        <v>3092</v>
      </c>
      <c r="H664" s="3">
        <v>3938</v>
      </c>
      <c r="I664" s="3">
        <v>5844.1801800000003</v>
      </c>
      <c r="J664" s="3">
        <v>6.98</v>
      </c>
      <c r="K664" s="3">
        <v>4.18</v>
      </c>
      <c r="M664" s="3">
        <v>914</v>
      </c>
      <c r="N664" s="3">
        <v>9485</v>
      </c>
      <c r="O664" s="3">
        <v>6.16</v>
      </c>
      <c r="P664" s="3">
        <v>53</v>
      </c>
      <c r="Q664" s="3">
        <v>1480</v>
      </c>
      <c r="S664" s="3">
        <v>173</v>
      </c>
      <c r="T664" s="3">
        <v>10.7</v>
      </c>
      <c r="U664" s="3">
        <v>2.85</v>
      </c>
      <c r="V664" s="3">
        <v>44.8</v>
      </c>
      <c r="W664" s="3">
        <v>3.19</v>
      </c>
      <c r="Y664" s="3">
        <v>1.68</v>
      </c>
      <c r="Z664" s="3">
        <v>11450</v>
      </c>
      <c r="AA664" s="3">
        <v>19320</v>
      </c>
      <c r="AB664" s="3">
        <v>10140</v>
      </c>
      <c r="AC664" s="3">
        <v>120944.79687999999</v>
      </c>
      <c r="AD664" s="3">
        <v>26802.630860000001</v>
      </c>
      <c r="AE664" s="3">
        <v>26792</v>
      </c>
      <c r="AG664" s="3">
        <v>53.5</v>
      </c>
      <c r="AH664" s="3">
        <v>2013.09998</v>
      </c>
      <c r="AI664" s="3">
        <v>38.83</v>
      </c>
      <c r="AJ664" s="3">
        <v>18670</v>
      </c>
      <c r="AK664" s="3">
        <v>14211.599609999999</v>
      </c>
      <c r="AL664" s="3">
        <v>7353.5200199999999</v>
      </c>
      <c r="AM664" s="3">
        <v>8.25</v>
      </c>
      <c r="AN664" s="3">
        <v>25</v>
      </c>
      <c r="AO664" s="3">
        <v>853.09997999999996</v>
      </c>
      <c r="AP664" s="3">
        <v>9520</v>
      </c>
    </row>
    <row r="665" spans="1:42">
      <c r="A665" s="34">
        <v>39251</v>
      </c>
      <c r="B665" s="3">
        <v>10045.320309999999</v>
      </c>
      <c r="C665" s="3">
        <v>0.97</v>
      </c>
      <c r="D665" s="3">
        <v>1928.2700199999999</v>
      </c>
      <c r="E665" s="3">
        <v>1752</v>
      </c>
      <c r="F665" s="3">
        <v>2179</v>
      </c>
      <c r="G665" s="3">
        <v>3095</v>
      </c>
      <c r="H665" s="3">
        <v>3976</v>
      </c>
      <c r="I665" s="3">
        <v>5752.5</v>
      </c>
      <c r="J665" s="3">
        <v>6.9</v>
      </c>
      <c r="K665" s="3">
        <v>4.1500000000000004</v>
      </c>
      <c r="M665" s="3">
        <v>914.79998999999998</v>
      </c>
      <c r="N665" s="3">
        <v>9530</v>
      </c>
      <c r="O665" s="3">
        <v>6.11</v>
      </c>
      <c r="P665" s="3">
        <v>56.5</v>
      </c>
      <c r="Q665" s="3">
        <v>1496</v>
      </c>
      <c r="S665" s="3">
        <v>180.17999</v>
      </c>
      <c r="T665" s="3">
        <v>10.6</v>
      </c>
      <c r="U665" s="3">
        <v>2.9</v>
      </c>
      <c r="V665" s="3">
        <v>45</v>
      </c>
      <c r="W665" s="3">
        <v>3.21</v>
      </c>
      <c r="Y665" s="3">
        <v>1.7</v>
      </c>
      <c r="Z665" s="3">
        <v>11575</v>
      </c>
      <c r="AA665" s="3">
        <v>19150</v>
      </c>
      <c r="AB665" s="3">
        <v>10199</v>
      </c>
      <c r="AC665" s="3">
        <v>117637.71094</v>
      </c>
      <c r="AD665" s="3">
        <v>27242.630860000001</v>
      </c>
      <c r="AE665" s="3">
        <v>26501</v>
      </c>
      <c r="AG665" s="3">
        <v>53.9</v>
      </c>
      <c r="AH665" s="3">
        <v>2019.40002</v>
      </c>
      <c r="AI665" s="3">
        <v>38.39</v>
      </c>
      <c r="AJ665" s="3">
        <v>18760</v>
      </c>
      <c r="AK665" s="3">
        <v>14044.469730000001</v>
      </c>
      <c r="AL665" s="3">
        <v>7367.4799800000001</v>
      </c>
      <c r="AM665" s="3">
        <v>8.3000000000000007</v>
      </c>
      <c r="AN665" s="3">
        <v>22</v>
      </c>
      <c r="AO665" s="3">
        <v>859.79998999999998</v>
      </c>
      <c r="AP665" s="3">
        <v>9615</v>
      </c>
    </row>
    <row r="666" spans="1:42">
      <c r="A666" s="34">
        <v>39248</v>
      </c>
      <c r="B666" s="3">
        <v>10198.29004</v>
      </c>
      <c r="C666" s="3">
        <v>0.93</v>
      </c>
      <c r="D666" s="3">
        <v>1905.6800499999999</v>
      </c>
      <c r="E666" s="4"/>
      <c r="F666" s="4"/>
      <c r="G666" s="4"/>
      <c r="H666" s="3">
        <v>3987.5</v>
      </c>
      <c r="I666" s="4"/>
      <c r="J666" s="3">
        <v>6.94</v>
      </c>
      <c r="K666" s="3">
        <v>4.04</v>
      </c>
      <c r="M666" s="4"/>
      <c r="N666" s="3">
        <v>9550</v>
      </c>
      <c r="O666" s="3">
        <v>6.16</v>
      </c>
      <c r="P666" s="3">
        <v>56.5</v>
      </c>
      <c r="Q666" s="3">
        <v>1500</v>
      </c>
      <c r="S666" s="3">
        <v>174.08</v>
      </c>
      <c r="T666" s="3">
        <v>10.7</v>
      </c>
      <c r="U666" s="3">
        <v>2.85</v>
      </c>
      <c r="V666" s="3">
        <v>45.5</v>
      </c>
      <c r="W666" s="3">
        <v>3.25</v>
      </c>
      <c r="Y666" s="3">
        <v>1.7</v>
      </c>
      <c r="Z666" s="3">
        <v>11721</v>
      </c>
      <c r="AA666" s="3">
        <v>19378</v>
      </c>
      <c r="AB666" s="3">
        <v>10050</v>
      </c>
      <c r="AC666" s="3">
        <v>115275.50781</v>
      </c>
      <c r="AD666" s="3">
        <v>27172.41992</v>
      </c>
      <c r="AE666" s="3">
        <v>25920</v>
      </c>
      <c r="AG666" s="3">
        <v>53.95</v>
      </c>
      <c r="AH666" s="3">
        <v>2033</v>
      </c>
      <c r="AI666" s="3">
        <v>39.53</v>
      </c>
      <c r="AJ666" s="3">
        <v>18650</v>
      </c>
      <c r="AK666" s="3">
        <v>14068.200199999999</v>
      </c>
      <c r="AL666" s="3">
        <v>7394.3999000000003</v>
      </c>
      <c r="AM666" s="3">
        <v>8.25</v>
      </c>
      <c r="AN666" s="3">
        <v>24</v>
      </c>
      <c r="AO666" s="4"/>
      <c r="AP666" s="3">
        <v>9712</v>
      </c>
    </row>
    <row r="667" spans="1:42">
      <c r="A667" s="34">
        <v>39247</v>
      </c>
      <c r="B667" s="3">
        <v>10274.780269999999</v>
      </c>
      <c r="C667" s="3">
        <v>0.89</v>
      </c>
      <c r="D667" s="3">
        <v>1895.18994</v>
      </c>
      <c r="E667" s="3">
        <v>1727</v>
      </c>
      <c r="F667" s="3">
        <v>2126</v>
      </c>
      <c r="G667" s="3">
        <v>3047</v>
      </c>
      <c r="H667" s="3">
        <v>3967</v>
      </c>
      <c r="I667" s="3">
        <v>5672.75</v>
      </c>
      <c r="J667" s="3">
        <v>6.79</v>
      </c>
      <c r="K667" s="3">
        <v>3.83</v>
      </c>
      <c r="M667" s="3">
        <v>903.79998999999998</v>
      </c>
      <c r="N667" s="3">
        <v>9360</v>
      </c>
      <c r="O667" s="3">
        <v>5.87</v>
      </c>
      <c r="P667" s="3">
        <v>54.5</v>
      </c>
      <c r="Q667" s="3">
        <v>1496</v>
      </c>
      <c r="S667" s="3">
        <v>175.33</v>
      </c>
      <c r="T667" s="3">
        <v>10.4</v>
      </c>
      <c r="U667" s="3">
        <v>2.79</v>
      </c>
      <c r="V667" s="3">
        <v>45.5</v>
      </c>
      <c r="W667" s="3">
        <v>3.11</v>
      </c>
      <c r="Y667" s="3">
        <v>1.64</v>
      </c>
      <c r="Z667" s="3">
        <v>11580</v>
      </c>
      <c r="AA667" s="3">
        <v>19299</v>
      </c>
      <c r="AB667" s="3">
        <v>9730</v>
      </c>
      <c r="AC667" s="3">
        <v>113574.71875</v>
      </c>
      <c r="AD667" s="3">
        <v>27298.800780000001</v>
      </c>
      <c r="AE667" s="3">
        <v>25162</v>
      </c>
      <c r="AG667" s="3">
        <v>53</v>
      </c>
      <c r="AH667" s="3">
        <v>2001</v>
      </c>
      <c r="AI667" s="3">
        <v>40.24</v>
      </c>
      <c r="AJ667" s="3">
        <v>18499</v>
      </c>
      <c r="AK667" s="3">
        <v>14043.48047</v>
      </c>
      <c r="AL667" s="3">
        <v>7342.5600599999998</v>
      </c>
      <c r="AM667" s="3">
        <v>8.25</v>
      </c>
      <c r="AN667" s="3">
        <v>24</v>
      </c>
      <c r="AO667" s="3">
        <v>831.79998999999998</v>
      </c>
      <c r="AP667" s="3">
        <v>9750</v>
      </c>
    </row>
    <row r="668" spans="1:42">
      <c r="A668" s="34">
        <v>39246</v>
      </c>
      <c r="B668" s="3">
        <v>9994.3300799999997</v>
      </c>
      <c r="C668" s="3">
        <v>0.9</v>
      </c>
      <c r="D668" s="3">
        <v>1841.13</v>
      </c>
      <c r="E668" s="3">
        <v>1710</v>
      </c>
      <c r="F668" s="3">
        <v>2084</v>
      </c>
      <c r="G668" s="3">
        <v>3028</v>
      </c>
      <c r="H668" s="3">
        <v>3942</v>
      </c>
      <c r="I668" s="3">
        <v>5716.7299800000001</v>
      </c>
      <c r="J668" s="3">
        <v>6.79</v>
      </c>
      <c r="K668" s="3">
        <v>3.89</v>
      </c>
      <c r="M668" s="3">
        <v>897.29998999999998</v>
      </c>
      <c r="N668" s="3">
        <v>9155</v>
      </c>
      <c r="O668" s="3">
        <v>5.78</v>
      </c>
      <c r="P668" s="3">
        <v>54</v>
      </c>
      <c r="Q668" s="3">
        <v>1520</v>
      </c>
      <c r="S668" s="3">
        <v>171.38</v>
      </c>
      <c r="T668" s="3">
        <v>10.6</v>
      </c>
      <c r="U668" s="3">
        <v>2.81</v>
      </c>
      <c r="V668" s="3">
        <v>45.25</v>
      </c>
      <c r="W668" s="3">
        <v>3.14</v>
      </c>
      <c r="Y668" s="3">
        <v>1.64</v>
      </c>
      <c r="Z668" s="3">
        <v>11510</v>
      </c>
      <c r="AA668" s="3">
        <v>18969</v>
      </c>
      <c r="AB668" s="3">
        <v>9700</v>
      </c>
      <c r="AC668" s="3">
        <v>112346.38281</v>
      </c>
      <c r="AD668" s="3">
        <v>27312.849610000001</v>
      </c>
      <c r="AE668" s="3">
        <v>24900</v>
      </c>
      <c r="AG668" s="3">
        <v>52.5</v>
      </c>
      <c r="AH668" s="3">
        <v>1956</v>
      </c>
      <c r="AI668" s="3">
        <v>40.06</v>
      </c>
      <c r="AJ668" s="3">
        <v>18100</v>
      </c>
      <c r="AK668" s="3">
        <v>14047.429690000001</v>
      </c>
      <c r="AL668" s="3">
        <v>7328.6000999999997</v>
      </c>
      <c r="AM668" s="3">
        <v>8.15</v>
      </c>
      <c r="AN668" s="3">
        <v>25</v>
      </c>
      <c r="AO668" s="3">
        <v>834.09997999999996</v>
      </c>
      <c r="AP668" s="3">
        <v>9469</v>
      </c>
    </row>
    <row r="669" spans="1:42">
      <c r="A669" s="34">
        <v>39245</v>
      </c>
      <c r="B669" s="3">
        <v>9920.3896499999992</v>
      </c>
      <c r="C669" s="3">
        <v>0.89</v>
      </c>
      <c r="D669" s="3">
        <v>1845.9699700000001</v>
      </c>
      <c r="E669" s="3">
        <v>1675</v>
      </c>
      <c r="F669" s="3">
        <v>2044</v>
      </c>
      <c r="G669" s="3">
        <v>2996</v>
      </c>
      <c r="H669" s="3">
        <v>3907</v>
      </c>
      <c r="I669" s="3">
        <v>5811.3798800000004</v>
      </c>
      <c r="J669" s="3">
        <v>6.71</v>
      </c>
      <c r="K669" s="3">
        <v>3.86</v>
      </c>
      <c r="M669" s="3">
        <v>890</v>
      </c>
      <c r="N669" s="3">
        <v>8954</v>
      </c>
      <c r="O669" s="3">
        <v>5.73</v>
      </c>
      <c r="P669" s="3">
        <v>52</v>
      </c>
      <c r="Q669" s="3">
        <v>1550</v>
      </c>
      <c r="S669" s="3">
        <v>172.28</v>
      </c>
      <c r="T669" s="3">
        <v>10.8</v>
      </c>
      <c r="U669" s="3">
        <v>2.79</v>
      </c>
      <c r="V669" s="3">
        <v>45.65</v>
      </c>
      <c r="W669" s="3">
        <v>3.09</v>
      </c>
      <c r="Y669" s="3">
        <v>1.63</v>
      </c>
      <c r="Z669" s="3">
        <v>11352</v>
      </c>
      <c r="AA669" s="3">
        <v>18400</v>
      </c>
      <c r="AB669" s="3">
        <v>9580</v>
      </c>
      <c r="AC669" s="3">
        <v>111495.97656</v>
      </c>
      <c r="AD669" s="3">
        <v>27219.230469999999</v>
      </c>
      <c r="AE669" s="4"/>
      <c r="AG669" s="3">
        <v>51.4</v>
      </c>
      <c r="AH669" s="4"/>
      <c r="AI669" s="3">
        <v>41.29</v>
      </c>
      <c r="AJ669" s="3">
        <v>17899</v>
      </c>
      <c r="AK669" s="3">
        <v>13944.58008</v>
      </c>
      <c r="AL669" s="3">
        <v>7237.8598599999996</v>
      </c>
      <c r="AM669" s="3">
        <v>8.1</v>
      </c>
      <c r="AN669" s="3">
        <v>25</v>
      </c>
      <c r="AO669" s="3">
        <v>835.5</v>
      </c>
      <c r="AP669" s="3">
        <v>9300</v>
      </c>
    </row>
    <row r="670" spans="1:42">
      <c r="A670" s="34">
        <v>39244</v>
      </c>
      <c r="B670" s="3">
        <v>9790.3603500000008</v>
      </c>
      <c r="C670" s="3">
        <v>0.9</v>
      </c>
      <c r="D670" s="3">
        <v>1845.9699700000001</v>
      </c>
      <c r="E670" s="3">
        <v>1720</v>
      </c>
      <c r="F670" s="3">
        <v>2109</v>
      </c>
      <c r="G670" s="3">
        <v>3053</v>
      </c>
      <c r="H670" s="3">
        <v>3957</v>
      </c>
      <c r="I670" s="3">
        <v>5868.0297899999996</v>
      </c>
      <c r="J670" s="3">
        <v>6.83</v>
      </c>
      <c r="K670" s="3">
        <v>3.86</v>
      </c>
      <c r="M670" s="3">
        <v>906</v>
      </c>
      <c r="N670" s="3">
        <v>9110</v>
      </c>
      <c r="O670" s="3">
        <v>5.78</v>
      </c>
      <c r="P670" s="3">
        <v>51</v>
      </c>
      <c r="Q670" s="3">
        <v>1570</v>
      </c>
      <c r="S670" s="3">
        <v>174.61</v>
      </c>
      <c r="T670" s="3">
        <v>11</v>
      </c>
      <c r="U670" s="3">
        <v>2.88</v>
      </c>
      <c r="V670" s="3">
        <v>45.9</v>
      </c>
      <c r="W670" s="3">
        <v>3.12</v>
      </c>
      <c r="Y670" s="3">
        <v>1.67</v>
      </c>
      <c r="Z670" s="3">
        <v>11685</v>
      </c>
      <c r="AA670" s="3">
        <v>18475</v>
      </c>
      <c r="AB670" s="3">
        <v>9851</v>
      </c>
      <c r="AC670" s="3">
        <v>111684.96094</v>
      </c>
      <c r="AD670" s="3">
        <v>27733.189450000002</v>
      </c>
      <c r="AE670" s="3">
        <v>24768</v>
      </c>
      <c r="AG670" s="3">
        <v>53.75</v>
      </c>
      <c r="AH670" s="4"/>
      <c r="AI670" s="3">
        <v>41.82</v>
      </c>
      <c r="AJ670" s="3">
        <v>18250</v>
      </c>
      <c r="AK670" s="3">
        <v>14066.219730000001</v>
      </c>
      <c r="AL670" s="3">
        <v>7493.1201199999996</v>
      </c>
      <c r="AM670" s="3">
        <v>8.0500000000000007</v>
      </c>
      <c r="AN670" s="3">
        <v>26</v>
      </c>
      <c r="AO670" s="3">
        <v>855.09997999999996</v>
      </c>
      <c r="AP670" s="3">
        <v>9400</v>
      </c>
    </row>
    <row r="671" spans="1:42">
      <c r="A671" s="34">
        <v>39241</v>
      </c>
      <c r="B671" s="3">
        <v>9943.3398400000005</v>
      </c>
      <c r="C671" s="3">
        <v>0.9</v>
      </c>
      <c r="D671" s="3">
        <v>1787.0699500000001</v>
      </c>
      <c r="E671" s="4"/>
      <c r="F671" s="4"/>
      <c r="G671" s="4"/>
      <c r="H671" s="3">
        <v>3913</v>
      </c>
      <c r="I671" s="4"/>
      <c r="J671" s="3">
        <v>6.6</v>
      </c>
      <c r="K671" s="3">
        <v>3.86</v>
      </c>
      <c r="M671" s="4"/>
      <c r="N671" s="3">
        <v>9095</v>
      </c>
      <c r="O671" s="3">
        <v>5.68</v>
      </c>
      <c r="P671" s="3">
        <v>49.25</v>
      </c>
      <c r="Q671" s="3">
        <v>1520</v>
      </c>
      <c r="S671" s="3">
        <v>175.87</v>
      </c>
      <c r="T671" s="3">
        <v>11.1</v>
      </c>
      <c r="U671" s="3">
        <v>2.87</v>
      </c>
      <c r="V671" s="3">
        <v>44.49</v>
      </c>
      <c r="W671" s="3">
        <v>3.21</v>
      </c>
      <c r="Y671" s="3">
        <v>1.65</v>
      </c>
      <c r="Z671" s="3">
        <v>11425</v>
      </c>
      <c r="AA671" s="3">
        <v>18150</v>
      </c>
      <c r="AB671" s="3">
        <v>9900</v>
      </c>
      <c r="AC671" s="3">
        <v>111118.02344</v>
      </c>
      <c r="AD671" s="3">
        <v>27154.630860000001</v>
      </c>
      <c r="AE671" s="3">
        <v>24800</v>
      </c>
      <c r="AG671" s="3">
        <v>53.7</v>
      </c>
      <c r="AH671" s="3">
        <v>1957</v>
      </c>
      <c r="AI671" s="3">
        <v>41.38</v>
      </c>
      <c r="AJ671" s="3">
        <v>18000</v>
      </c>
      <c r="AK671" s="3">
        <v>13845.679690000001</v>
      </c>
      <c r="AL671" s="3">
        <v>7478.1601600000004</v>
      </c>
      <c r="AM671" s="3">
        <v>8.1999999999999993</v>
      </c>
      <c r="AN671" s="3">
        <v>26</v>
      </c>
      <c r="AO671" s="4"/>
      <c r="AP671" s="3">
        <v>9280</v>
      </c>
    </row>
    <row r="672" spans="1:42">
      <c r="A672" s="34">
        <v>39240</v>
      </c>
      <c r="B672" s="3">
        <v>10121.809569999999</v>
      </c>
      <c r="C672" s="3">
        <v>0.93</v>
      </c>
      <c r="D672" s="3">
        <v>1846.7800299999999</v>
      </c>
      <c r="E672" s="3">
        <v>1757</v>
      </c>
      <c r="F672" s="3">
        <v>2138</v>
      </c>
      <c r="G672" s="3">
        <v>3141</v>
      </c>
      <c r="H672" s="3">
        <v>3905</v>
      </c>
      <c r="I672" s="3">
        <v>6100.5800799999997</v>
      </c>
      <c r="J672" s="3">
        <v>6.64</v>
      </c>
      <c r="K672" s="3">
        <v>3.95</v>
      </c>
      <c r="M672" s="3">
        <v>922.29998999999998</v>
      </c>
      <c r="N672" s="3">
        <v>9240</v>
      </c>
      <c r="O672" s="3">
        <v>5.73</v>
      </c>
      <c r="P672" s="3">
        <v>50</v>
      </c>
      <c r="Q672" s="3">
        <v>1514</v>
      </c>
      <c r="S672" s="4"/>
      <c r="T672" s="3">
        <v>10.7</v>
      </c>
      <c r="U672" s="3">
        <v>2.92</v>
      </c>
      <c r="V672" s="4"/>
      <c r="W672" s="3">
        <v>3.26</v>
      </c>
      <c r="Y672" s="3">
        <v>1.65</v>
      </c>
      <c r="Z672" s="3">
        <v>11775</v>
      </c>
      <c r="AA672" s="3">
        <v>18325</v>
      </c>
      <c r="AB672" s="3">
        <v>10200</v>
      </c>
      <c r="AC672" s="3">
        <v>113196.77344</v>
      </c>
      <c r="AD672" s="3">
        <v>27851.150389999999</v>
      </c>
      <c r="AE672" s="3">
        <v>25129</v>
      </c>
      <c r="AG672" s="4"/>
      <c r="AH672" s="3">
        <v>1951.59998</v>
      </c>
      <c r="AI672" s="3">
        <v>37.78</v>
      </c>
      <c r="AJ672" s="3">
        <v>18198</v>
      </c>
      <c r="AK672" s="3">
        <v>13845.679690000001</v>
      </c>
      <c r="AL672" s="3">
        <v>7577.8701199999996</v>
      </c>
      <c r="AM672" s="3">
        <v>8.35</v>
      </c>
      <c r="AN672" s="3">
        <v>26</v>
      </c>
      <c r="AO672" s="3">
        <v>863</v>
      </c>
      <c r="AP672" s="3">
        <v>9380</v>
      </c>
    </row>
    <row r="673" spans="1:42">
      <c r="A673" s="34">
        <v>39239</v>
      </c>
      <c r="B673" s="3">
        <v>10045.320309999999</v>
      </c>
      <c r="C673" s="3">
        <v>0.92</v>
      </c>
      <c r="D673" s="3">
        <v>1846.7800299999999</v>
      </c>
      <c r="E673" s="3">
        <v>1778</v>
      </c>
      <c r="F673" s="3">
        <v>2172</v>
      </c>
      <c r="G673" s="3">
        <v>3230</v>
      </c>
      <c r="H673" s="3">
        <v>3908</v>
      </c>
      <c r="I673" s="3">
        <v>6093.1201199999996</v>
      </c>
      <c r="J673" s="3">
        <v>6.79</v>
      </c>
      <c r="K673" s="3">
        <v>4.07</v>
      </c>
      <c r="M673" s="3">
        <v>939.70001000000002</v>
      </c>
      <c r="N673" s="3">
        <v>9415</v>
      </c>
      <c r="O673" s="3">
        <v>5.78</v>
      </c>
      <c r="P673" s="3">
        <v>51</v>
      </c>
      <c r="Q673" s="3">
        <v>1550</v>
      </c>
      <c r="S673" s="3">
        <v>179.10001</v>
      </c>
      <c r="T673" s="3">
        <v>10.7</v>
      </c>
      <c r="U673" s="3">
        <v>2.96</v>
      </c>
      <c r="V673" s="3">
        <v>44</v>
      </c>
      <c r="W673" s="3">
        <v>3.35</v>
      </c>
      <c r="Y673" s="3">
        <v>1.69</v>
      </c>
      <c r="Z673" s="3">
        <v>11895</v>
      </c>
      <c r="AA673" s="3">
        <v>18080</v>
      </c>
      <c r="AB673" s="3">
        <v>10190</v>
      </c>
      <c r="AC673" s="3">
        <v>112677.07812000001</v>
      </c>
      <c r="AD673" s="3">
        <v>28184.41992</v>
      </c>
      <c r="AE673" s="3">
        <v>24863</v>
      </c>
      <c r="AG673" s="3">
        <v>52.4</v>
      </c>
      <c r="AH673" s="3">
        <v>1964.5</v>
      </c>
      <c r="AI673" s="3">
        <v>36.28</v>
      </c>
      <c r="AJ673" s="3">
        <v>18200</v>
      </c>
      <c r="AK673" s="3">
        <v>13776.450199999999</v>
      </c>
      <c r="AL673" s="3">
        <v>7678.5698199999997</v>
      </c>
      <c r="AM673" s="3">
        <v>8.6</v>
      </c>
      <c r="AN673" s="3">
        <v>29</v>
      </c>
      <c r="AO673" s="3">
        <v>885</v>
      </c>
      <c r="AP673" s="3">
        <v>9450</v>
      </c>
    </row>
    <row r="674" spans="1:42">
      <c r="A674" s="34">
        <v>39238</v>
      </c>
      <c r="B674" s="3">
        <v>9792.9101599999995</v>
      </c>
      <c r="C674" s="3">
        <v>0.94</v>
      </c>
      <c r="D674" s="3">
        <v>1827.41003</v>
      </c>
      <c r="E674" s="3">
        <v>1787</v>
      </c>
      <c r="F674" s="3">
        <v>2207</v>
      </c>
      <c r="G674" s="3">
        <v>3227</v>
      </c>
      <c r="H674" s="3">
        <v>3922</v>
      </c>
      <c r="I674" s="3">
        <v>5941.0698199999997</v>
      </c>
      <c r="J674" s="3">
        <v>6.9</v>
      </c>
      <c r="K674" s="3">
        <v>4.21</v>
      </c>
      <c r="M674" s="3">
        <v>945.90002000000004</v>
      </c>
      <c r="N674" s="3">
        <v>9425</v>
      </c>
      <c r="O674" s="3">
        <v>5.83</v>
      </c>
      <c r="P674" s="3">
        <v>52</v>
      </c>
      <c r="Q674" s="3">
        <v>1514</v>
      </c>
      <c r="S674" s="3">
        <v>182.87</v>
      </c>
      <c r="T674" s="3">
        <v>10.9</v>
      </c>
      <c r="U674" s="3">
        <v>3.01</v>
      </c>
      <c r="V674" s="3">
        <v>45.3</v>
      </c>
      <c r="W674" s="3">
        <v>3.37</v>
      </c>
      <c r="Y674" s="3">
        <v>1.73</v>
      </c>
      <c r="Z674" s="3">
        <v>12150</v>
      </c>
      <c r="AA674" s="3">
        <v>18210</v>
      </c>
      <c r="AB674" s="3">
        <v>10499</v>
      </c>
      <c r="AC674" s="3">
        <v>115040.22656</v>
      </c>
      <c r="AD674" s="3">
        <v>28740.509770000001</v>
      </c>
      <c r="AE674" s="3">
        <v>25283</v>
      </c>
      <c r="AG674" s="3">
        <v>52.3</v>
      </c>
      <c r="AH674" s="3">
        <v>1980</v>
      </c>
      <c r="AI674" s="3">
        <v>35.49</v>
      </c>
      <c r="AJ674" s="3">
        <v>18251</v>
      </c>
      <c r="AK674" s="3">
        <v>13845.679690000001</v>
      </c>
      <c r="AL674" s="3">
        <v>7528.0097699999997</v>
      </c>
      <c r="AM674" s="3">
        <v>8.65</v>
      </c>
      <c r="AN674" s="3">
        <v>29</v>
      </c>
      <c r="AO674" s="3">
        <v>898.09997999999996</v>
      </c>
      <c r="AP674" s="3">
        <v>9632</v>
      </c>
    </row>
    <row r="675" spans="1:42">
      <c r="A675" s="34">
        <v>39237</v>
      </c>
      <c r="B675" s="3">
        <v>9942.8300799999997</v>
      </c>
      <c r="C675" s="3">
        <v>0.93</v>
      </c>
      <c r="D675" s="3">
        <v>1837.90002</v>
      </c>
      <c r="E675" s="3">
        <v>1757</v>
      </c>
      <c r="F675" s="3">
        <v>2207</v>
      </c>
      <c r="G675" s="3">
        <v>3190</v>
      </c>
      <c r="H675" s="3">
        <v>3893</v>
      </c>
      <c r="I675" s="3">
        <v>5902.3198199999997</v>
      </c>
      <c r="J675" s="3">
        <v>6.83</v>
      </c>
      <c r="K675" s="3">
        <v>4.1500000000000004</v>
      </c>
      <c r="M675" s="3">
        <v>935.70001000000002</v>
      </c>
      <c r="N675" s="3">
        <v>9530</v>
      </c>
      <c r="O675" s="3">
        <v>5.78</v>
      </c>
      <c r="P675" s="3">
        <v>51.5</v>
      </c>
      <c r="Q675" s="3">
        <v>1515</v>
      </c>
      <c r="S675" s="3">
        <v>178.92</v>
      </c>
      <c r="T675" s="3">
        <v>11.2</v>
      </c>
      <c r="U675" s="3">
        <v>3.01</v>
      </c>
      <c r="V675" s="3">
        <v>45.5</v>
      </c>
      <c r="W675" s="3">
        <v>3.38</v>
      </c>
      <c r="Y675" s="3">
        <v>1.74</v>
      </c>
      <c r="Z675" s="3">
        <v>12200</v>
      </c>
      <c r="AA675" s="3">
        <v>17820</v>
      </c>
      <c r="AB675" s="3">
        <v>10497</v>
      </c>
      <c r="AC675" s="3">
        <v>116220.38281</v>
      </c>
      <c r="AD675" s="3">
        <v>28763.91992</v>
      </c>
      <c r="AE675" s="3">
        <v>25725</v>
      </c>
      <c r="AG675" s="3">
        <v>51.1</v>
      </c>
      <c r="AH675" s="3">
        <v>1993.09998</v>
      </c>
      <c r="AI675" s="3">
        <v>37.6</v>
      </c>
      <c r="AJ675" s="3">
        <v>18020</v>
      </c>
      <c r="AK675" s="3">
        <v>13996</v>
      </c>
      <c r="AL675" s="3">
        <v>7777.2900399999999</v>
      </c>
      <c r="AM675" s="3">
        <v>8.65</v>
      </c>
      <c r="AN675" s="3">
        <v>30</v>
      </c>
      <c r="AO675" s="3">
        <v>899.5</v>
      </c>
      <c r="AP675" s="3">
        <v>9610</v>
      </c>
    </row>
    <row r="676" spans="1:42">
      <c r="A676" s="34">
        <v>39234</v>
      </c>
      <c r="B676" s="3">
        <v>10014.719730000001</v>
      </c>
      <c r="C676" s="3">
        <v>0.96</v>
      </c>
      <c r="D676" s="3">
        <v>1841.13</v>
      </c>
      <c r="E676" s="4"/>
      <c r="F676" s="4"/>
      <c r="G676" s="4"/>
      <c r="H676" s="3">
        <v>3896</v>
      </c>
      <c r="I676" s="4"/>
      <c r="J676" s="3">
        <v>6.83</v>
      </c>
      <c r="K676" s="3">
        <v>4.21</v>
      </c>
      <c r="M676" s="4"/>
      <c r="N676" s="3">
        <v>9500</v>
      </c>
      <c r="O676" s="3">
        <v>5.78</v>
      </c>
      <c r="P676" s="3">
        <v>52</v>
      </c>
      <c r="Q676" s="3">
        <v>1575</v>
      </c>
      <c r="S676" s="3">
        <v>176.95</v>
      </c>
      <c r="T676" s="3">
        <v>11.1</v>
      </c>
      <c r="U676" s="3">
        <v>3.16</v>
      </c>
      <c r="V676" s="3">
        <v>46.3</v>
      </c>
      <c r="W676" s="3">
        <v>3.44</v>
      </c>
      <c r="Y676" s="3">
        <v>1.76</v>
      </c>
      <c r="Z676" s="3">
        <v>12227</v>
      </c>
      <c r="AA676" s="3">
        <v>17630</v>
      </c>
      <c r="AB676" s="3">
        <v>10600</v>
      </c>
      <c r="AC676" s="3">
        <v>115653.46094</v>
      </c>
      <c r="AD676" s="3">
        <v>28178.810549999998</v>
      </c>
      <c r="AE676" s="3">
        <v>26110</v>
      </c>
      <c r="AG676" s="3">
        <v>50.5</v>
      </c>
      <c r="AH676" s="3">
        <v>2011</v>
      </c>
      <c r="AI676" s="3">
        <v>38.22</v>
      </c>
      <c r="AJ676" s="3">
        <v>18340</v>
      </c>
      <c r="AK676" s="3">
        <v>14142.37012</v>
      </c>
      <c r="AL676" s="3">
        <v>8197.0595699999994</v>
      </c>
      <c r="AM676" s="3">
        <v>8.8000000000000007</v>
      </c>
      <c r="AN676" s="3">
        <v>31</v>
      </c>
      <c r="AO676" s="4"/>
      <c r="AP676" s="3">
        <v>9900</v>
      </c>
    </row>
    <row r="677" spans="1:42" s="12" customFormat="1">
      <c r="A677"/>
      <c r="B677" s="12">
        <f>MIN(B3:B676)</f>
        <v>2650</v>
      </c>
      <c r="C677" s="12">
        <f t="shared" ref="C677:Q677" si="0">MIN(C3:C676)</f>
        <v>0.69</v>
      </c>
      <c r="D677" s="12">
        <f t="shared" si="0"/>
        <v>939.75</v>
      </c>
      <c r="E677" s="12">
        <f t="shared" si="0"/>
        <v>640</v>
      </c>
      <c r="F677" s="12">
        <f t="shared" si="0"/>
        <v>645</v>
      </c>
      <c r="G677" s="12">
        <f t="shared" si="0"/>
        <v>1646</v>
      </c>
      <c r="H677" s="12">
        <f t="shared" si="0"/>
        <v>1562</v>
      </c>
      <c r="I677" s="12">
        <f t="shared" si="0"/>
        <v>1612.91003</v>
      </c>
      <c r="J677" s="12">
        <f t="shared" si="0"/>
        <v>2.61</v>
      </c>
      <c r="K677" s="12">
        <f t="shared" si="0"/>
        <v>1.78</v>
      </c>
      <c r="L677" s="12">
        <f t="shared" si="0"/>
        <v>1.44</v>
      </c>
      <c r="M677" s="12">
        <f t="shared" si="0"/>
        <v>246.8</v>
      </c>
      <c r="N677" s="12">
        <f t="shared" si="0"/>
        <v>2720</v>
      </c>
      <c r="O677" s="12">
        <f t="shared" si="0"/>
        <v>2.21</v>
      </c>
      <c r="P677" s="12">
        <f t="shared" si="0"/>
        <v>9.5</v>
      </c>
      <c r="Q677" s="12">
        <f t="shared" si="0"/>
        <v>1090</v>
      </c>
      <c r="S677" s="12">
        <f t="shared" ref="S677" si="1">MIN(S3:S676)</f>
        <v>19.5</v>
      </c>
      <c r="T677" s="12">
        <f t="shared" ref="T677" si="2">MIN(T3:T676)</f>
        <v>1.39</v>
      </c>
      <c r="U677" s="12">
        <f t="shared" ref="U677" si="3">MIN(U3:U676)</f>
        <v>0.63</v>
      </c>
      <c r="V677" s="12">
        <f t="shared" ref="V677" si="4">MIN(V3:V676)</f>
        <v>10.98</v>
      </c>
      <c r="W677" s="12">
        <f t="shared" ref="W677" si="5">MIN(W3:W676)</f>
        <v>0.43</v>
      </c>
      <c r="Y677" s="12">
        <f t="shared" ref="Y677" si="6">MIN(Y3:Y676)</f>
        <v>0.45</v>
      </c>
      <c r="Z677" s="12">
        <f t="shared" ref="Z677" si="7">MIN(Z3:Z676)</f>
        <v>5400</v>
      </c>
      <c r="AA677" s="12">
        <f t="shared" ref="AA677" si="8">MIN(AA3:AA676)</f>
        <v>11999</v>
      </c>
      <c r="AB677" s="12">
        <f t="shared" ref="AB677" si="9">MIN(AB3:AB676)</f>
        <v>5499</v>
      </c>
      <c r="AC677" s="12">
        <f t="shared" ref="AC677" si="10">MIN(AC3:AC676)</f>
        <v>34478.710939999997</v>
      </c>
      <c r="AD677" s="12">
        <f t="shared" ref="AD677" si="11">MIN(AD3:AD676)</f>
        <v>15200</v>
      </c>
      <c r="AE677" s="12">
        <f t="shared" ref="AE677" si="12">MIN(AE3:AE676)</f>
        <v>20195</v>
      </c>
      <c r="AF677" s="12">
        <f t="shared" ref="AF677" si="13">MIN(AF3:AF676)</f>
        <v>1.92</v>
      </c>
      <c r="AG677" s="12">
        <f t="shared" ref="AG677" si="14">MIN(AG3:AG676)</f>
        <v>19.309999999999999</v>
      </c>
      <c r="AH677" s="12">
        <f t="shared" ref="AH677" si="15">MIN(AH3:AH676)</f>
        <v>740.21996999999999</v>
      </c>
      <c r="AI677" s="12">
        <f t="shared" ref="AI677" si="16">MIN(AI3:AI676)</f>
        <v>16.8</v>
      </c>
      <c r="AJ677" s="12">
        <f t="shared" ref="AJ677" si="17">MIN(AJ3:AJ676)</f>
        <v>6100</v>
      </c>
      <c r="AK677" s="12">
        <f t="shared" ref="AK677" si="18">MIN(AK3:AK676)</f>
        <v>7673.2700199999999</v>
      </c>
      <c r="AL677" s="12">
        <f t="shared" ref="AL677" si="19">MIN(AL3:AL676)</f>
        <v>2168.6699199999998</v>
      </c>
      <c r="AM677" s="12">
        <f t="shared" ref="AM677" si="20">MIN(AM3:AM676)</f>
        <v>6.9</v>
      </c>
      <c r="AN677" s="12">
        <f t="shared" ref="AN677" si="21">MIN(AN3:AN676)</f>
        <v>4</v>
      </c>
      <c r="AO677" s="12">
        <f t="shared" ref="AO677" si="22">MIN(AO3:AO676)</f>
        <v>213</v>
      </c>
      <c r="AP677" s="12">
        <f t="shared" ref="AP677" si="23">MIN(AP3:AP676)</f>
        <v>1355</v>
      </c>
    </row>
    <row r="678" spans="1:42" s="12" customFormat="1">
      <c r="A678"/>
      <c r="B678" s="12">
        <f>MAX(B3:B676)-MIN(B3:B676)</f>
        <v>9276.3701199999996</v>
      </c>
      <c r="C678" s="12">
        <f t="shared" ref="C678:AP678" si="24">MAX(C3:C676)-MIN(C3:C676)</f>
        <v>1.7000000000000002</v>
      </c>
      <c r="D678" s="12">
        <f t="shared" si="24"/>
        <v>1701.73999</v>
      </c>
      <c r="E678" s="12">
        <f t="shared" si="24"/>
        <v>1289</v>
      </c>
      <c r="F678" s="12">
        <f t="shared" si="24"/>
        <v>1562</v>
      </c>
      <c r="G678" s="12">
        <f t="shared" si="24"/>
        <v>1946</v>
      </c>
      <c r="H678" s="12">
        <f t="shared" si="24"/>
        <v>2947</v>
      </c>
      <c r="I678" s="12">
        <f t="shared" si="24"/>
        <v>4498.8497399999997</v>
      </c>
      <c r="J678" s="12">
        <f t="shared" si="24"/>
        <v>5.49</v>
      </c>
      <c r="K678" s="12">
        <f t="shared" si="24"/>
        <v>4.7</v>
      </c>
      <c r="L678" s="12">
        <f t="shared" si="24"/>
        <v>3.1</v>
      </c>
      <c r="M678" s="12">
        <f t="shared" si="24"/>
        <v>773.2</v>
      </c>
      <c r="N678" s="12">
        <f t="shared" si="24"/>
        <v>6970</v>
      </c>
      <c r="O678" s="12">
        <f t="shared" si="24"/>
        <v>5.32</v>
      </c>
      <c r="P678" s="12">
        <f t="shared" si="24"/>
        <v>47</v>
      </c>
      <c r="Q678" s="12">
        <f t="shared" si="24"/>
        <v>693</v>
      </c>
      <c r="S678" s="12">
        <f t="shared" si="24"/>
        <v>163.55000000000001</v>
      </c>
      <c r="T678" s="12">
        <f t="shared" si="24"/>
        <v>10.11</v>
      </c>
      <c r="U678" s="12">
        <f t="shared" si="24"/>
        <v>2.91</v>
      </c>
      <c r="V678" s="12">
        <f t="shared" si="24"/>
        <v>46.22</v>
      </c>
      <c r="W678" s="12">
        <f t="shared" si="24"/>
        <v>3.25</v>
      </c>
      <c r="Y678" s="12">
        <f t="shared" si="24"/>
        <v>1.44</v>
      </c>
      <c r="Z678" s="12">
        <f t="shared" si="24"/>
        <v>8100</v>
      </c>
      <c r="AA678" s="12">
        <f t="shared" si="24"/>
        <v>20126</v>
      </c>
      <c r="AB678" s="12">
        <f t="shared" si="24"/>
        <v>7451</v>
      </c>
      <c r="AC678" s="12">
        <f t="shared" si="24"/>
        <v>103473.94531000001</v>
      </c>
      <c r="AD678" s="12">
        <f t="shared" si="24"/>
        <v>20776</v>
      </c>
      <c r="AE678" s="12">
        <f t="shared" si="24"/>
        <v>30516</v>
      </c>
      <c r="AF678" s="12">
        <f t="shared" si="24"/>
        <v>4.46</v>
      </c>
      <c r="AG678" s="12">
        <f t="shared" si="24"/>
        <v>40.69</v>
      </c>
      <c r="AH678" s="12">
        <f t="shared" si="24"/>
        <v>1945.7800299999999</v>
      </c>
      <c r="AI678" s="12">
        <f t="shared" si="24"/>
        <v>74.600000000000009</v>
      </c>
      <c r="AJ678" s="12">
        <f t="shared" si="24"/>
        <v>15301</v>
      </c>
      <c r="AK678" s="12">
        <f t="shared" si="24"/>
        <v>7111.9399400000002</v>
      </c>
      <c r="AL678" s="12">
        <f t="shared" si="24"/>
        <v>6028.3896499999992</v>
      </c>
      <c r="AM678" s="12">
        <f t="shared" si="24"/>
        <v>7</v>
      </c>
      <c r="AN678" s="12">
        <f t="shared" si="24"/>
        <v>27</v>
      </c>
      <c r="AO678" s="12">
        <f t="shared" si="24"/>
        <v>757</v>
      </c>
      <c r="AP678" s="12">
        <f t="shared" si="24"/>
        <v>9584</v>
      </c>
    </row>
    <row r="679" spans="1:42" s="12" customFormat="1">
      <c r="A679"/>
      <c r="B679" s="12">
        <f>B678/AVERAGE(B3:B676)</f>
        <v>1.3055551558642553</v>
      </c>
      <c r="C679" s="12">
        <f t="shared" ref="C679:AP679" si="25">C678/AVERAGE(C3:C676)</f>
        <v>1.0898517357045017</v>
      </c>
      <c r="D679" s="12">
        <f t="shared" si="25"/>
        <v>1.173987722876783</v>
      </c>
      <c r="E679" s="12">
        <f t="shared" si="25"/>
        <v>0.91743281858775405</v>
      </c>
      <c r="F679" s="12">
        <f t="shared" si="25"/>
        <v>1.1149762670893029</v>
      </c>
      <c r="G679" s="12">
        <f t="shared" si="25"/>
        <v>0.73671310359275166</v>
      </c>
      <c r="H679" s="12">
        <f t="shared" si="25"/>
        <v>0.84465425291632945</v>
      </c>
      <c r="I679" s="12">
        <f t="shared" si="25"/>
        <v>1.0677770145256753</v>
      </c>
      <c r="J679" s="12">
        <f t="shared" si="25"/>
        <v>1.0634230868565033</v>
      </c>
      <c r="K679" s="12">
        <f t="shared" si="25"/>
        <v>1.1299845682463718</v>
      </c>
      <c r="L679" s="12">
        <f t="shared" si="25"/>
        <v>1.1317816433611618</v>
      </c>
      <c r="M679" s="12">
        <f t="shared" si="25"/>
        <v>1.1172727564217664</v>
      </c>
      <c r="N679" s="12">
        <f t="shared" si="25"/>
        <v>1.2297999979242129</v>
      </c>
      <c r="O679" s="12">
        <f t="shared" si="25"/>
        <v>1.1016540582125907</v>
      </c>
      <c r="P679" s="12">
        <f t="shared" si="25"/>
        <v>2.7107989323127413</v>
      </c>
      <c r="Q679" s="12">
        <f t="shared" si="25"/>
        <v>0.4902369394220461</v>
      </c>
      <c r="S679" s="12">
        <f t="shared" si="25"/>
        <v>1.946069493825124</v>
      </c>
      <c r="T679" s="12">
        <f t="shared" si="25"/>
        <v>1.9540300493230809</v>
      </c>
      <c r="U679" s="12">
        <f t="shared" si="25"/>
        <v>1.5550023197242864</v>
      </c>
      <c r="V679" s="12">
        <f t="shared" si="25"/>
        <v>1.5052551129466138</v>
      </c>
      <c r="W679" s="12">
        <f t="shared" si="25"/>
        <v>1.8086508558678869</v>
      </c>
      <c r="Y679" s="12">
        <f t="shared" si="25"/>
        <v>1.374655892016694</v>
      </c>
      <c r="Z679" s="12">
        <f t="shared" si="25"/>
        <v>0.80186921989002224</v>
      </c>
      <c r="AA679" s="12">
        <f t="shared" si="25"/>
        <v>0.94648383338955822</v>
      </c>
      <c r="AB679" s="12">
        <f t="shared" si="25"/>
        <v>0.87597675852933099</v>
      </c>
      <c r="AC679" s="12">
        <f t="shared" si="25"/>
        <v>1.3038547944898959</v>
      </c>
      <c r="AD679" s="12">
        <f t="shared" si="25"/>
        <v>0.7594889869578485</v>
      </c>
      <c r="AE679" s="12">
        <f t="shared" si="25"/>
        <v>0.94671363049069168</v>
      </c>
      <c r="AF679" s="12">
        <f t="shared" si="25"/>
        <v>1.2289791288345342</v>
      </c>
      <c r="AG679" s="12">
        <f t="shared" si="25"/>
        <v>1.1048086509314843</v>
      </c>
      <c r="AH679" s="12">
        <f t="shared" si="25"/>
        <v>1.1271287275875288</v>
      </c>
      <c r="AI679" s="12">
        <f t="shared" si="25"/>
        <v>1.7086968248690284</v>
      </c>
      <c r="AJ679" s="12">
        <f t="shared" si="25"/>
        <v>1.103716164346239</v>
      </c>
      <c r="AK679" s="12">
        <f t="shared" si="25"/>
        <v>0.63917368591428958</v>
      </c>
      <c r="AL679" s="12">
        <f t="shared" si="25"/>
        <v>1.4192375058064148</v>
      </c>
      <c r="AM679" s="12">
        <f t="shared" si="25"/>
        <v>0.74588460396529566</v>
      </c>
      <c r="AN679" s="12">
        <f t="shared" si="25"/>
        <v>2.0982035928143712</v>
      </c>
      <c r="AO679" s="12">
        <f t="shared" si="25"/>
        <v>1.3637566066731077</v>
      </c>
      <c r="AP679" s="12">
        <f t="shared" si="25"/>
        <v>1.6139552315225731</v>
      </c>
    </row>
    <row r="681" spans="1:42">
      <c r="B681">
        <f>100%*B677/B676</f>
        <v>0.26461050048776552</v>
      </c>
      <c r="C681">
        <f t="shared" ref="C681:AP681" si="26">100%*C677/C676</f>
        <v>0.71875</v>
      </c>
      <c r="D681">
        <f t="shared" si="26"/>
        <v>0.510420231053755</v>
      </c>
      <c r="E681">
        <f>100%*E677/E675</f>
        <v>0.36425725668753556</v>
      </c>
      <c r="F681">
        <f t="shared" ref="F681:G681" si="27">100%*F677/F675</f>
        <v>0.29225192569098324</v>
      </c>
      <c r="G681">
        <f t="shared" si="27"/>
        <v>0.51598746081504698</v>
      </c>
      <c r="H681">
        <f t="shared" si="26"/>
        <v>0.40092402464065707</v>
      </c>
      <c r="I681">
        <f>100%*I677/I675</f>
        <v>0.27326713549724252</v>
      </c>
      <c r="J681">
        <f t="shared" si="26"/>
        <v>0.38213762811127377</v>
      </c>
      <c r="K681">
        <f t="shared" si="26"/>
        <v>0.42280285035629456</v>
      </c>
      <c r="M681">
        <f>100%*M677/M675</f>
        <v>0.26375974923843382</v>
      </c>
      <c r="N681">
        <f t="shared" si="26"/>
        <v>0.28631578947368419</v>
      </c>
      <c r="O681">
        <f t="shared" si="26"/>
        <v>0.38235294117647056</v>
      </c>
      <c r="P681">
        <f t="shared" si="26"/>
        <v>0.18269230769230768</v>
      </c>
      <c r="Q681">
        <f t="shared" si="26"/>
        <v>0.69206349206349205</v>
      </c>
      <c r="S681">
        <f t="shared" si="26"/>
        <v>0.11020062164453236</v>
      </c>
      <c r="T681">
        <f t="shared" si="26"/>
        <v>0.12522522522522522</v>
      </c>
      <c r="U681">
        <f t="shared" si="26"/>
        <v>0.19936708860759492</v>
      </c>
      <c r="V681">
        <f t="shared" si="26"/>
        <v>0.23714902807775382</v>
      </c>
      <c r="W681">
        <f t="shared" si="26"/>
        <v>0.125</v>
      </c>
      <c r="Y681">
        <f t="shared" si="26"/>
        <v>0.25568181818181818</v>
      </c>
      <c r="Z681">
        <f t="shared" si="26"/>
        <v>0.4416455385621984</v>
      </c>
      <c r="AA681">
        <f t="shared" si="26"/>
        <v>0.68060124787294385</v>
      </c>
      <c r="AB681">
        <f t="shared" si="26"/>
        <v>0.51877358490566039</v>
      </c>
      <c r="AC681">
        <f t="shared" si="26"/>
        <v>0.29812087472148585</v>
      </c>
      <c r="AD681">
        <f t="shared" si="26"/>
        <v>0.53941240610668717</v>
      </c>
      <c r="AE681">
        <f t="shared" si="26"/>
        <v>0.77345844504021444</v>
      </c>
      <c r="AG681">
        <f t="shared" si="26"/>
        <v>0.38237623762376233</v>
      </c>
      <c r="AH681">
        <f t="shared" si="26"/>
        <v>0.36808551466931871</v>
      </c>
      <c r="AI681">
        <f t="shared" si="26"/>
        <v>0.43956043956043961</v>
      </c>
      <c r="AJ681">
        <f t="shared" si="26"/>
        <v>0.33260632497273718</v>
      </c>
      <c r="AK681">
        <f t="shared" si="26"/>
        <v>0.54257312988496442</v>
      </c>
      <c r="AL681">
        <f t="shared" si="26"/>
        <v>0.2645668122184941</v>
      </c>
      <c r="AM681">
        <f t="shared" si="26"/>
        <v>0.78409090909090906</v>
      </c>
      <c r="AN681">
        <f t="shared" si="26"/>
        <v>0.12903225806451613</v>
      </c>
      <c r="AO681">
        <f>100%*AO677/AO675</f>
        <v>0.23679822123401889</v>
      </c>
      <c r="AP681">
        <f t="shared" si="26"/>
        <v>0.13686868686868686</v>
      </c>
    </row>
    <row r="683" spans="1:42">
      <c r="B683">
        <f>AVERAGE(B681:AP681)</f>
        <v>0.37496723530051085</v>
      </c>
    </row>
    <row r="684" spans="1:42">
      <c r="B684">
        <f>1-B683</f>
        <v>0.6250327646994891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J690"/>
  <sheetViews>
    <sheetView topLeftCell="A636" workbookViewId="0">
      <pane xSplit="1" topLeftCell="C1" activePane="topRight" state="frozen"/>
      <selection pane="topRight" activeCell="C691" sqref="C691"/>
    </sheetView>
  </sheetViews>
  <sheetFormatPr defaultRowHeight="15"/>
  <cols>
    <col min="1" max="1" width="24.7109375" customWidth="1"/>
    <col min="2" max="2" width="19.140625" customWidth="1"/>
    <col min="3" max="3" width="14.140625" customWidth="1"/>
    <col min="4" max="4" width="16.28515625" customWidth="1"/>
    <col min="5" max="5" width="16.5703125" customWidth="1"/>
    <col min="6" max="6" width="14.42578125" customWidth="1"/>
    <col min="7" max="7" width="13.5703125" customWidth="1"/>
    <col min="8" max="8" width="13.7109375" customWidth="1"/>
    <col min="9" max="9" width="15.28515625" customWidth="1"/>
    <col min="10" max="10" width="15.42578125" customWidth="1"/>
    <col min="11" max="11" width="15" customWidth="1"/>
    <col min="12" max="12" width="11.5703125" customWidth="1"/>
    <col min="13" max="13" width="17.42578125" customWidth="1"/>
    <col min="14" max="14" width="14.42578125" customWidth="1"/>
    <col min="15" max="15" width="13.85546875" customWidth="1"/>
    <col min="16" max="16" width="17.85546875" customWidth="1"/>
    <col min="17" max="17" width="20" customWidth="1"/>
    <col min="18" max="18" width="15.28515625" customWidth="1"/>
    <col min="19" max="19" width="17" customWidth="1"/>
    <col min="20" max="20" width="18.5703125" customWidth="1"/>
    <col min="21" max="21" width="16.5703125" customWidth="1"/>
    <col min="22" max="22" width="15.28515625" customWidth="1"/>
    <col min="23" max="23" width="17.85546875" customWidth="1"/>
    <col min="24" max="24" width="14.28515625" customWidth="1"/>
    <col min="25" max="25" width="13.42578125" customWidth="1"/>
    <col min="26" max="26" width="16.5703125" customWidth="1"/>
    <col min="27" max="27" width="17.85546875" customWidth="1"/>
    <col min="28" max="28" width="16.140625" customWidth="1"/>
    <col min="29" max="29" width="14.140625" customWidth="1"/>
    <col min="30" max="30" width="16.7109375" customWidth="1"/>
    <col min="31" max="31" width="17.5703125" customWidth="1"/>
    <col min="32" max="32" width="14.85546875" customWidth="1"/>
    <col min="33" max="33" width="18" customWidth="1"/>
    <col min="34" max="34" width="16.7109375" customWidth="1"/>
    <col min="35" max="35" width="15.85546875" customWidth="1"/>
    <col min="36" max="36" width="17.85546875" customWidth="1"/>
  </cols>
  <sheetData>
    <row r="1" spans="1:36" ht="39.75" customHeight="1">
      <c r="A1" s="33"/>
      <c r="B1" s="11" t="s">
        <v>611</v>
      </c>
      <c r="C1" s="1" t="s">
        <v>613</v>
      </c>
      <c r="D1" s="11" t="s">
        <v>615</v>
      </c>
      <c r="E1" s="1" t="s">
        <v>617</v>
      </c>
      <c r="F1" s="1" t="s">
        <v>619</v>
      </c>
      <c r="G1" s="1" t="s">
        <v>621</v>
      </c>
      <c r="H1" s="1" t="s">
        <v>625</v>
      </c>
      <c r="I1" s="2" t="s">
        <v>624</v>
      </c>
      <c r="J1" s="1" t="s">
        <v>627</v>
      </c>
      <c r="K1" s="1" t="s">
        <v>629</v>
      </c>
      <c r="L1" s="1" t="s">
        <v>631</v>
      </c>
      <c r="M1" s="1" t="s">
        <v>633</v>
      </c>
      <c r="N1" s="1" t="s">
        <v>635</v>
      </c>
      <c r="O1" s="1" t="s">
        <v>638</v>
      </c>
      <c r="P1" s="1" t="s">
        <v>639</v>
      </c>
      <c r="Q1" s="1" t="s">
        <v>641</v>
      </c>
      <c r="R1" s="1" t="s">
        <v>643</v>
      </c>
      <c r="S1" s="1" t="s">
        <v>645</v>
      </c>
      <c r="T1" s="1" t="s">
        <v>647</v>
      </c>
      <c r="U1" s="1" t="s">
        <v>649</v>
      </c>
      <c r="V1" s="1" t="s">
        <v>651</v>
      </c>
      <c r="W1" s="1" t="s">
        <v>653</v>
      </c>
      <c r="X1" s="1" t="s">
        <v>655</v>
      </c>
      <c r="Y1" s="1" t="s">
        <v>657</v>
      </c>
      <c r="Z1" s="1" t="s">
        <v>659</v>
      </c>
      <c r="AA1" s="1" t="s">
        <v>661</v>
      </c>
      <c r="AB1" s="1" t="s">
        <v>663</v>
      </c>
      <c r="AC1" s="1" t="s">
        <v>665</v>
      </c>
      <c r="AD1" s="1" t="s">
        <v>667</v>
      </c>
      <c r="AE1" s="1" t="s">
        <v>669</v>
      </c>
      <c r="AF1" s="1" t="s">
        <v>671</v>
      </c>
      <c r="AG1" s="1" t="s">
        <v>673</v>
      </c>
      <c r="AH1" s="1" t="s">
        <v>675</v>
      </c>
      <c r="AI1" s="11" t="s">
        <v>677</v>
      </c>
      <c r="AJ1" s="1" t="s">
        <v>679</v>
      </c>
    </row>
    <row r="2" spans="1:36">
      <c r="A2" s="2" t="s">
        <v>713</v>
      </c>
      <c r="B2" s="2" t="s">
        <v>612</v>
      </c>
      <c r="C2" s="2" t="s">
        <v>614</v>
      </c>
      <c r="D2" s="2" t="s">
        <v>616</v>
      </c>
      <c r="E2" s="2" t="s">
        <v>618</v>
      </c>
      <c r="F2" s="2" t="s">
        <v>620</v>
      </c>
      <c r="G2" s="2" t="s">
        <v>622</v>
      </c>
      <c r="H2" s="2" t="s">
        <v>626</v>
      </c>
      <c r="I2" s="1" t="s">
        <v>623</v>
      </c>
      <c r="J2" s="2" t="s">
        <v>628</v>
      </c>
      <c r="K2" s="2" t="s">
        <v>630</v>
      </c>
      <c r="L2" s="2" t="s">
        <v>632</v>
      </c>
      <c r="M2" s="2" t="s">
        <v>634</v>
      </c>
      <c r="N2" s="2" t="s">
        <v>636</v>
      </c>
      <c r="O2" s="2" t="s">
        <v>637</v>
      </c>
      <c r="P2" s="2" t="s">
        <v>640</v>
      </c>
      <c r="Q2" s="2" t="s">
        <v>642</v>
      </c>
      <c r="R2" s="2" t="s">
        <v>644</v>
      </c>
      <c r="S2" s="2" t="s">
        <v>646</v>
      </c>
      <c r="T2" s="2" t="s">
        <v>648</v>
      </c>
      <c r="U2" s="2" t="s">
        <v>650</v>
      </c>
      <c r="V2" s="2" t="s">
        <v>652</v>
      </c>
      <c r="W2" s="2" t="s">
        <v>654</v>
      </c>
      <c r="X2" s="2" t="s">
        <v>656</v>
      </c>
      <c r="Y2" s="2" t="s">
        <v>658</v>
      </c>
      <c r="Z2" s="2" t="s">
        <v>660</v>
      </c>
      <c r="AA2" s="2" t="s">
        <v>662</v>
      </c>
      <c r="AB2" s="2" t="s">
        <v>664</v>
      </c>
      <c r="AC2" s="2" t="s">
        <v>666</v>
      </c>
      <c r="AD2" s="2" t="s">
        <v>668</v>
      </c>
      <c r="AE2" s="2" t="s">
        <v>670</v>
      </c>
      <c r="AF2" s="2" t="s">
        <v>672</v>
      </c>
      <c r="AG2" s="2" t="s">
        <v>674</v>
      </c>
      <c r="AH2" s="2" t="s">
        <v>676</v>
      </c>
      <c r="AI2" s="2" t="s">
        <v>678</v>
      </c>
      <c r="AJ2" s="2" t="s">
        <v>680</v>
      </c>
    </row>
    <row r="3" spans="1:36">
      <c r="A3" s="34">
        <v>40177</v>
      </c>
      <c r="B3" s="4"/>
      <c r="C3" s="3">
        <v>37.04</v>
      </c>
      <c r="D3" s="3">
        <v>863.28998000000001</v>
      </c>
      <c r="E3" s="3">
        <v>224.67999</v>
      </c>
      <c r="F3" s="4"/>
      <c r="G3" s="4"/>
      <c r="H3" s="3">
        <v>8.9</v>
      </c>
      <c r="I3" s="3">
        <v>50</v>
      </c>
      <c r="J3" s="3">
        <v>2997.6001000000001</v>
      </c>
      <c r="K3" s="3">
        <v>25.98</v>
      </c>
      <c r="L3" s="3">
        <v>5.0599999999999996</v>
      </c>
      <c r="M3" s="3">
        <v>1105.90002</v>
      </c>
      <c r="N3" s="3">
        <v>3931.3669399999999</v>
      </c>
      <c r="O3" s="3">
        <v>72.63</v>
      </c>
      <c r="P3" s="3">
        <v>215</v>
      </c>
      <c r="Q3" s="3">
        <v>62.57</v>
      </c>
      <c r="R3" s="3">
        <v>86.47</v>
      </c>
      <c r="S3" s="3">
        <v>1987.16003</v>
      </c>
      <c r="T3" s="3">
        <v>658.45001000000002</v>
      </c>
      <c r="U3" s="3">
        <v>30.05</v>
      </c>
      <c r="V3" s="3">
        <v>54.48</v>
      </c>
      <c r="W3" s="3">
        <v>7.12</v>
      </c>
      <c r="X3" s="3">
        <v>29.14</v>
      </c>
      <c r="Y3" s="3">
        <v>250</v>
      </c>
      <c r="Z3" s="4"/>
      <c r="AA3" s="3">
        <v>96.3</v>
      </c>
      <c r="AB3" s="3">
        <v>3.02</v>
      </c>
      <c r="AC3" s="3">
        <v>7623.1000999999997</v>
      </c>
      <c r="AD3" s="3">
        <v>9.51</v>
      </c>
      <c r="AE3" s="3">
        <v>7334.6000999999997</v>
      </c>
      <c r="AF3" s="4"/>
      <c r="AG3" s="3">
        <v>12.65</v>
      </c>
      <c r="AH3" s="3">
        <v>15.37</v>
      </c>
      <c r="AI3" s="3">
        <v>8454.1103500000008</v>
      </c>
      <c r="AJ3" s="3">
        <v>5700</v>
      </c>
    </row>
    <row r="4" spans="1:36">
      <c r="A4" s="34">
        <v>40176</v>
      </c>
      <c r="B4" s="4"/>
      <c r="C4" s="3">
        <v>36.71</v>
      </c>
      <c r="D4" s="3">
        <v>857.06</v>
      </c>
      <c r="E4" s="3">
        <v>220.34</v>
      </c>
      <c r="F4" s="3">
        <v>45.4</v>
      </c>
      <c r="G4" s="4"/>
      <c r="H4" s="3">
        <v>8.8699999999999992</v>
      </c>
      <c r="I4" s="4"/>
      <c r="J4" s="3">
        <v>2977.3000499999998</v>
      </c>
      <c r="K4" s="3">
        <v>24.95</v>
      </c>
      <c r="L4" s="3">
        <v>5.15</v>
      </c>
      <c r="M4" s="3">
        <v>1099.3000500000001</v>
      </c>
      <c r="N4" s="3">
        <v>3869.55591</v>
      </c>
      <c r="O4" s="3">
        <v>72.61</v>
      </c>
      <c r="P4" s="3">
        <v>213</v>
      </c>
      <c r="Q4" s="3">
        <v>62.76</v>
      </c>
      <c r="R4" s="3">
        <v>85.75</v>
      </c>
      <c r="S4" s="3">
        <v>1986.87</v>
      </c>
      <c r="T4" s="3">
        <v>672.34002999999996</v>
      </c>
      <c r="U4" s="3">
        <v>29.49</v>
      </c>
      <c r="V4" s="3">
        <v>54.26</v>
      </c>
      <c r="W4" s="3">
        <v>7.2</v>
      </c>
      <c r="X4" s="3">
        <v>29.31</v>
      </c>
      <c r="Y4" s="3">
        <v>235</v>
      </c>
      <c r="Z4" s="4"/>
      <c r="AA4" s="3">
        <v>100</v>
      </c>
      <c r="AB4" s="3">
        <v>3.0249999999999999</v>
      </c>
      <c r="AC4" s="3">
        <v>7580.1000999999997</v>
      </c>
      <c r="AD4" s="3">
        <v>9.41</v>
      </c>
      <c r="AE4" s="3">
        <v>7235</v>
      </c>
      <c r="AF4" s="4"/>
      <c r="AG4" s="3">
        <v>12.4</v>
      </c>
      <c r="AH4" s="3">
        <v>15.4</v>
      </c>
      <c r="AI4" s="3">
        <v>8389.7099600000001</v>
      </c>
      <c r="AJ4" s="3">
        <v>5700</v>
      </c>
    </row>
    <row r="5" spans="1:36">
      <c r="A5" s="34">
        <v>40175</v>
      </c>
      <c r="B5" s="4"/>
      <c r="C5" s="3">
        <v>37</v>
      </c>
      <c r="D5" s="3">
        <v>850.40997000000004</v>
      </c>
      <c r="E5" s="3">
        <v>216.66</v>
      </c>
      <c r="F5" s="3">
        <v>45.2</v>
      </c>
      <c r="G5" s="4"/>
      <c r="H5" s="3">
        <v>8.68</v>
      </c>
      <c r="I5" s="3">
        <v>50</v>
      </c>
      <c r="J5" s="3">
        <v>2940</v>
      </c>
      <c r="K5" s="3">
        <v>24.75</v>
      </c>
      <c r="L5" s="3">
        <v>5.01</v>
      </c>
      <c r="M5" s="3">
        <v>1070</v>
      </c>
      <c r="N5" s="3">
        <v>3866.0080600000001</v>
      </c>
      <c r="O5" s="3">
        <v>72.94</v>
      </c>
      <c r="P5" s="3">
        <v>220</v>
      </c>
      <c r="Q5" s="3">
        <v>63.2</v>
      </c>
      <c r="R5" s="3">
        <v>86.71</v>
      </c>
      <c r="S5" s="3">
        <v>1980.66003</v>
      </c>
      <c r="T5" s="3">
        <v>674.27002000000005</v>
      </c>
      <c r="U5" s="3">
        <v>29.155000000000001</v>
      </c>
      <c r="V5" s="3">
        <v>54.24</v>
      </c>
      <c r="W5" s="3">
        <v>7.01</v>
      </c>
      <c r="X5" s="3">
        <v>29.33</v>
      </c>
      <c r="Y5" s="4"/>
      <c r="Z5" s="4"/>
      <c r="AA5" s="3">
        <v>100</v>
      </c>
      <c r="AB5" s="3">
        <v>3.03</v>
      </c>
      <c r="AC5" s="3">
        <v>7596</v>
      </c>
      <c r="AD5" s="3">
        <v>9.4499999999999993</v>
      </c>
      <c r="AE5" s="3">
        <v>7089</v>
      </c>
      <c r="AF5" s="4"/>
      <c r="AG5" s="3">
        <v>12.35</v>
      </c>
      <c r="AH5" s="3">
        <v>15.39</v>
      </c>
      <c r="AI5" s="3">
        <v>8269.4003900000007</v>
      </c>
      <c r="AJ5" s="3">
        <v>5700</v>
      </c>
    </row>
    <row r="6" spans="1:36">
      <c r="A6" s="34">
        <v>40172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>
      <c r="A7" s="34">
        <v>40171</v>
      </c>
      <c r="B7" s="3">
        <v>21350</v>
      </c>
      <c r="C7" s="4"/>
      <c r="D7" s="3">
        <v>845.17998999999998</v>
      </c>
      <c r="E7" s="3">
        <v>214.2</v>
      </c>
      <c r="F7" s="4"/>
      <c r="G7" s="4"/>
      <c r="H7" s="4"/>
      <c r="I7" s="4"/>
      <c r="J7" s="3">
        <v>2914.5</v>
      </c>
      <c r="K7" s="4"/>
      <c r="L7" s="4"/>
      <c r="M7" s="3">
        <v>1083</v>
      </c>
      <c r="N7" s="3">
        <v>3884.1460000000002</v>
      </c>
      <c r="O7" s="3">
        <v>72.989999999999995</v>
      </c>
      <c r="P7" s="4"/>
      <c r="Q7" s="3">
        <v>63.07</v>
      </c>
      <c r="R7" s="3">
        <v>86.12</v>
      </c>
      <c r="S7" s="3">
        <v>1982.4300499999999</v>
      </c>
      <c r="T7" s="3">
        <v>679.85999000000004</v>
      </c>
      <c r="U7" s="3">
        <v>29.16</v>
      </c>
      <c r="V7" s="3">
        <v>53.97</v>
      </c>
      <c r="W7" s="3">
        <v>7.02</v>
      </c>
      <c r="X7" s="4"/>
      <c r="Y7" s="4"/>
      <c r="Z7" s="3">
        <v>420</v>
      </c>
      <c r="AA7" s="3">
        <v>100</v>
      </c>
      <c r="AB7" s="4"/>
      <c r="AC7" s="3">
        <v>7648.2997999999998</v>
      </c>
      <c r="AD7" s="4"/>
      <c r="AE7" s="3">
        <v>7047.7997999999998</v>
      </c>
      <c r="AF7" s="4"/>
      <c r="AG7" s="4"/>
      <c r="AH7" s="3">
        <v>15.33</v>
      </c>
      <c r="AI7" s="3">
        <v>8213.4003900000007</v>
      </c>
      <c r="AJ7" s="3">
        <v>5700</v>
      </c>
    </row>
    <row r="8" spans="1:36">
      <c r="A8" s="34">
        <v>40170</v>
      </c>
      <c r="B8" s="3">
        <v>20700</v>
      </c>
      <c r="C8" s="3">
        <v>37.68</v>
      </c>
      <c r="D8" s="3">
        <v>845.44</v>
      </c>
      <c r="E8" s="3">
        <v>213.09</v>
      </c>
      <c r="F8" s="3">
        <v>45.4</v>
      </c>
      <c r="G8" s="4"/>
      <c r="H8" s="3">
        <v>8.69</v>
      </c>
      <c r="I8" s="4"/>
      <c r="J8" s="3">
        <v>2906.6999500000002</v>
      </c>
      <c r="K8" s="3">
        <v>24.85</v>
      </c>
      <c r="L8" s="3">
        <v>4.9800000000000004</v>
      </c>
      <c r="M8" s="3">
        <v>1084.5</v>
      </c>
      <c r="N8" s="3">
        <v>3914.9040500000001</v>
      </c>
      <c r="O8" s="3">
        <v>72.77</v>
      </c>
      <c r="P8" s="3">
        <v>221</v>
      </c>
      <c r="Q8" s="3">
        <v>62.78</v>
      </c>
      <c r="R8" s="3">
        <v>84.62</v>
      </c>
      <c r="S8" s="3">
        <v>1986.7700199999999</v>
      </c>
      <c r="T8" s="3">
        <v>674.64000999999996</v>
      </c>
      <c r="U8" s="3">
        <v>29.195</v>
      </c>
      <c r="V8" s="3">
        <v>53.52</v>
      </c>
      <c r="W8" s="3">
        <v>7.03</v>
      </c>
      <c r="X8" s="3">
        <v>29.25</v>
      </c>
      <c r="Y8" s="4"/>
      <c r="Z8" s="3">
        <v>430</v>
      </c>
      <c r="AA8" s="3">
        <v>99</v>
      </c>
      <c r="AB8" s="3">
        <v>3.0150000000000001</v>
      </c>
      <c r="AC8" s="3">
        <v>7661</v>
      </c>
      <c r="AD8" s="3">
        <v>9.42</v>
      </c>
      <c r="AE8" s="3">
        <v>6994.8999000000003</v>
      </c>
      <c r="AF8" s="3">
        <v>0.8</v>
      </c>
      <c r="AG8" s="3">
        <v>12.3</v>
      </c>
      <c r="AH8" s="3">
        <v>15.33</v>
      </c>
      <c r="AI8" s="3">
        <v>8166.5600599999998</v>
      </c>
      <c r="AJ8" s="3">
        <v>5750</v>
      </c>
    </row>
    <row r="9" spans="1:36">
      <c r="A9" s="34">
        <v>40169</v>
      </c>
      <c r="B9" s="4"/>
      <c r="C9" s="3">
        <v>37.799999999999997</v>
      </c>
      <c r="D9" s="3">
        <v>840.91998000000001</v>
      </c>
      <c r="E9" s="3">
        <v>212.59</v>
      </c>
      <c r="F9" s="3">
        <v>45.4</v>
      </c>
      <c r="G9" s="4"/>
      <c r="H9" s="3">
        <v>8.73</v>
      </c>
      <c r="I9" s="3">
        <v>43.6</v>
      </c>
      <c r="J9" s="3">
        <v>2870.1001000000001</v>
      </c>
      <c r="K9" s="3">
        <v>24.99</v>
      </c>
      <c r="L9" s="3">
        <v>5.08</v>
      </c>
      <c r="M9" s="3">
        <v>1074.3000500000001</v>
      </c>
      <c r="N9" s="3">
        <v>3893.0190400000001</v>
      </c>
      <c r="O9" s="3">
        <v>73.489999999999995</v>
      </c>
      <c r="P9" s="3">
        <v>220</v>
      </c>
      <c r="Q9" s="3">
        <v>61.6</v>
      </c>
      <c r="R9" s="3">
        <v>81.73</v>
      </c>
      <c r="S9" s="3">
        <v>1989.8199500000001</v>
      </c>
      <c r="T9" s="3">
        <v>680.03003000000001</v>
      </c>
      <c r="U9" s="3">
        <v>28.71</v>
      </c>
      <c r="V9" s="3">
        <v>53.68</v>
      </c>
      <c r="W9" s="3">
        <v>6.98</v>
      </c>
      <c r="X9" s="3">
        <v>29.13</v>
      </c>
      <c r="Y9" s="3">
        <v>246.36</v>
      </c>
      <c r="Z9" s="4"/>
      <c r="AA9" s="3">
        <v>92.5</v>
      </c>
      <c r="AB9" s="3">
        <v>3.05</v>
      </c>
      <c r="AC9" s="3">
        <v>7625.7002000000002</v>
      </c>
      <c r="AD9" s="3">
        <v>9.18</v>
      </c>
      <c r="AE9" s="3">
        <v>7133.8999000000003</v>
      </c>
      <c r="AF9" s="4"/>
      <c r="AG9" s="3">
        <v>12.3</v>
      </c>
      <c r="AH9" s="3">
        <v>15.27</v>
      </c>
      <c r="AI9" s="3">
        <v>8038.4502000000002</v>
      </c>
      <c r="AJ9" s="4"/>
    </row>
    <row r="10" spans="1:36">
      <c r="A10" s="34">
        <v>40168</v>
      </c>
      <c r="B10" s="4"/>
      <c r="C10" s="3">
        <v>38.119999999999997</v>
      </c>
      <c r="D10" s="3">
        <v>842.92998999999998</v>
      </c>
      <c r="E10" s="3">
        <v>212.7</v>
      </c>
      <c r="F10" s="3">
        <v>45.4</v>
      </c>
      <c r="G10" s="4"/>
      <c r="H10" s="3">
        <v>8.7899999999999991</v>
      </c>
      <c r="I10" s="4"/>
      <c r="J10" s="3">
        <v>2917.3000499999998</v>
      </c>
      <c r="K10" s="3">
        <v>24.7</v>
      </c>
      <c r="L10" s="3">
        <v>4.96</v>
      </c>
      <c r="M10" s="3">
        <v>1060</v>
      </c>
      <c r="N10" s="3">
        <v>3862.2609900000002</v>
      </c>
      <c r="O10" s="3">
        <v>71.87</v>
      </c>
      <c r="P10" s="3">
        <v>221</v>
      </c>
      <c r="Q10" s="3">
        <v>60.17</v>
      </c>
      <c r="R10" s="3">
        <v>79.959999999999994</v>
      </c>
      <c r="S10" s="3">
        <v>1978.68994</v>
      </c>
      <c r="T10" s="3">
        <v>685.19</v>
      </c>
      <c r="U10" s="3">
        <v>27.895</v>
      </c>
      <c r="V10" s="3">
        <v>53.41</v>
      </c>
      <c r="W10" s="3">
        <v>6.85</v>
      </c>
      <c r="X10" s="3">
        <v>27.74</v>
      </c>
      <c r="Y10" s="3">
        <v>250</v>
      </c>
      <c r="Z10" s="4"/>
      <c r="AA10" s="3">
        <v>91</v>
      </c>
      <c r="AB10" s="3">
        <v>2.99</v>
      </c>
      <c r="AC10" s="3">
        <v>7641.3999000000003</v>
      </c>
      <c r="AD10" s="3">
        <v>9.4</v>
      </c>
      <c r="AE10" s="3">
        <v>7139.2002000000002</v>
      </c>
      <c r="AF10" s="4"/>
      <c r="AG10" s="3">
        <v>12.4</v>
      </c>
      <c r="AH10" s="3">
        <v>15.05</v>
      </c>
      <c r="AI10" s="3">
        <v>7990.1499000000003</v>
      </c>
      <c r="AJ10" s="3">
        <v>5800</v>
      </c>
    </row>
    <row r="11" spans="1:36">
      <c r="A11" s="34">
        <v>40165</v>
      </c>
      <c r="B11" s="4"/>
      <c r="C11" s="3">
        <v>37.299999999999997</v>
      </c>
      <c r="D11" s="3">
        <v>831.53003000000001</v>
      </c>
      <c r="E11" s="3">
        <v>206.46001000000001</v>
      </c>
      <c r="F11" s="4"/>
      <c r="G11" s="4"/>
      <c r="H11" s="3">
        <v>8.7200000000000006</v>
      </c>
      <c r="I11" s="4"/>
      <c r="J11" s="3">
        <v>2940.8998999999999</v>
      </c>
      <c r="K11" s="3">
        <v>24.75</v>
      </c>
      <c r="L11" s="3">
        <v>4.95</v>
      </c>
      <c r="M11" s="3">
        <v>1079.90002</v>
      </c>
      <c r="N11" s="3">
        <v>3837.1230500000001</v>
      </c>
      <c r="O11" s="3">
        <v>71.47</v>
      </c>
      <c r="P11" s="3">
        <v>220</v>
      </c>
      <c r="Q11" s="3">
        <v>59.77</v>
      </c>
      <c r="R11" s="3">
        <v>79.31</v>
      </c>
      <c r="S11" s="3">
        <v>1946.0699500000001</v>
      </c>
      <c r="T11" s="3">
        <v>692.85999000000004</v>
      </c>
      <c r="U11" s="3">
        <v>28.07</v>
      </c>
      <c r="V11" s="3">
        <v>52.74</v>
      </c>
      <c r="W11" s="3">
        <v>6.85</v>
      </c>
      <c r="X11" s="3">
        <v>28.37</v>
      </c>
      <c r="Y11" s="4"/>
      <c r="Z11" s="4"/>
      <c r="AA11" s="3">
        <v>95.5</v>
      </c>
      <c r="AB11" s="3">
        <v>3.0249999999999999</v>
      </c>
      <c r="AC11" s="3">
        <v>7549.1000999999997</v>
      </c>
      <c r="AD11" s="3">
        <v>9.33</v>
      </c>
      <c r="AE11" s="3">
        <v>7213.2997999999998</v>
      </c>
      <c r="AF11" s="4"/>
      <c r="AG11" s="3">
        <v>12.25</v>
      </c>
      <c r="AH11" s="3">
        <v>15.18</v>
      </c>
      <c r="AI11" s="3">
        <v>8094.8398399999996</v>
      </c>
      <c r="AJ11" s="4"/>
    </row>
    <row r="12" spans="1:36">
      <c r="A12" s="34">
        <v>40164</v>
      </c>
      <c r="B12" s="3">
        <v>20750</v>
      </c>
      <c r="C12" s="3">
        <v>37.5</v>
      </c>
      <c r="D12" s="3">
        <v>837.78998000000001</v>
      </c>
      <c r="E12" s="3">
        <v>203.67</v>
      </c>
      <c r="F12" s="4"/>
      <c r="G12" s="4"/>
      <c r="H12" s="3">
        <v>8.76</v>
      </c>
      <c r="I12" s="4"/>
      <c r="J12" s="3">
        <v>2848.6999500000002</v>
      </c>
      <c r="K12" s="3">
        <v>24.95</v>
      </c>
      <c r="L12" s="3">
        <v>4.9400000000000004</v>
      </c>
      <c r="M12" s="3">
        <v>1077</v>
      </c>
      <c r="N12" s="3">
        <v>3854.5720200000001</v>
      </c>
      <c r="O12" s="3">
        <v>71.599999999999994</v>
      </c>
      <c r="P12" s="3">
        <v>220</v>
      </c>
      <c r="Q12" s="3">
        <v>60.26</v>
      </c>
      <c r="R12" s="3">
        <v>79.97</v>
      </c>
      <c r="S12" s="3">
        <v>1950.2099599999999</v>
      </c>
      <c r="T12" s="3">
        <v>695.53998000000001</v>
      </c>
      <c r="U12" s="3">
        <v>28.125</v>
      </c>
      <c r="V12" s="3">
        <v>53.03</v>
      </c>
      <c r="W12" s="3">
        <v>6.95</v>
      </c>
      <c r="X12" s="3">
        <v>28.4</v>
      </c>
      <c r="Y12" s="4"/>
      <c r="Z12" s="3">
        <v>430</v>
      </c>
      <c r="AA12" s="3">
        <v>94.5</v>
      </c>
      <c r="AB12" s="3">
        <v>3.09</v>
      </c>
      <c r="AC12" s="3">
        <v>7501.6000999999997</v>
      </c>
      <c r="AD12" s="3">
        <v>9.5</v>
      </c>
      <c r="AE12" s="3">
        <v>7154.2997999999998</v>
      </c>
      <c r="AF12" s="4"/>
      <c r="AG12" s="3">
        <v>12.5</v>
      </c>
      <c r="AH12" s="3">
        <v>15.08</v>
      </c>
      <c r="AI12" s="3">
        <v>8070.1601600000004</v>
      </c>
      <c r="AJ12" s="3">
        <v>5875</v>
      </c>
    </row>
    <row r="13" spans="1:36">
      <c r="A13" s="34">
        <v>40163</v>
      </c>
      <c r="B13" s="3">
        <v>20750</v>
      </c>
      <c r="C13" s="3">
        <v>37.5</v>
      </c>
      <c r="D13" s="3">
        <v>841.20001000000002</v>
      </c>
      <c r="E13" s="3">
        <v>203.77</v>
      </c>
      <c r="F13" s="4"/>
      <c r="G13" s="4"/>
      <c r="H13" s="3">
        <v>8.92</v>
      </c>
      <c r="I13" s="4"/>
      <c r="J13" s="3">
        <v>2841.6999500000002</v>
      </c>
      <c r="K13" s="3">
        <v>25.2</v>
      </c>
      <c r="L13" s="3">
        <v>4.92</v>
      </c>
      <c r="M13" s="3">
        <v>1069.5</v>
      </c>
      <c r="N13" s="3">
        <v>3859.4020999999998</v>
      </c>
      <c r="O13" s="3">
        <v>72.099999999999994</v>
      </c>
      <c r="P13" s="3">
        <v>217</v>
      </c>
      <c r="Q13" s="3">
        <v>60.64</v>
      </c>
      <c r="R13" s="3">
        <v>78.760000000000005</v>
      </c>
      <c r="S13" s="3">
        <v>1921.43994</v>
      </c>
      <c r="T13" s="3">
        <v>673.70001000000002</v>
      </c>
      <c r="U13" s="3">
        <v>28.385000000000002</v>
      </c>
      <c r="V13" s="3">
        <v>54.52</v>
      </c>
      <c r="W13" s="3">
        <v>6.92</v>
      </c>
      <c r="X13" s="3">
        <v>29</v>
      </c>
      <c r="Y13" s="4"/>
      <c r="Z13" s="3">
        <v>430</v>
      </c>
      <c r="AA13" s="3">
        <v>96.55</v>
      </c>
      <c r="AB13" s="3">
        <v>3.12</v>
      </c>
      <c r="AC13" s="3">
        <v>7536.5</v>
      </c>
      <c r="AD13" s="3">
        <v>9.3800000000000008</v>
      </c>
      <c r="AE13" s="3">
        <v>7131.2997999999998</v>
      </c>
      <c r="AF13" s="4"/>
      <c r="AG13" s="3">
        <v>12.55</v>
      </c>
      <c r="AH13" s="3">
        <v>14.98</v>
      </c>
      <c r="AI13" s="3">
        <v>8109.0898399999996</v>
      </c>
      <c r="AJ13" s="3">
        <v>5874.8999000000003</v>
      </c>
    </row>
    <row r="14" spans="1:36">
      <c r="A14" s="34">
        <v>40162</v>
      </c>
      <c r="B14" s="3">
        <v>20750</v>
      </c>
      <c r="C14" s="3">
        <v>37.799999999999997</v>
      </c>
      <c r="D14" s="3">
        <v>842</v>
      </c>
      <c r="E14" s="3">
        <v>203.21001000000001</v>
      </c>
      <c r="F14" s="4"/>
      <c r="G14" s="4"/>
      <c r="H14" s="3">
        <v>9.0299999999999994</v>
      </c>
      <c r="I14" s="4"/>
      <c r="J14" s="3">
        <v>2828.3000499999998</v>
      </c>
      <c r="K14" s="3">
        <v>25.87</v>
      </c>
      <c r="L14" s="3">
        <v>4.92</v>
      </c>
      <c r="M14" s="3">
        <v>1068.90002</v>
      </c>
      <c r="N14" s="3">
        <v>3874.3869599999998</v>
      </c>
      <c r="O14" s="3">
        <v>72.5</v>
      </c>
      <c r="P14" s="3">
        <v>217</v>
      </c>
      <c r="Q14" s="3">
        <v>61.12</v>
      </c>
      <c r="R14" s="3">
        <v>78.319999999999993</v>
      </c>
      <c r="S14" s="3">
        <v>1937.8900100000001</v>
      </c>
      <c r="T14" s="3">
        <v>658.88</v>
      </c>
      <c r="U14" s="3">
        <v>28.08</v>
      </c>
      <c r="V14" s="3">
        <v>53.8</v>
      </c>
      <c r="W14" s="3">
        <v>6.93</v>
      </c>
      <c r="X14" s="3">
        <v>29.61</v>
      </c>
      <c r="Y14" s="4"/>
      <c r="Z14" s="3">
        <v>430</v>
      </c>
      <c r="AA14" s="3">
        <v>98.3</v>
      </c>
      <c r="AB14" s="3">
        <v>3.16</v>
      </c>
      <c r="AC14" s="3">
        <v>7499.7002000000002</v>
      </c>
      <c r="AD14" s="3">
        <v>9.57</v>
      </c>
      <c r="AE14" s="3">
        <v>7071.7997999999998</v>
      </c>
      <c r="AF14" s="4"/>
      <c r="AG14" s="3">
        <v>12.55</v>
      </c>
      <c r="AH14" s="3">
        <v>15.15</v>
      </c>
      <c r="AI14" s="3">
        <v>8119.7202100000004</v>
      </c>
      <c r="AJ14" s="3">
        <v>5875</v>
      </c>
    </row>
    <row r="15" spans="1:36">
      <c r="A15" s="34">
        <v>40161</v>
      </c>
      <c r="B15" s="3">
        <v>21000</v>
      </c>
      <c r="C15" s="3">
        <v>38.549999999999997</v>
      </c>
      <c r="D15" s="3">
        <v>842.46996999999999</v>
      </c>
      <c r="E15" s="3">
        <v>204.42</v>
      </c>
      <c r="F15" s="4"/>
      <c r="G15" s="4"/>
      <c r="H15" s="3">
        <v>9.01</v>
      </c>
      <c r="I15" s="3">
        <v>45</v>
      </c>
      <c r="J15" s="3">
        <v>2806.5</v>
      </c>
      <c r="K15" s="3">
        <v>25.89</v>
      </c>
      <c r="L15" s="3">
        <v>4.88</v>
      </c>
      <c r="M15" s="3">
        <v>1058</v>
      </c>
      <c r="N15" s="3">
        <v>3894.00488</v>
      </c>
      <c r="O15" s="3">
        <v>71.98</v>
      </c>
      <c r="P15" s="3">
        <v>213</v>
      </c>
      <c r="Q15" s="3">
        <v>61.77</v>
      </c>
      <c r="R15" s="3">
        <v>79.569999999999993</v>
      </c>
      <c r="S15" s="3">
        <v>1953.17004</v>
      </c>
      <c r="T15" s="3">
        <v>650.96001999999999</v>
      </c>
      <c r="U15" s="3">
        <v>28.03</v>
      </c>
      <c r="V15" s="3">
        <v>53.39</v>
      </c>
      <c r="W15" s="3">
        <v>6.91</v>
      </c>
      <c r="X15" s="3">
        <v>29.57</v>
      </c>
      <c r="Y15" s="3">
        <v>250</v>
      </c>
      <c r="Z15" s="3">
        <v>430</v>
      </c>
      <c r="AA15" s="3">
        <v>102</v>
      </c>
      <c r="AB15" s="3">
        <v>3.165</v>
      </c>
      <c r="AC15" s="3">
        <v>7495.2997999999998</v>
      </c>
      <c r="AD15" s="3">
        <v>9.4</v>
      </c>
      <c r="AE15" s="3">
        <v>7040</v>
      </c>
      <c r="AF15" s="4"/>
      <c r="AG15" s="3">
        <v>12.7</v>
      </c>
      <c r="AH15" s="3">
        <v>15.335000000000001</v>
      </c>
      <c r="AI15" s="3">
        <v>8092.8901400000004</v>
      </c>
      <c r="AJ15" s="3">
        <v>5750</v>
      </c>
    </row>
    <row r="16" spans="1:36">
      <c r="A16" s="34">
        <v>40158</v>
      </c>
      <c r="B16" s="3">
        <v>21000</v>
      </c>
      <c r="C16" s="3">
        <v>39</v>
      </c>
      <c r="D16" s="3">
        <v>830</v>
      </c>
      <c r="E16" s="3">
        <v>201.23</v>
      </c>
      <c r="F16" s="4"/>
      <c r="G16" s="4"/>
      <c r="H16" s="3">
        <v>9.0500000000000007</v>
      </c>
      <c r="I16" s="3">
        <v>45</v>
      </c>
      <c r="J16" s="3">
        <v>2775.6999500000002</v>
      </c>
      <c r="K16" s="3">
        <v>26</v>
      </c>
      <c r="L16" s="3">
        <v>4.84</v>
      </c>
      <c r="M16" s="3">
        <v>1049.3000500000001</v>
      </c>
      <c r="N16" s="3">
        <v>3884.7380400000002</v>
      </c>
      <c r="O16" s="3">
        <v>71.569999999999993</v>
      </c>
      <c r="P16" s="3">
        <v>214</v>
      </c>
      <c r="Q16" s="3">
        <v>62.77</v>
      </c>
      <c r="R16" s="3">
        <v>79.3</v>
      </c>
      <c r="S16" s="3">
        <v>1939.5699500000001</v>
      </c>
      <c r="T16" s="3">
        <v>622.27002000000005</v>
      </c>
      <c r="U16" s="3">
        <v>28.24</v>
      </c>
      <c r="V16" s="3">
        <v>53.66</v>
      </c>
      <c r="W16" s="3">
        <v>6.92</v>
      </c>
      <c r="X16" s="3">
        <v>29.99</v>
      </c>
      <c r="Y16" s="3">
        <v>255</v>
      </c>
      <c r="Z16" s="3">
        <v>430</v>
      </c>
      <c r="AA16" s="3">
        <v>102.51</v>
      </c>
      <c r="AB16" s="3">
        <v>3.15</v>
      </c>
      <c r="AC16" s="3">
        <v>7357</v>
      </c>
      <c r="AD16" s="3">
        <v>9.6999999999999993</v>
      </c>
      <c r="AE16" s="3">
        <v>7101.2997999999998</v>
      </c>
      <c r="AF16" s="4"/>
      <c r="AG16" s="3">
        <v>12.65</v>
      </c>
      <c r="AH16" s="3">
        <v>15.26</v>
      </c>
      <c r="AI16" s="3">
        <v>8083.6201199999996</v>
      </c>
      <c r="AJ16" s="3">
        <v>5750</v>
      </c>
    </row>
    <row r="17" spans="1:36">
      <c r="A17" s="34">
        <v>40157</v>
      </c>
      <c r="B17" s="3">
        <v>21000</v>
      </c>
      <c r="C17" s="3">
        <v>38.950000000000003</v>
      </c>
      <c r="D17" s="3">
        <v>812.54998999999998</v>
      </c>
      <c r="E17" s="3">
        <v>191.52</v>
      </c>
      <c r="F17" s="4"/>
      <c r="G17" s="4"/>
      <c r="H17" s="3">
        <v>9.0299999999999994</v>
      </c>
      <c r="I17" s="4"/>
      <c r="J17" s="3">
        <v>2715.8000499999998</v>
      </c>
      <c r="K17" s="3">
        <v>25.75</v>
      </c>
      <c r="L17" s="3">
        <v>4.8</v>
      </c>
      <c r="M17" s="3">
        <v>1020.09998</v>
      </c>
      <c r="N17" s="3">
        <v>3793.2539099999999</v>
      </c>
      <c r="O17" s="3">
        <v>71.209999999999994</v>
      </c>
      <c r="P17" s="3">
        <v>212.5</v>
      </c>
      <c r="Q17" s="3">
        <v>62.17</v>
      </c>
      <c r="R17" s="3">
        <v>77.87</v>
      </c>
      <c r="S17" s="3">
        <v>1888.2299800000001</v>
      </c>
      <c r="T17" s="3">
        <v>616.97997999999995</v>
      </c>
      <c r="U17" s="3">
        <v>28.4</v>
      </c>
      <c r="V17" s="3">
        <v>54.31</v>
      </c>
      <c r="W17" s="3">
        <v>6.93</v>
      </c>
      <c r="X17" s="3">
        <v>30.05</v>
      </c>
      <c r="Y17" s="3">
        <v>248</v>
      </c>
      <c r="Z17" s="3">
        <v>430</v>
      </c>
      <c r="AA17" s="3">
        <v>105</v>
      </c>
      <c r="AB17" s="3">
        <v>3.1850000000000001</v>
      </c>
      <c r="AC17" s="3">
        <v>7150.7002000000002</v>
      </c>
      <c r="AD17" s="3">
        <v>8.9</v>
      </c>
      <c r="AE17" s="3">
        <v>6948.6000999999997</v>
      </c>
      <c r="AF17" s="4"/>
      <c r="AG17" s="3">
        <v>12.5</v>
      </c>
      <c r="AH17" s="3">
        <v>15.365</v>
      </c>
      <c r="AI17" s="3">
        <v>7883.1098599999996</v>
      </c>
      <c r="AJ17" s="3">
        <v>5750</v>
      </c>
    </row>
    <row r="18" spans="1:36">
      <c r="A18" s="34">
        <v>40156</v>
      </c>
      <c r="B18" s="4"/>
      <c r="C18" s="3">
        <v>37.9</v>
      </c>
      <c r="D18" s="3">
        <v>806.01000999999997</v>
      </c>
      <c r="E18" s="3">
        <v>186.03998999999999</v>
      </c>
      <c r="F18" s="4"/>
      <c r="G18" s="4"/>
      <c r="H18" s="3">
        <v>8.99</v>
      </c>
      <c r="I18" s="3">
        <v>45.99</v>
      </c>
      <c r="J18" s="3">
        <v>2607.8998999999999</v>
      </c>
      <c r="K18" s="3">
        <v>24.98</v>
      </c>
      <c r="L18" s="3">
        <v>4.87</v>
      </c>
      <c r="M18" s="3">
        <v>1005.09998</v>
      </c>
      <c r="N18" s="3">
        <v>3746.8210399999998</v>
      </c>
      <c r="O18" s="3">
        <v>70.349999999999994</v>
      </c>
      <c r="P18" s="3">
        <v>212</v>
      </c>
      <c r="Q18" s="3">
        <v>61.09</v>
      </c>
      <c r="R18" s="3">
        <v>76.14</v>
      </c>
      <c r="S18" s="3">
        <v>1867.23999</v>
      </c>
      <c r="T18" s="3">
        <v>616.96996999999999</v>
      </c>
      <c r="U18" s="3">
        <v>28.9</v>
      </c>
      <c r="V18" s="3">
        <v>54.09</v>
      </c>
      <c r="W18" s="3">
        <v>6.87</v>
      </c>
      <c r="X18" s="3">
        <v>29.29</v>
      </c>
      <c r="Y18" s="4"/>
      <c r="Z18" s="3">
        <v>430</v>
      </c>
      <c r="AA18" s="3">
        <v>102.35</v>
      </c>
      <c r="AB18" s="3">
        <v>3.22</v>
      </c>
      <c r="AC18" s="3">
        <v>7148.7002000000002</v>
      </c>
      <c r="AD18" s="3">
        <v>8.75</v>
      </c>
      <c r="AE18" s="3">
        <v>6805</v>
      </c>
      <c r="AF18" s="4"/>
      <c r="AG18" s="3">
        <v>12.35</v>
      </c>
      <c r="AH18" s="3">
        <v>15.16</v>
      </c>
      <c r="AI18" s="3">
        <v>7815.7797899999996</v>
      </c>
      <c r="AJ18" s="4"/>
    </row>
    <row r="19" spans="1:36">
      <c r="A19" s="34">
        <v>40155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3">
        <v>4.87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>
      <c r="A20" s="34">
        <v>40154</v>
      </c>
      <c r="B20" s="4"/>
      <c r="C20" s="4"/>
      <c r="D20" s="3">
        <v>801.04998999999998</v>
      </c>
      <c r="E20" s="4"/>
      <c r="F20" s="4"/>
      <c r="G20" s="4"/>
      <c r="H20" s="4"/>
      <c r="I20" s="4"/>
      <c r="J20" s="4"/>
      <c r="K20" s="4"/>
      <c r="L20" s="3">
        <v>4.91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>
      <c r="A21" s="34">
        <v>40151</v>
      </c>
      <c r="B21" s="3">
        <v>21000</v>
      </c>
      <c r="C21" s="3">
        <v>35.21</v>
      </c>
      <c r="D21" s="3">
        <v>811.83001999999999</v>
      </c>
      <c r="E21" s="3">
        <v>190.71001000000001</v>
      </c>
      <c r="F21" s="3">
        <v>45</v>
      </c>
      <c r="G21" s="4"/>
      <c r="H21" s="3">
        <v>8.82</v>
      </c>
      <c r="I21" s="4"/>
      <c r="J21" s="3">
        <v>2575</v>
      </c>
      <c r="K21" s="3">
        <v>24.1</v>
      </c>
      <c r="L21" s="3">
        <v>4.7300000000000004</v>
      </c>
      <c r="M21" s="3">
        <v>1020</v>
      </c>
      <c r="N21" s="3">
        <v>3765.8479000000002</v>
      </c>
      <c r="O21" s="3">
        <v>69.78</v>
      </c>
      <c r="P21" s="3">
        <v>214</v>
      </c>
      <c r="Q21" s="3">
        <v>61.99</v>
      </c>
      <c r="R21" s="3">
        <v>74.63</v>
      </c>
      <c r="S21" s="3">
        <v>1911.57996</v>
      </c>
      <c r="T21" s="3">
        <v>621.12</v>
      </c>
      <c r="U21" s="3">
        <v>28.215</v>
      </c>
      <c r="V21" s="3">
        <v>54</v>
      </c>
      <c r="W21" s="3">
        <v>6.91</v>
      </c>
      <c r="X21" s="3">
        <v>28.45</v>
      </c>
      <c r="Y21" s="4"/>
      <c r="Z21" s="3">
        <v>430</v>
      </c>
      <c r="AA21" s="3">
        <v>111.5</v>
      </c>
      <c r="AB21" s="3">
        <v>3.27</v>
      </c>
      <c r="AC21" s="3">
        <v>7231.3999000000003</v>
      </c>
      <c r="AD21" s="3">
        <v>8.61</v>
      </c>
      <c r="AE21" s="3">
        <v>6903.6000999999997</v>
      </c>
      <c r="AF21" s="4"/>
      <c r="AG21" s="3">
        <v>12.5</v>
      </c>
      <c r="AH21" s="3">
        <v>15.51</v>
      </c>
      <c r="AI21" s="3">
        <v>7835.2002000000002</v>
      </c>
      <c r="AJ21" s="3">
        <v>5800</v>
      </c>
    </row>
    <row r="22" spans="1:36">
      <c r="A22" s="34">
        <v>40150</v>
      </c>
      <c r="B22" s="4"/>
      <c r="C22" s="3">
        <v>35.25</v>
      </c>
      <c r="D22" s="3">
        <v>805.70001000000002</v>
      </c>
      <c r="E22" s="3">
        <v>188.98</v>
      </c>
      <c r="F22" s="3">
        <v>45</v>
      </c>
      <c r="G22" s="4"/>
      <c r="H22" s="3">
        <v>8.76</v>
      </c>
      <c r="I22" s="3">
        <v>47</v>
      </c>
      <c r="J22" s="3">
        <v>2539.8998999999999</v>
      </c>
      <c r="K22" s="3">
        <v>24.52</v>
      </c>
      <c r="L22" s="3">
        <v>4.8600000000000003</v>
      </c>
      <c r="M22" s="3">
        <v>1010</v>
      </c>
      <c r="N22" s="3">
        <v>3751.0600599999998</v>
      </c>
      <c r="O22" s="3">
        <v>68.75</v>
      </c>
      <c r="P22" s="3">
        <v>217</v>
      </c>
      <c r="Q22" s="3">
        <v>61.22</v>
      </c>
      <c r="R22" s="3">
        <v>73.430000000000007</v>
      </c>
      <c r="S22" s="3">
        <v>1913.9499499999999</v>
      </c>
      <c r="T22" s="3">
        <v>616.55999999999995</v>
      </c>
      <c r="U22" s="3">
        <v>28.055</v>
      </c>
      <c r="V22" s="3">
        <v>53.04</v>
      </c>
      <c r="W22" s="3">
        <v>6.9</v>
      </c>
      <c r="X22" s="3">
        <v>28.75</v>
      </c>
      <c r="Y22" s="4"/>
      <c r="Z22" s="3">
        <v>430</v>
      </c>
      <c r="AA22" s="3">
        <v>115.5</v>
      </c>
      <c r="AB22" s="3">
        <v>3.2650000000000001</v>
      </c>
      <c r="AC22" s="3">
        <v>7250.7997999999998</v>
      </c>
      <c r="AD22" s="3">
        <v>8.68</v>
      </c>
      <c r="AE22" s="3">
        <v>6875</v>
      </c>
      <c r="AF22" s="4"/>
      <c r="AG22" s="3">
        <v>12.5</v>
      </c>
      <c r="AH22" s="3">
        <v>15.324999999999999</v>
      </c>
      <c r="AI22" s="3">
        <v>7753.3300799999997</v>
      </c>
      <c r="AJ22" s="3">
        <v>5800</v>
      </c>
    </row>
    <row r="23" spans="1:36">
      <c r="A23" s="34">
        <v>40149</v>
      </c>
      <c r="B23" s="4"/>
      <c r="C23" s="3">
        <v>35.299999999999997</v>
      </c>
      <c r="D23" s="3">
        <v>811.10999000000004</v>
      </c>
      <c r="E23" s="3">
        <v>190.67</v>
      </c>
      <c r="F23" s="4"/>
      <c r="G23" s="4"/>
      <c r="H23" s="3">
        <v>8.85</v>
      </c>
      <c r="I23" s="4"/>
      <c r="J23" s="3">
        <v>2523.6001000000001</v>
      </c>
      <c r="K23" s="3">
        <v>24.8</v>
      </c>
      <c r="L23" s="3">
        <v>4.92</v>
      </c>
      <c r="M23" s="3">
        <v>1004.40002</v>
      </c>
      <c r="N23" s="3">
        <v>3741.1039999999998</v>
      </c>
      <c r="O23" s="3">
        <v>67.92</v>
      </c>
      <c r="P23" s="3">
        <v>217</v>
      </c>
      <c r="Q23" s="3">
        <v>61</v>
      </c>
      <c r="R23" s="3">
        <v>74.23</v>
      </c>
      <c r="S23" s="3">
        <v>1912.2700199999999</v>
      </c>
      <c r="T23" s="3">
        <v>624.58001999999999</v>
      </c>
      <c r="U23" s="3">
        <v>27.984999999999999</v>
      </c>
      <c r="V23" s="3">
        <v>53.64</v>
      </c>
      <c r="W23" s="3">
        <v>6.95</v>
      </c>
      <c r="X23" s="3">
        <v>28.6</v>
      </c>
      <c r="Y23" s="3">
        <v>248</v>
      </c>
      <c r="Z23" s="3">
        <v>430</v>
      </c>
      <c r="AA23" s="3">
        <v>119.48</v>
      </c>
      <c r="AB23" s="3">
        <v>3.25</v>
      </c>
      <c r="AC23" s="3">
        <v>7386.7997999999998</v>
      </c>
      <c r="AD23" s="3">
        <v>8.74</v>
      </c>
      <c r="AE23" s="3">
        <v>6884.2002000000002</v>
      </c>
      <c r="AF23" s="4"/>
      <c r="AG23" s="3">
        <v>12.5</v>
      </c>
      <c r="AH23" s="3">
        <v>15.525</v>
      </c>
      <c r="AI23" s="3">
        <v>7820.2700199999999</v>
      </c>
      <c r="AJ23" s="4"/>
    </row>
    <row r="24" spans="1:36">
      <c r="A24" s="34">
        <v>40148</v>
      </c>
      <c r="B24" s="4"/>
      <c r="C24" s="3">
        <v>34.299999999999997</v>
      </c>
      <c r="D24" s="3">
        <v>805.53003000000001</v>
      </c>
      <c r="E24" s="3">
        <v>189.83</v>
      </c>
      <c r="F24" s="3">
        <v>44.9</v>
      </c>
      <c r="G24" s="4"/>
      <c r="H24" s="3">
        <v>8.69</v>
      </c>
      <c r="I24" s="4"/>
      <c r="J24" s="3">
        <v>2510.1999500000002</v>
      </c>
      <c r="K24" s="3">
        <v>24.34</v>
      </c>
      <c r="L24" s="3">
        <v>4.92</v>
      </c>
      <c r="M24" s="3">
        <v>1005</v>
      </c>
      <c r="N24" s="3">
        <v>3681.7570799999999</v>
      </c>
      <c r="O24" s="3">
        <v>68.569999999999993</v>
      </c>
      <c r="P24" s="3">
        <v>216</v>
      </c>
      <c r="Q24" s="3">
        <v>60.65</v>
      </c>
      <c r="R24" s="3">
        <v>74.180000000000007</v>
      </c>
      <c r="S24" s="3">
        <v>1885.4699700000001</v>
      </c>
      <c r="T24" s="3">
        <v>589.12</v>
      </c>
      <c r="U24" s="3">
        <v>27.215</v>
      </c>
      <c r="V24" s="3">
        <v>54.36</v>
      </c>
      <c r="W24" s="3">
        <v>6.95</v>
      </c>
      <c r="X24" s="3">
        <v>28.05</v>
      </c>
      <c r="Y24" s="3">
        <v>253</v>
      </c>
      <c r="Z24" s="3">
        <v>430</v>
      </c>
      <c r="AA24" s="3">
        <v>118.05</v>
      </c>
      <c r="AB24" s="3">
        <v>3.2</v>
      </c>
      <c r="AC24" s="3">
        <v>7297.3999000000003</v>
      </c>
      <c r="AD24" s="3">
        <v>8.76</v>
      </c>
      <c r="AE24" s="3">
        <v>6959.5</v>
      </c>
      <c r="AF24" s="4"/>
      <c r="AG24" s="3">
        <v>12.55</v>
      </c>
      <c r="AH24" s="3">
        <v>15.994999999999999</v>
      </c>
      <c r="AI24" s="3">
        <v>7608.9199200000003</v>
      </c>
      <c r="AJ24" s="4"/>
    </row>
    <row r="25" spans="1:36">
      <c r="A25" s="34">
        <v>40147</v>
      </c>
      <c r="B25" s="4"/>
      <c r="C25" s="3">
        <v>33.83</v>
      </c>
      <c r="D25" s="3">
        <v>793.58001999999999</v>
      </c>
      <c r="E25" s="3">
        <v>183.88</v>
      </c>
      <c r="F25" s="4"/>
      <c r="G25" s="4"/>
      <c r="H25" s="3">
        <v>8.42</v>
      </c>
      <c r="I25" s="4"/>
      <c r="J25" s="3">
        <v>2479.3000499999998</v>
      </c>
      <c r="K25" s="3">
        <v>24.09</v>
      </c>
      <c r="L25" s="3">
        <v>4.8899999999999997</v>
      </c>
      <c r="M25" s="3">
        <v>992.84002999999996</v>
      </c>
      <c r="N25" s="3">
        <v>3577.26001</v>
      </c>
      <c r="O25" s="3">
        <v>67.59</v>
      </c>
      <c r="P25" s="3">
        <v>211</v>
      </c>
      <c r="Q25" s="3">
        <v>58.88</v>
      </c>
      <c r="R25" s="3">
        <v>74.34</v>
      </c>
      <c r="S25" s="3">
        <v>1814.4300499999999</v>
      </c>
      <c r="T25" s="3">
        <v>572.03998000000001</v>
      </c>
      <c r="U25" s="3">
        <v>26.49</v>
      </c>
      <c r="V25" s="3">
        <v>53.31</v>
      </c>
      <c r="W25" s="3">
        <v>6.92</v>
      </c>
      <c r="X25" s="3">
        <v>27.1</v>
      </c>
      <c r="Y25" s="4"/>
      <c r="Z25" s="3">
        <v>430</v>
      </c>
      <c r="AA25" s="3">
        <v>117</v>
      </c>
      <c r="AB25" s="3">
        <v>3.15</v>
      </c>
      <c r="AC25" s="3">
        <v>7091.8999000000003</v>
      </c>
      <c r="AD25" s="3">
        <v>8.74</v>
      </c>
      <c r="AE25" s="3">
        <v>6904.7997999999998</v>
      </c>
      <c r="AF25" s="4"/>
      <c r="AG25" s="3">
        <v>12.4</v>
      </c>
      <c r="AH25" s="3">
        <v>15.64</v>
      </c>
      <c r="AI25" s="3">
        <v>7370.6499000000003</v>
      </c>
      <c r="AJ25" s="3">
        <v>5800</v>
      </c>
    </row>
    <row r="26" spans="1:36">
      <c r="A26" s="34">
        <v>40144</v>
      </c>
      <c r="B26" s="4"/>
      <c r="C26" s="3">
        <v>34.11</v>
      </c>
      <c r="D26" s="3">
        <v>781.58001999999999</v>
      </c>
      <c r="E26" s="3">
        <v>179.41</v>
      </c>
      <c r="F26" s="4"/>
      <c r="G26" s="4"/>
      <c r="H26" s="3">
        <v>8.36</v>
      </c>
      <c r="I26" s="4"/>
      <c r="J26" s="3">
        <v>2486.1001000000001</v>
      </c>
      <c r="K26" s="3">
        <v>24.02</v>
      </c>
      <c r="L26" s="3">
        <v>4.8899999999999997</v>
      </c>
      <c r="M26" s="3">
        <v>996.98999000000003</v>
      </c>
      <c r="N26" s="3">
        <v>3529.5459000000001</v>
      </c>
      <c r="O26" s="3">
        <v>66.150000000000006</v>
      </c>
      <c r="P26" s="3">
        <v>212</v>
      </c>
      <c r="Q26" s="3">
        <v>58.01</v>
      </c>
      <c r="R26" s="3">
        <v>73.28</v>
      </c>
      <c r="S26" s="3">
        <v>1793.5400400000001</v>
      </c>
      <c r="T26" s="3">
        <v>545.45001000000002</v>
      </c>
      <c r="U26" s="3">
        <v>26.74</v>
      </c>
      <c r="V26" s="3">
        <v>52.96</v>
      </c>
      <c r="W26" s="3">
        <v>6.95</v>
      </c>
      <c r="X26" s="3">
        <v>27.79</v>
      </c>
      <c r="Y26" s="3">
        <v>247</v>
      </c>
      <c r="Z26" s="3">
        <v>430</v>
      </c>
      <c r="AA26" s="3">
        <v>117.5</v>
      </c>
      <c r="AB26" s="3">
        <v>3.1949999999999998</v>
      </c>
      <c r="AC26" s="3">
        <v>7072.5</v>
      </c>
      <c r="AD26" s="3">
        <v>8.83</v>
      </c>
      <c r="AE26" s="3">
        <v>6819.7002000000002</v>
      </c>
      <c r="AF26" s="4"/>
      <c r="AG26" s="3">
        <v>12.7</v>
      </c>
      <c r="AH26" s="3">
        <v>15.484999999999999</v>
      </c>
      <c r="AI26" s="3">
        <v>7281.4702100000004</v>
      </c>
      <c r="AJ26" s="3">
        <v>5800</v>
      </c>
    </row>
    <row r="27" spans="1:36">
      <c r="A27" s="34">
        <v>40143</v>
      </c>
      <c r="B27" s="4"/>
      <c r="C27" s="3">
        <v>33.590000000000003</v>
      </c>
      <c r="D27" s="3">
        <v>767.62</v>
      </c>
      <c r="E27" s="3">
        <v>177.89</v>
      </c>
      <c r="F27" s="3">
        <v>44.9</v>
      </c>
      <c r="G27" s="4"/>
      <c r="H27" s="3">
        <v>8.2899999999999991</v>
      </c>
      <c r="I27" s="3">
        <v>46.5</v>
      </c>
      <c r="J27" s="3">
        <v>2475</v>
      </c>
      <c r="K27" s="3">
        <v>23.71</v>
      </c>
      <c r="L27" s="3">
        <v>4.84</v>
      </c>
      <c r="M27" s="3">
        <v>1005</v>
      </c>
      <c r="N27" s="3">
        <v>3490.6059599999999</v>
      </c>
      <c r="O27" s="3">
        <v>65.17</v>
      </c>
      <c r="P27" s="3">
        <v>212</v>
      </c>
      <c r="Q27" s="3">
        <v>57.03</v>
      </c>
      <c r="R27" s="3">
        <v>76</v>
      </c>
      <c r="S27" s="3">
        <v>1763.3900100000001</v>
      </c>
      <c r="T27" s="3">
        <v>544.27002000000005</v>
      </c>
      <c r="U27" s="3">
        <v>26.495000000000001</v>
      </c>
      <c r="V27" s="3">
        <v>52.75</v>
      </c>
      <c r="W27" s="3">
        <v>6.81</v>
      </c>
      <c r="X27" s="3">
        <v>27.77</v>
      </c>
      <c r="Y27" s="3">
        <v>247</v>
      </c>
      <c r="Z27" s="3">
        <v>430</v>
      </c>
      <c r="AA27" s="4"/>
      <c r="AB27" s="3">
        <v>3.085</v>
      </c>
      <c r="AC27" s="3">
        <v>6960.2997999999998</v>
      </c>
      <c r="AD27" s="3">
        <v>8.68</v>
      </c>
      <c r="AE27" s="3">
        <v>6839.7997999999998</v>
      </c>
      <c r="AF27" s="4"/>
      <c r="AG27" s="3">
        <v>12.3</v>
      </c>
      <c r="AH27" s="3">
        <v>15.175000000000001</v>
      </c>
      <c r="AI27" s="3">
        <v>7113.3500999999997</v>
      </c>
      <c r="AJ27" s="3">
        <v>5800</v>
      </c>
    </row>
    <row r="28" spans="1:36">
      <c r="A28" s="34">
        <v>40142</v>
      </c>
      <c r="B28" s="4"/>
      <c r="C28" s="3">
        <v>34.25</v>
      </c>
      <c r="D28" s="3">
        <v>787.96996999999999</v>
      </c>
      <c r="E28" s="3">
        <v>183.89999</v>
      </c>
      <c r="F28" s="3">
        <v>44.9</v>
      </c>
      <c r="G28" s="4"/>
      <c r="H28" s="3">
        <v>8.6199999999999992</v>
      </c>
      <c r="I28" s="4"/>
      <c r="J28" s="3">
        <v>2524.6999500000002</v>
      </c>
      <c r="K28" s="3">
        <v>24</v>
      </c>
      <c r="L28" s="3">
        <v>4.9000000000000004</v>
      </c>
      <c r="M28" s="3">
        <v>1009.29999</v>
      </c>
      <c r="N28" s="3">
        <v>3578.4418900000001</v>
      </c>
      <c r="O28" s="3">
        <v>65.459999999999994</v>
      </c>
      <c r="P28" s="3">
        <v>212</v>
      </c>
      <c r="Q28" s="3">
        <v>57.95</v>
      </c>
      <c r="R28" s="3">
        <v>75.849999999999994</v>
      </c>
      <c r="S28" s="3">
        <v>1813.0500500000001</v>
      </c>
      <c r="T28" s="3">
        <v>567.54998999999998</v>
      </c>
      <c r="U28" s="3">
        <v>27.254999999999999</v>
      </c>
      <c r="V28" s="3">
        <v>53.36</v>
      </c>
      <c r="W28" s="3">
        <v>7</v>
      </c>
      <c r="X28" s="3">
        <v>28.5</v>
      </c>
      <c r="Y28" s="3">
        <v>250</v>
      </c>
      <c r="Z28" s="3">
        <v>430</v>
      </c>
      <c r="AA28" s="3">
        <v>120</v>
      </c>
      <c r="AB28" s="3">
        <v>3.18</v>
      </c>
      <c r="AC28" s="3">
        <v>7050.1000999999997</v>
      </c>
      <c r="AD28" s="3">
        <v>8.75</v>
      </c>
      <c r="AE28" s="3">
        <v>6950</v>
      </c>
      <c r="AF28" s="4"/>
      <c r="AG28" s="3">
        <v>12.95</v>
      </c>
      <c r="AH28" s="3">
        <v>15.75</v>
      </c>
      <c r="AI28" s="3">
        <v>7335.3300799999997</v>
      </c>
      <c r="AJ28" s="3">
        <v>5800</v>
      </c>
    </row>
    <row r="29" spans="1:36">
      <c r="A29" s="34">
        <v>40141</v>
      </c>
      <c r="B29" s="4"/>
      <c r="C29" s="3">
        <v>34.85</v>
      </c>
      <c r="D29" s="3">
        <v>789.91998000000001</v>
      </c>
      <c r="E29" s="3">
        <v>183.59</v>
      </c>
      <c r="F29" s="3">
        <v>44.5</v>
      </c>
      <c r="G29" s="4"/>
      <c r="H29" s="3">
        <v>8.3800000000000008</v>
      </c>
      <c r="I29" s="4"/>
      <c r="J29" s="3">
        <v>2536.6001000000001</v>
      </c>
      <c r="K29" s="3">
        <v>23.95</v>
      </c>
      <c r="L29" s="3">
        <v>4.91</v>
      </c>
      <c r="M29" s="3">
        <v>1000</v>
      </c>
      <c r="N29" s="3">
        <v>3598.2580600000001</v>
      </c>
      <c r="O29" s="3">
        <v>62.67</v>
      </c>
      <c r="P29" s="3">
        <v>212</v>
      </c>
      <c r="Q29" s="3">
        <v>59.15</v>
      </c>
      <c r="R29" s="3">
        <v>75.38</v>
      </c>
      <c r="S29" s="3">
        <v>1820.23999</v>
      </c>
      <c r="T29" s="3">
        <v>563.84997999999996</v>
      </c>
      <c r="U29" s="3">
        <v>26.61</v>
      </c>
      <c r="V29" s="3">
        <v>53.54</v>
      </c>
      <c r="W29" s="3">
        <v>7</v>
      </c>
      <c r="X29" s="3">
        <v>28.28</v>
      </c>
      <c r="Y29" s="3">
        <v>255</v>
      </c>
      <c r="Z29" s="3">
        <v>430</v>
      </c>
      <c r="AA29" s="3">
        <v>117.8</v>
      </c>
      <c r="AB29" s="3">
        <v>3.2149999999999999</v>
      </c>
      <c r="AC29" s="3">
        <v>7109.2997999999998</v>
      </c>
      <c r="AD29" s="3">
        <v>8.81</v>
      </c>
      <c r="AE29" s="3">
        <v>7023.6000999999997</v>
      </c>
      <c r="AF29" s="4"/>
      <c r="AG29" s="3">
        <v>12.8</v>
      </c>
      <c r="AH29" s="3">
        <v>15.395</v>
      </c>
      <c r="AI29" s="3">
        <v>7350.4502000000002</v>
      </c>
      <c r="AJ29" s="3">
        <v>5750</v>
      </c>
    </row>
    <row r="30" spans="1:36">
      <c r="A30" s="34">
        <v>40140</v>
      </c>
      <c r="B30" s="4"/>
      <c r="C30" s="3">
        <v>33.99</v>
      </c>
      <c r="D30" s="3">
        <v>794.17998999999998</v>
      </c>
      <c r="E30" s="3">
        <v>183.82001</v>
      </c>
      <c r="F30" s="3">
        <v>44</v>
      </c>
      <c r="G30" s="4"/>
      <c r="H30" s="3">
        <v>8.26</v>
      </c>
      <c r="I30" s="3">
        <v>47.5</v>
      </c>
      <c r="J30" s="3">
        <v>2543.6999500000002</v>
      </c>
      <c r="K30" s="3">
        <v>24.46</v>
      </c>
      <c r="L30" s="3">
        <v>4.9000000000000004</v>
      </c>
      <c r="M30" s="3">
        <v>1015.79999</v>
      </c>
      <c r="N30" s="3">
        <v>3608.0170899999998</v>
      </c>
      <c r="O30" s="3">
        <v>61.77</v>
      </c>
      <c r="P30" s="3">
        <v>213</v>
      </c>
      <c r="Q30" s="3">
        <v>57.12</v>
      </c>
      <c r="R30" s="3">
        <v>72.599999999999994</v>
      </c>
      <c r="S30" s="3">
        <v>1796.98999</v>
      </c>
      <c r="T30" s="3">
        <v>561.79998999999998</v>
      </c>
      <c r="U30" s="3">
        <v>26.81</v>
      </c>
      <c r="V30" s="3">
        <v>54.01</v>
      </c>
      <c r="W30" s="3">
        <v>6.98</v>
      </c>
      <c r="X30" s="3">
        <v>28.3</v>
      </c>
      <c r="Y30" s="4"/>
      <c r="Z30" s="3">
        <v>430</v>
      </c>
      <c r="AA30" s="3">
        <v>118</v>
      </c>
      <c r="AB30" s="3">
        <v>3.2</v>
      </c>
      <c r="AC30" s="3">
        <v>7176.7997999999998</v>
      </c>
      <c r="AD30" s="3">
        <v>8.85</v>
      </c>
      <c r="AE30" s="3">
        <v>6990.6000999999997</v>
      </c>
      <c r="AF30" s="4"/>
      <c r="AG30" s="3">
        <v>12.75</v>
      </c>
      <c r="AH30" s="3">
        <v>15.59</v>
      </c>
      <c r="AI30" s="3">
        <v>7396.9902300000003</v>
      </c>
      <c r="AJ30" s="3">
        <v>5750</v>
      </c>
    </row>
    <row r="31" spans="1:36">
      <c r="A31" s="34">
        <v>40137</v>
      </c>
      <c r="B31" s="4"/>
      <c r="C31" s="4"/>
      <c r="D31" s="3">
        <v>798</v>
      </c>
      <c r="E31" s="3">
        <v>185.85001</v>
      </c>
      <c r="F31" s="4"/>
      <c r="G31" s="4"/>
      <c r="H31" s="4"/>
      <c r="I31" s="4"/>
      <c r="J31" s="3">
        <v>2552.8000499999998</v>
      </c>
      <c r="K31" s="4"/>
      <c r="L31" s="4"/>
      <c r="M31" s="3">
        <v>1020.29999</v>
      </c>
      <c r="N31" s="3">
        <v>3601.4121100000002</v>
      </c>
      <c r="O31" s="3">
        <v>60.2</v>
      </c>
      <c r="P31" s="3">
        <v>213</v>
      </c>
      <c r="Q31" s="3">
        <v>57.07</v>
      </c>
      <c r="R31" s="3">
        <v>72.08</v>
      </c>
      <c r="S31" s="3">
        <v>1825.8599899999999</v>
      </c>
      <c r="T31" s="3">
        <v>537.08001999999999</v>
      </c>
      <c r="U31" s="3">
        <v>26.614999999999998</v>
      </c>
      <c r="V31" s="3">
        <v>54.32</v>
      </c>
      <c r="W31" s="3">
        <v>7</v>
      </c>
      <c r="X31" s="4"/>
      <c r="Y31" s="4"/>
      <c r="Z31" s="3">
        <v>430</v>
      </c>
      <c r="AA31" s="3">
        <v>114.75</v>
      </c>
      <c r="AB31" s="3">
        <v>3.24</v>
      </c>
      <c r="AC31" s="3">
        <v>7275</v>
      </c>
      <c r="AD31" s="4"/>
      <c r="AE31" s="3">
        <v>7000</v>
      </c>
      <c r="AF31" s="4"/>
      <c r="AG31" s="3">
        <v>12.65</v>
      </c>
      <c r="AH31" s="3">
        <v>15.37</v>
      </c>
      <c r="AI31" s="3">
        <v>7318.0600599999998</v>
      </c>
      <c r="AJ31" s="3">
        <v>5700</v>
      </c>
    </row>
    <row r="32" spans="1:36">
      <c r="A32" s="34">
        <v>40136</v>
      </c>
      <c r="B32" s="4"/>
      <c r="C32" s="3">
        <v>33.770000000000003</v>
      </c>
      <c r="D32" s="3">
        <v>799.95001000000002</v>
      </c>
      <c r="E32" s="3">
        <v>184.73</v>
      </c>
      <c r="F32" s="4"/>
      <c r="G32" s="4"/>
      <c r="H32" s="3">
        <v>8.2899999999999991</v>
      </c>
      <c r="I32" s="4"/>
      <c r="J32" s="3">
        <v>2522.3000499999998</v>
      </c>
      <c r="K32" s="3">
        <v>24.3</v>
      </c>
      <c r="L32" s="3">
        <v>4.92</v>
      </c>
      <c r="M32" s="3">
        <v>1030</v>
      </c>
      <c r="N32" s="3">
        <v>3548.9660600000002</v>
      </c>
      <c r="O32" s="3">
        <v>60.72</v>
      </c>
      <c r="P32" s="3">
        <v>216</v>
      </c>
      <c r="Q32" s="3">
        <v>56.79</v>
      </c>
      <c r="R32" s="3">
        <v>73.099999999999994</v>
      </c>
      <c r="S32" s="3">
        <v>1843.3000500000001</v>
      </c>
      <c r="T32" s="3">
        <v>544.65002000000004</v>
      </c>
      <c r="U32" s="3">
        <v>26.5</v>
      </c>
      <c r="V32" s="3">
        <v>54.56</v>
      </c>
      <c r="W32" s="3">
        <v>6.91</v>
      </c>
      <c r="X32" s="3">
        <v>28.29</v>
      </c>
      <c r="Y32" s="3">
        <v>250</v>
      </c>
      <c r="Z32" s="3">
        <v>430</v>
      </c>
      <c r="AA32" s="3">
        <v>114</v>
      </c>
      <c r="AB32" s="3">
        <v>3.25</v>
      </c>
      <c r="AC32" s="3">
        <v>7059.8999000000003</v>
      </c>
      <c r="AD32" s="3">
        <v>8.73</v>
      </c>
      <c r="AE32" s="3">
        <v>6875.6000999999997</v>
      </c>
      <c r="AF32" s="4"/>
      <c r="AG32" s="3">
        <v>12.9</v>
      </c>
      <c r="AH32" s="3">
        <v>15.49</v>
      </c>
      <c r="AI32" s="3">
        <v>7138.0297899999996</v>
      </c>
      <c r="AJ32" s="4"/>
    </row>
    <row r="33" spans="1:36">
      <c r="A33" s="34">
        <v>40135</v>
      </c>
      <c r="B33" s="4"/>
      <c r="C33" s="3">
        <v>34</v>
      </c>
      <c r="D33" s="3">
        <v>797</v>
      </c>
      <c r="E33" s="3">
        <v>180.98</v>
      </c>
      <c r="F33" s="4"/>
      <c r="G33" s="4"/>
      <c r="H33" s="3">
        <v>8.42</v>
      </c>
      <c r="I33" s="4"/>
      <c r="J33" s="3">
        <v>2500.8000499999998</v>
      </c>
      <c r="K33" s="3">
        <v>24.2</v>
      </c>
      <c r="L33" s="3">
        <v>4.99</v>
      </c>
      <c r="M33" s="3">
        <v>999</v>
      </c>
      <c r="N33" s="3">
        <v>3625.5649400000002</v>
      </c>
      <c r="O33" s="3">
        <v>60.17</v>
      </c>
      <c r="P33" s="3">
        <v>217</v>
      </c>
      <c r="Q33" s="3">
        <v>57.75</v>
      </c>
      <c r="R33" s="3">
        <v>72.28</v>
      </c>
      <c r="S33" s="3">
        <v>1819.65002</v>
      </c>
      <c r="T33" s="3">
        <v>541.84997999999996</v>
      </c>
      <c r="U33" s="3">
        <v>26.27</v>
      </c>
      <c r="V33" s="3">
        <v>54.66</v>
      </c>
      <c r="W33" s="3">
        <v>6.96</v>
      </c>
      <c r="X33" s="3">
        <v>28.04</v>
      </c>
      <c r="Y33" s="3">
        <v>250</v>
      </c>
      <c r="Z33" s="3">
        <v>430</v>
      </c>
      <c r="AA33" s="3">
        <v>112.43</v>
      </c>
      <c r="AB33" s="3">
        <v>3.2650000000000001</v>
      </c>
      <c r="AC33" s="3">
        <v>6999.3999000000003</v>
      </c>
      <c r="AD33" s="3">
        <v>8.92</v>
      </c>
      <c r="AE33" s="3">
        <v>6851</v>
      </c>
      <c r="AF33" s="3">
        <v>0.88290000000000002</v>
      </c>
      <c r="AG33" s="3">
        <v>13.15</v>
      </c>
      <c r="AH33" s="3">
        <v>15.6</v>
      </c>
      <c r="AI33" s="3">
        <v>7125.25</v>
      </c>
      <c r="AJ33" s="3">
        <v>5640</v>
      </c>
    </row>
    <row r="34" spans="1:36">
      <c r="A34" s="34">
        <v>40134</v>
      </c>
      <c r="B34" s="4"/>
      <c r="C34" s="3">
        <v>33.64</v>
      </c>
      <c r="D34" s="3">
        <v>801.09002999999996</v>
      </c>
      <c r="E34" s="3">
        <v>183.02</v>
      </c>
      <c r="F34" s="3">
        <v>44.9</v>
      </c>
      <c r="G34" s="4"/>
      <c r="H34" s="3">
        <v>8.51</v>
      </c>
      <c r="I34" s="4"/>
      <c r="J34" s="3">
        <v>2523.1999500000002</v>
      </c>
      <c r="K34" s="3">
        <v>24.65</v>
      </c>
      <c r="L34" s="3">
        <v>4.99</v>
      </c>
      <c r="M34" s="3">
        <v>990.09997999999996</v>
      </c>
      <c r="N34" s="3">
        <v>3655.7309599999999</v>
      </c>
      <c r="O34" s="3">
        <v>61.99</v>
      </c>
      <c r="P34" s="3">
        <v>217</v>
      </c>
      <c r="Q34" s="3">
        <v>57.65</v>
      </c>
      <c r="R34" s="3">
        <v>73.23</v>
      </c>
      <c r="S34" s="3">
        <v>1862.3199500000001</v>
      </c>
      <c r="T34" s="3">
        <v>539.92998999999998</v>
      </c>
      <c r="U34" s="3">
        <v>26.445</v>
      </c>
      <c r="V34" s="3">
        <v>55.25</v>
      </c>
      <c r="W34" s="3">
        <v>7.07</v>
      </c>
      <c r="X34" s="3">
        <v>28.4</v>
      </c>
      <c r="Y34" s="3">
        <v>252</v>
      </c>
      <c r="Z34" s="3">
        <v>430</v>
      </c>
      <c r="AA34" s="3">
        <v>108.2</v>
      </c>
      <c r="AB34" s="3">
        <v>3.2</v>
      </c>
      <c r="AC34" s="3">
        <v>7069.8999000000003</v>
      </c>
      <c r="AD34" s="3">
        <v>9</v>
      </c>
      <c r="AE34" s="3">
        <v>6902</v>
      </c>
      <c r="AF34" s="4"/>
      <c r="AG34" s="3">
        <v>13.2</v>
      </c>
      <c r="AH34" s="3">
        <v>15.94</v>
      </c>
      <c r="AI34" s="3">
        <v>7209.75</v>
      </c>
      <c r="AJ34" s="4"/>
    </row>
    <row r="35" spans="1:36">
      <c r="A35" s="34">
        <v>40133</v>
      </c>
      <c r="B35" s="4"/>
      <c r="C35" s="3">
        <v>33.799999999999997</v>
      </c>
      <c r="D35" s="3">
        <v>819.15997000000004</v>
      </c>
      <c r="E35" s="3">
        <v>186.27</v>
      </c>
      <c r="F35" s="3">
        <v>44.9</v>
      </c>
      <c r="G35" s="4"/>
      <c r="H35" s="3">
        <v>8.44</v>
      </c>
      <c r="I35" s="4"/>
      <c r="J35" s="3">
        <v>2520</v>
      </c>
      <c r="K35" s="3">
        <v>24.45</v>
      </c>
      <c r="L35" s="3">
        <v>5</v>
      </c>
      <c r="M35" s="3">
        <v>1028.8000500000001</v>
      </c>
      <c r="N35" s="3">
        <v>3681.3630400000002</v>
      </c>
      <c r="O35" s="4"/>
      <c r="P35" s="3">
        <v>218</v>
      </c>
      <c r="Q35" s="4"/>
      <c r="R35" s="4"/>
      <c r="S35" s="3">
        <v>1890.01001</v>
      </c>
      <c r="T35" s="4"/>
      <c r="U35" s="4"/>
      <c r="V35" s="4"/>
      <c r="W35" s="4"/>
      <c r="X35" s="3">
        <v>28.25</v>
      </c>
      <c r="Y35" s="3">
        <v>250</v>
      </c>
      <c r="Z35" s="3">
        <v>430</v>
      </c>
      <c r="AA35" s="3">
        <v>114.5</v>
      </c>
      <c r="AB35" s="3">
        <v>3.1749999999999998</v>
      </c>
      <c r="AC35" s="3">
        <v>7159.6000999999997</v>
      </c>
      <c r="AD35" s="3">
        <v>8.8800000000000008</v>
      </c>
      <c r="AE35" s="3">
        <v>7037.6000999999997</v>
      </c>
      <c r="AF35" s="4"/>
      <c r="AG35" s="3">
        <v>13.35</v>
      </c>
      <c r="AH35" s="4"/>
      <c r="AI35" s="3">
        <v>7294.7402300000003</v>
      </c>
      <c r="AJ35" s="3">
        <v>5700</v>
      </c>
    </row>
    <row r="36" spans="1:36">
      <c r="A36" s="34">
        <v>40130</v>
      </c>
      <c r="B36" s="4"/>
      <c r="C36" s="3">
        <v>33.19</v>
      </c>
      <c r="D36" s="3">
        <v>822</v>
      </c>
      <c r="E36" s="3">
        <v>187.31</v>
      </c>
      <c r="F36" s="4"/>
      <c r="G36" s="4"/>
      <c r="H36" s="3">
        <v>8.44</v>
      </c>
      <c r="I36" s="3">
        <v>45</v>
      </c>
      <c r="J36" s="3">
        <v>2488.6001000000001</v>
      </c>
      <c r="K36" s="3">
        <v>24.3</v>
      </c>
      <c r="L36" s="3">
        <v>4.8</v>
      </c>
      <c r="M36" s="3">
        <v>1028</v>
      </c>
      <c r="N36" s="3">
        <v>3727.6960399999998</v>
      </c>
      <c r="O36" s="3">
        <v>60.83</v>
      </c>
      <c r="P36" s="3">
        <v>218.8</v>
      </c>
      <c r="Q36" s="3">
        <v>56.82</v>
      </c>
      <c r="R36" s="3">
        <v>70.569999999999993</v>
      </c>
      <c r="S36" s="3">
        <v>1892.2700199999999</v>
      </c>
      <c r="T36" s="3">
        <v>543.78003000000001</v>
      </c>
      <c r="U36" s="3">
        <v>25.78</v>
      </c>
      <c r="V36" s="3">
        <v>54.96</v>
      </c>
      <c r="W36" s="3">
        <v>7.1</v>
      </c>
      <c r="X36" s="3">
        <v>27.63</v>
      </c>
      <c r="Y36" s="3">
        <v>246.5</v>
      </c>
      <c r="Z36" s="3">
        <v>430</v>
      </c>
      <c r="AA36" s="3">
        <v>105.17</v>
      </c>
      <c r="AB36" s="3">
        <v>3.1749999999999998</v>
      </c>
      <c r="AC36" s="3">
        <v>7248.8999000000003</v>
      </c>
      <c r="AD36" s="3">
        <v>8.7899999999999991</v>
      </c>
      <c r="AE36" s="3">
        <v>6991.2997999999998</v>
      </c>
      <c r="AF36" s="4"/>
      <c r="AG36" s="3">
        <v>13.1</v>
      </c>
      <c r="AH36" s="3">
        <v>15.72</v>
      </c>
      <c r="AI36" s="3">
        <v>7303.8100599999998</v>
      </c>
      <c r="AJ36" s="3">
        <v>5800</v>
      </c>
    </row>
    <row r="37" spans="1:36">
      <c r="A37" s="34">
        <v>40129</v>
      </c>
      <c r="B37" s="4"/>
      <c r="C37" s="3">
        <v>32.299999999999997</v>
      </c>
      <c r="D37" s="3">
        <v>820</v>
      </c>
      <c r="E37" s="3">
        <v>186.35001</v>
      </c>
      <c r="F37" s="4"/>
      <c r="G37" s="4"/>
      <c r="H37" s="3">
        <v>8.17</v>
      </c>
      <c r="I37" s="3">
        <v>45</v>
      </c>
      <c r="J37" s="3">
        <v>2496</v>
      </c>
      <c r="K37" s="3">
        <v>24</v>
      </c>
      <c r="L37" s="3">
        <v>4.79</v>
      </c>
      <c r="M37" s="3">
        <v>1059</v>
      </c>
      <c r="N37" s="3">
        <v>3894.00488</v>
      </c>
      <c r="O37" s="3">
        <v>60.49</v>
      </c>
      <c r="P37" s="4"/>
      <c r="Q37" s="3">
        <v>57.72</v>
      </c>
      <c r="R37" s="3">
        <v>70.36</v>
      </c>
      <c r="S37" s="3">
        <v>1886.84998</v>
      </c>
      <c r="T37" s="3">
        <v>544.65002000000004</v>
      </c>
      <c r="U37" s="3">
        <v>25.074999999999999</v>
      </c>
      <c r="V37" s="3">
        <v>55.95</v>
      </c>
      <c r="W37" s="3">
        <v>7.01</v>
      </c>
      <c r="X37" s="3">
        <v>27.23</v>
      </c>
      <c r="Y37" s="3">
        <v>240</v>
      </c>
      <c r="Z37" s="3">
        <v>430</v>
      </c>
      <c r="AA37" s="3">
        <v>101</v>
      </c>
      <c r="AB37" s="3">
        <v>3.21</v>
      </c>
      <c r="AC37" s="3">
        <v>7300</v>
      </c>
      <c r="AD37" s="3">
        <v>8.67</v>
      </c>
      <c r="AE37" s="3">
        <v>7065</v>
      </c>
      <c r="AF37" s="4"/>
      <c r="AG37" s="3">
        <v>13.1</v>
      </c>
      <c r="AH37" s="3">
        <v>15.86</v>
      </c>
      <c r="AI37" s="3">
        <v>7160.0800799999997</v>
      </c>
      <c r="AJ37" s="3">
        <v>5800</v>
      </c>
    </row>
    <row r="38" spans="1:36">
      <c r="A38" s="34">
        <v>40128</v>
      </c>
      <c r="B38" s="4"/>
      <c r="C38" s="3">
        <v>32.83</v>
      </c>
      <c r="D38" s="3">
        <v>829.07001000000002</v>
      </c>
      <c r="E38" s="3">
        <v>189.53998999999999</v>
      </c>
      <c r="F38" s="4"/>
      <c r="G38" s="4"/>
      <c r="H38" s="3">
        <v>8.41</v>
      </c>
      <c r="I38" s="4"/>
      <c r="J38" s="3">
        <v>2529.1999500000002</v>
      </c>
      <c r="K38" s="3">
        <v>23.99</v>
      </c>
      <c r="L38" s="3">
        <v>5.0599999999999996</v>
      </c>
      <c r="M38" s="3">
        <v>1061.09998</v>
      </c>
      <c r="N38" s="3">
        <v>3893.8081099999999</v>
      </c>
      <c r="O38" s="3">
        <v>59.86</v>
      </c>
      <c r="P38" s="3">
        <v>218</v>
      </c>
      <c r="Q38" s="3">
        <v>58.12</v>
      </c>
      <c r="R38" s="3">
        <v>71.36</v>
      </c>
      <c r="S38" s="3">
        <v>1877.9799800000001</v>
      </c>
      <c r="T38" s="3">
        <v>547.69000000000005</v>
      </c>
      <c r="U38" s="3">
        <v>25.475000000000001</v>
      </c>
      <c r="V38" s="3">
        <v>56.67</v>
      </c>
      <c r="W38" s="3">
        <v>7</v>
      </c>
      <c r="X38" s="3">
        <v>28.45</v>
      </c>
      <c r="Y38" s="3">
        <v>240</v>
      </c>
      <c r="Z38" s="3">
        <v>430</v>
      </c>
      <c r="AA38" s="3">
        <v>112</v>
      </c>
      <c r="AB38" s="3">
        <v>3.25</v>
      </c>
      <c r="AC38" s="3">
        <v>7368.6000999999997</v>
      </c>
      <c r="AD38" s="3">
        <v>8.85</v>
      </c>
      <c r="AE38" s="3">
        <v>7060.2997999999998</v>
      </c>
      <c r="AF38" s="4"/>
      <c r="AG38" s="3">
        <v>13</v>
      </c>
      <c r="AH38" s="3">
        <v>15.87</v>
      </c>
      <c r="AI38" s="3">
        <v>7295.1298800000004</v>
      </c>
      <c r="AJ38" s="4"/>
    </row>
    <row r="39" spans="1:36">
      <c r="A39" s="34">
        <v>40127</v>
      </c>
      <c r="B39" s="4"/>
      <c r="C39" s="3">
        <v>32.68</v>
      </c>
      <c r="D39" s="3">
        <v>834.34002999999996</v>
      </c>
      <c r="E39" s="3">
        <v>190.55</v>
      </c>
      <c r="F39" s="4"/>
      <c r="G39" s="4"/>
      <c r="H39" s="3">
        <v>8.3699999999999992</v>
      </c>
      <c r="I39" s="3">
        <v>43</v>
      </c>
      <c r="J39" s="3">
        <v>2453.3000499999998</v>
      </c>
      <c r="K39" s="3">
        <v>24.14</v>
      </c>
      <c r="L39" s="3">
        <v>4.8899999999999997</v>
      </c>
      <c r="M39" s="3">
        <v>1099.59998</v>
      </c>
      <c r="N39" s="3">
        <v>3943.8879400000001</v>
      </c>
      <c r="O39" s="3">
        <v>59.77</v>
      </c>
      <c r="P39" s="3">
        <v>220.03</v>
      </c>
      <c r="Q39" s="3">
        <v>57.83</v>
      </c>
      <c r="R39" s="3">
        <v>73.22</v>
      </c>
      <c r="S39" s="3">
        <v>1911.57996</v>
      </c>
      <c r="T39" s="3">
        <v>545.25</v>
      </c>
      <c r="U39" s="3">
        <v>24.984999999999999</v>
      </c>
      <c r="V39" s="3">
        <v>55.95</v>
      </c>
      <c r="W39" s="3">
        <v>7.06</v>
      </c>
      <c r="X39" s="3">
        <v>28.3</v>
      </c>
      <c r="Y39" s="3">
        <v>240</v>
      </c>
      <c r="Z39" s="3">
        <v>430</v>
      </c>
      <c r="AA39" s="3">
        <v>111</v>
      </c>
      <c r="AB39" s="3">
        <v>3.25</v>
      </c>
      <c r="AC39" s="3">
        <v>7462.2002000000002</v>
      </c>
      <c r="AD39" s="3">
        <v>9.0399999999999991</v>
      </c>
      <c r="AE39" s="3">
        <v>7102</v>
      </c>
      <c r="AF39" s="4"/>
      <c r="AG39" s="3">
        <v>13.35</v>
      </c>
      <c r="AH39" s="3">
        <v>15.815</v>
      </c>
      <c r="AI39" s="3">
        <v>7247.7997999999998</v>
      </c>
      <c r="AJ39" s="3">
        <v>5800</v>
      </c>
    </row>
    <row r="40" spans="1:36">
      <c r="A40" s="34">
        <v>40126</v>
      </c>
      <c r="B40" s="4"/>
      <c r="C40" s="3">
        <v>32.4</v>
      </c>
      <c r="D40" s="3">
        <v>835.58001999999999</v>
      </c>
      <c r="E40" s="3">
        <v>189.7</v>
      </c>
      <c r="F40" s="4"/>
      <c r="G40" s="4"/>
      <c r="H40" s="3">
        <v>8.32</v>
      </c>
      <c r="I40" s="4"/>
      <c r="J40" s="3">
        <v>2477.8998999999999</v>
      </c>
      <c r="K40" s="3">
        <v>24.79</v>
      </c>
      <c r="L40" s="3">
        <v>4.82</v>
      </c>
      <c r="M40" s="3">
        <v>1095</v>
      </c>
      <c r="N40" s="3">
        <v>3923.5800800000002</v>
      </c>
      <c r="O40" s="3">
        <v>60.01</v>
      </c>
      <c r="P40" s="3">
        <v>218.00998999999999</v>
      </c>
      <c r="Q40" s="3">
        <v>57.93</v>
      </c>
      <c r="R40" s="3">
        <v>72.98</v>
      </c>
      <c r="S40" s="3">
        <v>1950.90002</v>
      </c>
      <c r="T40" s="3">
        <v>532.65002000000004</v>
      </c>
      <c r="U40" s="3">
        <v>24.715</v>
      </c>
      <c r="V40" s="3">
        <v>55.75</v>
      </c>
      <c r="W40" s="3">
        <v>7.11</v>
      </c>
      <c r="X40" s="3">
        <v>28.05</v>
      </c>
      <c r="Y40" s="3">
        <v>240</v>
      </c>
      <c r="Z40" s="3">
        <v>430</v>
      </c>
      <c r="AA40" s="3">
        <v>110</v>
      </c>
      <c r="AB40" s="3">
        <v>3.2850000000000001</v>
      </c>
      <c r="AC40" s="3">
        <v>7454.1000999999997</v>
      </c>
      <c r="AD40" s="3">
        <v>8.85</v>
      </c>
      <c r="AE40" s="3">
        <v>7144.6000999999997</v>
      </c>
      <c r="AF40" s="4"/>
      <c r="AG40" s="3">
        <v>13.45</v>
      </c>
      <c r="AH40" s="3">
        <v>15.78</v>
      </c>
      <c r="AI40" s="3">
        <v>7295.1298800000004</v>
      </c>
      <c r="AJ40" s="3">
        <v>5800</v>
      </c>
    </row>
    <row r="41" spans="1:36">
      <c r="A41" s="34">
        <v>40123</v>
      </c>
      <c r="B41" s="4"/>
      <c r="C41" s="3">
        <v>31.6</v>
      </c>
      <c r="D41" s="4"/>
      <c r="E41" s="3">
        <v>185.85001</v>
      </c>
      <c r="F41" s="4"/>
      <c r="G41" s="4"/>
      <c r="H41" s="3">
        <v>8.17</v>
      </c>
      <c r="I41" s="4"/>
      <c r="J41" s="3">
        <v>2474.8998999999999</v>
      </c>
      <c r="K41" s="3">
        <v>24.63</v>
      </c>
      <c r="L41" s="3">
        <v>4.75</v>
      </c>
      <c r="M41" s="3">
        <v>1090.5</v>
      </c>
      <c r="N41" s="3">
        <v>3830.3210399999998</v>
      </c>
      <c r="O41" s="3">
        <v>59.24</v>
      </c>
      <c r="P41" s="3">
        <v>218</v>
      </c>
      <c r="Q41" s="3">
        <v>57.12</v>
      </c>
      <c r="R41" s="3">
        <v>72.010000000000005</v>
      </c>
      <c r="S41" s="3">
        <v>1936.6099899999999</v>
      </c>
      <c r="T41" s="3">
        <v>516.95001000000002</v>
      </c>
      <c r="U41" s="3">
        <v>24.204999999999998</v>
      </c>
      <c r="V41" s="3">
        <v>54.91</v>
      </c>
      <c r="W41" s="3">
        <v>6.9</v>
      </c>
      <c r="X41" s="3">
        <v>27.22</v>
      </c>
      <c r="Y41" s="3">
        <v>235</v>
      </c>
      <c r="Z41" s="3">
        <v>425</v>
      </c>
      <c r="AA41" s="3">
        <v>106.5</v>
      </c>
      <c r="AB41" s="4"/>
      <c r="AC41" s="3">
        <v>7416.7002000000002</v>
      </c>
      <c r="AD41" s="3">
        <v>8.67</v>
      </c>
      <c r="AE41" s="3">
        <v>7027.7997999999998</v>
      </c>
      <c r="AF41" s="4"/>
      <c r="AG41" s="4"/>
      <c r="AH41" s="3">
        <v>15.535</v>
      </c>
      <c r="AI41" s="3">
        <v>7293.6601600000004</v>
      </c>
      <c r="AJ41" s="4"/>
    </row>
    <row r="42" spans="1:36">
      <c r="A42" s="34">
        <v>40122</v>
      </c>
      <c r="B42" s="3">
        <v>21000</v>
      </c>
      <c r="C42" s="3">
        <v>31.2</v>
      </c>
      <c r="D42" s="3">
        <v>818.98999000000003</v>
      </c>
      <c r="E42" s="3">
        <v>185.36</v>
      </c>
      <c r="F42" s="3">
        <v>44.5</v>
      </c>
      <c r="G42" s="4"/>
      <c r="H42" s="3">
        <v>8.2200000000000006</v>
      </c>
      <c r="I42" s="4"/>
      <c r="J42" s="3">
        <v>2460.3000499999998</v>
      </c>
      <c r="K42" s="3">
        <v>24.6</v>
      </c>
      <c r="L42" s="3">
        <v>4.7699999999999996</v>
      </c>
      <c r="M42" s="3">
        <v>1109.59998</v>
      </c>
      <c r="N42" s="3">
        <v>3849.6430700000001</v>
      </c>
      <c r="O42" s="3">
        <v>60.15</v>
      </c>
      <c r="P42" s="3">
        <v>218</v>
      </c>
      <c r="Q42" s="3">
        <v>57.51</v>
      </c>
      <c r="R42" s="3">
        <v>72.819999999999993</v>
      </c>
      <c r="S42" s="3">
        <v>1908.1400100000001</v>
      </c>
      <c r="T42" s="3">
        <v>519.15002000000004</v>
      </c>
      <c r="U42" s="3">
        <v>24.125</v>
      </c>
      <c r="V42" s="3">
        <v>54.63</v>
      </c>
      <c r="W42" s="3">
        <v>6.88</v>
      </c>
      <c r="X42" s="3">
        <v>28.05</v>
      </c>
      <c r="Y42" s="3">
        <v>235</v>
      </c>
      <c r="Z42" s="3">
        <v>425</v>
      </c>
      <c r="AA42" s="3">
        <v>105.5</v>
      </c>
      <c r="AB42" s="3">
        <v>3.26</v>
      </c>
      <c r="AC42" s="3">
        <v>7300.3999000000003</v>
      </c>
      <c r="AD42" s="3">
        <v>8.7100000000000009</v>
      </c>
      <c r="AE42" s="3">
        <v>7051.3999000000003</v>
      </c>
      <c r="AF42" s="4"/>
      <c r="AG42" s="3">
        <v>13.25</v>
      </c>
      <c r="AH42" s="3">
        <v>15.56</v>
      </c>
      <c r="AI42" s="3">
        <v>7269.6601600000004</v>
      </c>
      <c r="AJ42" s="4"/>
    </row>
    <row r="43" spans="1:36">
      <c r="A43" s="34">
        <v>40121</v>
      </c>
      <c r="B43" s="4"/>
      <c r="C43" s="3">
        <v>30.65</v>
      </c>
      <c r="D43" s="3">
        <v>818.08001999999999</v>
      </c>
      <c r="E43" s="3">
        <v>184.45</v>
      </c>
      <c r="F43" s="4"/>
      <c r="G43" s="4"/>
      <c r="H43" s="3">
        <v>8.23</v>
      </c>
      <c r="I43" s="4"/>
      <c r="J43" s="3">
        <v>2514.8998999999999</v>
      </c>
      <c r="K43" s="3">
        <v>24.64</v>
      </c>
      <c r="L43" s="3">
        <v>4.66</v>
      </c>
      <c r="M43" s="3">
        <v>1129.5</v>
      </c>
      <c r="N43" s="3">
        <v>3774.6210900000001</v>
      </c>
      <c r="O43" s="3">
        <v>60.47</v>
      </c>
      <c r="P43" s="3">
        <v>218</v>
      </c>
      <c r="Q43" s="3">
        <v>57.33</v>
      </c>
      <c r="R43" s="3">
        <v>72.430000000000007</v>
      </c>
      <c r="S43" s="3">
        <v>1926.2700199999999</v>
      </c>
      <c r="T43" s="3">
        <v>523.23999000000003</v>
      </c>
      <c r="U43" s="3">
        <v>23.774999999999999</v>
      </c>
      <c r="V43" s="3">
        <v>52.77</v>
      </c>
      <c r="W43" s="3">
        <v>6.9</v>
      </c>
      <c r="X43" s="3">
        <v>27.49</v>
      </c>
      <c r="Y43" s="3">
        <v>231</v>
      </c>
      <c r="Z43" s="4"/>
      <c r="AA43" s="4"/>
      <c r="AB43" s="3">
        <v>3.25</v>
      </c>
      <c r="AC43" s="3">
        <v>7249.6000999999997</v>
      </c>
      <c r="AD43" s="3">
        <v>8.8800000000000008</v>
      </c>
      <c r="AE43" s="3">
        <v>7130</v>
      </c>
      <c r="AF43" s="4"/>
      <c r="AG43" s="3">
        <v>13.15</v>
      </c>
      <c r="AH43" s="3">
        <v>15.22</v>
      </c>
      <c r="AI43" s="3">
        <v>7262.5400399999999</v>
      </c>
      <c r="AJ43" s="3">
        <v>5900</v>
      </c>
    </row>
    <row r="44" spans="1:36">
      <c r="A44" s="34">
        <v>40120</v>
      </c>
      <c r="B44" s="4"/>
      <c r="C44" s="3">
        <v>30.6</v>
      </c>
      <c r="D44" s="3">
        <v>809.5</v>
      </c>
      <c r="E44" s="3">
        <v>181.14999</v>
      </c>
      <c r="F44" s="4"/>
      <c r="G44" s="4"/>
      <c r="H44" s="3">
        <v>7.93</v>
      </c>
      <c r="I44" s="4"/>
      <c r="J44" s="3">
        <v>2490.5</v>
      </c>
      <c r="K44" s="3">
        <v>24.8</v>
      </c>
      <c r="L44" s="3">
        <v>4.5999999999999996</v>
      </c>
      <c r="M44" s="3">
        <v>1127.1999499999999</v>
      </c>
      <c r="N44" s="3">
        <v>3691.9108900000001</v>
      </c>
      <c r="O44" s="3">
        <v>60</v>
      </c>
      <c r="P44" s="3">
        <v>218.60001</v>
      </c>
      <c r="Q44" s="3">
        <v>56.63</v>
      </c>
      <c r="R44" s="3">
        <v>69.930000000000007</v>
      </c>
      <c r="S44" s="3">
        <v>1856.5</v>
      </c>
      <c r="T44" s="3">
        <v>524.5</v>
      </c>
      <c r="U44" s="3">
        <v>23.39</v>
      </c>
      <c r="V44" s="3">
        <v>51.61</v>
      </c>
      <c r="W44" s="3">
        <v>6.86</v>
      </c>
      <c r="X44" s="3">
        <v>26.61</v>
      </c>
      <c r="Y44" s="3">
        <v>233</v>
      </c>
      <c r="Z44" s="4"/>
      <c r="AA44" s="3">
        <v>108</v>
      </c>
      <c r="AB44" s="3">
        <v>3.2</v>
      </c>
      <c r="AC44" s="3">
        <v>7082.7002000000002</v>
      </c>
      <c r="AD44" s="3">
        <v>8.84</v>
      </c>
      <c r="AE44" s="3">
        <v>7037.5</v>
      </c>
      <c r="AF44" s="4"/>
      <c r="AG44" s="3">
        <v>13.15</v>
      </c>
      <c r="AH44" s="3">
        <v>14.94</v>
      </c>
      <c r="AI44" s="3">
        <v>7106.6098599999996</v>
      </c>
      <c r="AJ44" s="3">
        <v>5800</v>
      </c>
    </row>
    <row r="45" spans="1:36">
      <c r="A45" s="34">
        <v>40119</v>
      </c>
      <c r="B45" s="4"/>
      <c r="C45" s="4"/>
      <c r="D45" s="3">
        <v>804.90997000000004</v>
      </c>
      <c r="E45" s="3">
        <v>179.89999</v>
      </c>
      <c r="F45" s="4"/>
      <c r="G45" s="4"/>
      <c r="H45" s="4"/>
      <c r="I45" s="4"/>
      <c r="J45" s="3">
        <v>2506.1999500000002</v>
      </c>
      <c r="K45" s="4"/>
      <c r="L45" s="4"/>
      <c r="M45" s="3">
        <v>1125</v>
      </c>
      <c r="N45" s="3">
        <v>3658.3930700000001</v>
      </c>
      <c r="O45" s="4"/>
      <c r="P45" s="3">
        <v>219.98</v>
      </c>
      <c r="Q45" s="4"/>
      <c r="R45" s="4"/>
      <c r="S45" s="3">
        <v>1871.9699700000001</v>
      </c>
      <c r="T45" s="4"/>
      <c r="U45" s="4"/>
      <c r="V45" s="4"/>
      <c r="W45" s="4"/>
      <c r="X45" s="4"/>
      <c r="Y45" s="3">
        <v>233</v>
      </c>
      <c r="Z45" s="3">
        <v>363</v>
      </c>
      <c r="AA45" s="4"/>
      <c r="AB45" s="3">
        <v>3.2250000000000001</v>
      </c>
      <c r="AC45" s="3">
        <v>7162.3999000000003</v>
      </c>
      <c r="AD45" s="4"/>
      <c r="AE45" s="3">
        <v>7067.5</v>
      </c>
      <c r="AF45" s="4"/>
      <c r="AG45" s="3">
        <v>13.3</v>
      </c>
      <c r="AH45" s="4"/>
      <c r="AI45" s="3">
        <v>7020.0600599999998</v>
      </c>
      <c r="AJ45" s="3">
        <v>5990</v>
      </c>
    </row>
    <row r="46" spans="1:36">
      <c r="A46" s="34">
        <v>40116</v>
      </c>
      <c r="B46" s="4"/>
      <c r="C46" s="3">
        <v>30.55</v>
      </c>
      <c r="D46" s="3">
        <v>819.72997999999995</v>
      </c>
      <c r="E46" s="3">
        <v>183.63</v>
      </c>
      <c r="F46" s="4"/>
      <c r="G46" s="4"/>
      <c r="H46" s="3">
        <v>7.47</v>
      </c>
      <c r="I46" s="4"/>
      <c r="J46" s="3">
        <v>2548.6999500000002</v>
      </c>
      <c r="K46" s="3">
        <v>24.04</v>
      </c>
      <c r="L46" s="3">
        <v>4.58</v>
      </c>
      <c r="M46" s="3">
        <v>1138.90002</v>
      </c>
      <c r="N46" s="3">
        <v>3687.8688999999999</v>
      </c>
      <c r="O46" s="3">
        <v>60.85</v>
      </c>
      <c r="P46" s="3">
        <v>220</v>
      </c>
      <c r="Q46" s="3">
        <v>55.99</v>
      </c>
      <c r="R46" s="3">
        <v>71.260000000000005</v>
      </c>
      <c r="S46" s="3">
        <v>1873.4499499999999</v>
      </c>
      <c r="T46" s="3">
        <v>536.13</v>
      </c>
      <c r="U46" s="3">
        <v>23.51</v>
      </c>
      <c r="V46" s="3">
        <v>50.61</v>
      </c>
      <c r="W46" s="3">
        <v>6.84</v>
      </c>
      <c r="X46" s="3">
        <v>26.14</v>
      </c>
      <c r="Y46" s="3">
        <v>231</v>
      </c>
      <c r="Z46" s="4"/>
      <c r="AA46" s="3">
        <v>100</v>
      </c>
      <c r="AB46" s="3">
        <v>3.2450000000000001</v>
      </c>
      <c r="AC46" s="3">
        <v>7146.1000999999997</v>
      </c>
      <c r="AD46" s="3">
        <v>8.9499999999999993</v>
      </c>
      <c r="AE46" s="3">
        <v>7060.2997999999998</v>
      </c>
      <c r="AF46" s="4"/>
      <c r="AG46" s="3">
        <v>12.9</v>
      </c>
      <c r="AH46" s="3">
        <v>14.574999999999999</v>
      </c>
      <c r="AI46" s="3">
        <v>6949.2299800000001</v>
      </c>
      <c r="AJ46" s="4"/>
    </row>
    <row r="47" spans="1:36">
      <c r="A47" s="34">
        <v>40115</v>
      </c>
      <c r="B47" s="3">
        <v>21350</v>
      </c>
      <c r="C47" s="3">
        <v>31.68</v>
      </c>
      <c r="D47" s="3">
        <v>827.04998999999998</v>
      </c>
      <c r="E47" s="3">
        <v>188.27</v>
      </c>
      <c r="F47" s="3">
        <v>44.5</v>
      </c>
      <c r="G47" s="4"/>
      <c r="H47" s="3">
        <v>7.87</v>
      </c>
      <c r="I47" s="3">
        <v>37</v>
      </c>
      <c r="J47" s="3">
        <v>2564.8000499999998</v>
      </c>
      <c r="K47" s="3">
        <v>24.85</v>
      </c>
      <c r="L47" s="3">
        <v>4.7699999999999996</v>
      </c>
      <c r="M47" s="3">
        <v>1130.90002</v>
      </c>
      <c r="N47" s="3">
        <v>3767.81909</v>
      </c>
      <c r="O47" s="3">
        <v>59.65</v>
      </c>
      <c r="P47" s="3">
        <v>220.00998999999999</v>
      </c>
      <c r="Q47" s="3">
        <v>58.12</v>
      </c>
      <c r="R47" s="3">
        <v>70.95</v>
      </c>
      <c r="S47" s="3">
        <v>1941.33997</v>
      </c>
      <c r="T47" s="3">
        <v>537.47997999999995</v>
      </c>
      <c r="U47" s="3">
        <v>23.035</v>
      </c>
      <c r="V47" s="3">
        <v>53</v>
      </c>
      <c r="W47" s="3">
        <v>6.92</v>
      </c>
      <c r="X47" s="3">
        <v>27.5</v>
      </c>
      <c r="Y47" s="4"/>
      <c r="Z47" s="4"/>
      <c r="AA47" s="3">
        <v>108</v>
      </c>
      <c r="AB47" s="3">
        <v>3.33</v>
      </c>
      <c r="AC47" s="3">
        <v>7298.1000999999997</v>
      </c>
      <c r="AD47" s="3">
        <v>10</v>
      </c>
      <c r="AE47" s="3">
        <v>7080.7002000000002</v>
      </c>
      <c r="AF47" s="4"/>
      <c r="AG47" s="3">
        <v>13.2</v>
      </c>
      <c r="AH47" s="3">
        <v>14.9</v>
      </c>
      <c r="AI47" s="3">
        <v>7004.5497999999998</v>
      </c>
      <c r="AJ47" s="3">
        <v>6100</v>
      </c>
    </row>
    <row r="48" spans="1:36">
      <c r="A48" s="34">
        <v>40114</v>
      </c>
      <c r="B48" s="3">
        <v>21350</v>
      </c>
      <c r="C48" s="3">
        <v>30.8</v>
      </c>
      <c r="D48" s="3">
        <v>818.03003000000001</v>
      </c>
      <c r="E48" s="3">
        <v>185.78</v>
      </c>
      <c r="F48" s="3">
        <v>44.5</v>
      </c>
      <c r="G48" s="4"/>
      <c r="H48" s="3">
        <v>7.42</v>
      </c>
      <c r="I48" s="3">
        <v>39</v>
      </c>
      <c r="J48" s="3">
        <v>2640.3998999999999</v>
      </c>
      <c r="K48" s="3">
        <v>24</v>
      </c>
      <c r="L48" s="3">
        <v>4.51</v>
      </c>
      <c r="M48" s="3">
        <v>1100.09998</v>
      </c>
      <c r="N48" s="3">
        <v>3684.0239299999998</v>
      </c>
      <c r="O48" s="3">
        <v>60.03</v>
      </c>
      <c r="P48" s="3">
        <v>220</v>
      </c>
      <c r="Q48" s="3">
        <v>57.33</v>
      </c>
      <c r="R48" s="3">
        <v>71</v>
      </c>
      <c r="S48" s="3">
        <v>1872.17004</v>
      </c>
      <c r="T48" s="3">
        <v>521.80999999999995</v>
      </c>
      <c r="U48" s="3">
        <v>23.135000000000002</v>
      </c>
      <c r="V48" s="3">
        <v>52.4</v>
      </c>
      <c r="W48" s="3">
        <v>6.89</v>
      </c>
      <c r="X48" s="3">
        <v>25.53</v>
      </c>
      <c r="Y48" s="3">
        <v>235</v>
      </c>
      <c r="Z48" s="4"/>
      <c r="AA48" s="3">
        <v>100</v>
      </c>
      <c r="AB48" s="3">
        <v>3.28</v>
      </c>
      <c r="AC48" s="3">
        <v>7180</v>
      </c>
      <c r="AD48" s="3">
        <v>9.93</v>
      </c>
      <c r="AE48" s="3">
        <v>6934.8999000000003</v>
      </c>
      <c r="AF48" s="4"/>
      <c r="AG48" s="3">
        <v>13</v>
      </c>
      <c r="AH48" s="3">
        <v>14.715</v>
      </c>
      <c r="AI48" s="3">
        <v>6955.4702100000004</v>
      </c>
      <c r="AJ48" s="3">
        <v>6050</v>
      </c>
    </row>
    <row r="49" spans="1:36">
      <c r="A49" s="34">
        <v>40113</v>
      </c>
      <c r="B49" s="4"/>
      <c r="C49" s="3">
        <v>31.7</v>
      </c>
      <c r="D49" s="3">
        <v>825</v>
      </c>
      <c r="E49" s="3">
        <v>188.39999</v>
      </c>
      <c r="F49" s="4"/>
      <c r="G49" s="4"/>
      <c r="H49" s="3">
        <v>7.91</v>
      </c>
      <c r="I49" s="3">
        <v>39</v>
      </c>
      <c r="J49" s="3">
        <v>2664.1001000000001</v>
      </c>
      <c r="K49" s="3">
        <v>24.4</v>
      </c>
      <c r="L49" s="3">
        <v>4.6500000000000004</v>
      </c>
      <c r="M49" s="3">
        <v>1110.09998</v>
      </c>
      <c r="N49" s="3">
        <v>3726.4150399999999</v>
      </c>
      <c r="O49" s="3">
        <v>59.93</v>
      </c>
      <c r="P49" s="3">
        <v>221</v>
      </c>
      <c r="Q49" s="3">
        <v>58.44</v>
      </c>
      <c r="R49" s="3">
        <v>69.7</v>
      </c>
      <c r="S49" s="3">
        <v>1912.5699500000001</v>
      </c>
      <c r="T49" s="3">
        <v>528.54998999999998</v>
      </c>
      <c r="U49" s="3">
        <v>23.58</v>
      </c>
      <c r="V49" s="3">
        <v>52.88</v>
      </c>
      <c r="W49" s="3">
        <v>6.86</v>
      </c>
      <c r="X49" s="3">
        <v>27.5</v>
      </c>
      <c r="Y49" s="3">
        <v>230</v>
      </c>
      <c r="Z49" s="4"/>
      <c r="AA49" s="3">
        <v>104.55</v>
      </c>
      <c r="AB49" s="3">
        <v>3.415</v>
      </c>
      <c r="AC49" s="3">
        <v>7216.1000999999997</v>
      </c>
      <c r="AD49" s="3">
        <v>10</v>
      </c>
      <c r="AE49" s="3">
        <v>7096.1000999999997</v>
      </c>
      <c r="AF49" s="4"/>
      <c r="AG49" s="3">
        <v>13.45</v>
      </c>
      <c r="AH49" s="3">
        <v>14.705</v>
      </c>
      <c r="AI49" s="3">
        <v>7122.0297899999996</v>
      </c>
      <c r="AJ49" s="3">
        <v>5990</v>
      </c>
    </row>
    <row r="50" spans="1:36">
      <c r="A50" s="34">
        <v>40112</v>
      </c>
      <c r="B50" s="4"/>
      <c r="C50" s="3">
        <v>32.200000000000003</v>
      </c>
      <c r="D50" s="3">
        <v>834.65997000000004</v>
      </c>
      <c r="E50" s="3">
        <v>191.56</v>
      </c>
      <c r="F50" s="4"/>
      <c r="G50" s="4"/>
      <c r="H50" s="3">
        <v>8.19</v>
      </c>
      <c r="I50" s="4"/>
      <c r="J50" s="3">
        <v>2655</v>
      </c>
      <c r="K50" s="3">
        <v>24.67</v>
      </c>
      <c r="L50" s="3">
        <v>4.75</v>
      </c>
      <c r="M50" s="3">
        <v>1152.8000500000001</v>
      </c>
      <c r="N50" s="3">
        <v>3743.6669900000002</v>
      </c>
      <c r="O50" s="3">
        <v>60.75</v>
      </c>
      <c r="P50" s="3">
        <v>221.39999</v>
      </c>
      <c r="Q50" s="3">
        <v>58.52</v>
      </c>
      <c r="R50" s="3">
        <v>70.5</v>
      </c>
      <c r="S50" s="3">
        <v>1913.26001</v>
      </c>
      <c r="T50" s="3">
        <v>555.21001999999999</v>
      </c>
      <c r="U50" s="3">
        <v>24.004999999999999</v>
      </c>
      <c r="V50" s="3">
        <v>53.94</v>
      </c>
      <c r="W50" s="3">
        <v>7</v>
      </c>
      <c r="X50" s="3">
        <v>28.62</v>
      </c>
      <c r="Y50" s="3">
        <v>240</v>
      </c>
      <c r="Z50" s="3">
        <v>390</v>
      </c>
      <c r="AA50" s="3">
        <v>103.3</v>
      </c>
      <c r="AB50" s="3">
        <v>3.375</v>
      </c>
      <c r="AC50" s="3">
        <v>7136.7002000000002</v>
      </c>
      <c r="AD50" s="3">
        <v>10.11</v>
      </c>
      <c r="AE50" s="3">
        <v>7233.2002000000002</v>
      </c>
      <c r="AF50" s="4"/>
      <c r="AG50" s="3">
        <v>13.35</v>
      </c>
      <c r="AH50" s="3">
        <v>15.345000000000001</v>
      </c>
      <c r="AI50" s="3">
        <v>7211.1098599999996</v>
      </c>
      <c r="AJ50" s="4"/>
    </row>
    <row r="51" spans="1:36">
      <c r="A51" s="34">
        <v>40109</v>
      </c>
      <c r="B51" s="3">
        <v>21449</v>
      </c>
      <c r="C51" s="3">
        <v>31.81</v>
      </c>
      <c r="D51" s="3">
        <v>834.95001000000002</v>
      </c>
      <c r="E51" s="3">
        <v>192.66</v>
      </c>
      <c r="F51" s="4"/>
      <c r="G51" s="4"/>
      <c r="H51" s="3">
        <v>8.11</v>
      </c>
      <c r="I51" s="4"/>
      <c r="J51" s="3">
        <v>2690</v>
      </c>
      <c r="K51" s="3">
        <v>24.4</v>
      </c>
      <c r="L51" s="3">
        <v>4.75</v>
      </c>
      <c r="M51" s="3">
        <v>1170</v>
      </c>
      <c r="N51" s="3">
        <v>3765.9460399999998</v>
      </c>
      <c r="O51" s="3">
        <v>60.73</v>
      </c>
      <c r="P51" s="3">
        <v>221.5</v>
      </c>
      <c r="Q51" s="3">
        <v>58.69</v>
      </c>
      <c r="R51" s="3">
        <v>71.19</v>
      </c>
      <c r="S51" s="3">
        <v>1943.31006</v>
      </c>
      <c r="T51" s="3">
        <v>563.53003000000001</v>
      </c>
      <c r="U51" s="3">
        <v>24.62</v>
      </c>
      <c r="V51" s="3">
        <v>52.9</v>
      </c>
      <c r="W51" s="3">
        <v>7</v>
      </c>
      <c r="X51" s="3">
        <v>28.81</v>
      </c>
      <c r="Y51" s="3">
        <v>240</v>
      </c>
      <c r="Z51" s="3">
        <v>390</v>
      </c>
      <c r="AA51" s="3">
        <v>106</v>
      </c>
      <c r="AB51" s="3">
        <v>3.45</v>
      </c>
      <c r="AC51" s="3">
        <v>7219.8999000000003</v>
      </c>
      <c r="AD51" s="3">
        <v>10.06</v>
      </c>
      <c r="AE51" s="3">
        <v>7254.2997999999998</v>
      </c>
      <c r="AF51" s="4"/>
      <c r="AG51" s="3">
        <v>13.65</v>
      </c>
      <c r="AH51" s="3">
        <v>15.16</v>
      </c>
      <c r="AI51" s="3">
        <v>7173.8398399999996</v>
      </c>
      <c r="AJ51" s="4"/>
    </row>
    <row r="52" spans="1:36">
      <c r="A52" s="34">
        <v>40108</v>
      </c>
      <c r="B52" s="4"/>
      <c r="C52" s="3">
        <v>32.49</v>
      </c>
      <c r="D52" s="3">
        <v>836.35999000000004</v>
      </c>
      <c r="E52" s="3">
        <v>193.64</v>
      </c>
      <c r="F52" s="4"/>
      <c r="G52" s="4"/>
      <c r="H52" s="3">
        <v>8.23</v>
      </c>
      <c r="I52" s="4"/>
      <c r="J52" s="3">
        <v>2651.8000499999998</v>
      </c>
      <c r="K52" s="3">
        <v>24.93</v>
      </c>
      <c r="L52" s="3">
        <v>4.78</v>
      </c>
      <c r="M52" s="3">
        <v>1163.1999499999999</v>
      </c>
      <c r="N52" s="3">
        <v>3795.62012</v>
      </c>
      <c r="O52" s="3">
        <v>60.49</v>
      </c>
      <c r="P52" s="3">
        <v>221</v>
      </c>
      <c r="Q52" s="3">
        <v>57.6</v>
      </c>
      <c r="R52" s="3">
        <v>70.23</v>
      </c>
      <c r="S52" s="3">
        <v>1931.18994</v>
      </c>
      <c r="T52" s="3">
        <v>570.98999000000003</v>
      </c>
      <c r="U52" s="3">
        <v>24.245000000000001</v>
      </c>
      <c r="V52" s="3">
        <v>52.44</v>
      </c>
      <c r="W52" s="3">
        <v>6.74</v>
      </c>
      <c r="X52" s="3">
        <v>29.7</v>
      </c>
      <c r="Y52" s="4"/>
      <c r="Z52" s="3">
        <v>390</v>
      </c>
      <c r="AA52" s="3">
        <v>107</v>
      </c>
      <c r="AB52" s="3">
        <v>3.5049999999999999</v>
      </c>
      <c r="AC52" s="3">
        <v>7212.2997999999998</v>
      </c>
      <c r="AD52" s="3">
        <v>10.24</v>
      </c>
      <c r="AE52" s="3">
        <v>7231.3999000000003</v>
      </c>
      <c r="AF52" s="4"/>
      <c r="AG52" s="3">
        <v>13.65</v>
      </c>
      <c r="AH52" s="3">
        <v>15.32</v>
      </c>
      <c r="AI52" s="3">
        <v>7244.4902300000003</v>
      </c>
      <c r="AJ52" s="3">
        <v>5990</v>
      </c>
    </row>
    <row r="53" spans="1:36">
      <c r="A53" s="34">
        <v>40107</v>
      </c>
      <c r="B53" s="3">
        <v>21450</v>
      </c>
      <c r="C53" s="3">
        <v>33.200000000000003</v>
      </c>
      <c r="D53" s="3">
        <v>842.56</v>
      </c>
      <c r="E53" s="3">
        <v>194.27</v>
      </c>
      <c r="F53" s="3">
        <v>44.9</v>
      </c>
      <c r="G53" s="4"/>
      <c r="H53" s="3">
        <v>8.19</v>
      </c>
      <c r="I53" s="4"/>
      <c r="J53" s="3">
        <v>2665.1999500000002</v>
      </c>
      <c r="K53" s="3">
        <v>25.45</v>
      </c>
      <c r="L53" s="3">
        <v>4.74</v>
      </c>
      <c r="M53" s="3">
        <v>1181.40002</v>
      </c>
      <c r="N53" s="3">
        <v>3845.6010700000002</v>
      </c>
      <c r="O53" s="3">
        <v>60.84</v>
      </c>
      <c r="P53" s="3">
        <v>221</v>
      </c>
      <c r="Q53" s="3">
        <v>57.68</v>
      </c>
      <c r="R53" s="3">
        <v>69.88</v>
      </c>
      <c r="S53" s="3">
        <v>1905.5699500000001</v>
      </c>
      <c r="T53" s="3">
        <v>563.17998999999998</v>
      </c>
      <c r="U53" s="3">
        <v>24.315000000000001</v>
      </c>
      <c r="V53" s="3">
        <v>53.14</v>
      </c>
      <c r="W53" s="3">
        <v>6.78</v>
      </c>
      <c r="X53" s="3">
        <v>30.2</v>
      </c>
      <c r="Y53" s="3">
        <v>245</v>
      </c>
      <c r="Z53" s="4"/>
      <c r="AA53" s="3">
        <v>108.65</v>
      </c>
      <c r="AB53" s="3">
        <v>3.5350000000000001</v>
      </c>
      <c r="AC53" s="3">
        <v>7230.1000999999997</v>
      </c>
      <c r="AD53" s="3">
        <v>10.08</v>
      </c>
      <c r="AE53" s="3">
        <v>7251.2997999999998</v>
      </c>
      <c r="AF53" s="4"/>
      <c r="AG53" s="3">
        <v>13.15</v>
      </c>
      <c r="AH53" s="3">
        <v>15.52</v>
      </c>
      <c r="AI53" s="3">
        <v>7332.1098599999996</v>
      </c>
      <c r="AJ53" s="3">
        <v>5990</v>
      </c>
    </row>
    <row r="54" spans="1:36">
      <c r="A54" s="34">
        <v>40106</v>
      </c>
      <c r="B54" s="4"/>
      <c r="C54" s="3">
        <v>32.799999999999997</v>
      </c>
      <c r="D54" s="3">
        <v>850.09002999999996</v>
      </c>
      <c r="E54" s="3">
        <v>196.42999</v>
      </c>
      <c r="F54" s="4"/>
      <c r="G54" s="4"/>
      <c r="H54" s="3">
        <v>8.11</v>
      </c>
      <c r="I54" s="3">
        <v>40.9</v>
      </c>
      <c r="J54" s="3">
        <v>2664.3000499999998</v>
      </c>
      <c r="K54" s="3">
        <v>25.4</v>
      </c>
      <c r="L54" s="3">
        <v>4.8</v>
      </c>
      <c r="M54" s="3">
        <v>1180</v>
      </c>
      <c r="N54" s="3">
        <v>3816.0258800000001</v>
      </c>
      <c r="O54" s="3">
        <v>60.84</v>
      </c>
      <c r="P54" s="3">
        <v>221.87</v>
      </c>
      <c r="Q54" s="3">
        <v>57.86</v>
      </c>
      <c r="R54" s="3">
        <v>70.64</v>
      </c>
      <c r="S54" s="3">
        <v>1951</v>
      </c>
      <c r="T54" s="3">
        <v>565.16998000000001</v>
      </c>
      <c r="U54" s="3">
        <v>24.295000000000002</v>
      </c>
      <c r="V54" s="3">
        <v>52.09</v>
      </c>
      <c r="W54" s="3">
        <v>6.7</v>
      </c>
      <c r="X54" s="3">
        <v>29.18</v>
      </c>
      <c r="Y54" s="4"/>
      <c r="Z54" s="3">
        <v>390</v>
      </c>
      <c r="AA54" s="3">
        <v>105.25</v>
      </c>
      <c r="AB54" s="3">
        <v>3.55</v>
      </c>
      <c r="AC54" s="3">
        <v>7394</v>
      </c>
      <c r="AD54" s="3">
        <v>10.029999999999999</v>
      </c>
      <c r="AE54" s="3">
        <v>7261.7002000000002</v>
      </c>
      <c r="AF54" s="4"/>
      <c r="AG54" s="3">
        <v>13.2</v>
      </c>
      <c r="AH54" s="3">
        <v>15.56</v>
      </c>
      <c r="AI54" s="3">
        <v>7411.9199200000003</v>
      </c>
      <c r="AJ54" s="3">
        <v>5990</v>
      </c>
    </row>
    <row r="55" spans="1:36">
      <c r="A55" s="34">
        <v>40105</v>
      </c>
      <c r="B55" s="4"/>
      <c r="C55" s="3">
        <v>33.49</v>
      </c>
      <c r="D55" s="3">
        <v>865.12</v>
      </c>
      <c r="E55" s="3">
        <v>199.36</v>
      </c>
      <c r="F55" s="3">
        <v>44.8</v>
      </c>
      <c r="G55" s="4"/>
      <c r="H55" s="3">
        <v>8.34</v>
      </c>
      <c r="I55" s="3">
        <v>40</v>
      </c>
      <c r="J55" s="3">
        <v>2665.6999500000002</v>
      </c>
      <c r="K55" s="3">
        <v>26.29</v>
      </c>
      <c r="L55" s="3">
        <v>4.84</v>
      </c>
      <c r="M55" s="3">
        <v>1180</v>
      </c>
      <c r="N55" s="3">
        <v>3910.7639199999999</v>
      </c>
      <c r="O55" s="3">
        <v>60.92</v>
      </c>
      <c r="P55" s="3">
        <v>221</v>
      </c>
      <c r="Q55" s="3">
        <v>58.04</v>
      </c>
      <c r="R55" s="3">
        <v>71.44</v>
      </c>
      <c r="S55" s="3">
        <v>1919.4699700000001</v>
      </c>
      <c r="T55" s="3">
        <v>549.05999999999995</v>
      </c>
      <c r="U55" s="3">
        <v>24.395</v>
      </c>
      <c r="V55" s="3">
        <v>51.11</v>
      </c>
      <c r="W55" s="3">
        <v>6.6</v>
      </c>
      <c r="X55" s="3">
        <v>29.85</v>
      </c>
      <c r="Y55" s="4"/>
      <c r="Z55" s="3">
        <v>390</v>
      </c>
      <c r="AA55" s="3">
        <v>106.5</v>
      </c>
      <c r="AB55" s="3">
        <v>3.51</v>
      </c>
      <c r="AC55" s="3">
        <v>7386.6000999999997</v>
      </c>
      <c r="AD55" s="3">
        <v>10.17</v>
      </c>
      <c r="AE55" s="3">
        <v>7250.5</v>
      </c>
      <c r="AF55" s="4"/>
      <c r="AG55" s="3">
        <v>13.1</v>
      </c>
      <c r="AH55" s="3">
        <v>15.625</v>
      </c>
      <c r="AI55" s="3">
        <v>7430.0698199999997</v>
      </c>
      <c r="AJ55" s="3">
        <v>6000</v>
      </c>
    </row>
    <row r="56" spans="1:36">
      <c r="A56" s="34">
        <v>40102</v>
      </c>
      <c r="B56" s="4"/>
      <c r="C56" s="3">
        <v>32.72</v>
      </c>
      <c r="D56" s="3">
        <v>868.09002999999996</v>
      </c>
      <c r="E56" s="3">
        <v>197.77</v>
      </c>
      <c r="F56" s="3">
        <v>44.5</v>
      </c>
      <c r="G56" s="4"/>
      <c r="H56" s="3">
        <v>8.2899999999999991</v>
      </c>
      <c r="I56" s="4"/>
      <c r="J56" s="3">
        <v>2621</v>
      </c>
      <c r="K56" s="3">
        <v>25.95</v>
      </c>
      <c r="L56" s="3">
        <v>4.7699999999999996</v>
      </c>
      <c r="M56" s="3">
        <v>1159.8000500000001</v>
      </c>
      <c r="N56" s="3">
        <v>3888.2871100000002</v>
      </c>
      <c r="O56" s="3">
        <v>59.82</v>
      </c>
      <c r="P56" s="3">
        <v>220.02</v>
      </c>
      <c r="Q56" s="3">
        <v>60.31</v>
      </c>
      <c r="R56" s="3">
        <v>70.459999999999994</v>
      </c>
      <c r="S56" s="3">
        <v>1917.09998</v>
      </c>
      <c r="T56" s="3">
        <v>538.90997000000004</v>
      </c>
      <c r="U56" s="3">
        <v>23.995000000000001</v>
      </c>
      <c r="V56" s="3">
        <v>50.26</v>
      </c>
      <c r="W56" s="3">
        <v>6.42</v>
      </c>
      <c r="X56" s="3">
        <v>28.81</v>
      </c>
      <c r="Y56" s="4"/>
      <c r="Z56" s="3">
        <v>390</v>
      </c>
      <c r="AA56" s="3">
        <v>111</v>
      </c>
      <c r="AB56" s="3">
        <v>3.56</v>
      </c>
      <c r="AC56" s="3">
        <v>7387.5</v>
      </c>
      <c r="AD56" s="3">
        <v>10.050000000000001</v>
      </c>
      <c r="AE56" s="3">
        <v>7277.2997999999998</v>
      </c>
      <c r="AF56" s="4"/>
      <c r="AG56" s="3">
        <v>13.25</v>
      </c>
      <c r="AH56" s="3">
        <v>15.765000000000001</v>
      </c>
      <c r="AI56" s="3">
        <v>7333.2797899999996</v>
      </c>
      <c r="AJ56" s="4"/>
    </row>
    <row r="57" spans="1:36">
      <c r="A57" s="34">
        <v>40101</v>
      </c>
      <c r="B57" s="4"/>
      <c r="C57" s="3">
        <v>33.159999999999997</v>
      </c>
      <c r="D57" s="3">
        <v>862.02002000000005</v>
      </c>
      <c r="E57" s="3">
        <v>197.52</v>
      </c>
      <c r="F57" s="3">
        <v>44.5</v>
      </c>
      <c r="G57" s="4"/>
      <c r="H57" s="3">
        <v>8.3000000000000007</v>
      </c>
      <c r="I57" s="4"/>
      <c r="J57" s="3">
        <v>2649.8000499999998</v>
      </c>
      <c r="K57" s="3">
        <v>26.04</v>
      </c>
      <c r="L57" s="3">
        <v>4.75</v>
      </c>
      <c r="M57" s="3">
        <v>1153.40002</v>
      </c>
      <c r="N57" s="3">
        <v>3844.7141099999999</v>
      </c>
      <c r="O57" s="3">
        <v>59.79</v>
      </c>
      <c r="P57" s="3">
        <v>221</v>
      </c>
      <c r="Q57" s="3">
        <v>58.61</v>
      </c>
      <c r="R57" s="3">
        <v>69.52</v>
      </c>
      <c r="S57" s="3">
        <v>1927.5500500000001</v>
      </c>
      <c r="T57" s="3">
        <v>548.59002999999996</v>
      </c>
      <c r="U57" s="3">
        <v>24.17</v>
      </c>
      <c r="V57" s="3">
        <v>50.61</v>
      </c>
      <c r="W57" s="3">
        <v>6.6</v>
      </c>
      <c r="X57" s="3">
        <v>29.87</v>
      </c>
      <c r="Y57" s="4"/>
      <c r="Z57" s="3">
        <v>381</v>
      </c>
      <c r="AA57" s="3">
        <v>111</v>
      </c>
      <c r="AB57" s="3">
        <v>3.605</v>
      </c>
      <c r="AC57" s="3">
        <v>7354.6000999999997</v>
      </c>
      <c r="AD57" s="3">
        <v>10.08</v>
      </c>
      <c r="AE57" s="3">
        <v>7260.6000999999997</v>
      </c>
      <c r="AF57" s="4"/>
      <c r="AG57" s="3">
        <v>13.05</v>
      </c>
      <c r="AH57" s="3">
        <v>15.88</v>
      </c>
      <c r="AI57" s="3">
        <v>7221.0698199999997</v>
      </c>
      <c r="AJ57" s="3">
        <v>6575</v>
      </c>
    </row>
    <row r="58" spans="1:36">
      <c r="A58" s="34">
        <v>40100</v>
      </c>
      <c r="B58" s="4"/>
      <c r="C58" s="3">
        <v>33</v>
      </c>
      <c r="D58" s="3">
        <v>867.95001000000002</v>
      </c>
      <c r="E58" s="3">
        <v>198.69</v>
      </c>
      <c r="F58" s="3">
        <v>44.5</v>
      </c>
      <c r="G58" s="4"/>
      <c r="H58" s="3">
        <v>8.35</v>
      </c>
      <c r="I58" s="4"/>
      <c r="J58" s="3">
        <v>2696.6001000000001</v>
      </c>
      <c r="K58" s="3">
        <v>26.21</v>
      </c>
      <c r="L58" s="3">
        <v>4.7300000000000004</v>
      </c>
      <c r="M58" s="3">
        <v>1171.8000500000001</v>
      </c>
      <c r="N58" s="3">
        <v>3994.2629400000001</v>
      </c>
      <c r="O58" s="3">
        <v>59.16</v>
      </c>
      <c r="P58" s="3">
        <v>222</v>
      </c>
      <c r="Q58" s="3">
        <v>55.92</v>
      </c>
      <c r="R58" s="3">
        <v>69.73</v>
      </c>
      <c r="S58" s="3">
        <v>1930.90002</v>
      </c>
      <c r="T58" s="3">
        <v>545.97997999999995</v>
      </c>
      <c r="U58" s="3">
        <v>24.23</v>
      </c>
      <c r="V58" s="3">
        <v>50.52</v>
      </c>
      <c r="W58" s="3">
        <v>6.41</v>
      </c>
      <c r="X58" s="3">
        <v>28.65</v>
      </c>
      <c r="Y58" s="3">
        <v>250</v>
      </c>
      <c r="Z58" s="4"/>
      <c r="AA58" s="3">
        <v>112</v>
      </c>
      <c r="AB58" s="3">
        <v>3.65</v>
      </c>
      <c r="AC58" s="3">
        <v>7501.1000999999997</v>
      </c>
      <c r="AD58" s="3">
        <v>10.27</v>
      </c>
      <c r="AE58" s="3">
        <v>7321.1000999999997</v>
      </c>
      <c r="AF58" s="4"/>
      <c r="AG58" s="3">
        <v>13.15</v>
      </c>
      <c r="AH58" s="3">
        <v>15.935</v>
      </c>
      <c r="AI58" s="3">
        <v>7197.8398399999996</v>
      </c>
      <c r="AJ58" s="3">
        <v>6575</v>
      </c>
    </row>
    <row r="59" spans="1:36">
      <c r="A59" s="34">
        <v>40099</v>
      </c>
      <c r="B59" s="4"/>
      <c r="C59" s="3">
        <v>32.979999999999997</v>
      </c>
      <c r="D59" s="3">
        <v>867.84997999999996</v>
      </c>
      <c r="E59" s="3">
        <v>198.5</v>
      </c>
      <c r="F59" s="3">
        <v>44</v>
      </c>
      <c r="G59" s="4"/>
      <c r="H59" s="3">
        <v>8.1</v>
      </c>
      <c r="I59" s="3">
        <v>40</v>
      </c>
      <c r="J59" s="3">
        <v>2690.3000499999998</v>
      </c>
      <c r="K59" s="3">
        <v>26.48</v>
      </c>
      <c r="L59" s="3">
        <v>4.6900000000000004</v>
      </c>
      <c r="M59" s="3">
        <v>1199.8000500000001</v>
      </c>
      <c r="N59" s="3">
        <v>4002.1498999999999</v>
      </c>
      <c r="O59" s="3">
        <v>57.91</v>
      </c>
      <c r="P59" s="3">
        <v>222</v>
      </c>
      <c r="Q59" s="3">
        <v>57.14</v>
      </c>
      <c r="R59" s="3">
        <v>69.819999999999993</v>
      </c>
      <c r="S59" s="3">
        <v>1940.75</v>
      </c>
      <c r="T59" s="3">
        <v>539.57001000000002</v>
      </c>
      <c r="U59" s="3">
        <v>24.44</v>
      </c>
      <c r="V59" s="3">
        <v>50.33</v>
      </c>
      <c r="W59" s="3">
        <v>6.34</v>
      </c>
      <c r="X59" s="3">
        <v>26.95</v>
      </c>
      <c r="Y59" s="3">
        <v>250</v>
      </c>
      <c r="Z59" s="4"/>
      <c r="AA59" s="3">
        <v>105</v>
      </c>
      <c r="AB59" s="3">
        <v>3.61</v>
      </c>
      <c r="AC59" s="3">
        <v>7619.7002000000002</v>
      </c>
      <c r="AD59" s="3">
        <v>10.09</v>
      </c>
      <c r="AE59" s="3">
        <v>7304.2997999999998</v>
      </c>
      <c r="AF59" s="4"/>
      <c r="AG59" s="3">
        <v>13.3</v>
      </c>
      <c r="AH59" s="3">
        <v>15.76</v>
      </c>
      <c r="AI59" s="3">
        <v>7288.2002000000002</v>
      </c>
      <c r="AJ59" s="3">
        <v>6590</v>
      </c>
    </row>
    <row r="60" spans="1:36">
      <c r="A60" s="34">
        <v>40098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3">
        <v>59.71</v>
      </c>
      <c r="P60" s="4"/>
      <c r="Q60" s="3">
        <v>58.32</v>
      </c>
      <c r="R60" s="3">
        <v>68.23</v>
      </c>
      <c r="S60" s="4"/>
      <c r="T60" s="3">
        <v>525.15997000000004</v>
      </c>
      <c r="U60" s="3">
        <v>24.164999999999999</v>
      </c>
      <c r="V60" s="3">
        <v>50.14</v>
      </c>
      <c r="W60" s="3">
        <v>6.31</v>
      </c>
      <c r="X60" s="4"/>
      <c r="Y60" s="4"/>
      <c r="Z60" s="4"/>
      <c r="AA60" s="3">
        <v>110</v>
      </c>
      <c r="AB60" s="4"/>
      <c r="AC60" s="4"/>
      <c r="AD60" s="4"/>
      <c r="AE60" s="4"/>
      <c r="AF60" s="4"/>
      <c r="AG60" s="4"/>
      <c r="AH60" s="3">
        <v>15.865</v>
      </c>
      <c r="AI60" s="4"/>
      <c r="AJ60" s="4"/>
    </row>
    <row r="61" spans="1:36">
      <c r="A61" s="34">
        <v>40095</v>
      </c>
      <c r="B61" s="4"/>
      <c r="C61" s="3">
        <v>32.9</v>
      </c>
      <c r="D61" s="3">
        <v>856.96001999999999</v>
      </c>
      <c r="E61" s="3">
        <v>196.41</v>
      </c>
      <c r="F61" s="3">
        <v>44</v>
      </c>
      <c r="G61" s="4"/>
      <c r="H61" s="3">
        <v>8.0500000000000007</v>
      </c>
      <c r="I61" s="3">
        <v>40</v>
      </c>
      <c r="J61" s="3">
        <v>2697.3000499999998</v>
      </c>
      <c r="K61" s="3">
        <v>26.5</v>
      </c>
      <c r="L61" s="3">
        <v>4.67</v>
      </c>
      <c r="M61" s="3">
        <v>1199.40002</v>
      </c>
      <c r="N61" s="3">
        <v>3981.5459000000001</v>
      </c>
      <c r="O61" s="3">
        <v>58.86</v>
      </c>
      <c r="P61" s="4"/>
      <c r="Q61" s="3">
        <v>58.98</v>
      </c>
      <c r="R61" s="3">
        <v>66.97</v>
      </c>
      <c r="S61" s="3">
        <v>1967.84998</v>
      </c>
      <c r="T61" s="3">
        <v>524.40002000000004</v>
      </c>
      <c r="U61" s="3">
        <v>23.675000000000001</v>
      </c>
      <c r="V61" s="3">
        <v>49.54</v>
      </c>
      <c r="W61" s="3">
        <v>6.35</v>
      </c>
      <c r="X61" s="3">
        <v>25.91</v>
      </c>
      <c r="Y61" s="4"/>
      <c r="Z61" s="4"/>
      <c r="AA61" s="3">
        <v>109.1</v>
      </c>
      <c r="AB61" s="3">
        <v>3.54</v>
      </c>
      <c r="AC61" s="3">
        <v>7494.6000999999997</v>
      </c>
      <c r="AD61" s="3">
        <v>10.029999999999999</v>
      </c>
      <c r="AE61" s="3">
        <v>7227</v>
      </c>
      <c r="AF61" s="4"/>
      <c r="AG61" s="3">
        <v>13.35</v>
      </c>
      <c r="AH61" s="3">
        <v>15.675000000000001</v>
      </c>
      <c r="AI61" s="3">
        <v>7330.7402300000003</v>
      </c>
      <c r="AJ61" s="3">
        <v>6570</v>
      </c>
    </row>
    <row r="62" spans="1:36">
      <c r="A62" s="34">
        <v>40094</v>
      </c>
      <c r="B62" s="4"/>
      <c r="C62" s="3">
        <v>32.700000000000003</v>
      </c>
      <c r="D62" s="3">
        <v>855.15002000000004</v>
      </c>
      <c r="E62" s="3">
        <v>195.57001</v>
      </c>
      <c r="F62" s="4"/>
      <c r="G62" s="4"/>
      <c r="H62" s="3">
        <v>7.98</v>
      </c>
      <c r="I62" s="3">
        <v>40</v>
      </c>
      <c r="J62" s="3">
        <v>2580.3998999999999</v>
      </c>
      <c r="K62" s="3">
        <v>26.7</v>
      </c>
      <c r="L62" s="3">
        <v>4.6100000000000003</v>
      </c>
      <c r="M62" s="3">
        <v>1157.59998</v>
      </c>
      <c r="N62" s="3">
        <v>3941.9160200000001</v>
      </c>
      <c r="O62" s="3">
        <v>57.94</v>
      </c>
      <c r="P62" s="3">
        <v>220.99001000000001</v>
      </c>
      <c r="Q62" s="3">
        <v>59.6</v>
      </c>
      <c r="R62" s="3">
        <v>67.28</v>
      </c>
      <c r="S62" s="3">
        <v>1936.51001</v>
      </c>
      <c r="T62" s="3">
        <v>517.63</v>
      </c>
      <c r="U62" s="3">
        <v>23.89</v>
      </c>
      <c r="V62" s="3">
        <v>48.94</v>
      </c>
      <c r="W62" s="3">
        <v>6.34</v>
      </c>
      <c r="X62" s="3">
        <v>25.9</v>
      </c>
      <c r="Y62" s="4"/>
      <c r="Z62" s="4"/>
      <c r="AA62" s="4"/>
      <c r="AB62" s="3">
        <v>3.5350000000000001</v>
      </c>
      <c r="AC62" s="3">
        <v>7435.7002000000002</v>
      </c>
      <c r="AD62" s="3">
        <v>10.06</v>
      </c>
      <c r="AE62" s="3">
        <v>7138.1000999999997</v>
      </c>
      <c r="AF62" s="4"/>
      <c r="AG62" s="3">
        <v>12.9</v>
      </c>
      <c r="AH62" s="3">
        <v>15.494999999999999</v>
      </c>
      <c r="AI62" s="3">
        <v>7215.6000999999997</v>
      </c>
      <c r="AJ62" s="3">
        <v>6500</v>
      </c>
    </row>
    <row r="63" spans="1:36">
      <c r="A63" s="34">
        <v>40093</v>
      </c>
      <c r="B63" s="4"/>
      <c r="C63" s="3">
        <v>32.200000000000003</v>
      </c>
      <c r="D63" s="3">
        <v>854.89000999999996</v>
      </c>
      <c r="E63" s="3">
        <v>196.53998999999999</v>
      </c>
      <c r="F63" s="4"/>
      <c r="G63" s="4"/>
      <c r="H63" s="3">
        <v>7.94</v>
      </c>
      <c r="I63" s="4"/>
      <c r="J63" s="3">
        <v>2568.6001000000001</v>
      </c>
      <c r="K63" s="3">
        <v>26.45</v>
      </c>
      <c r="L63" s="3">
        <v>4.58</v>
      </c>
      <c r="M63" s="3">
        <v>1160.09998</v>
      </c>
      <c r="N63" s="3">
        <v>3892.5258800000001</v>
      </c>
      <c r="O63" s="3">
        <v>57.94</v>
      </c>
      <c r="P63" s="3">
        <v>222</v>
      </c>
      <c r="Q63" s="3">
        <v>61.5</v>
      </c>
      <c r="R63" s="3">
        <v>67.08</v>
      </c>
      <c r="S63" s="3">
        <v>1936.51001</v>
      </c>
      <c r="T63" s="3">
        <v>516.88</v>
      </c>
      <c r="U63" s="3">
        <v>23.885000000000002</v>
      </c>
      <c r="V63" s="3">
        <v>48.61</v>
      </c>
      <c r="W63" s="3">
        <v>6.15</v>
      </c>
      <c r="X63" s="3">
        <v>25.45</v>
      </c>
      <c r="Y63" s="4"/>
      <c r="Z63" s="4"/>
      <c r="AA63" s="3">
        <v>105.2</v>
      </c>
      <c r="AB63" s="3">
        <v>3.4449999999999998</v>
      </c>
      <c r="AC63" s="3">
        <v>7385.7997999999998</v>
      </c>
      <c r="AD63" s="3">
        <v>9.98</v>
      </c>
      <c r="AE63" s="3">
        <v>7085</v>
      </c>
      <c r="AF63" s="4"/>
      <c r="AG63" s="3">
        <v>12.5</v>
      </c>
      <c r="AH63" s="3">
        <v>15.375</v>
      </c>
      <c r="AI63" s="3">
        <v>7264.1899400000002</v>
      </c>
      <c r="AJ63" s="3">
        <v>6400</v>
      </c>
    </row>
    <row r="64" spans="1:36">
      <c r="A64" s="34">
        <v>40092</v>
      </c>
      <c r="B64" s="4"/>
      <c r="C64" s="3">
        <v>31.95</v>
      </c>
      <c r="D64" s="3">
        <v>854</v>
      </c>
      <c r="E64" s="3">
        <v>197.5</v>
      </c>
      <c r="F64" s="4"/>
      <c r="G64" s="4"/>
      <c r="H64" s="3">
        <v>8.14</v>
      </c>
      <c r="I64" s="3">
        <v>40</v>
      </c>
      <c r="J64" s="3">
        <v>2579.8000499999998</v>
      </c>
      <c r="K64" s="3">
        <v>26.6</v>
      </c>
      <c r="L64" s="3">
        <v>4.63</v>
      </c>
      <c r="M64" s="3">
        <v>1155</v>
      </c>
      <c r="N64" s="3">
        <v>3886.21704</v>
      </c>
      <c r="O64" s="3">
        <v>57.99</v>
      </c>
      <c r="P64" s="3">
        <v>222</v>
      </c>
      <c r="Q64" s="3">
        <v>61.81</v>
      </c>
      <c r="R64" s="3">
        <v>68.34</v>
      </c>
      <c r="S64" s="3">
        <v>1917.1999499999999</v>
      </c>
      <c r="T64" s="3">
        <v>510.70001000000002</v>
      </c>
      <c r="U64" s="3">
        <v>23.605</v>
      </c>
      <c r="V64" s="3">
        <v>48.53</v>
      </c>
      <c r="W64" s="3">
        <v>6.1</v>
      </c>
      <c r="X64" s="3">
        <v>25.3</v>
      </c>
      <c r="Y64" s="3">
        <v>250</v>
      </c>
      <c r="Z64" s="4"/>
      <c r="AA64" s="3">
        <v>105</v>
      </c>
      <c r="AB64" s="3">
        <v>3.4649999999999999</v>
      </c>
      <c r="AC64" s="3">
        <v>7291.2002000000002</v>
      </c>
      <c r="AD64" s="3">
        <v>10.26</v>
      </c>
      <c r="AE64" s="3">
        <v>7079</v>
      </c>
      <c r="AF64" s="4"/>
      <c r="AG64" s="3">
        <v>12.6</v>
      </c>
      <c r="AH64" s="3">
        <v>15.46</v>
      </c>
      <c r="AI64" s="3">
        <v>7140.9599600000001</v>
      </c>
      <c r="AJ64" s="3">
        <v>6400</v>
      </c>
    </row>
    <row r="65" spans="1:36">
      <c r="A65" s="34">
        <v>40091</v>
      </c>
      <c r="B65" s="4"/>
      <c r="C65" s="3">
        <v>32.04</v>
      </c>
      <c r="D65" s="3">
        <v>843.51000999999997</v>
      </c>
      <c r="E65" s="3">
        <v>195.72</v>
      </c>
      <c r="F65" s="4"/>
      <c r="G65" s="4"/>
      <c r="H65" s="3">
        <v>8.1999999999999993</v>
      </c>
      <c r="I65" s="3">
        <v>39</v>
      </c>
      <c r="J65" s="3">
        <v>2522.8000499999998</v>
      </c>
      <c r="K65" s="3">
        <v>26.6</v>
      </c>
      <c r="L65" s="3">
        <v>4.5</v>
      </c>
      <c r="M65" s="3">
        <v>1155</v>
      </c>
      <c r="N65" s="3">
        <v>3746.2299800000001</v>
      </c>
      <c r="O65" s="3">
        <v>57.97</v>
      </c>
      <c r="P65" s="3">
        <v>222</v>
      </c>
      <c r="Q65" s="3">
        <v>61.78</v>
      </c>
      <c r="R65" s="3">
        <v>68.38</v>
      </c>
      <c r="S65" s="3">
        <v>1937.6999499999999</v>
      </c>
      <c r="T65" s="3">
        <v>509.06</v>
      </c>
      <c r="U65" s="3">
        <v>23.335000000000001</v>
      </c>
      <c r="V65" s="3">
        <v>49.07</v>
      </c>
      <c r="W65" s="3">
        <v>6</v>
      </c>
      <c r="X65" s="3">
        <v>24.8</v>
      </c>
      <c r="Y65" s="3">
        <v>250</v>
      </c>
      <c r="Z65" s="4"/>
      <c r="AA65" s="3">
        <v>98.3</v>
      </c>
      <c r="AB65" s="3">
        <v>3.41</v>
      </c>
      <c r="AC65" s="3">
        <v>7147.6000999999997</v>
      </c>
      <c r="AD65" s="3">
        <v>10.17</v>
      </c>
      <c r="AE65" s="3">
        <v>7036</v>
      </c>
      <c r="AF65" s="4"/>
      <c r="AG65" s="3">
        <v>12.3</v>
      </c>
      <c r="AH65" s="3">
        <v>14.9</v>
      </c>
      <c r="AI65" s="3">
        <v>7064.1699200000003</v>
      </c>
      <c r="AJ65" s="3">
        <v>6400</v>
      </c>
    </row>
    <row r="66" spans="1:36">
      <c r="A66" s="34">
        <v>40088</v>
      </c>
      <c r="B66" s="4"/>
      <c r="C66" s="3">
        <v>31.3</v>
      </c>
      <c r="D66" s="3">
        <v>842.14000999999996</v>
      </c>
      <c r="E66" s="3">
        <v>191.66</v>
      </c>
      <c r="F66" s="4"/>
      <c r="G66" s="4"/>
      <c r="H66" s="3">
        <v>8.0500000000000007</v>
      </c>
      <c r="I66" s="4"/>
      <c r="J66" s="3">
        <v>2440</v>
      </c>
      <c r="K66" s="3">
        <v>25.71</v>
      </c>
      <c r="L66" s="3">
        <v>4.4000000000000004</v>
      </c>
      <c r="M66" s="3">
        <v>1155.90002</v>
      </c>
      <c r="N66" s="3">
        <v>3708.0778799999998</v>
      </c>
      <c r="O66" s="3">
        <v>57.95</v>
      </c>
      <c r="P66" s="3">
        <v>222.99001000000001</v>
      </c>
      <c r="Q66" s="3">
        <v>62.53</v>
      </c>
      <c r="R66" s="3">
        <v>68.97</v>
      </c>
      <c r="S66" s="3">
        <v>1935.13</v>
      </c>
      <c r="T66" s="3">
        <v>505.51001000000002</v>
      </c>
      <c r="U66" s="3">
        <v>23.15</v>
      </c>
      <c r="V66" s="3">
        <v>48.45</v>
      </c>
      <c r="W66" s="3">
        <v>6</v>
      </c>
      <c r="X66" s="3">
        <v>23.86</v>
      </c>
      <c r="Y66" s="3">
        <v>248</v>
      </c>
      <c r="Z66" s="4"/>
      <c r="AA66" s="3">
        <v>96</v>
      </c>
      <c r="AB66" s="3">
        <v>3.42</v>
      </c>
      <c r="AC66" s="3">
        <v>6994.6000999999997</v>
      </c>
      <c r="AD66" s="3">
        <v>10.15</v>
      </c>
      <c r="AE66" s="3">
        <v>7015</v>
      </c>
      <c r="AF66" s="4"/>
      <c r="AG66" s="3">
        <v>12</v>
      </c>
      <c r="AH66" s="3">
        <v>14.565</v>
      </c>
      <c r="AI66" s="3">
        <v>6961.9101600000004</v>
      </c>
      <c r="AJ66" s="3">
        <v>6400</v>
      </c>
    </row>
    <row r="67" spans="1:36">
      <c r="A67" s="34">
        <v>40087</v>
      </c>
      <c r="B67" s="4"/>
      <c r="C67" s="3">
        <v>31.04</v>
      </c>
      <c r="D67" s="3">
        <v>846.83001999999999</v>
      </c>
      <c r="E67" s="3">
        <v>193.92</v>
      </c>
      <c r="F67" s="3">
        <v>44</v>
      </c>
      <c r="G67" s="4"/>
      <c r="H67" s="3">
        <v>8.02</v>
      </c>
      <c r="I67" s="4"/>
      <c r="J67" s="3">
        <v>2430</v>
      </c>
      <c r="K67" s="3">
        <v>24.78</v>
      </c>
      <c r="L67" s="3">
        <v>4.43</v>
      </c>
      <c r="M67" s="3">
        <v>1157.40002</v>
      </c>
      <c r="N67" s="3">
        <v>3700.0930199999998</v>
      </c>
      <c r="O67" s="3">
        <v>53.77</v>
      </c>
      <c r="P67" s="3">
        <v>220</v>
      </c>
      <c r="Q67" s="3">
        <v>57.8</v>
      </c>
      <c r="R67" s="3">
        <v>66.430000000000007</v>
      </c>
      <c r="S67" s="3">
        <v>1914.5400400000001</v>
      </c>
      <c r="T67" s="3">
        <v>500.76999000000001</v>
      </c>
      <c r="U67" s="3">
        <v>22.795000000000002</v>
      </c>
      <c r="V67" s="3">
        <v>49.35</v>
      </c>
      <c r="W67" s="3">
        <v>5.9</v>
      </c>
      <c r="X67" s="3">
        <v>23.11</v>
      </c>
      <c r="Y67" s="3">
        <v>248</v>
      </c>
      <c r="Z67" s="4"/>
      <c r="AA67" s="4"/>
      <c r="AB67" s="3">
        <v>3.4649999999999999</v>
      </c>
      <c r="AC67" s="3">
        <v>7075.2002000000002</v>
      </c>
      <c r="AD67" s="3">
        <v>9.99</v>
      </c>
      <c r="AE67" s="3">
        <v>7058.6000999999997</v>
      </c>
      <c r="AF67" s="4"/>
      <c r="AG67" s="3">
        <v>11.8</v>
      </c>
      <c r="AH67" s="3">
        <v>14.605</v>
      </c>
      <c r="AI67" s="3">
        <v>6912.1499000000003</v>
      </c>
      <c r="AJ67" s="3">
        <v>6400</v>
      </c>
    </row>
    <row r="68" spans="1:36">
      <c r="A68" s="34">
        <v>40086</v>
      </c>
      <c r="B68" s="4"/>
      <c r="C68" s="3">
        <v>31.35</v>
      </c>
      <c r="D68" s="3">
        <v>855.22997999999995</v>
      </c>
      <c r="E68" s="3">
        <v>195.66</v>
      </c>
      <c r="F68" s="3">
        <v>44</v>
      </c>
      <c r="G68" s="4"/>
      <c r="H68" s="3">
        <v>8.0500000000000007</v>
      </c>
      <c r="I68" s="4"/>
      <c r="J68" s="3">
        <v>2423.1999500000002</v>
      </c>
      <c r="K68" s="3">
        <v>24.7</v>
      </c>
      <c r="L68" s="3">
        <v>4.32</v>
      </c>
      <c r="M68" s="3">
        <v>1155.3000500000001</v>
      </c>
      <c r="N68" s="3">
        <v>3678.60205</v>
      </c>
      <c r="O68" s="3">
        <v>50.59</v>
      </c>
      <c r="P68" s="3">
        <v>222.78</v>
      </c>
      <c r="Q68" s="3">
        <v>51.38</v>
      </c>
      <c r="R68" s="3">
        <v>65.069999999999993</v>
      </c>
      <c r="S68" s="3">
        <v>1905.5699500000001</v>
      </c>
      <c r="T68" s="3">
        <v>534.21001999999999</v>
      </c>
      <c r="U68" s="3">
        <v>23.47</v>
      </c>
      <c r="V68" s="3">
        <v>50.09</v>
      </c>
      <c r="W68" s="3">
        <v>5.9</v>
      </c>
      <c r="X68" s="3">
        <v>23.75</v>
      </c>
      <c r="Y68" s="3">
        <v>250</v>
      </c>
      <c r="Z68" s="4"/>
      <c r="AA68" s="3">
        <v>101</v>
      </c>
      <c r="AB68" s="3">
        <v>3.4649999999999999</v>
      </c>
      <c r="AC68" s="3">
        <v>7047.7997999999998</v>
      </c>
      <c r="AD68" s="3">
        <v>10.25</v>
      </c>
      <c r="AE68" s="3">
        <v>7050.6000999999997</v>
      </c>
      <c r="AF68" s="4"/>
      <c r="AG68" s="3">
        <v>12.2</v>
      </c>
      <c r="AH68" s="3">
        <v>14.775</v>
      </c>
      <c r="AI68" s="3">
        <v>7012.1601600000004</v>
      </c>
      <c r="AJ68" s="3">
        <v>6400</v>
      </c>
    </row>
    <row r="69" spans="1:36">
      <c r="A69" s="34">
        <v>40085</v>
      </c>
      <c r="B69" s="3">
        <v>21910</v>
      </c>
      <c r="C69" s="3">
        <v>31.05</v>
      </c>
      <c r="D69" s="3">
        <v>858.25</v>
      </c>
      <c r="E69" s="3">
        <v>194.60001</v>
      </c>
      <c r="F69" s="4"/>
      <c r="G69" s="4"/>
      <c r="H69" s="3">
        <v>7.89</v>
      </c>
      <c r="I69" s="4"/>
      <c r="J69" s="3">
        <v>2434.1999500000002</v>
      </c>
      <c r="K69" s="3">
        <v>24.45</v>
      </c>
      <c r="L69" s="3">
        <v>4.28</v>
      </c>
      <c r="M69" s="3">
        <v>1145.3000500000001</v>
      </c>
      <c r="N69" s="3">
        <v>3667.2648899999999</v>
      </c>
      <c r="O69" s="3">
        <v>50.28</v>
      </c>
      <c r="P69" s="3">
        <v>222.99001000000001</v>
      </c>
      <c r="Q69" s="3">
        <v>49.71</v>
      </c>
      <c r="R69" s="3">
        <v>64.69</v>
      </c>
      <c r="S69" s="3">
        <v>1882.0200199999999</v>
      </c>
      <c r="T69" s="3">
        <v>543.90997000000004</v>
      </c>
      <c r="U69" s="3">
        <v>23.83</v>
      </c>
      <c r="V69" s="3">
        <v>50.64</v>
      </c>
      <c r="W69" s="3">
        <v>5.68</v>
      </c>
      <c r="X69" s="3">
        <v>23.74</v>
      </c>
      <c r="Y69" s="3">
        <v>246.56</v>
      </c>
      <c r="Z69" s="4"/>
      <c r="AA69" s="3">
        <v>99</v>
      </c>
      <c r="AB69" s="3">
        <v>3.5750000000000002</v>
      </c>
      <c r="AC69" s="3">
        <v>7030.2997999999998</v>
      </c>
      <c r="AD69" s="3">
        <v>10.37</v>
      </c>
      <c r="AE69" s="3">
        <v>7163.7997999999998</v>
      </c>
      <c r="AF69" s="3">
        <v>0.87</v>
      </c>
      <c r="AG69" s="3">
        <v>11.55</v>
      </c>
      <c r="AH69" s="3">
        <v>14.82</v>
      </c>
      <c r="AI69" s="3">
        <v>6966.5</v>
      </c>
      <c r="AJ69" s="3">
        <v>6200</v>
      </c>
    </row>
    <row r="70" spans="1:36">
      <c r="A70" s="34">
        <v>40084</v>
      </c>
      <c r="B70" s="4"/>
      <c r="C70" s="3">
        <v>31</v>
      </c>
      <c r="D70" s="3">
        <v>857.34002999999996</v>
      </c>
      <c r="E70" s="3">
        <v>194.59</v>
      </c>
      <c r="F70" s="4"/>
      <c r="G70" s="4"/>
      <c r="H70" s="3">
        <v>7.7</v>
      </c>
      <c r="I70" s="4"/>
      <c r="J70" s="3">
        <v>2410</v>
      </c>
      <c r="K70" s="3">
        <v>24.45</v>
      </c>
      <c r="L70" s="3">
        <v>4.26</v>
      </c>
      <c r="M70" s="3">
        <v>1140</v>
      </c>
      <c r="N70" s="3">
        <v>3617.9741199999999</v>
      </c>
      <c r="O70" s="3">
        <v>49.77</v>
      </c>
      <c r="P70" s="3">
        <v>223</v>
      </c>
      <c r="Q70" s="3">
        <v>49.65</v>
      </c>
      <c r="R70" s="3">
        <v>64.510000000000005</v>
      </c>
      <c r="S70" s="3">
        <v>1842.6099899999999</v>
      </c>
      <c r="T70" s="3">
        <v>546.30999999999995</v>
      </c>
      <c r="U70" s="3">
        <v>23.934999999999999</v>
      </c>
      <c r="V70" s="3">
        <v>49.83</v>
      </c>
      <c r="W70" s="3">
        <v>5.77</v>
      </c>
      <c r="X70" s="3">
        <v>24.05</v>
      </c>
      <c r="Y70" s="3">
        <v>245</v>
      </c>
      <c r="Z70" s="4"/>
      <c r="AA70" s="4"/>
      <c r="AB70" s="3">
        <v>3.7749999999999999</v>
      </c>
      <c r="AC70" s="3">
        <v>7083.8999000000003</v>
      </c>
      <c r="AD70" s="3">
        <v>10.63</v>
      </c>
      <c r="AE70" s="3">
        <v>7160</v>
      </c>
      <c r="AF70" s="4"/>
      <c r="AG70" s="3">
        <v>11.25</v>
      </c>
      <c r="AH70" s="3">
        <v>14.72</v>
      </c>
      <c r="AI70" s="3">
        <v>6828.4301800000003</v>
      </c>
      <c r="AJ70" s="3">
        <v>6300</v>
      </c>
    </row>
    <row r="71" spans="1:36">
      <c r="A71" s="34">
        <v>40081</v>
      </c>
      <c r="B71" s="4"/>
      <c r="C71" s="3">
        <v>31.3</v>
      </c>
      <c r="D71" s="3">
        <v>855.75</v>
      </c>
      <c r="E71" s="3">
        <v>191.77</v>
      </c>
      <c r="F71" s="3">
        <v>44</v>
      </c>
      <c r="G71" s="4"/>
      <c r="H71" s="3">
        <v>7.52</v>
      </c>
      <c r="I71" s="4"/>
      <c r="J71" s="3">
        <v>2400</v>
      </c>
      <c r="K71" s="3">
        <v>24.48</v>
      </c>
      <c r="L71" s="3">
        <v>4.1900000000000004</v>
      </c>
      <c r="M71" s="3">
        <v>1125.09998</v>
      </c>
      <c r="N71" s="3">
        <v>3645.6760300000001</v>
      </c>
      <c r="O71" s="3">
        <v>47.9</v>
      </c>
      <c r="P71" s="3">
        <v>225</v>
      </c>
      <c r="Q71" s="3">
        <v>49.33</v>
      </c>
      <c r="R71" s="3">
        <v>64.63</v>
      </c>
      <c r="S71" s="3">
        <v>1780.0400400000001</v>
      </c>
      <c r="T71" s="3">
        <v>520.96001999999999</v>
      </c>
      <c r="U71" s="3">
        <v>23.555</v>
      </c>
      <c r="V71" s="3">
        <v>48.82</v>
      </c>
      <c r="W71" s="3">
        <v>5.66</v>
      </c>
      <c r="X71" s="3">
        <v>23.66</v>
      </c>
      <c r="Y71" s="3">
        <v>238</v>
      </c>
      <c r="Z71" s="4"/>
      <c r="AA71" s="3">
        <v>96</v>
      </c>
      <c r="AB71" s="3">
        <v>3.645</v>
      </c>
      <c r="AC71" s="3">
        <v>6978.7997999999998</v>
      </c>
      <c r="AD71" s="3">
        <v>10.52</v>
      </c>
      <c r="AE71" s="3">
        <v>7147</v>
      </c>
      <c r="AF71" s="4"/>
      <c r="AG71" s="3">
        <v>11.05</v>
      </c>
      <c r="AH71" s="3">
        <v>14.39</v>
      </c>
      <c r="AI71" s="3">
        <v>6779.9399400000002</v>
      </c>
      <c r="AJ71" s="4"/>
    </row>
    <row r="72" spans="1:36">
      <c r="A72" s="34">
        <v>40080</v>
      </c>
      <c r="B72" s="4"/>
      <c r="C72" s="3">
        <v>30.95</v>
      </c>
      <c r="D72" s="3">
        <v>857.06</v>
      </c>
      <c r="E72" s="3">
        <v>193.72</v>
      </c>
      <c r="F72" s="4"/>
      <c r="G72" s="4"/>
      <c r="H72" s="3">
        <v>7.48</v>
      </c>
      <c r="I72" s="4"/>
      <c r="J72" s="3">
        <v>2387.1001000000001</v>
      </c>
      <c r="K72" s="3">
        <v>24.65</v>
      </c>
      <c r="L72" s="3">
        <v>4.2300000000000004</v>
      </c>
      <c r="M72" s="3">
        <v>1125.09998</v>
      </c>
      <c r="N72" s="3">
        <v>3670.81396</v>
      </c>
      <c r="O72" s="3">
        <v>47.13</v>
      </c>
      <c r="P72" s="3">
        <v>222.89</v>
      </c>
      <c r="Q72" s="3">
        <v>49.79</v>
      </c>
      <c r="R72" s="3">
        <v>64.239999999999995</v>
      </c>
      <c r="S72" s="3">
        <v>1838.5699500000001</v>
      </c>
      <c r="T72" s="3">
        <v>503.48000999999999</v>
      </c>
      <c r="U72" s="3">
        <v>23.504999999999999</v>
      </c>
      <c r="V72" s="3">
        <v>48.48</v>
      </c>
      <c r="W72" s="3">
        <v>5.67</v>
      </c>
      <c r="X72" s="3">
        <v>23.75</v>
      </c>
      <c r="Y72" s="3">
        <v>232</v>
      </c>
      <c r="Z72" s="4"/>
      <c r="AA72" s="4"/>
      <c r="AB72" s="3">
        <v>3.5750000000000002</v>
      </c>
      <c r="AC72" s="3">
        <v>6908.2002000000002</v>
      </c>
      <c r="AD72" s="3">
        <v>10.8</v>
      </c>
      <c r="AE72" s="3">
        <v>7137</v>
      </c>
      <c r="AF72" s="4"/>
      <c r="AG72" s="3">
        <v>11.3</v>
      </c>
      <c r="AH72" s="3">
        <v>14.154999999999999</v>
      </c>
      <c r="AI72" s="3">
        <v>6763.8398399999996</v>
      </c>
      <c r="AJ72" s="3">
        <v>6380</v>
      </c>
    </row>
    <row r="73" spans="1:36">
      <c r="A73" s="34">
        <v>40079</v>
      </c>
      <c r="B73" s="3">
        <v>20901</v>
      </c>
      <c r="C73" s="3">
        <v>30.71</v>
      </c>
      <c r="D73" s="3">
        <v>857.39000999999996</v>
      </c>
      <c r="E73" s="3">
        <v>195.07001</v>
      </c>
      <c r="F73" s="4"/>
      <c r="G73" s="4"/>
      <c r="H73" s="3">
        <v>7.55</v>
      </c>
      <c r="I73" s="4"/>
      <c r="J73" s="3">
        <v>2399.8998999999999</v>
      </c>
      <c r="K73" s="3">
        <v>24.85</v>
      </c>
      <c r="L73" s="3">
        <v>4.2300000000000004</v>
      </c>
      <c r="M73" s="3">
        <v>1150</v>
      </c>
      <c r="N73" s="3">
        <v>3661.3501000000001</v>
      </c>
      <c r="O73" s="3">
        <v>48.72</v>
      </c>
      <c r="P73" s="3">
        <v>222.89</v>
      </c>
      <c r="Q73" s="3">
        <v>48.05</v>
      </c>
      <c r="R73" s="3">
        <v>64.58</v>
      </c>
      <c r="S73" s="3">
        <v>1769.8900100000001</v>
      </c>
      <c r="T73" s="3">
        <v>517.07001000000002</v>
      </c>
      <c r="U73" s="3">
        <v>23.585000000000001</v>
      </c>
      <c r="V73" s="3">
        <v>48.77</v>
      </c>
      <c r="W73" s="3">
        <v>5.66</v>
      </c>
      <c r="X73" s="3">
        <v>24.06</v>
      </c>
      <c r="Y73" s="3">
        <v>232</v>
      </c>
      <c r="Z73" s="4"/>
      <c r="AA73" s="3">
        <v>98.3</v>
      </c>
      <c r="AB73" s="3">
        <v>3.6749999999999998</v>
      </c>
      <c r="AC73" s="3">
        <v>6920</v>
      </c>
      <c r="AD73" s="3">
        <v>11.07</v>
      </c>
      <c r="AE73" s="3">
        <v>7155</v>
      </c>
      <c r="AF73" s="4"/>
      <c r="AG73" s="3">
        <v>11.2</v>
      </c>
      <c r="AH73" s="3">
        <v>14.404999999999999</v>
      </c>
      <c r="AI73" s="3">
        <v>6806.4799800000001</v>
      </c>
      <c r="AJ73" s="4"/>
    </row>
    <row r="74" spans="1:36">
      <c r="A74" s="34">
        <v>40078</v>
      </c>
      <c r="B74" s="3">
        <v>20901</v>
      </c>
      <c r="C74" s="3">
        <v>31.25</v>
      </c>
      <c r="D74" s="3">
        <v>860.48999000000003</v>
      </c>
      <c r="E74" s="3">
        <v>194.45</v>
      </c>
      <c r="F74" s="4"/>
      <c r="G74" s="4"/>
      <c r="H74" s="3">
        <v>7.66</v>
      </c>
      <c r="I74" s="4"/>
      <c r="J74" s="3">
        <v>2369.8998999999999</v>
      </c>
      <c r="K74" s="3">
        <v>25.1</v>
      </c>
      <c r="L74" s="3">
        <v>4.2300000000000004</v>
      </c>
      <c r="M74" s="3">
        <v>1118.1999499999999</v>
      </c>
      <c r="N74" s="3">
        <v>3642.62012</v>
      </c>
      <c r="O74" s="3">
        <v>48.85</v>
      </c>
      <c r="P74" s="3">
        <v>223</v>
      </c>
      <c r="Q74" s="3">
        <v>47.83</v>
      </c>
      <c r="R74" s="3">
        <v>64.75</v>
      </c>
      <c r="S74" s="3">
        <v>1630.8599899999999</v>
      </c>
      <c r="T74" s="3">
        <v>531.65002000000004</v>
      </c>
      <c r="U74" s="3">
        <v>24.315000000000001</v>
      </c>
      <c r="V74" s="3">
        <v>49.85</v>
      </c>
      <c r="W74" s="3">
        <v>5.77</v>
      </c>
      <c r="X74" s="3">
        <v>24.7</v>
      </c>
      <c r="Y74" s="3">
        <v>231</v>
      </c>
      <c r="Z74" s="4"/>
      <c r="AA74" s="3">
        <v>99</v>
      </c>
      <c r="AB74" s="3">
        <v>3.7</v>
      </c>
      <c r="AC74" s="3">
        <v>6854</v>
      </c>
      <c r="AD74" s="3">
        <v>10.9</v>
      </c>
      <c r="AE74" s="3">
        <v>7100.2997999999998</v>
      </c>
      <c r="AF74" s="4"/>
      <c r="AG74" s="3">
        <v>11.4</v>
      </c>
      <c r="AH74" s="3">
        <v>14.89</v>
      </c>
      <c r="AI74" s="3">
        <v>6814.9599600000001</v>
      </c>
      <c r="AJ74" s="3">
        <v>6380</v>
      </c>
    </row>
    <row r="75" spans="1:36">
      <c r="A75" s="34">
        <v>40077</v>
      </c>
      <c r="B75" s="4"/>
      <c r="C75" s="3">
        <v>31.4</v>
      </c>
      <c r="D75" s="3">
        <v>860.35999000000004</v>
      </c>
      <c r="E75" s="3">
        <v>194.82001</v>
      </c>
      <c r="F75" s="4"/>
      <c r="G75" s="4"/>
      <c r="H75" s="3">
        <v>7.63</v>
      </c>
      <c r="I75" s="4"/>
      <c r="J75" s="3">
        <v>2350</v>
      </c>
      <c r="K75" s="3">
        <v>24.79</v>
      </c>
      <c r="L75" s="3">
        <v>4.21</v>
      </c>
      <c r="M75" s="3">
        <v>1125.09998</v>
      </c>
      <c r="N75" s="3">
        <v>3625.9589799999999</v>
      </c>
      <c r="O75" s="3">
        <v>49.02</v>
      </c>
      <c r="P75" s="3">
        <v>223</v>
      </c>
      <c r="Q75" s="3">
        <v>47.66</v>
      </c>
      <c r="R75" s="3">
        <v>63.84</v>
      </c>
      <c r="S75" s="3">
        <v>1639.32996</v>
      </c>
      <c r="T75" s="3">
        <v>545.22997999999995</v>
      </c>
      <c r="U75" s="3">
        <v>24.4</v>
      </c>
      <c r="V75" s="3">
        <v>49.7</v>
      </c>
      <c r="W75" s="3">
        <v>5.88</v>
      </c>
      <c r="X75" s="3">
        <v>24.5</v>
      </c>
      <c r="Y75" s="4"/>
      <c r="Z75" s="4"/>
      <c r="AA75" s="3">
        <v>97.3</v>
      </c>
      <c r="AB75" s="3">
        <v>3.6</v>
      </c>
      <c r="AC75" s="3">
        <v>6974.1000999999997</v>
      </c>
      <c r="AD75" s="3">
        <v>10.37</v>
      </c>
      <c r="AE75" s="3">
        <v>6979.1000999999997</v>
      </c>
      <c r="AF75" s="4"/>
      <c r="AG75" s="3">
        <v>10.8</v>
      </c>
      <c r="AH75" s="3">
        <v>15.06</v>
      </c>
      <c r="AI75" s="3">
        <v>6753.8798800000004</v>
      </c>
      <c r="AJ75" s="4"/>
    </row>
    <row r="76" spans="1:36">
      <c r="A76" s="34">
        <v>40074</v>
      </c>
      <c r="B76" s="4"/>
      <c r="C76" s="3">
        <v>31.53</v>
      </c>
      <c r="D76" s="4"/>
      <c r="E76" s="4"/>
      <c r="F76" s="4"/>
      <c r="G76" s="4"/>
      <c r="H76" s="3">
        <v>7.63</v>
      </c>
      <c r="I76" s="3">
        <v>40</v>
      </c>
      <c r="J76" s="4"/>
      <c r="K76" s="3">
        <v>24.75</v>
      </c>
      <c r="L76" s="3">
        <v>4.21</v>
      </c>
      <c r="M76" s="4"/>
      <c r="N76" s="4"/>
      <c r="O76" s="3">
        <v>47.45</v>
      </c>
      <c r="P76" s="4"/>
      <c r="Q76" s="3">
        <v>48.37</v>
      </c>
      <c r="R76" s="3">
        <v>65.81</v>
      </c>
      <c r="S76" s="4"/>
      <c r="T76" s="3">
        <v>558.62</v>
      </c>
      <c r="U76" s="3">
        <v>24.574999999999999</v>
      </c>
      <c r="V76" s="3">
        <v>49.23</v>
      </c>
      <c r="W76" s="3">
        <v>5.89</v>
      </c>
      <c r="X76" s="3">
        <v>24.27</v>
      </c>
      <c r="Y76" s="4"/>
      <c r="Z76" s="4"/>
      <c r="AA76" s="3">
        <v>99.55</v>
      </c>
      <c r="AB76" s="3">
        <v>3.7749999999999999</v>
      </c>
      <c r="AC76" s="4"/>
      <c r="AD76" s="3">
        <v>10.48</v>
      </c>
      <c r="AE76" s="4"/>
      <c r="AF76" s="4"/>
      <c r="AG76" s="3">
        <v>10.8</v>
      </c>
      <c r="AH76" s="3">
        <v>15.115</v>
      </c>
      <c r="AI76" s="4"/>
      <c r="AJ76" s="4"/>
    </row>
    <row r="77" spans="1:36">
      <c r="A77" s="34">
        <v>40073</v>
      </c>
      <c r="B77" s="4"/>
      <c r="C77" s="3">
        <v>31.02</v>
      </c>
      <c r="D77" s="3">
        <v>868.92998999999998</v>
      </c>
      <c r="E77" s="3">
        <v>195.77</v>
      </c>
      <c r="F77" s="4"/>
      <c r="G77" s="4"/>
      <c r="H77" s="3">
        <v>7.6</v>
      </c>
      <c r="I77" s="3">
        <v>40</v>
      </c>
      <c r="J77" s="3">
        <v>2339.8000499999998</v>
      </c>
      <c r="K77" s="3">
        <v>25.3</v>
      </c>
      <c r="L77" s="3">
        <v>4.2</v>
      </c>
      <c r="M77" s="3">
        <v>1155.09998</v>
      </c>
      <c r="N77" s="3">
        <v>3610.8759799999998</v>
      </c>
      <c r="O77" s="3">
        <v>50.27</v>
      </c>
      <c r="P77" s="3">
        <v>221</v>
      </c>
      <c r="Q77" s="3">
        <v>48.53</v>
      </c>
      <c r="R77" s="3">
        <v>63.33</v>
      </c>
      <c r="S77" s="3">
        <v>1625.9300499999999</v>
      </c>
      <c r="T77" s="3">
        <v>544.42998999999998</v>
      </c>
      <c r="U77" s="3">
        <v>24.645</v>
      </c>
      <c r="V77" s="3">
        <v>48.84</v>
      </c>
      <c r="W77" s="3">
        <v>5.94</v>
      </c>
      <c r="X77" s="3">
        <v>24.1</v>
      </c>
      <c r="Y77" s="3">
        <v>230.10001</v>
      </c>
      <c r="Z77" s="4"/>
      <c r="AA77" s="3">
        <v>99.1</v>
      </c>
      <c r="AB77" s="3">
        <v>3.6</v>
      </c>
      <c r="AC77" s="3">
        <v>6979.3999000000003</v>
      </c>
      <c r="AD77" s="3">
        <v>10.57</v>
      </c>
      <c r="AE77" s="3">
        <v>7003.8999000000003</v>
      </c>
      <c r="AF77" s="4"/>
      <c r="AG77" s="3">
        <v>10.85</v>
      </c>
      <c r="AH77" s="3">
        <v>15.574999999999999</v>
      </c>
      <c r="AI77" s="3">
        <v>6768.1298800000004</v>
      </c>
      <c r="AJ77" s="3">
        <v>6380</v>
      </c>
    </row>
    <row r="78" spans="1:36">
      <c r="A78" s="34">
        <v>40072</v>
      </c>
      <c r="B78" s="4"/>
      <c r="C78" s="3">
        <v>31</v>
      </c>
      <c r="D78" s="3">
        <v>862.20001000000002</v>
      </c>
      <c r="E78" s="3">
        <v>191.99001000000001</v>
      </c>
      <c r="F78" s="3">
        <v>43.5</v>
      </c>
      <c r="G78" s="4"/>
      <c r="H78" s="3">
        <v>7.63</v>
      </c>
      <c r="I78" s="4"/>
      <c r="J78" s="3">
        <v>2307.6001000000001</v>
      </c>
      <c r="K78" s="3">
        <v>25.05</v>
      </c>
      <c r="L78" s="3">
        <v>4.2</v>
      </c>
      <c r="M78" s="3">
        <v>1110</v>
      </c>
      <c r="N78" s="3">
        <v>3578.1469699999998</v>
      </c>
      <c r="O78" s="4"/>
      <c r="P78" s="3">
        <v>221</v>
      </c>
      <c r="Q78" s="4"/>
      <c r="R78" s="4"/>
      <c r="S78" s="3">
        <v>1635.68994</v>
      </c>
      <c r="T78" s="4"/>
      <c r="U78" s="4"/>
      <c r="V78" s="4"/>
      <c r="W78" s="4"/>
      <c r="X78" s="3">
        <v>23.85</v>
      </c>
      <c r="Y78" s="3">
        <v>230.10001</v>
      </c>
      <c r="Z78" s="3">
        <v>380</v>
      </c>
      <c r="AA78" s="3">
        <v>98.75</v>
      </c>
      <c r="AB78" s="3">
        <v>3.6</v>
      </c>
      <c r="AC78" s="3">
        <v>6919.6000999999997</v>
      </c>
      <c r="AD78" s="3">
        <v>10.6</v>
      </c>
      <c r="AE78" s="3">
        <v>7054.5</v>
      </c>
      <c r="AF78" s="4"/>
      <c r="AG78" s="3">
        <v>10.95</v>
      </c>
      <c r="AH78" s="4"/>
      <c r="AI78" s="3">
        <v>6722.0698199999997</v>
      </c>
      <c r="AJ78" s="4"/>
    </row>
    <row r="79" spans="1:36">
      <c r="A79" s="34">
        <v>40071</v>
      </c>
      <c r="B79" s="4"/>
      <c r="C79" s="3">
        <v>30.2</v>
      </c>
      <c r="D79" s="3">
        <v>848.73999000000003</v>
      </c>
      <c r="E79" s="3">
        <v>188.49001000000001</v>
      </c>
      <c r="F79" s="4"/>
      <c r="G79" s="4"/>
      <c r="H79" s="3">
        <v>7.56</v>
      </c>
      <c r="I79" s="4"/>
      <c r="J79" s="3">
        <v>2300</v>
      </c>
      <c r="K79" s="3">
        <v>25.39</v>
      </c>
      <c r="L79" s="3">
        <v>4.1500000000000004</v>
      </c>
      <c r="M79" s="3">
        <v>1094.09998</v>
      </c>
      <c r="N79" s="3">
        <v>3608.51001</v>
      </c>
      <c r="O79" s="3">
        <v>51.17</v>
      </c>
      <c r="P79" s="3">
        <v>223.7</v>
      </c>
      <c r="Q79" s="3">
        <v>48.43</v>
      </c>
      <c r="R79" s="3">
        <v>60.41</v>
      </c>
      <c r="S79" s="3">
        <v>1612.92004</v>
      </c>
      <c r="T79" s="3">
        <v>543.57001000000002</v>
      </c>
      <c r="U79" s="3">
        <v>24.515000000000001</v>
      </c>
      <c r="V79" s="3">
        <v>48.6</v>
      </c>
      <c r="W79" s="3">
        <v>5.87</v>
      </c>
      <c r="X79" s="3">
        <v>23.04</v>
      </c>
      <c r="Y79" s="4"/>
      <c r="Z79" s="4"/>
      <c r="AA79" s="3">
        <v>92.4</v>
      </c>
      <c r="AB79" s="3">
        <v>3.55</v>
      </c>
      <c r="AC79" s="3">
        <v>6769.5</v>
      </c>
      <c r="AD79" s="3">
        <v>10.61</v>
      </c>
      <c r="AE79" s="3">
        <v>6979.8999000000003</v>
      </c>
      <c r="AF79" s="4"/>
      <c r="AG79" s="3">
        <v>10.7</v>
      </c>
      <c r="AH79" s="3">
        <v>15.515000000000001</v>
      </c>
      <c r="AI79" s="3">
        <v>6640.1098599999996</v>
      </c>
      <c r="AJ79" s="3">
        <v>6380</v>
      </c>
    </row>
    <row r="80" spans="1:36">
      <c r="A80" s="34">
        <v>40070</v>
      </c>
      <c r="B80" s="3">
        <v>20900</v>
      </c>
      <c r="C80" s="3">
        <v>29.68</v>
      </c>
      <c r="D80" s="3">
        <v>849.94</v>
      </c>
      <c r="E80" s="3">
        <v>188.28</v>
      </c>
      <c r="F80" s="4"/>
      <c r="G80" s="4"/>
      <c r="H80" s="3">
        <v>7.45</v>
      </c>
      <c r="I80" s="4"/>
      <c r="J80" s="3">
        <v>2268.1001000000001</v>
      </c>
      <c r="K80" s="3">
        <v>25.45</v>
      </c>
      <c r="L80" s="3">
        <v>4.1100000000000003</v>
      </c>
      <c r="M80" s="3">
        <v>1091</v>
      </c>
      <c r="N80" s="3">
        <v>3637.69092</v>
      </c>
      <c r="O80" s="3">
        <v>50.63</v>
      </c>
      <c r="P80" s="3">
        <v>224</v>
      </c>
      <c r="Q80" s="3">
        <v>48.7</v>
      </c>
      <c r="R80" s="3">
        <v>59.88</v>
      </c>
      <c r="S80" s="3">
        <v>1645.5400400000001</v>
      </c>
      <c r="T80" s="3">
        <v>535.95001000000002</v>
      </c>
      <c r="U80" s="3">
        <v>24.32</v>
      </c>
      <c r="V80" s="3">
        <v>47.99</v>
      </c>
      <c r="W80" s="3">
        <v>5.81</v>
      </c>
      <c r="X80" s="3">
        <v>23.02</v>
      </c>
      <c r="Y80" s="3">
        <v>235</v>
      </c>
      <c r="Z80" s="4"/>
      <c r="AA80" s="3">
        <v>88.56</v>
      </c>
      <c r="AB80" s="4"/>
      <c r="AC80" s="3">
        <v>6815</v>
      </c>
      <c r="AD80" s="3">
        <v>10.63</v>
      </c>
      <c r="AE80" s="3">
        <v>7018.5</v>
      </c>
      <c r="AF80" s="4"/>
      <c r="AG80" s="3">
        <v>10.9</v>
      </c>
      <c r="AH80" s="3">
        <v>15.505000000000001</v>
      </c>
      <c r="AI80" s="3">
        <v>6646.1601600000004</v>
      </c>
      <c r="AJ80" s="4"/>
    </row>
    <row r="81" spans="1:36">
      <c r="A81" s="34">
        <v>40067</v>
      </c>
      <c r="B81" s="4"/>
      <c r="C81" s="3">
        <v>29.77</v>
      </c>
      <c r="D81" s="3">
        <v>849.41998000000001</v>
      </c>
      <c r="E81" s="3">
        <v>189.74001000000001</v>
      </c>
      <c r="F81" s="4"/>
      <c r="G81" s="4"/>
      <c r="H81" s="3">
        <v>7.39</v>
      </c>
      <c r="I81" s="4"/>
      <c r="J81" s="3">
        <v>2287.5</v>
      </c>
      <c r="K81" s="3">
        <v>25.5</v>
      </c>
      <c r="L81" s="3">
        <v>4.05</v>
      </c>
      <c r="M81" s="3">
        <v>1080.8000500000001</v>
      </c>
      <c r="N81" s="3">
        <v>3640.54907</v>
      </c>
      <c r="O81" s="3">
        <v>50.81</v>
      </c>
      <c r="P81" s="3">
        <v>221</v>
      </c>
      <c r="Q81" s="3">
        <v>49.39</v>
      </c>
      <c r="R81" s="3">
        <v>61.09</v>
      </c>
      <c r="S81" s="3">
        <v>1647.2099599999999</v>
      </c>
      <c r="T81" s="3">
        <v>538.15002000000004</v>
      </c>
      <c r="U81" s="3">
        <v>24.8</v>
      </c>
      <c r="V81" s="3">
        <v>48.09</v>
      </c>
      <c r="W81" s="3">
        <v>5.81</v>
      </c>
      <c r="X81" s="3">
        <v>23.12</v>
      </c>
      <c r="Y81" s="3">
        <v>235</v>
      </c>
      <c r="Z81" s="3">
        <v>380</v>
      </c>
      <c r="AA81" s="3">
        <v>90</v>
      </c>
      <c r="AB81" s="3">
        <v>3.6</v>
      </c>
      <c r="AC81" s="3">
        <v>6894.8999000000003</v>
      </c>
      <c r="AD81" s="3">
        <v>10.75</v>
      </c>
      <c r="AE81" s="3">
        <v>7122</v>
      </c>
      <c r="AF81" s="4"/>
      <c r="AG81" s="3">
        <v>11</v>
      </c>
      <c r="AH81" s="3">
        <v>15.41</v>
      </c>
      <c r="AI81" s="3">
        <v>6671.4301800000003</v>
      </c>
      <c r="AJ81" s="4"/>
    </row>
    <row r="82" spans="1:36">
      <c r="A82" s="34">
        <v>40066</v>
      </c>
      <c r="B82" s="3">
        <v>20900</v>
      </c>
      <c r="C82" s="3">
        <v>30.47</v>
      </c>
      <c r="D82" s="3">
        <v>855.96001999999999</v>
      </c>
      <c r="E82" s="3">
        <v>190.73</v>
      </c>
      <c r="F82" s="4"/>
      <c r="G82" s="4"/>
      <c r="H82" s="3">
        <v>7.32</v>
      </c>
      <c r="I82" s="4"/>
      <c r="J82" s="3">
        <v>2285.3998999999999</v>
      </c>
      <c r="K82" s="3">
        <v>25.7</v>
      </c>
      <c r="L82" s="3">
        <v>4.07</v>
      </c>
      <c r="M82" s="3">
        <v>1090.1999499999999</v>
      </c>
      <c r="N82" s="3">
        <v>3637.7890600000001</v>
      </c>
      <c r="O82" s="3">
        <v>50.34</v>
      </c>
      <c r="P82" s="3">
        <v>220</v>
      </c>
      <c r="Q82" s="3">
        <v>48.84</v>
      </c>
      <c r="R82" s="3">
        <v>60.21</v>
      </c>
      <c r="S82" s="3">
        <v>1611.4499499999999</v>
      </c>
      <c r="T82" s="3">
        <v>538.95001000000002</v>
      </c>
      <c r="U82" s="3">
        <v>24.535</v>
      </c>
      <c r="V82" s="3">
        <v>47.5</v>
      </c>
      <c r="W82" s="3">
        <v>5.82</v>
      </c>
      <c r="X82" s="3">
        <v>22.95</v>
      </c>
      <c r="Y82" s="3">
        <v>234</v>
      </c>
      <c r="Z82" s="4"/>
      <c r="AA82" s="3">
        <v>90</v>
      </c>
      <c r="AB82" s="4"/>
      <c r="AC82" s="3">
        <v>6862.8999000000003</v>
      </c>
      <c r="AD82" s="3">
        <v>10.76</v>
      </c>
      <c r="AE82" s="3">
        <v>7097.5</v>
      </c>
      <c r="AF82" s="4"/>
      <c r="AG82" s="3">
        <v>11.1</v>
      </c>
      <c r="AH82" s="3">
        <v>15.35</v>
      </c>
      <c r="AI82" s="3">
        <v>6706.0698199999997</v>
      </c>
      <c r="AJ82" s="3">
        <v>6275</v>
      </c>
    </row>
    <row r="83" spans="1:36">
      <c r="A83" s="34">
        <v>40065</v>
      </c>
      <c r="B83" s="3">
        <v>20900</v>
      </c>
      <c r="C83" s="3">
        <v>30.4</v>
      </c>
      <c r="D83" s="3">
        <v>856.98999000000003</v>
      </c>
      <c r="E83" s="3">
        <v>188.41</v>
      </c>
      <c r="F83" s="4"/>
      <c r="G83" s="4"/>
      <c r="H83" s="3">
        <v>7.3</v>
      </c>
      <c r="I83" s="3">
        <v>37.51</v>
      </c>
      <c r="J83" s="3">
        <v>2280.3998999999999</v>
      </c>
      <c r="K83" s="3">
        <v>24.7</v>
      </c>
      <c r="L83" s="3">
        <v>4.09</v>
      </c>
      <c r="M83" s="3">
        <v>1100</v>
      </c>
      <c r="N83" s="3">
        <v>3611.8620599999999</v>
      </c>
      <c r="O83" s="3">
        <v>50.54</v>
      </c>
      <c r="P83" s="3">
        <v>218</v>
      </c>
      <c r="Q83" s="3">
        <v>49.57</v>
      </c>
      <c r="R83" s="3">
        <v>59.72</v>
      </c>
      <c r="S83" s="3">
        <v>1582.67004</v>
      </c>
      <c r="T83" s="3">
        <v>532.92998999999998</v>
      </c>
      <c r="U83" s="3">
        <v>23.954999999999998</v>
      </c>
      <c r="V83" s="3">
        <v>47.01</v>
      </c>
      <c r="W83" s="3">
        <v>5.89</v>
      </c>
      <c r="X83" s="3">
        <v>22.56</v>
      </c>
      <c r="Y83" s="3">
        <v>234</v>
      </c>
      <c r="Z83" s="3">
        <v>380</v>
      </c>
      <c r="AA83" s="4"/>
      <c r="AB83" s="3">
        <v>3.6</v>
      </c>
      <c r="AC83" s="3">
        <v>6808.2997999999998</v>
      </c>
      <c r="AD83" s="3">
        <v>10.48</v>
      </c>
      <c r="AE83" s="3">
        <v>7055.5</v>
      </c>
      <c r="AF83" s="4"/>
      <c r="AG83" s="3">
        <v>11.4</v>
      </c>
      <c r="AH83" s="3">
        <v>15.385</v>
      </c>
      <c r="AI83" s="3">
        <v>6524.1000999999997</v>
      </c>
      <c r="AJ83" s="3">
        <v>6350</v>
      </c>
    </row>
    <row r="84" spans="1:36">
      <c r="A84" s="34">
        <v>40064</v>
      </c>
      <c r="B84" s="4"/>
      <c r="C84" s="3">
        <v>29.6</v>
      </c>
      <c r="D84" s="3">
        <v>857.39000999999996</v>
      </c>
      <c r="E84" s="3">
        <v>189.3</v>
      </c>
      <c r="F84" s="3">
        <v>43.3</v>
      </c>
      <c r="G84" s="4"/>
      <c r="H84" s="3">
        <v>7.21</v>
      </c>
      <c r="I84" s="4"/>
      <c r="J84" s="3">
        <v>2305</v>
      </c>
      <c r="K84" s="3">
        <v>24.38</v>
      </c>
      <c r="L84" s="3">
        <v>4.07</v>
      </c>
      <c r="M84" s="3">
        <v>1105.90002</v>
      </c>
      <c r="N84" s="3">
        <v>3577.0629899999999</v>
      </c>
      <c r="O84" s="3">
        <v>51.21</v>
      </c>
      <c r="P84" s="3">
        <v>217</v>
      </c>
      <c r="Q84" s="3">
        <v>49.86</v>
      </c>
      <c r="R84" s="3">
        <v>60.88</v>
      </c>
      <c r="S84" s="3">
        <v>1591.43994</v>
      </c>
      <c r="T84" s="3">
        <v>544.02002000000005</v>
      </c>
      <c r="U84" s="3">
        <v>23.9</v>
      </c>
      <c r="V84" s="3">
        <v>47.09</v>
      </c>
      <c r="W84" s="3">
        <v>5.66</v>
      </c>
      <c r="X84" s="3">
        <v>22.7</v>
      </c>
      <c r="Y84" s="3">
        <v>235</v>
      </c>
      <c r="Z84" s="4"/>
      <c r="AA84" s="3">
        <v>89.7</v>
      </c>
      <c r="AB84" s="3">
        <v>3.5750000000000002</v>
      </c>
      <c r="AC84" s="3">
        <v>6765.5</v>
      </c>
      <c r="AD84" s="3">
        <v>10.4</v>
      </c>
      <c r="AE84" s="3">
        <v>7100.3999000000003</v>
      </c>
      <c r="AF84" s="4"/>
      <c r="AG84" s="3">
        <v>11</v>
      </c>
      <c r="AH84" s="3">
        <v>15.46</v>
      </c>
      <c r="AI84" s="3">
        <v>6432.9599600000001</v>
      </c>
      <c r="AJ84" s="3">
        <v>6380</v>
      </c>
    </row>
    <row r="85" spans="1:36">
      <c r="A85" s="34">
        <v>40063</v>
      </c>
      <c r="B85" s="3">
        <v>21000</v>
      </c>
      <c r="C85" s="4"/>
      <c r="D85" s="3">
        <v>850.27002000000005</v>
      </c>
      <c r="E85" s="3">
        <v>188.42</v>
      </c>
      <c r="F85" s="4"/>
      <c r="G85" s="4"/>
      <c r="H85" s="4"/>
      <c r="I85" s="4"/>
      <c r="J85" s="3">
        <v>2300</v>
      </c>
      <c r="K85" s="4"/>
      <c r="L85" s="4"/>
      <c r="M85" s="3">
        <v>1097.8000500000001</v>
      </c>
      <c r="N85" s="3">
        <v>3539.1079100000002</v>
      </c>
      <c r="O85" s="3">
        <v>50.03</v>
      </c>
      <c r="P85" s="3">
        <v>217</v>
      </c>
      <c r="Q85" s="3">
        <v>49.25</v>
      </c>
      <c r="R85" s="3">
        <v>59.2</v>
      </c>
      <c r="S85" s="3">
        <v>1586.42004</v>
      </c>
      <c r="T85" s="3">
        <v>543.02002000000005</v>
      </c>
      <c r="U85" s="3">
        <v>23.815000000000001</v>
      </c>
      <c r="V85" s="3">
        <v>46.46</v>
      </c>
      <c r="W85" s="3">
        <v>5.64</v>
      </c>
      <c r="X85" s="4"/>
      <c r="Y85" s="4"/>
      <c r="Z85" s="4"/>
      <c r="AA85" s="3">
        <v>83</v>
      </c>
      <c r="AB85" s="3">
        <v>3.55</v>
      </c>
      <c r="AC85" s="3">
        <v>6745.2997999999998</v>
      </c>
      <c r="AD85" s="4"/>
      <c r="AE85" s="3">
        <v>7145.6000999999997</v>
      </c>
      <c r="AF85" s="4"/>
      <c r="AG85" s="3">
        <v>11.2</v>
      </c>
      <c r="AH85" s="3">
        <v>14.97</v>
      </c>
      <c r="AI85" s="3">
        <v>6420.3701199999996</v>
      </c>
      <c r="AJ85" s="4"/>
    </row>
    <row r="86" spans="1:36">
      <c r="A86" s="34">
        <v>40060</v>
      </c>
      <c r="B86" s="4"/>
      <c r="C86" s="3">
        <v>29.26</v>
      </c>
      <c r="D86" s="3">
        <v>845.85999000000004</v>
      </c>
      <c r="E86" s="3">
        <v>188.72</v>
      </c>
      <c r="F86" s="4"/>
      <c r="G86" s="4"/>
      <c r="H86" s="3">
        <v>7.14</v>
      </c>
      <c r="I86" s="4"/>
      <c r="J86" s="3">
        <v>2303.3998999999999</v>
      </c>
      <c r="K86" s="3">
        <v>24.18</v>
      </c>
      <c r="L86" s="3">
        <v>4.01</v>
      </c>
      <c r="M86" s="3">
        <v>1111.1999499999999</v>
      </c>
      <c r="N86" s="3">
        <v>3588.3989299999998</v>
      </c>
      <c r="O86" s="3">
        <v>50.46</v>
      </c>
      <c r="P86" s="3">
        <v>216</v>
      </c>
      <c r="Q86" s="3">
        <v>48.81</v>
      </c>
      <c r="R86" s="3">
        <v>60.9</v>
      </c>
      <c r="S86" s="3">
        <v>1615.9799800000001</v>
      </c>
      <c r="T86" s="3">
        <v>536.05999999999995</v>
      </c>
      <c r="U86" s="3">
        <v>23.77</v>
      </c>
      <c r="V86" s="3">
        <v>45.63</v>
      </c>
      <c r="W86" s="3">
        <v>5.6</v>
      </c>
      <c r="X86" s="3">
        <v>22.03</v>
      </c>
      <c r="Y86" s="3">
        <v>235</v>
      </c>
      <c r="Z86" s="4"/>
      <c r="AA86" s="3">
        <v>82</v>
      </c>
      <c r="AB86" s="3">
        <v>3.55</v>
      </c>
      <c r="AC86" s="3">
        <v>6767.7002000000002</v>
      </c>
      <c r="AD86" s="3">
        <v>10.1</v>
      </c>
      <c r="AE86" s="3">
        <v>7169</v>
      </c>
      <c r="AF86" s="4"/>
      <c r="AG86" s="3">
        <v>11.25</v>
      </c>
      <c r="AH86" s="3">
        <v>14.955</v>
      </c>
      <c r="AI86" s="3">
        <v>6436.7700199999999</v>
      </c>
      <c r="AJ86" s="3">
        <v>6420</v>
      </c>
    </row>
    <row r="87" spans="1:36">
      <c r="A87" s="34">
        <v>40059</v>
      </c>
      <c r="B87" s="4"/>
      <c r="C87" s="3">
        <v>29.28</v>
      </c>
      <c r="D87" s="3">
        <v>843.89000999999996</v>
      </c>
      <c r="E87" s="3">
        <v>188.11</v>
      </c>
      <c r="F87" s="4"/>
      <c r="G87" s="4"/>
      <c r="H87" s="3">
        <v>7</v>
      </c>
      <c r="I87" s="4"/>
      <c r="J87" s="3">
        <v>2299.8998999999999</v>
      </c>
      <c r="K87" s="3">
        <v>24.2</v>
      </c>
      <c r="L87" s="3">
        <v>4.05</v>
      </c>
      <c r="M87" s="3">
        <v>1090</v>
      </c>
      <c r="N87" s="3">
        <v>3588.3989299999998</v>
      </c>
      <c r="O87" s="3">
        <v>50.08</v>
      </c>
      <c r="P87" s="3">
        <v>216</v>
      </c>
      <c r="Q87" s="3">
        <v>48.53</v>
      </c>
      <c r="R87" s="3">
        <v>59.36</v>
      </c>
      <c r="S87" s="3">
        <v>1586.42004</v>
      </c>
      <c r="T87" s="3">
        <v>521.40002000000004</v>
      </c>
      <c r="U87" s="3">
        <v>23.51</v>
      </c>
      <c r="V87" s="3">
        <v>45.66</v>
      </c>
      <c r="W87" s="3">
        <v>5.6</v>
      </c>
      <c r="X87" s="3">
        <v>21.62</v>
      </c>
      <c r="Y87" s="3">
        <v>235</v>
      </c>
      <c r="Z87" s="3">
        <v>380</v>
      </c>
      <c r="AA87" s="3">
        <v>82</v>
      </c>
      <c r="AB87" s="3">
        <v>3.5</v>
      </c>
      <c r="AC87" s="3">
        <v>6799</v>
      </c>
      <c r="AD87" s="3">
        <v>10.06</v>
      </c>
      <c r="AE87" s="3">
        <v>7153.1000999999997</v>
      </c>
      <c r="AF87" s="4"/>
      <c r="AG87" s="3">
        <v>11.15</v>
      </c>
      <c r="AH87" s="3">
        <v>14.82</v>
      </c>
      <c r="AI87" s="3">
        <v>6394.5200199999999</v>
      </c>
      <c r="AJ87" s="4"/>
    </row>
    <row r="88" spans="1:36">
      <c r="A88" s="34">
        <v>40058</v>
      </c>
      <c r="B88" s="4"/>
      <c r="C88" s="3">
        <v>28.79</v>
      </c>
      <c r="D88" s="3">
        <v>837.65997000000004</v>
      </c>
      <c r="E88" s="3">
        <v>184.83</v>
      </c>
      <c r="F88" s="3">
        <v>43.11</v>
      </c>
      <c r="G88" s="4"/>
      <c r="H88" s="3">
        <v>7.08</v>
      </c>
      <c r="I88" s="3">
        <v>39.99</v>
      </c>
      <c r="J88" s="3">
        <v>2256.3998999999999</v>
      </c>
      <c r="K88" s="3">
        <v>24.1</v>
      </c>
      <c r="L88" s="3">
        <v>4.0199999999999996</v>
      </c>
      <c r="M88" s="3">
        <v>1096.59998</v>
      </c>
      <c r="N88" s="3">
        <v>3529.25</v>
      </c>
      <c r="O88" s="3">
        <v>50.54</v>
      </c>
      <c r="P88" s="3">
        <v>215</v>
      </c>
      <c r="Q88" s="3">
        <v>47.67</v>
      </c>
      <c r="R88" s="3">
        <v>59.47</v>
      </c>
      <c r="S88" s="3">
        <v>1556.8599899999999</v>
      </c>
      <c r="T88" s="3">
        <v>513.71996999999999</v>
      </c>
      <c r="U88" s="3">
        <v>23.245000000000001</v>
      </c>
      <c r="V88" s="3">
        <v>45.99</v>
      </c>
      <c r="W88" s="3">
        <v>5.61</v>
      </c>
      <c r="X88" s="3">
        <v>21.25</v>
      </c>
      <c r="Y88" s="3">
        <v>235</v>
      </c>
      <c r="Z88" s="4"/>
      <c r="AA88" s="3">
        <v>76</v>
      </c>
      <c r="AB88" s="4"/>
      <c r="AC88" s="3">
        <v>6600.5</v>
      </c>
      <c r="AD88" s="3">
        <v>9.9</v>
      </c>
      <c r="AE88" s="3">
        <v>7045.8999000000003</v>
      </c>
      <c r="AF88" s="4"/>
      <c r="AG88" s="3">
        <v>11.2</v>
      </c>
      <c r="AH88" s="3">
        <v>14.775</v>
      </c>
      <c r="AI88" s="3">
        <v>6295.5800799999997</v>
      </c>
      <c r="AJ88" s="4"/>
    </row>
    <row r="89" spans="1:36">
      <c r="A89" s="34">
        <v>40057</v>
      </c>
      <c r="B89" s="4"/>
      <c r="C89" s="3">
        <v>29.02</v>
      </c>
      <c r="D89" s="3">
        <v>843.96001999999999</v>
      </c>
      <c r="E89" s="3">
        <v>186.14</v>
      </c>
      <c r="F89" s="3">
        <v>43.3</v>
      </c>
      <c r="G89" s="4"/>
      <c r="H89" s="3">
        <v>7.17</v>
      </c>
      <c r="I89" s="4"/>
      <c r="J89" s="3">
        <v>2246.8000499999998</v>
      </c>
      <c r="K89" s="3">
        <v>24.39</v>
      </c>
      <c r="L89" s="3">
        <v>4.08</v>
      </c>
      <c r="M89" s="3">
        <v>1075.09998</v>
      </c>
      <c r="N89" s="3">
        <v>3522.6450199999999</v>
      </c>
      <c r="O89" s="3">
        <v>48.97</v>
      </c>
      <c r="P89" s="3">
        <v>214</v>
      </c>
      <c r="Q89" s="3">
        <v>46.98</v>
      </c>
      <c r="R89" s="3">
        <v>58.6</v>
      </c>
      <c r="S89" s="3">
        <v>1547</v>
      </c>
      <c r="T89" s="3">
        <v>514.66998000000001</v>
      </c>
      <c r="U89" s="3">
        <v>23.125</v>
      </c>
      <c r="V89" s="3">
        <v>46.17</v>
      </c>
      <c r="W89" s="3">
        <v>5.49</v>
      </c>
      <c r="X89" s="3">
        <v>21.7</v>
      </c>
      <c r="Y89" s="3">
        <v>230</v>
      </c>
      <c r="Z89" s="3">
        <v>380</v>
      </c>
      <c r="AA89" s="3">
        <v>74</v>
      </c>
      <c r="AB89" s="3">
        <v>3.5</v>
      </c>
      <c r="AC89" s="3">
        <v>6467.7997999999998</v>
      </c>
      <c r="AD89" s="3">
        <v>10</v>
      </c>
      <c r="AE89" s="3">
        <v>7058.2997999999998</v>
      </c>
      <c r="AF89" s="4"/>
      <c r="AG89" s="3">
        <v>11.35</v>
      </c>
      <c r="AH89" s="3">
        <v>14.835000000000001</v>
      </c>
      <c r="AI89" s="3">
        <v>6272.6499000000003</v>
      </c>
      <c r="AJ89" s="3">
        <v>5601</v>
      </c>
    </row>
    <row r="90" spans="1:36">
      <c r="A90" s="34">
        <v>40056</v>
      </c>
      <c r="B90" s="3">
        <v>21000</v>
      </c>
      <c r="C90" s="3">
        <v>29.33</v>
      </c>
      <c r="D90" s="3">
        <v>846.21001999999999</v>
      </c>
      <c r="E90" s="3">
        <v>187.19</v>
      </c>
      <c r="F90" s="3">
        <v>43.3</v>
      </c>
      <c r="G90" s="4"/>
      <c r="H90" s="3">
        <v>7.27</v>
      </c>
      <c r="I90" s="4"/>
      <c r="J90" s="3">
        <v>2304.8998999999999</v>
      </c>
      <c r="K90" s="3">
        <v>23.87</v>
      </c>
      <c r="L90" s="3">
        <v>4.1100000000000003</v>
      </c>
      <c r="M90" s="3">
        <v>1099.09998</v>
      </c>
      <c r="N90" s="3">
        <v>3562.3740200000002</v>
      </c>
      <c r="O90" s="3">
        <v>48.51</v>
      </c>
      <c r="P90" s="3">
        <v>215</v>
      </c>
      <c r="Q90" s="3">
        <v>48.49</v>
      </c>
      <c r="R90" s="3">
        <v>59.45</v>
      </c>
      <c r="S90" s="3">
        <v>1590.16003</v>
      </c>
      <c r="T90" s="3">
        <v>505.92000999999999</v>
      </c>
      <c r="U90" s="3">
        <v>23.664999999999999</v>
      </c>
      <c r="V90" s="3">
        <v>46.66</v>
      </c>
      <c r="W90" s="3">
        <v>5.62</v>
      </c>
      <c r="X90" s="3">
        <v>22.06</v>
      </c>
      <c r="Y90" s="3">
        <v>235</v>
      </c>
      <c r="Z90" s="4"/>
      <c r="AA90" s="3">
        <v>75.849999999999994</v>
      </c>
      <c r="AB90" s="4"/>
      <c r="AC90" s="3">
        <v>6567</v>
      </c>
      <c r="AD90" s="3">
        <v>10.119999999999999</v>
      </c>
      <c r="AE90" s="3">
        <v>7035.7002000000002</v>
      </c>
      <c r="AF90" s="4"/>
      <c r="AG90" s="3">
        <v>11.7</v>
      </c>
      <c r="AH90" s="3">
        <v>15.045</v>
      </c>
      <c r="AI90" s="3">
        <v>6433.4502000000002</v>
      </c>
      <c r="AJ90" s="4"/>
    </row>
    <row r="91" spans="1:36">
      <c r="A91" s="34">
        <v>40053</v>
      </c>
      <c r="B91" s="4"/>
      <c r="C91" s="3">
        <v>29.3</v>
      </c>
      <c r="D91" s="3">
        <v>859.88</v>
      </c>
      <c r="E91" s="3">
        <v>191.06</v>
      </c>
      <c r="F91" s="3">
        <v>43.3</v>
      </c>
      <c r="G91" s="4"/>
      <c r="H91" s="3">
        <v>7.4</v>
      </c>
      <c r="I91" s="4"/>
      <c r="J91" s="3">
        <v>2331.5</v>
      </c>
      <c r="K91" s="3">
        <v>23.6</v>
      </c>
      <c r="L91" s="3">
        <v>4.1500000000000004</v>
      </c>
      <c r="M91" s="3">
        <v>1114</v>
      </c>
      <c r="N91" s="3">
        <v>3576.2739299999998</v>
      </c>
      <c r="O91" s="3">
        <v>49.49</v>
      </c>
      <c r="P91" s="3">
        <v>215</v>
      </c>
      <c r="Q91" s="3">
        <v>50.74</v>
      </c>
      <c r="R91" s="3">
        <v>62.17</v>
      </c>
      <c r="S91" s="3">
        <v>1601.68994</v>
      </c>
      <c r="T91" s="3">
        <v>501.32001000000002</v>
      </c>
      <c r="U91" s="3">
        <v>24</v>
      </c>
      <c r="V91" s="3">
        <v>47.26</v>
      </c>
      <c r="W91" s="3">
        <v>5.69</v>
      </c>
      <c r="X91" s="3">
        <v>22.74</v>
      </c>
      <c r="Y91" s="3">
        <v>238.99001000000001</v>
      </c>
      <c r="Z91" s="3">
        <v>379.89999</v>
      </c>
      <c r="AA91" s="4"/>
      <c r="AB91" s="4"/>
      <c r="AC91" s="3">
        <v>6685.3999000000003</v>
      </c>
      <c r="AD91" s="3">
        <v>10.220000000000001</v>
      </c>
      <c r="AE91" s="3">
        <v>7218.7997999999998</v>
      </c>
      <c r="AF91" s="4"/>
      <c r="AG91" s="3">
        <v>11.4</v>
      </c>
      <c r="AH91" s="3">
        <v>15.46</v>
      </c>
      <c r="AI91" s="3">
        <v>6562.6401400000004</v>
      </c>
      <c r="AJ91" s="4"/>
    </row>
    <row r="92" spans="1:36">
      <c r="A92" s="34">
        <v>40052</v>
      </c>
      <c r="B92" s="4"/>
      <c r="C92" s="3">
        <v>28.85</v>
      </c>
      <c r="D92" s="3">
        <v>855.92998999999998</v>
      </c>
      <c r="E92" s="3">
        <v>190.84</v>
      </c>
      <c r="F92" s="3">
        <v>43.3</v>
      </c>
      <c r="G92" s="4"/>
      <c r="H92" s="3">
        <v>7.42</v>
      </c>
      <c r="I92" s="4"/>
      <c r="J92" s="3">
        <v>2330.8998999999999</v>
      </c>
      <c r="K92" s="3">
        <v>23.9</v>
      </c>
      <c r="L92" s="3">
        <v>4.08</v>
      </c>
      <c r="M92" s="3">
        <v>1120</v>
      </c>
      <c r="N92" s="3">
        <v>3570.55591</v>
      </c>
      <c r="O92" s="3">
        <v>49.45</v>
      </c>
      <c r="P92" s="3">
        <v>215</v>
      </c>
      <c r="Q92" s="3">
        <v>50.31</v>
      </c>
      <c r="R92" s="3">
        <v>62.48</v>
      </c>
      <c r="S92" s="3">
        <v>1614.3000500000001</v>
      </c>
      <c r="T92" s="3">
        <v>516.94000000000005</v>
      </c>
      <c r="U92" s="3">
        <v>23.77</v>
      </c>
      <c r="V92" s="3">
        <v>47.48</v>
      </c>
      <c r="W92" s="3">
        <v>5.61</v>
      </c>
      <c r="X92" s="3">
        <v>22.91</v>
      </c>
      <c r="Y92" s="3">
        <v>238.75</v>
      </c>
      <c r="Z92" s="4"/>
      <c r="AA92" s="4"/>
      <c r="AB92" s="4"/>
      <c r="AC92" s="3">
        <v>6709.7997999999998</v>
      </c>
      <c r="AD92" s="3">
        <v>10.41</v>
      </c>
      <c r="AE92" s="3">
        <v>7306.1000999999997</v>
      </c>
      <c r="AF92" s="4"/>
      <c r="AG92" s="3">
        <v>11.2</v>
      </c>
      <c r="AH92" s="3">
        <v>15.45</v>
      </c>
      <c r="AI92" s="3">
        <v>6561.5600599999998</v>
      </c>
      <c r="AJ92" s="4"/>
    </row>
    <row r="93" spans="1:36">
      <c r="A93" s="34">
        <v>40051</v>
      </c>
      <c r="B93" s="4"/>
      <c r="C93" s="3">
        <v>28.8</v>
      </c>
      <c r="D93" s="3">
        <v>858.12</v>
      </c>
      <c r="E93" s="3">
        <v>193.05</v>
      </c>
      <c r="F93" s="3">
        <v>43.3</v>
      </c>
      <c r="G93" s="4"/>
      <c r="H93" s="3">
        <v>7.48</v>
      </c>
      <c r="I93" s="4"/>
      <c r="J93" s="3">
        <v>2329.3998999999999</v>
      </c>
      <c r="K93" s="3">
        <v>24.07</v>
      </c>
      <c r="L93" s="3">
        <v>4.08</v>
      </c>
      <c r="M93" s="3">
        <v>1149.6999499999999</v>
      </c>
      <c r="N93" s="3">
        <v>3623.5930199999998</v>
      </c>
      <c r="O93" s="3">
        <v>49.6</v>
      </c>
      <c r="P93" s="3">
        <v>215.5</v>
      </c>
      <c r="Q93" s="3">
        <v>50.77</v>
      </c>
      <c r="R93" s="3">
        <v>60.77</v>
      </c>
      <c r="S93" s="3">
        <v>1657.0699500000001</v>
      </c>
      <c r="T93" s="3">
        <v>510.57001000000002</v>
      </c>
      <c r="U93" s="3">
        <v>23.92</v>
      </c>
      <c r="V93" s="3">
        <v>46.99</v>
      </c>
      <c r="W93" s="3">
        <v>5.68</v>
      </c>
      <c r="X93" s="3">
        <v>22.3</v>
      </c>
      <c r="Y93" s="3">
        <v>238.75</v>
      </c>
      <c r="Z93" s="4"/>
      <c r="AA93" s="4"/>
      <c r="AB93" s="3">
        <v>3.5</v>
      </c>
      <c r="AC93" s="3">
        <v>6825.2002000000002</v>
      </c>
      <c r="AD93" s="3">
        <v>10.23</v>
      </c>
      <c r="AE93" s="3">
        <v>7388</v>
      </c>
      <c r="AF93" s="4"/>
      <c r="AG93" s="3">
        <v>11.35</v>
      </c>
      <c r="AH93" s="3">
        <v>15.47</v>
      </c>
      <c r="AI93" s="3">
        <v>6634.9399400000002</v>
      </c>
      <c r="AJ93" s="4"/>
    </row>
    <row r="94" spans="1:36">
      <c r="A94" s="34">
        <v>40050</v>
      </c>
      <c r="B94" s="4"/>
      <c r="C94" s="3">
        <v>28.6</v>
      </c>
      <c r="D94" s="3">
        <v>859.02002000000005</v>
      </c>
      <c r="E94" s="3">
        <v>195.09</v>
      </c>
      <c r="F94" s="3">
        <v>43.3</v>
      </c>
      <c r="G94" s="4"/>
      <c r="H94" s="3">
        <v>7.33</v>
      </c>
      <c r="I94" s="3">
        <v>40</v>
      </c>
      <c r="J94" s="3">
        <v>2297</v>
      </c>
      <c r="K94" s="3">
        <v>24.2</v>
      </c>
      <c r="L94" s="3">
        <v>4.08</v>
      </c>
      <c r="M94" s="3">
        <v>1160</v>
      </c>
      <c r="N94" s="3">
        <v>3642.62012</v>
      </c>
      <c r="O94" s="3">
        <v>50.12</v>
      </c>
      <c r="P94" s="3">
        <v>217.99001000000001</v>
      </c>
      <c r="Q94" s="3">
        <v>50.47</v>
      </c>
      <c r="R94" s="3">
        <v>60.89</v>
      </c>
      <c r="S94" s="3">
        <v>1631.73999</v>
      </c>
      <c r="T94" s="3">
        <v>501.32001000000002</v>
      </c>
      <c r="U94" s="3">
        <v>23.61</v>
      </c>
      <c r="V94" s="3">
        <v>46.03</v>
      </c>
      <c r="W94" s="3">
        <v>5.71</v>
      </c>
      <c r="X94" s="3">
        <v>22.41</v>
      </c>
      <c r="Y94" s="3">
        <v>236</v>
      </c>
      <c r="Z94" s="3">
        <v>380</v>
      </c>
      <c r="AA94" s="3">
        <v>75.599999999999994</v>
      </c>
      <c r="AB94" s="3">
        <v>3.55</v>
      </c>
      <c r="AC94" s="3">
        <v>6757.7997999999998</v>
      </c>
      <c r="AD94" s="3">
        <v>10.029999999999999</v>
      </c>
      <c r="AE94" s="3">
        <v>7400</v>
      </c>
      <c r="AF94" s="4"/>
      <c r="AG94" s="3">
        <v>11.4</v>
      </c>
      <c r="AH94" s="3">
        <v>15.494999999999999</v>
      </c>
      <c r="AI94" s="3">
        <v>6641.4799800000001</v>
      </c>
      <c r="AJ94" s="3">
        <v>5600</v>
      </c>
    </row>
    <row r="95" spans="1:36">
      <c r="A95" s="34">
        <v>40049</v>
      </c>
      <c r="B95" s="4"/>
      <c r="C95" s="3">
        <v>28.92</v>
      </c>
      <c r="D95" s="3">
        <v>854.15997000000004</v>
      </c>
      <c r="E95" s="3">
        <v>192.98</v>
      </c>
      <c r="F95" s="3">
        <v>43</v>
      </c>
      <c r="G95" s="4"/>
      <c r="H95" s="3">
        <v>7.25</v>
      </c>
      <c r="I95" s="4"/>
      <c r="J95" s="3">
        <v>2289.3000499999998</v>
      </c>
      <c r="K95" s="3">
        <v>24.19</v>
      </c>
      <c r="L95" s="3">
        <v>4.07</v>
      </c>
      <c r="M95" s="3">
        <v>1147.6999499999999</v>
      </c>
      <c r="N95" s="3">
        <v>3647.54907</v>
      </c>
      <c r="O95" s="3">
        <v>50.42</v>
      </c>
      <c r="P95" s="3">
        <v>218</v>
      </c>
      <c r="Q95" s="3">
        <v>49.55</v>
      </c>
      <c r="R95" s="3">
        <v>60.76</v>
      </c>
      <c r="S95" s="3">
        <v>1622.7800299999999</v>
      </c>
      <c r="T95" s="3">
        <v>546.47997999999995</v>
      </c>
      <c r="U95" s="3">
        <v>23.24</v>
      </c>
      <c r="V95" s="3">
        <v>46.62</v>
      </c>
      <c r="W95" s="3">
        <v>5.82</v>
      </c>
      <c r="X95" s="3">
        <v>22.9</v>
      </c>
      <c r="Y95" s="3">
        <v>234</v>
      </c>
      <c r="Z95" s="4"/>
      <c r="AA95" s="4"/>
      <c r="AB95" s="4"/>
      <c r="AC95" s="3">
        <v>6824.7997999999998</v>
      </c>
      <c r="AD95" s="3">
        <v>10.050000000000001</v>
      </c>
      <c r="AE95" s="3">
        <v>7381</v>
      </c>
      <c r="AF95" s="4"/>
      <c r="AG95" s="3">
        <v>11.3</v>
      </c>
      <c r="AH95" s="3">
        <v>15.125</v>
      </c>
      <c r="AI95" s="3">
        <v>6585.5698199999997</v>
      </c>
      <c r="AJ95" s="4"/>
    </row>
    <row r="96" spans="1:36">
      <c r="A96" s="34">
        <v>40046</v>
      </c>
      <c r="B96" s="4"/>
      <c r="C96" s="3">
        <v>28.49</v>
      </c>
      <c r="D96" s="3">
        <v>862.03003000000001</v>
      </c>
      <c r="E96" s="3">
        <v>194.94</v>
      </c>
      <c r="F96" s="3">
        <v>42.8</v>
      </c>
      <c r="G96" s="4"/>
      <c r="H96" s="3">
        <v>7.24</v>
      </c>
      <c r="I96" s="4"/>
      <c r="J96" s="3">
        <v>2285</v>
      </c>
      <c r="K96" s="3">
        <v>24.09</v>
      </c>
      <c r="L96" s="3">
        <v>4.08</v>
      </c>
      <c r="M96" s="3">
        <v>1160.09998</v>
      </c>
      <c r="N96" s="3">
        <v>3674.3630400000002</v>
      </c>
      <c r="O96" s="3">
        <v>51.09</v>
      </c>
      <c r="P96" s="3">
        <v>217.10001</v>
      </c>
      <c r="Q96" s="3">
        <v>49.86</v>
      </c>
      <c r="R96" s="3">
        <v>60.89</v>
      </c>
      <c r="S96" s="3">
        <v>1622.7800299999999</v>
      </c>
      <c r="T96" s="3">
        <v>641.02002000000005</v>
      </c>
      <c r="U96" s="3">
        <v>22.99</v>
      </c>
      <c r="V96" s="3">
        <v>46.42</v>
      </c>
      <c r="W96" s="3">
        <v>5.73</v>
      </c>
      <c r="X96" s="3">
        <v>22.67</v>
      </c>
      <c r="Y96" s="3">
        <v>230</v>
      </c>
      <c r="Z96" s="4"/>
      <c r="AA96" s="3">
        <v>76.2</v>
      </c>
      <c r="AB96" s="4"/>
      <c r="AC96" s="3">
        <v>6911.6000999999997</v>
      </c>
      <c r="AD96" s="3">
        <v>10.199999999999999</v>
      </c>
      <c r="AE96" s="3">
        <v>7456.5</v>
      </c>
      <c r="AF96" s="4"/>
      <c r="AG96" s="3">
        <v>11.5</v>
      </c>
      <c r="AH96" s="3">
        <v>15.135</v>
      </c>
      <c r="AI96" s="3">
        <v>6603.3300799999997</v>
      </c>
      <c r="AJ96" s="4"/>
    </row>
    <row r="97" spans="1:36">
      <c r="A97" s="34">
        <v>40045</v>
      </c>
      <c r="B97" s="4"/>
      <c r="C97" s="3">
        <v>27.8</v>
      </c>
      <c r="D97" s="3">
        <v>874.98999000000003</v>
      </c>
      <c r="E97" s="3">
        <v>195.08</v>
      </c>
      <c r="F97" s="3">
        <v>42.5</v>
      </c>
      <c r="G97" s="4"/>
      <c r="H97" s="3">
        <v>7.26</v>
      </c>
      <c r="I97" s="4"/>
      <c r="J97" s="3">
        <v>2296.8000499999998</v>
      </c>
      <c r="K97" s="3">
        <v>23.82</v>
      </c>
      <c r="L97" s="3">
        <v>3.98</v>
      </c>
      <c r="M97" s="3">
        <v>1159.5</v>
      </c>
      <c r="N97" s="3">
        <v>3762.5939899999998</v>
      </c>
      <c r="O97" s="3">
        <v>50.25</v>
      </c>
      <c r="P97" s="3">
        <v>216</v>
      </c>
      <c r="Q97" s="3">
        <v>49.3</v>
      </c>
      <c r="R97" s="3">
        <v>60.16</v>
      </c>
      <c r="S97" s="3">
        <v>1615.9799800000001</v>
      </c>
      <c r="T97" s="3">
        <v>638.55999999999995</v>
      </c>
      <c r="U97" s="3">
        <v>22.945</v>
      </c>
      <c r="V97" s="3">
        <v>45.76</v>
      </c>
      <c r="W97" s="3">
        <v>5.7</v>
      </c>
      <c r="X97" s="3">
        <v>22.3</v>
      </c>
      <c r="Y97" s="3">
        <v>226</v>
      </c>
      <c r="Z97" s="4"/>
      <c r="AA97" s="3">
        <v>76.2</v>
      </c>
      <c r="AB97" s="4"/>
      <c r="AC97" s="3">
        <v>6942</v>
      </c>
      <c r="AD97" s="3">
        <v>10.16</v>
      </c>
      <c r="AE97" s="3">
        <v>7470</v>
      </c>
      <c r="AF97" s="4"/>
      <c r="AG97" s="3">
        <v>11.2</v>
      </c>
      <c r="AH97" s="3">
        <v>14.965</v>
      </c>
      <c r="AI97" s="3">
        <v>6576.6899400000002</v>
      </c>
      <c r="AJ97" s="3">
        <v>5501</v>
      </c>
    </row>
    <row r="98" spans="1:36">
      <c r="A98" s="34">
        <v>40044</v>
      </c>
      <c r="B98" s="4"/>
      <c r="C98" s="3">
        <v>28.05</v>
      </c>
      <c r="D98" s="3">
        <v>877.19</v>
      </c>
      <c r="E98" s="3">
        <v>194.45</v>
      </c>
      <c r="F98" s="3">
        <v>42.5</v>
      </c>
      <c r="G98" s="4"/>
      <c r="H98" s="3">
        <v>7.21</v>
      </c>
      <c r="I98" s="4"/>
      <c r="J98" s="3">
        <v>2280</v>
      </c>
      <c r="K98" s="3">
        <v>23.89</v>
      </c>
      <c r="L98" s="3">
        <v>3.96</v>
      </c>
      <c r="M98" s="3">
        <v>1150</v>
      </c>
      <c r="N98" s="3">
        <v>3759.4399400000002</v>
      </c>
      <c r="O98" s="3">
        <v>49.54</v>
      </c>
      <c r="P98" s="3">
        <v>216</v>
      </c>
      <c r="Q98" s="3">
        <v>47.14</v>
      </c>
      <c r="R98" s="3">
        <v>59.32</v>
      </c>
      <c r="S98" s="3">
        <v>1613.2199700000001</v>
      </c>
      <c r="T98" s="3">
        <v>628.96001999999999</v>
      </c>
      <c r="U98" s="3">
        <v>23.074999999999999</v>
      </c>
      <c r="V98" s="3">
        <v>45.39</v>
      </c>
      <c r="W98" s="3">
        <v>5.62</v>
      </c>
      <c r="X98" s="3">
        <v>21.93</v>
      </c>
      <c r="Y98" s="3">
        <v>219</v>
      </c>
      <c r="Z98" s="4"/>
      <c r="AA98" s="3">
        <v>75.8</v>
      </c>
      <c r="AB98" s="3">
        <v>3.45</v>
      </c>
      <c r="AC98" s="3">
        <v>6879.5</v>
      </c>
      <c r="AD98" s="3">
        <v>9.9499999999999993</v>
      </c>
      <c r="AE98" s="3">
        <v>7412.3999000000003</v>
      </c>
      <c r="AF98" s="4"/>
      <c r="AG98" s="3">
        <v>11.05</v>
      </c>
      <c r="AH98" s="3">
        <v>14.635</v>
      </c>
      <c r="AI98" s="3">
        <v>6598.1499000000003</v>
      </c>
      <c r="AJ98" s="3">
        <v>5700</v>
      </c>
    </row>
    <row r="99" spans="1:36">
      <c r="A99" s="34">
        <v>40043</v>
      </c>
      <c r="B99" s="4"/>
      <c r="C99" s="3">
        <v>27.67</v>
      </c>
      <c r="D99" s="3">
        <v>891.03998000000001</v>
      </c>
      <c r="E99" s="3">
        <v>195.3</v>
      </c>
      <c r="F99" s="3">
        <v>42.5</v>
      </c>
      <c r="G99" s="4"/>
      <c r="H99" s="3">
        <v>7.08</v>
      </c>
      <c r="I99" s="4"/>
      <c r="J99" s="3">
        <v>2284.5</v>
      </c>
      <c r="K99" s="3">
        <v>23.99</v>
      </c>
      <c r="L99" s="3">
        <v>3.95</v>
      </c>
      <c r="M99" s="3">
        <v>1169.3000500000001</v>
      </c>
      <c r="N99" s="3">
        <v>3744.7509799999998</v>
      </c>
      <c r="O99" s="3">
        <v>49.52</v>
      </c>
      <c r="P99" s="3">
        <v>215</v>
      </c>
      <c r="Q99" s="3">
        <v>47.77</v>
      </c>
      <c r="R99" s="3">
        <v>58.88</v>
      </c>
      <c r="S99" s="3">
        <v>1648</v>
      </c>
      <c r="T99" s="3">
        <v>623.64000999999996</v>
      </c>
      <c r="U99" s="3">
        <v>22.73</v>
      </c>
      <c r="V99" s="3">
        <v>45.23</v>
      </c>
      <c r="W99" s="3">
        <v>5.61</v>
      </c>
      <c r="X99" s="3">
        <v>21.95</v>
      </c>
      <c r="Y99" s="3">
        <v>206</v>
      </c>
      <c r="Z99" s="4"/>
      <c r="AA99" s="4"/>
      <c r="AB99" s="4"/>
      <c r="AC99" s="3">
        <v>6889.7997999999998</v>
      </c>
      <c r="AD99" s="3">
        <v>9.9499999999999993</v>
      </c>
      <c r="AE99" s="3">
        <v>7416.3999000000003</v>
      </c>
      <c r="AF99" s="4"/>
      <c r="AG99" s="3">
        <v>11.2</v>
      </c>
      <c r="AH99" s="3">
        <v>14.63</v>
      </c>
      <c r="AI99" s="3">
        <v>6638.2597699999997</v>
      </c>
      <c r="AJ99" s="4"/>
    </row>
    <row r="100" spans="1:36">
      <c r="A100" s="34">
        <v>40042</v>
      </c>
      <c r="B100" s="4"/>
      <c r="C100" s="3">
        <v>27.83</v>
      </c>
      <c r="D100" s="3">
        <v>880.75</v>
      </c>
      <c r="E100" s="3">
        <v>197</v>
      </c>
      <c r="F100" s="3">
        <v>43.3</v>
      </c>
      <c r="G100" s="4"/>
      <c r="H100" s="3">
        <v>6.87</v>
      </c>
      <c r="I100" s="4"/>
      <c r="J100" s="3">
        <v>2245</v>
      </c>
      <c r="K100" s="3">
        <v>23.51</v>
      </c>
      <c r="L100" s="3">
        <v>3.98</v>
      </c>
      <c r="M100" s="3">
        <v>1125.8000500000001</v>
      </c>
      <c r="N100" s="3">
        <v>3795.4221200000002</v>
      </c>
      <c r="O100" s="3">
        <v>49.45</v>
      </c>
      <c r="P100" s="3">
        <v>213.10001</v>
      </c>
      <c r="Q100" s="3">
        <v>47.88</v>
      </c>
      <c r="R100" s="3">
        <v>59.33</v>
      </c>
      <c r="S100" s="3">
        <v>1642.08997</v>
      </c>
      <c r="T100" s="3">
        <v>608.16998000000001</v>
      </c>
      <c r="U100" s="3">
        <v>22.9</v>
      </c>
      <c r="V100" s="3">
        <v>45.54</v>
      </c>
      <c r="W100" s="3">
        <v>5.56</v>
      </c>
      <c r="X100" s="3">
        <v>21.97</v>
      </c>
      <c r="Y100" s="4"/>
      <c r="Z100" s="4"/>
      <c r="AA100" s="4"/>
      <c r="AB100" s="4"/>
      <c r="AC100" s="3">
        <v>6649.1000999999997</v>
      </c>
      <c r="AD100" s="3">
        <v>10.15</v>
      </c>
      <c r="AE100" s="3">
        <v>7547.2997999999998</v>
      </c>
      <c r="AF100" s="4"/>
      <c r="AG100" s="4"/>
      <c r="AH100" s="3">
        <v>14.545</v>
      </c>
      <c r="AI100" s="3">
        <v>6654.1601600000004</v>
      </c>
      <c r="AJ100" s="4"/>
    </row>
    <row r="101" spans="1:36">
      <c r="A101" s="34">
        <v>40039</v>
      </c>
      <c r="B101" s="3">
        <v>21900</v>
      </c>
      <c r="C101" s="3">
        <v>28.39</v>
      </c>
      <c r="D101" s="3">
        <v>889.28998000000001</v>
      </c>
      <c r="E101" s="3">
        <v>199.47</v>
      </c>
      <c r="F101" s="4"/>
      <c r="G101" s="4"/>
      <c r="H101" s="3">
        <v>7.06</v>
      </c>
      <c r="I101" s="3">
        <v>40</v>
      </c>
      <c r="J101" s="3">
        <v>2239.3998999999999</v>
      </c>
      <c r="K101" s="3">
        <v>24.39</v>
      </c>
      <c r="L101" s="3">
        <v>3.98</v>
      </c>
      <c r="M101" s="3">
        <v>1150</v>
      </c>
      <c r="N101" s="3">
        <v>3762.5939899999998</v>
      </c>
      <c r="O101" s="3">
        <v>50.75</v>
      </c>
      <c r="P101" s="3">
        <v>213.52</v>
      </c>
      <c r="Q101" s="3">
        <v>48.99</v>
      </c>
      <c r="R101" s="3">
        <v>60.48</v>
      </c>
      <c r="S101" s="3">
        <v>1637.75</v>
      </c>
      <c r="T101" s="3">
        <v>631.02002000000005</v>
      </c>
      <c r="U101" s="3">
        <v>23.17</v>
      </c>
      <c r="V101" s="3">
        <v>47.32</v>
      </c>
      <c r="W101" s="3">
        <v>5.57</v>
      </c>
      <c r="X101" s="3">
        <v>23.01</v>
      </c>
      <c r="Y101" s="3">
        <v>210</v>
      </c>
      <c r="Z101" s="4"/>
      <c r="AA101" s="3">
        <v>74.7</v>
      </c>
      <c r="AB101" s="3">
        <v>3.4249999999999998</v>
      </c>
      <c r="AC101" s="3">
        <v>6735.5</v>
      </c>
      <c r="AD101" s="3">
        <v>10.17</v>
      </c>
      <c r="AE101" s="3">
        <v>7501.2997999999998</v>
      </c>
      <c r="AF101" s="4"/>
      <c r="AG101" s="3">
        <v>11.4</v>
      </c>
      <c r="AH101" s="3">
        <v>14.685</v>
      </c>
      <c r="AI101" s="3">
        <v>6777.5898399999996</v>
      </c>
      <c r="AJ101" s="3">
        <v>5700</v>
      </c>
    </row>
    <row r="102" spans="1:36">
      <c r="A102" s="34">
        <v>40038</v>
      </c>
      <c r="B102" s="3">
        <v>21000</v>
      </c>
      <c r="C102" s="3">
        <v>27.85</v>
      </c>
      <c r="D102" s="3">
        <v>898.71996999999999</v>
      </c>
      <c r="E102" s="3">
        <v>197.03998999999999</v>
      </c>
      <c r="F102" s="4"/>
      <c r="G102" s="4"/>
      <c r="H102" s="3">
        <v>7.21</v>
      </c>
      <c r="I102" s="4"/>
      <c r="J102" s="3">
        <v>2267.8998999999999</v>
      </c>
      <c r="K102" s="3">
        <v>24.3</v>
      </c>
      <c r="L102" s="3">
        <v>3.91</v>
      </c>
      <c r="M102" s="3">
        <v>1160</v>
      </c>
      <c r="N102" s="3">
        <v>3744.1599099999999</v>
      </c>
      <c r="O102" s="3">
        <v>50.98</v>
      </c>
      <c r="P102" s="3">
        <v>214.5</v>
      </c>
      <c r="Q102" s="3">
        <v>49.02</v>
      </c>
      <c r="R102" s="3">
        <v>60.86</v>
      </c>
      <c r="S102" s="3">
        <v>1615.9799800000001</v>
      </c>
      <c r="T102" s="3">
        <v>653.83001999999999</v>
      </c>
      <c r="U102" s="3">
        <v>23.295000000000002</v>
      </c>
      <c r="V102" s="3">
        <v>47.38</v>
      </c>
      <c r="W102" s="3">
        <v>5.6</v>
      </c>
      <c r="X102" s="3">
        <v>22.87</v>
      </c>
      <c r="Y102" s="3">
        <v>210</v>
      </c>
      <c r="Z102" s="4"/>
      <c r="AA102" s="3">
        <v>77</v>
      </c>
      <c r="AB102" s="4"/>
      <c r="AC102" s="3">
        <v>6799</v>
      </c>
      <c r="AD102" s="3">
        <v>10.55</v>
      </c>
      <c r="AE102" s="3">
        <v>7458.2002000000002</v>
      </c>
      <c r="AF102" s="4"/>
      <c r="AG102" s="3">
        <v>11.5</v>
      </c>
      <c r="AH102" s="3">
        <v>14.705</v>
      </c>
      <c r="AI102" s="3">
        <v>6758.4702100000004</v>
      </c>
      <c r="AJ102" s="3">
        <v>5700</v>
      </c>
    </row>
    <row r="103" spans="1:36">
      <c r="A103" s="34">
        <v>40037</v>
      </c>
      <c r="B103" s="4"/>
      <c r="C103" s="3">
        <v>28.38</v>
      </c>
      <c r="D103" s="3">
        <v>886.21996999999999</v>
      </c>
      <c r="E103" s="3">
        <v>197.03998999999999</v>
      </c>
      <c r="F103" s="4"/>
      <c r="G103" s="4"/>
      <c r="H103" s="3">
        <v>7.36</v>
      </c>
      <c r="I103" s="3">
        <v>40</v>
      </c>
      <c r="J103" s="3">
        <v>2233.5</v>
      </c>
      <c r="K103" s="3">
        <v>25.05</v>
      </c>
      <c r="L103" s="3">
        <v>3.88</v>
      </c>
      <c r="M103" s="3">
        <v>1160</v>
      </c>
      <c r="N103" s="3">
        <v>3727.8940400000001</v>
      </c>
      <c r="O103" s="3">
        <v>50.66</v>
      </c>
      <c r="P103" s="3">
        <v>214</v>
      </c>
      <c r="Q103" s="3">
        <v>49.08</v>
      </c>
      <c r="R103" s="3">
        <v>60.78</v>
      </c>
      <c r="S103" s="3">
        <v>1586.42004</v>
      </c>
      <c r="T103" s="3">
        <v>664.12</v>
      </c>
      <c r="U103" s="3">
        <v>23.815000000000001</v>
      </c>
      <c r="V103" s="3">
        <v>47.52</v>
      </c>
      <c r="W103" s="3">
        <v>5.65</v>
      </c>
      <c r="X103" s="3">
        <v>22.25</v>
      </c>
      <c r="Y103" s="3">
        <v>203</v>
      </c>
      <c r="Z103" s="4"/>
      <c r="AA103" s="3">
        <v>75.91</v>
      </c>
      <c r="AB103" s="4"/>
      <c r="AC103" s="3">
        <v>6749.7997999999998</v>
      </c>
      <c r="AD103" s="3">
        <v>10.71</v>
      </c>
      <c r="AE103" s="3">
        <v>7596.2002000000002</v>
      </c>
      <c r="AF103" s="4"/>
      <c r="AG103" s="3">
        <v>10.95</v>
      </c>
      <c r="AH103" s="3">
        <v>14.635</v>
      </c>
      <c r="AI103" s="3">
        <v>6631.8198199999997</v>
      </c>
      <c r="AJ103" s="3">
        <v>5700</v>
      </c>
    </row>
    <row r="104" spans="1:36">
      <c r="A104" s="34">
        <v>40036</v>
      </c>
      <c r="B104" s="4"/>
      <c r="C104" s="3">
        <v>28.5</v>
      </c>
      <c r="D104" s="3">
        <v>878</v>
      </c>
      <c r="E104" s="3">
        <v>194.59</v>
      </c>
      <c r="F104" s="3">
        <v>42.5</v>
      </c>
      <c r="G104" s="4"/>
      <c r="H104" s="3">
        <v>7.36</v>
      </c>
      <c r="I104" s="4"/>
      <c r="J104" s="3">
        <v>2213.8000499999998</v>
      </c>
      <c r="K104" s="3">
        <v>24.24</v>
      </c>
      <c r="L104" s="3">
        <v>3.81</v>
      </c>
      <c r="M104" s="3">
        <v>1170.09998</v>
      </c>
      <c r="N104" s="3">
        <v>3706.6979999999999</v>
      </c>
      <c r="O104" s="3">
        <v>50.22</v>
      </c>
      <c r="P104" s="3">
        <v>213.89999</v>
      </c>
      <c r="Q104" s="3">
        <v>49.87</v>
      </c>
      <c r="R104" s="3">
        <v>61</v>
      </c>
      <c r="S104" s="3">
        <v>1619.92004</v>
      </c>
      <c r="T104" s="3">
        <v>665.19</v>
      </c>
      <c r="U104" s="3">
        <v>23.725000000000001</v>
      </c>
      <c r="V104" s="3">
        <v>48.07</v>
      </c>
      <c r="W104" s="3">
        <v>5.66</v>
      </c>
      <c r="X104" s="3">
        <v>21.41</v>
      </c>
      <c r="Y104" s="3">
        <v>204</v>
      </c>
      <c r="Z104" s="4"/>
      <c r="AA104" s="4"/>
      <c r="AB104" s="4"/>
      <c r="AC104" s="3">
        <v>6770</v>
      </c>
      <c r="AD104" s="3">
        <v>10.7</v>
      </c>
      <c r="AE104" s="3">
        <v>7460.5</v>
      </c>
      <c r="AF104" s="4"/>
      <c r="AG104" s="3">
        <v>10.7</v>
      </c>
      <c r="AH104" s="3">
        <v>14.484999999999999</v>
      </c>
      <c r="AI104" s="3">
        <v>6606.0600599999998</v>
      </c>
      <c r="AJ104" s="4"/>
    </row>
    <row r="105" spans="1:36">
      <c r="A105" s="34">
        <v>40035</v>
      </c>
      <c r="B105" s="4"/>
      <c r="C105" s="3">
        <v>28.8</v>
      </c>
      <c r="D105" s="3">
        <v>877.98999000000003</v>
      </c>
      <c r="E105" s="3">
        <v>197.03998999999999</v>
      </c>
      <c r="F105" s="3">
        <v>43.25</v>
      </c>
      <c r="G105" s="4"/>
      <c r="H105" s="3">
        <v>7.63</v>
      </c>
      <c r="I105" s="3">
        <v>39.950000000000003</v>
      </c>
      <c r="J105" s="3">
        <v>2258</v>
      </c>
      <c r="K105" s="3">
        <v>24.55</v>
      </c>
      <c r="L105" s="3">
        <v>3.81</v>
      </c>
      <c r="M105" s="3">
        <v>1165</v>
      </c>
      <c r="N105" s="3">
        <v>3773.0439500000002</v>
      </c>
      <c r="O105" s="3">
        <v>50.52</v>
      </c>
      <c r="P105" s="3">
        <v>216</v>
      </c>
      <c r="Q105" s="3">
        <v>51.44</v>
      </c>
      <c r="R105" s="3">
        <v>63.55</v>
      </c>
      <c r="S105" s="3">
        <v>1645.43994</v>
      </c>
      <c r="T105" s="3">
        <v>688.23999000000003</v>
      </c>
      <c r="U105" s="3">
        <v>24.01</v>
      </c>
      <c r="V105" s="3">
        <v>49.07</v>
      </c>
      <c r="W105" s="3">
        <v>5.8</v>
      </c>
      <c r="X105" s="3">
        <v>22.05</v>
      </c>
      <c r="Y105" s="3">
        <v>204</v>
      </c>
      <c r="Z105" s="4"/>
      <c r="AA105" s="4"/>
      <c r="AB105" s="4"/>
      <c r="AC105" s="3">
        <v>6950</v>
      </c>
      <c r="AD105" s="3">
        <v>10.79</v>
      </c>
      <c r="AE105" s="3">
        <v>7570.8999000000003</v>
      </c>
      <c r="AF105" s="3">
        <v>0.87</v>
      </c>
      <c r="AG105" s="3">
        <v>10.8</v>
      </c>
      <c r="AH105" s="3">
        <v>14.595000000000001</v>
      </c>
      <c r="AI105" s="3">
        <v>6493.6499000000003</v>
      </c>
      <c r="AJ105" s="3">
        <v>5990</v>
      </c>
    </row>
    <row r="106" spans="1:36">
      <c r="A106" s="34">
        <v>40032</v>
      </c>
      <c r="B106" s="4"/>
      <c r="C106" s="3">
        <v>28.87</v>
      </c>
      <c r="D106" s="3">
        <v>868.56</v>
      </c>
      <c r="E106" s="3">
        <v>193.86</v>
      </c>
      <c r="F106" s="4"/>
      <c r="G106" s="4"/>
      <c r="H106" s="3">
        <v>7.59</v>
      </c>
      <c r="I106" s="3">
        <v>39.9</v>
      </c>
      <c r="J106" s="3">
        <v>2296.8000499999998</v>
      </c>
      <c r="K106" s="3">
        <v>25.69</v>
      </c>
      <c r="L106" s="3">
        <v>3.77</v>
      </c>
      <c r="M106" s="3">
        <v>1140</v>
      </c>
      <c r="N106" s="3">
        <v>3789.5080600000001</v>
      </c>
      <c r="O106" s="3">
        <v>50.54</v>
      </c>
      <c r="P106" s="3">
        <v>215.00998999999999</v>
      </c>
      <c r="Q106" s="3">
        <v>51.83</v>
      </c>
      <c r="R106" s="3">
        <v>63.43</v>
      </c>
      <c r="S106" s="3">
        <v>1706.4300499999999</v>
      </c>
      <c r="T106" s="3">
        <v>695.91998000000001</v>
      </c>
      <c r="U106" s="3">
        <v>23.34</v>
      </c>
      <c r="V106" s="3">
        <v>47.66</v>
      </c>
      <c r="W106" s="3">
        <v>5.85</v>
      </c>
      <c r="X106" s="3">
        <v>21.95</v>
      </c>
      <c r="Y106" s="3">
        <v>206</v>
      </c>
      <c r="Z106" s="4"/>
      <c r="AA106" s="4"/>
      <c r="AB106" s="4"/>
      <c r="AC106" s="3">
        <v>7000</v>
      </c>
      <c r="AD106" s="3">
        <v>10</v>
      </c>
      <c r="AE106" s="3">
        <v>7574.6000999999997</v>
      </c>
      <c r="AF106" s="3">
        <v>0.87</v>
      </c>
      <c r="AG106" s="3">
        <v>10.75</v>
      </c>
      <c r="AH106" s="3">
        <v>14.475</v>
      </c>
      <c r="AI106" s="3">
        <v>6563.7099600000001</v>
      </c>
      <c r="AJ106" s="3">
        <v>5990</v>
      </c>
    </row>
    <row r="107" spans="1:36">
      <c r="A107" s="34">
        <v>40031</v>
      </c>
      <c r="B107" s="4"/>
      <c r="C107" s="3">
        <v>29.07</v>
      </c>
      <c r="D107" s="3">
        <v>876</v>
      </c>
      <c r="E107" s="3">
        <v>196.78</v>
      </c>
      <c r="F107" s="3">
        <v>43.3</v>
      </c>
      <c r="G107" s="4"/>
      <c r="H107" s="3">
        <v>7.41</v>
      </c>
      <c r="I107" s="3">
        <v>40</v>
      </c>
      <c r="J107" s="3">
        <v>2290</v>
      </c>
      <c r="K107" s="3">
        <v>25.6</v>
      </c>
      <c r="L107" s="3">
        <v>3.76</v>
      </c>
      <c r="M107" s="3">
        <v>1123</v>
      </c>
      <c r="N107" s="3">
        <v>3677.22192</v>
      </c>
      <c r="O107" s="3">
        <v>50.55</v>
      </c>
      <c r="P107" s="3">
        <v>215</v>
      </c>
      <c r="Q107" s="3">
        <v>51.52</v>
      </c>
      <c r="R107" s="3">
        <v>63.9</v>
      </c>
      <c r="S107" s="3">
        <v>1685.5400400000001</v>
      </c>
      <c r="T107" s="3">
        <v>688.06</v>
      </c>
      <c r="U107" s="3">
        <v>22.925000000000001</v>
      </c>
      <c r="V107" s="3">
        <v>46.88</v>
      </c>
      <c r="W107" s="3">
        <v>5.69</v>
      </c>
      <c r="X107" s="3">
        <v>22.05</v>
      </c>
      <c r="Y107" s="3">
        <v>206</v>
      </c>
      <c r="Z107" s="4"/>
      <c r="AA107" s="4"/>
      <c r="AB107" s="3">
        <v>3.75</v>
      </c>
      <c r="AC107" s="3">
        <v>6979</v>
      </c>
      <c r="AD107" s="3">
        <v>9.92</v>
      </c>
      <c r="AE107" s="3">
        <v>7547.8999000000003</v>
      </c>
      <c r="AF107" s="4"/>
      <c r="AG107" s="3">
        <v>10.55</v>
      </c>
      <c r="AH107" s="3">
        <v>14.4</v>
      </c>
      <c r="AI107" s="3">
        <v>6574.8300799999997</v>
      </c>
      <c r="AJ107" s="4"/>
    </row>
    <row r="108" spans="1:36">
      <c r="A108" s="34">
        <v>40030</v>
      </c>
      <c r="B108" s="4"/>
      <c r="C108" s="3">
        <v>28.95</v>
      </c>
      <c r="D108" s="3">
        <v>880.98999000000003</v>
      </c>
      <c r="E108" s="3">
        <v>200.05</v>
      </c>
      <c r="F108" s="3">
        <v>43.3</v>
      </c>
      <c r="G108" s="4"/>
      <c r="H108" s="3">
        <v>7.44</v>
      </c>
      <c r="I108" s="4"/>
      <c r="J108" s="3">
        <v>2293.1001000000001</v>
      </c>
      <c r="K108" s="3">
        <v>25.7</v>
      </c>
      <c r="L108" s="3">
        <v>3.75</v>
      </c>
      <c r="M108" s="3">
        <v>1119.5</v>
      </c>
      <c r="N108" s="3">
        <v>3631.0859399999999</v>
      </c>
      <c r="O108" s="3">
        <v>50.85</v>
      </c>
      <c r="P108" s="3">
        <v>219</v>
      </c>
      <c r="Q108" s="3">
        <v>51.86</v>
      </c>
      <c r="R108" s="3">
        <v>64</v>
      </c>
      <c r="S108" s="3">
        <v>1730.07996</v>
      </c>
      <c r="T108" s="3">
        <v>688.66998000000001</v>
      </c>
      <c r="U108" s="3">
        <v>23.324999999999999</v>
      </c>
      <c r="V108" s="3">
        <v>47.11</v>
      </c>
      <c r="W108" s="3">
        <v>5.56</v>
      </c>
      <c r="X108" s="3">
        <v>22.65</v>
      </c>
      <c r="Y108" s="4"/>
      <c r="Z108" s="4"/>
      <c r="AA108" s="3">
        <v>80.180000000000007</v>
      </c>
      <c r="AB108" s="4"/>
      <c r="AC108" s="3">
        <v>7110.1000999999997</v>
      </c>
      <c r="AD108" s="3">
        <v>9.7899999999999991</v>
      </c>
      <c r="AE108" s="3">
        <v>7607.6000999999997</v>
      </c>
      <c r="AF108" s="3">
        <v>0.78</v>
      </c>
      <c r="AG108" s="3">
        <v>10.7</v>
      </c>
      <c r="AH108" s="3">
        <v>14.88</v>
      </c>
      <c r="AI108" s="3">
        <v>6677.0898399999996</v>
      </c>
      <c r="AJ108" s="4"/>
    </row>
    <row r="109" spans="1:36">
      <c r="A109" s="34">
        <v>40029</v>
      </c>
      <c r="B109" s="4"/>
      <c r="C109" s="3">
        <v>28.92</v>
      </c>
      <c r="D109" s="3">
        <v>893.39000999999996</v>
      </c>
      <c r="E109" s="3">
        <v>200.92999</v>
      </c>
      <c r="F109" s="3">
        <v>43.3</v>
      </c>
      <c r="G109" s="4"/>
      <c r="H109" s="3">
        <v>7.3</v>
      </c>
      <c r="I109" s="4"/>
      <c r="J109" s="3">
        <v>2280</v>
      </c>
      <c r="K109" s="3">
        <v>25.5</v>
      </c>
      <c r="L109" s="3">
        <v>3.78</v>
      </c>
      <c r="M109" s="3">
        <v>1125</v>
      </c>
      <c r="N109" s="3">
        <v>3646.5629899999999</v>
      </c>
      <c r="O109" s="3">
        <v>51.74</v>
      </c>
      <c r="P109" s="3">
        <v>220</v>
      </c>
      <c r="Q109" s="3">
        <v>51.36</v>
      </c>
      <c r="R109" s="3">
        <v>65.23</v>
      </c>
      <c r="S109" s="3">
        <v>1655.3900100000001</v>
      </c>
      <c r="T109" s="3">
        <v>680.48999000000003</v>
      </c>
      <c r="U109" s="3">
        <v>23.15</v>
      </c>
      <c r="V109" s="3">
        <v>47.91</v>
      </c>
      <c r="W109" s="3">
        <v>5.55</v>
      </c>
      <c r="X109" s="3">
        <v>22.69</v>
      </c>
      <c r="Y109" s="3">
        <v>200</v>
      </c>
      <c r="Z109" s="4"/>
      <c r="AA109" s="3">
        <v>82</v>
      </c>
      <c r="AB109" s="4"/>
      <c r="AC109" s="3">
        <v>7052.6000999999997</v>
      </c>
      <c r="AD109" s="3">
        <v>9.84</v>
      </c>
      <c r="AE109" s="3">
        <v>7550</v>
      </c>
      <c r="AF109" s="4"/>
      <c r="AG109" s="3">
        <v>10.7</v>
      </c>
      <c r="AH109" s="3">
        <v>14.98</v>
      </c>
      <c r="AI109" s="3">
        <v>6683.8198199999997</v>
      </c>
      <c r="AJ109" s="4"/>
    </row>
    <row r="110" spans="1:36">
      <c r="A110" s="34">
        <v>40028</v>
      </c>
      <c r="B110" s="4"/>
      <c r="C110" s="3">
        <v>29.34</v>
      </c>
      <c r="D110" s="3">
        <v>893.17998999999998</v>
      </c>
      <c r="E110" s="3">
        <v>202.14999</v>
      </c>
      <c r="F110" s="3">
        <v>43.3</v>
      </c>
      <c r="G110" s="4"/>
      <c r="H110" s="3">
        <v>7.22</v>
      </c>
      <c r="I110" s="4"/>
      <c r="J110" s="3">
        <v>2260</v>
      </c>
      <c r="K110" s="3">
        <v>24.49</v>
      </c>
      <c r="L110" s="3">
        <v>3.74</v>
      </c>
      <c r="M110" s="3">
        <v>1135.1999499999999</v>
      </c>
      <c r="N110" s="3">
        <v>3628.8181199999999</v>
      </c>
      <c r="O110" s="3">
        <v>51.88</v>
      </c>
      <c r="P110" s="3">
        <v>218</v>
      </c>
      <c r="Q110" s="3">
        <v>52.26</v>
      </c>
      <c r="R110" s="3">
        <v>63.7</v>
      </c>
      <c r="S110" s="3">
        <v>1634.31006</v>
      </c>
      <c r="T110" s="3">
        <v>678.82001000000002</v>
      </c>
      <c r="U110" s="3">
        <v>23.024999999999999</v>
      </c>
      <c r="V110" s="3">
        <v>47.85</v>
      </c>
      <c r="W110" s="3">
        <v>5.55</v>
      </c>
      <c r="X110" s="3">
        <v>22.5</v>
      </c>
      <c r="Y110" s="3">
        <v>205</v>
      </c>
      <c r="Z110" s="4"/>
      <c r="AA110" s="3">
        <v>79</v>
      </c>
      <c r="AB110" s="4"/>
      <c r="AC110" s="3">
        <v>7059.1000999999997</v>
      </c>
      <c r="AD110" s="3">
        <v>9.9600000000000009</v>
      </c>
      <c r="AE110" s="3">
        <v>7452.3999000000003</v>
      </c>
      <c r="AF110" s="4"/>
      <c r="AG110" s="3">
        <v>10.8</v>
      </c>
      <c r="AH110" s="3">
        <v>14.73</v>
      </c>
      <c r="AI110" s="3">
        <v>6612.9902300000003</v>
      </c>
      <c r="AJ110" s="3">
        <v>5990</v>
      </c>
    </row>
    <row r="111" spans="1:36">
      <c r="A111" s="34">
        <v>40025</v>
      </c>
      <c r="B111" s="4"/>
      <c r="C111" s="3">
        <v>28.5</v>
      </c>
      <c r="D111" s="3">
        <v>883.65997000000004</v>
      </c>
      <c r="E111" s="3">
        <v>201.24001000000001</v>
      </c>
      <c r="F111" s="3">
        <v>43.3</v>
      </c>
      <c r="G111" s="4"/>
      <c r="H111" s="3">
        <v>7.19</v>
      </c>
      <c r="I111" s="4"/>
      <c r="J111" s="3">
        <v>2232.3998999999999</v>
      </c>
      <c r="K111" s="3">
        <v>24.3</v>
      </c>
      <c r="L111" s="3">
        <v>3.66</v>
      </c>
      <c r="M111" s="3">
        <v>1120.09998</v>
      </c>
      <c r="N111" s="3">
        <v>3604.1731</v>
      </c>
      <c r="O111" s="3">
        <v>51.87</v>
      </c>
      <c r="P111" s="3">
        <v>219</v>
      </c>
      <c r="Q111" s="3">
        <v>51.01</v>
      </c>
      <c r="R111" s="3">
        <v>61.26</v>
      </c>
      <c r="S111" s="3">
        <v>1595.57996</v>
      </c>
      <c r="T111" s="3">
        <v>683.71001999999999</v>
      </c>
      <c r="U111" s="3">
        <v>22.475000000000001</v>
      </c>
      <c r="V111" s="3">
        <v>47.53</v>
      </c>
      <c r="W111" s="3">
        <v>5.57</v>
      </c>
      <c r="X111" s="3">
        <v>21.93</v>
      </c>
      <c r="Y111" s="3">
        <v>202</v>
      </c>
      <c r="Z111" s="4"/>
      <c r="AA111" s="3">
        <v>76.650000000000006</v>
      </c>
      <c r="AB111" s="3">
        <v>3.6</v>
      </c>
      <c r="AC111" s="3">
        <v>6864.7002000000002</v>
      </c>
      <c r="AD111" s="3">
        <v>9.1199999999999992</v>
      </c>
      <c r="AE111" s="3">
        <v>7428.2002000000002</v>
      </c>
      <c r="AF111" s="4"/>
      <c r="AG111" s="3">
        <v>10.45</v>
      </c>
      <c r="AH111" s="3">
        <v>14.154999999999999</v>
      </c>
      <c r="AI111" s="3">
        <v>6469.8398399999996</v>
      </c>
      <c r="AJ111" s="4"/>
    </row>
    <row r="112" spans="1:36">
      <c r="A112" s="34">
        <v>40024</v>
      </c>
      <c r="B112" s="3">
        <v>21990</v>
      </c>
      <c r="C112" s="3">
        <v>28.93</v>
      </c>
      <c r="D112" s="3">
        <v>897</v>
      </c>
      <c r="E112" s="3">
        <v>201.12</v>
      </c>
      <c r="F112" s="3">
        <v>43.3</v>
      </c>
      <c r="G112" s="4"/>
      <c r="H112" s="3">
        <v>7.2</v>
      </c>
      <c r="I112" s="4"/>
      <c r="J112" s="3">
        <v>2249.8998999999999</v>
      </c>
      <c r="K112" s="3">
        <v>24.49</v>
      </c>
      <c r="L112" s="3">
        <v>3.68</v>
      </c>
      <c r="M112" s="3">
        <v>1135.8000500000001</v>
      </c>
      <c r="N112" s="3">
        <v>3632.4660600000002</v>
      </c>
      <c r="O112" s="3">
        <v>50.52</v>
      </c>
      <c r="P112" s="3">
        <v>221.10001</v>
      </c>
      <c r="Q112" s="3">
        <v>49.57</v>
      </c>
      <c r="R112" s="3">
        <v>60.86</v>
      </c>
      <c r="S112" s="3">
        <v>1566.0200199999999</v>
      </c>
      <c r="T112" s="3">
        <v>686.79998999999998</v>
      </c>
      <c r="U112" s="3">
        <v>21.925000000000001</v>
      </c>
      <c r="V112" s="3">
        <v>46.7</v>
      </c>
      <c r="W112" s="3">
        <v>5.46</v>
      </c>
      <c r="X112" s="3">
        <v>21.56</v>
      </c>
      <c r="Y112" s="3">
        <v>200</v>
      </c>
      <c r="Z112" s="4"/>
      <c r="AA112" s="3">
        <v>75.099999999999994</v>
      </c>
      <c r="AB112" s="3">
        <v>3.5</v>
      </c>
      <c r="AC112" s="3">
        <v>6938.1000999999997</v>
      </c>
      <c r="AD112" s="3">
        <v>8.6</v>
      </c>
      <c r="AE112" s="3">
        <v>7418.6000999999997</v>
      </c>
      <c r="AF112" s="3">
        <v>0.77</v>
      </c>
      <c r="AG112" s="3">
        <v>10.3</v>
      </c>
      <c r="AH112" s="3">
        <v>14.08</v>
      </c>
      <c r="AI112" s="3">
        <v>6583.2299800000001</v>
      </c>
      <c r="AJ112" s="4"/>
    </row>
    <row r="113" spans="1:36">
      <c r="A113" s="34">
        <v>40023</v>
      </c>
      <c r="B113" s="4"/>
      <c r="C113" s="3">
        <v>28.73</v>
      </c>
      <c r="D113" s="3">
        <v>890.98999000000003</v>
      </c>
      <c r="E113" s="3">
        <v>199.47</v>
      </c>
      <c r="F113" s="3">
        <v>43.01</v>
      </c>
      <c r="G113" s="4"/>
      <c r="H113" s="3">
        <v>7.15</v>
      </c>
      <c r="I113" s="4"/>
      <c r="J113" s="3">
        <v>2250</v>
      </c>
      <c r="K113" s="3">
        <v>24.28</v>
      </c>
      <c r="L113" s="3">
        <v>3.63</v>
      </c>
      <c r="M113" s="3">
        <v>1159</v>
      </c>
      <c r="N113" s="3">
        <v>3613.2419399999999</v>
      </c>
      <c r="O113" s="3">
        <v>50.07</v>
      </c>
      <c r="P113" s="3">
        <v>221</v>
      </c>
      <c r="Q113" s="3">
        <v>48.29</v>
      </c>
      <c r="R113" s="3">
        <v>58.9</v>
      </c>
      <c r="S113" s="3">
        <v>1556.8599899999999</v>
      </c>
      <c r="T113" s="3">
        <v>676.21996999999999</v>
      </c>
      <c r="U113" s="3">
        <v>21.89</v>
      </c>
      <c r="V113" s="3">
        <v>46.25</v>
      </c>
      <c r="W113" s="3">
        <v>5.54</v>
      </c>
      <c r="X113" s="3">
        <v>21.06</v>
      </c>
      <c r="Y113" s="3">
        <v>190</v>
      </c>
      <c r="Z113" s="4"/>
      <c r="AA113" s="4"/>
      <c r="AB113" s="4"/>
      <c r="AC113" s="3">
        <v>6936.1000999999997</v>
      </c>
      <c r="AD113" s="3">
        <v>8.39</v>
      </c>
      <c r="AE113" s="3">
        <v>7318.2002000000002</v>
      </c>
      <c r="AF113" s="4"/>
      <c r="AG113" s="3">
        <v>10</v>
      </c>
      <c r="AH113" s="3">
        <v>13.904999999999999</v>
      </c>
      <c r="AI113" s="3">
        <v>6486.0400399999999</v>
      </c>
      <c r="AJ113" s="4"/>
    </row>
    <row r="114" spans="1:36">
      <c r="A114" s="34">
        <v>40022</v>
      </c>
      <c r="B114" s="4"/>
      <c r="C114" s="3">
        <v>28.79</v>
      </c>
      <c r="D114" s="3">
        <v>893.5</v>
      </c>
      <c r="E114" s="3">
        <v>202.12</v>
      </c>
      <c r="F114" s="3">
        <v>43.3</v>
      </c>
      <c r="G114" s="4"/>
      <c r="H114" s="3">
        <v>7.23</v>
      </c>
      <c r="I114" s="4"/>
      <c r="J114" s="3">
        <v>2225</v>
      </c>
      <c r="K114" s="3">
        <v>24.44</v>
      </c>
      <c r="L114" s="3">
        <v>3.63</v>
      </c>
      <c r="M114" s="3">
        <v>1150</v>
      </c>
      <c r="N114" s="3">
        <v>3583.1750499999998</v>
      </c>
      <c r="O114" s="3">
        <v>49.99</v>
      </c>
      <c r="P114" s="3">
        <v>221.89</v>
      </c>
      <c r="Q114" s="3">
        <v>47.81</v>
      </c>
      <c r="R114" s="3">
        <v>59.8</v>
      </c>
      <c r="S114" s="3">
        <v>1547</v>
      </c>
      <c r="T114" s="3">
        <v>679.09997999999996</v>
      </c>
      <c r="U114" s="3">
        <v>21.934999999999999</v>
      </c>
      <c r="V114" s="3">
        <v>46.86</v>
      </c>
      <c r="W114" s="3">
        <v>5.59</v>
      </c>
      <c r="X114" s="3">
        <v>21.59</v>
      </c>
      <c r="Y114" s="3">
        <v>190</v>
      </c>
      <c r="Z114" s="4"/>
      <c r="AA114" s="4"/>
      <c r="AB114" s="3">
        <v>3.45</v>
      </c>
      <c r="AC114" s="3">
        <v>6944.7002000000002</v>
      </c>
      <c r="AD114" s="3">
        <v>8.44</v>
      </c>
      <c r="AE114" s="3">
        <v>7343.5</v>
      </c>
      <c r="AF114" s="4"/>
      <c r="AG114" s="3">
        <v>10</v>
      </c>
      <c r="AH114" s="3">
        <v>14.234999999999999</v>
      </c>
      <c r="AI114" s="3">
        <v>6566.9301800000003</v>
      </c>
      <c r="AJ114" s="3">
        <v>5999.8999000000003</v>
      </c>
    </row>
    <row r="115" spans="1:36">
      <c r="A115" s="34">
        <v>40021</v>
      </c>
      <c r="B115" s="4"/>
      <c r="C115" s="3">
        <v>28.4</v>
      </c>
      <c r="D115" s="3">
        <v>898.15997000000004</v>
      </c>
      <c r="E115" s="3">
        <v>202.05</v>
      </c>
      <c r="F115" s="3">
        <v>43.3</v>
      </c>
      <c r="G115" s="4"/>
      <c r="H115" s="3">
        <v>7.19</v>
      </c>
      <c r="I115" s="4"/>
      <c r="J115" s="3">
        <v>2240</v>
      </c>
      <c r="K115" s="3">
        <v>24.38</v>
      </c>
      <c r="L115" s="3">
        <v>3.67</v>
      </c>
      <c r="M115" s="3">
        <v>1148</v>
      </c>
      <c r="N115" s="3">
        <v>3647.54907</v>
      </c>
      <c r="O115" s="3">
        <v>49.93</v>
      </c>
      <c r="P115" s="4"/>
      <c r="Q115" s="3">
        <v>47</v>
      </c>
      <c r="R115" s="3">
        <v>60.22</v>
      </c>
      <c r="S115" s="3">
        <v>1533.1099899999999</v>
      </c>
      <c r="T115" s="3">
        <v>686.65002000000004</v>
      </c>
      <c r="U115" s="3">
        <v>21.91</v>
      </c>
      <c r="V115" s="3">
        <v>46.54</v>
      </c>
      <c r="W115" s="3">
        <v>5.56</v>
      </c>
      <c r="X115" s="3">
        <v>21.77</v>
      </c>
      <c r="Y115" s="3">
        <v>210</v>
      </c>
      <c r="Z115" s="4"/>
      <c r="AA115" s="4"/>
      <c r="AB115" s="3">
        <v>3.57</v>
      </c>
      <c r="AC115" s="3">
        <v>6826.8999000000003</v>
      </c>
      <c r="AD115" s="3">
        <v>8.32</v>
      </c>
      <c r="AE115" s="3">
        <v>7481.3999000000003</v>
      </c>
      <c r="AF115" s="4"/>
      <c r="AG115" s="3">
        <v>10.3</v>
      </c>
      <c r="AH115" s="3">
        <v>14.395</v>
      </c>
      <c r="AI115" s="3">
        <v>6652.2099600000001</v>
      </c>
      <c r="AJ115" s="4"/>
    </row>
    <row r="116" spans="1:36">
      <c r="A116" s="34">
        <v>40018</v>
      </c>
      <c r="B116" s="4"/>
      <c r="C116" s="3">
        <v>28.24</v>
      </c>
      <c r="D116" s="3">
        <v>888.28003000000001</v>
      </c>
      <c r="E116" s="3">
        <v>200.44</v>
      </c>
      <c r="F116" s="3">
        <v>43</v>
      </c>
      <c r="G116" s="4"/>
      <c r="H116" s="3">
        <v>7.25</v>
      </c>
      <c r="I116" s="4"/>
      <c r="J116" s="3">
        <v>2255</v>
      </c>
      <c r="K116" s="3">
        <v>24.44</v>
      </c>
      <c r="L116" s="3">
        <v>3.71</v>
      </c>
      <c r="M116" s="3">
        <v>1120.5</v>
      </c>
      <c r="N116" s="3">
        <v>3719.8100599999998</v>
      </c>
      <c r="O116" s="3">
        <v>48.03</v>
      </c>
      <c r="P116" s="3">
        <v>222</v>
      </c>
      <c r="Q116" s="3">
        <v>46.47</v>
      </c>
      <c r="R116" s="3">
        <v>58.61</v>
      </c>
      <c r="S116" s="3">
        <v>1559.7099599999999</v>
      </c>
      <c r="T116" s="3">
        <v>698.81</v>
      </c>
      <c r="U116" s="3">
        <v>21.5</v>
      </c>
      <c r="V116" s="3">
        <v>47.64</v>
      </c>
      <c r="W116" s="3">
        <v>5.52</v>
      </c>
      <c r="X116" s="3">
        <v>22.01</v>
      </c>
      <c r="Y116" s="3">
        <v>210</v>
      </c>
      <c r="Z116" s="4"/>
      <c r="AA116" s="3">
        <v>73.599999999999994</v>
      </c>
      <c r="AB116" s="4"/>
      <c r="AC116" s="3">
        <v>6890</v>
      </c>
      <c r="AD116" s="3">
        <v>8.41</v>
      </c>
      <c r="AE116" s="3">
        <v>7492.6000999999997</v>
      </c>
      <c r="AF116" s="4"/>
      <c r="AG116" s="3">
        <v>10.3</v>
      </c>
      <c r="AH116" s="3">
        <v>14.37</v>
      </c>
      <c r="AI116" s="3">
        <v>6748.8100599999998</v>
      </c>
      <c r="AJ116" s="4"/>
    </row>
    <row r="117" spans="1:36">
      <c r="A117" s="34">
        <v>40017</v>
      </c>
      <c r="B117" s="4"/>
      <c r="C117" s="3">
        <v>28.19</v>
      </c>
      <c r="D117" s="3">
        <v>892.92998999999998</v>
      </c>
      <c r="E117" s="3">
        <v>201.31</v>
      </c>
      <c r="F117" s="3">
        <v>42</v>
      </c>
      <c r="G117" s="4"/>
      <c r="H117" s="3">
        <v>7.11</v>
      </c>
      <c r="I117" s="4"/>
      <c r="J117" s="3">
        <v>2252.3998999999999</v>
      </c>
      <c r="K117" s="3">
        <v>24.8</v>
      </c>
      <c r="L117" s="3">
        <v>3.78</v>
      </c>
      <c r="M117" s="3">
        <v>1085</v>
      </c>
      <c r="N117" s="3">
        <v>3747.41309</v>
      </c>
      <c r="O117" s="3">
        <v>47.51</v>
      </c>
      <c r="P117" s="3">
        <v>221</v>
      </c>
      <c r="Q117" s="3">
        <v>46.6</v>
      </c>
      <c r="R117" s="3">
        <v>58.57</v>
      </c>
      <c r="S117" s="3">
        <v>1566.3199500000001</v>
      </c>
      <c r="T117" s="3">
        <v>701.70001000000002</v>
      </c>
      <c r="U117" s="3">
        <v>21.07</v>
      </c>
      <c r="V117" s="3">
        <v>47.88</v>
      </c>
      <c r="W117" s="3">
        <v>5.47</v>
      </c>
      <c r="X117" s="3">
        <v>22.15</v>
      </c>
      <c r="Y117" s="4"/>
      <c r="Z117" s="4"/>
      <c r="AA117" s="3">
        <v>74</v>
      </c>
      <c r="AB117" s="4"/>
      <c r="AC117" s="3">
        <v>6885.1000999999997</v>
      </c>
      <c r="AD117" s="3">
        <v>8.31</v>
      </c>
      <c r="AE117" s="3">
        <v>7543.7997999999998</v>
      </c>
      <c r="AF117" s="4"/>
      <c r="AG117" s="3">
        <v>10.45</v>
      </c>
      <c r="AH117" s="3">
        <v>14.574999999999999</v>
      </c>
      <c r="AI117" s="3">
        <v>6682.75</v>
      </c>
      <c r="AJ117" s="4"/>
    </row>
    <row r="118" spans="1:36">
      <c r="A118" s="34">
        <v>40016</v>
      </c>
      <c r="B118" s="4"/>
      <c r="C118" s="3">
        <v>27.6</v>
      </c>
      <c r="D118" s="3">
        <v>895.52002000000005</v>
      </c>
      <c r="E118" s="3">
        <v>201.3</v>
      </c>
      <c r="F118" s="4"/>
      <c r="G118" s="4"/>
      <c r="H118" s="3">
        <v>6.84</v>
      </c>
      <c r="I118" s="4"/>
      <c r="J118" s="3">
        <v>2230</v>
      </c>
      <c r="K118" s="3">
        <v>24.45</v>
      </c>
      <c r="L118" s="3">
        <v>3.66</v>
      </c>
      <c r="M118" s="3">
        <v>1075</v>
      </c>
      <c r="N118" s="3">
        <v>3775.7060499999998</v>
      </c>
      <c r="O118" s="3">
        <v>46.37</v>
      </c>
      <c r="P118" s="3">
        <v>221</v>
      </c>
      <c r="Q118" s="3">
        <v>44.79</v>
      </c>
      <c r="R118" s="3">
        <v>57.5</v>
      </c>
      <c r="S118" s="3">
        <v>1566.0200199999999</v>
      </c>
      <c r="T118" s="3">
        <v>694.34002999999996</v>
      </c>
      <c r="U118" s="3">
        <v>20.83</v>
      </c>
      <c r="V118" s="3">
        <v>47.34</v>
      </c>
      <c r="W118" s="3">
        <v>5.35</v>
      </c>
      <c r="X118" s="3">
        <v>21.67</v>
      </c>
      <c r="Y118" s="3">
        <v>210</v>
      </c>
      <c r="Z118" s="4"/>
      <c r="AA118" s="3">
        <v>73.989999999999995</v>
      </c>
      <c r="AB118" s="4"/>
      <c r="AC118" s="3">
        <v>6825.6000999999997</v>
      </c>
      <c r="AD118" s="3">
        <v>8.41</v>
      </c>
      <c r="AE118" s="3">
        <v>7494.6000999999997</v>
      </c>
      <c r="AF118" s="4"/>
      <c r="AG118" s="3">
        <v>10.199999999999999</v>
      </c>
      <c r="AH118" s="3">
        <v>14.41</v>
      </c>
      <c r="AI118" s="3">
        <v>6663.6298800000004</v>
      </c>
      <c r="AJ118" s="4"/>
    </row>
    <row r="119" spans="1:36">
      <c r="A119" s="34">
        <v>40015</v>
      </c>
      <c r="B119" s="3">
        <v>21990</v>
      </c>
      <c r="C119" s="3">
        <v>27.95</v>
      </c>
      <c r="D119" s="3">
        <v>897.94</v>
      </c>
      <c r="E119" s="3">
        <v>200.52</v>
      </c>
      <c r="F119" s="4"/>
      <c r="G119" s="4"/>
      <c r="H119" s="3">
        <v>6.8</v>
      </c>
      <c r="I119" s="4"/>
      <c r="J119" s="3">
        <v>2244</v>
      </c>
      <c r="K119" s="3">
        <v>24.74</v>
      </c>
      <c r="L119" s="3">
        <v>3.75</v>
      </c>
      <c r="M119" s="3">
        <v>1080</v>
      </c>
      <c r="N119" s="3">
        <v>3763.18604</v>
      </c>
      <c r="O119" s="3">
        <v>46.1</v>
      </c>
      <c r="P119" s="3">
        <v>221</v>
      </c>
      <c r="Q119" s="3">
        <v>44.6</v>
      </c>
      <c r="R119" s="3">
        <v>56.09</v>
      </c>
      <c r="S119" s="3">
        <v>1556.9599599999999</v>
      </c>
      <c r="T119" s="3">
        <v>677.90002000000004</v>
      </c>
      <c r="U119" s="3">
        <v>20.504999999999999</v>
      </c>
      <c r="V119" s="3">
        <v>47.97</v>
      </c>
      <c r="W119" s="3">
        <v>5.29</v>
      </c>
      <c r="X119" s="3">
        <v>21.47</v>
      </c>
      <c r="Y119" s="3">
        <v>209.10001</v>
      </c>
      <c r="Z119" s="4"/>
      <c r="AA119" s="4"/>
      <c r="AB119" s="3">
        <v>3.5</v>
      </c>
      <c r="AC119" s="3">
        <v>7015.2997999999998</v>
      </c>
      <c r="AD119" s="3">
        <v>8.4499999999999993</v>
      </c>
      <c r="AE119" s="3">
        <v>7623.7002000000002</v>
      </c>
      <c r="AF119" s="4"/>
      <c r="AG119" s="3">
        <v>10</v>
      </c>
      <c r="AH119" s="3">
        <v>13.8</v>
      </c>
      <c r="AI119" s="3">
        <v>6732.6098599999996</v>
      </c>
      <c r="AJ119" s="3">
        <v>6000</v>
      </c>
    </row>
    <row r="120" spans="1:36">
      <c r="A120" s="34">
        <v>40014</v>
      </c>
      <c r="B120" s="4"/>
      <c r="C120" s="3">
        <v>27.75</v>
      </c>
      <c r="D120" s="3">
        <v>895.28998000000001</v>
      </c>
      <c r="E120" s="3">
        <v>199.46001000000001</v>
      </c>
      <c r="F120" s="4"/>
      <c r="G120" s="4"/>
      <c r="H120" s="3">
        <v>6.81</v>
      </c>
      <c r="I120" s="4"/>
      <c r="J120" s="3">
        <v>2255.8000499999998</v>
      </c>
      <c r="K120" s="3">
        <v>24.88</v>
      </c>
      <c r="L120" s="3">
        <v>3.8</v>
      </c>
      <c r="M120" s="3">
        <v>1089.8000500000001</v>
      </c>
      <c r="N120" s="3">
        <v>3780.63501</v>
      </c>
      <c r="O120" s="3">
        <v>46.13</v>
      </c>
      <c r="P120" s="3">
        <v>221</v>
      </c>
      <c r="Q120" s="3">
        <v>44.44</v>
      </c>
      <c r="R120" s="3">
        <v>56.17</v>
      </c>
      <c r="S120" s="3">
        <v>1536.16003</v>
      </c>
      <c r="T120" s="3">
        <v>666.59997999999996</v>
      </c>
      <c r="U120" s="3">
        <v>20.995000000000001</v>
      </c>
      <c r="V120" s="3">
        <v>48.46</v>
      </c>
      <c r="W120" s="3">
        <v>5.41</v>
      </c>
      <c r="X120" s="3">
        <v>21.65</v>
      </c>
      <c r="Y120" s="3">
        <v>210</v>
      </c>
      <c r="Z120" s="4"/>
      <c r="AA120" s="3">
        <v>68</v>
      </c>
      <c r="AB120" s="3">
        <v>3.4649999999999999</v>
      </c>
      <c r="AC120" s="3">
        <v>7009.6000999999997</v>
      </c>
      <c r="AD120" s="3">
        <v>8.34</v>
      </c>
      <c r="AE120" s="3">
        <v>7746.3999000000003</v>
      </c>
      <c r="AF120" s="4"/>
      <c r="AG120" s="3">
        <v>10.25</v>
      </c>
      <c r="AH120" s="3">
        <v>13.98</v>
      </c>
      <c r="AI120" s="3">
        <v>6695.0497999999998</v>
      </c>
      <c r="AJ120" s="4"/>
    </row>
    <row r="121" spans="1:36">
      <c r="A121" s="34">
        <v>40011</v>
      </c>
      <c r="B121" s="4"/>
      <c r="C121" s="3">
        <v>27.5</v>
      </c>
      <c r="D121" s="3">
        <v>893.67998999999998</v>
      </c>
      <c r="E121" s="3">
        <v>197.02</v>
      </c>
      <c r="F121" s="4"/>
      <c r="G121" s="4"/>
      <c r="H121" s="3">
        <v>6.59</v>
      </c>
      <c r="I121" s="4"/>
      <c r="J121" s="3">
        <v>2277.5</v>
      </c>
      <c r="K121" s="3">
        <v>24.86</v>
      </c>
      <c r="L121" s="3">
        <v>3.75</v>
      </c>
      <c r="M121" s="3">
        <v>1099.8000500000001</v>
      </c>
      <c r="N121" s="3">
        <v>3795.4221200000002</v>
      </c>
      <c r="O121" s="3">
        <v>45.14</v>
      </c>
      <c r="P121" s="3">
        <v>219</v>
      </c>
      <c r="Q121" s="3">
        <v>44.21</v>
      </c>
      <c r="R121" s="3">
        <v>56.76</v>
      </c>
      <c r="S121" s="3">
        <v>1439.5</v>
      </c>
      <c r="T121" s="3">
        <v>659.69</v>
      </c>
      <c r="U121" s="3">
        <v>20.81</v>
      </c>
      <c r="V121" s="3">
        <v>46.7</v>
      </c>
      <c r="W121" s="3">
        <v>5.17</v>
      </c>
      <c r="X121" s="3">
        <v>20.68</v>
      </c>
      <c r="Y121" s="3">
        <v>210</v>
      </c>
      <c r="Z121" s="4"/>
      <c r="AA121" s="3">
        <v>67.95</v>
      </c>
      <c r="AB121" s="4"/>
      <c r="AC121" s="3">
        <v>6833.7997999999998</v>
      </c>
      <c r="AD121" s="3">
        <v>8.15</v>
      </c>
      <c r="AE121" s="3">
        <v>7774.2002000000002</v>
      </c>
      <c r="AF121" s="4"/>
      <c r="AG121" s="3">
        <v>9.9700000000000006</v>
      </c>
      <c r="AH121" s="3">
        <v>13.71</v>
      </c>
      <c r="AI121" s="3">
        <v>6480.2797899999996</v>
      </c>
      <c r="AJ121" s="4"/>
    </row>
    <row r="122" spans="1:36">
      <c r="A122" s="34">
        <v>40010</v>
      </c>
      <c r="B122" s="4"/>
      <c r="C122" s="3">
        <v>27.44</v>
      </c>
      <c r="D122" s="4"/>
      <c r="E122" s="4"/>
      <c r="F122" s="4"/>
      <c r="G122" s="4"/>
      <c r="H122" s="3">
        <v>6.58</v>
      </c>
      <c r="I122" s="3">
        <v>40</v>
      </c>
      <c r="J122" s="4"/>
      <c r="K122" s="3">
        <v>24.6</v>
      </c>
      <c r="L122" s="3">
        <v>3.74</v>
      </c>
      <c r="M122" s="4"/>
      <c r="N122" s="4"/>
      <c r="O122" s="3">
        <v>45.71</v>
      </c>
      <c r="P122" s="4"/>
      <c r="Q122" s="3">
        <v>45.22</v>
      </c>
      <c r="R122" s="3">
        <v>56.8</v>
      </c>
      <c r="S122" s="4"/>
      <c r="T122" s="3">
        <v>636.46001999999999</v>
      </c>
      <c r="U122" s="3">
        <v>20.47</v>
      </c>
      <c r="V122" s="3">
        <v>48.61</v>
      </c>
      <c r="W122" s="3">
        <v>5.33</v>
      </c>
      <c r="X122" s="3">
        <v>20.61</v>
      </c>
      <c r="Y122" s="4"/>
      <c r="Z122" s="4"/>
      <c r="AA122" s="3">
        <v>67</v>
      </c>
      <c r="AB122" s="4"/>
      <c r="AC122" s="4"/>
      <c r="AD122" s="3">
        <v>8.3000000000000007</v>
      </c>
      <c r="AE122" s="4"/>
      <c r="AF122" s="4"/>
      <c r="AG122" s="3">
        <v>10</v>
      </c>
      <c r="AH122" s="3">
        <v>13.93</v>
      </c>
      <c r="AI122" s="4"/>
      <c r="AJ122" s="4"/>
    </row>
    <row r="123" spans="1:36">
      <c r="A123" s="34">
        <v>40009</v>
      </c>
      <c r="B123" s="4"/>
      <c r="C123" s="3">
        <v>27.15</v>
      </c>
      <c r="D123" s="3">
        <v>902.39000999999996</v>
      </c>
      <c r="E123" s="3">
        <v>198.38</v>
      </c>
      <c r="F123" s="4"/>
      <c r="G123" s="4"/>
      <c r="H123" s="3">
        <v>6.53</v>
      </c>
      <c r="I123" s="4"/>
      <c r="J123" s="3">
        <v>2276</v>
      </c>
      <c r="K123" s="3">
        <v>24.05</v>
      </c>
      <c r="L123" s="3">
        <v>3.74</v>
      </c>
      <c r="M123" s="3">
        <v>1091.1999499999999</v>
      </c>
      <c r="N123" s="3">
        <v>3835.7419399999999</v>
      </c>
      <c r="O123" s="3">
        <v>45.55</v>
      </c>
      <c r="P123" s="3">
        <v>216</v>
      </c>
      <c r="Q123" s="3">
        <v>45.61</v>
      </c>
      <c r="R123" s="3">
        <v>55.98</v>
      </c>
      <c r="S123" s="3">
        <v>1419.6999499999999</v>
      </c>
      <c r="T123" s="3">
        <v>604.15997000000004</v>
      </c>
      <c r="U123" s="3">
        <v>20.36</v>
      </c>
      <c r="V123" s="3">
        <v>49.12</v>
      </c>
      <c r="W123" s="3">
        <v>5.25</v>
      </c>
      <c r="X123" s="3">
        <v>20.010000000000002</v>
      </c>
      <c r="Y123" s="4"/>
      <c r="Z123" s="4"/>
      <c r="AA123" s="4"/>
      <c r="AB123" s="3">
        <v>3.2</v>
      </c>
      <c r="AC123" s="3">
        <v>6777</v>
      </c>
      <c r="AD123" s="3">
        <v>8.1</v>
      </c>
      <c r="AE123" s="3">
        <v>7742.7002000000002</v>
      </c>
      <c r="AF123" s="4"/>
      <c r="AG123" s="3">
        <v>10.15</v>
      </c>
      <c r="AH123" s="3">
        <v>13.535</v>
      </c>
      <c r="AI123" s="3">
        <v>6465.9399400000002</v>
      </c>
      <c r="AJ123" s="4"/>
    </row>
    <row r="124" spans="1:36">
      <c r="A124" s="34">
        <v>40008</v>
      </c>
      <c r="B124" s="4"/>
      <c r="C124" s="3">
        <v>26.96</v>
      </c>
      <c r="D124" s="3">
        <v>892.35999000000004</v>
      </c>
      <c r="E124" s="3">
        <v>193.94</v>
      </c>
      <c r="F124" s="4"/>
      <c r="G124" s="4"/>
      <c r="H124" s="3">
        <v>6.28</v>
      </c>
      <c r="I124" s="3">
        <v>40</v>
      </c>
      <c r="J124" s="3">
        <v>2216.5</v>
      </c>
      <c r="K124" s="3">
        <v>24.14</v>
      </c>
      <c r="L124" s="3">
        <v>3.61</v>
      </c>
      <c r="M124" s="3">
        <v>1070.3000500000001</v>
      </c>
      <c r="N124" s="3">
        <v>3706.3039600000002</v>
      </c>
      <c r="O124" s="3">
        <v>44.62</v>
      </c>
      <c r="P124" s="3">
        <v>213</v>
      </c>
      <c r="Q124" s="3">
        <v>44.37</v>
      </c>
      <c r="R124" s="3">
        <v>53.93</v>
      </c>
      <c r="S124" s="3">
        <v>1402.16003</v>
      </c>
      <c r="T124" s="3">
        <v>560.14000999999996</v>
      </c>
      <c r="U124" s="3">
        <v>19.524999999999999</v>
      </c>
      <c r="V124" s="3">
        <v>47.47</v>
      </c>
      <c r="W124" s="3">
        <v>5.1100000000000003</v>
      </c>
      <c r="X124" s="3">
        <v>18.5</v>
      </c>
      <c r="Y124" s="3">
        <v>210</v>
      </c>
      <c r="Z124" s="4"/>
      <c r="AA124" s="4"/>
      <c r="AB124" s="4"/>
      <c r="AC124" s="3">
        <v>6564</v>
      </c>
      <c r="AD124" s="3">
        <v>7.75</v>
      </c>
      <c r="AE124" s="3">
        <v>7583.2002000000002</v>
      </c>
      <c r="AF124" s="3">
        <v>0.7</v>
      </c>
      <c r="AG124" s="3">
        <v>9.9499999999999993</v>
      </c>
      <c r="AH124" s="3">
        <v>13.275</v>
      </c>
      <c r="AI124" s="3">
        <v>6321.4301800000003</v>
      </c>
      <c r="AJ124" s="4"/>
    </row>
    <row r="125" spans="1:36">
      <c r="A125" s="34">
        <v>40007</v>
      </c>
      <c r="B125" s="4"/>
      <c r="C125" s="3">
        <v>27.4</v>
      </c>
      <c r="D125" s="3">
        <v>876.04998999999998</v>
      </c>
      <c r="E125" s="3">
        <v>189.2</v>
      </c>
      <c r="F125" s="4"/>
      <c r="G125" s="4"/>
      <c r="H125" s="3">
        <v>6.33</v>
      </c>
      <c r="I125" s="4"/>
      <c r="J125" s="3">
        <v>2134</v>
      </c>
      <c r="K125" s="3">
        <v>25.05</v>
      </c>
      <c r="L125" s="3">
        <v>3.66</v>
      </c>
      <c r="M125" s="3">
        <v>1073.8000500000001</v>
      </c>
      <c r="N125" s="3">
        <v>3696.8400900000001</v>
      </c>
      <c r="O125" s="3">
        <v>44.05</v>
      </c>
      <c r="P125" s="3">
        <v>213.5</v>
      </c>
      <c r="Q125" s="3">
        <v>44</v>
      </c>
      <c r="R125" s="3">
        <v>53.78</v>
      </c>
      <c r="S125" s="3">
        <v>1407.4799800000001</v>
      </c>
      <c r="T125" s="3">
        <v>538.05999999999995</v>
      </c>
      <c r="U125" s="3">
        <v>19.440000000000001</v>
      </c>
      <c r="V125" s="3">
        <v>45.33</v>
      </c>
      <c r="W125" s="3">
        <v>5.1100000000000003</v>
      </c>
      <c r="X125" s="3">
        <v>18.7</v>
      </c>
      <c r="Y125" s="3">
        <v>209.78</v>
      </c>
      <c r="Z125" s="4"/>
      <c r="AA125" s="4"/>
      <c r="AB125" s="4"/>
      <c r="AC125" s="3">
        <v>6594</v>
      </c>
      <c r="AD125" s="3">
        <v>7.7</v>
      </c>
      <c r="AE125" s="3">
        <v>7398.6000999999997</v>
      </c>
      <c r="AF125" s="4"/>
      <c r="AG125" s="3">
        <v>9.86</v>
      </c>
      <c r="AH125" s="3">
        <v>13.135</v>
      </c>
      <c r="AI125" s="3">
        <v>6245.4199200000003</v>
      </c>
      <c r="AJ125" s="3">
        <v>6000</v>
      </c>
    </row>
    <row r="126" spans="1:36">
      <c r="A126" s="34">
        <v>40004</v>
      </c>
      <c r="B126" s="4"/>
      <c r="C126" s="3">
        <v>27</v>
      </c>
      <c r="D126" s="3">
        <v>869.98999000000003</v>
      </c>
      <c r="E126" s="3">
        <v>186.82001</v>
      </c>
      <c r="F126" s="4"/>
      <c r="G126" s="4"/>
      <c r="H126" s="3">
        <v>6.31</v>
      </c>
      <c r="I126" s="4"/>
      <c r="J126" s="3">
        <v>2030</v>
      </c>
      <c r="K126" s="3">
        <v>26.62</v>
      </c>
      <c r="L126" s="3">
        <v>3.64</v>
      </c>
      <c r="M126" s="3">
        <v>1070</v>
      </c>
      <c r="N126" s="3">
        <v>3696.8400900000001</v>
      </c>
      <c r="O126" s="3">
        <v>44.54</v>
      </c>
      <c r="P126" s="3">
        <v>213.02</v>
      </c>
      <c r="Q126" s="3">
        <v>41.98</v>
      </c>
      <c r="R126" s="3">
        <v>53.45</v>
      </c>
      <c r="S126" s="3">
        <v>1400.18994</v>
      </c>
      <c r="T126" s="3">
        <v>525.08001999999999</v>
      </c>
      <c r="U126" s="3">
        <v>19.41</v>
      </c>
      <c r="V126" s="3">
        <v>44.98</v>
      </c>
      <c r="W126" s="3">
        <v>5.0199999999999996</v>
      </c>
      <c r="X126" s="3">
        <v>19.04</v>
      </c>
      <c r="Y126" s="4"/>
      <c r="Z126" s="3">
        <v>375</v>
      </c>
      <c r="AA126" s="3">
        <v>66</v>
      </c>
      <c r="AB126" s="4"/>
      <c r="AC126" s="3">
        <v>6583.7002000000002</v>
      </c>
      <c r="AD126" s="3">
        <v>7.58</v>
      </c>
      <c r="AE126" s="3">
        <v>7390.1000999999997</v>
      </c>
      <c r="AF126" s="4"/>
      <c r="AG126" s="4"/>
      <c r="AH126" s="3">
        <v>13.1</v>
      </c>
      <c r="AI126" s="3">
        <v>6166.6801800000003</v>
      </c>
      <c r="AJ126" s="4"/>
    </row>
    <row r="127" spans="1:36">
      <c r="A127" s="34">
        <v>40003</v>
      </c>
      <c r="B127" s="4"/>
      <c r="C127" s="4"/>
      <c r="D127" s="3">
        <v>865.15002000000004</v>
      </c>
      <c r="E127" s="3">
        <v>187.07001</v>
      </c>
      <c r="F127" s="4"/>
      <c r="G127" s="4"/>
      <c r="H127" s="4"/>
      <c r="I127" s="4"/>
      <c r="J127" s="3">
        <v>2041.09998</v>
      </c>
      <c r="K127" s="4"/>
      <c r="L127" s="4"/>
      <c r="M127" s="3">
        <v>1045.59998</v>
      </c>
      <c r="N127" s="3">
        <v>3683.8269</v>
      </c>
      <c r="O127" s="3">
        <v>44.64</v>
      </c>
      <c r="P127" s="3">
        <v>213</v>
      </c>
      <c r="Q127" s="3">
        <v>41.95</v>
      </c>
      <c r="R127" s="3">
        <v>53.31</v>
      </c>
      <c r="S127" s="3">
        <v>1404.13</v>
      </c>
      <c r="T127" s="3">
        <v>524.62</v>
      </c>
      <c r="U127" s="3">
        <v>19.164999999999999</v>
      </c>
      <c r="V127" s="3">
        <v>44.81</v>
      </c>
      <c r="W127" s="3">
        <v>5.08</v>
      </c>
      <c r="X127" s="4"/>
      <c r="Y127" s="3">
        <v>209.78</v>
      </c>
      <c r="Z127" s="4"/>
      <c r="AA127" s="3">
        <v>69</v>
      </c>
      <c r="AB127" s="4"/>
      <c r="AC127" s="3">
        <v>6600.6000999999997</v>
      </c>
      <c r="AD127" s="4"/>
      <c r="AE127" s="3">
        <v>7475.2997999999998</v>
      </c>
      <c r="AF127" s="4"/>
      <c r="AG127" s="4"/>
      <c r="AH127" s="3">
        <v>12.99</v>
      </c>
      <c r="AI127" s="3">
        <v>6166.9702100000004</v>
      </c>
      <c r="AJ127" s="4"/>
    </row>
    <row r="128" spans="1:36">
      <c r="A128" s="34">
        <v>40002</v>
      </c>
      <c r="B128" s="4"/>
      <c r="C128" s="3">
        <v>26.7</v>
      </c>
      <c r="D128" s="3">
        <v>860.03003000000001</v>
      </c>
      <c r="E128" s="3">
        <v>187.38</v>
      </c>
      <c r="F128" s="4"/>
      <c r="G128" s="4"/>
      <c r="H128" s="3">
        <v>6.42</v>
      </c>
      <c r="I128" s="4"/>
      <c r="J128" s="3">
        <v>2024.90002</v>
      </c>
      <c r="K128" s="3">
        <v>27.65</v>
      </c>
      <c r="L128" s="3">
        <v>3.64</v>
      </c>
      <c r="M128" s="3">
        <v>1030</v>
      </c>
      <c r="N128" s="3">
        <v>3711.13501</v>
      </c>
      <c r="O128" s="3">
        <v>44.94</v>
      </c>
      <c r="P128" s="3">
        <v>213</v>
      </c>
      <c r="Q128" s="3">
        <v>42.14</v>
      </c>
      <c r="R128" s="3">
        <v>53.67</v>
      </c>
      <c r="S128" s="3">
        <v>1399.1999499999999</v>
      </c>
      <c r="T128" s="3">
        <v>527.98999000000003</v>
      </c>
      <c r="U128" s="3">
        <v>19.074999999999999</v>
      </c>
      <c r="V128" s="3">
        <v>44.57</v>
      </c>
      <c r="W128" s="3">
        <v>5.07</v>
      </c>
      <c r="X128" s="3">
        <v>19.170000000000002</v>
      </c>
      <c r="Y128" s="4"/>
      <c r="Z128" s="4"/>
      <c r="AA128" s="3">
        <v>66.11</v>
      </c>
      <c r="AB128" s="4"/>
      <c r="AC128" s="3">
        <v>6501</v>
      </c>
      <c r="AD128" s="3">
        <v>7.85</v>
      </c>
      <c r="AE128" s="3">
        <v>7407.8999000000003</v>
      </c>
      <c r="AF128" s="4"/>
      <c r="AG128" s="3">
        <v>9.59</v>
      </c>
      <c r="AH128" s="3">
        <v>12.84</v>
      </c>
      <c r="AI128" s="3">
        <v>6158.1899400000002</v>
      </c>
      <c r="AJ128" s="3">
        <v>6248.3999000000003</v>
      </c>
    </row>
    <row r="129" spans="1:36">
      <c r="A129" s="34">
        <v>40001</v>
      </c>
      <c r="B129" s="4"/>
      <c r="C129" s="3">
        <v>27.15</v>
      </c>
      <c r="D129" s="3">
        <v>870</v>
      </c>
      <c r="E129" s="3">
        <v>189.63</v>
      </c>
      <c r="F129" s="4"/>
      <c r="G129" s="4"/>
      <c r="H129" s="3">
        <v>6.51</v>
      </c>
      <c r="I129" s="4"/>
      <c r="J129" s="3">
        <v>2069.5</v>
      </c>
      <c r="K129" s="3">
        <v>28</v>
      </c>
      <c r="L129" s="3">
        <v>3.64</v>
      </c>
      <c r="M129" s="3">
        <v>1030</v>
      </c>
      <c r="N129" s="3">
        <v>3751.0600599999998</v>
      </c>
      <c r="O129" s="3">
        <v>45.59</v>
      </c>
      <c r="P129" s="3">
        <v>213.00998999999999</v>
      </c>
      <c r="Q129" s="3">
        <v>40.98</v>
      </c>
      <c r="R129" s="3">
        <v>53.4</v>
      </c>
      <c r="S129" s="3">
        <v>1404.7199700000001</v>
      </c>
      <c r="T129" s="3">
        <v>530.22997999999995</v>
      </c>
      <c r="U129" s="3">
        <v>18.97</v>
      </c>
      <c r="V129" s="3">
        <v>43.59</v>
      </c>
      <c r="W129" s="3">
        <v>5.07</v>
      </c>
      <c r="X129" s="3">
        <v>19.25</v>
      </c>
      <c r="Y129" s="4"/>
      <c r="Z129" s="4"/>
      <c r="AA129" s="3">
        <v>70</v>
      </c>
      <c r="AB129" s="4"/>
      <c r="AC129" s="3">
        <v>6600.6000999999997</v>
      </c>
      <c r="AD129" s="3">
        <v>7.89</v>
      </c>
      <c r="AE129" s="3">
        <v>7498.8999000000003</v>
      </c>
      <c r="AF129" s="4"/>
      <c r="AG129" s="3">
        <v>9.7200000000000006</v>
      </c>
      <c r="AH129" s="3">
        <v>12.475</v>
      </c>
      <c r="AI129" s="3">
        <v>6159.0698199999997</v>
      </c>
      <c r="AJ129" s="3">
        <v>6248.3999000000003</v>
      </c>
    </row>
    <row r="130" spans="1:36">
      <c r="A130" s="34">
        <v>40000</v>
      </c>
      <c r="B130" s="4"/>
      <c r="C130" s="3">
        <v>27.15</v>
      </c>
      <c r="D130" s="3">
        <v>876.67998999999998</v>
      </c>
      <c r="E130" s="3">
        <v>190.22</v>
      </c>
      <c r="F130" s="4"/>
      <c r="G130" s="4"/>
      <c r="H130" s="3">
        <v>6.59</v>
      </c>
      <c r="I130" s="4"/>
      <c r="J130" s="3">
        <v>2070.3000499999998</v>
      </c>
      <c r="K130" s="3">
        <v>28.28</v>
      </c>
      <c r="L130" s="3">
        <v>3.66</v>
      </c>
      <c r="M130" s="3">
        <v>1020</v>
      </c>
      <c r="N130" s="3">
        <v>3795.4221200000002</v>
      </c>
      <c r="O130" s="3">
        <v>45.96</v>
      </c>
      <c r="P130" s="3">
        <v>213</v>
      </c>
      <c r="Q130" s="3">
        <v>41.97</v>
      </c>
      <c r="R130" s="3">
        <v>54.07</v>
      </c>
      <c r="S130" s="3">
        <v>1414.87</v>
      </c>
      <c r="T130" s="3">
        <v>545.08001999999999</v>
      </c>
      <c r="U130" s="3">
        <v>19.04</v>
      </c>
      <c r="V130" s="3">
        <v>44.81</v>
      </c>
      <c r="W130" s="3">
        <v>5.14</v>
      </c>
      <c r="X130" s="3">
        <v>19.96</v>
      </c>
      <c r="Y130" s="3">
        <v>206</v>
      </c>
      <c r="Z130" s="4"/>
      <c r="AA130" s="3">
        <v>71.2</v>
      </c>
      <c r="AB130" s="4"/>
      <c r="AC130" s="3">
        <v>6602.2002000000002</v>
      </c>
      <c r="AD130" s="3">
        <v>7.83</v>
      </c>
      <c r="AE130" s="3">
        <v>7528.2997999999998</v>
      </c>
      <c r="AF130" s="4"/>
      <c r="AG130" s="3">
        <v>9.6999999999999993</v>
      </c>
      <c r="AH130" s="3">
        <v>12.74</v>
      </c>
      <c r="AI130" s="3">
        <v>6270.6000999999997</v>
      </c>
      <c r="AJ130" s="4"/>
    </row>
    <row r="131" spans="1:36">
      <c r="A131" s="34">
        <v>39997</v>
      </c>
      <c r="B131" s="4"/>
      <c r="C131" s="3">
        <v>27.35</v>
      </c>
      <c r="D131" s="3">
        <v>884</v>
      </c>
      <c r="E131" s="3">
        <v>189.33</v>
      </c>
      <c r="F131" s="4"/>
      <c r="G131" s="4"/>
      <c r="H131" s="3">
        <v>6.51</v>
      </c>
      <c r="I131" s="4"/>
      <c r="J131" s="3">
        <v>2065</v>
      </c>
      <c r="K131" s="3">
        <v>28.4</v>
      </c>
      <c r="L131" s="3">
        <v>3.6</v>
      </c>
      <c r="M131" s="3">
        <v>1001</v>
      </c>
      <c r="N131" s="3">
        <v>3746.1311000000001</v>
      </c>
      <c r="O131" s="3">
        <v>47</v>
      </c>
      <c r="P131" s="3">
        <v>213</v>
      </c>
      <c r="Q131" s="3">
        <v>42.69</v>
      </c>
      <c r="R131" s="3">
        <v>56.11</v>
      </c>
      <c r="S131" s="3">
        <v>1416.73999</v>
      </c>
      <c r="T131" s="3">
        <v>560</v>
      </c>
      <c r="U131" s="3">
        <v>19.375</v>
      </c>
      <c r="V131" s="3">
        <v>44.47</v>
      </c>
      <c r="W131" s="3">
        <v>5.26</v>
      </c>
      <c r="X131" s="3">
        <v>20.3</v>
      </c>
      <c r="Y131" s="4"/>
      <c r="Z131" s="3">
        <v>375</v>
      </c>
      <c r="AA131" s="3">
        <v>73.5</v>
      </c>
      <c r="AB131" s="4"/>
      <c r="AC131" s="3">
        <v>6599</v>
      </c>
      <c r="AD131" s="3">
        <v>8</v>
      </c>
      <c r="AE131" s="3">
        <v>7450</v>
      </c>
      <c r="AF131" s="4"/>
      <c r="AG131" s="3">
        <v>9.59</v>
      </c>
      <c r="AH131" s="3">
        <v>12.75</v>
      </c>
      <c r="AI131" s="3">
        <v>6293.5297899999996</v>
      </c>
      <c r="AJ131" s="4"/>
    </row>
    <row r="132" spans="1:36">
      <c r="A132" s="34">
        <v>39996</v>
      </c>
      <c r="B132" s="3">
        <v>22000</v>
      </c>
      <c r="C132" s="3">
        <v>27.4</v>
      </c>
      <c r="D132" s="3">
        <v>890</v>
      </c>
      <c r="E132" s="3">
        <v>188.39999</v>
      </c>
      <c r="F132" s="4"/>
      <c r="G132" s="4"/>
      <c r="H132" s="3">
        <v>6.57</v>
      </c>
      <c r="I132" s="4"/>
      <c r="J132" s="3">
        <v>2084.6001000000001</v>
      </c>
      <c r="K132" s="3">
        <v>28.48</v>
      </c>
      <c r="L132" s="3">
        <v>3.58</v>
      </c>
      <c r="M132" s="3">
        <v>975</v>
      </c>
      <c r="N132" s="3">
        <v>3746.1311000000001</v>
      </c>
      <c r="O132" s="3">
        <v>45.95</v>
      </c>
      <c r="P132" s="3">
        <v>213</v>
      </c>
      <c r="Q132" s="3">
        <v>43.1</v>
      </c>
      <c r="R132" s="3">
        <v>53.37</v>
      </c>
      <c r="S132" s="3">
        <v>1417.5300299999999</v>
      </c>
      <c r="T132" s="3">
        <v>567.13</v>
      </c>
      <c r="U132" s="3">
        <v>19.234999999999999</v>
      </c>
      <c r="V132" s="3">
        <v>44.55</v>
      </c>
      <c r="W132" s="3">
        <v>5.24</v>
      </c>
      <c r="X132" s="3">
        <v>20.34</v>
      </c>
      <c r="Y132" s="3">
        <v>210</v>
      </c>
      <c r="Z132" s="4"/>
      <c r="AA132" s="4"/>
      <c r="AB132" s="4"/>
      <c r="AC132" s="3">
        <v>6500</v>
      </c>
      <c r="AD132" s="3">
        <v>8.01</v>
      </c>
      <c r="AE132" s="3">
        <v>7350</v>
      </c>
      <c r="AF132" s="4"/>
      <c r="AG132" s="3">
        <v>9.76</v>
      </c>
      <c r="AH132" s="3">
        <v>12.744999999999999</v>
      </c>
      <c r="AI132" s="3">
        <v>6244.7402300000003</v>
      </c>
      <c r="AJ132" s="4"/>
    </row>
    <row r="133" spans="1:36">
      <c r="A133" s="34">
        <v>39995</v>
      </c>
      <c r="B133" s="4"/>
      <c r="C133" s="3">
        <v>27.35</v>
      </c>
      <c r="D133" s="3">
        <v>889.15002000000004</v>
      </c>
      <c r="E133" s="3">
        <v>191.38</v>
      </c>
      <c r="F133" s="4"/>
      <c r="G133" s="4"/>
      <c r="H133" s="3">
        <v>6.63</v>
      </c>
      <c r="I133" s="4"/>
      <c r="J133" s="3">
        <v>2085</v>
      </c>
      <c r="K133" s="3">
        <v>27.65</v>
      </c>
      <c r="L133" s="3">
        <v>3.56</v>
      </c>
      <c r="M133" s="3">
        <v>963.90997000000004</v>
      </c>
      <c r="N133" s="3">
        <v>3697.1359900000002</v>
      </c>
      <c r="O133" s="3">
        <v>47.26</v>
      </c>
      <c r="P133" s="3">
        <v>215</v>
      </c>
      <c r="Q133" s="3">
        <v>43.13</v>
      </c>
      <c r="R133" s="3">
        <v>53.93</v>
      </c>
      <c r="S133" s="3">
        <v>1399.1999499999999</v>
      </c>
      <c r="T133" s="3">
        <v>588.39000999999996</v>
      </c>
      <c r="U133" s="3">
        <v>19.420000000000002</v>
      </c>
      <c r="V133" s="3">
        <v>44.95</v>
      </c>
      <c r="W133" s="3">
        <v>5.23</v>
      </c>
      <c r="X133" s="3">
        <v>20.59</v>
      </c>
      <c r="Y133" s="4"/>
      <c r="Z133" s="4"/>
      <c r="AA133" s="4"/>
      <c r="AB133" s="4"/>
      <c r="AC133" s="3">
        <v>6513.7997999999998</v>
      </c>
      <c r="AD133" s="3">
        <v>8.11</v>
      </c>
      <c r="AE133" s="3">
        <v>7250.5</v>
      </c>
      <c r="AF133" s="4"/>
      <c r="AG133" s="3">
        <v>9.93</v>
      </c>
      <c r="AH133" s="3">
        <v>12.965</v>
      </c>
      <c r="AI133" s="3">
        <v>6275.8701199999996</v>
      </c>
      <c r="AJ133" s="4"/>
    </row>
    <row r="134" spans="1:36">
      <c r="A134" s="34">
        <v>39994</v>
      </c>
      <c r="B134" s="4"/>
      <c r="C134" s="3">
        <v>27.3</v>
      </c>
      <c r="D134" s="3">
        <v>879.87</v>
      </c>
      <c r="E134" s="3">
        <v>192.09</v>
      </c>
      <c r="F134" s="4"/>
      <c r="G134" s="4"/>
      <c r="H134" s="3">
        <v>6.55</v>
      </c>
      <c r="I134" s="4"/>
      <c r="J134" s="3">
        <v>2081.8000499999998</v>
      </c>
      <c r="K134" s="3">
        <v>26.95</v>
      </c>
      <c r="L134" s="3">
        <v>3.59</v>
      </c>
      <c r="M134" s="3">
        <v>965.29998999999998</v>
      </c>
      <c r="N134" s="3">
        <v>3705.4169900000002</v>
      </c>
      <c r="O134" s="3">
        <v>46.72</v>
      </c>
      <c r="P134" s="3">
        <v>215</v>
      </c>
      <c r="Q134" s="3">
        <v>42.41</v>
      </c>
      <c r="R134" s="3">
        <v>52.83</v>
      </c>
      <c r="S134" s="3">
        <v>1379.1999499999999</v>
      </c>
      <c r="T134" s="3">
        <v>598.53003000000001</v>
      </c>
      <c r="U134" s="3">
        <v>19.48</v>
      </c>
      <c r="V134" s="3">
        <v>44.78</v>
      </c>
      <c r="W134" s="3">
        <v>5.33</v>
      </c>
      <c r="X134" s="3">
        <v>20.5</v>
      </c>
      <c r="Y134" s="3">
        <v>218.99001000000001</v>
      </c>
      <c r="Z134" s="3">
        <v>375</v>
      </c>
      <c r="AA134" s="3">
        <v>71.510000000000005</v>
      </c>
      <c r="AB134" s="3">
        <v>3.15</v>
      </c>
      <c r="AC134" s="3">
        <v>6366.7002000000002</v>
      </c>
      <c r="AD134" s="3">
        <v>8.15</v>
      </c>
      <c r="AE134" s="3">
        <v>7145.1000999999997</v>
      </c>
      <c r="AF134" s="4"/>
      <c r="AG134" s="3">
        <v>10</v>
      </c>
      <c r="AH134" s="3">
        <v>12.744999999999999</v>
      </c>
      <c r="AI134" s="3">
        <v>6196.8300799999997</v>
      </c>
      <c r="AJ134" s="3">
        <v>6350</v>
      </c>
    </row>
    <row r="135" spans="1:36">
      <c r="A135" s="34">
        <v>39993</v>
      </c>
      <c r="B135" s="4"/>
      <c r="C135" s="3">
        <v>27.6</v>
      </c>
      <c r="D135" s="4"/>
      <c r="E135" s="4"/>
      <c r="F135" s="4"/>
      <c r="G135" s="4"/>
      <c r="H135" s="3">
        <v>6.57</v>
      </c>
      <c r="I135" s="3">
        <v>40</v>
      </c>
      <c r="J135" s="4"/>
      <c r="K135" s="3">
        <v>27.75</v>
      </c>
      <c r="L135" s="3">
        <v>3.54</v>
      </c>
      <c r="M135" s="4"/>
      <c r="N135" s="4"/>
      <c r="O135" s="3">
        <v>46.6</v>
      </c>
      <c r="P135" s="4"/>
      <c r="Q135" s="3">
        <v>42.13</v>
      </c>
      <c r="R135" s="3">
        <v>52.95</v>
      </c>
      <c r="S135" s="4"/>
      <c r="T135" s="3">
        <v>598.77002000000005</v>
      </c>
      <c r="U135" s="3">
        <v>19.37</v>
      </c>
      <c r="V135" s="3">
        <v>45.41</v>
      </c>
      <c r="W135" s="3">
        <v>5.22</v>
      </c>
      <c r="X135" s="3">
        <v>20.82</v>
      </c>
      <c r="Y135" s="4"/>
      <c r="Z135" s="4"/>
      <c r="AA135" s="4"/>
      <c r="AB135" s="3">
        <v>3.15</v>
      </c>
      <c r="AC135" s="4"/>
      <c r="AD135" s="3">
        <v>8.33</v>
      </c>
      <c r="AE135" s="4"/>
      <c r="AF135" s="4"/>
      <c r="AG135" s="3">
        <v>9.6999999999999993</v>
      </c>
      <c r="AH135" s="3">
        <v>12.89</v>
      </c>
      <c r="AI135" s="4"/>
      <c r="AJ135" s="4"/>
    </row>
    <row r="136" spans="1:36">
      <c r="A136" s="34">
        <v>39990</v>
      </c>
      <c r="B136" s="4"/>
      <c r="C136" s="3">
        <v>26.85</v>
      </c>
      <c r="D136" s="3">
        <v>872.38</v>
      </c>
      <c r="E136" s="3">
        <v>187.75998999999999</v>
      </c>
      <c r="F136" s="4"/>
      <c r="G136" s="4"/>
      <c r="H136" s="3">
        <v>6.51</v>
      </c>
      <c r="I136" s="4"/>
      <c r="J136" s="3">
        <v>2101.1001000000001</v>
      </c>
      <c r="K136" s="3">
        <v>27.8</v>
      </c>
      <c r="L136" s="3">
        <v>3.63</v>
      </c>
      <c r="M136" s="3">
        <v>980</v>
      </c>
      <c r="N136" s="3">
        <v>3697.72705</v>
      </c>
      <c r="O136" s="3">
        <v>47.02</v>
      </c>
      <c r="P136" s="3">
        <v>215</v>
      </c>
      <c r="Q136" s="3">
        <v>42.16</v>
      </c>
      <c r="R136" s="3">
        <v>52.47</v>
      </c>
      <c r="S136" s="3">
        <v>1401.37</v>
      </c>
      <c r="T136" s="3">
        <v>606.47997999999995</v>
      </c>
      <c r="U136" s="3">
        <v>19.43</v>
      </c>
      <c r="V136" s="3">
        <v>45.41</v>
      </c>
      <c r="W136" s="3">
        <v>5.35</v>
      </c>
      <c r="X136" s="3">
        <v>20.399999999999999</v>
      </c>
      <c r="Y136" s="3">
        <v>218.99001000000001</v>
      </c>
      <c r="Z136" s="4"/>
      <c r="AA136" s="3">
        <v>76.5</v>
      </c>
      <c r="AB136" s="3">
        <v>3.15</v>
      </c>
      <c r="AC136" s="3">
        <v>6520</v>
      </c>
      <c r="AD136" s="3">
        <v>8.26</v>
      </c>
      <c r="AE136" s="3">
        <v>7269.7997999999998</v>
      </c>
      <c r="AF136" s="4"/>
      <c r="AG136" s="3">
        <v>9.34</v>
      </c>
      <c r="AH136" s="3">
        <v>12.785</v>
      </c>
      <c r="AI136" s="3">
        <v>6205.2202100000004</v>
      </c>
      <c r="AJ136" s="3">
        <v>6350</v>
      </c>
    </row>
    <row r="137" spans="1:36">
      <c r="A137" s="34">
        <v>39989</v>
      </c>
      <c r="B137" s="4"/>
      <c r="C137" s="3">
        <v>27</v>
      </c>
      <c r="D137" s="3">
        <v>854.48999000000003</v>
      </c>
      <c r="E137" s="3">
        <v>185.25</v>
      </c>
      <c r="F137" s="3">
        <v>41.5</v>
      </c>
      <c r="G137" s="4"/>
      <c r="H137" s="3">
        <v>6.45</v>
      </c>
      <c r="I137" s="4"/>
      <c r="J137" s="3">
        <v>2115.6999500000002</v>
      </c>
      <c r="K137" s="3">
        <v>28</v>
      </c>
      <c r="L137" s="3">
        <v>3.63</v>
      </c>
      <c r="M137" s="3">
        <v>984</v>
      </c>
      <c r="N137" s="3">
        <v>3666.5749500000002</v>
      </c>
      <c r="O137" s="3">
        <v>46.58</v>
      </c>
      <c r="P137" s="3">
        <v>214</v>
      </c>
      <c r="Q137" s="3">
        <v>41.45</v>
      </c>
      <c r="R137" s="3">
        <v>52.63</v>
      </c>
      <c r="S137" s="3">
        <v>1390.5300299999999</v>
      </c>
      <c r="T137" s="3">
        <v>605.78003000000001</v>
      </c>
      <c r="U137" s="3">
        <v>19.585000000000001</v>
      </c>
      <c r="V137" s="3">
        <v>44.47</v>
      </c>
      <c r="W137" s="3">
        <v>5.25</v>
      </c>
      <c r="X137" s="3">
        <v>20.440000000000001</v>
      </c>
      <c r="Y137" s="3">
        <v>219</v>
      </c>
      <c r="Z137" s="3">
        <v>372</v>
      </c>
      <c r="AA137" s="3">
        <v>77.88</v>
      </c>
      <c r="AB137" s="3">
        <v>3.15</v>
      </c>
      <c r="AC137" s="3">
        <v>6471.5</v>
      </c>
      <c r="AD137" s="3">
        <v>8.24</v>
      </c>
      <c r="AE137" s="3">
        <v>7359.3999000000003</v>
      </c>
      <c r="AF137" s="4"/>
      <c r="AG137" s="3">
        <v>9.48</v>
      </c>
      <c r="AH137" s="3">
        <v>12.505000000000001</v>
      </c>
      <c r="AI137" s="3">
        <v>6246.6899400000002</v>
      </c>
      <c r="AJ137" s="4"/>
    </row>
    <row r="138" spans="1:36">
      <c r="A138" s="34">
        <v>39988</v>
      </c>
      <c r="B138" s="4"/>
      <c r="C138" s="3">
        <v>27.11</v>
      </c>
      <c r="D138" s="3">
        <v>832.54998999999998</v>
      </c>
      <c r="E138" s="3">
        <v>179.83</v>
      </c>
      <c r="F138" s="4"/>
      <c r="G138" s="4"/>
      <c r="H138" s="3">
        <v>6.26</v>
      </c>
      <c r="I138" s="4"/>
      <c r="J138" s="3">
        <v>2080.3998999999999</v>
      </c>
      <c r="K138" s="3">
        <v>26.2</v>
      </c>
      <c r="L138" s="3">
        <v>3.53</v>
      </c>
      <c r="M138" s="3">
        <v>972.06</v>
      </c>
      <c r="N138" s="3">
        <v>3632.7609900000002</v>
      </c>
      <c r="O138" s="3">
        <v>46.77</v>
      </c>
      <c r="P138" s="3">
        <v>216</v>
      </c>
      <c r="Q138" s="3">
        <v>41.14</v>
      </c>
      <c r="R138" s="3">
        <v>51.43</v>
      </c>
      <c r="S138" s="3">
        <v>1370.0300299999999</v>
      </c>
      <c r="T138" s="3">
        <v>585.96001999999999</v>
      </c>
      <c r="U138" s="3">
        <v>19.559999999999999</v>
      </c>
      <c r="V138" s="3">
        <v>43.42</v>
      </c>
      <c r="W138" s="3">
        <v>5.2</v>
      </c>
      <c r="X138" s="3">
        <v>19.62</v>
      </c>
      <c r="Y138" s="3">
        <v>219</v>
      </c>
      <c r="Z138" s="4"/>
      <c r="AA138" s="3">
        <v>73.900000000000006</v>
      </c>
      <c r="AB138" s="4"/>
      <c r="AC138" s="3">
        <v>6409.7002000000002</v>
      </c>
      <c r="AD138" s="3">
        <v>8</v>
      </c>
      <c r="AE138" s="3">
        <v>7250</v>
      </c>
      <c r="AF138" s="4"/>
      <c r="AG138" s="3">
        <v>9.09</v>
      </c>
      <c r="AH138" s="3">
        <v>12.14</v>
      </c>
      <c r="AI138" s="3">
        <v>6093.6000999999997</v>
      </c>
      <c r="AJ138" s="4"/>
    </row>
    <row r="139" spans="1:36">
      <c r="A139" s="34">
        <v>39987</v>
      </c>
      <c r="B139" s="4"/>
      <c r="C139" s="3">
        <v>27.45</v>
      </c>
      <c r="D139" s="3">
        <v>843.41998000000001</v>
      </c>
      <c r="E139" s="3">
        <v>178.13</v>
      </c>
      <c r="F139" s="3">
        <v>41</v>
      </c>
      <c r="G139" s="4"/>
      <c r="H139" s="3">
        <v>6.33</v>
      </c>
      <c r="I139" s="4"/>
      <c r="J139" s="3">
        <v>2080.6001000000001</v>
      </c>
      <c r="K139" s="3">
        <v>26.2</v>
      </c>
      <c r="L139" s="3">
        <v>3.51</v>
      </c>
      <c r="M139" s="3">
        <v>983.15002000000004</v>
      </c>
      <c r="N139" s="3">
        <v>3626.9450700000002</v>
      </c>
      <c r="O139" s="3">
        <v>45.94</v>
      </c>
      <c r="P139" s="3">
        <v>214</v>
      </c>
      <c r="Q139" s="3">
        <v>40.200000000000003</v>
      </c>
      <c r="R139" s="3">
        <v>53.66</v>
      </c>
      <c r="S139" s="3">
        <v>1380.4799800000001</v>
      </c>
      <c r="T139" s="3">
        <v>599.71996999999999</v>
      </c>
      <c r="U139" s="3">
        <v>19.29</v>
      </c>
      <c r="V139" s="3">
        <v>43.15</v>
      </c>
      <c r="W139" s="3">
        <v>5.16</v>
      </c>
      <c r="X139" s="3">
        <v>19.79</v>
      </c>
      <c r="Y139" s="3">
        <v>218</v>
      </c>
      <c r="Z139" s="3">
        <v>360</v>
      </c>
      <c r="AA139" s="4"/>
      <c r="AB139" s="4"/>
      <c r="AC139" s="3">
        <v>6347.6000999999997</v>
      </c>
      <c r="AD139" s="3">
        <v>8.1199999999999992</v>
      </c>
      <c r="AE139" s="3">
        <v>7263.7997999999998</v>
      </c>
      <c r="AF139" s="4"/>
      <c r="AG139" s="3">
        <v>8.9700000000000006</v>
      </c>
      <c r="AH139" s="3">
        <v>11.86</v>
      </c>
      <c r="AI139" s="3">
        <v>6126.3798800000004</v>
      </c>
      <c r="AJ139" s="4"/>
    </row>
    <row r="140" spans="1:36">
      <c r="A140" s="34">
        <v>39986</v>
      </c>
      <c r="B140" s="4"/>
      <c r="C140" s="3">
        <v>28.55</v>
      </c>
      <c r="D140" s="3">
        <v>848.65002000000004</v>
      </c>
      <c r="E140" s="3">
        <v>180.98</v>
      </c>
      <c r="F140" s="4"/>
      <c r="G140" s="4"/>
      <c r="H140" s="3">
        <v>6.31</v>
      </c>
      <c r="I140" s="3">
        <v>40</v>
      </c>
      <c r="J140" s="3">
        <v>2139.6999500000002</v>
      </c>
      <c r="K140" s="3">
        <v>26</v>
      </c>
      <c r="L140" s="3">
        <v>3.49</v>
      </c>
      <c r="M140" s="3">
        <v>970.01000999999997</v>
      </c>
      <c r="N140" s="3">
        <v>3602.98999</v>
      </c>
      <c r="O140" s="3">
        <v>45.7</v>
      </c>
      <c r="P140" s="3">
        <v>215.10001</v>
      </c>
      <c r="Q140" s="3">
        <v>39.729999999999997</v>
      </c>
      <c r="R140" s="3">
        <v>52.24</v>
      </c>
      <c r="S140" s="3">
        <v>1404.13</v>
      </c>
      <c r="T140" s="3">
        <v>573.34997999999996</v>
      </c>
      <c r="U140" s="3">
        <v>19.184999999999999</v>
      </c>
      <c r="V140" s="3">
        <v>43.44</v>
      </c>
      <c r="W140" s="3">
        <v>5.12</v>
      </c>
      <c r="X140" s="3">
        <v>19.05</v>
      </c>
      <c r="Y140" s="3">
        <v>219</v>
      </c>
      <c r="Z140" s="3">
        <v>370</v>
      </c>
      <c r="AA140" s="3">
        <v>67.650000000000006</v>
      </c>
      <c r="AB140" s="4"/>
      <c r="AC140" s="3">
        <v>6445.6000999999997</v>
      </c>
      <c r="AD140" s="3">
        <v>8.0500000000000007</v>
      </c>
      <c r="AE140" s="3">
        <v>7300.8999000000003</v>
      </c>
      <c r="AF140" s="4"/>
      <c r="AG140" s="3">
        <v>9.15</v>
      </c>
      <c r="AH140" s="3">
        <v>11.79</v>
      </c>
      <c r="AI140" s="3">
        <v>6263.5698199999997</v>
      </c>
      <c r="AJ140" s="3">
        <v>6400</v>
      </c>
    </row>
    <row r="141" spans="1:36">
      <c r="A141" s="34">
        <v>39983</v>
      </c>
      <c r="B141" s="3">
        <v>22000</v>
      </c>
      <c r="C141" s="3">
        <v>28.48</v>
      </c>
      <c r="D141" s="3">
        <v>852.34002999999996</v>
      </c>
      <c r="E141" s="3">
        <v>184.39</v>
      </c>
      <c r="F141" s="4"/>
      <c r="G141" s="4"/>
      <c r="H141" s="3">
        <v>6.39</v>
      </c>
      <c r="I141" s="4"/>
      <c r="J141" s="3">
        <v>2190</v>
      </c>
      <c r="K141" s="3">
        <v>25.84</v>
      </c>
      <c r="L141" s="3">
        <v>3.64</v>
      </c>
      <c r="M141" s="3">
        <v>1045</v>
      </c>
      <c r="N141" s="3">
        <v>3701.1770000000001</v>
      </c>
      <c r="O141" s="3">
        <v>46.43</v>
      </c>
      <c r="P141" s="3">
        <v>218</v>
      </c>
      <c r="Q141" s="3">
        <v>41.6</v>
      </c>
      <c r="R141" s="3">
        <v>53.8</v>
      </c>
      <c r="S141" s="3">
        <v>1419.98999</v>
      </c>
      <c r="T141" s="3">
        <v>592.23999000000003</v>
      </c>
      <c r="U141" s="3">
        <v>19.86</v>
      </c>
      <c r="V141" s="3">
        <v>45.13</v>
      </c>
      <c r="W141" s="3">
        <v>5.17</v>
      </c>
      <c r="X141" s="3">
        <v>19.98</v>
      </c>
      <c r="Y141" s="3">
        <v>224.89999</v>
      </c>
      <c r="Z141" s="4"/>
      <c r="AA141" s="3">
        <v>73.7</v>
      </c>
      <c r="AB141" s="3">
        <v>3.125</v>
      </c>
      <c r="AC141" s="3">
        <v>6629.6000999999997</v>
      </c>
      <c r="AD141" s="3">
        <v>8.25</v>
      </c>
      <c r="AE141" s="3">
        <v>7541.7002000000002</v>
      </c>
      <c r="AF141" s="4"/>
      <c r="AG141" s="3">
        <v>8.99</v>
      </c>
      <c r="AH141" s="3">
        <v>12.36</v>
      </c>
      <c r="AI141" s="3">
        <v>6550.0497999999998</v>
      </c>
      <c r="AJ141" s="4"/>
    </row>
    <row r="142" spans="1:36">
      <c r="A142" s="34">
        <v>39982</v>
      </c>
      <c r="B142" s="4"/>
      <c r="C142" s="3">
        <v>27.15</v>
      </c>
      <c r="D142" s="3">
        <v>850</v>
      </c>
      <c r="E142" s="3">
        <v>183.75</v>
      </c>
      <c r="F142" s="4"/>
      <c r="G142" s="4"/>
      <c r="H142" s="3">
        <v>6.3</v>
      </c>
      <c r="I142" s="4"/>
      <c r="J142" s="3">
        <v>2175</v>
      </c>
      <c r="K142" s="3">
        <v>24.73</v>
      </c>
      <c r="L142" s="3">
        <v>3.61</v>
      </c>
      <c r="M142" s="3">
        <v>1035</v>
      </c>
      <c r="N142" s="3">
        <v>3736.17407</v>
      </c>
      <c r="O142" s="3">
        <v>46.29</v>
      </c>
      <c r="P142" s="3">
        <v>220</v>
      </c>
      <c r="Q142" s="3">
        <v>42.01</v>
      </c>
      <c r="R142" s="3">
        <v>53.21</v>
      </c>
      <c r="S142" s="3">
        <v>1397.92004</v>
      </c>
      <c r="T142" s="3">
        <v>597.54998999999998</v>
      </c>
      <c r="U142" s="3">
        <v>19.86</v>
      </c>
      <c r="V142" s="3">
        <v>45.2</v>
      </c>
      <c r="W142" s="3">
        <v>5.19</v>
      </c>
      <c r="X142" s="3">
        <v>19.989999999999998</v>
      </c>
      <c r="Y142" s="4"/>
      <c r="Z142" s="4"/>
      <c r="AA142" s="3">
        <v>73.599999999999994</v>
      </c>
      <c r="AB142" s="4"/>
      <c r="AC142" s="3">
        <v>6585.5</v>
      </c>
      <c r="AD142" s="3">
        <v>8.24</v>
      </c>
      <c r="AE142" s="3">
        <v>7539.3999000000003</v>
      </c>
      <c r="AF142" s="4"/>
      <c r="AG142" s="3">
        <v>8.3000000000000007</v>
      </c>
      <c r="AH142" s="3">
        <v>12.38</v>
      </c>
      <c r="AI142" s="3">
        <v>6547.4199200000003</v>
      </c>
      <c r="AJ142" s="3">
        <v>6400</v>
      </c>
    </row>
    <row r="143" spans="1:36">
      <c r="A143" s="34">
        <v>39981</v>
      </c>
      <c r="B143" s="4"/>
      <c r="C143" s="3">
        <v>27.1</v>
      </c>
      <c r="D143" s="3">
        <v>850.22997999999995</v>
      </c>
      <c r="E143" s="3">
        <v>184.39</v>
      </c>
      <c r="F143" s="4"/>
      <c r="G143" s="4"/>
      <c r="H143" s="3">
        <v>6.34</v>
      </c>
      <c r="I143" s="4"/>
      <c r="J143" s="3">
        <v>2154.8000499999998</v>
      </c>
      <c r="K143" s="3">
        <v>24.66</v>
      </c>
      <c r="L143" s="3">
        <v>3.59</v>
      </c>
      <c r="M143" s="3">
        <v>1031.40002</v>
      </c>
      <c r="N143" s="3">
        <v>3603.1870100000001</v>
      </c>
      <c r="O143" s="3">
        <v>46.04</v>
      </c>
      <c r="P143" s="3">
        <v>220</v>
      </c>
      <c r="Q143" s="3">
        <v>41.77</v>
      </c>
      <c r="R143" s="3">
        <v>52.08</v>
      </c>
      <c r="S143" s="3">
        <v>1418.91003</v>
      </c>
      <c r="T143" s="3">
        <v>575.41998000000001</v>
      </c>
      <c r="U143" s="3">
        <v>19.925000000000001</v>
      </c>
      <c r="V143" s="3">
        <v>45.58</v>
      </c>
      <c r="W143" s="3">
        <v>5.26</v>
      </c>
      <c r="X143" s="3">
        <v>19.79</v>
      </c>
      <c r="Y143" s="4"/>
      <c r="Z143" s="4"/>
      <c r="AA143" s="3">
        <v>74</v>
      </c>
      <c r="AB143" s="3">
        <v>3</v>
      </c>
      <c r="AC143" s="3">
        <v>6482.7002000000002</v>
      </c>
      <c r="AD143" s="3">
        <v>8.19</v>
      </c>
      <c r="AE143" s="3">
        <v>7526.1000999999997</v>
      </c>
      <c r="AF143" s="4"/>
      <c r="AG143" s="3">
        <v>8.3000000000000007</v>
      </c>
      <c r="AH143" s="3">
        <v>12.23</v>
      </c>
      <c r="AI143" s="3">
        <v>6483.2099600000001</v>
      </c>
      <c r="AJ143" s="4"/>
    </row>
    <row r="144" spans="1:36">
      <c r="A144" s="34">
        <v>39980</v>
      </c>
      <c r="B144" s="4"/>
      <c r="C144" s="3">
        <v>27.65</v>
      </c>
      <c r="D144" s="3">
        <v>861.56</v>
      </c>
      <c r="E144" s="3">
        <v>187.99001000000001</v>
      </c>
      <c r="F144" s="4"/>
      <c r="G144" s="4"/>
      <c r="H144" s="3">
        <v>6.36</v>
      </c>
      <c r="I144" s="4"/>
      <c r="J144" s="3">
        <v>2250.3998999999999</v>
      </c>
      <c r="K144" s="3">
        <v>24.8</v>
      </c>
      <c r="L144" s="3">
        <v>3.52</v>
      </c>
      <c r="M144" s="3">
        <v>1065.40002</v>
      </c>
      <c r="N144" s="3">
        <v>3706.5009799999998</v>
      </c>
      <c r="O144" s="3">
        <v>45.86</v>
      </c>
      <c r="P144" s="3">
        <v>230</v>
      </c>
      <c r="Q144" s="3">
        <v>41.87</v>
      </c>
      <c r="R144" s="3">
        <v>52.45</v>
      </c>
      <c r="S144" s="3">
        <v>1481.9699700000001</v>
      </c>
      <c r="T144" s="3">
        <v>562.52002000000005</v>
      </c>
      <c r="U144" s="3">
        <v>19.72</v>
      </c>
      <c r="V144" s="3">
        <v>45.82</v>
      </c>
      <c r="W144" s="3">
        <v>5.27</v>
      </c>
      <c r="X144" s="3">
        <v>19.55</v>
      </c>
      <c r="Y144" s="3">
        <v>237</v>
      </c>
      <c r="Z144" s="4"/>
      <c r="AA144" s="3">
        <v>77</v>
      </c>
      <c r="AB144" s="4"/>
      <c r="AC144" s="3">
        <v>6694</v>
      </c>
      <c r="AD144" s="3">
        <v>8.02</v>
      </c>
      <c r="AE144" s="3">
        <v>7790</v>
      </c>
      <c r="AF144" s="4"/>
      <c r="AG144" s="3">
        <v>8</v>
      </c>
      <c r="AH144" s="3">
        <v>12.44</v>
      </c>
      <c r="AI144" s="3">
        <v>6532.4902300000003</v>
      </c>
      <c r="AJ144" s="3">
        <v>6400</v>
      </c>
    </row>
    <row r="145" spans="1:36">
      <c r="A145" s="34">
        <v>39979</v>
      </c>
      <c r="B145" s="4"/>
      <c r="C145" s="3">
        <v>29.5</v>
      </c>
      <c r="D145" s="3">
        <v>866.91998000000001</v>
      </c>
      <c r="E145" s="3">
        <v>189.59</v>
      </c>
      <c r="F145" s="4"/>
      <c r="G145" s="4"/>
      <c r="H145" s="3">
        <v>6.42</v>
      </c>
      <c r="I145" s="3">
        <v>39.99</v>
      </c>
      <c r="J145" s="3">
        <v>2291.8000499999998</v>
      </c>
      <c r="K145" s="3">
        <v>23.9</v>
      </c>
      <c r="L145" s="3">
        <v>3.56</v>
      </c>
      <c r="M145" s="3">
        <v>1081.3000500000001</v>
      </c>
      <c r="N145" s="3">
        <v>3864.0358900000001</v>
      </c>
      <c r="O145" s="3">
        <v>46.58</v>
      </c>
      <c r="P145" s="3">
        <v>231</v>
      </c>
      <c r="Q145" s="3">
        <v>43.03</v>
      </c>
      <c r="R145" s="3">
        <v>54.28</v>
      </c>
      <c r="S145" s="3">
        <v>1520.68994</v>
      </c>
      <c r="T145" s="3">
        <v>585.03998000000001</v>
      </c>
      <c r="U145" s="3">
        <v>19.875</v>
      </c>
      <c r="V145" s="3">
        <v>46.4</v>
      </c>
      <c r="W145" s="3">
        <v>5.29</v>
      </c>
      <c r="X145" s="3">
        <v>20.29</v>
      </c>
      <c r="Y145" s="3">
        <v>240</v>
      </c>
      <c r="Z145" s="4"/>
      <c r="AA145" s="3">
        <v>76.400000000000006</v>
      </c>
      <c r="AB145" s="4"/>
      <c r="AC145" s="3">
        <v>6840.6000999999997</v>
      </c>
      <c r="AD145" s="3">
        <v>8.25</v>
      </c>
      <c r="AE145" s="3">
        <v>7842.6000999999997</v>
      </c>
      <c r="AF145" s="4"/>
      <c r="AG145" s="4"/>
      <c r="AH145" s="3">
        <v>12.585000000000001</v>
      </c>
      <c r="AI145" s="3">
        <v>6542.0497999999998</v>
      </c>
      <c r="AJ145" s="3">
        <v>6400</v>
      </c>
    </row>
    <row r="146" spans="1:36">
      <c r="A146" s="34">
        <v>39976</v>
      </c>
      <c r="B146" s="4"/>
      <c r="C146" s="3">
        <v>30.03</v>
      </c>
      <c r="D146" s="3">
        <v>847.21001999999999</v>
      </c>
      <c r="E146" s="3">
        <v>188.5</v>
      </c>
      <c r="F146" s="4"/>
      <c r="G146" s="4"/>
      <c r="H146" s="3">
        <v>6.61</v>
      </c>
      <c r="I146" s="3">
        <v>39.99</v>
      </c>
      <c r="J146" s="3">
        <v>2307.3998999999999</v>
      </c>
      <c r="K146" s="3">
        <v>23.58</v>
      </c>
      <c r="L146" s="3">
        <v>3.63</v>
      </c>
      <c r="M146" s="3">
        <v>1075.5</v>
      </c>
      <c r="N146" s="3">
        <v>3933.2409699999998</v>
      </c>
      <c r="O146" s="3">
        <v>47.14</v>
      </c>
      <c r="P146" s="3">
        <v>231.5</v>
      </c>
      <c r="Q146" s="3">
        <v>44.26</v>
      </c>
      <c r="R146" s="3">
        <v>54.74</v>
      </c>
      <c r="S146" s="3">
        <v>1568.4799800000001</v>
      </c>
      <c r="T146" s="3">
        <v>596.48999000000003</v>
      </c>
      <c r="U146" s="3">
        <v>19.86</v>
      </c>
      <c r="V146" s="3">
        <v>47.14</v>
      </c>
      <c r="W146" s="3">
        <v>5.37</v>
      </c>
      <c r="X146" s="3">
        <v>21.41</v>
      </c>
      <c r="Y146" s="3">
        <v>246</v>
      </c>
      <c r="Z146" s="3">
        <v>365</v>
      </c>
      <c r="AA146" s="4"/>
      <c r="AB146" s="4"/>
      <c r="AC146" s="3">
        <v>6878.8999000000003</v>
      </c>
      <c r="AD146" s="3">
        <v>8.51</v>
      </c>
      <c r="AE146" s="3">
        <v>7937.7997999999998</v>
      </c>
      <c r="AF146" s="4"/>
      <c r="AG146" s="3">
        <v>8.1</v>
      </c>
      <c r="AH146" s="3">
        <v>12.86</v>
      </c>
      <c r="AI146" s="3">
        <v>6510.7299800000001</v>
      </c>
      <c r="AJ146" s="3">
        <v>6400</v>
      </c>
    </row>
    <row r="147" spans="1:36">
      <c r="A147" s="34">
        <v>39975</v>
      </c>
      <c r="B147" s="3">
        <v>22000</v>
      </c>
      <c r="C147" s="4"/>
      <c r="D147" s="3">
        <v>833.46996999999999</v>
      </c>
      <c r="E147" s="3">
        <v>189.5</v>
      </c>
      <c r="F147" s="4"/>
      <c r="G147" s="4"/>
      <c r="H147" s="4"/>
      <c r="I147" s="4"/>
      <c r="J147" s="3">
        <v>2335</v>
      </c>
      <c r="K147" s="4"/>
      <c r="L147" s="4"/>
      <c r="M147" s="3">
        <v>1079.3000500000001</v>
      </c>
      <c r="N147" s="3">
        <v>3794.6340300000002</v>
      </c>
      <c r="O147" s="3">
        <v>46.44</v>
      </c>
      <c r="P147" s="3">
        <v>231.98</v>
      </c>
      <c r="Q147" s="3">
        <v>44.46</v>
      </c>
      <c r="R147" s="3">
        <v>55.06</v>
      </c>
      <c r="S147" s="3">
        <v>1569.37</v>
      </c>
      <c r="T147" s="3">
        <v>613.17998999999998</v>
      </c>
      <c r="U147" s="3">
        <v>19.785</v>
      </c>
      <c r="V147" s="3">
        <v>47.47</v>
      </c>
      <c r="W147" s="3">
        <v>5.25</v>
      </c>
      <c r="X147" s="4"/>
      <c r="Y147" s="3">
        <v>238</v>
      </c>
      <c r="Z147" s="4"/>
      <c r="AA147" s="3">
        <v>82.25</v>
      </c>
      <c r="AB147" s="4"/>
      <c r="AC147" s="3">
        <v>6968.7002000000002</v>
      </c>
      <c r="AD147" s="4"/>
      <c r="AE147" s="3">
        <v>7900.7997999999998</v>
      </c>
      <c r="AF147" s="4"/>
      <c r="AG147" s="3">
        <v>8.15</v>
      </c>
      <c r="AH147" s="3">
        <v>12.645</v>
      </c>
      <c r="AI147" s="3">
        <v>6490.3398399999996</v>
      </c>
      <c r="AJ147" s="3">
        <v>6400</v>
      </c>
    </row>
    <row r="148" spans="1:36">
      <c r="A148" s="34">
        <v>39974</v>
      </c>
      <c r="B148" s="4"/>
      <c r="C148" s="3">
        <v>28.96</v>
      </c>
      <c r="D148" s="3">
        <v>835.46001999999999</v>
      </c>
      <c r="E148" s="3">
        <v>189.24001000000001</v>
      </c>
      <c r="F148" s="3">
        <v>41.01</v>
      </c>
      <c r="G148" s="4"/>
      <c r="H148" s="3">
        <v>6.54</v>
      </c>
      <c r="I148" s="4"/>
      <c r="J148" s="3">
        <v>2268.5</v>
      </c>
      <c r="K148" s="3">
        <v>24.11</v>
      </c>
      <c r="L148" s="3">
        <v>3.6</v>
      </c>
      <c r="M148" s="3">
        <v>1082</v>
      </c>
      <c r="N148" s="3">
        <v>3716.55591</v>
      </c>
      <c r="O148" s="3">
        <v>46.84</v>
      </c>
      <c r="P148" s="3">
        <v>226</v>
      </c>
      <c r="Q148" s="3">
        <v>44.76</v>
      </c>
      <c r="R148" s="3">
        <v>56</v>
      </c>
      <c r="S148" s="3">
        <v>1616.87</v>
      </c>
      <c r="T148" s="3">
        <v>618.91998000000001</v>
      </c>
      <c r="U148" s="3">
        <v>19.7</v>
      </c>
      <c r="V148" s="3">
        <v>47.25</v>
      </c>
      <c r="W148" s="3">
        <v>5.21</v>
      </c>
      <c r="X148" s="3">
        <v>21.49</v>
      </c>
      <c r="Y148" s="3">
        <v>220</v>
      </c>
      <c r="Z148" s="4"/>
      <c r="AA148" s="3">
        <v>83</v>
      </c>
      <c r="AB148" s="3">
        <v>3.15</v>
      </c>
      <c r="AC148" s="3">
        <v>7074.2002000000002</v>
      </c>
      <c r="AD148" s="3">
        <v>8.58</v>
      </c>
      <c r="AE148" s="3">
        <v>7739.2002000000002</v>
      </c>
      <c r="AF148" s="4"/>
      <c r="AG148" s="3">
        <v>8.25</v>
      </c>
      <c r="AH148" s="3">
        <v>12.615</v>
      </c>
      <c r="AI148" s="3">
        <v>6442.7202100000004</v>
      </c>
      <c r="AJ148" s="3">
        <v>6100</v>
      </c>
    </row>
    <row r="149" spans="1:36">
      <c r="A149" s="34">
        <v>39973</v>
      </c>
      <c r="B149" s="4"/>
      <c r="C149" s="3">
        <v>28.25</v>
      </c>
      <c r="D149" s="3">
        <v>830.97997999999995</v>
      </c>
      <c r="E149" s="3">
        <v>187.77</v>
      </c>
      <c r="F149" s="4"/>
      <c r="G149" s="4"/>
      <c r="H149" s="3">
        <v>6.56</v>
      </c>
      <c r="I149" s="3">
        <v>34.950000000000003</v>
      </c>
      <c r="J149" s="3">
        <v>2249.6999500000002</v>
      </c>
      <c r="K149" s="3">
        <v>24.08</v>
      </c>
      <c r="L149" s="3">
        <v>3.55</v>
      </c>
      <c r="M149" s="3">
        <v>1070</v>
      </c>
      <c r="N149" s="3">
        <v>3686.7849099999999</v>
      </c>
      <c r="O149" s="3">
        <v>46.52</v>
      </c>
      <c r="P149" s="3">
        <v>226</v>
      </c>
      <c r="Q149" s="3">
        <v>44.49</v>
      </c>
      <c r="R149" s="3">
        <v>55.83</v>
      </c>
      <c r="S149" s="3">
        <v>1610.0699500000001</v>
      </c>
      <c r="T149" s="3">
        <v>635.98999000000003</v>
      </c>
      <c r="U149" s="3">
        <v>19.535</v>
      </c>
      <c r="V149" s="3">
        <v>47.86</v>
      </c>
      <c r="W149" s="3">
        <v>5.15</v>
      </c>
      <c r="X149" s="3">
        <v>21.56</v>
      </c>
      <c r="Y149" s="3">
        <v>200</v>
      </c>
      <c r="Z149" s="4"/>
      <c r="AA149" s="3">
        <v>81.180000000000007</v>
      </c>
      <c r="AB149" s="3">
        <v>3.2</v>
      </c>
      <c r="AC149" s="3">
        <v>7026.7997999999998</v>
      </c>
      <c r="AD149" s="3">
        <v>8.6199999999999992</v>
      </c>
      <c r="AE149" s="3">
        <v>7659.7997999999998</v>
      </c>
      <c r="AF149" s="4"/>
      <c r="AG149" s="3">
        <v>8.1</v>
      </c>
      <c r="AH149" s="3">
        <v>12.54</v>
      </c>
      <c r="AI149" s="3">
        <v>6438.2299800000001</v>
      </c>
      <c r="AJ149" s="3">
        <v>6100</v>
      </c>
    </row>
    <row r="150" spans="1:36">
      <c r="A150" s="34">
        <v>39972</v>
      </c>
      <c r="B150" s="4"/>
      <c r="C150" s="3">
        <v>28.1</v>
      </c>
      <c r="D150" s="3">
        <v>833.03003000000001</v>
      </c>
      <c r="E150" s="3">
        <v>187.21001000000001</v>
      </c>
      <c r="F150" s="4"/>
      <c r="G150" s="4"/>
      <c r="H150" s="3">
        <v>6.63</v>
      </c>
      <c r="I150" s="3">
        <v>29.01</v>
      </c>
      <c r="J150" s="3">
        <v>2265</v>
      </c>
      <c r="K150" s="3">
        <v>24.4</v>
      </c>
      <c r="L150" s="3">
        <v>3.59</v>
      </c>
      <c r="M150" s="3">
        <v>1085</v>
      </c>
      <c r="N150" s="3">
        <v>3647.54907</v>
      </c>
      <c r="O150" s="3">
        <v>45.61</v>
      </c>
      <c r="P150" s="3">
        <v>229</v>
      </c>
      <c r="Q150" s="3">
        <v>45.21</v>
      </c>
      <c r="R150" s="3">
        <v>55.27</v>
      </c>
      <c r="S150" s="3">
        <v>1615.9799800000001</v>
      </c>
      <c r="T150" s="3">
        <v>657.13</v>
      </c>
      <c r="U150" s="3">
        <v>19.43</v>
      </c>
      <c r="V150" s="3">
        <v>47.48</v>
      </c>
      <c r="W150" s="3">
        <v>5.23</v>
      </c>
      <c r="X150" s="3">
        <v>22.04</v>
      </c>
      <c r="Y150" s="3">
        <v>195</v>
      </c>
      <c r="Z150" s="4"/>
      <c r="AA150" s="3">
        <v>77.900000000000006</v>
      </c>
      <c r="AB150" s="3">
        <v>3.25</v>
      </c>
      <c r="AC150" s="3">
        <v>7087.8999000000003</v>
      </c>
      <c r="AD150" s="3">
        <v>8.69</v>
      </c>
      <c r="AE150" s="3">
        <v>7575</v>
      </c>
      <c r="AF150" s="4"/>
      <c r="AG150" s="3">
        <v>7.98</v>
      </c>
      <c r="AH150" s="3">
        <v>12.45</v>
      </c>
      <c r="AI150" s="3">
        <v>6435.0097699999997</v>
      </c>
      <c r="AJ150" s="3">
        <v>5901</v>
      </c>
    </row>
    <row r="151" spans="1:36">
      <c r="A151" s="34">
        <v>39969</v>
      </c>
      <c r="B151" s="4"/>
      <c r="C151" s="3">
        <v>28.15</v>
      </c>
      <c r="D151" s="3">
        <v>845</v>
      </c>
      <c r="E151" s="3">
        <v>189.37</v>
      </c>
      <c r="F151" s="4"/>
      <c r="G151" s="4"/>
      <c r="H151" s="3">
        <v>6.6</v>
      </c>
      <c r="I151" s="4"/>
      <c r="J151" s="3">
        <v>2288.6001000000001</v>
      </c>
      <c r="K151" s="3">
        <v>24.25</v>
      </c>
      <c r="L151" s="3">
        <v>3.62</v>
      </c>
      <c r="M151" s="3">
        <v>1071.90002</v>
      </c>
      <c r="N151" s="3">
        <v>3697.1359900000002</v>
      </c>
      <c r="O151" s="3">
        <v>46.64</v>
      </c>
      <c r="P151" s="3">
        <v>225</v>
      </c>
      <c r="Q151" s="3">
        <v>45.73</v>
      </c>
      <c r="R151" s="3">
        <v>55.66</v>
      </c>
      <c r="S151" s="3">
        <v>1625.82996</v>
      </c>
      <c r="T151" s="3">
        <v>670.73999000000003</v>
      </c>
      <c r="U151" s="3">
        <v>19.305</v>
      </c>
      <c r="V151" s="3">
        <v>45.82</v>
      </c>
      <c r="W151" s="3">
        <v>5.3</v>
      </c>
      <c r="X151" s="3">
        <v>22.4</v>
      </c>
      <c r="Y151" s="3">
        <v>194.28</v>
      </c>
      <c r="Z151" s="4"/>
      <c r="AA151" s="3">
        <v>80.099999999999994</v>
      </c>
      <c r="AB151" s="3">
        <v>3.25</v>
      </c>
      <c r="AC151" s="3">
        <v>7167.6000999999997</v>
      </c>
      <c r="AD151" s="3">
        <v>8.66</v>
      </c>
      <c r="AE151" s="3">
        <v>7659.7997999999998</v>
      </c>
      <c r="AF151" s="3">
        <v>0.82</v>
      </c>
      <c r="AG151" s="3">
        <v>7.9</v>
      </c>
      <c r="AH151" s="3">
        <v>12.425000000000001</v>
      </c>
      <c r="AI151" s="3">
        <v>6514.1401400000004</v>
      </c>
      <c r="AJ151" s="3">
        <v>5900</v>
      </c>
    </row>
    <row r="152" spans="1:36">
      <c r="A152" s="34">
        <v>39968</v>
      </c>
      <c r="B152" s="4"/>
      <c r="C152" s="3">
        <v>28.25</v>
      </c>
      <c r="D152" s="3">
        <v>846.65002000000004</v>
      </c>
      <c r="E152" s="3">
        <v>190.17999</v>
      </c>
      <c r="F152" s="4"/>
      <c r="G152" s="4"/>
      <c r="H152" s="3">
        <v>6.67</v>
      </c>
      <c r="I152" s="4"/>
      <c r="J152" s="3">
        <v>2296.6001000000001</v>
      </c>
      <c r="K152" s="3">
        <v>23.89</v>
      </c>
      <c r="L152" s="3">
        <v>3.62</v>
      </c>
      <c r="M152" s="3">
        <v>1072.8000500000001</v>
      </c>
      <c r="N152" s="3">
        <v>3678.2080099999998</v>
      </c>
      <c r="O152" s="3">
        <v>47.14</v>
      </c>
      <c r="P152" s="3">
        <v>216</v>
      </c>
      <c r="Q152" s="3">
        <v>45.75</v>
      </c>
      <c r="R152" s="3">
        <v>55.92</v>
      </c>
      <c r="S152" s="3">
        <v>1586.42004</v>
      </c>
      <c r="T152" s="3">
        <v>671.15997000000004</v>
      </c>
      <c r="U152" s="3">
        <v>19.38</v>
      </c>
      <c r="V152" s="3">
        <v>45.07</v>
      </c>
      <c r="W152" s="3">
        <v>5.33</v>
      </c>
      <c r="X152" s="3">
        <v>22.25</v>
      </c>
      <c r="Y152" s="3">
        <v>193</v>
      </c>
      <c r="Z152" s="4"/>
      <c r="AA152" s="3">
        <v>89</v>
      </c>
      <c r="AB152" s="4"/>
      <c r="AC152" s="3">
        <v>7068.2997999999998</v>
      </c>
      <c r="AD152" s="3">
        <v>8.86</v>
      </c>
      <c r="AE152" s="3">
        <v>7453.7997999999998</v>
      </c>
      <c r="AF152" s="4"/>
      <c r="AG152" s="3">
        <v>7.88</v>
      </c>
      <c r="AH152" s="3">
        <v>12.295</v>
      </c>
      <c r="AI152" s="3">
        <v>6502.9199200000003</v>
      </c>
      <c r="AJ152" s="3">
        <v>5900</v>
      </c>
    </row>
    <row r="153" spans="1:36">
      <c r="A153" s="34">
        <v>39967</v>
      </c>
      <c r="B153" s="3">
        <v>21999</v>
      </c>
      <c r="C153" s="3">
        <v>26.95</v>
      </c>
      <c r="D153" s="3">
        <v>847.03998000000001</v>
      </c>
      <c r="E153" s="3">
        <v>189.74001000000001</v>
      </c>
      <c r="F153" s="3">
        <v>41.01</v>
      </c>
      <c r="G153" s="4"/>
      <c r="H153" s="3">
        <v>6.64</v>
      </c>
      <c r="I153" s="3">
        <v>28.2</v>
      </c>
      <c r="J153" s="3">
        <v>2289</v>
      </c>
      <c r="K153" s="3">
        <v>23.87</v>
      </c>
      <c r="L153" s="3">
        <v>3.62</v>
      </c>
      <c r="M153" s="3">
        <v>1099</v>
      </c>
      <c r="N153" s="3">
        <v>3664.9980500000001</v>
      </c>
      <c r="O153" s="3">
        <v>45.63</v>
      </c>
      <c r="P153" s="3">
        <v>215.2</v>
      </c>
      <c r="Q153" s="3">
        <v>45.4</v>
      </c>
      <c r="R153" s="3">
        <v>56.26</v>
      </c>
      <c r="S153" s="3">
        <v>1544.33997</v>
      </c>
      <c r="T153" s="3">
        <v>682.35999000000004</v>
      </c>
      <c r="U153" s="3">
        <v>19.11</v>
      </c>
      <c r="V153" s="3">
        <v>45.37</v>
      </c>
      <c r="W153" s="3">
        <v>5.35</v>
      </c>
      <c r="X153" s="3">
        <v>21.6</v>
      </c>
      <c r="Y153" s="3">
        <v>193</v>
      </c>
      <c r="Z153" s="4"/>
      <c r="AA153" s="3">
        <v>81.75</v>
      </c>
      <c r="AB153" s="4"/>
      <c r="AC153" s="3">
        <v>7034.7997999999998</v>
      </c>
      <c r="AD153" s="3">
        <v>8.7100000000000009</v>
      </c>
      <c r="AE153" s="3">
        <v>7290.1000999999997</v>
      </c>
      <c r="AF153" s="4"/>
      <c r="AG153" s="3">
        <v>7.57</v>
      </c>
      <c r="AH153" s="3">
        <v>12.35</v>
      </c>
      <c r="AI153" s="3">
        <v>6446.1298800000004</v>
      </c>
      <c r="AJ153" s="3">
        <v>5900</v>
      </c>
    </row>
    <row r="154" spans="1:36">
      <c r="A154" s="34">
        <v>39966</v>
      </c>
      <c r="B154" s="4"/>
      <c r="C154" s="3">
        <v>27.26</v>
      </c>
      <c r="D154" s="3">
        <v>860.83001999999999</v>
      </c>
      <c r="E154" s="3">
        <v>191.89999</v>
      </c>
      <c r="F154" s="3">
        <v>41.01</v>
      </c>
      <c r="G154" s="4"/>
      <c r="H154" s="3">
        <v>6.81</v>
      </c>
      <c r="I154" s="4"/>
      <c r="J154" s="3">
        <v>2299.6001000000001</v>
      </c>
      <c r="K154" s="3">
        <v>24.01</v>
      </c>
      <c r="L154" s="3">
        <v>3.67</v>
      </c>
      <c r="M154" s="3">
        <v>1100.8000500000001</v>
      </c>
      <c r="N154" s="3">
        <v>3672.6870100000001</v>
      </c>
      <c r="O154" s="3">
        <v>45.56</v>
      </c>
      <c r="P154" s="3">
        <v>215.00998999999999</v>
      </c>
      <c r="Q154" s="3">
        <v>45.99</v>
      </c>
      <c r="R154" s="3">
        <v>56.83</v>
      </c>
      <c r="S154" s="3">
        <v>1543.26001</v>
      </c>
      <c r="T154" s="3">
        <v>703.96001999999999</v>
      </c>
      <c r="U154" s="3">
        <v>19.34</v>
      </c>
      <c r="V154" s="3">
        <v>47.53</v>
      </c>
      <c r="W154" s="3">
        <v>5.38</v>
      </c>
      <c r="X154" s="3">
        <v>22.25</v>
      </c>
      <c r="Y154" s="3">
        <v>190</v>
      </c>
      <c r="Z154" s="4"/>
      <c r="AA154" s="3">
        <v>85.5</v>
      </c>
      <c r="AB154" s="4"/>
      <c r="AC154" s="3">
        <v>7095.7997999999998</v>
      </c>
      <c r="AD154" s="3">
        <v>9.3000000000000007</v>
      </c>
      <c r="AE154" s="3">
        <v>7408.8999000000003</v>
      </c>
      <c r="AF154" s="4"/>
      <c r="AG154" s="3">
        <v>7.63</v>
      </c>
      <c r="AH154" s="3">
        <v>12.56</v>
      </c>
      <c r="AI154" s="3">
        <v>6540</v>
      </c>
      <c r="AJ154" s="3">
        <v>5950</v>
      </c>
    </row>
    <row r="155" spans="1:36">
      <c r="A155" s="34">
        <v>39965</v>
      </c>
      <c r="B155" s="4"/>
      <c r="C155" s="3">
        <v>28.1</v>
      </c>
      <c r="D155" s="3">
        <v>858.39000999999996</v>
      </c>
      <c r="E155" s="3">
        <v>193.05</v>
      </c>
      <c r="F155" s="3">
        <v>41</v>
      </c>
      <c r="G155" s="4"/>
      <c r="H155" s="3">
        <v>6.87</v>
      </c>
      <c r="I155" s="3">
        <v>28</v>
      </c>
      <c r="J155" s="3">
        <v>2238</v>
      </c>
      <c r="K155" s="3">
        <v>24.7</v>
      </c>
      <c r="L155" s="3">
        <v>3.75</v>
      </c>
      <c r="M155" s="3">
        <v>1063</v>
      </c>
      <c r="N155" s="3">
        <v>3637.69092</v>
      </c>
      <c r="O155" s="3">
        <v>45.98</v>
      </c>
      <c r="P155" s="3">
        <v>215</v>
      </c>
      <c r="Q155" s="3">
        <v>45.27</v>
      </c>
      <c r="R155" s="3">
        <v>55.05</v>
      </c>
      <c r="S155" s="3">
        <v>1506.1099899999999</v>
      </c>
      <c r="T155" s="3">
        <v>691.38</v>
      </c>
      <c r="U155" s="3">
        <v>19.73</v>
      </c>
      <c r="V155" s="3">
        <v>48.17</v>
      </c>
      <c r="W155" s="3">
        <v>5.2</v>
      </c>
      <c r="X155" s="3">
        <v>21.5</v>
      </c>
      <c r="Y155" s="3">
        <v>190</v>
      </c>
      <c r="Z155" s="3">
        <v>320</v>
      </c>
      <c r="AA155" s="4"/>
      <c r="AB155" s="4"/>
      <c r="AC155" s="3">
        <v>7191.2997999999998</v>
      </c>
      <c r="AD155" s="3">
        <v>9.75</v>
      </c>
      <c r="AE155" s="3">
        <v>7480</v>
      </c>
      <c r="AF155" s="4"/>
      <c r="AG155" s="3">
        <v>7.12</v>
      </c>
      <c r="AH155" s="3">
        <v>12.835000000000001</v>
      </c>
      <c r="AI155" s="3">
        <v>6439.6899400000002</v>
      </c>
      <c r="AJ155" s="4"/>
    </row>
    <row r="156" spans="1:36">
      <c r="A156" s="34">
        <v>39962</v>
      </c>
      <c r="B156" s="3">
        <v>21500</v>
      </c>
      <c r="C156" s="3">
        <v>28.23</v>
      </c>
      <c r="D156" s="3">
        <v>824.89000999999996</v>
      </c>
      <c r="E156" s="3">
        <v>185.16</v>
      </c>
      <c r="F156" s="4"/>
      <c r="G156" s="4"/>
      <c r="H156" s="3">
        <v>6.74</v>
      </c>
      <c r="I156" s="4"/>
      <c r="J156" s="3">
        <v>2182</v>
      </c>
      <c r="K156" s="3">
        <v>24.64</v>
      </c>
      <c r="L156" s="3">
        <v>3.67</v>
      </c>
      <c r="M156" s="3">
        <v>1025.90002</v>
      </c>
      <c r="N156" s="3">
        <v>3558.2329100000002</v>
      </c>
      <c r="O156" s="3">
        <v>45.04</v>
      </c>
      <c r="P156" s="3">
        <v>215</v>
      </c>
      <c r="Q156" s="3">
        <v>42.88</v>
      </c>
      <c r="R156" s="3">
        <v>53.49</v>
      </c>
      <c r="S156" s="3">
        <v>1429.93994</v>
      </c>
      <c r="T156" s="3">
        <v>691.12</v>
      </c>
      <c r="U156" s="3">
        <v>19.344999999999999</v>
      </c>
      <c r="V156" s="3">
        <v>46.34</v>
      </c>
      <c r="W156" s="3">
        <v>5.0199999999999996</v>
      </c>
      <c r="X156" s="3">
        <v>20.61</v>
      </c>
      <c r="Y156" s="3">
        <v>185</v>
      </c>
      <c r="Z156" s="3">
        <v>320</v>
      </c>
      <c r="AA156" s="3">
        <v>84.2</v>
      </c>
      <c r="AB156" s="3">
        <v>3.5</v>
      </c>
      <c r="AC156" s="3">
        <v>7091.8999000000003</v>
      </c>
      <c r="AD156" s="3">
        <v>9.6999999999999993</v>
      </c>
      <c r="AE156" s="3">
        <v>7178.5</v>
      </c>
      <c r="AF156" s="3">
        <v>0.83499999999999996</v>
      </c>
      <c r="AG156" s="3">
        <v>6.78</v>
      </c>
      <c r="AH156" s="3">
        <v>12.49</v>
      </c>
      <c r="AI156" s="3">
        <v>6102.8701199999996</v>
      </c>
      <c r="AJ156" s="3">
        <v>5952</v>
      </c>
    </row>
    <row r="157" spans="1:36">
      <c r="A157" s="34">
        <v>39961</v>
      </c>
      <c r="B157" s="4"/>
      <c r="C157" s="3">
        <v>27.4</v>
      </c>
      <c r="D157" s="3">
        <v>819.63</v>
      </c>
      <c r="E157" s="3">
        <v>181.05</v>
      </c>
      <c r="F157" s="4"/>
      <c r="G157" s="4"/>
      <c r="H157" s="3">
        <v>6.74</v>
      </c>
      <c r="I157" s="4"/>
      <c r="J157" s="3">
        <v>2193</v>
      </c>
      <c r="K157" s="3">
        <v>24.65</v>
      </c>
      <c r="L157" s="3">
        <v>3.7</v>
      </c>
      <c r="M157" s="3">
        <v>1037.3000500000001</v>
      </c>
      <c r="N157" s="3">
        <v>3593.8210399999998</v>
      </c>
      <c r="O157" s="3">
        <v>43.77</v>
      </c>
      <c r="P157" s="3">
        <v>215</v>
      </c>
      <c r="Q157" s="3">
        <v>43.23</v>
      </c>
      <c r="R157" s="3">
        <v>54.98</v>
      </c>
      <c r="S157" s="3">
        <v>1507.58997</v>
      </c>
      <c r="T157" s="3">
        <v>654.91998000000001</v>
      </c>
      <c r="U157" s="3">
        <v>19.45</v>
      </c>
      <c r="V157" s="3">
        <v>46.29</v>
      </c>
      <c r="W157" s="3">
        <v>5.09</v>
      </c>
      <c r="X157" s="3">
        <v>20.399999999999999</v>
      </c>
      <c r="Y157" s="4"/>
      <c r="Z157" s="4"/>
      <c r="AA157" s="3">
        <v>84.2</v>
      </c>
      <c r="AB157" s="4"/>
      <c r="AC157" s="3">
        <v>6997</v>
      </c>
      <c r="AD157" s="3">
        <v>9.2799999999999994</v>
      </c>
      <c r="AE157" s="3">
        <v>7286.3999000000003</v>
      </c>
      <c r="AF157" s="3">
        <v>0.81</v>
      </c>
      <c r="AG157" s="3">
        <v>6.58</v>
      </c>
      <c r="AH157" s="3">
        <v>12.89</v>
      </c>
      <c r="AI157" s="3">
        <v>5991.1499000000003</v>
      </c>
      <c r="AJ157" s="4"/>
    </row>
    <row r="158" spans="1:36">
      <c r="A158" s="34">
        <v>39960</v>
      </c>
      <c r="B158" s="4"/>
      <c r="C158" s="3">
        <v>27.05</v>
      </c>
      <c r="D158" s="3">
        <v>814.25</v>
      </c>
      <c r="E158" s="3">
        <v>179.66</v>
      </c>
      <c r="F158" s="4"/>
      <c r="G158" s="4"/>
      <c r="H158" s="3">
        <v>6.64</v>
      </c>
      <c r="I158" s="4"/>
      <c r="J158" s="3">
        <v>2141.8998999999999</v>
      </c>
      <c r="K158" s="3">
        <v>24.9</v>
      </c>
      <c r="L158" s="3">
        <v>3.66</v>
      </c>
      <c r="M158" s="3">
        <v>1031.59998</v>
      </c>
      <c r="N158" s="3">
        <v>3519.1950700000002</v>
      </c>
      <c r="O158" s="3">
        <v>43.37</v>
      </c>
      <c r="P158" s="3">
        <v>214</v>
      </c>
      <c r="Q158" s="3">
        <v>43.53</v>
      </c>
      <c r="R158" s="3">
        <v>55.84</v>
      </c>
      <c r="S158" s="3">
        <v>1506.6999499999999</v>
      </c>
      <c r="T158" s="3">
        <v>645.10999000000004</v>
      </c>
      <c r="U158" s="3">
        <v>19.234999999999999</v>
      </c>
      <c r="V158" s="3">
        <v>45.9</v>
      </c>
      <c r="W158" s="3">
        <v>5.2</v>
      </c>
      <c r="X158" s="3">
        <v>19.38</v>
      </c>
      <c r="Y158" s="3">
        <v>190</v>
      </c>
      <c r="Z158" s="4"/>
      <c r="AA158" s="3">
        <v>80.61</v>
      </c>
      <c r="AB158" s="4"/>
      <c r="AC158" s="3">
        <v>6911.7002000000002</v>
      </c>
      <c r="AD158" s="3">
        <v>9.26</v>
      </c>
      <c r="AE158" s="3">
        <v>7232.1000999999997</v>
      </c>
      <c r="AF158" s="3">
        <v>0.81</v>
      </c>
      <c r="AG158" s="3">
        <v>7.32</v>
      </c>
      <c r="AH158" s="3">
        <v>12.685</v>
      </c>
      <c r="AI158" s="3">
        <v>5948.9902300000003</v>
      </c>
      <c r="AJ158" s="3">
        <v>5950</v>
      </c>
    </row>
    <row r="159" spans="1:36">
      <c r="A159" s="34">
        <v>39959</v>
      </c>
      <c r="B159" s="3">
        <v>19980</v>
      </c>
      <c r="C159" s="3">
        <v>26.65</v>
      </c>
      <c r="D159" s="3">
        <v>825</v>
      </c>
      <c r="E159" s="3">
        <v>182.13</v>
      </c>
      <c r="F159" s="3">
        <v>41</v>
      </c>
      <c r="G159" s="4"/>
      <c r="H159" s="3">
        <v>6.63</v>
      </c>
      <c r="I159" s="3">
        <v>28</v>
      </c>
      <c r="J159" s="3">
        <v>2191.1001000000001</v>
      </c>
      <c r="K159" s="3">
        <v>24.91</v>
      </c>
      <c r="L159" s="3">
        <v>3.63</v>
      </c>
      <c r="M159" s="3">
        <v>1049</v>
      </c>
      <c r="N159" s="3">
        <v>3573.31592</v>
      </c>
      <c r="O159" s="3">
        <v>44.67</v>
      </c>
      <c r="P159" s="3">
        <v>218.21001000000001</v>
      </c>
      <c r="Q159" s="3">
        <v>44.13</v>
      </c>
      <c r="R159" s="3">
        <v>56.03</v>
      </c>
      <c r="S159" s="3">
        <v>1601.1999499999999</v>
      </c>
      <c r="T159" s="3">
        <v>655.87</v>
      </c>
      <c r="U159" s="3">
        <v>19.645</v>
      </c>
      <c r="V159" s="3">
        <v>46.14</v>
      </c>
      <c r="W159" s="3">
        <v>5.31</v>
      </c>
      <c r="X159" s="3">
        <v>18.7</v>
      </c>
      <c r="Y159" s="3">
        <v>188</v>
      </c>
      <c r="Z159" s="4"/>
      <c r="AA159" s="3">
        <v>82.25</v>
      </c>
      <c r="AB159" s="4"/>
      <c r="AC159" s="3">
        <v>7187.7002000000002</v>
      </c>
      <c r="AD159" s="3">
        <v>9.6</v>
      </c>
      <c r="AE159" s="3">
        <v>7315</v>
      </c>
      <c r="AF159" s="3">
        <v>0.81</v>
      </c>
      <c r="AG159" s="3">
        <v>7.58</v>
      </c>
      <c r="AH159" s="3">
        <v>12.53</v>
      </c>
      <c r="AI159" s="3">
        <v>6035.8300799999997</v>
      </c>
      <c r="AJ159" s="3">
        <v>5950</v>
      </c>
    </row>
    <row r="160" spans="1:36">
      <c r="A160" s="34">
        <v>39958</v>
      </c>
      <c r="B160" s="4"/>
      <c r="C160" s="3">
        <v>26.65</v>
      </c>
      <c r="D160" s="3">
        <v>814.47997999999995</v>
      </c>
      <c r="E160" s="3">
        <v>180.48</v>
      </c>
      <c r="F160" s="3">
        <v>41.6</v>
      </c>
      <c r="G160" s="4"/>
      <c r="H160" s="3">
        <v>6.39</v>
      </c>
      <c r="I160" s="4"/>
      <c r="J160" s="3">
        <v>2192.1001000000001</v>
      </c>
      <c r="K160" s="3">
        <v>24.7</v>
      </c>
      <c r="L160" s="3">
        <v>3.58</v>
      </c>
      <c r="M160" s="3">
        <v>1047.90002</v>
      </c>
      <c r="N160" s="3">
        <v>3548.7690400000001</v>
      </c>
      <c r="O160" s="3">
        <v>44.86</v>
      </c>
      <c r="P160" s="3">
        <v>218</v>
      </c>
      <c r="Q160" s="3">
        <v>42.99</v>
      </c>
      <c r="R160" s="3">
        <v>54.65</v>
      </c>
      <c r="S160" s="3">
        <v>1575.57996</v>
      </c>
      <c r="T160" s="3">
        <v>641.41998000000001</v>
      </c>
      <c r="U160" s="3">
        <v>19.3</v>
      </c>
      <c r="V160" s="3">
        <v>46.09</v>
      </c>
      <c r="W160" s="3">
        <v>5.34</v>
      </c>
      <c r="X160" s="3">
        <v>18</v>
      </c>
      <c r="Y160" s="3">
        <v>185</v>
      </c>
      <c r="Z160" s="4"/>
      <c r="AA160" s="4"/>
      <c r="AB160" s="4"/>
      <c r="AC160" s="3">
        <v>7082.8999000000003</v>
      </c>
      <c r="AD160" s="3">
        <v>9.39</v>
      </c>
      <c r="AE160" s="3">
        <v>7298.8999000000003</v>
      </c>
      <c r="AF160" s="4"/>
      <c r="AG160" s="4"/>
      <c r="AH160" s="3">
        <v>12.37</v>
      </c>
      <c r="AI160" s="3">
        <v>6045.3999000000003</v>
      </c>
      <c r="AJ160" s="3">
        <v>6000</v>
      </c>
    </row>
    <row r="161" spans="1:36">
      <c r="A161" s="34">
        <v>39955</v>
      </c>
      <c r="B161" s="4"/>
      <c r="C161" s="3">
        <v>26.89</v>
      </c>
      <c r="D161" s="3">
        <v>807.81</v>
      </c>
      <c r="E161" s="3">
        <v>178.44</v>
      </c>
      <c r="F161" s="4"/>
      <c r="G161" s="4"/>
      <c r="H161" s="3">
        <v>6.42</v>
      </c>
      <c r="I161" s="3">
        <v>27.5</v>
      </c>
      <c r="J161" s="3">
        <v>2148.1001000000001</v>
      </c>
      <c r="K161" s="3">
        <v>24.5</v>
      </c>
      <c r="L161" s="3">
        <v>3.6</v>
      </c>
      <c r="M161" s="3">
        <v>1049.59998</v>
      </c>
      <c r="N161" s="3">
        <v>3535.9540999999999</v>
      </c>
      <c r="O161" s="3">
        <v>44.78</v>
      </c>
      <c r="P161" s="3">
        <v>217.99001000000001</v>
      </c>
      <c r="Q161" s="3">
        <v>43.22</v>
      </c>
      <c r="R161" s="3">
        <v>54.48</v>
      </c>
      <c r="S161" s="3">
        <v>1527.7900400000001</v>
      </c>
      <c r="T161" s="3">
        <v>644.5</v>
      </c>
      <c r="U161" s="3">
        <v>19.3</v>
      </c>
      <c r="V161" s="3">
        <v>46.1</v>
      </c>
      <c r="W161" s="3">
        <v>5.37</v>
      </c>
      <c r="X161" s="3">
        <v>17.850000000000001</v>
      </c>
      <c r="Y161" s="3">
        <v>185</v>
      </c>
      <c r="Z161" s="4"/>
      <c r="AA161" s="3">
        <v>84.3</v>
      </c>
      <c r="AB161" s="3">
        <v>3.5</v>
      </c>
      <c r="AC161" s="3">
        <v>7037.7002000000002</v>
      </c>
      <c r="AD161" s="3">
        <v>9.1300000000000008</v>
      </c>
      <c r="AE161" s="3">
        <v>7189.7002000000002</v>
      </c>
      <c r="AF161" s="3">
        <v>0.8</v>
      </c>
      <c r="AG161" s="3">
        <v>7.85</v>
      </c>
      <c r="AH161" s="3">
        <v>12.385</v>
      </c>
      <c r="AI161" s="3">
        <v>5996.1201199999996</v>
      </c>
      <c r="AJ161" s="3">
        <v>6000</v>
      </c>
    </row>
    <row r="162" spans="1:36">
      <c r="A162" s="34">
        <v>39954</v>
      </c>
      <c r="B162" s="4"/>
      <c r="C162" s="3">
        <v>26.39</v>
      </c>
      <c r="D162" s="4"/>
      <c r="E162" s="4"/>
      <c r="F162" s="3">
        <v>42</v>
      </c>
      <c r="G162" s="4"/>
      <c r="H162" s="3">
        <v>6.37</v>
      </c>
      <c r="I162" s="3">
        <v>27</v>
      </c>
      <c r="J162" s="4"/>
      <c r="K162" s="3">
        <v>24.15</v>
      </c>
      <c r="L162" s="3">
        <v>3.6</v>
      </c>
      <c r="M162" s="4"/>
      <c r="N162" s="4"/>
      <c r="O162" s="3">
        <v>44.47</v>
      </c>
      <c r="P162" s="4"/>
      <c r="Q162" s="3">
        <v>42.07</v>
      </c>
      <c r="R162" s="3">
        <v>54.61</v>
      </c>
      <c r="S162" s="4"/>
      <c r="T162" s="3">
        <v>636.09997999999996</v>
      </c>
      <c r="U162" s="3">
        <v>19.3</v>
      </c>
      <c r="V162" s="3">
        <v>45.31</v>
      </c>
      <c r="W162" s="3">
        <v>5.18</v>
      </c>
      <c r="X162" s="3">
        <v>17.5</v>
      </c>
      <c r="Y162" s="4"/>
      <c r="Z162" s="4"/>
      <c r="AA162" s="3">
        <v>81.900000000000006</v>
      </c>
      <c r="AB162" s="4"/>
      <c r="AC162" s="4"/>
      <c r="AD162" s="3">
        <v>9.1300000000000008</v>
      </c>
      <c r="AE162" s="4"/>
      <c r="AF162" s="3">
        <v>0.8</v>
      </c>
      <c r="AG162" s="3">
        <v>8.01</v>
      </c>
      <c r="AH162" s="3">
        <v>12.22</v>
      </c>
      <c r="AI162" s="4"/>
      <c r="AJ162" s="4"/>
    </row>
    <row r="163" spans="1:36">
      <c r="A163" s="34">
        <v>39953</v>
      </c>
      <c r="B163" s="3">
        <v>19980</v>
      </c>
      <c r="C163" s="3">
        <v>26.7</v>
      </c>
      <c r="D163" s="3">
        <v>808.94</v>
      </c>
      <c r="E163" s="3">
        <v>179.8</v>
      </c>
      <c r="F163" s="3">
        <v>42.5</v>
      </c>
      <c r="G163" s="4"/>
      <c r="H163" s="3">
        <v>6.41</v>
      </c>
      <c r="I163" s="4"/>
      <c r="J163" s="3">
        <v>2177.6001000000001</v>
      </c>
      <c r="K163" s="3">
        <v>24.43</v>
      </c>
      <c r="L163" s="3">
        <v>3.58</v>
      </c>
      <c r="M163" s="3">
        <v>1055.59998</v>
      </c>
      <c r="N163" s="3">
        <v>3493.85889</v>
      </c>
      <c r="O163" s="3">
        <v>44.86</v>
      </c>
      <c r="P163" s="3">
        <v>213</v>
      </c>
      <c r="Q163" s="3">
        <v>42.72</v>
      </c>
      <c r="R163" s="3">
        <v>53.72</v>
      </c>
      <c r="S163" s="3">
        <v>1504.1400100000001</v>
      </c>
      <c r="T163" s="3">
        <v>638.97997999999995</v>
      </c>
      <c r="U163" s="3">
        <v>19.695</v>
      </c>
      <c r="V163" s="3">
        <v>46.04</v>
      </c>
      <c r="W163" s="3">
        <v>5.2</v>
      </c>
      <c r="X163" s="3">
        <v>18</v>
      </c>
      <c r="Y163" s="3">
        <v>185</v>
      </c>
      <c r="Z163" s="4"/>
      <c r="AA163" s="3">
        <v>80.400000000000006</v>
      </c>
      <c r="AB163" s="3">
        <v>3.5</v>
      </c>
      <c r="AC163" s="3">
        <v>6891.6000999999997</v>
      </c>
      <c r="AD163" s="3">
        <v>9.6</v>
      </c>
      <c r="AE163" s="3">
        <v>7199.2997999999998</v>
      </c>
      <c r="AF163" s="3">
        <v>0.83</v>
      </c>
      <c r="AG163" s="3">
        <v>8.1300000000000008</v>
      </c>
      <c r="AH163" s="3">
        <v>12.324999999999999</v>
      </c>
      <c r="AI163" s="3">
        <v>5905.5698199999997</v>
      </c>
      <c r="AJ163" s="3">
        <v>6000</v>
      </c>
    </row>
    <row r="164" spans="1:36">
      <c r="A164" s="34">
        <v>39952</v>
      </c>
      <c r="B164" s="4"/>
      <c r="C164" s="3">
        <v>27.1</v>
      </c>
      <c r="D164" s="3">
        <v>798.06</v>
      </c>
      <c r="E164" s="3">
        <v>179.42999</v>
      </c>
      <c r="F164" s="4"/>
      <c r="G164" s="4"/>
      <c r="H164" s="3">
        <v>6.35</v>
      </c>
      <c r="I164" s="4"/>
      <c r="J164" s="3">
        <v>2194.5</v>
      </c>
      <c r="K164" s="3">
        <v>24.6</v>
      </c>
      <c r="L164" s="3">
        <v>3.52</v>
      </c>
      <c r="M164" s="3">
        <v>1041.3000500000001</v>
      </c>
      <c r="N164" s="3">
        <v>3438.7509799999998</v>
      </c>
      <c r="O164" s="3">
        <v>45.41</v>
      </c>
      <c r="P164" s="3">
        <v>213</v>
      </c>
      <c r="Q164" s="3">
        <v>42.86</v>
      </c>
      <c r="R164" s="3">
        <v>51.87</v>
      </c>
      <c r="S164" s="3">
        <v>1470.83997</v>
      </c>
      <c r="T164" s="3">
        <v>627.82001000000002</v>
      </c>
      <c r="U164" s="3">
        <v>19.855</v>
      </c>
      <c r="V164" s="3">
        <v>46.14</v>
      </c>
      <c r="W164" s="3">
        <v>5.32</v>
      </c>
      <c r="X164" s="3">
        <v>18.399999999999999</v>
      </c>
      <c r="Y164" s="3">
        <v>185</v>
      </c>
      <c r="Z164" s="4"/>
      <c r="AA164" s="3">
        <v>78.3</v>
      </c>
      <c r="AB164" s="4"/>
      <c r="AC164" s="3">
        <v>7119</v>
      </c>
      <c r="AD164" s="3">
        <v>9.59</v>
      </c>
      <c r="AE164" s="3">
        <v>7271.2997999999998</v>
      </c>
      <c r="AF164" s="4"/>
      <c r="AG164" s="3">
        <v>7.75</v>
      </c>
      <c r="AH164" s="3">
        <v>12.404999999999999</v>
      </c>
      <c r="AI164" s="3">
        <v>5950.4599600000001</v>
      </c>
      <c r="AJ164" s="3">
        <v>5800</v>
      </c>
    </row>
    <row r="165" spans="1:36">
      <c r="A165" s="34">
        <v>39951</v>
      </c>
      <c r="B165" s="4"/>
      <c r="C165" s="3">
        <v>27.45</v>
      </c>
      <c r="D165" s="3">
        <v>797.46996999999999</v>
      </c>
      <c r="E165" s="3">
        <v>180.53</v>
      </c>
      <c r="F165" s="4"/>
      <c r="G165" s="4"/>
      <c r="H165" s="3">
        <v>6.36</v>
      </c>
      <c r="I165" s="4"/>
      <c r="J165" s="3">
        <v>2219.8998999999999</v>
      </c>
      <c r="K165" s="3">
        <v>25.01</v>
      </c>
      <c r="L165" s="3">
        <v>3.48</v>
      </c>
      <c r="M165" s="3">
        <v>1050.40002</v>
      </c>
      <c r="N165" s="3">
        <v>3424.1608900000001</v>
      </c>
      <c r="O165" s="3">
        <v>45.14</v>
      </c>
      <c r="P165" s="3">
        <v>213</v>
      </c>
      <c r="Q165" s="3">
        <v>41.85</v>
      </c>
      <c r="R165" s="3">
        <v>52.35</v>
      </c>
      <c r="S165" s="3">
        <v>1491.7299800000001</v>
      </c>
      <c r="T165" s="3">
        <v>614.59002999999996</v>
      </c>
      <c r="U165" s="3">
        <v>19.545000000000002</v>
      </c>
      <c r="V165" s="3">
        <v>45.6</v>
      </c>
      <c r="W165" s="3">
        <v>5.33</v>
      </c>
      <c r="X165" s="3">
        <v>18.29</v>
      </c>
      <c r="Y165" s="3">
        <v>185</v>
      </c>
      <c r="Z165" s="4"/>
      <c r="AA165" s="3">
        <v>74.599999999999994</v>
      </c>
      <c r="AB165" s="4"/>
      <c r="AC165" s="3">
        <v>7131.7997999999998</v>
      </c>
      <c r="AD165" s="3">
        <v>9.7200000000000006</v>
      </c>
      <c r="AE165" s="3">
        <v>7566.1000999999997</v>
      </c>
      <c r="AF165" s="4"/>
      <c r="AG165" s="3">
        <v>7.63</v>
      </c>
      <c r="AH165" s="3">
        <v>12.305</v>
      </c>
      <c r="AI165" s="3">
        <v>6009.3901400000004</v>
      </c>
      <c r="AJ165" s="3">
        <v>5700</v>
      </c>
    </row>
    <row r="166" spans="1:36">
      <c r="A166" s="34">
        <v>39948</v>
      </c>
      <c r="B166" s="3">
        <v>20000</v>
      </c>
      <c r="C166" s="3">
        <v>26.9</v>
      </c>
      <c r="D166" s="3">
        <v>791.41998000000001</v>
      </c>
      <c r="E166" s="3">
        <v>175.64</v>
      </c>
      <c r="F166" s="4"/>
      <c r="G166" s="4"/>
      <c r="H166" s="3">
        <v>6.1</v>
      </c>
      <c r="I166" s="4"/>
      <c r="J166" s="3">
        <v>2169.5</v>
      </c>
      <c r="K166" s="3">
        <v>24.3</v>
      </c>
      <c r="L166" s="3">
        <v>3.37</v>
      </c>
      <c r="M166" s="3">
        <v>1050</v>
      </c>
      <c r="N166" s="3">
        <v>3345.8869599999998</v>
      </c>
      <c r="O166" s="3">
        <v>43.03</v>
      </c>
      <c r="P166" s="3">
        <v>213</v>
      </c>
      <c r="Q166" s="3">
        <v>41.35</v>
      </c>
      <c r="R166" s="3">
        <v>51.34</v>
      </c>
      <c r="S166" s="3">
        <v>1447.57996</v>
      </c>
      <c r="T166" s="3">
        <v>591.34997999999996</v>
      </c>
      <c r="U166" s="3">
        <v>19.329999999999998</v>
      </c>
      <c r="V166" s="3">
        <v>44.93</v>
      </c>
      <c r="W166" s="3">
        <v>5.32</v>
      </c>
      <c r="X166" s="3">
        <v>16.86</v>
      </c>
      <c r="Y166" s="3">
        <v>185</v>
      </c>
      <c r="Z166" s="4"/>
      <c r="AA166" s="3">
        <v>77.28</v>
      </c>
      <c r="AB166" s="4"/>
      <c r="AC166" s="3">
        <v>6714.3999000000003</v>
      </c>
      <c r="AD166" s="3">
        <v>9.19</v>
      </c>
      <c r="AE166" s="3">
        <v>7400</v>
      </c>
      <c r="AF166" s="4"/>
      <c r="AG166" s="3">
        <v>7.35</v>
      </c>
      <c r="AH166" s="3">
        <v>11.68</v>
      </c>
      <c r="AI166" s="3">
        <v>5876.5</v>
      </c>
      <c r="AJ166" s="4"/>
    </row>
    <row r="167" spans="1:36">
      <c r="A167" s="34">
        <v>39947</v>
      </c>
      <c r="B167" s="4"/>
      <c r="C167" s="3">
        <v>27.14</v>
      </c>
      <c r="D167" s="3">
        <v>790.23999000000003</v>
      </c>
      <c r="E167" s="3">
        <v>174.36</v>
      </c>
      <c r="F167" s="4"/>
      <c r="G167" s="4"/>
      <c r="H167" s="3">
        <v>6.11</v>
      </c>
      <c r="I167" s="4"/>
      <c r="J167" s="3">
        <v>2103.1001000000001</v>
      </c>
      <c r="K167" s="3">
        <v>23.68</v>
      </c>
      <c r="L167" s="3">
        <v>3.36</v>
      </c>
      <c r="M167" s="3">
        <v>1030</v>
      </c>
      <c r="N167" s="3">
        <v>3317.2981</v>
      </c>
      <c r="O167" s="3">
        <v>43.11</v>
      </c>
      <c r="P167" s="3">
        <v>211.99001000000001</v>
      </c>
      <c r="Q167" s="3">
        <v>41.33</v>
      </c>
      <c r="R167" s="3">
        <v>50.42</v>
      </c>
      <c r="S167" s="3">
        <v>1428.76001</v>
      </c>
      <c r="T167" s="3">
        <v>599.72997999999995</v>
      </c>
      <c r="U167" s="3">
        <v>19.734999999999999</v>
      </c>
      <c r="V167" s="3">
        <v>44.86</v>
      </c>
      <c r="W167" s="3">
        <v>5.2</v>
      </c>
      <c r="X167" s="3">
        <v>17.100000000000001</v>
      </c>
      <c r="Y167" s="3">
        <v>184</v>
      </c>
      <c r="Z167" s="4"/>
      <c r="AA167" s="3">
        <v>77.099999999999994</v>
      </c>
      <c r="AB167" s="4"/>
      <c r="AC167" s="3">
        <v>6500</v>
      </c>
      <c r="AD167" s="3">
        <v>9.26</v>
      </c>
      <c r="AE167" s="3">
        <v>7350</v>
      </c>
      <c r="AF167" s="4"/>
      <c r="AG167" s="3">
        <v>7.39</v>
      </c>
      <c r="AH167" s="3">
        <v>11.845000000000001</v>
      </c>
      <c r="AI167" s="3">
        <v>5826.25</v>
      </c>
      <c r="AJ167" s="4"/>
    </row>
    <row r="168" spans="1:36">
      <c r="A168" s="34">
        <v>39946</v>
      </c>
      <c r="B168" s="4"/>
      <c r="C168" s="3">
        <v>26.74</v>
      </c>
      <c r="D168" s="3">
        <v>793.81</v>
      </c>
      <c r="E168" s="3">
        <v>174.17</v>
      </c>
      <c r="F168" s="4"/>
      <c r="G168" s="4"/>
      <c r="H168" s="3">
        <v>6.03</v>
      </c>
      <c r="I168" s="4"/>
      <c r="J168" s="3">
        <v>2068.1001000000001</v>
      </c>
      <c r="K168" s="3">
        <v>23.58</v>
      </c>
      <c r="L168" s="3">
        <v>3.36</v>
      </c>
      <c r="M168" s="3">
        <v>1017.40002</v>
      </c>
      <c r="N168" s="3">
        <v>3353.6750499999998</v>
      </c>
      <c r="O168" s="3">
        <v>42.64</v>
      </c>
      <c r="P168" s="3">
        <v>212</v>
      </c>
      <c r="Q168" s="3">
        <v>40.86</v>
      </c>
      <c r="R168" s="3">
        <v>50.85</v>
      </c>
      <c r="S168" s="3">
        <v>1419.01001</v>
      </c>
      <c r="T168" s="3">
        <v>599.38</v>
      </c>
      <c r="U168" s="3">
        <v>19.559999999999999</v>
      </c>
      <c r="V168" s="3">
        <v>44.42</v>
      </c>
      <c r="W168" s="3">
        <v>5.12</v>
      </c>
      <c r="X168" s="3">
        <v>16.86</v>
      </c>
      <c r="Y168" s="3">
        <v>184</v>
      </c>
      <c r="Z168" s="4"/>
      <c r="AA168" s="3">
        <v>79.400000000000006</v>
      </c>
      <c r="AB168" s="4"/>
      <c r="AC168" s="3">
        <v>6434.3999000000003</v>
      </c>
      <c r="AD168" s="3">
        <v>9.34</v>
      </c>
      <c r="AE168" s="3">
        <v>7290.2002000000002</v>
      </c>
      <c r="AF168" s="4"/>
      <c r="AG168" s="3">
        <v>7.83</v>
      </c>
      <c r="AH168" s="3">
        <v>11.76</v>
      </c>
      <c r="AI168" s="3">
        <v>5737.1601600000004</v>
      </c>
      <c r="AJ168" s="4"/>
    </row>
    <row r="169" spans="1:36">
      <c r="A169" s="34">
        <v>39945</v>
      </c>
      <c r="B169" s="3">
        <v>20000</v>
      </c>
      <c r="C169" s="3">
        <v>27.07</v>
      </c>
      <c r="D169" s="3">
        <v>795.56</v>
      </c>
      <c r="E169" s="3">
        <v>176.91</v>
      </c>
      <c r="F169" s="4"/>
      <c r="G169" s="4"/>
      <c r="H169" s="3">
        <v>6.25</v>
      </c>
      <c r="I169" s="3">
        <v>28.7</v>
      </c>
      <c r="J169" s="3">
        <v>2072</v>
      </c>
      <c r="K169" s="3">
        <v>24.45</v>
      </c>
      <c r="L169" s="3">
        <v>3.39</v>
      </c>
      <c r="M169" s="3">
        <v>1022.29999</v>
      </c>
      <c r="N169" s="3">
        <v>3384.5310100000002</v>
      </c>
      <c r="O169" s="3">
        <v>44.95</v>
      </c>
      <c r="P169" s="3">
        <v>210</v>
      </c>
      <c r="Q169" s="3">
        <v>41.22</v>
      </c>
      <c r="R169" s="3">
        <v>51.49</v>
      </c>
      <c r="S169" s="3">
        <v>1444.13</v>
      </c>
      <c r="T169" s="3">
        <v>592.58001999999999</v>
      </c>
      <c r="U169" s="3">
        <v>19.920000000000002</v>
      </c>
      <c r="V169" s="3">
        <v>44.3</v>
      </c>
      <c r="W169" s="3">
        <v>5.26</v>
      </c>
      <c r="X169" s="3">
        <v>17.93</v>
      </c>
      <c r="Y169" s="3">
        <v>184</v>
      </c>
      <c r="Z169" s="4"/>
      <c r="AA169" s="3">
        <v>75</v>
      </c>
      <c r="AB169" s="4"/>
      <c r="AC169" s="3">
        <v>6602</v>
      </c>
      <c r="AD169" s="3">
        <v>9.49</v>
      </c>
      <c r="AE169" s="3">
        <v>7345</v>
      </c>
      <c r="AF169" s="4"/>
      <c r="AG169" s="3">
        <v>8.15</v>
      </c>
      <c r="AH169" s="3">
        <v>12.135</v>
      </c>
      <c r="AI169" s="3">
        <v>5782.6298800000004</v>
      </c>
      <c r="AJ169" s="3">
        <v>5550</v>
      </c>
    </row>
    <row r="170" spans="1:36">
      <c r="A170" s="34">
        <v>39944</v>
      </c>
      <c r="B170" s="4"/>
      <c r="C170" s="4"/>
      <c r="D170" s="3">
        <v>781.62</v>
      </c>
      <c r="E170" s="4"/>
      <c r="F170" s="4"/>
      <c r="G170" s="4"/>
      <c r="H170" s="4"/>
      <c r="I170" s="4"/>
      <c r="J170" s="4"/>
      <c r="K170" s="4"/>
      <c r="L170" s="3">
        <v>3.47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>
      <c r="A171" s="34">
        <v>39941</v>
      </c>
      <c r="B171" s="4"/>
      <c r="C171" s="3">
        <v>28.04</v>
      </c>
      <c r="D171" s="3">
        <v>773.87</v>
      </c>
      <c r="E171" s="3">
        <v>173.63</v>
      </c>
      <c r="F171" s="4"/>
      <c r="G171" s="4"/>
      <c r="H171" s="3">
        <v>6.42</v>
      </c>
      <c r="I171" s="4"/>
      <c r="J171" s="3">
        <v>2107</v>
      </c>
      <c r="K171" s="3">
        <v>24.4</v>
      </c>
      <c r="L171" s="3">
        <v>3.53</v>
      </c>
      <c r="M171" s="3">
        <v>1025</v>
      </c>
      <c r="N171" s="3">
        <v>3420.80908</v>
      </c>
      <c r="O171" s="3">
        <v>44.99</v>
      </c>
      <c r="P171" s="3">
        <v>205</v>
      </c>
      <c r="Q171" s="3">
        <v>41.1</v>
      </c>
      <c r="R171" s="3">
        <v>53.69</v>
      </c>
      <c r="S171" s="3">
        <v>1435.17004</v>
      </c>
      <c r="T171" s="3">
        <v>610.03998000000001</v>
      </c>
      <c r="U171" s="3">
        <v>20.03</v>
      </c>
      <c r="V171" s="3">
        <v>46.05</v>
      </c>
      <c r="W171" s="3">
        <v>5.34</v>
      </c>
      <c r="X171" s="3">
        <v>18.420000000000002</v>
      </c>
      <c r="Y171" s="3">
        <v>185</v>
      </c>
      <c r="Z171" s="4"/>
      <c r="AA171" s="3">
        <v>72.900000000000006</v>
      </c>
      <c r="AB171" s="3">
        <v>3.49</v>
      </c>
      <c r="AC171" s="3">
        <v>6503.8999000000003</v>
      </c>
      <c r="AD171" s="3">
        <v>10.5</v>
      </c>
      <c r="AE171" s="3">
        <v>7295</v>
      </c>
      <c r="AF171" s="4"/>
      <c r="AG171" s="3">
        <v>7.85</v>
      </c>
      <c r="AH171" s="3">
        <v>12.17</v>
      </c>
      <c r="AI171" s="3">
        <v>5786.6298800000004</v>
      </c>
      <c r="AJ171" s="3">
        <v>5450</v>
      </c>
    </row>
    <row r="172" spans="1:36">
      <c r="A172" s="34">
        <v>39940</v>
      </c>
      <c r="B172" s="4"/>
      <c r="C172" s="3">
        <v>27.18</v>
      </c>
      <c r="D172" s="3">
        <v>760</v>
      </c>
      <c r="E172" s="3">
        <v>174.17</v>
      </c>
      <c r="F172" s="3">
        <v>42</v>
      </c>
      <c r="G172" s="4"/>
      <c r="H172" s="3">
        <v>6.4</v>
      </c>
      <c r="I172" s="4"/>
      <c r="J172" s="3">
        <v>2010.09998</v>
      </c>
      <c r="K172" s="3">
        <v>24.02</v>
      </c>
      <c r="L172" s="3">
        <v>3.44</v>
      </c>
      <c r="M172" s="3">
        <v>999.90997000000004</v>
      </c>
      <c r="N172" s="3">
        <v>3309.6079100000002</v>
      </c>
      <c r="O172" s="3">
        <v>44.81</v>
      </c>
      <c r="P172" s="3">
        <v>205</v>
      </c>
      <c r="Q172" s="3">
        <v>40.479999999999997</v>
      </c>
      <c r="R172" s="3">
        <v>54.09</v>
      </c>
      <c r="S172" s="3">
        <v>1340.07996</v>
      </c>
      <c r="T172" s="3">
        <v>607.69000000000005</v>
      </c>
      <c r="U172" s="3">
        <v>19.46</v>
      </c>
      <c r="V172" s="3">
        <v>44.97</v>
      </c>
      <c r="W172" s="3">
        <v>5.13</v>
      </c>
      <c r="X172" s="3">
        <v>17.91</v>
      </c>
      <c r="Y172" s="4"/>
      <c r="Z172" s="4"/>
      <c r="AA172" s="3">
        <v>71.900000000000006</v>
      </c>
      <c r="AB172" s="4"/>
      <c r="AC172" s="3">
        <v>6125.2002000000002</v>
      </c>
      <c r="AD172" s="3">
        <v>10.4</v>
      </c>
      <c r="AE172" s="3">
        <v>7196.7997999999998</v>
      </c>
      <c r="AF172" s="4"/>
      <c r="AG172" s="3">
        <v>7.35</v>
      </c>
      <c r="AH172" s="3">
        <v>11.835000000000001</v>
      </c>
      <c r="AI172" s="3">
        <v>5612.5600599999998</v>
      </c>
      <c r="AJ172" s="4"/>
    </row>
    <row r="173" spans="1:36">
      <c r="A173" s="34">
        <v>39939</v>
      </c>
      <c r="B173" s="4"/>
      <c r="C173" s="3">
        <v>27.18</v>
      </c>
      <c r="D173" s="3">
        <v>774.89000999999996</v>
      </c>
      <c r="E173" s="3">
        <v>174.73</v>
      </c>
      <c r="F173" s="3">
        <v>42</v>
      </c>
      <c r="G173" s="4"/>
      <c r="H173" s="3">
        <v>6.84</v>
      </c>
      <c r="I173" s="4"/>
      <c r="J173" s="3">
        <v>1993.59998</v>
      </c>
      <c r="K173" s="3">
        <v>24.02</v>
      </c>
      <c r="L173" s="3">
        <v>3.39</v>
      </c>
      <c r="M173" s="3">
        <v>999.15997000000004</v>
      </c>
      <c r="N173" s="3">
        <v>3351.5061000000001</v>
      </c>
      <c r="O173" s="3">
        <v>45.4</v>
      </c>
      <c r="P173" s="3">
        <v>205</v>
      </c>
      <c r="Q173" s="3">
        <v>40.299999999999997</v>
      </c>
      <c r="R173" s="3">
        <v>53.55</v>
      </c>
      <c r="S173" s="3">
        <v>1364.7099599999999</v>
      </c>
      <c r="T173" s="3">
        <v>613.76000999999997</v>
      </c>
      <c r="U173" s="3">
        <v>19.614999999999998</v>
      </c>
      <c r="V173" s="3">
        <v>46.95</v>
      </c>
      <c r="W173" s="3">
        <v>5.07</v>
      </c>
      <c r="X173" s="3">
        <v>18.850000000000001</v>
      </c>
      <c r="Y173" s="3">
        <v>176</v>
      </c>
      <c r="Z173" s="4"/>
      <c r="AA173" s="3">
        <v>74.05</v>
      </c>
      <c r="AB173" s="4"/>
      <c r="AC173" s="3">
        <v>6129.7997999999998</v>
      </c>
      <c r="AD173" s="3">
        <v>10.37</v>
      </c>
      <c r="AE173" s="3">
        <v>7070</v>
      </c>
      <c r="AF173" s="4"/>
      <c r="AG173" s="3">
        <v>7.51</v>
      </c>
      <c r="AH173" s="3">
        <v>12.154999999999999</v>
      </c>
      <c r="AI173" s="3">
        <v>5607.5800799999997</v>
      </c>
      <c r="AJ173" s="3">
        <v>5400</v>
      </c>
    </row>
    <row r="174" spans="1:36">
      <c r="A174" s="34">
        <v>39938</v>
      </c>
      <c r="B174" s="4"/>
      <c r="C174" s="3">
        <v>26.94</v>
      </c>
      <c r="D174" s="3">
        <v>773.90997000000004</v>
      </c>
      <c r="E174" s="3">
        <v>172.24001000000001</v>
      </c>
      <c r="F174" s="3">
        <v>42.31</v>
      </c>
      <c r="G174" s="4"/>
      <c r="H174" s="3">
        <v>6.85</v>
      </c>
      <c r="I174" s="3">
        <v>28.5</v>
      </c>
      <c r="J174" s="3">
        <v>1997.1999499999999</v>
      </c>
      <c r="K174" s="3">
        <v>23.99</v>
      </c>
      <c r="L174" s="3">
        <v>3.43</v>
      </c>
      <c r="M174" s="3">
        <v>979.82001000000002</v>
      </c>
      <c r="N174" s="3">
        <v>3371.5180700000001</v>
      </c>
      <c r="O174" s="3">
        <v>43.32</v>
      </c>
      <c r="P174" s="3">
        <v>206.00998999999999</v>
      </c>
      <c r="Q174" s="3">
        <v>38.9</v>
      </c>
      <c r="R174" s="3">
        <v>53.77</v>
      </c>
      <c r="S174" s="3">
        <v>1349.9300499999999</v>
      </c>
      <c r="T174" s="3">
        <v>602.90002000000004</v>
      </c>
      <c r="U174" s="3">
        <v>19.97</v>
      </c>
      <c r="V174" s="3">
        <v>45.42</v>
      </c>
      <c r="W174" s="3">
        <v>4.9400000000000004</v>
      </c>
      <c r="X174" s="3">
        <v>18</v>
      </c>
      <c r="Y174" s="3">
        <v>170</v>
      </c>
      <c r="Z174" s="4"/>
      <c r="AA174" s="4"/>
      <c r="AB174" s="3">
        <v>3.4</v>
      </c>
      <c r="AC174" s="3">
        <v>6080</v>
      </c>
      <c r="AD174" s="3">
        <v>10.1</v>
      </c>
      <c r="AE174" s="3">
        <v>6899.7002000000002</v>
      </c>
      <c r="AF174" s="4"/>
      <c r="AG174" s="3">
        <v>7.22</v>
      </c>
      <c r="AH174" s="3">
        <v>12.085000000000001</v>
      </c>
      <c r="AI174" s="3">
        <v>5556.4502000000002</v>
      </c>
      <c r="AJ174" s="3">
        <v>5400</v>
      </c>
    </row>
    <row r="175" spans="1:36">
      <c r="A175" s="34">
        <v>39937</v>
      </c>
      <c r="B175" s="3">
        <v>20000</v>
      </c>
      <c r="C175" s="3">
        <v>27.35</v>
      </c>
      <c r="D175" s="3">
        <v>763.71996999999999</v>
      </c>
      <c r="E175" s="3">
        <v>172.13</v>
      </c>
      <c r="F175" s="4"/>
      <c r="G175" s="4"/>
      <c r="H175" s="3">
        <v>6.79</v>
      </c>
      <c r="I175" s="3">
        <v>27.99</v>
      </c>
      <c r="J175" s="3">
        <v>1989</v>
      </c>
      <c r="K175" s="3">
        <v>23.82</v>
      </c>
      <c r="L175" s="3">
        <v>3.44</v>
      </c>
      <c r="M175" s="3">
        <v>975</v>
      </c>
      <c r="N175" s="3">
        <v>3450.3840300000002</v>
      </c>
      <c r="O175" s="3">
        <v>41.28</v>
      </c>
      <c r="P175" s="3">
        <v>206</v>
      </c>
      <c r="Q175" s="3">
        <v>38.39</v>
      </c>
      <c r="R175" s="3">
        <v>52.71</v>
      </c>
      <c r="S175" s="3">
        <v>1349.82996</v>
      </c>
      <c r="T175" s="3">
        <v>600.37</v>
      </c>
      <c r="U175" s="3">
        <v>19.945</v>
      </c>
      <c r="V175" s="3">
        <v>44.7</v>
      </c>
      <c r="W175" s="3">
        <v>4.74</v>
      </c>
      <c r="X175" s="3">
        <v>17.100000000000001</v>
      </c>
      <c r="Y175" s="3">
        <v>165</v>
      </c>
      <c r="Z175" s="4"/>
      <c r="AA175" s="4"/>
      <c r="AB175" s="3">
        <v>3.35</v>
      </c>
      <c r="AC175" s="3">
        <v>5992.7997999999998</v>
      </c>
      <c r="AD175" s="3">
        <v>9.99</v>
      </c>
      <c r="AE175" s="3">
        <v>6953.2002000000002</v>
      </c>
      <c r="AF175" s="4"/>
      <c r="AG175" s="3">
        <v>7.1</v>
      </c>
      <c r="AH175" s="3">
        <v>11.805</v>
      </c>
      <c r="AI175" s="3">
        <v>5362.5698199999997</v>
      </c>
      <c r="AJ175" s="4"/>
    </row>
    <row r="176" spans="1:36">
      <c r="A176" s="34">
        <v>39934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>
      <c r="A177" s="34">
        <v>39933</v>
      </c>
      <c r="B177" s="4"/>
      <c r="C177" s="3">
        <v>27</v>
      </c>
      <c r="D177" s="3">
        <v>740.73999000000003</v>
      </c>
      <c r="E177" s="3">
        <v>169.72</v>
      </c>
      <c r="F177" s="4"/>
      <c r="G177" s="4"/>
      <c r="H177" s="3">
        <v>7.05</v>
      </c>
      <c r="I177" s="3">
        <v>28.82</v>
      </c>
      <c r="J177" s="3">
        <v>1910.6999499999999</v>
      </c>
      <c r="K177" s="3">
        <v>23.82</v>
      </c>
      <c r="L177" s="3">
        <v>3.36</v>
      </c>
      <c r="M177" s="3">
        <v>965.63</v>
      </c>
      <c r="N177" s="3">
        <v>3398.6279300000001</v>
      </c>
      <c r="O177" s="3">
        <v>40.049999999999997</v>
      </c>
      <c r="P177" s="3">
        <v>205</v>
      </c>
      <c r="Q177" s="3">
        <v>39</v>
      </c>
      <c r="R177" s="3">
        <v>54.05</v>
      </c>
      <c r="S177" s="3">
        <v>1274.84998</v>
      </c>
      <c r="T177" s="3">
        <v>581.95001000000002</v>
      </c>
      <c r="U177" s="3">
        <v>18.824999999999999</v>
      </c>
      <c r="V177" s="3">
        <v>42.76</v>
      </c>
      <c r="W177" s="3">
        <v>4.67</v>
      </c>
      <c r="X177" s="3">
        <v>15.7</v>
      </c>
      <c r="Y177" s="3">
        <v>165</v>
      </c>
      <c r="Z177" s="4"/>
      <c r="AA177" s="3">
        <v>64.099999999999994</v>
      </c>
      <c r="AB177" s="4"/>
      <c r="AC177" s="3">
        <v>5800.3999000000003</v>
      </c>
      <c r="AD177" s="3">
        <v>8.85</v>
      </c>
      <c r="AE177" s="3">
        <v>6806.7002000000002</v>
      </c>
      <c r="AF177" s="4"/>
      <c r="AG177" s="3">
        <v>6.8</v>
      </c>
      <c r="AH177" s="3">
        <v>11.31</v>
      </c>
      <c r="AI177" s="3">
        <v>5144.1098599999996</v>
      </c>
      <c r="AJ177" s="4"/>
    </row>
    <row r="178" spans="1:36">
      <c r="A178" s="34">
        <v>39932</v>
      </c>
      <c r="B178" s="4"/>
      <c r="C178" s="3">
        <v>27.5</v>
      </c>
      <c r="D178" s="3">
        <v>754.84997999999996</v>
      </c>
      <c r="E178" s="3">
        <v>174.66</v>
      </c>
      <c r="F178" s="4"/>
      <c r="G178" s="4"/>
      <c r="H178" s="3">
        <v>6.98</v>
      </c>
      <c r="I178" s="3">
        <v>28</v>
      </c>
      <c r="J178" s="3">
        <v>1982</v>
      </c>
      <c r="K178" s="3">
        <v>23.4</v>
      </c>
      <c r="L178" s="3">
        <v>3.36</v>
      </c>
      <c r="M178" s="3">
        <v>949.79998999999998</v>
      </c>
      <c r="N178" s="3">
        <v>3391.9250499999998</v>
      </c>
      <c r="O178" s="3">
        <v>41.4</v>
      </c>
      <c r="P178" s="3">
        <v>205</v>
      </c>
      <c r="Q178" s="3">
        <v>40.69</v>
      </c>
      <c r="R178" s="3">
        <v>53.56</v>
      </c>
      <c r="S178" s="3">
        <v>1321.84998</v>
      </c>
      <c r="T178" s="3">
        <v>573.38</v>
      </c>
      <c r="U178" s="3">
        <v>19.13</v>
      </c>
      <c r="V178" s="3">
        <v>43.96</v>
      </c>
      <c r="W178" s="3">
        <v>4.63</v>
      </c>
      <c r="X178" s="3">
        <v>15.3</v>
      </c>
      <c r="Y178" s="3">
        <v>165</v>
      </c>
      <c r="Z178" s="4"/>
      <c r="AA178" s="3">
        <v>68.790000000000006</v>
      </c>
      <c r="AB178" s="4"/>
      <c r="AC178" s="3">
        <v>5984.1000999999997</v>
      </c>
      <c r="AD178" s="3">
        <v>8.9499999999999993</v>
      </c>
      <c r="AE178" s="3">
        <v>6984.3999000000003</v>
      </c>
      <c r="AF178" s="4"/>
      <c r="AG178" s="3">
        <v>6.39</v>
      </c>
      <c r="AH178" s="3">
        <v>11.555</v>
      </c>
      <c r="AI178" s="3">
        <v>5226.2597699999997</v>
      </c>
      <c r="AJ178" s="4"/>
    </row>
    <row r="179" spans="1:36">
      <c r="A179" s="34">
        <v>39931</v>
      </c>
      <c r="B179" s="3">
        <v>19800</v>
      </c>
      <c r="C179" s="3">
        <v>27.5</v>
      </c>
      <c r="D179" s="3">
        <v>742.15002000000004</v>
      </c>
      <c r="E179" s="3">
        <v>172.16</v>
      </c>
      <c r="F179" s="4"/>
      <c r="G179" s="4"/>
      <c r="H179" s="3">
        <v>6.61</v>
      </c>
      <c r="I179" s="4"/>
      <c r="J179" s="3">
        <v>1943.90002</v>
      </c>
      <c r="K179" s="3">
        <v>23</v>
      </c>
      <c r="L179" s="3">
        <v>3.32</v>
      </c>
      <c r="M179" s="3">
        <v>948.98999000000003</v>
      </c>
      <c r="N179" s="3">
        <v>3373.6870100000001</v>
      </c>
      <c r="O179" s="3">
        <v>40.71</v>
      </c>
      <c r="P179" s="3">
        <v>205</v>
      </c>
      <c r="Q179" s="3">
        <v>38.159999999999997</v>
      </c>
      <c r="R179" s="3">
        <v>50.13</v>
      </c>
      <c r="S179" s="3">
        <v>1305.7900400000001</v>
      </c>
      <c r="T179" s="3">
        <v>597.59997999999996</v>
      </c>
      <c r="U179" s="3">
        <v>18.7</v>
      </c>
      <c r="V179" s="3">
        <v>42.44</v>
      </c>
      <c r="W179" s="3">
        <v>4.5999999999999996</v>
      </c>
      <c r="X179" s="3">
        <v>14.76</v>
      </c>
      <c r="Y179" s="3">
        <v>160</v>
      </c>
      <c r="Z179" s="4"/>
      <c r="AA179" s="3">
        <v>67.400000000000006</v>
      </c>
      <c r="AB179" s="4"/>
      <c r="AC179" s="3">
        <v>5878.5</v>
      </c>
      <c r="AD179" s="3">
        <v>8.73</v>
      </c>
      <c r="AE179" s="3">
        <v>6875.2997999999998</v>
      </c>
      <c r="AF179" s="4"/>
      <c r="AG179" s="3">
        <v>6.25</v>
      </c>
      <c r="AH179" s="3">
        <v>10.56</v>
      </c>
      <c r="AI179" s="3">
        <v>5105.4702100000004</v>
      </c>
      <c r="AJ179" s="4"/>
    </row>
    <row r="180" spans="1:36">
      <c r="A180" s="34">
        <v>39930</v>
      </c>
      <c r="B180" s="4"/>
      <c r="C180" s="3">
        <v>25.88</v>
      </c>
      <c r="D180" s="3">
        <v>742.19</v>
      </c>
      <c r="E180" s="3">
        <v>170.69</v>
      </c>
      <c r="F180" s="4"/>
      <c r="G180" s="4"/>
      <c r="H180" s="3">
        <v>6.46</v>
      </c>
      <c r="I180" s="4"/>
      <c r="J180" s="3">
        <v>1950</v>
      </c>
      <c r="K180" s="3">
        <v>22.94</v>
      </c>
      <c r="L180" s="3">
        <v>3.26</v>
      </c>
      <c r="M180" s="3">
        <v>950</v>
      </c>
      <c r="N180" s="3">
        <v>3346.8730500000001</v>
      </c>
      <c r="O180" s="3">
        <v>39.53</v>
      </c>
      <c r="P180" s="3">
        <v>205</v>
      </c>
      <c r="Q180" s="3">
        <v>38.770000000000003</v>
      </c>
      <c r="R180" s="3">
        <v>51.28</v>
      </c>
      <c r="S180" s="3">
        <v>1290.81006</v>
      </c>
      <c r="T180" s="3">
        <v>602.47997999999995</v>
      </c>
      <c r="U180" s="3">
        <v>18.37</v>
      </c>
      <c r="V180" s="3">
        <v>42.06</v>
      </c>
      <c r="W180" s="3">
        <v>4.66</v>
      </c>
      <c r="X180" s="3">
        <v>14.92</v>
      </c>
      <c r="Y180" s="3">
        <v>153</v>
      </c>
      <c r="Z180" s="4"/>
      <c r="AA180" s="3">
        <v>69.2</v>
      </c>
      <c r="AB180" s="4"/>
      <c r="AC180" s="3">
        <v>5743.8999000000003</v>
      </c>
      <c r="AD180" s="3">
        <v>9.11</v>
      </c>
      <c r="AE180" s="3">
        <v>6900</v>
      </c>
      <c r="AF180" s="4"/>
      <c r="AG180" s="3">
        <v>6.08</v>
      </c>
      <c r="AH180" s="3">
        <v>10.71</v>
      </c>
      <c r="AI180" s="3">
        <v>5113.2700199999999</v>
      </c>
      <c r="AJ180" s="4"/>
    </row>
    <row r="181" spans="1:36">
      <c r="A181" s="34">
        <v>39927</v>
      </c>
      <c r="B181" s="4"/>
      <c r="C181" s="3">
        <v>26.73</v>
      </c>
      <c r="D181" s="3">
        <v>737.27002000000005</v>
      </c>
      <c r="E181" s="3">
        <v>171.14999</v>
      </c>
      <c r="F181" s="3">
        <v>42.49</v>
      </c>
      <c r="G181" s="4"/>
      <c r="H181" s="3">
        <v>6.65</v>
      </c>
      <c r="I181" s="4"/>
      <c r="J181" s="3">
        <v>1980.40002</v>
      </c>
      <c r="K181" s="3">
        <v>22.84</v>
      </c>
      <c r="L181" s="3">
        <v>3.31</v>
      </c>
      <c r="M181" s="3">
        <v>950</v>
      </c>
      <c r="N181" s="3">
        <v>3417.0629899999999</v>
      </c>
      <c r="O181" s="3">
        <v>43.37</v>
      </c>
      <c r="P181" s="3">
        <v>205</v>
      </c>
      <c r="Q181" s="3">
        <v>40.39</v>
      </c>
      <c r="R181" s="3">
        <v>51.43</v>
      </c>
      <c r="S181" s="3">
        <v>1315.4499499999999</v>
      </c>
      <c r="T181" s="3">
        <v>597.42998999999998</v>
      </c>
      <c r="U181" s="3">
        <v>19.975000000000001</v>
      </c>
      <c r="V181" s="3">
        <v>43.38</v>
      </c>
      <c r="W181" s="3">
        <v>4.79</v>
      </c>
      <c r="X181" s="3">
        <v>15.44</v>
      </c>
      <c r="Y181" s="4"/>
      <c r="Z181" s="4"/>
      <c r="AA181" s="3">
        <v>68</v>
      </c>
      <c r="AB181" s="4"/>
      <c r="AC181" s="3">
        <v>5783.7002000000002</v>
      </c>
      <c r="AD181" s="3">
        <v>9.25</v>
      </c>
      <c r="AE181" s="3">
        <v>7100</v>
      </c>
      <c r="AF181" s="4"/>
      <c r="AG181" s="3">
        <v>6.2</v>
      </c>
      <c r="AH181" s="3">
        <v>10.96</v>
      </c>
      <c r="AI181" s="3">
        <v>5346.6699200000003</v>
      </c>
      <c r="AJ181" s="4"/>
    </row>
    <row r="182" spans="1:36">
      <c r="A182" s="34">
        <v>39926</v>
      </c>
      <c r="B182" s="4"/>
      <c r="C182" s="3">
        <v>27.2</v>
      </c>
      <c r="D182" s="3">
        <v>737.72997999999995</v>
      </c>
      <c r="E182" s="3">
        <v>173.64</v>
      </c>
      <c r="F182" s="3">
        <v>42.5</v>
      </c>
      <c r="G182" s="4"/>
      <c r="H182" s="3">
        <v>6.57</v>
      </c>
      <c r="I182" s="4"/>
      <c r="J182" s="3">
        <v>1980</v>
      </c>
      <c r="K182" s="3">
        <v>22.75</v>
      </c>
      <c r="L182" s="3">
        <v>3.31</v>
      </c>
      <c r="M182" s="3">
        <v>959</v>
      </c>
      <c r="N182" s="3">
        <v>3430.4699700000001</v>
      </c>
      <c r="O182" s="3">
        <v>42.66</v>
      </c>
      <c r="P182" s="3">
        <v>202</v>
      </c>
      <c r="Q182" s="3">
        <v>39.85</v>
      </c>
      <c r="R182" s="3">
        <v>51.77</v>
      </c>
      <c r="S182" s="3">
        <v>1343.7299800000001</v>
      </c>
      <c r="T182" s="3">
        <v>594.15002000000004</v>
      </c>
      <c r="U182" s="3">
        <v>19.395</v>
      </c>
      <c r="V182" s="3">
        <v>42.56</v>
      </c>
      <c r="W182" s="3">
        <v>4.84</v>
      </c>
      <c r="X182" s="3">
        <v>15.3</v>
      </c>
      <c r="Y182" s="4"/>
      <c r="Z182" s="4"/>
      <c r="AA182" s="3">
        <v>65</v>
      </c>
      <c r="AB182" s="3">
        <v>3.2</v>
      </c>
      <c r="AC182" s="3">
        <v>5836.2997999999998</v>
      </c>
      <c r="AD182" s="3">
        <v>8.91</v>
      </c>
      <c r="AE182" s="3">
        <v>6970.5</v>
      </c>
      <c r="AF182" s="4"/>
      <c r="AG182" s="3">
        <v>6.07</v>
      </c>
      <c r="AH182" s="3">
        <v>10.365</v>
      </c>
      <c r="AI182" s="3">
        <v>5246.9502000000002</v>
      </c>
      <c r="AJ182" s="3">
        <v>5350</v>
      </c>
    </row>
    <row r="183" spans="1:36">
      <c r="A183" s="34">
        <v>39925</v>
      </c>
      <c r="B183" s="3">
        <v>19800</v>
      </c>
      <c r="C183" s="3">
        <v>26.65</v>
      </c>
      <c r="D183" s="3">
        <v>742</v>
      </c>
      <c r="E183" s="3">
        <v>171.96001000000001</v>
      </c>
      <c r="F183" s="3">
        <v>42.5</v>
      </c>
      <c r="G183" s="4"/>
      <c r="H183" s="3">
        <v>6.38</v>
      </c>
      <c r="I183" s="3">
        <v>27</v>
      </c>
      <c r="J183" s="3">
        <v>1985</v>
      </c>
      <c r="K183" s="3">
        <v>22.92</v>
      </c>
      <c r="L183" s="3">
        <v>3.26</v>
      </c>
      <c r="M183" s="3">
        <v>959.5</v>
      </c>
      <c r="N183" s="3">
        <v>3489.8168900000001</v>
      </c>
      <c r="O183" s="3">
        <v>41.45</v>
      </c>
      <c r="P183" s="3">
        <v>200</v>
      </c>
      <c r="Q183" s="3">
        <v>39.270000000000003</v>
      </c>
      <c r="R183" s="3">
        <v>51.14</v>
      </c>
      <c r="S183" s="3">
        <v>1325.3000500000001</v>
      </c>
      <c r="T183" s="3">
        <v>583.10999000000004</v>
      </c>
      <c r="U183" s="3">
        <v>19.37</v>
      </c>
      <c r="V183" s="3">
        <v>43.05</v>
      </c>
      <c r="W183" s="3">
        <v>4.7699999999999996</v>
      </c>
      <c r="X183" s="3">
        <v>15.37</v>
      </c>
      <c r="Y183" s="3">
        <v>153</v>
      </c>
      <c r="Z183" s="4"/>
      <c r="AA183" s="4"/>
      <c r="AB183" s="4"/>
      <c r="AC183" s="3">
        <v>5847.6000999999997</v>
      </c>
      <c r="AD183" s="3">
        <v>8.9499999999999993</v>
      </c>
      <c r="AE183" s="3">
        <v>7059.8999000000003</v>
      </c>
      <c r="AF183" s="4"/>
      <c r="AG183" s="3">
        <v>6.1</v>
      </c>
      <c r="AH183" s="3">
        <v>10.015000000000001</v>
      </c>
      <c r="AI183" s="3">
        <v>5220.6000999999997</v>
      </c>
      <c r="AJ183" s="3">
        <v>5350</v>
      </c>
    </row>
    <row r="184" spans="1:36">
      <c r="A184" s="34">
        <v>39924</v>
      </c>
      <c r="B184" s="4"/>
      <c r="C184" s="4"/>
      <c r="D184" s="3">
        <v>744.01000999999997</v>
      </c>
      <c r="E184" s="3">
        <v>172.2</v>
      </c>
      <c r="F184" s="4"/>
      <c r="G184" s="4"/>
      <c r="H184" s="4"/>
      <c r="I184" s="4"/>
      <c r="J184" s="3">
        <v>1972.1999499999999</v>
      </c>
      <c r="K184" s="4"/>
      <c r="L184" s="4"/>
      <c r="M184" s="3">
        <v>957</v>
      </c>
      <c r="N184" s="3">
        <v>3462.4108900000001</v>
      </c>
      <c r="O184" s="3">
        <v>41.05</v>
      </c>
      <c r="P184" s="3">
        <v>202</v>
      </c>
      <c r="Q184" s="3">
        <v>38.340000000000003</v>
      </c>
      <c r="R184" s="3">
        <v>49.92</v>
      </c>
      <c r="S184" s="3">
        <v>1325.3000500000001</v>
      </c>
      <c r="T184" s="3">
        <v>568.57001000000002</v>
      </c>
      <c r="U184" s="3">
        <v>19.274999999999999</v>
      </c>
      <c r="V184" s="3">
        <v>42.04</v>
      </c>
      <c r="W184" s="3">
        <v>4.59</v>
      </c>
      <c r="X184" s="4"/>
      <c r="Y184" s="3">
        <v>149.89999</v>
      </c>
      <c r="Z184" s="4"/>
      <c r="AA184" s="3">
        <v>63.6</v>
      </c>
      <c r="AB184" s="3">
        <v>3.1749999999999998</v>
      </c>
      <c r="AC184" s="3">
        <v>5779.5</v>
      </c>
      <c r="AD184" s="4"/>
      <c r="AE184" s="3">
        <v>7056.8999000000003</v>
      </c>
      <c r="AF184" s="4"/>
      <c r="AG184" s="3">
        <v>6.25</v>
      </c>
      <c r="AH184" s="3">
        <v>10.029999999999999</v>
      </c>
      <c r="AI184" s="3">
        <v>5170.8398399999996</v>
      </c>
      <c r="AJ184" s="4"/>
    </row>
    <row r="185" spans="1:36">
      <c r="A185" s="34">
        <v>39923</v>
      </c>
      <c r="B185" s="4"/>
      <c r="C185" s="3">
        <v>26.2</v>
      </c>
      <c r="D185" s="3">
        <v>740.02002000000005</v>
      </c>
      <c r="E185" s="3">
        <v>167.60001</v>
      </c>
      <c r="F185" s="4"/>
      <c r="G185" s="4"/>
      <c r="H185" s="3">
        <v>6.48</v>
      </c>
      <c r="I185" s="4"/>
      <c r="J185" s="3">
        <v>1925.1999499999999</v>
      </c>
      <c r="K185" s="3">
        <v>22.4</v>
      </c>
      <c r="L185" s="3">
        <v>3.18</v>
      </c>
      <c r="M185" s="3">
        <v>955</v>
      </c>
      <c r="N185" s="3">
        <v>3499.6750499999998</v>
      </c>
      <c r="O185" s="3">
        <v>43.69</v>
      </c>
      <c r="P185" s="3">
        <v>196</v>
      </c>
      <c r="Q185" s="3">
        <v>37.700000000000003</v>
      </c>
      <c r="R185" s="3">
        <v>48.71</v>
      </c>
      <c r="S185" s="3">
        <v>1310.0300299999999</v>
      </c>
      <c r="T185" s="3">
        <v>590.88</v>
      </c>
      <c r="U185" s="3">
        <v>19.54</v>
      </c>
      <c r="V185" s="3">
        <v>42.21</v>
      </c>
      <c r="W185" s="3">
        <v>4.76</v>
      </c>
      <c r="X185" s="3">
        <v>14.81</v>
      </c>
      <c r="Y185" s="3">
        <v>150</v>
      </c>
      <c r="Z185" s="4"/>
      <c r="AA185" s="3">
        <v>65</v>
      </c>
      <c r="AB185" s="3">
        <v>3.1</v>
      </c>
      <c r="AC185" s="3">
        <v>5700</v>
      </c>
      <c r="AD185" s="3">
        <v>8.69</v>
      </c>
      <c r="AE185" s="3">
        <v>6950</v>
      </c>
      <c r="AF185" s="4"/>
      <c r="AG185" s="3">
        <v>6.2</v>
      </c>
      <c r="AH185" s="3">
        <v>9.9</v>
      </c>
      <c r="AI185" s="3">
        <v>5094.25</v>
      </c>
      <c r="AJ185" s="3">
        <v>5300</v>
      </c>
    </row>
    <row r="186" spans="1:36">
      <c r="A186" s="34">
        <v>39920</v>
      </c>
      <c r="B186" s="4"/>
      <c r="C186" s="3">
        <v>27</v>
      </c>
      <c r="D186" s="3">
        <v>743.15002000000004</v>
      </c>
      <c r="E186" s="3">
        <v>169.78</v>
      </c>
      <c r="F186" s="3">
        <v>42.5</v>
      </c>
      <c r="G186" s="4"/>
      <c r="H186" s="3">
        <v>6.64</v>
      </c>
      <c r="I186" s="4"/>
      <c r="J186" s="3">
        <v>1971.09998</v>
      </c>
      <c r="K186" s="3">
        <v>22.7</v>
      </c>
      <c r="L186" s="3">
        <v>3.25</v>
      </c>
      <c r="M186" s="3">
        <v>959.64000999999996</v>
      </c>
      <c r="N186" s="3">
        <v>3478.7758800000001</v>
      </c>
      <c r="O186" s="3">
        <v>45.8</v>
      </c>
      <c r="P186" s="3">
        <v>198</v>
      </c>
      <c r="Q186" s="3">
        <v>38.200000000000003</v>
      </c>
      <c r="R186" s="3">
        <v>49.72</v>
      </c>
      <c r="S186" s="3">
        <v>1308.25</v>
      </c>
      <c r="T186" s="3">
        <v>585.34997999999996</v>
      </c>
      <c r="U186" s="3">
        <v>19.82</v>
      </c>
      <c r="V186" s="3">
        <v>43.42</v>
      </c>
      <c r="W186" s="3">
        <v>4.95</v>
      </c>
      <c r="X186" s="3">
        <v>15.45</v>
      </c>
      <c r="Y186" s="3">
        <v>150</v>
      </c>
      <c r="Z186" s="4"/>
      <c r="AA186" s="3">
        <v>65</v>
      </c>
      <c r="AB186" s="3">
        <v>3.15</v>
      </c>
      <c r="AC186" s="3">
        <v>5829.2997999999998</v>
      </c>
      <c r="AD186" s="3">
        <v>9.0500000000000007</v>
      </c>
      <c r="AE186" s="3">
        <v>6958.5</v>
      </c>
      <c r="AF186" s="4"/>
      <c r="AG186" s="3">
        <v>6.3</v>
      </c>
      <c r="AH186" s="3">
        <v>10.29</v>
      </c>
      <c r="AI186" s="3">
        <v>5304.5200199999999</v>
      </c>
      <c r="AJ186" s="3">
        <v>5349.8999000000003</v>
      </c>
    </row>
    <row r="187" spans="1:36">
      <c r="A187" s="34">
        <v>39919</v>
      </c>
      <c r="B187" s="3">
        <v>19800</v>
      </c>
      <c r="C187" s="3">
        <v>26.3</v>
      </c>
      <c r="D187" s="3">
        <v>746.07001000000002</v>
      </c>
      <c r="E187" s="3">
        <v>170.38</v>
      </c>
      <c r="F187" s="3">
        <v>42.5</v>
      </c>
      <c r="G187" s="4"/>
      <c r="H187" s="3">
        <v>6.6</v>
      </c>
      <c r="I187" s="4"/>
      <c r="J187" s="3">
        <v>1970.3000500000001</v>
      </c>
      <c r="K187" s="3">
        <v>22.4</v>
      </c>
      <c r="L187" s="3">
        <v>3.23</v>
      </c>
      <c r="M187" s="3">
        <v>970</v>
      </c>
      <c r="N187" s="3">
        <v>3470.1010700000002</v>
      </c>
      <c r="O187" s="3">
        <v>45.05</v>
      </c>
      <c r="P187" s="3">
        <v>196</v>
      </c>
      <c r="Q187" s="3">
        <v>37.74</v>
      </c>
      <c r="R187" s="3">
        <v>48.69</v>
      </c>
      <c r="S187" s="3">
        <v>1300.67004</v>
      </c>
      <c r="T187" s="3">
        <v>591.44000000000005</v>
      </c>
      <c r="U187" s="3">
        <v>19.11</v>
      </c>
      <c r="V187" s="3">
        <v>44.03</v>
      </c>
      <c r="W187" s="3">
        <v>4.9800000000000004</v>
      </c>
      <c r="X187" s="3">
        <v>15.35</v>
      </c>
      <c r="Y187" s="3">
        <v>145</v>
      </c>
      <c r="Z187" s="4"/>
      <c r="AA187" s="3">
        <v>67.180000000000007</v>
      </c>
      <c r="AB187" s="4"/>
      <c r="AC187" s="3">
        <v>5831.8999000000003</v>
      </c>
      <c r="AD187" s="3">
        <v>9.4</v>
      </c>
      <c r="AE187" s="3">
        <v>7098.3999000000003</v>
      </c>
      <c r="AF187" s="4"/>
      <c r="AG187" s="3">
        <v>6.09</v>
      </c>
      <c r="AH187" s="3">
        <v>10.365</v>
      </c>
      <c r="AI187" s="3">
        <v>5318.0800799999997</v>
      </c>
      <c r="AJ187" s="4"/>
    </row>
    <row r="188" spans="1:36">
      <c r="A188" s="34">
        <v>39918</v>
      </c>
      <c r="B188" s="3">
        <v>19000</v>
      </c>
      <c r="C188" s="3">
        <v>25.9</v>
      </c>
      <c r="D188" s="3">
        <v>745.32001000000002</v>
      </c>
      <c r="E188" s="3">
        <v>169.21001000000001</v>
      </c>
      <c r="F188" s="3">
        <v>42.5</v>
      </c>
      <c r="G188" s="4"/>
      <c r="H188" s="3">
        <v>6.44</v>
      </c>
      <c r="I188" s="4"/>
      <c r="J188" s="3">
        <v>1890</v>
      </c>
      <c r="K188" s="3">
        <v>22.7</v>
      </c>
      <c r="L188" s="3">
        <v>3.2</v>
      </c>
      <c r="M188" s="3">
        <v>959</v>
      </c>
      <c r="N188" s="3">
        <v>3450.1870100000001</v>
      </c>
      <c r="O188" s="3">
        <v>42.19</v>
      </c>
      <c r="P188" s="3">
        <v>195</v>
      </c>
      <c r="Q188" s="3">
        <v>36.869999999999997</v>
      </c>
      <c r="R188" s="3">
        <v>48.23</v>
      </c>
      <c r="S188" s="3">
        <v>1290.81006</v>
      </c>
      <c r="T188" s="3">
        <v>590.03003000000001</v>
      </c>
      <c r="U188" s="3">
        <v>18.704999999999998</v>
      </c>
      <c r="V188" s="3">
        <v>44.35</v>
      </c>
      <c r="W188" s="3">
        <v>4.92</v>
      </c>
      <c r="X188" s="3">
        <v>15.03</v>
      </c>
      <c r="Y188" s="3">
        <v>145</v>
      </c>
      <c r="Z188" s="4"/>
      <c r="AA188" s="3">
        <v>70.25</v>
      </c>
      <c r="AB188" s="3">
        <v>3</v>
      </c>
      <c r="AC188" s="3">
        <v>5628</v>
      </c>
      <c r="AD188" s="3">
        <v>9.16</v>
      </c>
      <c r="AE188" s="3">
        <v>6999.6000999999997</v>
      </c>
      <c r="AF188" s="4"/>
      <c r="AG188" s="3">
        <v>6</v>
      </c>
      <c r="AH188" s="3">
        <v>10.119999999999999</v>
      </c>
      <c r="AI188" s="3">
        <v>5317.7900399999999</v>
      </c>
      <c r="AJ188" s="3">
        <v>5350</v>
      </c>
    </row>
    <row r="189" spans="1:36">
      <c r="A189" s="34">
        <v>39917</v>
      </c>
      <c r="B189" s="4"/>
      <c r="C189" s="3">
        <v>26.05</v>
      </c>
      <c r="D189" s="3">
        <v>754.97997999999995</v>
      </c>
      <c r="E189" s="3">
        <v>170.67</v>
      </c>
      <c r="F189" s="4"/>
      <c r="G189" s="4"/>
      <c r="H189" s="3">
        <v>6.46</v>
      </c>
      <c r="I189" s="4"/>
      <c r="J189" s="3">
        <v>1881.8000500000001</v>
      </c>
      <c r="K189" s="3">
        <v>23.12</v>
      </c>
      <c r="L189" s="3">
        <v>3.21</v>
      </c>
      <c r="M189" s="3">
        <v>960</v>
      </c>
      <c r="N189" s="3">
        <v>3425.7380400000002</v>
      </c>
      <c r="O189" s="3">
        <v>43.2</v>
      </c>
      <c r="P189" s="3">
        <v>196</v>
      </c>
      <c r="Q189" s="3">
        <v>37.159999999999997</v>
      </c>
      <c r="R189" s="3">
        <v>48.68</v>
      </c>
      <c r="S189" s="3">
        <v>1290.6199999999999</v>
      </c>
      <c r="T189" s="3">
        <v>588.28003000000001</v>
      </c>
      <c r="U189" s="3">
        <v>18.48</v>
      </c>
      <c r="V189" s="3">
        <v>43.19</v>
      </c>
      <c r="W189" s="3">
        <v>4.9400000000000004</v>
      </c>
      <c r="X189" s="3">
        <v>15.35</v>
      </c>
      <c r="Y189" s="3">
        <v>140</v>
      </c>
      <c r="Z189" s="4"/>
      <c r="AA189" s="3">
        <v>70.650000000000006</v>
      </c>
      <c r="AB189" s="4"/>
      <c r="AC189" s="3">
        <v>5640.3999000000003</v>
      </c>
      <c r="AD189" s="3">
        <v>9.5500000000000007</v>
      </c>
      <c r="AE189" s="3">
        <v>6977.1000999999997</v>
      </c>
      <c r="AF189" s="4"/>
      <c r="AG189" s="3">
        <v>6.04</v>
      </c>
      <c r="AH189" s="3">
        <v>10.27</v>
      </c>
      <c r="AI189" s="3">
        <v>5361.8901400000004</v>
      </c>
      <c r="AJ189" s="3">
        <v>5250</v>
      </c>
    </row>
    <row r="190" spans="1:36">
      <c r="A190" s="34">
        <v>39916</v>
      </c>
      <c r="B190" s="3">
        <v>19000</v>
      </c>
      <c r="C190" s="3">
        <v>26.39</v>
      </c>
      <c r="D190" s="3">
        <v>740.02002000000005</v>
      </c>
      <c r="E190" s="3">
        <v>172.34</v>
      </c>
      <c r="F190" s="4"/>
      <c r="G190" s="4"/>
      <c r="H190" s="3">
        <v>6.72</v>
      </c>
      <c r="I190" s="3">
        <v>27</v>
      </c>
      <c r="J190" s="3">
        <v>1895</v>
      </c>
      <c r="K190" s="3">
        <v>23.6</v>
      </c>
      <c r="L190" s="3">
        <v>3.22</v>
      </c>
      <c r="M190" s="3">
        <v>960</v>
      </c>
      <c r="N190" s="3">
        <v>3354.4628899999998</v>
      </c>
      <c r="O190" s="3">
        <v>43.49</v>
      </c>
      <c r="P190" s="3">
        <v>195.00998999999999</v>
      </c>
      <c r="Q190" s="3">
        <v>36.92</v>
      </c>
      <c r="R190" s="3">
        <v>48.71</v>
      </c>
      <c r="S190" s="3">
        <v>1304.2099599999999</v>
      </c>
      <c r="T190" s="3">
        <v>591.78003000000001</v>
      </c>
      <c r="U190" s="3">
        <v>19.074999999999999</v>
      </c>
      <c r="V190" s="3">
        <v>42.99</v>
      </c>
      <c r="W190" s="3">
        <v>4.79</v>
      </c>
      <c r="X190" s="3">
        <v>15.18</v>
      </c>
      <c r="Y190" s="3">
        <v>139</v>
      </c>
      <c r="Z190" s="4"/>
      <c r="AA190" s="3">
        <v>70.97</v>
      </c>
      <c r="AB190" s="4"/>
      <c r="AC190" s="3">
        <v>5649.7002000000002</v>
      </c>
      <c r="AD190" s="3">
        <v>9.35</v>
      </c>
      <c r="AE190" s="3">
        <v>6998.1000999999997</v>
      </c>
      <c r="AF190" s="4"/>
      <c r="AG190" s="3">
        <v>5.95</v>
      </c>
      <c r="AH190" s="3">
        <v>10.475</v>
      </c>
      <c r="AI190" s="3">
        <v>5200.2099600000001</v>
      </c>
      <c r="AJ190" s="4"/>
    </row>
    <row r="191" spans="1:36">
      <c r="A191" s="34">
        <v>39913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>
      <c r="A192" s="34">
        <v>39912</v>
      </c>
      <c r="B192" s="3">
        <v>19000</v>
      </c>
      <c r="C192" s="3">
        <v>26.87</v>
      </c>
      <c r="D192" s="3">
        <v>727.16998000000001</v>
      </c>
      <c r="E192" s="3">
        <v>170.78</v>
      </c>
      <c r="F192" s="4"/>
      <c r="G192" s="4"/>
      <c r="H192" s="3">
        <v>6.75</v>
      </c>
      <c r="I192" s="30">
        <v>26</v>
      </c>
      <c r="J192" s="3">
        <v>1862.5</v>
      </c>
      <c r="K192" s="3">
        <v>23.5</v>
      </c>
      <c r="L192" s="3">
        <v>3.19</v>
      </c>
      <c r="M192" s="3">
        <v>950</v>
      </c>
      <c r="N192" s="3">
        <v>3303.29907</v>
      </c>
      <c r="O192" s="4"/>
      <c r="P192" s="3">
        <v>195</v>
      </c>
      <c r="Q192" s="4"/>
      <c r="R192" s="4"/>
      <c r="S192" s="3">
        <v>1266.1800499999999</v>
      </c>
      <c r="T192" s="4"/>
      <c r="U192" s="4"/>
      <c r="V192" s="4"/>
      <c r="W192" s="4"/>
      <c r="X192" s="3">
        <v>14.7</v>
      </c>
      <c r="Y192" s="4"/>
      <c r="Z192" s="4"/>
      <c r="AA192" s="4"/>
      <c r="AB192" s="4"/>
      <c r="AC192" s="3">
        <v>5513.3999000000003</v>
      </c>
      <c r="AD192" s="3">
        <v>9.25</v>
      </c>
      <c r="AE192" s="3">
        <v>7022.7002000000002</v>
      </c>
      <c r="AF192" s="4"/>
      <c r="AG192" s="4"/>
      <c r="AH192" s="4"/>
      <c r="AI192" s="3">
        <v>5184.6000999999997</v>
      </c>
      <c r="AJ192" s="3">
        <v>5000</v>
      </c>
    </row>
    <row r="193" spans="1:36">
      <c r="A193" s="34">
        <v>39911</v>
      </c>
      <c r="B193" s="4"/>
      <c r="C193" s="3">
        <v>25.75</v>
      </c>
      <c r="D193" s="3">
        <v>731.45001000000002</v>
      </c>
      <c r="E193" s="3">
        <v>168.71001000000001</v>
      </c>
      <c r="F193" s="3">
        <v>42.5</v>
      </c>
      <c r="G193" s="4"/>
      <c r="H193" s="3">
        <v>6.62</v>
      </c>
      <c r="I193" s="4"/>
      <c r="J193" s="3">
        <v>1838.90002</v>
      </c>
      <c r="K193" s="3">
        <v>23.5</v>
      </c>
      <c r="L193" s="3">
        <v>3.05</v>
      </c>
      <c r="M193" s="3">
        <v>954.69</v>
      </c>
      <c r="N193" s="3">
        <v>3306.5520000000001</v>
      </c>
      <c r="O193" s="3">
        <v>43.1</v>
      </c>
      <c r="P193" s="3">
        <v>194</v>
      </c>
      <c r="Q193" s="3">
        <v>36.409999999999997</v>
      </c>
      <c r="R193" s="3">
        <v>49.77</v>
      </c>
      <c r="S193" s="3">
        <v>1252.2800299999999</v>
      </c>
      <c r="T193" s="3">
        <v>542</v>
      </c>
      <c r="U193" s="3">
        <v>17.815000000000001</v>
      </c>
      <c r="V193" s="3">
        <v>40.74</v>
      </c>
      <c r="W193" s="3">
        <v>4.55</v>
      </c>
      <c r="X193" s="3">
        <v>14.16</v>
      </c>
      <c r="Y193" s="4"/>
      <c r="Z193" s="4"/>
      <c r="AA193" s="3">
        <v>70.92</v>
      </c>
      <c r="AB193" s="4"/>
      <c r="AC193" s="3">
        <v>5400.6000999999997</v>
      </c>
      <c r="AD193" s="3">
        <v>8.48</v>
      </c>
      <c r="AE193" s="3">
        <v>6919.7002000000002</v>
      </c>
      <c r="AF193" s="4"/>
      <c r="AG193" s="3">
        <v>5.63</v>
      </c>
      <c r="AH193" s="3">
        <v>9.8049999999999997</v>
      </c>
      <c r="AI193" s="3">
        <v>5140.2002000000002</v>
      </c>
      <c r="AJ193" s="4"/>
    </row>
    <row r="194" spans="1:36">
      <c r="A194" s="34">
        <v>39910</v>
      </c>
      <c r="B194" s="4"/>
      <c r="C194" s="3">
        <v>25.83</v>
      </c>
      <c r="D194" s="3">
        <v>726.47997999999995</v>
      </c>
      <c r="E194" s="3">
        <v>166.22</v>
      </c>
      <c r="F194" s="4"/>
      <c r="G194" s="4"/>
      <c r="H194" s="3">
        <v>6.61</v>
      </c>
      <c r="I194" s="4"/>
      <c r="J194" s="3">
        <v>1859.90002</v>
      </c>
      <c r="K194" s="3">
        <v>23.5</v>
      </c>
      <c r="L194" s="3">
        <v>3.2</v>
      </c>
      <c r="M194" s="3">
        <v>960.69</v>
      </c>
      <c r="N194" s="3">
        <v>3322.22705</v>
      </c>
      <c r="O194" s="3">
        <v>44.18</v>
      </c>
      <c r="P194" s="3">
        <v>195</v>
      </c>
      <c r="Q194" s="3">
        <v>36.42</v>
      </c>
      <c r="R194" s="3">
        <v>49.61</v>
      </c>
      <c r="S194" s="3">
        <v>1280.8599899999999</v>
      </c>
      <c r="T194" s="3">
        <v>529.90002000000004</v>
      </c>
      <c r="U194" s="3">
        <v>18.149999999999999</v>
      </c>
      <c r="V194" s="3">
        <v>40.57</v>
      </c>
      <c r="W194" s="3">
        <v>4.5199999999999996</v>
      </c>
      <c r="X194" s="3">
        <v>14.06</v>
      </c>
      <c r="Y194" s="3">
        <v>139</v>
      </c>
      <c r="Z194" s="3">
        <v>320</v>
      </c>
      <c r="AA194" s="3">
        <v>70.400000000000006</v>
      </c>
      <c r="AB194" s="4"/>
      <c r="AC194" s="3">
        <v>5490</v>
      </c>
      <c r="AD194" s="3">
        <v>8.2200000000000006</v>
      </c>
      <c r="AE194" s="3">
        <v>6997.7002000000002</v>
      </c>
      <c r="AF194" s="4"/>
      <c r="AG194" s="3">
        <v>5.73</v>
      </c>
      <c r="AH194" s="3">
        <v>9.85</v>
      </c>
      <c r="AI194" s="3">
        <v>5065.6601600000004</v>
      </c>
      <c r="AJ194" s="4"/>
    </row>
    <row r="195" spans="1:36">
      <c r="A195" s="34">
        <v>39909</v>
      </c>
      <c r="B195" s="3">
        <v>19000</v>
      </c>
      <c r="C195" s="3">
        <v>25.37</v>
      </c>
      <c r="D195" s="3">
        <v>730</v>
      </c>
      <c r="E195" s="3">
        <v>166.02</v>
      </c>
      <c r="F195" s="4"/>
      <c r="G195" s="4"/>
      <c r="H195" s="3">
        <v>6.57</v>
      </c>
      <c r="I195" s="4"/>
      <c r="J195" s="3">
        <v>1860</v>
      </c>
      <c r="K195" s="3">
        <v>23.5</v>
      </c>
      <c r="L195" s="3">
        <v>3.31</v>
      </c>
      <c r="M195" s="3">
        <v>979.79998999999998</v>
      </c>
      <c r="N195" s="3">
        <v>3332.0849600000001</v>
      </c>
      <c r="O195" s="3">
        <v>43.99</v>
      </c>
      <c r="P195" s="4"/>
      <c r="Q195" s="3">
        <v>37.96</v>
      </c>
      <c r="R195" s="3">
        <v>49.76</v>
      </c>
      <c r="S195" s="3">
        <v>1251.40002</v>
      </c>
      <c r="T195" s="3">
        <v>524.87</v>
      </c>
      <c r="U195" s="3">
        <v>18.36</v>
      </c>
      <c r="V195" s="3">
        <v>41.56</v>
      </c>
      <c r="W195" s="3">
        <v>4.6100000000000003</v>
      </c>
      <c r="X195" s="3">
        <v>14.36</v>
      </c>
      <c r="Y195" s="4"/>
      <c r="Z195" s="3">
        <v>320</v>
      </c>
      <c r="AA195" s="3">
        <v>68.400000000000006</v>
      </c>
      <c r="AB195" s="4"/>
      <c r="AC195" s="3">
        <v>5495.7997999999998</v>
      </c>
      <c r="AD195" s="3">
        <v>8.6</v>
      </c>
      <c r="AE195" s="3">
        <v>6974.2002000000002</v>
      </c>
      <c r="AF195" s="4"/>
      <c r="AG195" s="3">
        <v>5.98</v>
      </c>
      <c r="AH195" s="3">
        <v>10.135</v>
      </c>
      <c r="AI195" s="3">
        <v>5054.1401400000004</v>
      </c>
      <c r="AJ195" s="4"/>
    </row>
    <row r="196" spans="1:36">
      <c r="A196" s="34">
        <v>39906</v>
      </c>
      <c r="B196" s="3">
        <v>19000</v>
      </c>
      <c r="C196" s="3">
        <v>25.33</v>
      </c>
      <c r="D196" s="3">
        <v>734.08001999999999</v>
      </c>
      <c r="E196" s="3">
        <v>167.86</v>
      </c>
      <c r="F196" s="4"/>
      <c r="G196" s="4"/>
      <c r="H196" s="3">
        <v>6.48</v>
      </c>
      <c r="I196" s="3">
        <v>27</v>
      </c>
      <c r="J196" s="3">
        <v>1852.5</v>
      </c>
      <c r="K196" s="3">
        <v>23.25</v>
      </c>
      <c r="L196" s="3">
        <v>3.21</v>
      </c>
      <c r="M196" s="3">
        <v>979.82001000000002</v>
      </c>
      <c r="N196" s="3">
        <v>3339.7748999999999</v>
      </c>
      <c r="O196" s="3">
        <v>43.87</v>
      </c>
      <c r="P196" s="3">
        <v>195</v>
      </c>
      <c r="Q196" s="3">
        <v>38.07</v>
      </c>
      <c r="R196" s="3">
        <v>50.23</v>
      </c>
      <c r="S196" s="3">
        <v>1241.5400400000001</v>
      </c>
      <c r="T196" s="3">
        <v>517.40997000000004</v>
      </c>
      <c r="U196" s="3">
        <v>18.245000000000001</v>
      </c>
      <c r="V196" s="3">
        <v>41.94</v>
      </c>
      <c r="W196" s="3">
        <v>4.51</v>
      </c>
      <c r="X196" s="3">
        <v>14.64</v>
      </c>
      <c r="Y196" s="4"/>
      <c r="Z196" s="4"/>
      <c r="AA196" s="3">
        <v>73</v>
      </c>
      <c r="AB196" s="4"/>
      <c r="AC196" s="3">
        <v>5500</v>
      </c>
      <c r="AD196" s="3">
        <v>8.57</v>
      </c>
      <c r="AE196" s="3">
        <v>6990</v>
      </c>
      <c r="AF196" s="4"/>
      <c r="AG196" s="3">
        <v>6</v>
      </c>
      <c r="AH196" s="3">
        <v>10.43</v>
      </c>
      <c r="AI196" s="3">
        <v>5045.6499000000003</v>
      </c>
      <c r="AJ196" s="4"/>
    </row>
    <row r="197" spans="1:36">
      <c r="A197" s="34">
        <v>39905</v>
      </c>
      <c r="B197" s="3">
        <v>19000</v>
      </c>
      <c r="C197" s="3">
        <v>25.1</v>
      </c>
      <c r="D197" s="3">
        <v>734.98999000000003</v>
      </c>
      <c r="E197" s="3">
        <v>167.91</v>
      </c>
      <c r="F197" s="4"/>
      <c r="G197" s="4"/>
      <c r="H197" s="3">
        <v>6.35</v>
      </c>
      <c r="I197" s="4"/>
      <c r="J197" s="3">
        <v>1850.09998</v>
      </c>
      <c r="K197" s="3">
        <v>23.19</v>
      </c>
      <c r="L197" s="3">
        <v>3.2</v>
      </c>
      <c r="M197" s="3">
        <v>991.46001999999999</v>
      </c>
      <c r="N197" s="3">
        <v>3272.93604</v>
      </c>
      <c r="O197" s="3">
        <v>43.85</v>
      </c>
      <c r="P197" s="3">
        <v>195</v>
      </c>
      <c r="Q197" s="3">
        <v>36.92</v>
      </c>
      <c r="R197" s="3">
        <v>49.86</v>
      </c>
      <c r="S197" s="3">
        <v>1231.68994</v>
      </c>
      <c r="T197" s="3">
        <v>493.73000999999999</v>
      </c>
      <c r="U197" s="3">
        <v>17.78</v>
      </c>
      <c r="V197" s="3">
        <v>42.6</v>
      </c>
      <c r="W197" s="3">
        <v>4.4800000000000004</v>
      </c>
      <c r="X197" s="3">
        <v>14.17</v>
      </c>
      <c r="Y197" s="4"/>
      <c r="Z197" s="4"/>
      <c r="AA197" s="3">
        <v>75.599999999999994</v>
      </c>
      <c r="AB197" s="4"/>
      <c r="AC197" s="3">
        <v>5479.7002000000002</v>
      </c>
      <c r="AD197" s="3">
        <v>8.4</v>
      </c>
      <c r="AE197" s="3">
        <v>6950</v>
      </c>
      <c r="AF197" s="4"/>
      <c r="AG197" s="4"/>
      <c r="AH197" s="3">
        <v>10.33</v>
      </c>
      <c r="AI197" s="3">
        <v>4991.1098599999996</v>
      </c>
      <c r="AJ197" s="3">
        <v>4905</v>
      </c>
    </row>
    <row r="198" spans="1:36">
      <c r="A198" s="34">
        <v>39904</v>
      </c>
      <c r="B198" s="3">
        <v>19000</v>
      </c>
      <c r="C198" s="3">
        <v>24.8</v>
      </c>
      <c r="D198" s="3">
        <v>730.95001000000002</v>
      </c>
      <c r="E198" s="3">
        <v>169.2</v>
      </c>
      <c r="F198" s="4"/>
      <c r="G198" s="4"/>
      <c r="H198" s="3">
        <v>6.04</v>
      </c>
      <c r="I198" s="4"/>
      <c r="J198" s="3">
        <v>1831.59998</v>
      </c>
      <c r="K198" s="3">
        <v>23.1</v>
      </c>
      <c r="L198" s="3">
        <v>3.16</v>
      </c>
      <c r="M198" s="3">
        <v>980</v>
      </c>
      <c r="N198" s="3">
        <v>3233.5029300000001</v>
      </c>
      <c r="O198" s="3">
        <v>42.89</v>
      </c>
      <c r="P198" s="3">
        <v>190.00998999999999</v>
      </c>
      <c r="Q198" s="3">
        <v>35.32</v>
      </c>
      <c r="R198" s="3">
        <v>49.04</v>
      </c>
      <c r="S198" s="3">
        <v>1232.6800499999999</v>
      </c>
      <c r="T198" s="3">
        <v>481.12</v>
      </c>
      <c r="U198" s="3">
        <v>16.940000000000001</v>
      </c>
      <c r="V198" s="3">
        <v>39.39</v>
      </c>
      <c r="W198" s="3">
        <v>4.49</v>
      </c>
      <c r="X198" s="3">
        <v>13.42</v>
      </c>
      <c r="Y198" s="4"/>
      <c r="Z198" s="3">
        <v>320</v>
      </c>
      <c r="AA198" s="3">
        <v>78.599999999999994</v>
      </c>
      <c r="AB198" s="4"/>
      <c r="AC198" s="3">
        <v>5408.1000999999997</v>
      </c>
      <c r="AD198" s="3">
        <v>8.09</v>
      </c>
      <c r="AE198" s="3">
        <v>6898.8999000000003</v>
      </c>
      <c r="AF198" s="4"/>
      <c r="AG198" s="3">
        <v>5.72</v>
      </c>
      <c r="AH198" s="3">
        <v>9.7550000000000008</v>
      </c>
      <c r="AI198" s="3">
        <v>4907.7797899999996</v>
      </c>
      <c r="AJ198" s="4"/>
    </row>
    <row r="199" spans="1:36">
      <c r="A199" s="34">
        <v>39903</v>
      </c>
      <c r="B199" s="4"/>
      <c r="C199" s="3">
        <v>24.1</v>
      </c>
      <c r="D199" s="3">
        <v>728.28998000000001</v>
      </c>
      <c r="E199" s="3">
        <v>170.95</v>
      </c>
      <c r="F199" s="3">
        <v>42.5</v>
      </c>
      <c r="G199" s="4"/>
      <c r="H199" s="3">
        <v>5.99</v>
      </c>
      <c r="I199" s="4"/>
      <c r="J199" s="3">
        <v>1803.59998</v>
      </c>
      <c r="K199" s="3">
        <v>22.18</v>
      </c>
      <c r="L199" s="3">
        <v>3.13</v>
      </c>
      <c r="M199" s="3">
        <v>980.65002000000004</v>
      </c>
      <c r="N199" s="3">
        <v>3228.5729999999999</v>
      </c>
      <c r="O199" s="3">
        <v>42.55</v>
      </c>
      <c r="P199" s="3">
        <v>191</v>
      </c>
      <c r="Q199" s="3">
        <v>35.86</v>
      </c>
      <c r="R199" s="3">
        <v>48.33</v>
      </c>
      <c r="S199" s="3">
        <v>1192.3800000000001</v>
      </c>
      <c r="T199" s="3">
        <v>470.20001000000002</v>
      </c>
      <c r="U199" s="3">
        <v>16.535</v>
      </c>
      <c r="V199" s="3">
        <v>38.75</v>
      </c>
      <c r="W199" s="3">
        <v>4.5599999999999996</v>
      </c>
      <c r="X199" s="3">
        <v>12.9</v>
      </c>
      <c r="Y199" s="4"/>
      <c r="Z199" s="4"/>
      <c r="AA199" s="3">
        <v>76.5</v>
      </c>
      <c r="AB199" s="4"/>
      <c r="AC199" s="3">
        <v>5202</v>
      </c>
      <c r="AD199" s="3">
        <v>7.77</v>
      </c>
      <c r="AE199" s="3">
        <v>6700</v>
      </c>
      <c r="AF199" s="4"/>
      <c r="AG199" s="3">
        <v>5.97</v>
      </c>
      <c r="AH199" s="3">
        <v>9.6449999999999996</v>
      </c>
      <c r="AI199" s="3">
        <v>4694.5800799999997</v>
      </c>
      <c r="AJ199" s="4"/>
    </row>
    <row r="200" spans="1:36">
      <c r="A200" s="34">
        <v>39902</v>
      </c>
      <c r="B200" s="4"/>
      <c r="C200" s="3">
        <v>23.7</v>
      </c>
      <c r="D200" s="3">
        <v>734.64000999999996</v>
      </c>
      <c r="E200" s="3">
        <v>170.67999</v>
      </c>
      <c r="F200" s="4"/>
      <c r="G200" s="4"/>
      <c r="H200" s="3">
        <v>6</v>
      </c>
      <c r="I200" s="4"/>
      <c r="J200" s="3">
        <v>1883.8000500000001</v>
      </c>
      <c r="K200" s="3">
        <v>22.77</v>
      </c>
      <c r="L200" s="3">
        <v>3.02</v>
      </c>
      <c r="M200" s="3">
        <v>990</v>
      </c>
      <c r="N200" s="3">
        <v>3223.6450199999999</v>
      </c>
      <c r="O200" s="3">
        <v>41.97</v>
      </c>
      <c r="P200" s="4"/>
      <c r="Q200" s="3">
        <v>35.54</v>
      </c>
      <c r="R200" s="3">
        <v>48.1</v>
      </c>
      <c r="S200" s="3">
        <v>1202.1300000000001</v>
      </c>
      <c r="T200" s="3">
        <v>442.87</v>
      </c>
      <c r="U200" s="3">
        <v>17.399999999999999</v>
      </c>
      <c r="V200" s="3">
        <v>38.270000000000003</v>
      </c>
      <c r="W200" s="3">
        <v>4.59</v>
      </c>
      <c r="X200" s="3">
        <v>12.54</v>
      </c>
      <c r="Y200" s="4"/>
      <c r="Z200" s="4"/>
      <c r="AA200" s="3">
        <v>73.5</v>
      </c>
      <c r="AB200" s="4"/>
      <c r="AC200" s="3">
        <v>5225.7002000000002</v>
      </c>
      <c r="AD200" s="3">
        <v>7.39</v>
      </c>
      <c r="AE200" s="3">
        <v>6873.8999000000003</v>
      </c>
      <c r="AF200" s="4"/>
      <c r="AG200" s="3">
        <v>6</v>
      </c>
      <c r="AH200" s="3">
        <v>9.5150000000000006</v>
      </c>
      <c r="AI200" s="3">
        <v>4759.2700199999999</v>
      </c>
      <c r="AJ200" s="4"/>
    </row>
    <row r="201" spans="1:36">
      <c r="A201" s="34">
        <v>39899</v>
      </c>
      <c r="B201" s="3">
        <v>18500</v>
      </c>
      <c r="C201" s="3">
        <v>23.65</v>
      </c>
      <c r="D201" s="3">
        <v>737.98999000000003</v>
      </c>
      <c r="E201" s="3">
        <v>173.67999</v>
      </c>
      <c r="F201" s="4"/>
      <c r="G201" s="4"/>
      <c r="H201" s="3">
        <v>6.21</v>
      </c>
      <c r="I201" s="4"/>
      <c r="J201" s="3">
        <v>1910</v>
      </c>
      <c r="K201" s="3">
        <v>22.75</v>
      </c>
      <c r="L201" s="3">
        <v>3.1</v>
      </c>
      <c r="M201" s="3">
        <v>990</v>
      </c>
      <c r="N201" s="3">
        <v>3312.7629400000001</v>
      </c>
      <c r="O201" s="3">
        <v>42.05</v>
      </c>
      <c r="P201" s="4"/>
      <c r="Q201" s="3">
        <v>36.520000000000003</v>
      </c>
      <c r="R201" s="3">
        <v>51.05</v>
      </c>
      <c r="S201" s="3">
        <v>1231.68994</v>
      </c>
      <c r="T201" s="3">
        <v>445.67000999999999</v>
      </c>
      <c r="U201" s="3">
        <v>18.085000000000001</v>
      </c>
      <c r="V201" s="3">
        <v>39.82</v>
      </c>
      <c r="W201" s="3">
        <v>4.5999999999999996</v>
      </c>
      <c r="X201" s="3">
        <v>13.38</v>
      </c>
      <c r="Y201" s="3">
        <v>135</v>
      </c>
      <c r="Z201" s="4"/>
      <c r="AA201" s="3">
        <v>73.489999999999995</v>
      </c>
      <c r="AB201" s="4"/>
      <c r="AC201" s="3">
        <v>5450</v>
      </c>
      <c r="AD201" s="3">
        <v>7.43</v>
      </c>
      <c r="AE201" s="3">
        <v>6930</v>
      </c>
      <c r="AF201" s="3">
        <v>0.65</v>
      </c>
      <c r="AG201" s="3">
        <v>6.15</v>
      </c>
      <c r="AH201" s="3">
        <v>9.9700000000000006</v>
      </c>
      <c r="AI201" s="3">
        <v>4878.7002000000002</v>
      </c>
      <c r="AJ201" s="4"/>
    </row>
    <row r="202" spans="1:36">
      <c r="A202" s="34">
        <v>39898</v>
      </c>
      <c r="B202" s="4"/>
      <c r="C202" s="3">
        <v>23.85</v>
      </c>
      <c r="D202" s="3">
        <v>739.97997999999995</v>
      </c>
      <c r="E202" s="3">
        <v>173.21001000000001</v>
      </c>
      <c r="F202" s="4"/>
      <c r="G202" s="4"/>
      <c r="H202" s="3">
        <v>6.24</v>
      </c>
      <c r="I202" s="3">
        <v>27</v>
      </c>
      <c r="J202" s="3">
        <v>1900</v>
      </c>
      <c r="K202" s="3">
        <v>22.51</v>
      </c>
      <c r="L202" s="3">
        <v>3.03</v>
      </c>
      <c r="M202" s="3">
        <v>960.53998000000001</v>
      </c>
      <c r="N202" s="3">
        <v>3305.9609399999999</v>
      </c>
      <c r="O202" s="3">
        <v>43.57</v>
      </c>
      <c r="P202" s="3">
        <v>191</v>
      </c>
      <c r="Q202" s="3">
        <v>37.119999999999997</v>
      </c>
      <c r="R202" s="3">
        <v>51.14</v>
      </c>
      <c r="S202" s="3">
        <v>1220.75</v>
      </c>
      <c r="T202" s="3">
        <v>454.35001</v>
      </c>
      <c r="U202" s="3">
        <v>18.004999999999999</v>
      </c>
      <c r="V202" s="3">
        <v>40.869999999999997</v>
      </c>
      <c r="W202" s="3">
        <v>4.58</v>
      </c>
      <c r="X202" s="3">
        <v>13.7</v>
      </c>
      <c r="Y202" s="3">
        <v>135</v>
      </c>
      <c r="Z202" s="3">
        <v>320</v>
      </c>
      <c r="AA202" s="3">
        <v>75</v>
      </c>
      <c r="AB202" s="4"/>
      <c r="AC202" s="3">
        <v>5456.8999000000003</v>
      </c>
      <c r="AD202" s="3">
        <v>8.1199999999999992</v>
      </c>
      <c r="AE202" s="3">
        <v>6950.3999000000003</v>
      </c>
      <c r="AF202" s="4"/>
      <c r="AG202" s="3">
        <v>6.05</v>
      </c>
      <c r="AH202" s="3">
        <v>10.265000000000001</v>
      </c>
      <c r="AI202" s="3">
        <v>4830.7002000000002</v>
      </c>
      <c r="AJ202" s="3">
        <v>4900</v>
      </c>
    </row>
    <row r="203" spans="1:36">
      <c r="A203" s="34">
        <v>39897</v>
      </c>
      <c r="B203" s="3">
        <v>18500</v>
      </c>
      <c r="C203" s="3">
        <v>23.45</v>
      </c>
      <c r="D203" s="3">
        <v>741.44</v>
      </c>
      <c r="E203" s="3">
        <v>175.27</v>
      </c>
      <c r="F203" s="4"/>
      <c r="G203" s="4"/>
      <c r="H203" s="3">
        <v>6.09</v>
      </c>
      <c r="I203" s="4"/>
      <c r="J203" s="3">
        <v>1861.3000500000001</v>
      </c>
      <c r="K203" s="3">
        <v>22.2</v>
      </c>
      <c r="L203" s="3">
        <v>3.01</v>
      </c>
      <c r="M203" s="3">
        <v>970</v>
      </c>
      <c r="N203" s="3">
        <v>3351.8020000000001</v>
      </c>
      <c r="O203" s="3">
        <v>43.69</v>
      </c>
      <c r="P203" s="3">
        <v>190</v>
      </c>
      <c r="Q203" s="3">
        <v>37.32</v>
      </c>
      <c r="R203" s="3">
        <v>49.65</v>
      </c>
      <c r="S203" s="3">
        <v>1211.9799800000001</v>
      </c>
      <c r="T203" s="3">
        <v>451.88</v>
      </c>
      <c r="U203" s="3">
        <v>17.510000000000002</v>
      </c>
      <c r="V203" s="3">
        <v>38.590000000000003</v>
      </c>
      <c r="W203" s="3">
        <v>4.6100000000000003</v>
      </c>
      <c r="X203" s="3">
        <v>12.76</v>
      </c>
      <c r="Y203" s="4"/>
      <c r="Z203" s="4"/>
      <c r="AA203" s="3">
        <v>70</v>
      </c>
      <c r="AB203" s="4"/>
      <c r="AC203" s="3">
        <v>5460.2002000000002</v>
      </c>
      <c r="AD203" s="3">
        <v>7.52</v>
      </c>
      <c r="AE203" s="3">
        <v>6850.1000999999997</v>
      </c>
      <c r="AF203" s="4"/>
      <c r="AG203" s="3">
        <v>5.94</v>
      </c>
      <c r="AH203" s="3">
        <v>10.61</v>
      </c>
      <c r="AI203" s="3">
        <v>4742.4902300000003</v>
      </c>
      <c r="AJ203" s="3">
        <v>4900</v>
      </c>
    </row>
    <row r="204" spans="1:36">
      <c r="A204" s="34">
        <v>39896</v>
      </c>
      <c r="B204" s="4"/>
      <c r="C204" s="3">
        <v>22.81</v>
      </c>
      <c r="D204" s="3">
        <v>740</v>
      </c>
      <c r="E204" s="3">
        <v>176.12</v>
      </c>
      <c r="F204" s="4"/>
      <c r="G204" s="4"/>
      <c r="H204" s="3">
        <v>6.12</v>
      </c>
      <c r="I204" s="4"/>
      <c r="J204" s="3">
        <v>1860</v>
      </c>
      <c r="K204" s="3">
        <v>21.61</v>
      </c>
      <c r="L204" s="3">
        <v>3</v>
      </c>
      <c r="M204" s="3">
        <v>970.5</v>
      </c>
      <c r="N204" s="3">
        <v>3400.1069299999999</v>
      </c>
      <c r="O204" s="3">
        <v>41.49</v>
      </c>
      <c r="P204" s="3">
        <v>190</v>
      </c>
      <c r="Q204" s="3">
        <v>37.49</v>
      </c>
      <c r="R204" s="3">
        <v>48.44</v>
      </c>
      <c r="S204" s="3">
        <v>1187.34998</v>
      </c>
      <c r="T204" s="3">
        <v>460.20001000000002</v>
      </c>
      <c r="U204" s="3">
        <v>17.239999999999998</v>
      </c>
      <c r="V204" s="3">
        <v>38.81</v>
      </c>
      <c r="W204" s="3">
        <v>4.7300000000000004</v>
      </c>
      <c r="X204" s="3">
        <v>12.14</v>
      </c>
      <c r="Y204" s="3">
        <v>132</v>
      </c>
      <c r="Z204" s="4"/>
      <c r="AA204" s="3">
        <v>72.97</v>
      </c>
      <c r="AB204" s="4"/>
      <c r="AC204" s="3">
        <v>5390</v>
      </c>
      <c r="AD204" s="3">
        <v>7.79</v>
      </c>
      <c r="AE204" s="3">
        <v>6900</v>
      </c>
      <c r="AF204" s="4"/>
      <c r="AG204" s="4"/>
      <c r="AH204" s="3">
        <v>10.574999999999999</v>
      </c>
      <c r="AI204" s="3">
        <v>4683.5600599999998</v>
      </c>
      <c r="AJ204" s="4"/>
    </row>
    <row r="205" spans="1:36">
      <c r="A205" s="34">
        <v>39895</v>
      </c>
      <c r="B205" s="4"/>
      <c r="C205" s="3">
        <v>22.3</v>
      </c>
      <c r="D205" s="3">
        <v>749.98999000000003</v>
      </c>
      <c r="E205" s="3">
        <v>178.07001</v>
      </c>
      <c r="F205" s="3">
        <v>43.32</v>
      </c>
      <c r="G205" s="4"/>
      <c r="H205" s="3">
        <v>6.36</v>
      </c>
      <c r="I205" s="4"/>
      <c r="J205" s="3">
        <v>1826.40002</v>
      </c>
      <c r="K205" s="3">
        <v>22.53</v>
      </c>
      <c r="L205" s="3">
        <v>3.06</v>
      </c>
      <c r="M205" s="3">
        <v>970</v>
      </c>
      <c r="N205" s="3">
        <v>3430.6669900000002</v>
      </c>
      <c r="O205" s="3">
        <v>43.34</v>
      </c>
      <c r="P205" s="3">
        <v>191.25998999999999</v>
      </c>
      <c r="Q205" s="3">
        <v>37.770000000000003</v>
      </c>
      <c r="R205" s="3">
        <v>48.18</v>
      </c>
      <c r="S205" s="3">
        <v>1173.56006</v>
      </c>
      <c r="T205" s="3">
        <v>456.95999</v>
      </c>
      <c r="U205" s="3">
        <v>17.274999999999999</v>
      </c>
      <c r="V205" s="3">
        <v>39.42</v>
      </c>
      <c r="W205" s="3">
        <v>4.8899999999999997</v>
      </c>
      <c r="X205" s="3">
        <v>12.2</v>
      </c>
      <c r="Y205" s="3">
        <v>130</v>
      </c>
      <c r="Z205" s="4"/>
      <c r="AA205" s="3">
        <v>75.819999999999993</v>
      </c>
      <c r="AB205" s="3">
        <v>3</v>
      </c>
      <c r="AC205" s="3">
        <v>5350</v>
      </c>
      <c r="AD205" s="3">
        <v>7.69</v>
      </c>
      <c r="AE205" s="3">
        <v>6796.1000999999997</v>
      </c>
      <c r="AF205" s="4"/>
      <c r="AG205" s="3">
        <v>5.54</v>
      </c>
      <c r="AH205" s="3">
        <v>10.895</v>
      </c>
      <c r="AI205" s="3">
        <v>4650.2797899999996</v>
      </c>
      <c r="AJ205" s="4"/>
    </row>
    <row r="206" spans="1:36">
      <c r="A206" s="34">
        <v>39892</v>
      </c>
      <c r="B206" s="4"/>
      <c r="C206" s="3">
        <v>22.09</v>
      </c>
      <c r="D206" s="3">
        <v>744</v>
      </c>
      <c r="E206" s="3">
        <v>173.94</v>
      </c>
      <c r="F206" s="3">
        <v>43.32</v>
      </c>
      <c r="G206" s="4"/>
      <c r="H206" s="3">
        <v>5.82</v>
      </c>
      <c r="I206" s="4"/>
      <c r="J206" s="3">
        <v>1761.5</v>
      </c>
      <c r="K206" s="3">
        <v>22.6</v>
      </c>
      <c r="L206" s="3">
        <v>2.92</v>
      </c>
      <c r="M206" s="3">
        <v>969.40002000000004</v>
      </c>
      <c r="N206" s="3">
        <v>3346.8730500000001</v>
      </c>
      <c r="O206" s="3">
        <v>40.65</v>
      </c>
      <c r="P206" s="3">
        <v>190</v>
      </c>
      <c r="Q206" s="3">
        <v>36.22</v>
      </c>
      <c r="R206" s="3">
        <v>46.24</v>
      </c>
      <c r="S206" s="3">
        <v>1158.08997</v>
      </c>
      <c r="T206" s="3">
        <v>450.37</v>
      </c>
      <c r="U206" s="3">
        <v>16.940000000000001</v>
      </c>
      <c r="V206" s="3">
        <v>36.54</v>
      </c>
      <c r="W206" s="3">
        <v>4.5999999999999996</v>
      </c>
      <c r="X206" s="3">
        <v>11.56</v>
      </c>
      <c r="Y206" s="3">
        <v>130</v>
      </c>
      <c r="Z206" s="4"/>
      <c r="AA206" s="3">
        <v>69.2</v>
      </c>
      <c r="AB206" s="3">
        <v>2.75</v>
      </c>
      <c r="AC206" s="3">
        <v>5077.6000999999997</v>
      </c>
      <c r="AD206" s="3">
        <v>7.35</v>
      </c>
      <c r="AE206" s="3">
        <v>6700</v>
      </c>
      <c r="AF206" s="4"/>
      <c r="AG206" s="3">
        <v>5.2</v>
      </c>
      <c r="AH206" s="3">
        <v>10.095000000000001</v>
      </c>
      <c r="AI206" s="3">
        <v>4567.1499000000003</v>
      </c>
      <c r="AJ206" s="3">
        <v>4900</v>
      </c>
    </row>
    <row r="207" spans="1:36">
      <c r="A207" s="34">
        <v>39891</v>
      </c>
      <c r="B207" s="4"/>
      <c r="C207" s="3">
        <v>22.49</v>
      </c>
      <c r="D207" s="3">
        <v>752.88</v>
      </c>
      <c r="E207" s="3">
        <v>177.64</v>
      </c>
      <c r="F207" s="4"/>
      <c r="G207" s="4"/>
      <c r="H207" s="3">
        <v>5.94</v>
      </c>
      <c r="I207" s="4"/>
      <c r="J207" s="3">
        <v>1795.6999499999999</v>
      </c>
      <c r="K207" s="3">
        <v>22.96</v>
      </c>
      <c r="L207" s="3">
        <v>2.92</v>
      </c>
      <c r="M207" s="3">
        <v>969.27002000000005</v>
      </c>
      <c r="N207" s="3">
        <v>3360.5749500000002</v>
      </c>
      <c r="O207" s="3">
        <v>39.11</v>
      </c>
      <c r="P207" s="3">
        <v>190</v>
      </c>
      <c r="Q207" s="3">
        <v>36.11</v>
      </c>
      <c r="R207" s="3">
        <v>48.02</v>
      </c>
      <c r="S207" s="3">
        <v>1153.5500500000001</v>
      </c>
      <c r="T207" s="3">
        <v>457.29001</v>
      </c>
      <c r="U207" s="3">
        <v>17</v>
      </c>
      <c r="V207" s="3">
        <v>36.909999999999997</v>
      </c>
      <c r="W207" s="3">
        <v>4.46</v>
      </c>
      <c r="X207" s="3">
        <v>11.45</v>
      </c>
      <c r="Y207" s="4"/>
      <c r="Z207" s="3">
        <v>302</v>
      </c>
      <c r="AA207" s="3">
        <v>69.3</v>
      </c>
      <c r="AB207" s="4"/>
      <c r="AC207" s="3">
        <v>5031.8999000000003</v>
      </c>
      <c r="AD207" s="3">
        <v>7.17</v>
      </c>
      <c r="AE207" s="3">
        <v>6710.7997999999998</v>
      </c>
      <c r="AF207" s="4"/>
      <c r="AG207" s="3">
        <v>5.3</v>
      </c>
      <c r="AH207" s="3">
        <v>10.130000000000001</v>
      </c>
      <c r="AI207" s="3">
        <v>4576.9101600000004</v>
      </c>
      <c r="AJ207" s="3">
        <v>4900</v>
      </c>
    </row>
    <row r="208" spans="1:36">
      <c r="A208" s="34">
        <v>39890</v>
      </c>
      <c r="B208" s="3">
        <v>18500</v>
      </c>
      <c r="C208" s="3">
        <v>22.3</v>
      </c>
      <c r="D208" s="3">
        <v>762.76000999999997</v>
      </c>
      <c r="E208" s="3">
        <v>179.00998999999999</v>
      </c>
      <c r="F208" s="4"/>
      <c r="G208" s="4"/>
      <c r="H208" s="3">
        <v>5.94</v>
      </c>
      <c r="I208" s="4"/>
      <c r="J208" s="3">
        <v>1827.3000500000001</v>
      </c>
      <c r="K208" s="3">
        <v>26.2</v>
      </c>
      <c r="L208" s="3">
        <v>2.92</v>
      </c>
      <c r="M208" s="3">
        <v>970</v>
      </c>
      <c r="N208" s="3">
        <v>3508.2519499999999</v>
      </c>
      <c r="O208" s="3">
        <v>39.119999999999997</v>
      </c>
      <c r="P208" s="3">
        <v>194</v>
      </c>
      <c r="Q208" s="3">
        <v>36.01</v>
      </c>
      <c r="R208" s="3">
        <v>46.27</v>
      </c>
      <c r="S208" s="3">
        <v>1152.8599899999999</v>
      </c>
      <c r="T208" s="3">
        <v>464.92000999999999</v>
      </c>
      <c r="U208" s="3">
        <v>16.504999999999999</v>
      </c>
      <c r="V208" s="3">
        <v>37.200000000000003</v>
      </c>
      <c r="W208" s="3">
        <v>4.53</v>
      </c>
      <c r="X208" s="3">
        <v>11.41</v>
      </c>
      <c r="Y208" s="3">
        <v>130</v>
      </c>
      <c r="Z208" s="3">
        <v>302</v>
      </c>
      <c r="AA208" s="3">
        <v>63.07</v>
      </c>
      <c r="AB208" s="4"/>
      <c r="AC208" s="3">
        <v>5032</v>
      </c>
      <c r="AD208" s="3">
        <v>7.27</v>
      </c>
      <c r="AE208" s="3">
        <v>6800.3999000000003</v>
      </c>
      <c r="AF208" s="4"/>
      <c r="AG208" s="3">
        <v>5.29</v>
      </c>
      <c r="AH208" s="3">
        <v>10.28</v>
      </c>
      <c r="AI208" s="3">
        <v>4677.8999000000003</v>
      </c>
      <c r="AJ208" s="4"/>
    </row>
    <row r="209" spans="1:36">
      <c r="A209" s="34">
        <v>39889</v>
      </c>
      <c r="B209" s="3">
        <v>18500</v>
      </c>
      <c r="C209" s="3">
        <v>21.72</v>
      </c>
      <c r="D209" s="3">
        <v>750.14000999999996</v>
      </c>
      <c r="E209" s="3">
        <v>175.63</v>
      </c>
      <c r="F209" s="4"/>
      <c r="G209" s="4"/>
      <c r="H209" s="3">
        <v>5.74</v>
      </c>
      <c r="I209" s="4"/>
      <c r="J209" s="3">
        <v>1790.09998</v>
      </c>
      <c r="K209" s="3">
        <v>25.19</v>
      </c>
      <c r="L209" s="3">
        <v>2.85</v>
      </c>
      <c r="M209" s="3">
        <v>970</v>
      </c>
      <c r="N209" s="3">
        <v>3452.8491199999999</v>
      </c>
      <c r="O209" s="3">
        <v>39.299999999999997</v>
      </c>
      <c r="P209" s="3">
        <v>194</v>
      </c>
      <c r="Q209" s="3">
        <v>35.86</v>
      </c>
      <c r="R209" s="3">
        <v>47.34</v>
      </c>
      <c r="S209" s="3">
        <v>1131.8699999999999</v>
      </c>
      <c r="T209" s="3">
        <v>440.20999</v>
      </c>
      <c r="U209" s="3">
        <v>16.64</v>
      </c>
      <c r="V209" s="3">
        <v>37.46</v>
      </c>
      <c r="W209" s="3">
        <v>4.4000000000000004</v>
      </c>
      <c r="X209" s="3">
        <v>11.2</v>
      </c>
      <c r="Y209" s="4"/>
      <c r="Z209" s="4"/>
      <c r="AA209" s="3">
        <v>57.5</v>
      </c>
      <c r="AB209" s="30">
        <v>2.6</v>
      </c>
      <c r="AC209" s="3">
        <v>5025.7997999999998</v>
      </c>
      <c r="AD209" s="3">
        <v>6.9</v>
      </c>
      <c r="AE209" s="3">
        <v>6760</v>
      </c>
      <c r="AF209" s="3">
        <v>0.65</v>
      </c>
      <c r="AG209" s="3">
        <v>5.35</v>
      </c>
      <c r="AH209" s="3">
        <v>10.18</v>
      </c>
      <c r="AI209" s="3">
        <v>4605.5</v>
      </c>
      <c r="AJ209" s="3">
        <v>4900</v>
      </c>
    </row>
    <row r="210" spans="1:36">
      <c r="A210" s="34">
        <v>39888</v>
      </c>
      <c r="B210" s="3">
        <v>18500</v>
      </c>
      <c r="C210" s="3">
        <v>21.25</v>
      </c>
      <c r="D210" s="3">
        <v>741.84997999999996</v>
      </c>
      <c r="E210" s="3">
        <v>174.71001000000001</v>
      </c>
      <c r="F210" s="4"/>
      <c r="G210" s="4"/>
      <c r="H210" s="3">
        <v>5.6</v>
      </c>
      <c r="I210" s="3">
        <v>27</v>
      </c>
      <c r="J210" s="3">
        <v>1775</v>
      </c>
      <c r="K210" s="3">
        <v>24.8</v>
      </c>
      <c r="L210" s="3">
        <v>2.84</v>
      </c>
      <c r="M210" s="3">
        <v>983.28998000000001</v>
      </c>
      <c r="N210" s="3">
        <v>3480.5500499999998</v>
      </c>
      <c r="O210" s="4"/>
      <c r="P210" s="3">
        <v>194</v>
      </c>
      <c r="Q210" s="4"/>
      <c r="R210" s="4"/>
      <c r="S210" s="3">
        <v>1123.1999499999999</v>
      </c>
      <c r="T210" s="4"/>
      <c r="U210" s="4"/>
      <c r="V210" s="4"/>
      <c r="W210" s="4"/>
      <c r="X210" s="3">
        <v>11.35</v>
      </c>
      <c r="Y210" s="4"/>
      <c r="Z210" s="4"/>
      <c r="AA210" s="3">
        <v>63.3</v>
      </c>
      <c r="AB210" s="3">
        <v>2.7</v>
      </c>
      <c r="AC210" s="3">
        <v>4981.1000999999997</v>
      </c>
      <c r="AD210" s="3">
        <v>6.75</v>
      </c>
      <c r="AE210" s="3">
        <v>6787.8999000000003</v>
      </c>
      <c r="AF210" s="4"/>
      <c r="AG210" s="3">
        <v>5.36</v>
      </c>
      <c r="AH210" s="4"/>
      <c r="AI210" s="3">
        <v>4567.0497999999998</v>
      </c>
      <c r="AJ210" s="4"/>
    </row>
    <row r="211" spans="1:36">
      <c r="A211" s="34">
        <v>39885</v>
      </c>
      <c r="B211" s="3">
        <v>18500</v>
      </c>
      <c r="C211" s="3">
        <v>21.62</v>
      </c>
      <c r="D211" s="3">
        <v>744</v>
      </c>
      <c r="E211" s="3">
        <v>175.35001</v>
      </c>
      <c r="F211" s="4"/>
      <c r="G211" s="4"/>
      <c r="H211" s="3">
        <v>5.6</v>
      </c>
      <c r="I211" s="3">
        <v>26.02</v>
      </c>
      <c r="J211" s="3">
        <v>1740</v>
      </c>
      <c r="K211" s="3">
        <v>24.63</v>
      </c>
      <c r="L211" s="3">
        <v>2.9</v>
      </c>
      <c r="M211" s="3">
        <v>985.22997999999995</v>
      </c>
      <c r="N211" s="3">
        <v>3474.0439500000002</v>
      </c>
      <c r="O211" s="3">
        <v>39.619999999999997</v>
      </c>
      <c r="P211" s="3">
        <v>194</v>
      </c>
      <c r="Q211" s="3">
        <v>35.479999999999997</v>
      </c>
      <c r="R211" s="3">
        <v>47.97</v>
      </c>
      <c r="S211" s="3">
        <v>1106.75</v>
      </c>
      <c r="T211" s="3">
        <v>395.32001000000002</v>
      </c>
      <c r="U211" s="3">
        <v>16.905000000000001</v>
      </c>
      <c r="V211" s="3">
        <v>37.72</v>
      </c>
      <c r="W211" s="3">
        <v>4.41</v>
      </c>
      <c r="X211" s="3">
        <v>11.67</v>
      </c>
      <c r="Y211" s="3">
        <v>135</v>
      </c>
      <c r="Z211" s="4"/>
      <c r="AA211" s="3">
        <v>64</v>
      </c>
      <c r="AB211" s="3">
        <v>2.665</v>
      </c>
      <c r="AC211" s="3">
        <v>4913.5</v>
      </c>
      <c r="AD211" s="3">
        <v>6.71</v>
      </c>
      <c r="AE211" s="3">
        <v>6737.7997999999998</v>
      </c>
      <c r="AF211" s="4"/>
      <c r="AG211" s="3">
        <v>5.31</v>
      </c>
      <c r="AH211" s="3">
        <v>10.39</v>
      </c>
      <c r="AI211" s="3">
        <v>4566.6601600000004</v>
      </c>
      <c r="AJ211" s="4"/>
    </row>
    <row r="212" spans="1:36">
      <c r="A212" s="34">
        <v>39884</v>
      </c>
      <c r="B212" s="3">
        <v>18500</v>
      </c>
      <c r="C212" s="3">
        <v>21.42</v>
      </c>
      <c r="D212" s="3">
        <v>735</v>
      </c>
      <c r="E212" s="3">
        <v>171.25</v>
      </c>
      <c r="F212" s="4"/>
      <c r="G212" s="4"/>
      <c r="H212" s="3">
        <v>5.63</v>
      </c>
      <c r="I212" s="4"/>
      <c r="J212" s="3">
        <v>1740.40002</v>
      </c>
      <c r="K212" s="3">
        <v>24.61</v>
      </c>
      <c r="L212" s="3">
        <v>2.84</v>
      </c>
      <c r="M212" s="3">
        <v>975</v>
      </c>
      <c r="N212" s="3">
        <v>3498.5910600000002</v>
      </c>
      <c r="O212" s="3">
        <v>39.57</v>
      </c>
      <c r="P212" s="3">
        <v>194</v>
      </c>
      <c r="Q212" s="3">
        <v>33.869999999999997</v>
      </c>
      <c r="R212" s="3">
        <v>45.46</v>
      </c>
      <c r="S212" s="3">
        <v>1108.5200199999999</v>
      </c>
      <c r="T212" s="3">
        <v>364.28</v>
      </c>
      <c r="U212" s="3">
        <v>16.734999999999999</v>
      </c>
      <c r="V212" s="3">
        <v>37.770000000000003</v>
      </c>
      <c r="W212" s="3">
        <v>4.37</v>
      </c>
      <c r="X212" s="3">
        <v>12.05</v>
      </c>
      <c r="Y212" s="3">
        <v>135</v>
      </c>
      <c r="Z212" s="4"/>
      <c r="AA212" s="3">
        <v>61.8</v>
      </c>
      <c r="AB212" s="4"/>
      <c r="AC212" s="3">
        <v>4910.2997999999998</v>
      </c>
      <c r="AD212" s="3">
        <v>6.91</v>
      </c>
      <c r="AE212" s="3">
        <v>6739</v>
      </c>
      <c r="AF212" s="4"/>
      <c r="AG212" s="3">
        <v>5.27</v>
      </c>
      <c r="AH212" s="3">
        <v>10.29</v>
      </c>
      <c r="AI212" s="3">
        <v>4594.4702100000004</v>
      </c>
      <c r="AJ212" s="4"/>
    </row>
    <row r="213" spans="1:36">
      <c r="A213" s="34">
        <v>39883</v>
      </c>
      <c r="B213" s="3">
        <v>19000</v>
      </c>
      <c r="C213" s="3">
        <v>21.72</v>
      </c>
      <c r="D213" s="3">
        <v>729.21001999999999</v>
      </c>
      <c r="E213" s="3">
        <v>168.96001000000001</v>
      </c>
      <c r="F213" s="4"/>
      <c r="G213" s="4"/>
      <c r="H213" s="3">
        <v>5.39</v>
      </c>
      <c r="I213" s="3">
        <v>26</v>
      </c>
      <c r="J213" s="3">
        <v>1720.09998</v>
      </c>
      <c r="K213" s="3">
        <v>24.95</v>
      </c>
      <c r="L213" s="3">
        <v>2.82</v>
      </c>
      <c r="M213" s="3">
        <v>985</v>
      </c>
      <c r="N213" s="3">
        <v>3352.7871100000002</v>
      </c>
      <c r="O213" s="3">
        <v>39.520000000000003</v>
      </c>
      <c r="P213" s="3">
        <v>194</v>
      </c>
      <c r="Q213" s="3">
        <v>33.25</v>
      </c>
      <c r="R213" s="3">
        <v>45.17</v>
      </c>
      <c r="S213" s="3">
        <v>1103.59998</v>
      </c>
      <c r="T213" s="3">
        <v>301.10998999999998</v>
      </c>
      <c r="U213" s="3">
        <v>16.18</v>
      </c>
      <c r="V213" s="3">
        <v>36.01</v>
      </c>
      <c r="W213" s="30">
        <v>4.3600000000000003</v>
      </c>
      <c r="X213" s="3">
        <v>11.9</v>
      </c>
      <c r="Y213" s="3">
        <v>140</v>
      </c>
      <c r="Z213" s="4"/>
      <c r="AA213" s="3">
        <v>59.5</v>
      </c>
      <c r="AB213" s="4"/>
      <c r="AC213" s="3">
        <v>4900</v>
      </c>
      <c r="AD213" s="3">
        <v>6.33</v>
      </c>
      <c r="AE213" s="3">
        <v>6628.2997999999998</v>
      </c>
      <c r="AF213" s="30">
        <v>0.63</v>
      </c>
      <c r="AG213" s="3">
        <v>5.22</v>
      </c>
      <c r="AH213" s="3">
        <v>9.9649999999999999</v>
      </c>
      <c r="AI213" s="3">
        <v>4587.8398399999996</v>
      </c>
      <c r="AJ213" s="4"/>
    </row>
    <row r="214" spans="1:36">
      <c r="A214" s="34">
        <v>39882</v>
      </c>
      <c r="B214" s="4"/>
      <c r="C214" s="3">
        <v>22.11</v>
      </c>
      <c r="D214" s="3">
        <v>732.15997000000004</v>
      </c>
      <c r="E214" s="3">
        <v>168.33</v>
      </c>
      <c r="F214" s="4"/>
      <c r="G214" s="4"/>
      <c r="H214" s="3">
        <v>5.36</v>
      </c>
      <c r="I214" s="4"/>
      <c r="J214" s="3">
        <v>1715.09998</v>
      </c>
      <c r="K214" s="3">
        <v>25.39</v>
      </c>
      <c r="L214" s="3">
        <v>2.81</v>
      </c>
      <c r="M214" s="3">
        <v>997.79998999999998</v>
      </c>
      <c r="N214" s="3">
        <v>3378.0248999999999</v>
      </c>
      <c r="O214" s="3">
        <v>40.03</v>
      </c>
      <c r="P214" s="3">
        <v>196</v>
      </c>
      <c r="Q214" s="3">
        <v>32.74</v>
      </c>
      <c r="R214" s="3">
        <v>45.53</v>
      </c>
      <c r="S214" s="3">
        <v>1112.9599599999999</v>
      </c>
      <c r="T214" s="3">
        <v>302.44</v>
      </c>
      <c r="U214" s="3">
        <v>15.914999999999999</v>
      </c>
      <c r="V214" s="3">
        <v>34.35</v>
      </c>
      <c r="W214" s="3">
        <v>4.41</v>
      </c>
      <c r="X214" s="3">
        <v>11.8</v>
      </c>
      <c r="Y214" s="3">
        <v>140</v>
      </c>
      <c r="Z214" s="4"/>
      <c r="AA214" s="3">
        <v>57</v>
      </c>
      <c r="AB214" s="4"/>
      <c r="AC214" s="3">
        <v>4939.1000999999997</v>
      </c>
      <c r="AD214" s="3">
        <v>6.18</v>
      </c>
      <c r="AE214" s="3">
        <v>6699.2002000000002</v>
      </c>
      <c r="AF214" s="4"/>
      <c r="AG214" s="3">
        <v>5.25</v>
      </c>
      <c r="AH214" s="3">
        <v>9.66</v>
      </c>
      <c r="AI214" s="3">
        <v>4511.9199200000003</v>
      </c>
      <c r="AJ214" s="3">
        <v>4900</v>
      </c>
    </row>
    <row r="215" spans="1:36">
      <c r="A215" s="34">
        <v>39881</v>
      </c>
      <c r="B215" s="4"/>
      <c r="C215" s="3">
        <v>21.6</v>
      </c>
      <c r="D215" s="3">
        <v>720.96001999999999</v>
      </c>
      <c r="E215" s="3">
        <v>163.47</v>
      </c>
      <c r="F215" s="4"/>
      <c r="G215" s="4"/>
      <c r="H215" s="3">
        <v>5.12</v>
      </c>
      <c r="I215" s="4"/>
      <c r="J215" s="3">
        <v>1675</v>
      </c>
      <c r="K215" s="3">
        <v>25.07</v>
      </c>
      <c r="L215" s="3">
        <v>2.74</v>
      </c>
      <c r="M215" s="3">
        <v>987.56</v>
      </c>
      <c r="N215" s="3">
        <v>3253.2189899999998</v>
      </c>
      <c r="O215" s="3">
        <v>38.340000000000003</v>
      </c>
      <c r="P215" s="4"/>
      <c r="Q215" s="3">
        <v>30.86</v>
      </c>
      <c r="R215" s="3">
        <v>43.07</v>
      </c>
      <c r="S215" s="3">
        <v>1080.0500500000001</v>
      </c>
      <c r="T215" s="3">
        <v>303.17000999999999</v>
      </c>
      <c r="U215" s="3">
        <v>15.345000000000001</v>
      </c>
      <c r="V215" s="3">
        <v>34.04</v>
      </c>
      <c r="W215" s="3">
        <v>4.5</v>
      </c>
      <c r="X215" s="3">
        <v>11.31</v>
      </c>
      <c r="Y215" s="4"/>
      <c r="Z215" s="4"/>
      <c r="AA215" s="4"/>
      <c r="AB215" s="4"/>
      <c r="AC215" s="3">
        <v>4700</v>
      </c>
      <c r="AD215" s="3">
        <v>5.83</v>
      </c>
      <c r="AE215" s="3">
        <v>6400</v>
      </c>
      <c r="AF215" s="4"/>
      <c r="AG215" s="3">
        <v>5.04</v>
      </c>
      <c r="AH215" s="3">
        <v>9.31</v>
      </c>
      <c r="AI215" s="30">
        <v>4353.0698199999997</v>
      </c>
      <c r="AJ215" s="4"/>
    </row>
    <row r="216" spans="1:36">
      <c r="A216" s="34">
        <v>39878</v>
      </c>
      <c r="B216" s="4"/>
      <c r="C216" s="3">
        <v>21.5</v>
      </c>
      <c r="D216" s="3">
        <v>711.46001999999999</v>
      </c>
      <c r="E216" s="3">
        <v>161.53</v>
      </c>
      <c r="F216" s="3">
        <v>43.3</v>
      </c>
      <c r="G216" s="4"/>
      <c r="H216" s="3">
        <v>5.24</v>
      </c>
      <c r="I216" s="4"/>
      <c r="J216" s="3">
        <v>1700</v>
      </c>
      <c r="K216" s="3">
        <v>24.94</v>
      </c>
      <c r="L216" s="3">
        <v>2.74</v>
      </c>
      <c r="M216" s="3">
        <v>980</v>
      </c>
      <c r="N216" s="3">
        <v>3359.2939500000002</v>
      </c>
      <c r="O216" s="3">
        <v>38.93</v>
      </c>
      <c r="P216" s="3">
        <v>197</v>
      </c>
      <c r="Q216" s="3">
        <v>30.49</v>
      </c>
      <c r="R216" s="3">
        <v>42.04</v>
      </c>
      <c r="S216" s="3">
        <v>1066.83997</v>
      </c>
      <c r="T216" s="3">
        <v>305.23000999999999</v>
      </c>
      <c r="U216" s="3">
        <v>15.17</v>
      </c>
      <c r="V216" s="30">
        <v>33.909999999999997</v>
      </c>
      <c r="W216" s="3">
        <v>4.6100000000000003</v>
      </c>
      <c r="X216" s="3">
        <v>11.48</v>
      </c>
      <c r="Y216" s="4"/>
      <c r="Z216" s="4"/>
      <c r="AA216" s="3">
        <v>61.8</v>
      </c>
      <c r="AB216" s="4"/>
      <c r="AC216" s="3">
        <v>4650</v>
      </c>
      <c r="AD216" s="3">
        <v>6.02</v>
      </c>
      <c r="AE216" s="3">
        <v>6400</v>
      </c>
      <c r="AF216" s="4"/>
      <c r="AG216" s="3">
        <v>5.37</v>
      </c>
      <c r="AH216" s="3">
        <v>9.2249999999999996</v>
      </c>
      <c r="AI216" s="3">
        <v>4407.4199200000003</v>
      </c>
      <c r="AJ216" s="4"/>
    </row>
    <row r="217" spans="1:36">
      <c r="A217" s="34">
        <v>39877</v>
      </c>
      <c r="B217" s="4"/>
      <c r="C217" s="3">
        <v>21.49</v>
      </c>
      <c r="D217" s="3">
        <v>718.03998000000001</v>
      </c>
      <c r="E217" s="3">
        <v>165.32001</v>
      </c>
      <c r="F217" s="3">
        <v>43</v>
      </c>
      <c r="G217" s="4"/>
      <c r="H217" s="3">
        <v>5.18</v>
      </c>
      <c r="I217" s="3">
        <v>28.5</v>
      </c>
      <c r="J217" s="3">
        <v>1735</v>
      </c>
      <c r="K217" s="3">
        <v>24.8</v>
      </c>
      <c r="L217" s="3">
        <v>2.7</v>
      </c>
      <c r="M217" s="3">
        <v>950</v>
      </c>
      <c r="N217" s="3">
        <v>3351.8020000000001</v>
      </c>
      <c r="O217" s="3">
        <v>39.36</v>
      </c>
      <c r="P217" s="3">
        <v>197</v>
      </c>
      <c r="Q217" s="3">
        <v>30.67</v>
      </c>
      <c r="R217" s="3">
        <v>40.96</v>
      </c>
      <c r="S217" s="3">
        <v>1039.5500500000001</v>
      </c>
      <c r="T217" s="3">
        <v>307.13</v>
      </c>
      <c r="U217" s="3">
        <v>15.02</v>
      </c>
      <c r="V217" s="3">
        <v>34.29</v>
      </c>
      <c r="W217" s="3">
        <v>4.49</v>
      </c>
      <c r="X217" s="3">
        <v>12</v>
      </c>
      <c r="Y217" s="3">
        <v>132.5</v>
      </c>
      <c r="Z217" s="4"/>
      <c r="AA217" s="3">
        <v>60.8</v>
      </c>
      <c r="AB217" s="4"/>
      <c r="AC217" s="3">
        <v>4678.2002000000002</v>
      </c>
      <c r="AD217" s="30">
        <v>5.8</v>
      </c>
      <c r="AE217" s="3">
        <v>6389.8999000000003</v>
      </c>
      <c r="AF217" s="4"/>
      <c r="AG217" s="3">
        <v>5.4</v>
      </c>
      <c r="AH217" s="3">
        <v>9.4550000000000001</v>
      </c>
      <c r="AI217" s="3">
        <v>4609.5898399999996</v>
      </c>
      <c r="AJ217" s="3">
        <v>4900</v>
      </c>
    </row>
    <row r="218" spans="1:36">
      <c r="A218" s="34">
        <v>39876</v>
      </c>
      <c r="B218" s="4"/>
      <c r="C218" s="3">
        <v>21.98</v>
      </c>
      <c r="D218" s="3">
        <v>737.26000999999997</v>
      </c>
      <c r="E218" s="3">
        <v>167.07001</v>
      </c>
      <c r="F218" s="3">
        <v>44.2</v>
      </c>
      <c r="G218" s="4"/>
      <c r="H218" s="3">
        <v>5.22</v>
      </c>
      <c r="I218" s="4"/>
      <c r="J218" s="3">
        <v>1740</v>
      </c>
      <c r="K218" s="3">
        <v>25.05</v>
      </c>
      <c r="L218" s="3">
        <v>2.61</v>
      </c>
      <c r="M218" s="3">
        <v>959.07001000000002</v>
      </c>
      <c r="N218" s="3">
        <v>3401.0930199999998</v>
      </c>
      <c r="O218" s="3">
        <v>40.729999999999997</v>
      </c>
      <c r="P218" s="3">
        <v>194</v>
      </c>
      <c r="Q218" s="3">
        <v>32.99</v>
      </c>
      <c r="R218" s="3">
        <v>42.9</v>
      </c>
      <c r="S218" s="3">
        <v>1093.0500500000001</v>
      </c>
      <c r="T218" s="3">
        <v>307.79001</v>
      </c>
      <c r="U218" s="3">
        <v>14.885</v>
      </c>
      <c r="V218" s="3">
        <v>36.479999999999997</v>
      </c>
      <c r="W218" s="3">
        <v>4.6500000000000004</v>
      </c>
      <c r="X218" s="3">
        <v>12.81</v>
      </c>
      <c r="Y218" s="3">
        <v>132.5</v>
      </c>
      <c r="Z218" s="4"/>
      <c r="AA218" s="3">
        <v>59.15</v>
      </c>
      <c r="AB218" s="4"/>
      <c r="AC218" s="3">
        <v>4730</v>
      </c>
      <c r="AD218" s="3">
        <v>6.26</v>
      </c>
      <c r="AE218" s="3">
        <v>6546.1000999999997</v>
      </c>
      <c r="AF218" s="4"/>
      <c r="AG218" s="3">
        <v>5.28</v>
      </c>
      <c r="AH218" s="3">
        <v>9.6850000000000005</v>
      </c>
      <c r="AI218" s="3">
        <v>4780.7402300000003</v>
      </c>
      <c r="AJ218" s="3">
        <v>4950</v>
      </c>
    </row>
    <row r="219" spans="1:36">
      <c r="A219" s="34">
        <v>39875</v>
      </c>
      <c r="B219" s="4"/>
      <c r="C219" s="3">
        <v>21.1</v>
      </c>
      <c r="D219" s="3">
        <v>710.35999000000004</v>
      </c>
      <c r="E219" s="3">
        <v>164.75998999999999</v>
      </c>
      <c r="F219" s="3">
        <v>43</v>
      </c>
      <c r="G219" s="4"/>
      <c r="H219" s="3">
        <v>4.88</v>
      </c>
      <c r="I219" s="4"/>
      <c r="J219" s="3">
        <v>1719.40002</v>
      </c>
      <c r="K219" s="3">
        <v>24.85</v>
      </c>
      <c r="L219" s="3">
        <v>2.56</v>
      </c>
      <c r="M219" s="3">
        <v>953.02002000000005</v>
      </c>
      <c r="N219" s="3">
        <v>3242.0790999999999</v>
      </c>
      <c r="O219" s="3">
        <v>39.049999999999997</v>
      </c>
      <c r="P219" s="3">
        <v>191</v>
      </c>
      <c r="Q219" s="3">
        <v>31.96</v>
      </c>
      <c r="R219" s="3">
        <v>43.86</v>
      </c>
      <c r="S219" s="3">
        <v>1084.57996</v>
      </c>
      <c r="T219" s="3">
        <v>303.42000999999999</v>
      </c>
      <c r="U219" s="3">
        <v>14.34</v>
      </c>
      <c r="V219" s="3">
        <v>35.46</v>
      </c>
      <c r="W219" s="3">
        <v>4.6399999999999997</v>
      </c>
      <c r="X219" s="3">
        <v>12.02</v>
      </c>
      <c r="Y219" s="3">
        <v>132.5</v>
      </c>
      <c r="Z219" s="3">
        <v>306</v>
      </c>
      <c r="AA219" s="3">
        <v>59.3</v>
      </c>
      <c r="AB219" s="4"/>
      <c r="AC219" s="3">
        <v>4675.7002000000002</v>
      </c>
      <c r="AD219" s="3">
        <v>6.25</v>
      </c>
      <c r="AE219" s="3">
        <v>6470.6000999999997</v>
      </c>
      <c r="AF219" s="4"/>
      <c r="AG219" s="3">
        <v>4.9000000000000004</v>
      </c>
      <c r="AH219" s="3">
        <v>9.35</v>
      </c>
      <c r="AI219" s="3">
        <v>4576.4199200000003</v>
      </c>
      <c r="AJ219" s="4"/>
    </row>
    <row r="220" spans="1:36">
      <c r="A220" s="34">
        <v>39874</v>
      </c>
      <c r="B220" s="4"/>
      <c r="C220" s="3">
        <v>21.5</v>
      </c>
      <c r="D220" s="3">
        <v>712.98999000000003</v>
      </c>
      <c r="E220" s="3">
        <v>166.39</v>
      </c>
      <c r="F220" s="4"/>
      <c r="G220" s="4"/>
      <c r="H220" s="3">
        <v>4.92</v>
      </c>
      <c r="I220" s="3">
        <v>27.05</v>
      </c>
      <c r="J220" s="3">
        <v>1743.3000500000001</v>
      </c>
      <c r="K220" s="3">
        <v>24.61</v>
      </c>
      <c r="L220" s="3">
        <v>2.58</v>
      </c>
      <c r="M220" s="3">
        <v>945</v>
      </c>
      <c r="N220" s="3">
        <v>3115.2040999999999</v>
      </c>
      <c r="O220" s="3">
        <v>37.450000000000003</v>
      </c>
      <c r="P220" s="3">
        <v>191</v>
      </c>
      <c r="Q220" s="3">
        <v>32.549999999999997</v>
      </c>
      <c r="R220" s="3">
        <v>44.71</v>
      </c>
      <c r="S220" s="3">
        <v>1048.3199500000001</v>
      </c>
      <c r="T220" s="3">
        <v>302.72000000000003</v>
      </c>
      <c r="U220" s="30">
        <v>13.815</v>
      </c>
      <c r="V220" s="3">
        <v>35.799999999999997</v>
      </c>
      <c r="W220" s="3">
        <v>4.79</v>
      </c>
      <c r="X220" s="3">
        <v>11.9</v>
      </c>
      <c r="Y220" s="4"/>
      <c r="Z220" s="4"/>
      <c r="AA220" s="3">
        <v>56.85</v>
      </c>
      <c r="AB220" s="4"/>
      <c r="AC220" s="3">
        <v>4699</v>
      </c>
      <c r="AD220" s="3">
        <v>6.11</v>
      </c>
      <c r="AE220" s="3">
        <v>6495.8999000000003</v>
      </c>
      <c r="AF220" s="4"/>
      <c r="AG220" s="3">
        <v>5.04</v>
      </c>
      <c r="AH220" s="3">
        <v>9.16</v>
      </c>
      <c r="AI220" s="3">
        <v>4637.1098599999996</v>
      </c>
      <c r="AJ220" s="3">
        <v>5000</v>
      </c>
    </row>
    <row r="221" spans="1:36">
      <c r="A221" s="34">
        <v>39871</v>
      </c>
      <c r="B221" s="4"/>
      <c r="C221" s="3">
        <v>22.3</v>
      </c>
      <c r="D221" s="3">
        <v>722.47997999999995</v>
      </c>
      <c r="E221" s="3">
        <v>166.94</v>
      </c>
      <c r="F221" s="3">
        <v>43.65</v>
      </c>
      <c r="G221" s="4"/>
      <c r="H221" s="3">
        <v>5.31</v>
      </c>
      <c r="I221" s="4"/>
      <c r="J221" s="3">
        <v>1806.6999499999999</v>
      </c>
      <c r="K221" s="3">
        <v>25.56</v>
      </c>
      <c r="L221" s="3">
        <v>2.84</v>
      </c>
      <c r="M221" s="3">
        <v>973.48999000000003</v>
      </c>
      <c r="N221" s="3">
        <v>3194.16797</v>
      </c>
      <c r="O221" s="3">
        <v>39.229999999999997</v>
      </c>
      <c r="P221" s="3">
        <v>191</v>
      </c>
      <c r="Q221" s="3">
        <v>35.19</v>
      </c>
      <c r="R221" s="3">
        <v>47.53</v>
      </c>
      <c r="S221" s="3">
        <v>1080.6400100000001</v>
      </c>
      <c r="T221" s="3">
        <v>303.54001</v>
      </c>
      <c r="U221" s="3">
        <v>14.195</v>
      </c>
      <c r="V221" s="3">
        <v>37.31</v>
      </c>
      <c r="W221" s="3">
        <v>4.79</v>
      </c>
      <c r="X221" s="3">
        <v>12.66</v>
      </c>
      <c r="Y221" s="3">
        <v>132.5</v>
      </c>
      <c r="Z221" s="4"/>
      <c r="AA221" s="3">
        <v>63.3</v>
      </c>
      <c r="AB221" s="4"/>
      <c r="AC221" s="3">
        <v>4805.6000999999997</v>
      </c>
      <c r="AD221" s="3">
        <v>6.59</v>
      </c>
      <c r="AE221" s="3">
        <v>6483.1000999999997</v>
      </c>
      <c r="AF221" s="4"/>
      <c r="AG221" s="3">
        <v>5.45</v>
      </c>
      <c r="AH221" s="3">
        <v>9.75</v>
      </c>
      <c r="AI221" s="3">
        <v>4872.6499000000003</v>
      </c>
      <c r="AJ221" s="4"/>
    </row>
    <row r="222" spans="1:36">
      <c r="A222" s="34">
        <v>39870</v>
      </c>
      <c r="B222" s="4"/>
      <c r="C222" s="3">
        <v>21.41</v>
      </c>
      <c r="D222" s="3">
        <v>735.08001999999999</v>
      </c>
      <c r="E222" s="3">
        <v>169.75998999999999</v>
      </c>
      <c r="F222" s="3">
        <v>43.3</v>
      </c>
      <c r="G222" s="4"/>
      <c r="H222" s="3">
        <v>5.36</v>
      </c>
      <c r="I222" s="3">
        <v>27.05</v>
      </c>
      <c r="J222" s="3">
        <v>1868.1999499999999</v>
      </c>
      <c r="K222" s="3">
        <v>25.05</v>
      </c>
      <c r="L222" s="3">
        <v>2.86</v>
      </c>
      <c r="M222" s="3">
        <v>971.46996999999999</v>
      </c>
      <c r="N222" s="3">
        <v>3312.1721200000002</v>
      </c>
      <c r="O222" s="3">
        <v>38.9</v>
      </c>
      <c r="P222" s="3">
        <v>191</v>
      </c>
      <c r="Q222" s="3">
        <v>35.590000000000003</v>
      </c>
      <c r="R222" s="3">
        <v>46.76</v>
      </c>
      <c r="S222" s="3">
        <v>1118.7700199999999</v>
      </c>
      <c r="T222" s="3">
        <v>305.87</v>
      </c>
      <c r="U222" s="3">
        <v>14.57</v>
      </c>
      <c r="V222" s="3">
        <v>35.369999999999997</v>
      </c>
      <c r="W222" s="3">
        <v>4.75</v>
      </c>
      <c r="X222" s="3">
        <v>12.78</v>
      </c>
      <c r="Y222" s="3">
        <v>137</v>
      </c>
      <c r="Z222" s="4"/>
      <c r="AA222" s="3">
        <v>63.5</v>
      </c>
      <c r="AB222" s="4"/>
      <c r="AC222" s="3">
        <v>4950.8999000000003</v>
      </c>
      <c r="AD222" s="3">
        <v>6.73</v>
      </c>
      <c r="AE222" s="3">
        <v>6704</v>
      </c>
      <c r="AF222" s="4"/>
      <c r="AG222" s="3">
        <v>5.47</v>
      </c>
      <c r="AH222" s="3">
        <v>9.6050000000000004</v>
      </c>
      <c r="AI222" s="3">
        <v>4893.1401400000004</v>
      </c>
      <c r="AJ222" s="3">
        <v>5050</v>
      </c>
    </row>
    <row r="223" spans="1:36">
      <c r="A223" s="34">
        <v>39869</v>
      </c>
      <c r="B223" s="4"/>
      <c r="C223" s="3">
        <v>21.16</v>
      </c>
      <c r="D223" s="3">
        <v>750</v>
      </c>
      <c r="E223" s="3">
        <v>175.13</v>
      </c>
      <c r="F223" s="4"/>
      <c r="G223" s="4"/>
      <c r="H223" s="3">
        <v>5.29</v>
      </c>
      <c r="I223" s="4"/>
      <c r="J223" s="3">
        <v>1836.40002</v>
      </c>
      <c r="K223" s="3">
        <v>25</v>
      </c>
      <c r="L223" s="3">
        <v>2.87</v>
      </c>
      <c r="M223" s="3">
        <v>981.54998999999998</v>
      </c>
      <c r="N223" s="3">
        <v>3333.9580099999998</v>
      </c>
      <c r="O223" s="3">
        <v>38.090000000000003</v>
      </c>
      <c r="P223" s="4"/>
      <c r="Q223" s="3">
        <v>35.11</v>
      </c>
      <c r="R223" s="3">
        <v>47.07</v>
      </c>
      <c r="S223" s="3">
        <v>1106.16003</v>
      </c>
      <c r="T223" s="3">
        <v>313.67000999999999</v>
      </c>
      <c r="U223" s="3">
        <v>14.734999999999999</v>
      </c>
      <c r="V223" s="3">
        <v>35.590000000000003</v>
      </c>
      <c r="W223" s="3">
        <v>4.72</v>
      </c>
      <c r="X223" s="3">
        <v>13.1</v>
      </c>
      <c r="Y223" s="3">
        <v>130</v>
      </c>
      <c r="Z223" s="4"/>
      <c r="AA223" s="3">
        <v>64</v>
      </c>
      <c r="AB223" s="4"/>
      <c r="AC223" s="3">
        <v>5042</v>
      </c>
      <c r="AD223" s="3">
        <v>6.98</v>
      </c>
      <c r="AE223" s="3">
        <v>6822.2997999999998</v>
      </c>
      <c r="AF223" s="4"/>
      <c r="AG223" s="3">
        <v>5.25</v>
      </c>
      <c r="AH223" s="3">
        <v>9.5250000000000004</v>
      </c>
      <c r="AI223" s="3">
        <v>4917.4399400000002</v>
      </c>
      <c r="AJ223" s="4"/>
    </row>
    <row r="224" spans="1:36">
      <c r="A224" s="34">
        <v>39868</v>
      </c>
      <c r="B224" s="4"/>
      <c r="C224" s="4"/>
      <c r="D224" s="3">
        <v>752.84997999999996</v>
      </c>
      <c r="E224" s="3">
        <v>173.89</v>
      </c>
      <c r="F224" s="4"/>
      <c r="G224" s="4"/>
      <c r="H224" s="4"/>
      <c r="I224" s="4"/>
      <c r="J224" s="3">
        <v>1803.59998</v>
      </c>
      <c r="K224" s="4"/>
      <c r="L224" s="4"/>
      <c r="M224" s="3">
        <v>1000</v>
      </c>
      <c r="N224" s="3">
        <v>3379.4050299999999</v>
      </c>
      <c r="O224" s="3">
        <v>38.61</v>
      </c>
      <c r="P224" s="3">
        <v>191</v>
      </c>
      <c r="Q224" s="3">
        <v>35.26</v>
      </c>
      <c r="R224" s="3">
        <v>47.05</v>
      </c>
      <c r="S224" s="3">
        <v>1113.4499499999999</v>
      </c>
      <c r="T224" s="3">
        <v>301.54001</v>
      </c>
      <c r="U224" s="3">
        <v>14.5</v>
      </c>
      <c r="V224" s="3">
        <v>36.25</v>
      </c>
      <c r="W224" s="3">
        <v>4.62</v>
      </c>
      <c r="X224" s="4"/>
      <c r="Y224" s="4"/>
      <c r="Z224" s="4"/>
      <c r="AA224" s="3">
        <v>63.9</v>
      </c>
      <c r="AB224" s="4"/>
      <c r="AC224" s="3">
        <v>5083.7997999999998</v>
      </c>
      <c r="AD224" s="4"/>
      <c r="AE224" s="3">
        <v>6860</v>
      </c>
      <c r="AF224" s="4"/>
      <c r="AG224" s="3">
        <v>5.36</v>
      </c>
      <c r="AH224" s="3">
        <v>9.59</v>
      </c>
      <c r="AI224" s="3">
        <v>4957.0600599999998</v>
      </c>
      <c r="AJ224" s="3">
        <v>5150</v>
      </c>
    </row>
    <row r="225" spans="1:36">
      <c r="A225" s="34">
        <v>39867</v>
      </c>
      <c r="B225" s="4"/>
      <c r="C225" s="4"/>
      <c r="D225" s="3">
        <v>728.60999000000004</v>
      </c>
      <c r="E225" s="3">
        <v>169.46001000000001</v>
      </c>
      <c r="F225" s="4"/>
      <c r="G225" s="4"/>
      <c r="H225" s="4"/>
      <c r="I225" s="4"/>
      <c r="J225" s="3">
        <v>1782</v>
      </c>
      <c r="K225" s="4"/>
      <c r="L225" s="4"/>
      <c r="M225" s="3">
        <v>1019</v>
      </c>
      <c r="N225" s="3">
        <v>3455.3129899999999</v>
      </c>
      <c r="O225" s="3">
        <v>38.450000000000003</v>
      </c>
      <c r="P225" s="3">
        <v>191</v>
      </c>
      <c r="Q225" s="3">
        <v>34.81</v>
      </c>
      <c r="R225" s="3">
        <v>46</v>
      </c>
      <c r="S225" s="3">
        <v>1151.8800000000001</v>
      </c>
      <c r="T225" s="3">
        <v>278.27999999999997</v>
      </c>
      <c r="U225" s="3">
        <v>14.55</v>
      </c>
      <c r="V225" s="3">
        <v>35.43</v>
      </c>
      <c r="W225" s="3">
        <v>4.5</v>
      </c>
      <c r="X225" s="4"/>
      <c r="Y225" s="3">
        <v>137</v>
      </c>
      <c r="Z225" s="3">
        <v>315</v>
      </c>
      <c r="AA225" s="3">
        <v>69.900000000000006</v>
      </c>
      <c r="AB225" s="4"/>
      <c r="AC225" s="3">
        <v>5249.8999000000003</v>
      </c>
      <c r="AD225" s="4"/>
      <c r="AE225" s="3">
        <v>6950</v>
      </c>
      <c r="AF225" s="4"/>
      <c r="AG225" s="3">
        <v>5.15</v>
      </c>
      <c r="AH225" s="3">
        <v>9.5250000000000004</v>
      </c>
      <c r="AI225" s="3">
        <v>4973.5497999999998</v>
      </c>
      <c r="AJ225" s="4"/>
    </row>
    <row r="226" spans="1:36">
      <c r="A226" s="34">
        <v>39864</v>
      </c>
      <c r="B226" s="4"/>
      <c r="C226" s="3">
        <v>21.5</v>
      </c>
      <c r="D226" s="3">
        <v>742.85999000000004</v>
      </c>
      <c r="E226" s="3">
        <v>174.17</v>
      </c>
      <c r="F226" s="3">
        <v>43.3</v>
      </c>
      <c r="G226" s="4"/>
      <c r="H226" s="3">
        <v>5.29</v>
      </c>
      <c r="I226" s="4"/>
      <c r="J226" s="3">
        <v>1811</v>
      </c>
      <c r="K226" s="3">
        <v>25.11</v>
      </c>
      <c r="L226" s="3">
        <v>2.86</v>
      </c>
      <c r="M226" s="3">
        <v>1035</v>
      </c>
      <c r="N226" s="3">
        <v>3552.7128899999998</v>
      </c>
      <c r="O226" s="3">
        <v>40.14</v>
      </c>
      <c r="P226" s="3">
        <v>191</v>
      </c>
      <c r="Q226" s="3">
        <v>34.92</v>
      </c>
      <c r="R226" s="3">
        <v>48.03</v>
      </c>
      <c r="S226" s="3">
        <v>1162.81006</v>
      </c>
      <c r="T226" s="3">
        <v>287.51001000000002</v>
      </c>
      <c r="U226" s="3">
        <v>14.744999999999999</v>
      </c>
      <c r="V226" s="3">
        <v>35.74</v>
      </c>
      <c r="W226" s="3">
        <v>4.4400000000000004</v>
      </c>
      <c r="X226" s="3">
        <v>13.48</v>
      </c>
      <c r="Y226" s="4"/>
      <c r="Z226" s="4"/>
      <c r="AA226" s="3">
        <v>70.209999999999994</v>
      </c>
      <c r="AB226" s="4"/>
      <c r="AC226" s="3">
        <v>5341.7002000000002</v>
      </c>
      <c r="AD226" s="3">
        <v>7.85</v>
      </c>
      <c r="AE226" s="3">
        <v>7000</v>
      </c>
      <c r="AF226" s="4"/>
      <c r="AG226" s="3">
        <v>5.3</v>
      </c>
      <c r="AH226" s="3">
        <v>9.93</v>
      </c>
      <c r="AI226" s="3">
        <v>4970.8100599999998</v>
      </c>
      <c r="AJ226" s="4"/>
    </row>
    <row r="227" spans="1:36">
      <c r="A227" s="34">
        <v>39863</v>
      </c>
      <c r="B227" s="3">
        <v>19000</v>
      </c>
      <c r="C227" s="3">
        <v>21.25</v>
      </c>
      <c r="D227" s="3">
        <v>760</v>
      </c>
      <c r="E227" s="3">
        <v>178.07001</v>
      </c>
      <c r="F227" s="3">
        <v>43.4</v>
      </c>
      <c r="G227" s="4"/>
      <c r="H227" s="3">
        <v>5.39</v>
      </c>
      <c r="I227" s="4"/>
      <c r="J227" s="3">
        <v>1861.59998</v>
      </c>
      <c r="K227" s="3">
        <v>25.18</v>
      </c>
      <c r="L227" s="3">
        <v>2.85</v>
      </c>
      <c r="M227" s="3">
        <v>1035</v>
      </c>
      <c r="N227" s="3">
        <v>3598.2580600000001</v>
      </c>
      <c r="O227" s="3">
        <v>40.380000000000003</v>
      </c>
      <c r="P227" s="3">
        <v>191</v>
      </c>
      <c r="Q227" s="3">
        <v>35.96</v>
      </c>
      <c r="R227" s="3">
        <v>47.44</v>
      </c>
      <c r="S227" s="3">
        <v>1202.1300000000001</v>
      </c>
      <c r="T227" s="3">
        <v>296.98000999999999</v>
      </c>
      <c r="U227" s="3">
        <v>14.65</v>
      </c>
      <c r="V227" s="3">
        <v>35.869999999999997</v>
      </c>
      <c r="W227" s="3">
        <v>4.4400000000000004</v>
      </c>
      <c r="X227" s="3">
        <v>14.39</v>
      </c>
      <c r="Y227" s="3">
        <v>137</v>
      </c>
      <c r="Z227" s="4"/>
      <c r="AA227" s="3">
        <v>70.2</v>
      </c>
      <c r="AB227" s="4"/>
      <c r="AC227" s="3">
        <v>5441</v>
      </c>
      <c r="AD227" s="3">
        <v>8.4600000000000009</v>
      </c>
      <c r="AE227" s="3">
        <v>7100</v>
      </c>
      <c r="AF227" s="4"/>
      <c r="AG227" s="3">
        <v>5.35</v>
      </c>
      <c r="AH227" s="3">
        <v>10.29</v>
      </c>
      <c r="AI227" s="3">
        <v>5027.2099600000001</v>
      </c>
      <c r="AJ227" s="4"/>
    </row>
    <row r="228" spans="1:36">
      <c r="A228" s="34">
        <v>39862</v>
      </c>
      <c r="B228" s="4"/>
      <c r="C228" s="3">
        <v>21.25</v>
      </c>
      <c r="D228" s="3">
        <v>754.07001000000002</v>
      </c>
      <c r="E228" s="3">
        <v>176.95</v>
      </c>
      <c r="F228" s="4"/>
      <c r="G228" s="4"/>
      <c r="H228" s="3">
        <v>5.56</v>
      </c>
      <c r="I228" s="3">
        <v>29.5</v>
      </c>
      <c r="J228" s="3">
        <v>1849.8000500000001</v>
      </c>
      <c r="K228" s="3">
        <v>25</v>
      </c>
      <c r="L228" s="3">
        <v>2.88</v>
      </c>
      <c r="M228" s="3">
        <v>1040</v>
      </c>
      <c r="N228" s="3">
        <v>3598.2580600000001</v>
      </c>
      <c r="O228" s="3">
        <v>41.2</v>
      </c>
      <c r="P228" s="4"/>
      <c r="Q228" s="3">
        <v>36.270000000000003</v>
      </c>
      <c r="R228" s="3">
        <v>48.8</v>
      </c>
      <c r="S228" s="3">
        <v>1202.1300000000001</v>
      </c>
      <c r="T228" s="3">
        <v>293.82999000000001</v>
      </c>
      <c r="U228" s="3">
        <v>14.76</v>
      </c>
      <c r="V228" s="3">
        <v>35.89</v>
      </c>
      <c r="W228" s="3">
        <v>4.49</v>
      </c>
      <c r="X228" s="3">
        <v>14.7</v>
      </c>
      <c r="Y228" s="4"/>
      <c r="Z228" s="4"/>
      <c r="AA228" s="3">
        <v>67.2</v>
      </c>
      <c r="AB228" s="4"/>
      <c r="AC228" s="3">
        <v>5370.1000999999997</v>
      </c>
      <c r="AD228" s="3">
        <v>8.6199999999999992</v>
      </c>
      <c r="AE228" s="3">
        <v>7135</v>
      </c>
      <c r="AF228" s="4"/>
      <c r="AG228" s="3">
        <v>5.42</v>
      </c>
      <c r="AH228" s="3">
        <v>10.23</v>
      </c>
      <c r="AI228" s="3">
        <v>5025.1601600000004</v>
      </c>
      <c r="AJ228" s="3">
        <v>5300</v>
      </c>
    </row>
    <row r="229" spans="1:36">
      <c r="A229" s="34">
        <v>39861</v>
      </c>
      <c r="B229" s="4"/>
      <c r="C229" s="3">
        <v>21.5</v>
      </c>
      <c r="D229" s="3">
        <v>754.97997999999995</v>
      </c>
      <c r="E229" s="3">
        <v>172.19</v>
      </c>
      <c r="F229" s="4"/>
      <c r="G229" s="4"/>
      <c r="H229" s="3">
        <v>5.55</v>
      </c>
      <c r="I229" s="4"/>
      <c r="J229" s="3">
        <v>1795.1999499999999</v>
      </c>
      <c r="K229" s="3">
        <v>25.02</v>
      </c>
      <c r="L229" s="3">
        <v>2.76</v>
      </c>
      <c r="M229" s="3">
        <v>1045.8000500000001</v>
      </c>
      <c r="N229" s="3">
        <v>3548.9660600000002</v>
      </c>
      <c r="O229" s="3">
        <v>39.99</v>
      </c>
      <c r="P229" s="4"/>
      <c r="Q229" s="3">
        <v>36.18</v>
      </c>
      <c r="R229" s="3">
        <v>49.75</v>
      </c>
      <c r="S229" s="3">
        <v>1207.93994</v>
      </c>
      <c r="T229" s="3">
        <v>285.47000000000003</v>
      </c>
      <c r="U229" s="3">
        <v>14.914999999999999</v>
      </c>
      <c r="V229" s="3">
        <v>36.479999999999997</v>
      </c>
      <c r="W229" s="3">
        <v>4.3600000000000003</v>
      </c>
      <c r="X229" s="3">
        <v>14.9</v>
      </c>
      <c r="Y229" s="3">
        <v>137</v>
      </c>
      <c r="Z229" s="4"/>
      <c r="AA229" s="4"/>
      <c r="AB229" s="4"/>
      <c r="AC229" s="3">
        <v>5400.6000999999997</v>
      </c>
      <c r="AD229" s="3">
        <v>8.4499999999999993</v>
      </c>
      <c r="AE229" s="3">
        <v>7188.6000999999997</v>
      </c>
      <c r="AF229" s="4"/>
      <c r="AG229" s="3">
        <v>5.62</v>
      </c>
      <c r="AH229" s="3">
        <v>10.455</v>
      </c>
      <c r="AI229" s="3">
        <v>5050.6298800000004</v>
      </c>
      <c r="AJ229" s="4"/>
    </row>
    <row r="230" spans="1:36">
      <c r="A230" s="34">
        <v>39860</v>
      </c>
      <c r="B230" s="3">
        <v>19000</v>
      </c>
      <c r="C230" s="3">
        <v>21.8</v>
      </c>
      <c r="D230" s="3">
        <v>767.72997999999995</v>
      </c>
      <c r="E230" s="3">
        <v>173.58</v>
      </c>
      <c r="F230" s="4"/>
      <c r="G230" s="4"/>
      <c r="H230" s="3">
        <v>5.92</v>
      </c>
      <c r="I230" s="4"/>
      <c r="J230" s="3">
        <v>1810.3000500000001</v>
      </c>
      <c r="K230" s="3">
        <v>24.55</v>
      </c>
      <c r="L230" s="3">
        <v>2.88</v>
      </c>
      <c r="M230" s="3">
        <v>1049.90002</v>
      </c>
      <c r="N230" s="3">
        <v>3523.0390600000001</v>
      </c>
      <c r="O230" s="3">
        <v>41.18</v>
      </c>
      <c r="P230" s="3">
        <v>191</v>
      </c>
      <c r="Q230" s="3">
        <v>38.83</v>
      </c>
      <c r="R230" s="3">
        <v>56.96</v>
      </c>
      <c r="S230" s="3">
        <v>1211.9799800000001</v>
      </c>
      <c r="T230" s="3">
        <v>295.98998999999998</v>
      </c>
      <c r="U230" s="3">
        <v>15.234999999999999</v>
      </c>
      <c r="V230" s="3">
        <v>38.43</v>
      </c>
      <c r="W230" s="3">
        <v>4.45</v>
      </c>
      <c r="X230" s="3">
        <v>15.75</v>
      </c>
      <c r="Y230" s="3">
        <v>135</v>
      </c>
      <c r="Z230" s="4"/>
      <c r="AA230" s="4"/>
      <c r="AB230" s="4"/>
      <c r="AC230" s="3">
        <v>5504.7002000000002</v>
      </c>
      <c r="AD230" s="3">
        <v>8.8800000000000008</v>
      </c>
      <c r="AE230" s="3">
        <v>7190</v>
      </c>
      <c r="AF230" s="4"/>
      <c r="AG230" s="3">
        <v>5.74</v>
      </c>
      <c r="AH230" s="3">
        <v>10.815</v>
      </c>
      <c r="AI230" s="3">
        <v>5073.8500999999997</v>
      </c>
      <c r="AJ230" s="3">
        <v>5300</v>
      </c>
    </row>
    <row r="231" spans="1:36">
      <c r="A231" s="34">
        <v>39857</v>
      </c>
      <c r="B231" s="4"/>
      <c r="C231" s="3">
        <v>21.95</v>
      </c>
      <c r="D231" s="3">
        <v>744.29998999999998</v>
      </c>
      <c r="E231" s="3">
        <v>171.17999</v>
      </c>
      <c r="F231" s="4"/>
      <c r="G231" s="4"/>
      <c r="H231" s="3">
        <v>5.88</v>
      </c>
      <c r="I231" s="4"/>
      <c r="J231" s="3">
        <v>1800</v>
      </c>
      <c r="K231" s="3">
        <v>25.75</v>
      </c>
      <c r="L231" s="3">
        <v>2.87</v>
      </c>
      <c r="M231" s="3">
        <v>1060</v>
      </c>
      <c r="N231" s="3">
        <v>3450.2849099999999</v>
      </c>
      <c r="O231" s="3">
        <v>41.07</v>
      </c>
      <c r="P231" s="3">
        <v>191</v>
      </c>
      <c r="Q231" s="3">
        <v>38.4</v>
      </c>
      <c r="R231" s="3">
        <v>52.01</v>
      </c>
      <c r="S231" s="3">
        <v>1206.66003</v>
      </c>
      <c r="T231" s="3">
        <v>291.76001000000002</v>
      </c>
      <c r="U231" s="3">
        <v>15.25</v>
      </c>
      <c r="V231" s="3">
        <v>38.22</v>
      </c>
      <c r="W231" s="3">
        <v>4.41</v>
      </c>
      <c r="X231" s="3">
        <v>15.92</v>
      </c>
      <c r="Y231" s="3">
        <v>135</v>
      </c>
      <c r="Z231" s="4"/>
      <c r="AA231" s="3">
        <v>67.2</v>
      </c>
      <c r="AB231" s="4"/>
      <c r="AC231" s="3">
        <v>5388</v>
      </c>
      <c r="AD231" s="3">
        <v>8.7200000000000006</v>
      </c>
      <c r="AE231" s="3">
        <v>7199.8999000000003</v>
      </c>
      <c r="AF231" s="4"/>
      <c r="AG231" s="3">
        <v>5.83</v>
      </c>
      <c r="AH231" s="3">
        <v>10.71</v>
      </c>
      <c r="AI231" s="3">
        <v>5036.8701199999996</v>
      </c>
      <c r="AJ231" s="4"/>
    </row>
    <row r="232" spans="1:36">
      <c r="A232" s="34">
        <v>39856</v>
      </c>
      <c r="B232" s="4"/>
      <c r="C232" s="3">
        <v>21.83</v>
      </c>
      <c r="D232" s="3">
        <v>753</v>
      </c>
      <c r="E232" s="3">
        <v>176.12</v>
      </c>
      <c r="F232" s="4"/>
      <c r="G232" s="4"/>
      <c r="H232" s="3">
        <v>5.73</v>
      </c>
      <c r="I232" s="4"/>
      <c r="J232" s="3">
        <v>1787</v>
      </c>
      <c r="K232" s="3">
        <v>25.3</v>
      </c>
      <c r="L232" s="3">
        <v>2.9</v>
      </c>
      <c r="M232" s="3">
        <v>1063</v>
      </c>
      <c r="N232" s="3">
        <v>3460.2419399999999</v>
      </c>
      <c r="O232" s="3">
        <v>39.25</v>
      </c>
      <c r="P232" s="3">
        <v>194.99001000000001</v>
      </c>
      <c r="Q232" s="3">
        <v>38.26</v>
      </c>
      <c r="R232" s="3">
        <v>50.69</v>
      </c>
      <c r="S232" s="3">
        <v>1192.2800299999999</v>
      </c>
      <c r="T232" s="3">
        <v>292.29998999999998</v>
      </c>
      <c r="U232" s="3">
        <v>15.04</v>
      </c>
      <c r="V232" s="3">
        <v>38.49</v>
      </c>
      <c r="W232" s="3">
        <v>4.4800000000000004</v>
      </c>
      <c r="X232" s="3">
        <v>15.45</v>
      </c>
      <c r="Y232" s="3">
        <v>135.5</v>
      </c>
      <c r="Z232" s="4"/>
      <c r="AA232" s="3">
        <v>69.2</v>
      </c>
      <c r="AB232" s="4"/>
      <c r="AC232" s="3">
        <v>5380</v>
      </c>
      <c r="AD232" s="3">
        <v>8.8000000000000007</v>
      </c>
      <c r="AE232" s="3">
        <v>7080.1000999999997</v>
      </c>
      <c r="AF232" s="4"/>
      <c r="AG232" s="3">
        <v>5.55</v>
      </c>
      <c r="AH232" s="3">
        <v>10.73</v>
      </c>
      <c r="AI232" s="3">
        <v>5092.9799800000001</v>
      </c>
      <c r="AJ232" s="4"/>
    </row>
    <row r="233" spans="1:36">
      <c r="A233" s="34">
        <v>39855</v>
      </c>
      <c r="B233" s="4"/>
      <c r="C233" s="3">
        <v>22.03</v>
      </c>
      <c r="D233" s="3">
        <v>763.72997999999995</v>
      </c>
      <c r="E233" s="3">
        <v>175.72</v>
      </c>
      <c r="F233" s="4"/>
      <c r="G233" s="4"/>
      <c r="H233" s="3">
        <v>5.73</v>
      </c>
      <c r="I233" s="3">
        <v>27</v>
      </c>
      <c r="J233" s="3">
        <v>1798.3000500000001</v>
      </c>
      <c r="K233" s="3">
        <v>25.33</v>
      </c>
      <c r="L233" s="3">
        <v>2.9</v>
      </c>
      <c r="M233" s="3">
        <v>1089</v>
      </c>
      <c r="N233" s="3">
        <v>3545.2199700000001</v>
      </c>
      <c r="O233" s="3">
        <v>39.14</v>
      </c>
      <c r="P233" s="4"/>
      <c r="Q233" s="3">
        <v>37.92</v>
      </c>
      <c r="R233" s="3">
        <v>49.34</v>
      </c>
      <c r="S233" s="3">
        <v>1211.09998</v>
      </c>
      <c r="T233" s="3">
        <v>303.35998999999998</v>
      </c>
      <c r="U233" s="3">
        <v>14.63</v>
      </c>
      <c r="V233" s="3">
        <v>38.25</v>
      </c>
      <c r="W233" s="3">
        <v>4.58</v>
      </c>
      <c r="X233" s="3">
        <v>15.92</v>
      </c>
      <c r="Y233" s="3">
        <v>135</v>
      </c>
      <c r="Z233" s="4"/>
      <c r="AA233" s="3">
        <v>69.510000000000005</v>
      </c>
      <c r="AB233" s="3">
        <v>3.15</v>
      </c>
      <c r="AC233" s="3">
        <v>5573.5</v>
      </c>
      <c r="AD233" s="3">
        <v>8.9600000000000009</v>
      </c>
      <c r="AE233" s="3">
        <v>7199.7997999999998</v>
      </c>
      <c r="AF233" s="4"/>
      <c r="AG233" s="3">
        <v>5.75</v>
      </c>
      <c r="AH233" s="3">
        <v>10.925000000000001</v>
      </c>
      <c r="AI233" s="3">
        <v>5148.0097699999997</v>
      </c>
      <c r="AJ233" s="4"/>
    </row>
    <row r="234" spans="1:36">
      <c r="A234" s="34">
        <v>39854</v>
      </c>
      <c r="B234" s="4"/>
      <c r="C234" s="3">
        <v>22.05</v>
      </c>
      <c r="D234" s="3">
        <v>765.90997000000004</v>
      </c>
      <c r="E234" s="3">
        <v>173.62</v>
      </c>
      <c r="F234" s="4"/>
      <c r="G234" s="4"/>
      <c r="H234" s="3">
        <v>5.79</v>
      </c>
      <c r="I234" s="3">
        <v>28.5</v>
      </c>
      <c r="J234" s="3">
        <v>1818.1999499999999</v>
      </c>
      <c r="K234" s="3">
        <v>24.85</v>
      </c>
      <c r="L234" s="3">
        <v>2.87</v>
      </c>
      <c r="M234" s="3">
        <v>1100</v>
      </c>
      <c r="N234" s="3">
        <v>3625.1709000000001</v>
      </c>
      <c r="O234" s="3">
        <v>38.96</v>
      </c>
      <c r="P234" s="3">
        <v>194.99001000000001</v>
      </c>
      <c r="Q234" s="3">
        <v>37.89</v>
      </c>
      <c r="R234" s="3">
        <v>47.5</v>
      </c>
      <c r="S234" s="3">
        <v>1227.5500500000001</v>
      </c>
      <c r="T234" s="3">
        <v>318.82001000000002</v>
      </c>
      <c r="U234" s="3">
        <v>14.76</v>
      </c>
      <c r="V234" s="3">
        <v>38.729999999999997</v>
      </c>
      <c r="W234" s="3">
        <v>4.67</v>
      </c>
      <c r="X234" s="3">
        <v>15.9</v>
      </c>
      <c r="Y234" s="3">
        <v>135</v>
      </c>
      <c r="Z234" s="4"/>
      <c r="AA234" s="3">
        <v>64.75</v>
      </c>
      <c r="AB234" s="4"/>
      <c r="AC234" s="3">
        <v>5626.7002000000002</v>
      </c>
      <c r="AD234" s="3">
        <v>9.0500000000000007</v>
      </c>
      <c r="AE234" s="3">
        <v>7297.7997999999998</v>
      </c>
      <c r="AF234" s="4"/>
      <c r="AG234" s="3">
        <v>5.83</v>
      </c>
      <c r="AH234" s="3">
        <v>10.89</v>
      </c>
      <c r="AI234" s="3">
        <v>5196.0200199999999</v>
      </c>
      <c r="AJ234" s="4"/>
    </row>
    <row r="235" spans="1:36">
      <c r="A235" s="34">
        <v>39853</v>
      </c>
      <c r="B235" s="3">
        <v>19000</v>
      </c>
      <c r="C235" s="3">
        <v>21.76</v>
      </c>
      <c r="D235" s="3">
        <v>791.03003000000001</v>
      </c>
      <c r="E235" s="3">
        <v>181.46001000000001</v>
      </c>
      <c r="F235" s="4"/>
      <c r="G235" s="4"/>
      <c r="H235" s="3">
        <v>5.91</v>
      </c>
      <c r="I235" s="4"/>
      <c r="J235" s="3">
        <v>1888.3000500000001</v>
      </c>
      <c r="K235" s="3">
        <v>25.01</v>
      </c>
      <c r="L235" s="3">
        <v>2.84</v>
      </c>
      <c r="M235" s="3">
        <v>1070.3000500000001</v>
      </c>
      <c r="N235" s="3">
        <v>3608.1159699999998</v>
      </c>
      <c r="O235" s="3">
        <v>40.19</v>
      </c>
      <c r="P235" s="4"/>
      <c r="Q235" s="3">
        <v>39.119999999999997</v>
      </c>
      <c r="R235" s="3">
        <v>49.08</v>
      </c>
      <c r="S235" s="3">
        <v>1251.3000500000001</v>
      </c>
      <c r="T235" s="3">
        <v>337.29998999999998</v>
      </c>
      <c r="U235" s="3">
        <v>15.154999999999999</v>
      </c>
      <c r="V235" s="3">
        <v>40.53</v>
      </c>
      <c r="W235" s="3">
        <v>4.79</v>
      </c>
      <c r="X235" s="3">
        <v>16.850000000000001</v>
      </c>
      <c r="Y235" s="3">
        <v>135</v>
      </c>
      <c r="Z235" s="4"/>
      <c r="AA235" s="3">
        <v>67.209999999999994</v>
      </c>
      <c r="AB235" s="4"/>
      <c r="AC235" s="3">
        <v>5843.2997999999998</v>
      </c>
      <c r="AD235" s="3">
        <v>9.33</v>
      </c>
      <c r="AE235" s="3">
        <v>7225</v>
      </c>
      <c r="AF235" s="4"/>
      <c r="AG235" s="3">
        <v>6.06</v>
      </c>
      <c r="AH235" s="3">
        <v>11.175000000000001</v>
      </c>
      <c r="AI235" s="3">
        <v>5305.4902300000003</v>
      </c>
      <c r="AJ235" s="3">
        <v>5350</v>
      </c>
    </row>
    <row r="236" spans="1:36">
      <c r="A236" s="34">
        <v>39850</v>
      </c>
      <c r="B236" s="4"/>
      <c r="C236" s="3">
        <v>21.85</v>
      </c>
      <c r="D236" s="3">
        <v>788.06</v>
      </c>
      <c r="E236" s="3">
        <v>183.32001</v>
      </c>
      <c r="F236" s="3">
        <v>43.3</v>
      </c>
      <c r="G236" s="4"/>
      <c r="H236" s="3">
        <v>6.04</v>
      </c>
      <c r="I236" s="4"/>
      <c r="J236" s="3">
        <v>1903.5</v>
      </c>
      <c r="K236" s="3">
        <v>24.8</v>
      </c>
      <c r="L236" s="3">
        <v>2.87</v>
      </c>
      <c r="M236" s="3">
        <v>1040</v>
      </c>
      <c r="N236" s="3">
        <v>3622.2128899999998</v>
      </c>
      <c r="O236" s="3">
        <v>40</v>
      </c>
      <c r="P236" s="3">
        <v>194.99001000000001</v>
      </c>
      <c r="Q236" s="3">
        <v>40.35</v>
      </c>
      <c r="R236" s="3">
        <v>49.08</v>
      </c>
      <c r="S236" s="3">
        <v>1216.91003</v>
      </c>
      <c r="T236" s="3">
        <v>342.66</v>
      </c>
      <c r="U236" s="3">
        <v>14.914999999999999</v>
      </c>
      <c r="V236" s="3">
        <v>40.86</v>
      </c>
      <c r="W236" s="3">
        <v>4.83</v>
      </c>
      <c r="X236" s="3">
        <v>17.329999999999998</v>
      </c>
      <c r="Y236" s="3">
        <v>135</v>
      </c>
      <c r="Z236" s="4"/>
      <c r="AA236" s="3">
        <v>67.400000000000006</v>
      </c>
      <c r="AB236" s="4"/>
      <c r="AC236" s="3">
        <v>5600</v>
      </c>
      <c r="AD236" s="3">
        <v>9.17</v>
      </c>
      <c r="AE236" s="3">
        <v>7216</v>
      </c>
      <c r="AF236" s="4"/>
      <c r="AG236" s="3">
        <v>6.06</v>
      </c>
      <c r="AH236" s="3">
        <v>11.125</v>
      </c>
      <c r="AI236" s="3">
        <v>5220.5097699999997</v>
      </c>
      <c r="AJ236" s="3">
        <v>5350</v>
      </c>
    </row>
    <row r="237" spans="1:36">
      <c r="A237" s="34">
        <v>39849</v>
      </c>
      <c r="B237" s="3">
        <v>17900</v>
      </c>
      <c r="C237" s="3">
        <v>21.6</v>
      </c>
      <c r="D237" s="3">
        <v>776.23999000000003</v>
      </c>
      <c r="E237" s="3">
        <v>180.50998999999999</v>
      </c>
      <c r="F237" s="3">
        <v>43.3</v>
      </c>
      <c r="G237" s="4"/>
      <c r="H237" s="3">
        <v>5.63</v>
      </c>
      <c r="I237" s="3">
        <v>29</v>
      </c>
      <c r="J237" s="3">
        <v>1847.40002</v>
      </c>
      <c r="K237" s="3">
        <v>24.45</v>
      </c>
      <c r="L237" s="3">
        <v>2.8</v>
      </c>
      <c r="M237" s="3">
        <v>1035.1999499999999</v>
      </c>
      <c r="N237" s="3">
        <v>3636.31104</v>
      </c>
      <c r="O237" s="3">
        <v>39.119999999999997</v>
      </c>
      <c r="P237" s="3">
        <v>192.5</v>
      </c>
      <c r="Q237" s="3">
        <v>38.83</v>
      </c>
      <c r="R237" s="3">
        <v>48.17</v>
      </c>
      <c r="S237" s="3">
        <v>1205.2800299999999</v>
      </c>
      <c r="T237" s="3">
        <v>320.29998999999998</v>
      </c>
      <c r="U237" s="3">
        <v>14.35</v>
      </c>
      <c r="V237" s="3">
        <v>40.24</v>
      </c>
      <c r="W237" s="3">
        <v>4.71</v>
      </c>
      <c r="X237" s="3">
        <v>16.64</v>
      </c>
      <c r="Y237" s="3">
        <v>135</v>
      </c>
      <c r="Z237" s="3">
        <v>320</v>
      </c>
      <c r="AA237" s="3">
        <v>62</v>
      </c>
      <c r="AB237" s="3">
        <v>3.35</v>
      </c>
      <c r="AC237" s="3">
        <v>5473.7997999999998</v>
      </c>
      <c r="AD237" s="3">
        <v>8.9</v>
      </c>
      <c r="AE237" s="3">
        <v>7018.6000999999997</v>
      </c>
      <c r="AF237" s="4"/>
      <c r="AG237" s="3">
        <v>5.84</v>
      </c>
      <c r="AH237" s="3">
        <v>10.484999999999999</v>
      </c>
      <c r="AI237" s="3">
        <v>5108</v>
      </c>
      <c r="AJ237" s="3">
        <v>5350</v>
      </c>
    </row>
    <row r="238" spans="1:36">
      <c r="A238" s="34">
        <v>39848</v>
      </c>
      <c r="B238" s="3">
        <v>17900</v>
      </c>
      <c r="C238" s="3">
        <v>21.46</v>
      </c>
      <c r="D238" s="3">
        <v>768.48999000000003</v>
      </c>
      <c r="E238" s="3">
        <v>176.45</v>
      </c>
      <c r="F238" s="4"/>
      <c r="G238" s="4"/>
      <c r="H238" s="3">
        <v>5.44</v>
      </c>
      <c r="I238" s="4"/>
      <c r="J238" s="3">
        <v>1835.90002</v>
      </c>
      <c r="K238" s="3">
        <v>23.49</v>
      </c>
      <c r="L238" s="3">
        <v>2.8</v>
      </c>
      <c r="M238" s="3">
        <v>1049.09998</v>
      </c>
      <c r="N238" s="3">
        <v>3637.69092</v>
      </c>
      <c r="O238" s="3">
        <v>38.17</v>
      </c>
      <c r="P238" s="3">
        <v>195</v>
      </c>
      <c r="Q238" s="3">
        <v>39.47</v>
      </c>
      <c r="R238" s="3">
        <v>50</v>
      </c>
      <c r="S238" s="3">
        <v>1177.59998</v>
      </c>
      <c r="T238" s="3">
        <v>314.32999000000001</v>
      </c>
      <c r="U238" s="3">
        <v>14.47</v>
      </c>
      <c r="V238" s="3">
        <v>39.340000000000003</v>
      </c>
      <c r="W238" s="3">
        <v>4.87</v>
      </c>
      <c r="X238" s="3">
        <v>16.32</v>
      </c>
      <c r="Y238" s="4"/>
      <c r="Z238" s="4"/>
      <c r="AA238" s="4"/>
      <c r="AB238" s="3">
        <v>3.35</v>
      </c>
      <c r="AC238" s="3">
        <v>5251.5</v>
      </c>
      <c r="AD238" s="3">
        <v>8.82</v>
      </c>
      <c r="AE238" s="3">
        <v>7004.2997999999998</v>
      </c>
      <c r="AF238" s="4"/>
      <c r="AG238" s="3">
        <v>5.83</v>
      </c>
      <c r="AH238" s="3">
        <v>10.395</v>
      </c>
      <c r="AI238" s="3">
        <v>5092.8798800000004</v>
      </c>
      <c r="AJ238" s="3">
        <v>5350</v>
      </c>
    </row>
    <row r="239" spans="1:36">
      <c r="A239" s="34">
        <v>39847</v>
      </c>
      <c r="B239" s="3">
        <v>17500</v>
      </c>
      <c r="C239" s="3">
        <v>21.5</v>
      </c>
      <c r="D239" s="3">
        <v>774.03003000000001</v>
      </c>
      <c r="E239" s="3">
        <v>176.05</v>
      </c>
      <c r="F239" s="4"/>
      <c r="G239" s="4"/>
      <c r="H239" s="3">
        <v>5.36</v>
      </c>
      <c r="I239" s="4"/>
      <c r="J239" s="3">
        <v>1808.90002</v>
      </c>
      <c r="K239" s="3">
        <v>23.3</v>
      </c>
      <c r="L239" s="3">
        <v>2.8</v>
      </c>
      <c r="M239" s="3">
        <v>1050</v>
      </c>
      <c r="N239" s="3">
        <v>3657.4069800000002</v>
      </c>
      <c r="O239" s="3">
        <v>38.31</v>
      </c>
      <c r="P239" s="3">
        <v>195</v>
      </c>
      <c r="Q239" s="3">
        <v>41.55</v>
      </c>
      <c r="R239" s="3">
        <v>51.37</v>
      </c>
      <c r="S239" s="3">
        <v>1188.9300499999999</v>
      </c>
      <c r="T239" s="3">
        <v>326.13</v>
      </c>
      <c r="U239" s="3">
        <v>14.48</v>
      </c>
      <c r="V239" s="3">
        <v>40.950000000000003</v>
      </c>
      <c r="W239" s="3">
        <v>4.95</v>
      </c>
      <c r="X239" s="3">
        <v>15.59</v>
      </c>
      <c r="Y239" s="4"/>
      <c r="Z239" s="4"/>
      <c r="AA239" s="3">
        <v>56.3</v>
      </c>
      <c r="AB239" s="4"/>
      <c r="AC239" s="3">
        <v>5138</v>
      </c>
      <c r="AD239" s="3">
        <v>8.94</v>
      </c>
      <c r="AE239" s="3">
        <v>6999.3999000000003</v>
      </c>
      <c r="AF239" s="4"/>
      <c r="AG239" s="3">
        <v>5.96</v>
      </c>
      <c r="AH239" s="3">
        <v>10.41</v>
      </c>
      <c r="AI239" s="3">
        <v>5102.8300799999997</v>
      </c>
      <c r="AJ239" s="4"/>
    </row>
    <row r="240" spans="1:36">
      <c r="A240" s="34">
        <v>39846</v>
      </c>
      <c r="B240" s="4"/>
      <c r="C240" s="3">
        <v>21.5</v>
      </c>
      <c r="D240" s="3">
        <v>774.15002000000004</v>
      </c>
      <c r="E240" s="3">
        <v>176</v>
      </c>
      <c r="F240" s="3">
        <v>42.6</v>
      </c>
      <c r="G240" s="4"/>
      <c r="H240" s="3">
        <v>5.33</v>
      </c>
      <c r="I240" s="3">
        <v>29</v>
      </c>
      <c r="J240" s="3">
        <v>1747.8000500000001</v>
      </c>
      <c r="K240" s="3">
        <v>23.76</v>
      </c>
      <c r="L240" s="3">
        <v>2.68</v>
      </c>
      <c r="M240" s="3">
        <v>1036.90002</v>
      </c>
      <c r="N240" s="3">
        <v>3677.3210399999998</v>
      </c>
      <c r="O240" s="4"/>
      <c r="P240" s="3">
        <v>195</v>
      </c>
      <c r="Q240" s="4"/>
      <c r="R240" s="4"/>
      <c r="S240" s="3">
        <v>1193.3599899999999</v>
      </c>
      <c r="T240" s="4"/>
      <c r="U240" s="4"/>
      <c r="V240" s="4"/>
      <c r="W240" s="4"/>
      <c r="X240" s="3">
        <v>14.85</v>
      </c>
      <c r="Y240" s="3">
        <v>134.5</v>
      </c>
      <c r="Z240" s="4"/>
      <c r="AA240" s="4"/>
      <c r="AB240" s="3">
        <v>3.25</v>
      </c>
      <c r="AC240" s="3">
        <v>4938.3999000000003</v>
      </c>
      <c r="AD240" s="3">
        <v>8.7799999999999994</v>
      </c>
      <c r="AE240" s="3">
        <v>6910.5</v>
      </c>
      <c r="AF240" s="4"/>
      <c r="AG240" s="3">
        <v>5.75</v>
      </c>
      <c r="AH240" s="4"/>
      <c r="AI240" s="3">
        <v>5046.9199200000003</v>
      </c>
      <c r="AJ240" s="3">
        <v>5350</v>
      </c>
    </row>
    <row r="241" spans="1:36">
      <c r="A241" s="34">
        <v>39843</v>
      </c>
      <c r="B241" s="3">
        <v>17200</v>
      </c>
      <c r="C241" s="3">
        <v>21.79</v>
      </c>
      <c r="D241" s="3">
        <v>766.89000999999996</v>
      </c>
      <c r="E241" s="3">
        <v>174.09</v>
      </c>
      <c r="F241" s="4"/>
      <c r="G241" s="4"/>
      <c r="H241" s="3">
        <v>5.5</v>
      </c>
      <c r="I241" s="3">
        <v>29</v>
      </c>
      <c r="J241" s="3">
        <v>1777.6999499999999</v>
      </c>
      <c r="K241" s="3">
        <v>23.66</v>
      </c>
      <c r="L241" s="3">
        <v>2.72</v>
      </c>
      <c r="M241" s="3">
        <v>1038.90002</v>
      </c>
      <c r="N241" s="3">
        <v>3705.6140099999998</v>
      </c>
      <c r="O241" s="3">
        <v>37.880000000000003</v>
      </c>
      <c r="P241" s="3">
        <v>195</v>
      </c>
      <c r="Q241" s="3">
        <v>40.17</v>
      </c>
      <c r="R241" s="3">
        <v>54.47</v>
      </c>
      <c r="S241" s="3">
        <v>1182.1300000000001</v>
      </c>
      <c r="T241" s="3">
        <v>324.51001000000002</v>
      </c>
      <c r="U241" s="3">
        <v>14.984999999999999</v>
      </c>
      <c r="V241" s="3">
        <v>40.11</v>
      </c>
      <c r="W241" s="3">
        <v>5</v>
      </c>
      <c r="X241" s="3">
        <v>15.03</v>
      </c>
      <c r="Y241" s="4"/>
      <c r="Z241" s="4"/>
      <c r="AA241" s="3">
        <v>60.4</v>
      </c>
      <c r="AB241" s="4"/>
      <c r="AC241" s="3">
        <v>4986.8999000000003</v>
      </c>
      <c r="AD241" s="3">
        <v>8.69</v>
      </c>
      <c r="AE241" s="3">
        <v>6865.2997999999998</v>
      </c>
      <c r="AF241" s="4"/>
      <c r="AG241" s="3">
        <v>5.86</v>
      </c>
      <c r="AH241" s="3">
        <v>10.234999999999999</v>
      </c>
      <c r="AI241" s="3">
        <v>5052.3901400000004</v>
      </c>
      <c r="AJ241" s="3">
        <v>5350</v>
      </c>
    </row>
    <row r="242" spans="1:36">
      <c r="A242" s="34">
        <v>39842</v>
      </c>
      <c r="B242" s="4"/>
      <c r="C242" s="3">
        <v>21.95</v>
      </c>
      <c r="D242" s="3">
        <v>764.95001000000002</v>
      </c>
      <c r="E242" s="3">
        <v>176.44</v>
      </c>
      <c r="F242" s="4"/>
      <c r="G242" s="4"/>
      <c r="H242" s="3">
        <v>5.53</v>
      </c>
      <c r="I242" s="3">
        <v>29</v>
      </c>
      <c r="J242" s="3">
        <v>1815</v>
      </c>
      <c r="K242" s="3">
        <v>23.67</v>
      </c>
      <c r="L242" s="3">
        <v>2.67</v>
      </c>
      <c r="M242" s="3">
        <v>1050</v>
      </c>
      <c r="N242" s="3">
        <v>3726.4150399999999</v>
      </c>
      <c r="O242" s="3">
        <v>38.01</v>
      </c>
      <c r="P242" s="3">
        <v>191</v>
      </c>
      <c r="Q242" s="3">
        <v>40.090000000000003</v>
      </c>
      <c r="R242" s="3">
        <v>55.04</v>
      </c>
      <c r="S242" s="3">
        <v>1165.5699500000001</v>
      </c>
      <c r="T242" s="3">
        <v>309.23998999999998</v>
      </c>
      <c r="U242" s="3">
        <v>15.34</v>
      </c>
      <c r="V242" s="3">
        <v>40.549999999999997</v>
      </c>
      <c r="W242" s="3">
        <v>4.83</v>
      </c>
      <c r="X242" s="3">
        <v>15.19</v>
      </c>
      <c r="Y242" s="4"/>
      <c r="Z242" s="4"/>
      <c r="AA242" s="4"/>
      <c r="AB242" s="3">
        <v>3.35</v>
      </c>
      <c r="AC242" s="3">
        <v>5044.5</v>
      </c>
      <c r="AD242" s="3">
        <v>9.0399999999999991</v>
      </c>
      <c r="AE242" s="3">
        <v>6850</v>
      </c>
      <c r="AF242" s="4"/>
      <c r="AG242" s="3">
        <v>5.75</v>
      </c>
      <c r="AH242" s="3">
        <v>10.145</v>
      </c>
      <c r="AI242" s="3">
        <v>5093.3701199999996</v>
      </c>
      <c r="AJ242" s="4"/>
    </row>
    <row r="243" spans="1:36">
      <c r="A243" s="34">
        <v>39841</v>
      </c>
      <c r="B243" s="3">
        <v>17200</v>
      </c>
      <c r="C243" s="3">
        <v>21.95</v>
      </c>
      <c r="D243" s="3">
        <v>760</v>
      </c>
      <c r="E243" s="3">
        <v>177.42</v>
      </c>
      <c r="F243" s="4"/>
      <c r="G243" s="4"/>
      <c r="H243" s="3">
        <v>5.67</v>
      </c>
      <c r="I243" s="3">
        <v>29</v>
      </c>
      <c r="J243" s="3">
        <v>1839.8000500000001</v>
      </c>
      <c r="K243" s="3">
        <v>23.7</v>
      </c>
      <c r="L243" s="3">
        <v>2.68</v>
      </c>
      <c r="M243" s="3">
        <v>1035</v>
      </c>
      <c r="N243" s="3">
        <v>3746.1311000000001</v>
      </c>
      <c r="O243" s="3">
        <v>37.909999999999997</v>
      </c>
      <c r="P243" s="3">
        <v>190</v>
      </c>
      <c r="Q243" s="3">
        <v>41.05</v>
      </c>
      <c r="R243" s="3">
        <v>54.81</v>
      </c>
      <c r="S243" s="3">
        <v>1182.3199500000001</v>
      </c>
      <c r="T243" s="3">
        <v>330.67998999999998</v>
      </c>
      <c r="U243" s="3">
        <v>15.85</v>
      </c>
      <c r="V243" s="3">
        <v>41.95</v>
      </c>
      <c r="W243" s="3">
        <v>5.0599999999999996</v>
      </c>
      <c r="X243" s="3">
        <v>15.36</v>
      </c>
      <c r="Y243" s="3">
        <v>134.5</v>
      </c>
      <c r="Z243" s="3">
        <v>320</v>
      </c>
      <c r="AA243" s="4"/>
      <c r="AB243" s="4"/>
      <c r="AC243" s="3">
        <v>5130</v>
      </c>
      <c r="AD243" s="3">
        <v>9.2799999999999994</v>
      </c>
      <c r="AE243" s="3">
        <v>6850</v>
      </c>
      <c r="AF243" s="4"/>
      <c r="AG243" s="3">
        <v>5.85</v>
      </c>
      <c r="AH243" s="3">
        <v>10.324999999999999</v>
      </c>
      <c r="AI243" s="3">
        <v>5086.0497999999998</v>
      </c>
      <c r="AJ243" s="4"/>
    </row>
    <row r="244" spans="1:36">
      <c r="A244" s="34">
        <v>39840</v>
      </c>
      <c r="B244" s="4"/>
      <c r="C244" s="3">
        <v>21.85</v>
      </c>
      <c r="D244" s="3">
        <v>749.79998999999998</v>
      </c>
      <c r="E244" s="3">
        <v>175.11</v>
      </c>
      <c r="F244" s="4"/>
      <c r="G244" s="4"/>
      <c r="H244" s="3">
        <v>5.36</v>
      </c>
      <c r="I244" s="4"/>
      <c r="J244" s="3">
        <v>1800.6999499999999</v>
      </c>
      <c r="K244" s="3">
        <v>23.2</v>
      </c>
      <c r="L244" s="3">
        <v>2.67</v>
      </c>
      <c r="M244" s="3">
        <v>1049.3000500000001</v>
      </c>
      <c r="N244" s="3">
        <v>3761.9040500000001</v>
      </c>
      <c r="O244" s="3">
        <v>37.229999999999997</v>
      </c>
      <c r="P244" s="3">
        <v>190</v>
      </c>
      <c r="Q244" s="3">
        <v>40.619999999999997</v>
      </c>
      <c r="R244" s="3">
        <v>54.92</v>
      </c>
      <c r="S244" s="3">
        <v>1147.43994</v>
      </c>
      <c r="T244" s="3">
        <v>342</v>
      </c>
      <c r="U244" s="3">
        <v>15.244999999999999</v>
      </c>
      <c r="V244" s="3">
        <v>42.1</v>
      </c>
      <c r="W244" s="3">
        <v>5</v>
      </c>
      <c r="X244" s="3">
        <v>15.16</v>
      </c>
      <c r="Y244" s="4"/>
      <c r="Z244" s="4"/>
      <c r="AA244" s="3">
        <v>60</v>
      </c>
      <c r="AB244" s="4"/>
      <c r="AC244" s="3">
        <v>5080</v>
      </c>
      <c r="AD244" s="3">
        <v>9.5</v>
      </c>
      <c r="AE244" s="3">
        <v>6900</v>
      </c>
      <c r="AF244" s="4"/>
      <c r="AG244" s="3">
        <v>5.83</v>
      </c>
      <c r="AH244" s="3">
        <v>9.9450000000000003</v>
      </c>
      <c r="AI244" s="3">
        <v>4960.5698199999997</v>
      </c>
      <c r="AJ244" s="3">
        <v>5350</v>
      </c>
    </row>
    <row r="245" spans="1:36">
      <c r="A245" s="34">
        <v>39839</v>
      </c>
      <c r="B245" s="3">
        <v>17200</v>
      </c>
      <c r="C245" s="3">
        <v>22.34</v>
      </c>
      <c r="D245" s="3">
        <v>740</v>
      </c>
      <c r="E245" s="3">
        <v>172.96001000000001</v>
      </c>
      <c r="F245" s="4"/>
      <c r="G245" s="4"/>
      <c r="H245" s="3">
        <v>5.43</v>
      </c>
      <c r="I245" s="3">
        <v>29</v>
      </c>
      <c r="J245" s="3">
        <v>1800</v>
      </c>
      <c r="K245" s="3">
        <v>22.8</v>
      </c>
      <c r="L245" s="3">
        <v>2.67</v>
      </c>
      <c r="M245" s="3">
        <v>999.90002000000004</v>
      </c>
      <c r="N245" s="3">
        <v>3744.3569299999999</v>
      </c>
      <c r="O245" s="3">
        <v>36.880000000000003</v>
      </c>
      <c r="P245" s="3">
        <v>188</v>
      </c>
      <c r="Q245" s="3">
        <v>40.619999999999997</v>
      </c>
      <c r="R245" s="3">
        <v>52.17</v>
      </c>
      <c r="S245" s="3">
        <v>1103.68994</v>
      </c>
      <c r="T245" s="3">
        <v>340.94</v>
      </c>
      <c r="U245" s="3">
        <v>15.234999999999999</v>
      </c>
      <c r="V245" s="3">
        <v>42.35</v>
      </c>
      <c r="W245" s="3">
        <v>4.8899999999999997</v>
      </c>
      <c r="X245" s="3">
        <v>15.7</v>
      </c>
      <c r="Y245" s="3">
        <v>134.10001</v>
      </c>
      <c r="Z245" s="4"/>
      <c r="AA245" s="4"/>
      <c r="AB245" s="3">
        <v>3.25</v>
      </c>
      <c r="AC245" s="3">
        <v>5085</v>
      </c>
      <c r="AD245" s="3">
        <v>9.68</v>
      </c>
      <c r="AE245" s="3">
        <v>6800</v>
      </c>
      <c r="AF245" s="4"/>
      <c r="AG245" s="3">
        <v>5.65</v>
      </c>
      <c r="AH245" s="3">
        <v>9.7899999999999991</v>
      </c>
      <c r="AI245" s="3">
        <v>4956.7597699999997</v>
      </c>
      <c r="AJ245" s="3">
        <v>5300</v>
      </c>
    </row>
    <row r="246" spans="1:36">
      <c r="A246" s="34">
        <v>39836</v>
      </c>
      <c r="B246" s="4"/>
      <c r="C246" s="3">
        <v>22.25</v>
      </c>
      <c r="D246" s="3">
        <v>722.97997999999995</v>
      </c>
      <c r="E246" s="3">
        <v>169.64999</v>
      </c>
      <c r="F246" s="4"/>
      <c r="G246" s="4"/>
      <c r="H246" s="3">
        <v>5.48</v>
      </c>
      <c r="I246" s="3">
        <v>28.66</v>
      </c>
      <c r="J246" s="3">
        <v>1798.09998</v>
      </c>
      <c r="K246" s="3">
        <v>22.6</v>
      </c>
      <c r="L246" s="3">
        <v>2.7</v>
      </c>
      <c r="M246" s="3">
        <v>999.72997999999995</v>
      </c>
      <c r="N246" s="3">
        <v>3696.93896</v>
      </c>
      <c r="O246" s="3">
        <v>36.880000000000003</v>
      </c>
      <c r="P246" s="3">
        <v>187</v>
      </c>
      <c r="Q246" s="3">
        <v>40.119999999999997</v>
      </c>
      <c r="R246" s="3">
        <v>49.96</v>
      </c>
      <c r="S246" s="3">
        <v>1108.42004</v>
      </c>
      <c r="T246" s="3">
        <v>346.20001000000002</v>
      </c>
      <c r="U246" s="3">
        <v>15.05</v>
      </c>
      <c r="V246" s="3">
        <v>42.01</v>
      </c>
      <c r="W246" s="3">
        <v>4.9000000000000004</v>
      </c>
      <c r="X246" s="3">
        <v>15.56</v>
      </c>
      <c r="Y246" s="3">
        <v>134</v>
      </c>
      <c r="Z246" s="3">
        <v>320</v>
      </c>
      <c r="AA246" s="3">
        <v>59.7</v>
      </c>
      <c r="AB246" s="3">
        <v>3.15</v>
      </c>
      <c r="AC246" s="3">
        <v>5085.1000999999997</v>
      </c>
      <c r="AD246" s="3">
        <v>9.8000000000000007</v>
      </c>
      <c r="AE246" s="3">
        <v>6749.8999000000003</v>
      </c>
      <c r="AF246" s="4"/>
      <c r="AG246" s="3">
        <v>5.7</v>
      </c>
      <c r="AH246" s="3">
        <v>9.6950000000000003</v>
      </c>
      <c r="AI246" s="3">
        <v>4929.7299800000001</v>
      </c>
      <c r="AJ246" s="4"/>
    </row>
    <row r="247" spans="1:36">
      <c r="A247" s="34">
        <v>39835</v>
      </c>
      <c r="B247" s="4"/>
      <c r="C247" s="3">
        <v>21.85</v>
      </c>
      <c r="D247" s="3">
        <v>731.96001999999999</v>
      </c>
      <c r="E247" s="3">
        <v>167.64999</v>
      </c>
      <c r="F247" s="4"/>
      <c r="G247" s="4"/>
      <c r="H247" s="3">
        <v>5.35</v>
      </c>
      <c r="I247" s="3">
        <v>28.9</v>
      </c>
      <c r="J247" s="3">
        <v>1800.5</v>
      </c>
      <c r="K247" s="3">
        <v>22.73</v>
      </c>
      <c r="L247" s="3">
        <v>2.71</v>
      </c>
      <c r="M247" s="3">
        <v>985.63</v>
      </c>
      <c r="N247" s="3">
        <v>3491.7890600000001</v>
      </c>
      <c r="O247" s="3">
        <v>37.770000000000003</v>
      </c>
      <c r="P247" s="4"/>
      <c r="Q247" s="3">
        <v>40.14</v>
      </c>
      <c r="R247" s="3">
        <v>50.76</v>
      </c>
      <c r="S247" s="3">
        <v>1092.4599599999999</v>
      </c>
      <c r="T247" s="3">
        <v>360.39001000000002</v>
      </c>
      <c r="U247" s="3">
        <v>15.33</v>
      </c>
      <c r="V247" s="3">
        <v>42.2</v>
      </c>
      <c r="W247" s="3">
        <v>4.6399999999999997</v>
      </c>
      <c r="X247" s="3">
        <v>15.84</v>
      </c>
      <c r="Y247" s="3">
        <v>136</v>
      </c>
      <c r="Z247" s="4"/>
      <c r="AA247" s="3">
        <v>52.7</v>
      </c>
      <c r="AB247" s="3">
        <v>3.2</v>
      </c>
      <c r="AC247" s="3">
        <v>5189.2002000000002</v>
      </c>
      <c r="AD247" s="3">
        <v>9.7100000000000009</v>
      </c>
      <c r="AE247" s="3">
        <v>6649.8999000000003</v>
      </c>
      <c r="AF247" s="4"/>
      <c r="AG247" s="3">
        <v>5.61</v>
      </c>
      <c r="AH247" s="3">
        <v>9.6050000000000004</v>
      </c>
      <c r="AI247" s="3">
        <v>4950.8100599999998</v>
      </c>
      <c r="AJ247" s="4"/>
    </row>
    <row r="248" spans="1:36">
      <c r="A248" s="34">
        <v>39834</v>
      </c>
      <c r="B248" s="4"/>
      <c r="C248" s="3">
        <v>23.02</v>
      </c>
      <c r="D248" s="3">
        <v>726</v>
      </c>
      <c r="E248" s="3">
        <v>165.02</v>
      </c>
      <c r="F248" s="4"/>
      <c r="G248" s="4"/>
      <c r="H248" s="3">
        <v>5.48</v>
      </c>
      <c r="I248" s="3">
        <v>29.5</v>
      </c>
      <c r="J248" s="3">
        <v>1774.8000500000001</v>
      </c>
      <c r="K248" s="3">
        <v>23.36</v>
      </c>
      <c r="L248" s="3">
        <v>2.7</v>
      </c>
      <c r="M248" s="3">
        <v>975</v>
      </c>
      <c r="N248" s="3">
        <v>3410.95093</v>
      </c>
      <c r="O248" s="3">
        <v>37.869999999999997</v>
      </c>
      <c r="P248" s="4"/>
      <c r="Q248" s="3">
        <v>39.880000000000003</v>
      </c>
      <c r="R248" s="3">
        <v>49.99</v>
      </c>
      <c r="S248" s="3">
        <v>1087.1400100000001</v>
      </c>
      <c r="T248" s="3">
        <v>364.5</v>
      </c>
      <c r="U248" s="3">
        <v>15.9</v>
      </c>
      <c r="V248" s="3">
        <v>39.31</v>
      </c>
      <c r="W248" s="3">
        <v>4.5999999999999996</v>
      </c>
      <c r="X248" s="3">
        <v>16.52</v>
      </c>
      <c r="Y248" s="4"/>
      <c r="Z248" s="4"/>
      <c r="AA248" s="4"/>
      <c r="AB248" s="4"/>
      <c r="AC248" s="3">
        <v>5100</v>
      </c>
      <c r="AD248" s="3">
        <v>10.050000000000001</v>
      </c>
      <c r="AE248" s="3">
        <v>6648.6000999999997</v>
      </c>
      <c r="AF248" s="4"/>
      <c r="AG248" s="3">
        <v>5.67</v>
      </c>
      <c r="AH248" s="3">
        <v>9.76</v>
      </c>
      <c r="AI248" s="3">
        <v>4921.7299800000001</v>
      </c>
      <c r="AJ248" s="4"/>
    </row>
    <row r="249" spans="1:36">
      <c r="A249" s="34">
        <v>39833</v>
      </c>
      <c r="B249" s="3">
        <v>17200</v>
      </c>
      <c r="C249" s="3">
        <v>22.96</v>
      </c>
      <c r="D249" s="3">
        <v>726</v>
      </c>
      <c r="E249" s="3">
        <v>165.89999</v>
      </c>
      <c r="F249" s="4"/>
      <c r="G249" s="4"/>
      <c r="H249" s="3">
        <v>5.29</v>
      </c>
      <c r="I249" s="3">
        <v>29.5</v>
      </c>
      <c r="J249" s="3">
        <v>1770</v>
      </c>
      <c r="K249" s="3">
        <v>22.34</v>
      </c>
      <c r="L249" s="3">
        <v>2.67</v>
      </c>
      <c r="M249" s="3">
        <v>983</v>
      </c>
      <c r="N249" s="3">
        <v>3410.95093</v>
      </c>
      <c r="O249" s="3">
        <v>37.130000000000003</v>
      </c>
      <c r="P249" s="3">
        <v>183.22</v>
      </c>
      <c r="Q249" s="3">
        <v>39.65</v>
      </c>
      <c r="R249" s="3">
        <v>49.47</v>
      </c>
      <c r="S249" s="3">
        <v>1089.5</v>
      </c>
      <c r="T249" s="3">
        <v>367.14001000000002</v>
      </c>
      <c r="U249" s="3">
        <v>15.824999999999999</v>
      </c>
      <c r="V249" s="3">
        <v>39.93</v>
      </c>
      <c r="W249" s="3">
        <v>4.41</v>
      </c>
      <c r="X249" s="3">
        <v>16</v>
      </c>
      <c r="Y249" s="4"/>
      <c r="Z249" s="4"/>
      <c r="AA249" s="3">
        <v>53.1</v>
      </c>
      <c r="AB249" s="4"/>
      <c r="AC249" s="3">
        <v>5100</v>
      </c>
      <c r="AD249" s="3">
        <v>9.99</v>
      </c>
      <c r="AE249" s="3">
        <v>6665</v>
      </c>
      <c r="AF249" s="3">
        <v>0.83</v>
      </c>
      <c r="AG249" s="3">
        <v>5.54</v>
      </c>
      <c r="AH249" s="3">
        <v>9.5399999999999991</v>
      </c>
      <c r="AI249" s="3">
        <v>5121.9599600000001</v>
      </c>
      <c r="AJ249" s="4"/>
    </row>
    <row r="250" spans="1:36">
      <c r="A250" s="34">
        <v>39832</v>
      </c>
      <c r="B250" s="4"/>
      <c r="C250" s="3">
        <v>24.97</v>
      </c>
      <c r="D250" s="3">
        <v>740.41998000000001</v>
      </c>
      <c r="E250" s="3">
        <v>166.71001000000001</v>
      </c>
      <c r="F250" s="4"/>
      <c r="G250" s="4"/>
      <c r="H250" s="3">
        <v>5.6</v>
      </c>
      <c r="I250" s="3">
        <v>29.5</v>
      </c>
      <c r="J250" s="3">
        <v>1780.3000500000001</v>
      </c>
      <c r="K250" s="3">
        <v>23.23</v>
      </c>
      <c r="L250" s="3">
        <v>2.74</v>
      </c>
      <c r="M250" s="3">
        <v>990</v>
      </c>
      <c r="N250" s="3">
        <v>3401.0930199999998</v>
      </c>
      <c r="O250" s="3">
        <v>37.78</v>
      </c>
      <c r="P250" s="3">
        <v>183.05</v>
      </c>
      <c r="Q250" s="3">
        <v>41.31</v>
      </c>
      <c r="R250" s="3">
        <v>49.7</v>
      </c>
      <c r="S250" s="3">
        <v>1093.73999</v>
      </c>
      <c r="T250" s="3">
        <v>397.25</v>
      </c>
      <c r="U250" s="3">
        <v>16.114999999999998</v>
      </c>
      <c r="V250" s="3">
        <v>41.39</v>
      </c>
      <c r="W250" s="3">
        <v>4.7</v>
      </c>
      <c r="X250" s="3">
        <v>16.8</v>
      </c>
      <c r="Y250" s="3">
        <v>133.00998999999999</v>
      </c>
      <c r="Z250" s="4"/>
      <c r="AA250" s="4"/>
      <c r="AB250" s="3">
        <v>3.25</v>
      </c>
      <c r="AC250" s="3">
        <v>5070.1000999999997</v>
      </c>
      <c r="AD250" s="3">
        <v>9.8000000000000007</v>
      </c>
      <c r="AE250" s="3">
        <v>6650</v>
      </c>
      <c r="AF250" s="4"/>
      <c r="AG250" s="3">
        <v>5.85</v>
      </c>
      <c r="AH250" s="3">
        <v>10.06</v>
      </c>
      <c r="AI250" s="3">
        <v>5261.4902300000003</v>
      </c>
      <c r="AJ250" s="4"/>
    </row>
    <row r="251" spans="1:36">
      <c r="A251" s="34">
        <v>39829</v>
      </c>
      <c r="B251" s="3">
        <v>17200</v>
      </c>
      <c r="C251" s="3">
        <v>25.1</v>
      </c>
      <c r="D251" s="3">
        <v>739.5</v>
      </c>
      <c r="E251" s="3">
        <v>165.12</v>
      </c>
      <c r="F251" s="4"/>
      <c r="G251" s="4"/>
      <c r="H251" s="3">
        <v>5.55</v>
      </c>
      <c r="I251" s="3">
        <v>28.5</v>
      </c>
      <c r="J251" s="3">
        <v>1782.1999499999999</v>
      </c>
      <c r="K251" s="3">
        <v>23.55</v>
      </c>
      <c r="L251" s="3">
        <v>2.79</v>
      </c>
      <c r="M251" s="3">
        <v>1000</v>
      </c>
      <c r="N251" s="3">
        <v>3401.0930199999998</v>
      </c>
      <c r="O251" s="3">
        <v>37.9</v>
      </c>
      <c r="P251" s="3">
        <v>183</v>
      </c>
      <c r="Q251" s="3">
        <v>41.03</v>
      </c>
      <c r="R251" s="3">
        <v>49.69</v>
      </c>
      <c r="S251" s="3">
        <v>1088.81006</v>
      </c>
      <c r="T251" s="3">
        <v>409.67998999999998</v>
      </c>
      <c r="U251" s="3">
        <v>16.170000000000002</v>
      </c>
      <c r="V251" s="3">
        <v>41.28</v>
      </c>
      <c r="W251" s="3">
        <v>4.59</v>
      </c>
      <c r="X251" s="3">
        <v>17.079999999999998</v>
      </c>
      <c r="Y251" s="4"/>
      <c r="Z251" s="4"/>
      <c r="AA251" s="3">
        <v>52.95</v>
      </c>
      <c r="AB251" s="4"/>
      <c r="AC251" s="3">
        <v>5099</v>
      </c>
      <c r="AD251" s="3">
        <v>10</v>
      </c>
      <c r="AE251" s="3">
        <v>6700</v>
      </c>
      <c r="AF251" s="4"/>
      <c r="AG251" s="3">
        <v>5.82</v>
      </c>
      <c r="AH251" s="3">
        <v>9.9849999999999994</v>
      </c>
      <c r="AI251" s="3">
        <v>5220.2099600000001</v>
      </c>
      <c r="AJ251" s="4"/>
    </row>
    <row r="252" spans="1:36">
      <c r="A252" s="34">
        <v>39828</v>
      </c>
      <c r="B252" s="4"/>
      <c r="C252" s="3">
        <v>25.65</v>
      </c>
      <c r="D252" s="3">
        <v>729.88</v>
      </c>
      <c r="E252" s="3">
        <v>162.32001</v>
      </c>
      <c r="F252" s="4"/>
      <c r="G252" s="4"/>
      <c r="H252" s="3">
        <v>5.74</v>
      </c>
      <c r="I252" s="3">
        <v>28</v>
      </c>
      <c r="J252" s="3">
        <v>1759.5</v>
      </c>
      <c r="K252" s="3">
        <v>22.69</v>
      </c>
      <c r="L252" s="3">
        <v>2.87</v>
      </c>
      <c r="M252" s="3">
        <v>999.46001999999999</v>
      </c>
      <c r="N252" s="3">
        <v>3395.2770999999998</v>
      </c>
      <c r="O252" s="3">
        <v>37.69</v>
      </c>
      <c r="P252" s="3">
        <v>180</v>
      </c>
      <c r="Q252" s="3">
        <v>40.700000000000003</v>
      </c>
      <c r="R252" s="3">
        <v>49.46</v>
      </c>
      <c r="S252" s="3">
        <v>1096.98999</v>
      </c>
      <c r="T252" s="3">
        <v>432.73000999999999</v>
      </c>
      <c r="U252" s="3">
        <v>16.45</v>
      </c>
      <c r="V252" s="3">
        <v>41.2</v>
      </c>
      <c r="W252" s="3">
        <v>4.5</v>
      </c>
      <c r="X252" s="3">
        <v>16.8</v>
      </c>
      <c r="Y252" s="4"/>
      <c r="Z252" s="4"/>
      <c r="AA252" s="3">
        <v>49.5</v>
      </c>
      <c r="AB252" s="4"/>
      <c r="AC252" s="3">
        <v>5087.6000999999997</v>
      </c>
      <c r="AD252" s="3">
        <v>10.14</v>
      </c>
      <c r="AE252" s="3">
        <v>6650</v>
      </c>
      <c r="AF252" s="4"/>
      <c r="AG252" s="3">
        <v>5.72</v>
      </c>
      <c r="AH252" s="3">
        <v>10.045</v>
      </c>
      <c r="AI252" s="3">
        <v>5212.4101600000004</v>
      </c>
      <c r="AJ252" s="3">
        <v>5331</v>
      </c>
    </row>
    <row r="253" spans="1:36">
      <c r="A253" s="34">
        <v>39827</v>
      </c>
      <c r="B253" s="3">
        <v>17100</v>
      </c>
      <c r="C253" s="3">
        <v>24.81</v>
      </c>
      <c r="D253" s="3">
        <v>722.01000999999997</v>
      </c>
      <c r="E253" s="3">
        <v>160.24001000000001</v>
      </c>
      <c r="F253" s="4"/>
      <c r="G253" s="4"/>
      <c r="H253" s="3">
        <v>5.62</v>
      </c>
      <c r="I253" s="4"/>
      <c r="J253" s="3">
        <v>1754.59998</v>
      </c>
      <c r="K253" s="3">
        <v>22.4</v>
      </c>
      <c r="L253" s="3">
        <v>2.83</v>
      </c>
      <c r="M253" s="3">
        <v>985</v>
      </c>
      <c r="N253" s="3">
        <v>3384.5310100000002</v>
      </c>
      <c r="O253" s="3">
        <v>37.82</v>
      </c>
      <c r="P253" s="3">
        <v>185</v>
      </c>
      <c r="Q253" s="3">
        <v>38.49</v>
      </c>
      <c r="R253" s="3">
        <v>45.98</v>
      </c>
      <c r="S253" s="3">
        <v>1082.90002</v>
      </c>
      <c r="T253" s="3">
        <v>457.28</v>
      </c>
      <c r="U253" s="3">
        <v>16.605</v>
      </c>
      <c r="V253" s="3">
        <v>40.090000000000003</v>
      </c>
      <c r="W253" s="3">
        <v>4.6500000000000004</v>
      </c>
      <c r="X253" s="3">
        <v>16</v>
      </c>
      <c r="Y253" s="3">
        <v>133</v>
      </c>
      <c r="Z253" s="4"/>
      <c r="AA253" s="3">
        <v>45.05</v>
      </c>
      <c r="AB253" s="3">
        <v>3.25</v>
      </c>
      <c r="AC253" s="3">
        <v>4947.2002000000002</v>
      </c>
      <c r="AD253" s="3">
        <v>9.8800000000000008</v>
      </c>
      <c r="AE253" s="3">
        <v>6650</v>
      </c>
      <c r="AF253" s="4"/>
      <c r="AG253" s="3">
        <v>5.9</v>
      </c>
      <c r="AH253" s="3">
        <v>10.24</v>
      </c>
      <c r="AI253" s="3">
        <v>5080.4902300000003</v>
      </c>
      <c r="AJ253" s="3">
        <v>5320</v>
      </c>
    </row>
    <row r="254" spans="1:36">
      <c r="A254" s="34">
        <v>39826</v>
      </c>
      <c r="B254" s="4"/>
      <c r="C254" s="3">
        <v>25.3</v>
      </c>
      <c r="D254" s="3">
        <v>723.77002000000005</v>
      </c>
      <c r="E254" s="3">
        <v>161.96001000000001</v>
      </c>
      <c r="F254" s="4"/>
      <c r="G254" s="4"/>
      <c r="H254" s="3">
        <v>6.01</v>
      </c>
      <c r="I254" s="4"/>
      <c r="J254" s="3">
        <v>1795</v>
      </c>
      <c r="K254" s="3">
        <v>22.65</v>
      </c>
      <c r="L254" s="3">
        <v>2.86</v>
      </c>
      <c r="M254" s="3">
        <v>996.82001000000002</v>
      </c>
      <c r="N254" s="3">
        <v>3530.0390600000001</v>
      </c>
      <c r="O254" s="3">
        <v>39.729999999999997</v>
      </c>
      <c r="P254" s="3">
        <v>183</v>
      </c>
      <c r="Q254" s="3">
        <v>39.590000000000003</v>
      </c>
      <c r="R254" s="3">
        <v>48.13</v>
      </c>
      <c r="S254" s="3">
        <v>1083.8900100000001</v>
      </c>
      <c r="T254" s="3">
        <v>473.48000999999999</v>
      </c>
      <c r="U254" s="3">
        <v>17.055</v>
      </c>
      <c r="V254" s="3">
        <v>40.35</v>
      </c>
      <c r="W254" s="3">
        <v>4.97</v>
      </c>
      <c r="X254" s="3">
        <v>16.75</v>
      </c>
      <c r="Y254" s="3">
        <v>133</v>
      </c>
      <c r="Z254" s="3">
        <v>320</v>
      </c>
      <c r="AA254" s="3">
        <v>52.95</v>
      </c>
      <c r="AB254" s="4"/>
      <c r="AC254" s="3">
        <v>5000.1000999999997</v>
      </c>
      <c r="AD254" s="3">
        <v>10.17</v>
      </c>
      <c r="AE254" s="3">
        <v>6727.7997999999998</v>
      </c>
      <c r="AF254" s="4"/>
      <c r="AG254" s="3">
        <v>6.16</v>
      </c>
      <c r="AH254" s="3">
        <v>10.73</v>
      </c>
      <c r="AI254" s="3">
        <v>5209.4799800000001</v>
      </c>
      <c r="AJ254" s="4"/>
    </row>
    <row r="255" spans="1:36">
      <c r="A255" s="34">
        <v>39825</v>
      </c>
      <c r="B255" s="3">
        <v>17100</v>
      </c>
      <c r="C255" s="3">
        <v>24.91</v>
      </c>
      <c r="D255" s="3">
        <v>724.59997999999996</v>
      </c>
      <c r="E255" s="3">
        <v>164.64999</v>
      </c>
      <c r="F255" s="4"/>
      <c r="G255" s="4"/>
      <c r="H255" s="3">
        <v>6.21</v>
      </c>
      <c r="I255" s="4"/>
      <c r="J255" s="3">
        <v>1754.90002</v>
      </c>
      <c r="K255" s="3">
        <v>22.62</v>
      </c>
      <c r="L255" s="3">
        <v>2.82</v>
      </c>
      <c r="M255" s="3">
        <v>973.56</v>
      </c>
      <c r="N255" s="3">
        <v>3354.26611</v>
      </c>
      <c r="O255" s="3">
        <v>40.96</v>
      </c>
      <c r="P255" s="3">
        <v>183</v>
      </c>
      <c r="Q255" s="3">
        <v>39.57</v>
      </c>
      <c r="R255" s="3">
        <v>50.21</v>
      </c>
      <c r="S255" s="3">
        <v>1078.2700199999999</v>
      </c>
      <c r="T255" s="3">
        <v>490.59</v>
      </c>
      <c r="U255" s="3">
        <v>16.905000000000001</v>
      </c>
      <c r="V255" s="3">
        <v>40.270000000000003</v>
      </c>
      <c r="W255" s="3">
        <v>5.07</v>
      </c>
      <c r="X255" s="3">
        <v>17.09</v>
      </c>
      <c r="Y255" s="3">
        <v>133</v>
      </c>
      <c r="Z255" s="4"/>
      <c r="AA255" s="3">
        <v>53</v>
      </c>
      <c r="AB255" s="4"/>
      <c r="AC255" s="3">
        <v>4969.3999000000003</v>
      </c>
      <c r="AD255" s="3">
        <v>9.94</v>
      </c>
      <c r="AE255" s="3">
        <v>6741.7002000000002</v>
      </c>
      <c r="AF255" s="4"/>
      <c r="AG255" s="3">
        <v>6.3</v>
      </c>
      <c r="AH255" s="3">
        <v>10.65</v>
      </c>
      <c r="AI255" s="3">
        <v>5314.3701199999996</v>
      </c>
      <c r="AJ255" s="4"/>
    </row>
    <row r="256" spans="1:36">
      <c r="A256" s="34">
        <v>39822</v>
      </c>
      <c r="B256" s="3">
        <v>17000</v>
      </c>
      <c r="C256" s="3">
        <v>25.13</v>
      </c>
      <c r="D256" s="3">
        <v>720.28998000000001</v>
      </c>
      <c r="E256" s="3">
        <v>163.95</v>
      </c>
      <c r="F256" s="4"/>
      <c r="G256" s="4"/>
      <c r="H256" s="3">
        <v>6.4</v>
      </c>
      <c r="I256" s="4"/>
      <c r="J256" s="3">
        <v>1799</v>
      </c>
      <c r="K256" s="3">
        <v>22.3</v>
      </c>
      <c r="L256" s="3">
        <v>2.87</v>
      </c>
      <c r="M256" s="3">
        <v>970.51000999999997</v>
      </c>
      <c r="N256" s="3">
        <v>3430.76611</v>
      </c>
      <c r="O256" s="3">
        <v>41.42</v>
      </c>
      <c r="P256" s="3">
        <v>181</v>
      </c>
      <c r="Q256" s="3">
        <v>40.24</v>
      </c>
      <c r="R256" s="3">
        <v>52.98</v>
      </c>
      <c r="S256" s="3">
        <v>1098.67004</v>
      </c>
      <c r="T256" s="3">
        <v>505.54998999999998</v>
      </c>
      <c r="U256" s="3">
        <v>17.02</v>
      </c>
      <c r="V256" s="3">
        <v>40.86</v>
      </c>
      <c r="W256" s="3">
        <v>5.26</v>
      </c>
      <c r="X256" s="3">
        <v>18.739999999999998</v>
      </c>
      <c r="Y256" s="3">
        <v>133</v>
      </c>
      <c r="Z256" s="3">
        <v>320</v>
      </c>
      <c r="AA256" s="4"/>
      <c r="AB256" s="4"/>
      <c r="AC256" s="3">
        <v>5187.7002000000002</v>
      </c>
      <c r="AD256" s="3">
        <v>10.45</v>
      </c>
      <c r="AE256" s="3">
        <v>6800</v>
      </c>
      <c r="AF256" s="4"/>
      <c r="AG256" s="3">
        <v>6.2</v>
      </c>
      <c r="AH256" s="3">
        <v>10.845000000000001</v>
      </c>
      <c r="AI256" s="3">
        <v>5496.0600599999998</v>
      </c>
      <c r="AJ256" s="3">
        <v>5300</v>
      </c>
    </row>
    <row r="257" spans="1:36">
      <c r="A257" s="34">
        <v>39821</v>
      </c>
      <c r="B257" s="3">
        <v>17000</v>
      </c>
      <c r="C257" s="3">
        <v>24.81</v>
      </c>
      <c r="D257" s="3">
        <v>719.59002999999996</v>
      </c>
      <c r="E257" s="3">
        <v>161.75</v>
      </c>
      <c r="F257" s="4"/>
      <c r="G257" s="4"/>
      <c r="H257" s="3">
        <v>6.4</v>
      </c>
      <c r="I257" s="3">
        <v>27</v>
      </c>
      <c r="J257" s="3">
        <v>1798.59998</v>
      </c>
      <c r="K257" s="3">
        <v>22.41</v>
      </c>
      <c r="L257" s="3">
        <v>2.87</v>
      </c>
      <c r="M257" s="3">
        <v>993.48999000000003</v>
      </c>
      <c r="N257" s="3">
        <v>3449.5949700000001</v>
      </c>
      <c r="O257" s="3">
        <v>40.58</v>
      </c>
      <c r="P257" s="3">
        <v>181</v>
      </c>
      <c r="Q257" s="3">
        <v>40.68</v>
      </c>
      <c r="R257" s="3">
        <v>55.04</v>
      </c>
      <c r="S257" s="3">
        <v>1095.7099599999999</v>
      </c>
      <c r="T257" s="3">
        <v>536.59002999999996</v>
      </c>
      <c r="U257" s="3">
        <v>17.07</v>
      </c>
      <c r="V257" s="3">
        <v>41.39</v>
      </c>
      <c r="W257" s="3">
        <v>5.35</v>
      </c>
      <c r="X257" s="3">
        <v>18.79</v>
      </c>
      <c r="Y257" s="4"/>
      <c r="Z257" s="4"/>
      <c r="AA257" s="3">
        <v>54.8</v>
      </c>
      <c r="AB257" s="4"/>
      <c r="AC257" s="3">
        <v>5250</v>
      </c>
      <c r="AD257" s="3">
        <v>10.41</v>
      </c>
      <c r="AE257" s="3">
        <v>6700</v>
      </c>
      <c r="AF257" s="4"/>
      <c r="AG257" s="3">
        <v>6.4</v>
      </c>
      <c r="AH257" s="3">
        <v>11.03</v>
      </c>
      <c r="AI257" s="3">
        <v>5464.1499000000003</v>
      </c>
      <c r="AJ257" s="4"/>
    </row>
    <row r="258" spans="1:36">
      <c r="A258" s="34">
        <v>39820</v>
      </c>
      <c r="B258" s="3">
        <v>17000</v>
      </c>
      <c r="C258" s="3">
        <v>24.81</v>
      </c>
      <c r="D258" s="3">
        <v>719.54998999999998</v>
      </c>
      <c r="E258" s="3">
        <v>158.72999999999999</v>
      </c>
      <c r="F258" s="4"/>
      <c r="G258" s="4"/>
      <c r="H258" s="3">
        <v>6.33</v>
      </c>
      <c r="I258" s="3">
        <v>27.01</v>
      </c>
      <c r="J258" s="3">
        <v>1789.90002</v>
      </c>
      <c r="K258" s="3">
        <v>22.15</v>
      </c>
      <c r="L258" s="3">
        <v>2.84</v>
      </c>
      <c r="M258" s="3">
        <v>956.09997999999996</v>
      </c>
      <c r="N258" s="3">
        <v>3499.6750499999998</v>
      </c>
      <c r="O258" s="3">
        <v>40.96</v>
      </c>
      <c r="P258" s="3">
        <v>181</v>
      </c>
      <c r="Q258" s="3">
        <v>40.93</v>
      </c>
      <c r="R258" s="3">
        <v>54.81</v>
      </c>
      <c r="S258" s="3">
        <v>1108.5200199999999</v>
      </c>
      <c r="T258" s="3">
        <v>562.34002999999996</v>
      </c>
      <c r="U258" s="3">
        <v>17.135000000000002</v>
      </c>
      <c r="V258" s="3">
        <v>42.36</v>
      </c>
      <c r="W258" s="3">
        <v>5.37</v>
      </c>
      <c r="X258" s="3">
        <v>17.59</v>
      </c>
      <c r="Y258" s="3">
        <v>133</v>
      </c>
      <c r="Z258" s="4"/>
      <c r="AA258" s="3">
        <v>53</v>
      </c>
      <c r="AB258" s="3">
        <v>3.3</v>
      </c>
      <c r="AC258" s="3">
        <v>5198.8999000000003</v>
      </c>
      <c r="AD258" s="3">
        <v>10</v>
      </c>
      <c r="AE258" s="3">
        <v>6746</v>
      </c>
      <c r="AF258" s="4"/>
      <c r="AG258" s="3">
        <v>6.38</v>
      </c>
      <c r="AH258" s="3">
        <v>10.94</v>
      </c>
      <c r="AI258" s="3">
        <v>5506.9799800000001</v>
      </c>
      <c r="AJ258" s="3">
        <v>5350</v>
      </c>
    </row>
    <row r="259" spans="1:36">
      <c r="A259" s="34">
        <v>39819</v>
      </c>
      <c r="B259" s="3">
        <v>17000</v>
      </c>
      <c r="C259" s="3">
        <v>25.1</v>
      </c>
      <c r="D259" s="3">
        <v>737</v>
      </c>
      <c r="E259" s="3">
        <v>161.52000000000001</v>
      </c>
      <c r="F259" s="4"/>
      <c r="G259" s="4"/>
      <c r="H259" s="3">
        <v>6.65</v>
      </c>
      <c r="I259" s="4"/>
      <c r="J259" s="3">
        <v>1796.6999499999999</v>
      </c>
      <c r="K259" s="3">
        <v>22.42</v>
      </c>
      <c r="L259" s="3">
        <v>2.86</v>
      </c>
      <c r="M259" s="3">
        <v>988.97997999999995</v>
      </c>
      <c r="N259" s="3">
        <v>3499.6750499999998</v>
      </c>
      <c r="O259" s="3">
        <v>42.97</v>
      </c>
      <c r="P259" s="3">
        <v>181</v>
      </c>
      <c r="Q259" s="3">
        <v>42.38</v>
      </c>
      <c r="R259" s="3">
        <v>56</v>
      </c>
      <c r="S259" s="3">
        <v>1118.2800299999999</v>
      </c>
      <c r="T259" s="3">
        <v>591.53003000000001</v>
      </c>
      <c r="U259" s="3">
        <v>18.045000000000002</v>
      </c>
      <c r="V259" s="3">
        <v>44.31</v>
      </c>
      <c r="W259" s="3">
        <v>5.35</v>
      </c>
      <c r="X259" s="3">
        <v>17.7</v>
      </c>
      <c r="Y259" s="3">
        <v>125.7</v>
      </c>
      <c r="Z259" s="3">
        <v>320</v>
      </c>
      <c r="AA259" s="3">
        <v>59</v>
      </c>
      <c r="AB259" s="3">
        <v>3.5</v>
      </c>
      <c r="AC259" s="3">
        <v>5337.1000999999997</v>
      </c>
      <c r="AD259" s="3">
        <v>10.33</v>
      </c>
      <c r="AE259" s="3">
        <v>6848.1000999999997</v>
      </c>
      <c r="AF259" s="4"/>
      <c r="AG259" s="3">
        <v>6.38</v>
      </c>
      <c r="AH259" s="3">
        <v>11.37</v>
      </c>
      <c r="AI259" s="3">
        <v>5448.9301800000003</v>
      </c>
      <c r="AJ259" s="4"/>
    </row>
    <row r="260" spans="1:36">
      <c r="A260" s="34">
        <v>39818</v>
      </c>
      <c r="B260" s="4"/>
      <c r="C260" s="3">
        <v>24.85</v>
      </c>
      <c r="D260" s="3">
        <v>729.87</v>
      </c>
      <c r="E260" s="3">
        <v>159.94999999999999</v>
      </c>
      <c r="F260" s="4"/>
      <c r="G260" s="4"/>
      <c r="H260" s="3">
        <v>6.45</v>
      </c>
      <c r="I260" s="4"/>
      <c r="J260" s="3">
        <v>1720</v>
      </c>
      <c r="K260" s="3">
        <v>23.01</v>
      </c>
      <c r="L260" s="3">
        <v>2.89</v>
      </c>
      <c r="M260" s="3">
        <v>989.95001000000002</v>
      </c>
      <c r="N260" s="3">
        <v>3547.4880400000002</v>
      </c>
      <c r="O260" s="3">
        <v>44.04</v>
      </c>
      <c r="P260" s="4"/>
      <c r="Q260" s="3">
        <v>42.71</v>
      </c>
      <c r="R260" s="3">
        <v>61.18</v>
      </c>
      <c r="S260" s="3">
        <v>1057.7800299999999</v>
      </c>
      <c r="T260" s="3">
        <v>587.42998999999998</v>
      </c>
      <c r="U260" s="3">
        <v>18.975000000000001</v>
      </c>
      <c r="V260" s="3">
        <v>43.51</v>
      </c>
      <c r="W260" s="3">
        <v>5.45</v>
      </c>
      <c r="X260" s="3">
        <v>17</v>
      </c>
      <c r="Y260" s="3">
        <v>125</v>
      </c>
      <c r="Z260" s="3">
        <v>320</v>
      </c>
      <c r="AA260" s="3">
        <v>63.99</v>
      </c>
      <c r="AB260" s="4"/>
      <c r="AC260" s="3">
        <v>5149</v>
      </c>
      <c r="AD260" s="3">
        <v>10.37</v>
      </c>
      <c r="AE260" s="3">
        <v>6800</v>
      </c>
      <c r="AF260" s="4"/>
      <c r="AG260" s="3">
        <v>6.1</v>
      </c>
      <c r="AH260" s="3">
        <v>11.45</v>
      </c>
      <c r="AI260" s="3">
        <v>5337.2997999999998</v>
      </c>
      <c r="AJ260" s="3">
        <v>5350</v>
      </c>
    </row>
    <row r="261" spans="1:36">
      <c r="A261" s="34">
        <v>39815</v>
      </c>
      <c r="B261" s="4"/>
      <c r="C261" s="3">
        <v>25.7</v>
      </c>
      <c r="D261" s="3">
        <v>731.98999000000003</v>
      </c>
      <c r="E261" s="3">
        <v>161.52000000000001</v>
      </c>
      <c r="F261" s="3">
        <v>43.5</v>
      </c>
      <c r="G261" s="4"/>
      <c r="H261" s="3">
        <v>6.48</v>
      </c>
      <c r="I261" s="4"/>
      <c r="J261" s="3">
        <v>1720</v>
      </c>
      <c r="K261" s="3">
        <v>23.48</v>
      </c>
      <c r="L261" s="3">
        <v>2.99</v>
      </c>
      <c r="M261" s="3">
        <v>1000.5</v>
      </c>
      <c r="N261" s="3">
        <v>3580.5129400000001</v>
      </c>
      <c r="O261" s="3">
        <v>45.82</v>
      </c>
      <c r="P261" s="3">
        <v>175</v>
      </c>
      <c r="Q261" s="3">
        <v>44.24</v>
      </c>
      <c r="R261" s="3">
        <v>62.9</v>
      </c>
      <c r="S261" s="3">
        <v>1044.4699700000001</v>
      </c>
      <c r="T261" s="3">
        <v>582.40997000000004</v>
      </c>
      <c r="U261" s="3">
        <v>18.984999999999999</v>
      </c>
      <c r="V261" s="3">
        <v>43.17</v>
      </c>
      <c r="W261" s="3">
        <v>5.6</v>
      </c>
      <c r="X261" s="3">
        <v>16.12</v>
      </c>
      <c r="Y261" s="3">
        <v>125</v>
      </c>
      <c r="Z261" s="4"/>
      <c r="AA261" s="4"/>
      <c r="AB261" s="4"/>
      <c r="AC261" s="3">
        <v>5091.2002000000002</v>
      </c>
      <c r="AD261" s="3">
        <v>10.19</v>
      </c>
      <c r="AE261" s="3">
        <v>6899</v>
      </c>
      <c r="AF261" s="4"/>
      <c r="AG261" s="3">
        <v>6.09</v>
      </c>
      <c r="AH261" s="3">
        <v>10.975</v>
      </c>
      <c r="AI261" s="3">
        <v>5364.0400399999999</v>
      </c>
      <c r="AJ261" s="3">
        <v>5300</v>
      </c>
    </row>
    <row r="262" spans="1:36">
      <c r="A262" s="34">
        <v>39814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>
      <c r="A263" s="34">
        <v>39813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3">
        <v>43.78</v>
      </c>
      <c r="P263" s="4"/>
      <c r="Q263" s="3">
        <v>41.37</v>
      </c>
      <c r="R263" s="3">
        <v>60.22</v>
      </c>
      <c r="S263" s="4"/>
      <c r="T263" s="3">
        <v>581.21001999999999</v>
      </c>
      <c r="U263" s="3">
        <v>18.5</v>
      </c>
      <c r="V263" s="3">
        <v>40.83</v>
      </c>
      <c r="W263" s="3">
        <v>5.56</v>
      </c>
      <c r="X263" s="4"/>
      <c r="Y263" s="4"/>
      <c r="Z263" s="4"/>
      <c r="AA263" s="3">
        <v>63.5</v>
      </c>
      <c r="AB263" s="4"/>
      <c r="AC263" s="4"/>
      <c r="AD263" s="4"/>
      <c r="AE263" s="4"/>
      <c r="AF263" s="4"/>
      <c r="AG263" s="4"/>
      <c r="AH263" s="3">
        <v>10.615</v>
      </c>
      <c r="AI263" s="4"/>
      <c r="AJ263" s="4"/>
    </row>
    <row r="264" spans="1:36">
      <c r="A264" s="34">
        <v>39812</v>
      </c>
      <c r="B264" s="3">
        <v>16000</v>
      </c>
      <c r="C264" s="3">
        <v>24</v>
      </c>
      <c r="D264" s="3">
        <v>733.96001999999999</v>
      </c>
      <c r="E264" s="3">
        <v>160.28998999999999</v>
      </c>
      <c r="F264" s="3">
        <v>42.4</v>
      </c>
      <c r="G264" s="4"/>
      <c r="H264" s="3">
        <v>6.02</v>
      </c>
      <c r="I264" s="4"/>
      <c r="J264" s="3">
        <v>1669.1999499999999</v>
      </c>
      <c r="K264" s="3">
        <v>21.86</v>
      </c>
      <c r="L264" s="3">
        <v>2.85</v>
      </c>
      <c r="M264" s="3">
        <v>961.78998000000001</v>
      </c>
      <c r="N264" s="3">
        <v>3598.5529799999999</v>
      </c>
      <c r="O264" s="3">
        <v>41.95</v>
      </c>
      <c r="P264" s="3">
        <v>173</v>
      </c>
      <c r="Q264" s="3">
        <v>40.99</v>
      </c>
      <c r="R264" s="3">
        <v>61.03</v>
      </c>
      <c r="S264" s="3">
        <v>990.28003000000001</v>
      </c>
      <c r="T264" s="3">
        <v>579.67998999999998</v>
      </c>
      <c r="U264" s="3">
        <v>18.77</v>
      </c>
      <c r="V264" s="3">
        <v>40.07</v>
      </c>
      <c r="W264" s="3">
        <v>5.55</v>
      </c>
      <c r="X264" s="3">
        <v>15.06</v>
      </c>
      <c r="Y264" s="3">
        <v>125</v>
      </c>
      <c r="Z264" s="4"/>
      <c r="AA264" s="3">
        <v>61.5</v>
      </c>
      <c r="AB264" s="4"/>
      <c r="AC264" s="3">
        <v>4847.7002000000002</v>
      </c>
      <c r="AD264" s="3">
        <v>8.81</v>
      </c>
      <c r="AE264" s="3">
        <v>6938.5</v>
      </c>
      <c r="AF264" s="4"/>
      <c r="AG264" s="3">
        <v>6</v>
      </c>
      <c r="AH264" s="3">
        <v>10.38</v>
      </c>
      <c r="AI264" s="3">
        <v>5350.1801800000003</v>
      </c>
      <c r="AJ264" s="3">
        <v>5300</v>
      </c>
    </row>
    <row r="265" spans="1:36">
      <c r="A265" s="34">
        <v>39811</v>
      </c>
      <c r="B265" s="3">
        <v>16000</v>
      </c>
      <c r="C265" s="3">
        <v>24</v>
      </c>
      <c r="D265" s="3">
        <v>733.59997999999996</v>
      </c>
      <c r="E265" s="3">
        <v>160.25</v>
      </c>
      <c r="F265" s="3">
        <v>42</v>
      </c>
      <c r="G265" s="4"/>
      <c r="H265" s="3">
        <v>5.95</v>
      </c>
      <c r="I265" s="3">
        <v>30</v>
      </c>
      <c r="J265" s="3">
        <v>1676.59998</v>
      </c>
      <c r="K265" s="3">
        <v>22.01</v>
      </c>
      <c r="L265" s="3">
        <v>2.76</v>
      </c>
      <c r="M265" s="3">
        <v>966</v>
      </c>
      <c r="N265" s="3">
        <v>3547.8820799999999</v>
      </c>
      <c r="O265" s="3">
        <v>40.119999999999997</v>
      </c>
      <c r="P265" s="3">
        <v>180</v>
      </c>
      <c r="Q265" s="3">
        <v>40.21</v>
      </c>
      <c r="R265" s="3">
        <v>59.31</v>
      </c>
      <c r="S265" s="3">
        <v>991.46001999999999</v>
      </c>
      <c r="T265" s="3">
        <v>565.46001999999999</v>
      </c>
      <c r="U265" s="3">
        <v>18.600000000000001</v>
      </c>
      <c r="V265" s="3">
        <v>39.78</v>
      </c>
      <c r="W265" s="3">
        <v>5.64</v>
      </c>
      <c r="X265" s="3">
        <v>14.57</v>
      </c>
      <c r="Y265" s="3">
        <v>125</v>
      </c>
      <c r="Z265" s="3">
        <v>315</v>
      </c>
      <c r="AA265" s="3">
        <v>61.46</v>
      </c>
      <c r="AB265" s="4"/>
      <c r="AC265" s="3">
        <v>4826.8999000000003</v>
      </c>
      <c r="AD265" s="3">
        <v>8.75</v>
      </c>
      <c r="AE265" s="3">
        <v>6941.1000999999997</v>
      </c>
      <c r="AF265" s="4"/>
      <c r="AG265" s="3">
        <v>6.05</v>
      </c>
      <c r="AH265" s="3">
        <v>10.43</v>
      </c>
      <c r="AI265" s="3">
        <v>5185.7700199999999</v>
      </c>
      <c r="AJ265" s="3">
        <v>5300</v>
      </c>
    </row>
    <row r="266" spans="1:36">
      <c r="A266" s="34">
        <v>39808</v>
      </c>
      <c r="B266" s="3">
        <v>16000</v>
      </c>
      <c r="C266" s="3">
        <v>24.69</v>
      </c>
      <c r="D266" s="3">
        <v>715</v>
      </c>
      <c r="E266" s="3">
        <v>159.12</v>
      </c>
      <c r="F266" s="4"/>
      <c r="G266" s="4"/>
      <c r="H266" s="3">
        <v>6</v>
      </c>
      <c r="I266" s="4"/>
      <c r="J266" s="3">
        <v>1680.5</v>
      </c>
      <c r="K266" s="3">
        <v>22.26</v>
      </c>
      <c r="L266" s="3">
        <v>2.74</v>
      </c>
      <c r="M266" s="3">
        <v>954.90997000000004</v>
      </c>
      <c r="N266" s="3">
        <v>3489.8168900000001</v>
      </c>
      <c r="O266" s="3">
        <v>40.590000000000003</v>
      </c>
      <c r="P266" s="3">
        <v>179</v>
      </c>
      <c r="Q266" s="3">
        <v>40.1</v>
      </c>
      <c r="R266" s="3">
        <v>56.5</v>
      </c>
      <c r="S266" s="3">
        <v>1012.75</v>
      </c>
      <c r="T266" s="3">
        <v>553.33001999999999</v>
      </c>
      <c r="U266" s="3">
        <v>18.55</v>
      </c>
      <c r="V266" s="3">
        <v>39.869999999999997</v>
      </c>
      <c r="W266" s="3">
        <v>5.55</v>
      </c>
      <c r="X266" s="3">
        <v>14.65</v>
      </c>
      <c r="Y266" s="4"/>
      <c r="Z266" s="4"/>
      <c r="AA266" s="4"/>
      <c r="AB266" s="4"/>
      <c r="AC266" s="3">
        <v>4748.2997999999998</v>
      </c>
      <c r="AD266" s="3">
        <v>8.81</v>
      </c>
      <c r="AE266" s="3">
        <v>6950</v>
      </c>
      <c r="AF266" s="4"/>
      <c r="AG266" s="3">
        <v>5.84</v>
      </c>
      <c r="AH266" s="3">
        <v>10.685</v>
      </c>
      <c r="AI266" s="3">
        <v>5205.2797899999996</v>
      </c>
      <c r="AJ266" s="3">
        <v>5200</v>
      </c>
    </row>
    <row r="267" spans="1:36">
      <c r="A267" s="34">
        <v>39807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>
      <c r="A268" s="34">
        <v>39806</v>
      </c>
      <c r="B268" s="4"/>
      <c r="C268" s="4"/>
      <c r="D268" s="3">
        <v>715.41998000000001</v>
      </c>
      <c r="E268" s="3">
        <v>158.99001000000001</v>
      </c>
      <c r="F268" s="4"/>
      <c r="G268" s="4"/>
      <c r="H268" s="4"/>
      <c r="I268" s="4"/>
      <c r="J268" s="3">
        <v>1650</v>
      </c>
      <c r="K268" s="4"/>
      <c r="L268" s="4"/>
      <c r="M268" s="3">
        <v>950</v>
      </c>
      <c r="N268" s="3">
        <v>3427.7099600000001</v>
      </c>
      <c r="O268" s="3">
        <v>40.92</v>
      </c>
      <c r="P268" s="4"/>
      <c r="Q268" s="3">
        <v>39.67</v>
      </c>
      <c r="R268" s="3">
        <v>56.75</v>
      </c>
      <c r="S268" s="3">
        <v>1005.45001</v>
      </c>
      <c r="T268" s="3">
        <v>551.21001999999999</v>
      </c>
      <c r="U268" s="3">
        <v>18.64</v>
      </c>
      <c r="V268" s="3">
        <v>39.270000000000003</v>
      </c>
      <c r="W268" s="3">
        <v>5.55</v>
      </c>
      <c r="X268" s="4"/>
      <c r="Y268" s="4"/>
      <c r="Z268" s="4"/>
      <c r="AA268" s="3">
        <v>57.7</v>
      </c>
      <c r="AB268" s="4"/>
      <c r="AC268" s="3">
        <v>4697.6000999999997</v>
      </c>
      <c r="AD268" s="4"/>
      <c r="AE268" s="3">
        <v>6944.8999000000003</v>
      </c>
      <c r="AF268" s="4"/>
      <c r="AG268" s="4"/>
      <c r="AH268" s="3">
        <v>10.625</v>
      </c>
      <c r="AI268" s="3">
        <v>5147.6201199999996</v>
      </c>
      <c r="AJ268" s="4"/>
    </row>
    <row r="269" spans="1:36">
      <c r="A269" s="34">
        <v>39805</v>
      </c>
      <c r="B269" s="4"/>
      <c r="C269" s="3">
        <v>25</v>
      </c>
      <c r="D269" s="3">
        <v>714.02002000000005</v>
      </c>
      <c r="E269" s="3">
        <v>158.60001</v>
      </c>
      <c r="F269" s="4"/>
      <c r="G269" s="4"/>
      <c r="H269" s="3">
        <v>6.05</v>
      </c>
      <c r="I269" s="4"/>
      <c r="J269" s="3">
        <v>1643.40002</v>
      </c>
      <c r="K269" s="3">
        <v>22.3</v>
      </c>
      <c r="L269" s="3">
        <v>2.79</v>
      </c>
      <c r="M269" s="3">
        <v>950.09997999999996</v>
      </c>
      <c r="N269" s="3">
        <v>3361.1669900000002</v>
      </c>
      <c r="O269" s="3">
        <v>40.83</v>
      </c>
      <c r="P269" s="3">
        <v>182</v>
      </c>
      <c r="Q269" s="3">
        <v>39.4</v>
      </c>
      <c r="R269" s="3">
        <v>56.95</v>
      </c>
      <c r="S269" s="3">
        <v>1001.90997</v>
      </c>
      <c r="T269" s="3">
        <v>555.55999999999995</v>
      </c>
      <c r="U269" s="3">
        <v>18.48</v>
      </c>
      <c r="V269" s="3">
        <v>38.340000000000003</v>
      </c>
      <c r="W269" s="3">
        <v>5.55</v>
      </c>
      <c r="X269" s="3">
        <v>14.5</v>
      </c>
      <c r="Y269" s="4"/>
      <c r="Z269" s="3">
        <v>315</v>
      </c>
      <c r="AA269" s="3">
        <v>57.7</v>
      </c>
      <c r="AB269" s="4"/>
      <c r="AC269" s="3">
        <v>4653.8999000000003</v>
      </c>
      <c r="AD269" s="3">
        <v>9.06</v>
      </c>
      <c r="AE269" s="3">
        <v>6944.2002000000002</v>
      </c>
      <c r="AF269" s="4"/>
      <c r="AG269" s="3">
        <v>5.85</v>
      </c>
      <c r="AH269" s="3">
        <v>10.48</v>
      </c>
      <c r="AI269" s="3">
        <v>5170.1601600000004</v>
      </c>
      <c r="AJ269" s="4"/>
    </row>
    <row r="270" spans="1:36">
      <c r="A270" s="34">
        <v>39804</v>
      </c>
      <c r="B270" s="4"/>
      <c r="C270" s="3">
        <v>25.1</v>
      </c>
      <c r="D270" s="3">
        <v>728</v>
      </c>
      <c r="E270" s="3">
        <v>161.02000000000001</v>
      </c>
      <c r="F270" s="4"/>
      <c r="G270" s="4"/>
      <c r="H270" s="3">
        <v>6.3</v>
      </c>
      <c r="I270" s="4"/>
      <c r="J270" s="3">
        <v>1621.8000500000001</v>
      </c>
      <c r="K270" s="3">
        <v>22.96</v>
      </c>
      <c r="L270" s="3">
        <v>2.87</v>
      </c>
      <c r="M270" s="3">
        <v>950</v>
      </c>
      <c r="N270" s="3">
        <v>3267.90796</v>
      </c>
      <c r="O270" s="3">
        <v>40.659999999999997</v>
      </c>
      <c r="P270" s="3">
        <v>181</v>
      </c>
      <c r="Q270" s="3">
        <v>39.33</v>
      </c>
      <c r="R270" s="3">
        <v>54.48</v>
      </c>
      <c r="S270" s="3">
        <v>985.34997999999996</v>
      </c>
      <c r="T270" s="3">
        <v>560.97997999999995</v>
      </c>
      <c r="U270" s="3">
        <v>18.204999999999998</v>
      </c>
      <c r="V270" s="3">
        <v>38.04</v>
      </c>
      <c r="W270" s="3">
        <v>5.55</v>
      </c>
      <c r="X270" s="3">
        <v>15</v>
      </c>
      <c r="Y270" s="30">
        <v>120</v>
      </c>
      <c r="Z270" s="4"/>
      <c r="AA270" s="3">
        <v>55.8</v>
      </c>
      <c r="AB270" s="3">
        <v>3.25</v>
      </c>
      <c r="AC270" s="3">
        <v>4565.7997999999998</v>
      </c>
      <c r="AD270" s="3">
        <v>9.41</v>
      </c>
      <c r="AE270" s="3">
        <v>6964.6000999999997</v>
      </c>
      <c r="AF270" s="4"/>
      <c r="AG270" s="3">
        <v>5.98</v>
      </c>
      <c r="AH270" s="3">
        <v>10.515000000000001</v>
      </c>
      <c r="AI270" s="3">
        <v>5249.4902300000003</v>
      </c>
      <c r="AJ270" s="4"/>
    </row>
    <row r="271" spans="1:36">
      <c r="A271" s="34">
        <v>39801</v>
      </c>
      <c r="B271" s="3">
        <v>16000</v>
      </c>
      <c r="C271" s="3">
        <v>26.15</v>
      </c>
      <c r="D271" s="3">
        <v>737.84002999999996</v>
      </c>
      <c r="E271" s="3">
        <v>165.75998999999999</v>
      </c>
      <c r="F271" s="4"/>
      <c r="G271" s="4"/>
      <c r="H271" s="3">
        <v>6.47</v>
      </c>
      <c r="I271" s="4"/>
      <c r="J271" s="3">
        <v>1600</v>
      </c>
      <c r="K271" s="3">
        <v>24.3</v>
      </c>
      <c r="L271" s="3">
        <v>2.88</v>
      </c>
      <c r="M271" s="3">
        <v>952.09002999999996</v>
      </c>
      <c r="N271" s="3">
        <v>3249.5720200000001</v>
      </c>
      <c r="O271" s="3">
        <v>40.4</v>
      </c>
      <c r="P271" s="4"/>
      <c r="Q271" s="3">
        <v>39.47</v>
      </c>
      <c r="R271" s="3">
        <v>55.09</v>
      </c>
      <c r="S271" s="3">
        <v>995.40002000000004</v>
      </c>
      <c r="T271" s="3">
        <v>570.15997000000004</v>
      </c>
      <c r="U271" s="3">
        <v>17.954999999999998</v>
      </c>
      <c r="V271" s="3">
        <v>39.49</v>
      </c>
      <c r="W271" s="3">
        <v>5.48</v>
      </c>
      <c r="X271" s="3">
        <v>16.07</v>
      </c>
      <c r="Y271" s="30">
        <v>120</v>
      </c>
      <c r="Z271" s="4"/>
      <c r="AA271" s="3">
        <v>56</v>
      </c>
      <c r="AB271" s="4"/>
      <c r="AC271" s="3">
        <v>4556.1000999999997</v>
      </c>
      <c r="AD271" s="3">
        <v>9.52</v>
      </c>
      <c r="AE271" s="3">
        <v>6963.2997999999998</v>
      </c>
      <c r="AF271" s="3">
        <v>1.05</v>
      </c>
      <c r="AG271" s="3">
        <v>6.3</v>
      </c>
      <c r="AH271" s="3">
        <v>10.595000000000001</v>
      </c>
      <c r="AI271" s="3">
        <v>5300.2202100000004</v>
      </c>
      <c r="AJ271" s="3">
        <v>5000</v>
      </c>
    </row>
    <row r="272" spans="1:36">
      <c r="A272" s="34">
        <v>39800</v>
      </c>
      <c r="B272" s="3">
        <v>16001</v>
      </c>
      <c r="C272" s="3">
        <v>26.69</v>
      </c>
      <c r="D272" s="3">
        <v>746</v>
      </c>
      <c r="E272" s="3">
        <v>167.5</v>
      </c>
      <c r="F272" s="4"/>
      <c r="G272" s="4"/>
      <c r="H272" s="3">
        <v>6.59</v>
      </c>
      <c r="I272" s="3">
        <v>29.1</v>
      </c>
      <c r="J272" s="3">
        <v>1600</v>
      </c>
      <c r="K272" s="3">
        <v>23.09</v>
      </c>
      <c r="L272" s="3">
        <v>2.97</v>
      </c>
      <c r="M272" s="3">
        <v>958.53998000000001</v>
      </c>
      <c r="N272" s="3">
        <v>3270.7670899999998</v>
      </c>
      <c r="O272" s="3">
        <v>39.94</v>
      </c>
      <c r="P272" s="3">
        <v>182</v>
      </c>
      <c r="Q272" s="3">
        <v>39.450000000000003</v>
      </c>
      <c r="R272" s="3">
        <v>56.21</v>
      </c>
      <c r="S272" s="3">
        <v>995.29998999999998</v>
      </c>
      <c r="T272" s="3">
        <v>575.15002000000004</v>
      </c>
      <c r="U272" s="3">
        <v>18.28</v>
      </c>
      <c r="V272" s="3">
        <v>40.49</v>
      </c>
      <c r="W272" s="3">
        <v>5.48</v>
      </c>
      <c r="X272" s="3">
        <v>16.36</v>
      </c>
      <c r="Y272" s="30">
        <v>120</v>
      </c>
      <c r="Z272" s="4"/>
      <c r="AA272" s="3">
        <v>55.95</v>
      </c>
      <c r="AB272" s="4"/>
      <c r="AC272" s="3">
        <v>4467.6000999999997</v>
      </c>
      <c r="AD272" s="3">
        <v>9.9</v>
      </c>
      <c r="AE272" s="3">
        <v>6940</v>
      </c>
      <c r="AF272" s="4"/>
      <c r="AG272" s="3">
        <v>6.91</v>
      </c>
      <c r="AH272" s="3">
        <v>10.935</v>
      </c>
      <c r="AI272" s="3">
        <v>5300.2202100000004</v>
      </c>
      <c r="AJ272" s="3">
        <v>5000</v>
      </c>
    </row>
    <row r="273" spans="1:36">
      <c r="A273" s="34">
        <v>39799</v>
      </c>
      <c r="B273" s="3">
        <v>16000</v>
      </c>
      <c r="C273" s="3">
        <v>25.35</v>
      </c>
      <c r="D273" s="3">
        <v>745.96996999999999</v>
      </c>
      <c r="E273" s="3">
        <v>167.84</v>
      </c>
      <c r="F273" s="4"/>
      <c r="G273" s="4"/>
      <c r="H273" s="3">
        <v>6.76</v>
      </c>
      <c r="I273" s="4"/>
      <c r="J273" s="3">
        <v>1610.1999499999999</v>
      </c>
      <c r="K273" s="3">
        <v>22.5</v>
      </c>
      <c r="L273" s="3">
        <v>2.93</v>
      </c>
      <c r="M273" s="3">
        <v>985.42998999999998</v>
      </c>
      <c r="N273" s="3">
        <v>3299.6520999999998</v>
      </c>
      <c r="O273" s="3">
        <v>39.229999999999997</v>
      </c>
      <c r="P273" s="3">
        <v>182</v>
      </c>
      <c r="Q273" s="3">
        <v>39.28</v>
      </c>
      <c r="R273" s="3">
        <v>54.61</v>
      </c>
      <c r="S273" s="3">
        <v>981.65002000000004</v>
      </c>
      <c r="T273" s="3">
        <v>594.33001999999999</v>
      </c>
      <c r="U273" s="3">
        <v>18.3</v>
      </c>
      <c r="V273" s="3">
        <v>41.73</v>
      </c>
      <c r="W273" s="3">
        <v>5.47</v>
      </c>
      <c r="X273" s="3">
        <v>16.13</v>
      </c>
      <c r="Y273" s="3">
        <v>122</v>
      </c>
      <c r="Z273" s="4"/>
      <c r="AA273" s="3">
        <v>65.2</v>
      </c>
      <c r="AB273" s="3">
        <v>3.4</v>
      </c>
      <c r="AC273" s="3">
        <v>4416.7002000000002</v>
      </c>
      <c r="AD273" s="3">
        <v>9.56</v>
      </c>
      <c r="AE273" s="3">
        <v>6852.3999000000003</v>
      </c>
      <c r="AF273" s="4"/>
      <c r="AG273" s="3">
        <v>6.85</v>
      </c>
      <c r="AH273" s="3">
        <v>10.994999999999999</v>
      </c>
      <c r="AI273" s="3">
        <v>5370.1899400000002</v>
      </c>
      <c r="AJ273" s="3">
        <v>5000</v>
      </c>
    </row>
    <row r="274" spans="1:36">
      <c r="A274" s="34">
        <v>39798</v>
      </c>
      <c r="B274" s="4"/>
      <c r="C274" s="3">
        <v>25.8</v>
      </c>
      <c r="D274" s="3">
        <v>750.59997999999996</v>
      </c>
      <c r="E274" s="3">
        <v>168.16</v>
      </c>
      <c r="F274" s="4"/>
      <c r="G274" s="4"/>
      <c r="H274" s="3">
        <v>6.71</v>
      </c>
      <c r="I274" s="3">
        <v>29.1</v>
      </c>
      <c r="J274" s="3">
        <v>1556.90002</v>
      </c>
      <c r="K274" s="3">
        <v>23.7</v>
      </c>
      <c r="L274" s="3">
        <v>3.03</v>
      </c>
      <c r="M274" s="3">
        <v>952.37</v>
      </c>
      <c r="N274" s="3">
        <v>3255.9789999999998</v>
      </c>
      <c r="O274" s="3">
        <v>38.25</v>
      </c>
      <c r="P274" s="3">
        <v>181</v>
      </c>
      <c r="Q274" s="3">
        <v>39.68</v>
      </c>
      <c r="R274" s="3">
        <v>56.59</v>
      </c>
      <c r="S274" s="3">
        <v>966.90002000000004</v>
      </c>
      <c r="T274" s="3">
        <v>566.95001000000002</v>
      </c>
      <c r="U274" s="3">
        <v>17.53</v>
      </c>
      <c r="V274" s="3">
        <v>41.52</v>
      </c>
      <c r="W274" s="3">
        <v>5.43</v>
      </c>
      <c r="X274" s="3">
        <v>16.2</v>
      </c>
      <c r="Y274" s="4"/>
      <c r="Z274" s="4"/>
      <c r="AA274" s="3">
        <v>62</v>
      </c>
      <c r="AB274" s="4"/>
      <c r="AC274" s="30">
        <v>4412.2997999999998</v>
      </c>
      <c r="AD274" s="3">
        <v>9.7799999999999994</v>
      </c>
      <c r="AE274" s="3">
        <v>6660.1000999999997</v>
      </c>
      <c r="AF274" s="4"/>
      <c r="AG274" s="3">
        <v>6.62</v>
      </c>
      <c r="AH274" s="3">
        <v>10.984999999999999</v>
      </c>
      <c r="AI274" s="3">
        <v>5391.0698199999997</v>
      </c>
      <c r="AJ274" s="3">
        <v>5000</v>
      </c>
    </row>
    <row r="275" spans="1:36">
      <c r="A275" s="34">
        <v>39797</v>
      </c>
      <c r="B275" s="3">
        <v>16000</v>
      </c>
      <c r="C275" s="3">
        <v>24.8</v>
      </c>
      <c r="D275" s="3">
        <v>748.34997999999996</v>
      </c>
      <c r="E275" s="3">
        <v>166.09</v>
      </c>
      <c r="F275" s="4"/>
      <c r="G275" s="4"/>
      <c r="H275" s="3">
        <v>6.35</v>
      </c>
      <c r="I275" s="4"/>
      <c r="J275" s="3">
        <v>1590</v>
      </c>
      <c r="K275" s="3">
        <v>22.45</v>
      </c>
      <c r="L275" s="3">
        <v>2.88</v>
      </c>
      <c r="M275" s="3">
        <v>951.31</v>
      </c>
      <c r="N275" s="3">
        <v>3154.6369599999998</v>
      </c>
      <c r="O275" s="3">
        <v>37.44</v>
      </c>
      <c r="P275" s="3">
        <v>182</v>
      </c>
      <c r="Q275" s="3">
        <v>39.200000000000003</v>
      </c>
      <c r="R275" s="3">
        <v>54.62</v>
      </c>
      <c r="S275" s="3">
        <v>1000.03003</v>
      </c>
      <c r="T275" s="3">
        <v>550.76000999999997</v>
      </c>
      <c r="U275" s="3">
        <v>17.105</v>
      </c>
      <c r="V275" s="3">
        <v>41.9</v>
      </c>
      <c r="W275" s="3">
        <v>5.37</v>
      </c>
      <c r="X275" s="3">
        <v>15.65</v>
      </c>
      <c r="Y275" s="3">
        <v>120.1</v>
      </c>
      <c r="Z275" s="4"/>
      <c r="AA275" s="3">
        <v>57.1</v>
      </c>
      <c r="AB275" s="4"/>
      <c r="AC275" s="3">
        <v>4432.5</v>
      </c>
      <c r="AD275" s="3">
        <v>9.84</v>
      </c>
      <c r="AE275" s="3">
        <v>6581.2002000000002</v>
      </c>
      <c r="AF275" s="4"/>
      <c r="AG275" s="3">
        <v>6.45</v>
      </c>
      <c r="AH275" s="3">
        <v>10.525</v>
      </c>
      <c r="AI275" s="3">
        <v>5365.5</v>
      </c>
      <c r="AJ275" s="4"/>
    </row>
    <row r="276" spans="1:36">
      <c r="A276" s="34">
        <v>39794</v>
      </c>
      <c r="B276" s="4"/>
      <c r="C276" s="3">
        <v>26.3</v>
      </c>
      <c r="D276" s="3">
        <v>750.12</v>
      </c>
      <c r="E276" s="3">
        <v>167.13</v>
      </c>
      <c r="F276" s="4"/>
      <c r="G276" s="4"/>
      <c r="H276" s="3">
        <v>6.76</v>
      </c>
      <c r="I276" s="4"/>
      <c r="J276" s="3">
        <v>1599.90002</v>
      </c>
      <c r="K276" s="3">
        <v>23.13</v>
      </c>
      <c r="L276" s="3">
        <v>2.96</v>
      </c>
      <c r="M276" s="3">
        <v>990</v>
      </c>
      <c r="N276" s="3">
        <v>3154.6369599999998</v>
      </c>
      <c r="O276" s="4"/>
      <c r="P276" s="3">
        <v>182</v>
      </c>
      <c r="Q276" s="4"/>
      <c r="R276" s="4"/>
      <c r="S276" s="3">
        <v>1019.04999</v>
      </c>
      <c r="T276" s="4"/>
      <c r="U276" s="4"/>
      <c r="V276" s="4"/>
      <c r="W276" s="4"/>
      <c r="X276" s="3">
        <v>16.07</v>
      </c>
      <c r="Y276" s="3">
        <v>120</v>
      </c>
      <c r="Z276" s="4"/>
      <c r="AA276" s="4"/>
      <c r="AB276" s="4"/>
      <c r="AC276" s="3">
        <v>4589.6000999999997</v>
      </c>
      <c r="AD276" s="3">
        <v>10.24</v>
      </c>
      <c r="AE276" s="3">
        <v>6651.3999000000003</v>
      </c>
      <c r="AF276" s="4"/>
      <c r="AG276" s="3">
        <v>6.39</v>
      </c>
      <c r="AH276" s="4"/>
      <c r="AI276" s="3">
        <v>5462.2002000000002</v>
      </c>
      <c r="AJ276" s="3">
        <v>4900</v>
      </c>
    </row>
    <row r="277" spans="1:36">
      <c r="A277" s="34">
        <v>39793</v>
      </c>
      <c r="B277" s="3">
        <v>16000</v>
      </c>
      <c r="C277" s="3">
        <v>24.6</v>
      </c>
      <c r="D277" s="3">
        <v>742.88</v>
      </c>
      <c r="E277" s="3">
        <v>164.59</v>
      </c>
      <c r="F277" s="4"/>
      <c r="G277" s="4"/>
      <c r="H277" s="3">
        <v>6.57</v>
      </c>
      <c r="I277" s="4"/>
      <c r="J277" s="3">
        <v>1592.09998</v>
      </c>
      <c r="K277" s="3">
        <v>22.67</v>
      </c>
      <c r="L277" s="3">
        <v>2.87</v>
      </c>
      <c r="M277" s="3">
        <v>963.84002999999996</v>
      </c>
      <c r="N277" s="3">
        <v>3152.2710000000002</v>
      </c>
      <c r="O277" s="3">
        <v>37.01</v>
      </c>
      <c r="P277" s="3">
        <v>182</v>
      </c>
      <c r="Q277" s="3">
        <v>38.880000000000003</v>
      </c>
      <c r="R277" s="3">
        <v>49.27</v>
      </c>
      <c r="S277" s="3">
        <v>988.01000999999997</v>
      </c>
      <c r="T277" s="3">
        <v>529.23999000000003</v>
      </c>
      <c r="U277" s="3">
        <v>17.675000000000001</v>
      </c>
      <c r="V277" s="3">
        <v>42.15</v>
      </c>
      <c r="W277" s="3">
        <v>5.64</v>
      </c>
      <c r="X277" s="3">
        <v>15.8</v>
      </c>
      <c r="Y277" s="3">
        <v>125</v>
      </c>
      <c r="Z277" s="4"/>
      <c r="AA277" s="3">
        <v>55.55</v>
      </c>
      <c r="AB277" s="4"/>
      <c r="AC277" s="3">
        <v>4661.6000999999997</v>
      </c>
      <c r="AD277" s="3">
        <v>9.5</v>
      </c>
      <c r="AE277" s="3">
        <v>6700</v>
      </c>
      <c r="AF277" s="4"/>
      <c r="AG277" s="3">
        <v>6.18</v>
      </c>
      <c r="AH277" s="3">
        <v>11.05</v>
      </c>
      <c r="AI277" s="3">
        <v>5474.2002000000002</v>
      </c>
      <c r="AJ277" s="3">
        <v>4600</v>
      </c>
    </row>
    <row r="278" spans="1:36">
      <c r="A278" s="34">
        <v>39792</v>
      </c>
      <c r="B278" s="3">
        <v>16000</v>
      </c>
      <c r="C278" s="3">
        <v>25.6</v>
      </c>
      <c r="D278" s="3">
        <v>739.28003000000001</v>
      </c>
      <c r="E278" s="3">
        <v>165.41</v>
      </c>
      <c r="F278" s="3">
        <v>42</v>
      </c>
      <c r="G278" s="4"/>
      <c r="H278" s="3">
        <v>6.75</v>
      </c>
      <c r="I278" s="4"/>
      <c r="J278" s="3">
        <v>1545</v>
      </c>
      <c r="K278" s="3">
        <v>24.02</v>
      </c>
      <c r="L278" s="3">
        <v>2.84</v>
      </c>
      <c r="M278" s="3">
        <v>955</v>
      </c>
      <c r="N278" s="3">
        <v>3105.44409</v>
      </c>
      <c r="O278" s="3">
        <v>36.979999999999997</v>
      </c>
      <c r="P278" s="3">
        <v>182</v>
      </c>
      <c r="Q278" s="3">
        <v>39.39</v>
      </c>
      <c r="R278" s="3">
        <v>51.58</v>
      </c>
      <c r="S278" s="3">
        <v>970.57001000000002</v>
      </c>
      <c r="T278" s="3">
        <v>524.28003000000001</v>
      </c>
      <c r="U278" s="3">
        <v>17.695</v>
      </c>
      <c r="V278" s="3">
        <v>43.75</v>
      </c>
      <c r="W278" s="3">
        <v>5.9</v>
      </c>
      <c r="X278" s="3">
        <v>16.52</v>
      </c>
      <c r="Y278" s="3">
        <v>125</v>
      </c>
      <c r="Z278" s="4"/>
      <c r="AA278" s="3">
        <v>52</v>
      </c>
      <c r="AB278" s="3">
        <v>3.25</v>
      </c>
      <c r="AC278" s="3">
        <v>4587.2997999999998</v>
      </c>
      <c r="AD278" s="3">
        <v>10.09</v>
      </c>
      <c r="AE278" s="3">
        <v>6680.1000999999997</v>
      </c>
      <c r="AF278" s="4"/>
      <c r="AG278" s="3">
        <v>6.15</v>
      </c>
      <c r="AH278" s="3">
        <v>11</v>
      </c>
      <c r="AI278" s="3">
        <v>5479.3701199999996</v>
      </c>
      <c r="AJ278" s="4"/>
    </row>
    <row r="279" spans="1:36">
      <c r="A279" s="34">
        <v>39791</v>
      </c>
      <c r="B279" s="3">
        <v>16000</v>
      </c>
      <c r="C279" s="3">
        <v>26.99</v>
      </c>
      <c r="D279" s="3">
        <v>726.58001999999999</v>
      </c>
      <c r="E279" s="3">
        <v>165.74001000000001</v>
      </c>
      <c r="F279" s="3">
        <v>42</v>
      </c>
      <c r="G279" s="4"/>
      <c r="H279" s="3">
        <v>6.76</v>
      </c>
      <c r="I279" s="4"/>
      <c r="J279" s="3">
        <v>1510.8000500000001</v>
      </c>
      <c r="K279" s="3">
        <v>23.4</v>
      </c>
      <c r="L279" s="3">
        <v>2.76</v>
      </c>
      <c r="M279" s="3">
        <v>967.58001999999999</v>
      </c>
      <c r="N279" s="3">
        <v>3153.75</v>
      </c>
      <c r="O279" s="3">
        <v>36.96</v>
      </c>
      <c r="P279" s="3">
        <v>182</v>
      </c>
      <c r="Q279" s="3">
        <v>38.93</v>
      </c>
      <c r="R279" s="3">
        <v>52.01</v>
      </c>
      <c r="S279" s="3">
        <v>960.87</v>
      </c>
      <c r="T279" s="3">
        <v>516.16998000000001</v>
      </c>
      <c r="U279" s="3">
        <v>17.324999999999999</v>
      </c>
      <c r="V279" s="3">
        <v>43.67</v>
      </c>
      <c r="W279" s="3">
        <v>5.84</v>
      </c>
      <c r="X279" s="3">
        <v>15.94</v>
      </c>
      <c r="Y279" s="3">
        <v>128</v>
      </c>
      <c r="Z279" s="4"/>
      <c r="AA279" s="3">
        <v>50.4</v>
      </c>
      <c r="AB279" s="4"/>
      <c r="AC279" s="3">
        <v>4510.5</v>
      </c>
      <c r="AD279" s="3">
        <v>9.84</v>
      </c>
      <c r="AE279" s="3">
        <v>6692.3999000000003</v>
      </c>
      <c r="AF279" s="4"/>
      <c r="AG279" s="3">
        <v>6</v>
      </c>
      <c r="AH279" s="3">
        <v>10.625</v>
      </c>
      <c r="AI279" s="3">
        <v>5489.8100599999998</v>
      </c>
      <c r="AJ279" s="3">
        <v>4550</v>
      </c>
    </row>
    <row r="280" spans="1:36">
      <c r="A280" s="34">
        <v>39790</v>
      </c>
      <c r="B280" s="4"/>
      <c r="C280" s="3">
        <v>27.22</v>
      </c>
      <c r="D280" s="4"/>
      <c r="E280" s="4"/>
      <c r="F280" s="4"/>
      <c r="G280" s="4"/>
      <c r="H280" s="3">
        <v>6.83</v>
      </c>
      <c r="I280" s="4"/>
      <c r="J280" s="4"/>
      <c r="K280" s="3">
        <v>24.6</v>
      </c>
      <c r="L280" s="3">
        <v>2.77</v>
      </c>
      <c r="M280" s="4"/>
      <c r="N280" s="4"/>
      <c r="O280" s="3">
        <v>37.42</v>
      </c>
      <c r="P280" s="4"/>
      <c r="Q280" s="3">
        <v>38.799999999999997</v>
      </c>
      <c r="R280" s="3">
        <v>52.25</v>
      </c>
      <c r="S280" s="4"/>
      <c r="T280" s="3">
        <v>518</v>
      </c>
      <c r="U280" s="3">
        <v>17.164999999999999</v>
      </c>
      <c r="V280" s="3">
        <v>42.78</v>
      </c>
      <c r="W280" s="3">
        <v>6</v>
      </c>
      <c r="X280" s="3">
        <v>15.6</v>
      </c>
      <c r="Y280" s="4"/>
      <c r="Z280" s="4"/>
      <c r="AA280" s="4"/>
      <c r="AB280" s="4"/>
      <c r="AC280" s="4"/>
      <c r="AD280" s="3">
        <v>9.9499999999999993</v>
      </c>
      <c r="AE280" s="4"/>
      <c r="AF280" s="4"/>
      <c r="AG280" s="4"/>
      <c r="AH280" s="3">
        <v>10.5</v>
      </c>
      <c r="AI280" s="4"/>
      <c r="AJ280" s="4"/>
    </row>
    <row r="281" spans="1:36">
      <c r="A281" s="34">
        <v>39787</v>
      </c>
      <c r="B281" s="4"/>
      <c r="C281" s="3">
        <v>27.25</v>
      </c>
      <c r="D281" s="3">
        <v>735.97997999999995</v>
      </c>
      <c r="E281" s="3">
        <v>168.81</v>
      </c>
      <c r="F281" s="4"/>
      <c r="G281" s="4"/>
      <c r="H281" s="3">
        <v>6.46</v>
      </c>
      <c r="I281" s="4"/>
      <c r="J281" s="3">
        <v>1519.3000500000001</v>
      </c>
      <c r="K281" s="3">
        <v>24.45</v>
      </c>
      <c r="L281" s="3">
        <v>2.64</v>
      </c>
      <c r="M281" s="3">
        <v>982.15002000000004</v>
      </c>
      <c r="N281" s="3">
        <v>3194.0700700000002</v>
      </c>
      <c r="O281" s="3">
        <v>36</v>
      </c>
      <c r="P281" s="3">
        <v>184</v>
      </c>
      <c r="Q281" s="3">
        <v>37.69</v>
      </c>
      <c r="R281" s="3">
        <v>48.92</v>
      </c>
      <c r="S281" s="3">
        <v>980.42998999999998</v>
      </c>
      <c r="T281" s="3">
        <v>495.10001</v>
      </c>
      <c r="U281" s="3">
        <v>17.38</v>
      </c>
      <c r="V281" s="3">
        <v>41.02</v>
      </c>
      <c r="W281" s="3">
        <v>5.9</v>
      </c>
      <c r="X281" s="3">
        <v>13.64</v>
      </c>
      <c r="Y281" s="3">
        <v>135</v>
      </c>
      <c r="Z281" s="4"/>
      <c r="AA281" s="3">
        <v>48</v>
      </c>
      <c r="AB281" s="4"/>
      <c r="AC281" s="3">
        <v>4560</v>
      </c>
      <c r="AD281" s="3">
        <v>9.6</v>
      </c>
      <c r="AE281" s="3">
        <v>6649.8999000000003</v>
      </c>
      <c r="AF281" s="4"/>
      <c r="AG281" s="3">
        <v>5.8</v>
      </c>
      <c r="AH281" s="3">
        <v>9.4949999999999992</v>
      </c>
      <c r="AI281" s="3">
        <v>5269</v>
      </c>
      <c r="AJ281" s="4"/>
    </row>
    <row r="282" spans="1:36">
      <c r="A282" s="34">
        <v>39786</v>
      </c>
      <c r="B282" s="4"/>
      <c r="C282" s="3">
        <v>26.75</v>
      </c>
      <c r="D282" s="3">
        <v>731.65002000000004</v>
      </c>
      <c r="E282" s="3">
        <v>164.3</v>
      </c>
      <c r="F282" s="4"/>
      <c r="G282" s="4"/>
      <c r="H282" s="3">
        <v>6.3</v>
      </c>
      <c r="I282" s="4"/>
      <c r="J282" s="30">
        <v>1500</v>
      </c>
      <c r="K282" s="3">
        <v>24.1</v>
      </c>
      <c r="L282" s="3">
        <v>2.68</v>
      </c>
      <c r="M282" s="3">
        <v>994.94</v>
      </c>
      <c r="N282" s="3">
        <v>3229.4609399999999</v>
      </c>
      <c r="O282" s="3">
        <v>35.61</v>
      </c>
      <c r="P282" s="4"/>
      <c r="Q282" s="3">
        <v>36.229999999999997</v>
      </c>
      <c r="R282" s="3">
        <v>45.55</v>
      </c>
      <c r="S282" s="3">
        <v>970.56</v>
      </c>
      <c r="T282" s="3">
        <v>495.69</v>
      </c>
      <c r="U282" s="3">
        <v>18.274999999999999</v>
      </c>
      <c r="V282" s="3">
        <v>40.020000000000003</v>
      </c>
      <c r="W282" s="3">
        <v>5.84</v>
      </c>
      <c r="X282" s="3">
        <v>13.65</v>
      </c>
      <c r="Y282" s="4"/>
      <c r="Z282" s="4"/>
      <c r="AA282" s="3">
        <v>49.4</v>
      </c>
      <c r="AB282" s="4"/>
      <c r="AC282" s="3">
        <v>4652.5</v>
      </c>
      <c r="AD282" s="3">
        <v>9.9499999999999993</v>
      </c>
      <c r="AE282" s="3">
        <v>6619.8999000000003</v>
      </c>
      <c r="AF282" s="4"/>
      <c r="AG282" s="3">
        <v>5.8</v>
      </c>
      <c r="AH282" s="3">
        <v>9.6</v>
      </c>
      <c r="AI282" s="3">
        <v>5293</v>
      </c>
      <c r="AJ282" s="4"/>
    </row>
    <row r="283" spans="1:36">
      <c r="A283" s="34">
        <v>39785</v>
      </c>
      <c r="B283" s="4"/>
      <c r="C283" s="3">
        <v>26.69</v>
      </c>
      <c r="D283" s="3">
        <v>738</v>
      </c>
      <c r="E283" s="3">
        <v>166.39</v>
      </c>
      <c r="F283" s="4"/>
      <c r="G283" s="4"/>
      <c r="H283" s="3">
        <v>6.24</v>
      </c>
      <c r="I283" s="4"/>
      <c r="J283" s="30">
        <v>1500</v>
      </c>
      <c r="K283" s="3">
        <v>24</v>
      </c>
      <c r="L283" s="3">
        <v>2.72</v>
      </c>
      <c r="M283" s="3">
        <v>970.01000999999997</v>
      </c>
      <c r="N283" s="3">
        <v>3099.23389</v>
      </c>
      <c r="O283" s="3">
        <v>35</v>
      </c>
      <c r="P283" s="4"/>
      <c r="Q283" s="3">
        <v>36.79</v>
      </c>
      <c r="R283" s="3">
        <v>47.79</v>
      </c>
      <c r="S283" s="30">
        <v>960.72997999999995</v>
      </c>
      <c r="T283" s="3">
        <v>502.98998999999998</v>
      </c>
      <c r="U283" s="3">
        <v>18.574999999999999</v>
      </c>
      <c r="V283" s="3">
        <v>41.7</v>
      </c>
      <c r="W283" s="3">
        <v>5.85</v>
      </c>
      <c r="X283" s="3">
        <v>13.82</v>
      </c>
      <c r="Y283" s="3">
        <v>144</v>
      </c>
      <c r="Z283" s="4"/>
      <c r="AA283" s="3">
        <v>48.35</v>
      </c>
      <c r="AB283" s="4"/>
      <c r="AC283" s="3">
        <v>4585</v>
      </c>
      <c r="AD283" s="3">
        <v>9.5</v>
      </c>
      <c r="AE283" s="3">
        <v>6620</v>
      </c>
      <c r="AF283" s="4"/>
      <c r="AG283" s="3">
        <v>6.06</v>
      </c>
      <c r="AH283" s="3">
        <v>9.85</v>
      </c>
      <c r="AI283" s="3">
        <v>5329.0097699999997</v>
      </c>
      <c r="AJ283" s="3">
        <v>4601</v>
      </c>
    </row>
    <row r="284" spans="1:36">
      <c r="A284" s="34">
        <v>39784</v>
      </c>
      <c r="B284" s="3">
        <v>16000</v>
      </c>
      <c r="C284" s="3">
        <v>26.86</v>
      </c>
      <c r="D284" s="3">
        <v>733.71001999999999</v>
      </c>
      <c r="E284" s="3">
        <v>165.11</v>
      </c>
      <c r="F284" s="3">
        <v>42</v>
      </c>
      <c r="G284" s="4"/>
      <c r="H284" s="3">
        <v>6.24</v>
      </c>
      <c r="I284" s="4"/>
      <c r="J284" s="3">
        <v>1520</v>
      </c>
      <c r="K284" s="3">
        <v>23.26</v>
      </c>
      <c r="L284" s="3">
        <v>2.66</v>
      </c>
      <c r="M284" s="3">
        <v>978.90997000000004</v>
      </c>
      <c r="N284" s="3">
        <v>3345.8869599999998</v>
      </c>
      <c r="O284" s="3">
        <v>35.24</v>
      </c>
      <c r="P284" s="3">
        <v>186</v>
      </c>
      <c r="Q284" s="3">
        <v>36.450000000000003</v>
      </c>
      <c r="R284" s="3">
        <v>46.94</v>
      </c>
      <c r="S284" s="3">
        <v>968.67998999999998</v>
      </c>
      <c r="T284" s="3">
        <v>478.10001</v>
      </c>
      <c r="U284" s="3">
        <v>18.385000000000002</v>
      </c>
      <c r="V284" s="3">
        <v>39.39</v>
      </c>
      <c r="W284" s="3">
        <v>5.68</v>
      </c>
      <c r="X284" s="3">
        <v>13.75</v>
      </c>
      <c r="Y284" s="3">
        <v>145</v>
      </c>
      <c r="Z284" s="4"/>
      <c r="AA284" s="3">
        <v>48.22</v>
      </c>
      <c r="AB284" s="4"/>
      <c r="AC284" s="3">
        <v>4660</v>
      </c>
      <c r="AD284" s="3">
        <v>8.9</v>
      </c>
      <c r="AE284" s="3">
        <v>6650</v>
      </c>
      <c r="AF284" s="4"/>
      <c r="AG284" s="3">
        <v>5.95</v>
      </c>
      <c r="AH284" s="3">
        <v>9.9600000000000009</v>
      </c>
      <c r="AI284" s="3">
        <v>5359.7402300000003</v>
      </c>
      <c r="AJ284" s="4"/>
    </row>
    <row r="285" spans="1:36">
      <c r="A285" s="34">
        <v>39783</v>
      </c>
      <c r="B285" s="4"/>
      <c r="C285" s="3">
        <v>25.6</v>
      </c>
      <c r="D285" s="3">
        <v>730.03003000000001</v>
      </c>
      <c r="E285" s="3">
        <v>162.72</v>
      </c>
      <c r="F285" s="4"/>
      <c r="G285" s="4"/>
      <c r="H285" s="3">
        <v>6.03</v>
      </c>
      <c r="I285" s="3">
        <v>35</v>
      </c>
      <c r="J285" s="3">
        <v>1539.09998</v>
      </c>
      <c r="K285" s="3">
        <v>23.21</v>
      </c>
      <c r="L285" s="3">
        <v>2.62</v>
      </c>
      <c r="M285" s="3">
        <v>958.45001000000002</v>
      </c>
      <c r="N285" s="3">
        <v>3451.5668900000001</v>
      </c>
      <c r="O285" s="3">
        <v>34.44</v>
      </c>
      <c r="P285" s="3">
        <v>187</v>
      </c>
      <c r="Q285" s="3">
        <v>36.22</v>
      </c>
      <c r="R285" s="3">
        <v>45.48</v>
      </c>
      <c r="S285" s="3">
        <v>993.83001999999999</v>
      </c>
      <c r="T285" s="3">
        <v>467.92998999999998</v>
      </c>
      <c r="U285" s="3">
        <v>18.454999999999998</v>
      </c>
      <c r="V285" s="3">
        <v>39.44</v>
      </c>
      <c r="W285" s="3">
        <v>5.5</v>
      </c>
      <c r="X285" s="3">
        <v>13.44</v>
      </c>
      <c r="Y285" s="4"/>
      <c r="Z285" s="3">
        <v>312</v>
      </c>
      <c r="AA285" s="3">
        <v>46</v>
      </c>
      <c r="AB285" s="4"/>
      <c r="AC285" s="3">
        <v>4746.5</v>
      </c>
      <c r="AD285" s="3">
        <v>8.8800000000000008</v>
      </c>
      <c r="AE285" s="3">
        <v>6602.5</v>
      </c>
      <c r="AF285" s="4"/>
      <c r="AG285" s="3">
        <v>5.49</v>
      </c>
      <c r="AH285" s="3">
        <v>9.89</v>
      </c>
      <c r="AI285" s="3">
        <v>5464.0497999999998</v>
      </c>
      <c r="AJ285" s="4"/>
    </row>
    <row r="286" spans="1:36">
      <c r="A286" s="34">
        <v>39780</v>
      </c>
      <c r="B286" s="4"/>
      <c r="C286" s="3">
        <v>27.38</v>
      </c>
      <c r="D286" s="3">
        <v>768.60999000000004</v>
      </c>
      <c r="E286" s="3">
        <v>168.84</v>
      </c>
      <c r="F286" s="4"/>
      <c r="G286" s="4"/>
      <c r="H286" s="3">
        <v>6.2</v>
      </c>
      <c r="I286" s="4"/>
      <c r="J286" s="3">
        <v>1590.09998</v>
      </c>
      <c r="K286" s="3">
        <v>24.01</v>
      </c>
      <c r="L286" s="3">
        <v>2.71</v>
      </c>
      <c r="M286" s="3">
        <v>980.01000999999997</v>
      </c>
      <c r="N286" s="3">
        <v>3642.62012</v>
      </c>
      <c r="O286" s="3">
        <v>34.950000000000003</v>
      </c>
      <c r="P286" s="3">
        <v>187</v>
      </c>
      <c r="Q286" s="3">
        <v>36.97</v>
      </c>
      <c r="R286" s="3">
        <v>46.91</v>
      </c>
      <c r="S286" s="3">
        <v>1054.32996</v>
      </c>
      <c r="T286" s="3">
        <v>500.87</v>
      </c>
      <c r="U286" s="3">
        <v>18.36</v>
      </c>
      <c r="V286" s="3">
        <v>40.56</v>
      </c>
      <c r="W286" s="3">
        <v>5.99</v>
      </c>
      <c r="X286" s="3">
        <v>14.55</v>
      </c>
      <c r="Y286" s="4"/>
      <c r="Z286" s="3">
        <v>312</v>
      </c>
      <c r="AA286" s="3">
        <v>52</v>
      </c>
      <c r="AB286" s="4"/>
      <c r="AC286" s="3">
        <v>5009.5</v>
      </c>
      <c r="AD286" s="3">
        <v>8.56</v>
      </c>
      <c r="AE286" s="3">
        <v>6800</v>
      </c>
      <c r="AF286" s="4"/>
      <c r="AG286" s="3">
        <v>5.8</v>
      </c>
      <c r="AH286" s="3">
        <v>10.26</v>
      </c>
      <c r="AI286" s="3">
        <v>5365.6000999999997</v>
      </c>
      <c r="AJ286" s="4"/>
    </row>
    <row r="287" spans="1:36">
      <c r="A287" s="34">
        <v>39779</v>
      </c>
      <c r="B287" s="4"/>
      <c r="C287" s="3">
        <v>26.99</v>
      </c>
      <c r="D287" s="3">
        <v>794.48999000000003</v>
      </c>
      <c r="E287" s="3">
        <v>172.35001</v>
      </c>
      <c r="F287" s="4"/>
      <c r="G287" s="4"/>
      <c r="H287" s="3">
        <v>6.18</v>
      </c>
      <c r="I287" s="4"/>
      <c r="J287" s="3">
        <v>1630</v>
      </c>
      <c r="K287" s="3">
        <v>23.85</v>
      </c>
      <c r="L287" s="3">
        <v>2.69</v>
      </c>
      <c r="M287" s="3">
        <v>1000</v>
      </c>
      <c r="N287" s="3">
        <v>3647.54907</v>
      </c>
      <c r="O287" s="3">
        <v>35.31</v>
      </c>
      <c r="P287" s="3">
        <v>180</v>
      </c>
      <c r="Q287" s="3">
        <v>36.979999999999997</v>
      </c>
      <c r="R287" s="3">
        <v>45</v>
      </c>
      <c r="S287" s="3">
        <v>1057.1800499999999</v>
      </c>
      <c r="T287" s="3">
        <v>521.22997999999995</v>
      </c>
      <c r="U287" s="3">
        <v>17.78</v>
      </c>
      <c r="V287" s="3">
        <v>39.270000000000003</v>
      </c>
      <c r="W287" s="3">
        <v>6.01</v>
      </c>
      <c r="X287" s="3">
        <v>14.6</v>
      </c>
      <c r="Y287" s="4"/>
      <c r="Z287" s="4"/>
      <c r="AA287" s="4"/>
      <c r="AB287" s="4"/>
      <c r="AC287" s="3">
        <v>5026.7997999999998</v>
      </c>
      <c r="AD287" s="3">
        <v>8.76</v>
      </c>
      <c r="AE287" s="3">
        <v>6849</v>
      </c>
      <c r="AF287" s="4"/>
      <c r="AG287" s="3">
        <v>5.73</v>
      </c>
      <c r="AH287" s="3">
        <v>10.115</v>
      </c>
      <c r="AI287" s="3">
        <v>5561.7202100000004</v>
      </c>
      <c r="AJ287" s="3">
        <v>4601</v>
      </c>
    </row>
    <row r="288" spans="1:36">
      <c r="A288" s="34">
        <v>39778</v>
      </c>
      <c r="B288" s="3">
        <v>16000</v>
      </c>
      <c r="C288" s="3">
        <v>25.78</v>
      </c>
      <c r="D288" s="3">
        <v>795</v>
      </c>
      <c r="E288" s="3">
        <v>173.2</v>
      </c>
      <c r="F288" s="4"/>
      <c r="G288" s="4"/>
      <c r="H288" s="3">
        <v>6.24</v>
      </c>
      <c r="I288" s="4"/>
      <c r="J288" s="3">
        <v>1610</v>
      </c>
      <c r="K288" s="3">
        <v>23.7</v>
      </c>
      <c r="L288" s="3">
        <v>2.64</v>
      </c>
      <c r="M288" s="3">
        <v>1033.59998</v>
      </c>
      <c r="N288" s="3">
        <v>3616.1989699999999</v>
      </c>
      <c r="O288" s="3">
        <v>35.68</v>
      </c>
      <c r="P288" s="3">
        <v>175</v>
      </c>
      <c r="Q288" s="3">
        <v>37.15</v>
      </c>
      <c r="R288" s="3">
        <v>44.43</v>
      </c>
      <c r="S288" s="3">
        <v>1029.68994</v>
      </c>
      <c r="T288" s="3">
        <v>502.04998999999998</v>
      </c>
      <c r="U288" s="3">
        <v>17.93</v>
      </c>
      <c r="V288" s="3">
        <v>39.42</v>
      </c>
      <c r="W288" s="3">
        <v>5.99</v>
      </c>
      <c r="X288" s="3">
        <v>14.48</v>
      </c>
      <c r="Y288" s="3">
        <v>152</v>
      </c>
      <c r="Z288" s="4"/>
      <c r="AA288" s="3">
        <v>50</v>
      </c>
      <c r="AB288" s="4"/>
      <c r="AC288" s="3">
        <v>4970</v>
      </c>
      <c r="AD288" s="3">
        <v>8.8699999999999992</v>
      </c>
      <c r="AE288" s="3">
        <v>6794.7997999999998</v>
      </c>
      <c r="AF288" s="4"/>
      <c r="AG288" s="3">
        <v>5.6</v>
      </c>
      <c r="AH288" s="3">
        <v>10.125</v>
      </c>
      <c r="AI288" s="3">
        <v>5575.8701199999996</v>
      </c>
      <c r="AJ288" s="3">
        <v>4600.1000999999997</v>
      </c>
    </row>
    <row r="289" spans="1:36">
      <c r="A289" s="34">
        <v>39777</v>
      </c>
      <c r="B289" s="3">
        <v>16000</v>
      </c>
      <c r="C289" s="3">
        <v>26.04</v>
      </c>
      <c r="D289" s="3">
        <v>793</v>
      </c>
      <c r="E289" s="3">
        <v>171.32001</v>
      </c>
      <c r="F289" s="4"/>
      <c r="G289" s="4"/>
      <c r="H289" s="3">
        <v>5.71</v>
      </c>
      <c r="I289" s="4"/>
      <c r="J289" s="3">
        <v>1567.40002</v>
      </c>
      <c r="K289" s="3">
        <v>22.85</v>
      </c>
      <c r="L289" s="3">
        <v>2.71</v>
      </c>
      <c r="M289" s="3">
        <v>1115.90002</v>
      </c>
      <c r="N289" s="3">
        <v>3689.2490200000002</v>
      </c>
      <c r="O289" s="3">
        <v>35.47</v>
      </c>
      <c r="P289" s="3">
        <v>180</v>
      </c>
      <c r="Q289" s="3">
        <v>35.44</v>
      </c>
      <c r="R289" s="3">
        <v>42.96</v>
      </c>
      <c r="S289" s="3">
        <v>1043.3900100000001</v>
      </c>
      <c r="T289" s="3">
        <v>486.19</v>
      </c>
      <c r="U289" s="3">
        <v>18.425000000000001</v>
      </c>
      <c r="V289" s="3">
        <v>39.4</v>
      </c>
      <c r="W289" s="3">
        <v>5.99</v>
      </c>
      <c r="X289" s="3">
        <v>12.89</v>
      </c>
      <c r="Y289" s="4"/>
      <c r="Z289" s="4"/>
      <c r="AA289" s="3">
        <v>48.25</v>
      </c>
      <c r="AB289" s="4"/>
      <c r="AC289" s="3">
        <v>4924.2002000000002</v>
      </c>
      <c r="AD289" s="3">
        <v>8.5500000000000007</v>
      </c>
      <c r="AE289" s="3">
        <v>6999.1000999999997</v>
      </c>
      <c r="AF289" s="4"/>
      <c r="AG289" s="3">
        <v>5.46</v>
      </c>
      <c r="AH289" s="3">
        <v>9.7850000000000001</v>
      </c>
      <c r="AI289" s="3">
        <v>5552.2597699999997</v>
      </c>
      <c r="AJ289" s="3">
        <v>4600</v>
      </c>
    </row>
    <row r="290" spans="1:36">
      <c r="A290" s="34">
        <v>39776</v>
      </c>
      <c r="B290" s="3">
        <v>16000</v>
      </c>
      <c r="C290" s="3">
        <v>26.36</v>
      </c>
      <c r="D290" s="3">
        <v>799.66998000000001</v>
      </c>
      <c r="E290" s="3">
        <v>172.49001000000001</v>
      </c>
      <c r="F290" s="4"/>
      <c r="G290" s="4"/>
      <c r="H290" s="3">
        <v>5.48</v>
      </c>
      <c r="I290" s="4"/>
      <c r="J290" s="3">
        <v>1584.40002</v>
      </c>
      <c r="K290" s="3">
        <v>23</v>
      </c>
      <c r="L290" s="3">
        <v>2.82</v>
      </c>
      <c r="M290" s="3">
        <v>1108.90002</v>
      </c>
      <c r="N290" s="3">
        <v>3669.53296</v>
      </c>
      <c r="O290" s="3">
        <v>35.99</v>
      </c>
      <c r="P290" s="3">
        <v>182</v>
      </c>
      <c r="Q290" s="3">
        <v>36.39</v>
      </c>
      <c r="R290" s="3">
        <v>45.34</v>
      </c>
      <c r="S290" s="3">
        <v>1083.8900100000001</v>
      </c>
      <c r="T290" s="3">
        <v>452.45999</v>
      </c>
      <c r="U290" s="3">
        <v>17.7</v>
      </c>
      <c r="V290" s="3">
        <v>40.49</v>
      </c>
      <c r="W290" s="3">
        <v>5.74</v>
      </c>
      <c r="X290" s="3">
        <v>12.29</v>
      </c>
      <c r="Y290" s="3">
        <v>159.10001</v>
      </c>
      <c r="Z290" s="4"/>
      <c r="AA290" s="3">
        <v>44</v>
      </c>
      <c r="AB290" s="4"/>
      <c r="AC290" s="3">
        <v>4976.8999000000003</v>
      </c>
      <c r="AD290" s="3">
        <v>8</v>
      </c>
      <c r="AE290" s="3">
        <v>7005.7002000000002</v>
      </c>
      <c r="AF290" s="4"/>
      <c r="AG290" s="3">
        <v>4.8499999999999996</v>
      </c>
      <c r="AH290" s="3">
        <v>10.365</v>
      </c>
      <c r="AI290" s="3">
        <v>5478.4902300000003</v>
      </c>
      <c r="AJ290" s="4"/>
    </row>
    <row r="291" spans="1:36">
      <c r="A291" s="34">
        <v>39773</v>
      </c>
      <c r="B291" s="3">
        <v>16000</v>
      </c>
      <c r="C291" s="3">
        <v>25.38</v>
      </c>
      <c r="D291" s="3">
        <v>772.03003000000001</v>
      </c>
      <c r="E291" s="3">
        <v>164.45</v>
      </c>
      <c r="F291" s="4"/>
      <c r="G291" s="4"/>
      <c r="H291" s="3">
        <v>4.88</v>
      </c>
      <c r="I291" s="4"/>
      <c r="J291" s="3">
        <v>1535.6999499999999</v>
      </c>
      <c r="K291" s="3">
        <v>21.7</v>
      </c>
      <c r="L291" s="3">
        <v>2.86</v>
      </c>
      <c r="M291" s="3">
        <v>1049.90002</v>
      </c>
      <c r="N291" s="3">
        <v>3548.9660600000002</v>
      </c>
      <c r="O291" s="30">
        <v>34.119999999999997</v>
      </c>
      <c r="P291" s="3">
        <v>182</v>
      </c>
      <c r="Q291" s="3">
        <v>34.479999999999997</v>
      </c>
      <c r="R291" s="3">
        <v>44.09</v>
      </c>
      <c r="S291" s="3">
        <v>1103.68994</v>
      </c>
      <c r="T291" s="3">
        <v>429</v>
      </c>
      <c r="U291" s="3">
        <v>16.5</v>
      </c>
      <c r="V291" s="3">
        <v>38.14</v>
      </c>
      <c r="W291" s="3">
        <v>5.3</v>
      </c>
      <c r="X291" s="3">
        <v>11.24</v>
      </c>
      <c r="Y291" s="3">
        <v>159.10001</v>
      </c>
      <c r="Z291" s="4"/>
      <c r="AA291" s="4"/>
      <c r="AB291" s="4"/>
      <c r="AC291" s="3">
        <v>5036.6000999999997</v>
      </c>
      <c r="AD291" s="3">
        <v>7.85</v>
      </c>
      <c r="AE291" s="3">
        <v>7111.1000999999997</v>
      </c>
      <c r="AF291" s="3">
        <v>0.78849999999999998</v>
      </c>
      <c r="AG291" s="3">
        <v>4.5</v>
      </c>
      <c r="AH291" s="3">
        <v>9.61</v>
      </c>
      <c r="AI291" s="3">
        <v>5151.9101600000004</v>
      </c>
      <c r="AJ291" s="3">
        <v>4599</v>
      </c>
    </row>
    <row r="292" spans="1:36">
      <c r="A292" s="34">
        <v>39772</v>
      </c>
      <c r="B292" s="4"/>
      <c r="C292" s="4"/>
      <c r="D292" s="3">
        <v>789.67998999999998</v>
      </c>
      <c r="E292" s="3">
        <v>169.69</v>
      </c>
      <c r="F292" s="4"/>
      <c r="G292" s="4"/>
      <c r="H292" s="4"/>
      <c r="I292" s="4"/>
      <c r="J292" s="3">
        <v>1550</v>
      </c>
      <c r="K292" s="4"/>
      <c r="L292" s="4"/>
      <c r="M292" s="3">
        <v>1032.1999499999999</v>
      </c>
      <c r="N292" s="3">
        <v>3548.9660600000002</v>
      </c>
      <c r="O292" s="3">
        <v>34.85</v>
      </c>
      <c r="P292" s="3">
        <v>185</v>
      </c>
      <c r="Q292" s="3">
        <v>32.450000000000003</v>
      </c>
      <c r="R292" s="3">
        <v>43.06</v>
      </c>
      <c r="S292" s="3">
        <v>1133.16003</v>
      </c>
      <c r="T292" s="3">
        <v>427.76999000000001</v>
      </c>
      <c r="U292" s="3">
        <v>16.420000000000002</v>
      </c>
      <c r="V292" s="3">
        <v>37.15</v>
      </c>
      <c r="W292" s="3">
        <v>5.3</v>
      </c>
      <c r="X292" s="4"/>
      <c r="Y292" s="3">
        <v>160</v>
      </c>
      <c r="Z292" s="4"/>
      <c r="AA292" s="4"/>
      <c r="AB292" s="4"/>
      <c r="AC292" s="3">
        <v>5200.2002000000002</v>
      </c>
      <c r="AD292" s="4"/>
      <c r="AE292" s="3">
        <v>7109.7002000000002</v>
      </c>
      <c r="AF292" s="4"/>
      <c r="AG292" s="3">
        <v>4.88</v>
      </c>
      <c r="AH292" s="3">
        <v>9.7349999999999994</v>
      </c>
      <c r="AI292" s="3">
        <v>5267.7299800000001</v>
      </c>
      <c r="AJ292" s="4"/>
    </row>
    <row r="293" spans="1:36">
      <c r="A293" s="34">
        <v>39771</v>
      </c>
      <c r="B293" s="4"/>
      <c r="C293" s="3">
        <v>25.87</v>
      </c>
      <c r="D293" s="3">
        <v>820.98999000000003</v>
      </c>
      <c r="E293" s="3">
        <v>178.3</v>
      </c>
      <c r="F293" s="4"/>
      <c r="G293" s="4"/>
      <c r="H293" s="3">
        <v>5.34</v>
      </c>
      <c r="I293" s="4"/>
      <c r="J293" s="3">
        <v>1607.5</v>
      </c>
      <c r="K293" s="3">
        <v>22.38</v>
      </c>
      <c r="L293" s="3">
        <v>2.75</v>
      </c>
      <c r="M293" s="3">
        <v>1050.90002</v>
      </c>
      <c r="N293" s="3">
        <v>3598.2580600000001</v>
      </c>
      <c r="O293" s="3">
        <v>36.76</v>
      </c>
      <c r="P293" s="3">
        <v>183</v>
      </c>
      <c r="Q293" s="3">
        <v>33.270000000000003</v>
      </c>
      <c r="R293" s="3">
        <v>43.45</v>
      </c>
      <c r="S293" s="3">
        <v>1182.7199700000001</v>
      </c>
      <c r="T293" s="3">
        <v>430.12</v>
      </c>
      <c r="U293" s="3">
        <v>16.53</v>
      </c>
      <c r="V293" s="3">
        <v>37.1</v>
      </c>
      <c r="W293" s="3">
        <v>5.5</v>
      </c>
      <c r="X293" s="3">
        <v>12.15</v>
      </c>
      <c r="Y293" s="4"/>
      <c r="Z293" s="4"/>
      <c r="AA293" s="3">
        <v>35.909999999999997</v>
      </c>
      <c r="AB293" s="4"/>
      <c r="AC293" s="3">
        <v>5396.1000999999997</v>
      </c>
      <c r="AD293" s="3">
        <v>8.18</v>
      </c>
      <c r="AE293" s="3">
        <v>7249</v>
      </c>
      <c r="AF293" s="4"/>
      <c r="AG293" s="3">
        <v>5.05</v>
      </c>
      <c r="AH293" s="3">
        <v>9.7249999999999996</v>
      </c>
      <c r="AI293" s="3">
        <v>5627.1899400000002</v>
      </c>
      <c r="AJ293" s="4"/>
    </row>
    <row r="294" spans="1:36">
      <c r="A294" s="34">
        <v>39770</v>
      </c>
      <c r="B294" s="3">
        <v>16000</v>
      </c>
      <c r="C294" s="3">
        <v>25.3</v>
      </c>
      <c r="D294" s="3">
        <v>813.91998000000001</v>
      </c>
      <c r="E294" s="3">
        <v>178.37</v>
      </c>
      <c r="F294" s="4"/>
      <c r="G294" s="4"/>
      <c r="H294" s="3">
        <v>5.6</v>
      </c>
      <c r="I294" s="4"/>
      <c r="J294" s="3">
        <v>1620.1999499999999</v>
      </c>
      <c r="K294" s="3">
        <v>22.92</v>
      </c>
      <c r="L294" s="3">
        <v>2.88</v>
      </c>
      <c r="M294" s="3">
        <v>1015</v>
      </c>
      <c r="N294" s="3">
        <v>3548.9660600000002</v>
      </c>
      <c r="O294" s="3">
        <v>37.99</v>
      </c>
      <c r="P294" s="3">
        <v>179</v>
      </c>
      <c r="Q294" s="3">
        <v>35.79</v>
      </c>
      <c r="R294" s="3">
        <v>45.12</v>
      </c>
      <c r="S294" s="3">
        <v>1204.58997</v>
      </c>
      <c r="T294" s="3">
        <v>414.89001000000002</v>
      </c>
      <c r="U294" s="3">
        <v>16.739999999999998</v>
      </c>
      <c r="V294" s="3">
        <v>37.46</v>
      </c>
      <c r="W294" s="3">
        <v>5.7</v>
      </c>
      <c r="X294" s="3">
        <v>13</v>
      </c>
      <c r="Y294" s="4"/>
      <c r="Z294" s="4"/>
      <c r="AA294" s="3">
        <v>36.85</v>
      </c>
      <c r="AB294" s="4"/>
      <c r="AC294" s="3">
        <v>5496.5</v>
      </c>
      <c r="AD294" s="3">
        <v>8.33</v>
      </c>
      <c r="AE294" s="3">
        <v>7110</v>
      </c>
      <c r="AF294" s="4"/>
      <c r="AG294" s="3">
        <v>4.82</v>
      </c>
      <c r="AH294" s="3">
        <v>10.11</v>
      </c>
      <c r="AI294" s="3">
        <v>5767.0200199999999</v>
      </c>
      <c r="AJ294" s="4"/>
    </row>
    <row r="295" spans="1:36">
      <c r="A295" s="34">
        <v>39769</v>
      </c>
      <c r="B295" s="4"/>
      <c r="C295" s="3">
        <v>26.3</v>
      </c>
      <c r="D295" s="3">
        <v>820.84002999999996</v>
      </c>
      <c r="E295" s="3">
        <v>180.00998999999999</v>
      </c>
      <c r="F295" s="4"/>
      <c r="G295" s="4"/>
      <c r="H295" s="3">
        <v>5.97</v>
      </c>
      <c r="I295" s="4"/>
      <c r="J295" s="3">
        <v>1650</v>
      </c>
      <c r="K295" s="3">
        <v>22.2</v>
      </c>
      <c r="L295" s="3">
        <v>2.9</v>
      </c>
      <c r="M295" s="3">
        <v>1013</v>
      </c>
      <c r="N295" s="3">
        <v>3675.1520999999998</v>
      </c>
      <c r="O295" s="4"/>
      <c r="P295" s="3">
        <v>180</v>
      </c>
      <c r="Q295" s="4"/>
      <c r="R295" s="4"/>
      <c r="S295" s="3">
        <v>1226.76001</v>
      </c>
      <c r="T295" s="4"/>
      <c r="U295" s="4"/>
      <c r="V295" s="4"/>
      <c r="W295" s="4"/>
      <c r="X295" s="3">
        <v>13.8</v>
      </c>
      <c r="Y295" s="3">
        <v>175</v>
      </c>
      <c r="Z295" s="4"/>
      <c r="AA295" s="4"/>
      <c r="AB295" s="4"/>
      <c r="AC295" s="3">
        <v>5590</v>
      </c>
      <c r="AD295" s="3">
        <v>8.4499999999999993</v>
      </c>
      <c r="AE295" s="3">
        <v>7100</v>
      </c>
      <c r="AF295" s="4"/>
      <c r="AG295" s="3">
        <v>4.9800000000000004</v>
      </c>
      <c r="AH295" s="4"/>
      <c r="AI295" s="3">
        <v>5811.7997999999998</v>
      </c>
      <c r="AJ295" s="4"/>
    </row>
    <row r="296" spans="1:36">
      <c r="A296" s="34">
        <v>39766</v>
      </c>
      <c r="B296" s="4"/>
      <c r="C296" s="3">
        <v>25.5</v>
      </c>
      <c r="D296" s="3">
        <v>820.51000999999997</v>
      </c>
      <c r="E296" s="3">
        <v>180.62</v>
      </c>
      <c r="F296" s="3">
        <v>42</v>
      </c>
      <c r="G296" s="4"/>
      <c r="H296" s="3">
        <v>6.07</v>
      </c>
      <c r="I296" s="4"/>
      <c r="J296" s="3">
        <v>1671.90002</v>
      </c>
      <c r="K296" s="3">
        <v>21.08</v>
      </c>
      <c r="L296" s="3">
        <v>2.91</v>
      </c>
      <c r="M296" s="3">
        <v>1000</v>
      </c>
      <c r="N296" s="3">
        <v>3624.0859399999999</v>
      </c>
      <c r="O296" s="3">
        <v>37.92</v>
      </c>
      <c r="P296" s="3">
        <v>180</v>
      </c>
      <c r="Q296" s="3">
        <v>36.619999999999997</v>
      </c>
      <c r="R296" s="3">
        <v>44.89</v>
      </c>
      <c r="S296" s="3">
        <v>1250.91003</v>
      </c>
      <c r="T296" s="3">
        <v>427.91</v>
      </c>
      <c r="U296" s="3">
        <v>16.329999999999998</v>
      </c>
      <c r="V296" s="3">
        <v>39.56</v>
      </c>
      <c r="W296" s="3">
        <v>5.82</v>
      </c>
      <c r="X296" s="3">
        <v>14.45</v>
      </c>
      <c r="Y296" s="4"/>
      <c r="Z296" s="4"/>
      <c r="AA296" s="4"/>
      <c r="AB296" s="4"/>
      <c r="AC296" s="3">
        <v>5601.1000999999997</v>
      </c>
      <c r="AD296" s="3">
        <v>8.15</v>
      </c>
      <c r="AE296" s="3">
        <v>7156.2002000000002</v>
      </c>
      <c r="AF296" s="3">
        <v>0.7</v>
      </c>
      <c r="AG296" s="3">
        <v>5.18</v>
      </c>
      <c r="AH296" s="3">
        <v>10.045</v>
      </c>
      <c r="AI296" s="3">
        <v>5856.5898399999996</v>
      </c>
      <c r="AJ296" s="3">
        <v>4600</v>
      </c>
    </row>
    <row r="297" spans="1:36">
      <c r="A297" s="34">
        <v>39765</v>
      </c>
      <c r="B297" s="3">
        <v>16000</v>
      </c>
      <c r="C297" s="3">
        <v>25.2</v>
      </c>
      <c r="D297" s="3">
        <v>805</v>
      </c>
      <c r="E297" s="3">
        <v>180.23</v>
      </c>
      <c r="F297" s="3">
        <v>42</v>
      </c>
      <c r="G297" s="4"/>
      <c r="H297" s="3">
        <v>6.29</v>
      </c>
      <c r="I297" s="4"/>
      <c r="J297" s="3">
        <v>1680</v>
      </c>
      <c r="K297" s="3">
        <v>20.94</v>
      </c>
      <c r="L297" s="3">
        <v>3.02</v>
      </c>
      <c r="M297" s="3">
        <v>990</v>
      </c>
      <c r="N297" s="3">
        <v>3647.54907</v>
      </c>
      <c r="O297" s="3">
        <v>38.590000000000003</v>
      </c>
      <c r="P297" s="3">
        <v>177</v>
      </c>
      <c r="Q297" s="3">
        <v>37.1</v>
      </c>
      <c r="R297" s="3">
        <v>43.1</v>
      </c>
      <c r="S297" s="3">
        <v>1231.68994</v>
      </c>
      <c r="T297" s="3">
        <v>405.92000999999999</v>
      </c>
      <c r="U297" s="3">
        <v>15.835000000000001</v>
      </c>
      <c r="V297" s="3">
        <v>39.590000000000003</v>
      </c>
      <c r="W297" s="3">
        <v>6.04</v>
      </c>
      <c r="X297" s="3">
        <v>14.3</v>
      </c>
      <c r="Y297" s="4"/>
      <c r="Z297" s="4"/>
      <c r="AA297" s="3">
        <v>42.32</v>
      </c>
      <c r="AB297" s="4"/>
      <c r="AC297" s="3">
        <v>5504</v>
      </c>
      <c r="AD297" s="3">
        <v>8.16</v>
      </c>
      <c r="AE297" s="3">
        <v>7296.5</v>
      </c>
      <c r="AF297" s="3">
        <v>0.96350000000000002</v>
      </c>
      <c r="AG297" s="3">
        <v>5.2</v>
      </c>
      <c r="AH297" s="3">
        <v>10.484999999999999</v>
      </c>
      <c r="AI297" s="3">
        <v>5854.4399400000002</v>
      </c>
      <c r="AJ297" s="3">
        <v>4650</v>
      </c>
    </row>
    <row r="298" spans="1:36">
      <c r="A298" s="34">
        <v>39764</v>
      </c>
      <c r="B298" s="4"/>
      <c r="C298" s="3">
        <v>24.5</v>
      </c>
      <c r="D298" s="3">
        <v>793.28998000000001</v>
      </c>
      <c r="E298" s="3">
        <v>174.82001</v>
      </c>
      <c r="F298" s="3">
        <v>40</v>
      </c>
      <c r="G298" s="4"/>
      <c r="H298" s="3">
        <v>5.63</v>
      </c>
      <c r="I298" s="3">
        <v>30.01</v>
      </c>
      <c r="J298" s="3">
        <v>1582</v>
      </c>
      <c r="K298" s="3">
        <v>20</v>
      </c>
      <c r="L298" s="3">
        <v>2.71</v>
      </c>
      <c r="M298" s="3">
        <v>981.59997999999996</v>
      </c>
      <c r="N298" s="3">
        <v>3556.4589799999999</v>
      </c>
      <c r="O298" s="3">
        <v>37.19</v>
      </c>
      <c r="P298" s="3">
        <v>177</v>
      </c>
      <c r="Q298" s="3">
        <v>35.07</v>
      </c>
      <c r="R298" s="3">
        <v>40.229999999999997</v>
      </c>
      <c r="S298" s="3">
        <v>1182.5200199999999</v>
      </c>
      <c r="T298" s="3">
        <v>374.97</v>
      </c>
      <c r="U298" s="3">
        <v>15.335000000000001</v>
      </c>
      <c r="V298" s="3">
        <v>37.5</v>
      </c>
      <c r="W298" s="3">
        <v>5.6</v>
      </c>
      <c r="X298" s="3">
        <v>13.9</v>
      </c>
      <c r="Y298" s="3">
        <v>180</v>
      </c>
      <c r="Z298" s="4"/>
      <c r="AA298" s="3">
        <v>37.9</v>
      </c>
      <c r="AB298" s="4"/>
      <c r="AC298" s="3">
        <v>5236.2997999999998</v>
      </c>
      <c r="AD298" s="3">
        <v>8.23</v>
      </c>
      <c r="AE298" s="3">
        <v>7026.2997999999998</v>
      </c>
      <c r="AF298" s="4"/>
      <c r="AG298" s="3">
        <v>5</v>
      </c>
      <c r="AH298" s="3">
        <v>9.6199999999999992</v>
      </c>
      <c r="AI298" s="3">
        <v>5765.2597699999997</v>
      </c>
      <c r="AJ298" s="4"/>
    </row>
    <row r="299" spans="1:36">
      <c r="A299" s="34">
        <v>39763</v>
      </c>
      <c r="B299" s="4"/>
      <c r="C299" s="3">
        <v>25.03</v>
      </c>
      <c r="D299" s="3">
        <v>801</v>
      </c>
      <c r="E299" s="3">
        <v>180.36</v>
      </c>
      <c r="F299" s="3">
        <v>39.5</v>
      </c>
      <c r="G299" s="4"/>
      <c r="H299" s="3">
        <v>6.22</v>
      </c>
      <c r="I299" s="4"/>
      <c r="J299" s="3">
        <v>1655.09998</v>
      </c>
      <c r="K299" s="3">
        <v>20.16</v>
      </c>
      <c r="L299" s="3">
        <v>2.83</v>
      </c>
      <c r="M299" s="3">
        <v>930</v>
      </c>
      <c r="N299" s="3">
        <v>3588.5959499999999</v>
      </c>
      <c r="O299" s="3">
        <v>39.619999999999997</v>
      </c>
      <c r="P299" s="3">
        <v>180</v>
      </c>
      <c r="Q299" s="3">
        <v>36.08</v>
      </c>
      <c r="R299" s="3">
        <v>40.46</v>
      </c>
      <c r="S299" s="3">
        <v>1271.3000500000001</v>
      </c>
      <c r="T299" s="3">
        <v>390.72</v>
      </c>
      <c r="U299" s="3">
        <v>16.28</v>
      </c>
      <c r="V299" s="3">
        <v>39.729999999999997</v>
      </c>
      <c r="W299" s="3">
        <v>5.89</v>
      </c>
      <c r="X299" s="3">
        <v>14.85</v>
      </c>
      <c r="Y299" s="3">
        <v>180</v>
      </c>
      <c r="Z299" s="4"/>
      <c r="AA299" s="3">
        <v>42.1</v>
      </c>
      <c r="AB299" s="4"/>
      <c r="AC299" s="3">
        <v>5666.2997999999998</v>
      </c>
      <c r="AD299" s="3">
        <v>8.76</v>
      </c>
      <c r="AE299" s="3">
        <v>7138.2002000000002</v>
      </c>
      <c r="AF299" s="4"/>
      <c r="AG299" s="3">
        <v>5.3</v>
      </c>
      <c r="AH299" s="3">
        <v>10.035</v>
      </c>
      <c r="AI299" s="3">
        <v>6037.8798800000004</v>
      </c>
      <c r="AJ299" s="3">
        <v>4450</v>
      </c>
    </row>
    <row r="300" spans="1:36">
      <c r="A300" s="34">
        <v>39762</v>
      </c>
      <c r="B300" s="3">
        <v>16000</v>
      </c>
      <c r="C300" s="3">
        <v>24</v>
      </c>
      <c r="D300" s="3">
        <v>812.97997999999995</v>
      </c>
      <c r="E300" s="3">
        <v>180.81</v>
      </c>
      <c r="F300" s="4"/>
      <c r="G300" s="4"/>
      <c r="H300" s="3">
        <v>6.29</v>
      </c>
      <c r="I300" s="4"/>
      <c r="J300" s="3">
        <v>1726.8000500000001</v>
      </c>
      <c r="K300" s="3">
        <v>20.5</v>
      </c>
      <c r="L300" s="3">
        <v>2.88</v>
      </c>
      <c r="M300" s="3">
        <v>930</v>
      </c>
      <c r="N300" s="3">
        <v>3706.6979999999999</v>
      </c>
      <c r="O300" s="3">
        <v>40.020000000000003</v>
      </c>
      <c r="P300" s="3">
        <v>180</v>
      </c>
      <c r="Q300" s="3">
        <v>37.229999999999997</v>
      </c>
      <c r="R300" s="3">
        <v>41.39</v>
      </c>
      <c r="S300" s="3">
        <v>1309.82996</v>
      </c>
      <c r="T300" s="3">
        <v>379.16</v>
      </c>
      <c r="U300" s="3">
        <v>16.254999999999999</v>
      </c>
      <c r="V300" s="3">
        <v>41.01</v>
      </c>
      <c r="W300" s="3">
        <v>5.82</v>
      </c>
      <c r="X300" s="3">
        <v>13.97</v>
      </c>
      <c r="Y300" s="3">
        <v>180</v>
      </c>
      <c r="Z300" s="4"/>
      <c r="AA300" s="3">
        <v>44.58</v>
      </c>
      <c r="AB300" s="4"/>
      <c r="AC300" s="3">
        <v>5894.2997999999998</v>
      </c>
      <c r="AD300" s="3">
        <v>8.89</v>
      </c>
      <c r="AE300" s="3">
        <v>7350</v>
      </c>
      <c r="AF300" s="4"/>
      <c r="AG300" s="3">
        <v>5.4</v>
      </c>
      <c r="AH300" s="3">
        <v>10.25</v>
      </c>
      <c r="AI300" s="3">
        <v>6043.25</v>
      </c>
      <c r="AJ300" s="4"/>
    </row>
    <row r="301" spans="1:36">
      <c r="A301" s="34">
        <v>39759</v>
      </c>
      <c r="B301" s="4"/>
      <c r="C301" s="3">
        <v>24.32</v>
      </c>
      <c r="D301" s="3">
        <v>801.96001999999999</v>
      </c>
      <c r="E301" s="3">
        <v>178.05</v>
      </c>
      <c r="F301" s="4"/>
      <c r="G301" s="4"/>
      <c r="H301" s="3">
        <v>6.01</v>
      </c>
      <c r="I301" s="4"/>
      <c r="J301" s="3">
        <v>1714.90002</v>
      </c>
      <c r="K301" s="3">
        <v>21.5</v>
      </c>
      <c r="L301" s="3">
        <v>2.89</v>
      </c>
      <c r="M301" s="3">
        <v>932</v>
      </c>
      <c r="N301" s="3">
        <v>3741.9909699999998</v>
      </c>
      <c r="O301" s="3">
        <v>38.85</v>
      </c>
      <c r="P301" s="3">
        <v>180</v>
      </c>
      <c r="Q301" s="3">
        <v>35.72</v>
      </c>
      <c r="R301" s="3">
        <v>42.3</v>
      </c>
      <c r="S301" s="3">
        <v>1294.84998</v>
      </c>
      <c r="T301" s="3">
        <v>377.23998999999998</v>
      </c>
      <c r="U301" s="3">
        <v>16.010000000000002</v>
      </c>
      <c r="V301" s="3">
        <v>40.89</v>
      </c>
      <c r="W301" s="3">
        <v>6</v>
      </c>
      <c r="X301" s="3">
        <v>13.5</v>
      </c>
      <c r="Y301" s="3">
        <v>179</v>
      </c>
      <c r="Z301" s="4"/>
      <c r="AA301" s="3">
        <v>40.75</v>
      </c>
      <c r="AB301" s="3">
        <v>3.7</v>
      </c>
      <c r="AC301" s="3">
        <v>5854.7002000000002</v>
      </c>
      <c r="AD301" s="3">
        <v>9.2200000000000006</v>
      </c>
      <c r="AE301" s="3">
        <v>7367.7002000000002</v>
      </c>
      <c r="AF301" s="4"/>
      <c r="AG301" s="3">
        <v>5.56</v>
      </c>
      <c r="AH301" s="3">
        <v>10.24</v>
      </c>
      <c r="AI301" s="3">
        <v>5928.6000999999997</v>
      </c>
      <c r="AJ301" s="3">
        <v>4500</v>
      </c>
    </row>
    <row r="302" spans="1:36">
      <c r="A302" s="34">
        <v>39758</v>
      </c>
      <c r="B302" s="4"/>
      <c r="C302" s="3">
        <v>23.79</v>
      </c>
      <c r="D302" s="3">
        <v>779.78998000000001</v>
      </c>
      <c r="E302" s="3">
        <v>170.97</v>
      </c>
      <c r="F302" s="4"/>
      <c r="G302" s="4"/>
      <c r="H302" s="3">
        <v>5.66</v>
      </c>
      <c r="I302" s="4"/>
      <c r="J302" s="3">
        <v>1707.1999499999999</v>
      </c>
      <c r="K302" s="3">
        <v>21.08</v>
      </c>
      <c r="L302" s="3">
        <v>2.76</v>
      </c>
      <c r="M302" s="3">
        <v>930</v>
      </c>
      <c r="N302" s="3">
        <v>3603.1870100000001</v>
      </c>
      <c r="O302" s="3">
        <v>38.92</v>
      </c>
      <c r="P302" s="3">
        <v>180</v>
      </c>
      <c r="Q302" s="3">
        <v>35.14</v>
      </c>
      <c r="R302" s="3">
        <v>39.36</v>
      </c>
      <c r="S302" s="3">
        <v>1295.73999</v>
      </c>
      <c r="T302" s="3">
        <v>358.63</v>
      </c>
      <c r="U302" s="3">
        <v>16.265000000000001</v>
      </c>
      <c r="V302" s="3">
        <v>41.54</v>
      </c>
      <c r="W302" s="3">
        <v>5.74</v>
      </c>
      <c r="X302" s="3">
        <v>13.49</v>
      </c>
      <c r="Y302" s="4"/>
      <c r="Z302" s="4"/>
      <c r="AA302" s="4"/>
      <c r="AB302" s="4"/>
      <c r="AC302" s="3">
        <v>5739.8999000000003</v>
      </c>
      <c r="AD302" s="3">
        <v>10.050000000000001</v>
      </c>
      <c r="AE302" s="3">
        <v>7300</v>
      </c>
      <c r="AF302" s="4"/>
      <c r="AG302" s="4"/>
      <c r="AH302" s="3">
        <v>10.035</v>
      </c>
      <c r="AI302" s="3">
        <v>5875.7202100000004</v>
      </c>
      <c r="AJ302" s="3">
        <v>4400.1000999999997</v>
      </c>
    </row>
    <row r="303" spans="1:36">
      <c r="A303" s="34">
        <v>39757</v>
      </c>
      <c r="B303" s="4"/>
      <c r="C303" s="3">
        <v>23.1</v>
      </c>
      <c r="D303" s="3">
        <v>791.37</v>
      </c>
      <c r="E303" s="3">
        <v>175.21001000000001</v>
      </c>
      <c r="F303" s="3">
        <v>42.6</v>
      </c>
      <c r="G303" s="4"/>
      <c r="H303" s="3">
        <v>5.93</v>
      </c>
      <c r="I303" s="4"/>
      <c r="J303" s="3">
        <v>1791</v>
      </c>
      <c r="K303" s="3">
        <v>20.81</v>
      </c>
      <c r="L303" s="3">
        <v>2.65</v>
      </c>
      <c r="M303" s="3">
        <v>925</v>
      </c>
      <c r="N303" s="3">
        <v>3637.69092</v>
      </c>
      <c r="O303" s="3">
        <v>40.51</v>
      </c>
      <c r="P303" s="3">
        <v>180</v>
      </c>
      <c r="Q303" s="3">
        <v>35.479999999999997</v>
      </c>
      <c r="R303" s="3">
        <v>41.26</v>
      </c>
      <c r="S303" s="3">
        <v>1314.4599599999999</v>
      </c>
      <c r="T303" s="3">
        <v>371.57999000000001</v>
      </c>
      <c r="U303" s="3">
        <v>17.254999999999999</v>
      </c>
      <c r="V303" s="3">
        <v>43.77</v>
      </c>
      <c r="W303" s="3">
        <v>6</v>
      </c>
      <c r="X303" s="3">
        <v>13.98</v>
      </c>
      <c r="Y303" s="4"/>
      <c r="Z303" s="4"/>
      <c r="AA303" s="3">
        <v>44.85</v>
      </c>
      <c r="AB303" s="4"/>
      <c r="AC303" s="3">
        <v>5910</v>
      </c>
      <c r="AD303" s="3">
        <v>11.2</v>
      </c>
      <c r="AE303" s="3">
        <v>7393.8999000000003</v>
      </c>
      <c r="AF303" s="4"/>
      <c r="AG303" s="3">
        <v>5.4</v>
      </c>
      <c r="AH303" s="3">
        <v>10.15</v>
      </c>
      <c r="AI303" s="3">
        <v>6176.4399400000002</v>
      </c>
      <c r="AJ303" s="3">
        <v>4400</v>
      </c>
    </row>
    <row r="304" spans="1:36">
      <c r="A304" s="34">
        <v>39756</v>
      </c>
      <c r="B304" s="3">
        <v>16000</v>
      </c>
      <c r="C304" s="3">
        <v>25.14</v>
      </c>
      <c r="D304" s="3">
        <v>796</v>
      </c>
      <c r="E304" s="3">
        <v>178.52</v>
      </c>
      <c r="F304" s="3">
        <v>42.8</v>
      </c>
      <c r="G304" s="4"/>
      <c r="H304" s="3">
        <v>6.59</v>
      </c>
      <c r="I304" s="4"/>
      <c r="J304" s="3">
        <v>1786.3000500000001</v>
      </c>
      <c r="K304" s="3">
        <v>22.37</v>
      </c>
      <c r="L304" s="3">
        <v>2.64</v>
      </c>
      <c r="M304" s="3">
        <v>920</v>
      </c>
      <c r="N304" s="3">
        <v>3688.4599600000001</v>
      </c>
      <c r="O304" s="3">
        <v>40.869999999999997</v>
      </c>
      <c r="P304" s="3">
        <v>180</v>
      </c>
      <c r="Q304" s="3">
        <v>36.33</v>
      </c>
      <c r="R304" s="3">
        <v>44.29</v>
      </c>
      <c r="S304" s="3">
        <v>1266.1800499999999</v>
      </c>
      <c r="T304" s="3">
        <v>382.34</v>
      </c>
      <c r="U304" s="3">
        <v>18.73</v>
      </c>
      <c r="V304" s="3">
        <v>47.48</v>
      </c>
      <c r="W304" s="3">
        <v>6.15</v>
      </c>
      <c r="X304" s="3">
        <v>15.54</v>
      </c>
      <c r="Y304" s="3">
        <v>180</v>
      </c>
      <c r="Z304" s="4"/>
      <c r="AA304" s="3">
        <v>42</v>
      </c>
      <c r="AB304" s="4"/>
      <c r="AC304" s="3">
        <v>6000</v>
      </c>
      <c r="AD304" s="3">
        <v>11.21</v>
      </c>
      <c r="AE304" s="3">
        <v>7320.2997999999998</v>
      </c>
      <c r="AF304" s="4"/>
      <c r="AG304" s="3">
        <v>5.04</v>
      </c>
      <c r="AH304" s="3">
        <v>10.57</v>
      </c>
      <c r="AI304" s="3">
        <v>6236.1499000000003</v>
      </c>
      <c r="AJ304" s="3">
        <v>4400</v>
      </c>
    </row>
    <row r="305" spans="1:36">
      <c r="A305" s="34">
        <v>39755</v>
      </c>
      <c r="B305" s="4"/>
      <c r="C305" s="3">
        <v>25.59</v>
      </c>
      <c r="D305" s="3">
        <v>803.41998000000001</v>
      </c>
      <c r="E305" s="3">
        <v>181.31</v>
      </c>
      <c r="F305" s="3">
        <v>41</v>
      </c>
      <c r="G305" s="4"/>
      <c r="H305" s="3">
        <v>6.18</v>
      </c>
      <c r="I305" s="4"/>
      <c r="J305" s="3">
        <v>1740</v>
      </c>
      <c r="K305" s="3">
        <v>22.45</v>
      </c>
      <c r="L305" s="3">
        <v>2.66</v>
      </c>
      <c r="M305" s="3">
        <v>920</v>
      </c>
      <c r="N305" s="3">
        <v>3579.6259799999998</v>
      </c>
      <c r="O305" s="3">
        <v>38.229999999999997</v>
      </c>
      <c r="P305" s="3">
        <v>179.89999</v>
      </c>
      <c r="Q305" s="3">
        <v>34.44</v>
      </c>
      <c r="R305" s="3">
        <v>43.66</v>
      </c>
      <c r="S305" s="3">
        <v>1234.75</v>
      </c>
      <c r="T305" s="3">
        <v>343.91</v>
      </c>
      <c r="U305" s="3">
        <v>17.405000000000001</v>
      </c>
      <c r="V305" s="3">
        <v>46.36</v>
      </c>
      <c r="W305" s="3">
        <v>6.07</v>
      </c>
      <c r="X305" s="3">
        <v>13.94</v>
      </c>
      <c r="Y305" s="3">
        <v>175</v>
      </c>
      <c r="Z305" s="4"/>
      <c r="AA305" s="3">
        <v>40.65</v>
      </c>
      <c r="AB305" s="4"/>
      <c r="AC305" s="3">
        <v>5777.2002000000002</v>
      </c>
      <c r="AD305" s="3">
        <v>10.88</v>
      </c>
      <c r="AE305" s="3">
        <v>7197.2002000000002</v>
      </c>
      <c r="AF305" s="4"/>
      <c r="AG305" s="3">
        <v>4.55</v>
      </c>
      <c r="AH305" s="3">
        <v>10.16</v>
      </c>
      <c r="AI305" s="3">
        <v>6230.7900399999999</v>
      </c>
      <c r="AJ305" s="3">
        <v>4011.1001000000001</v>
      </c>
    </row>
    <row r="306" spans="1:36">
      <c r="A306" s="34">
        <v>39752</v>
      </c>
      <c r="B306" s="4"/>
      <c r="C306" s="3">
        <v>23.85</v>
      </c>
      <c r="D306" s="4"/>
      <c r="E306" s="4"/>
      <c r="F306" s="3">
        <v>41</v>
      </c>
      <c r="G306" s="4"/>
      <c r="H306" s="3">
        <v>5.41</v>
      </c>
      <c r="I306" s="3">
        <v>30.01</v>
      </c>
      <c r="J306" s="4"/>
      <c r="K306" s="3">
        <v>22.39</v>
      </c>
      <c r="L306" s="3">
        <v>2.69</v>
      </c>
      <c r="M306" s="4"/>
      <c r="N306" s="4"/>
      <c r="O306" s="3">
        <v>39.22</v>
      </c>
      <c r="P306" s="4"/>
      <c r="Q306" s="3">
        <v>32.97</v>
      </c>
      <c r="R306" s="3">
        <v>41.78</v>
      </c>
      <c r="S306" s="4"/>
      <c r="T306" s="3">
        <v>343.12</v>
      </c>
      <c r="U306" s="3">
        <v>17.27</v>
      </c>
      <c r="V306" s="3">
        <v>44.73</v>
      </c>
      <c r="W306" s="3">
        <v>6.2</v>
      </c>
      <c r="X306" s="3">
        <v>14</v>
      </c>
      <c r="Y306" s="4"/>
      <c r="Z306" s="4"/>
      <c r="AA306" s="3">
        <v>37.950000000000003</v>
      </c>
      <c r="AB306" s="4"/>
      <c r="AC306" s="4"/>
      <c r="AD306" s="3">
        <v>11.25</v>
      </c>
      <c r="AE306" s="4"/>
      <c r="AF306" s="4"/>
      <c r="AG306" s="3">
        <v>4.4000000000000004</v>
      </c>
      <c r="AH306" s="3">
        <v>9.9450000000000003</v>
      </c>
      <c r="AI306" s="4"/>
      <c r="AJ306" s="4"/>
    </row>
    <row r="307" spans="1:36">
      <c r="A307" s="34">
        <v>39751</v>
      </c>
      <c r="B307" s="4"/>
      <c r="C307" s="3">
        <v>23.9</v>
      </c>
      <c r="D307" s="3">
        <v>783.38</v>
      </c>
      <c r="E307" s="3">
        <v>177.19</v>
      </c>
      <c r="F307" s="3">
        <v>41</v>
      </c>
      <c r="G307" s="4"/>
      <c r="H307" s="3">
        <v>5.25</v>
      </c>
      <c r="I307" s="4"/>
      <c r="J307" s="3">
        <v>1767.8000500000001</v>
      </c>
      <c r="K307" s="3">
        <v>23</v>
      </c>
      <c r="L307" s="3">
        <v>2.62</v>
      </c>
      <c r="M307" s="3">
        <v>930</v>
      </c>
      <c r="N307" s="3">
        <v>3548.8679200000001</v>
      </c>
      <c r="O307" s="3">
        <v>39.64</v>
      </c>
      <c r="P307" s="3">
        <v>177</v>
      </c>
      <c r="Q307" s="3">
        <v>32.49</v>
      </c>
      <c r="R307" s="3">
        <v>38.799999999999997</v>
      </c>
      <c r="S307" s="3">
        <v>1222.5300299999999</v>
      </c>
      <c r="T307" s="3">
        <v>330.23000999999999</v>
      </c>
      <c r="U307" s="3">
        <v>17.484999999999999</v>
      </c>
      <c r="V307" s="3">
        <v>44.15</v>
      </c>
      <c r="W307" s="3">
        <v>6</v>
      </c>
      <c r="X307" s="3">
        <v>14.36</v>
      </c>
      <c r="Y307" s="3">
        <v>170</v>
      </c>
      <c r="Z307" s="4"/>
      <c r="AA307" s="3">
        <v>36</v>
      </c>
      <c r="AB307" s="4"/>
      <c r="AC307" s="3">
        <v>5549.2997999999998</v>
      </c>
      <c r="AD307" s="3">
        <v>11.4</v>
      </c>
      <c r="AE307" s="3">
        <v>6985.7997999999998</v>
      </c>
      <c r="AF307" s="4"/>
      <c r="AG307" s="3">
        <v>4.3</v>
      </c>
      <c r="AH307" s="3">
        <v>9.9649999999999999</v>
      </c>
      <c r="AI307" s="3">
        <v>5915.3300799999997</v>
      </c>
      <c r="AJ307" s="3">
        <v>4000.1001000000001</v>
      </c>
    </row>
    <row r="308" spans="1:36">
      <c r="A308" s="34">
        <v>39750</v>
      </c>
      <c r="B308" s="4"/>
      <c r="C308" s="3">
        <v>23.77</v>
      </c>
      <c r="D308" s="3">
        <v>769</v>
      </c>
      <c r="E308" s="3">
        <v>175.33</v>
      </c>
      <c r="F308" s="3">
        <v>41.49</v>
      </c>
      <c r="G308" s="4"/>
      <c r="H308" s="3">
        <v>4.71</v>
      </c>
      <c r="I308" s="4"/>
      <c r="J308" s="3">
        <v>1700</v>
      </c>
      <c r="K308" s="3">
        <v>22.63</v>
      </c>
      <c r="L308" s="3">
        <v>2.64</v>
      </c>
      <c r="M308" s="3">
        <v>927</v>
      </c>
      <c r="N308" s="3">
        <v>3450.3840300000002</v>
      </c>
      <c r="O308" s="3">
        <v>39.42</v>
      </c>
      <c r="P308" s="4"/>
      <c r="Q308" s="3">
        <v>31.33</v>
      </c>
      <c r="R308" s="3">
        <v>40.1</v>
      </c>
      <c r="S308" s="3">
        <v>1248.9300499999999</v>
      </c>
      <c r="T308" s="3">
        <v>308.07001000000002</v>
      </c>
      <c r="U308" s="3">
        <v>17.05</v>
      </c>
      <c r="V308" s="3">
        <v>43.89</v>
      </c>
      <c r="W308" s="3">
        <v>6.01</v>
      </c>
      <c r="X308" s="3">
        <v>12.81</v>
      </c>
      <c r="Y308" s="4"/>
      <c r="Z308" s="4"/>
      <c r="AA308" s="3">
        <v>34.15</v>
      </c>
      <c r="AB308" s="4"/>
      <c r="AC308" s="3">
        <v>5350.1000999999997</v>
      </c>
      <c r="AD308" s="3">
        <v>10.63</v>
      </c>
      <c r="AE308" s="3">
        <v>6900</v>
      </c>
      <c r="AF308" s="4"/>
      <c r="AG308" s="3">
        <v>3.94</v>
      </c>
      <c r="AH308" s="3">
        <v>9.0150000000000006</v>
      </c>
      <c r="AI308" s="3">
        <v>5846.1499000000003</v>
      </c>
      <c r="AJ308" s="3">
        <v>4000</v>
      </c>
    </row>
    <row r="309" spans="1:36">
      <c r="A309" s="34">
        <v>39749</v>
      </c>
      <c r="B309" s="4"/>
      <c r="C309" s="3">
        <v>23.64</v>
      </c>
      <c r="D309" s="3">
        <v>763.28998000000001</v>
      </c>
      <c r="E309" s="3">
        <v>175.71001000000001</v>
      </c>
      <c r="F309" s="3">
        <v>42</v>
      </c>
      <c r="G309" s="4"/>
      <c r="H309" s="3">
        <v>4.21</v>
      </c>
      <c r="I309" s="4"/>
      <c r="J309" s="3">
        <v>1601.90002</v>
      </c>
      <c r="K309" s="3">
        <v>21.96</v>
      </c>
      <c r="L309" s="3">
        <v>2.67</v>
      </c>
      <c r="M309" s="3">
        <v>924.91998000000001</v>
      </c>
      <c r="N309" s="3">
        <v>3401.0930199999998</v>
      </c>
      <c r="O309" s="3">
        <v>41.02</v>
      </c>
      <c r="P309" s="3">
        <v>176</v>
      </c>
      <c r="Q309" s="3">
        <v>29.34</v>
      </c>
      <c r="R309" s="3">
        <v>38.020000000000003</v>
      </c>
      <c r="S309" s="3">
        <v>1230.1099899999999</v>
      </c>
      <c r="T309" s="3">
        <v>296.70999</v>
      </c>
      <c r="U309" s="3">
        <v>16.995000000000001</v>
      </c>
      <c r="V309" s="3">
        <v>42.53</v>
      </c>
      <c r="W309" s="3">
        <v>5.95</v>
      </c>
      <c r="X309" s="3">
        <v>12.55</v>
      </c>
      <c r="Y309" s="3">
        <v>170</v>
      </c>
      <c r="Z309" s="4"/>
      <c r="AA309" s="30">
        <v>33</v>
      </c>
      <c r="AB309" s="4"/>
      <c r="AC309" s="3">
        <v>5067.1000999999997</v>
      </c>
      <c r="AD309" s="3">
        <v>9.82</v>
      </c>
      <c r="AE309" s="3">
        <v>6997.8999000000003</v>
      </c>
      <c r="AF309" s="3">
        <v>0.76</v>
      </c>
      <c r="AG309" s="3">
        <v>3.88</v>
      </c>
      <c r="AH309" s="3">
        <v>9.24</v>
      </c>
      <c r="AI309" s="3">
        <v>5589.9199200000003</v>
      </c>
      <c r="AJ309" s="3">
        <v>4000</v>
      </c>
    </row>
    <row r="310" spans="1:36">
      <c r="A310" s="34">
        <v>39748</v>
      </c>
      <c r="B310" s="4"/>
      <c r="C310" s="3">
        <v>20.75</v>
      </c>
      <c r="D310" s="3">
        <v>732.73999000000003</v>
      </c>
      <c r="E310" s="3">
        <v>168.60001</v>
      </c>
      <c r="F310" s="4"/>
      <c r="G310" s="4"/>
      <c r="H310" s="30">
        <v>3.79</v>
      </c>
      <c r="I310" s="4"/>
      <c r="J310" s="3">
        <v>1508</v>
      </c>
      <c r="K310" s="3">
        <v>19.21</v>
      </c>
      <c r="L310" s="30">
        <v>2.42</v>
      </c>
      <c r="M310" s="3">
        <v>920</v>
      </c>
      <c r="N310" s="3">
        <v>3223.6450199999999</v>
      </c>
      <c r="O310" s="3">
        <v>37.700000000000003</v>
      </c>
      <c r="P310" s="3">
        <v>175</v>
      </c>
      <c r="Q310" s="30">
        <v>26.1</v>
      </c>
      <c r="R310" s="3">
        <v>38.14</v>
      </c>
      <c r="S310" s="3">
        <v>1200.75</v>
      </c>
      <c r="T310" s="3">
        <v>282.29001</v>
      </c>
      <c r="U310" s="3">
        <v>14.895</v>
      </c>
      <c r="V310" s="3">
        <v>36.6</v>
      </c>
      <c r="W310" s="3">
        <v>5.3</v>
      </c>
      <c r="X310" s="30">
        <v>10.6</v>
      </c>
      <c r="Y310" s="4"/>
      <c r="Z310" s="4"/>
      <c r="AA310" s="4"/>
      <c r="AB310" s="4"/>
      <c r="AC310" s="3">
        <v>5252.3999000000003</v>
      </c>
      <c r="AD310" s="3">
        <v>8.9700000000000006</v>
      </c>
      <c r="AE310" s="3">
        <v>6617.3999000000003</v>
      </c>
      <c r="AF310" s="4"/>
      <c r="AG310" s="30">
        <v>3.7</v>
      </c>
      <c r="AH310" s="30">
        <v>8.1449999999999996</v>
      </c>
      <c r="AI310" s="3">
        <v>5567.7700199999999</v>
      </c>
      <c r="AJ310" s="3">
        <v>4000</v>
      </c>
    </row>
    <row r="311" spans="1:36">
      <c r="A311" s="34">
        <v>39745</v>
      </c>
      <c r="B311" s="3">
        <v>15990</v>
      </c>
      <c r="C311" s="3">
        <v>21.37</v>
      </c>
      <c r="D311" s="3">
        <v>734.28003000000001</v>
      </c>
      <c r="E311" s="3">
        <v>166.02</v>
      </c>
      <c r="F311" s="3">
        <v>39.799999999999997</v>
      </c>
      <c r="G311" s="4"/>
      <c r="H311" s="3">
        <v>3.84</v>
      </c>
      <c r="I311" s="4"/>
      <c r="J311" s="3">
        <v>1521.3000500000001</v>
      </c>
      <c r="K311" s="3">
        <v>19.600000000000001</v>
      </c>
      <c r="L311" s="3">
        <v>2.5499999999999998</v>
      </c>
      <c r="M311" s="3">
        <v>925.09997999999996</v>
      </c>
      <c r="N311" s="3">
        <v>3177.9020999999998</v>
      </c>
      <c r="O311" s="3">
        <v>37.57</v>
      </c>
      <c r="P311" s="3">
        <v>175</v>
      </c>
      <c r="Q311" s="3">
        <v>27.69</v>
      </c>
      <c r="R311" s="30">
        <v>38</v>
      </c>
      <c r="S311" s="3">
        <v>1210.1099899999999</v>
      </c>
      <c r="T311" s="3">
        <v>288.42000999999999</v>
      </c>
      <c r="U311" s="3">
        <v>14.96</v>
      </c>
      <c r="V311" s="3">
        <v>36.19</v>
      </c>
      <c r="W311" s="3">
        <v>5.33</v>
      </c>
      <c r="X311" s="3">
        <v>11.62</v>
      </c>
      <c r="Y311" s="3">
        <v>170</v>
      </c>
      <c r="Z311" s="4"/>
      <c r="AA311" s="3">
        <v>35.65</v>
      </c>
      <c r="AB311" s="4"/>
      <c r="AC311" s="3">
        <v>5343</v>
      </c>
      <c r="AD311" s="3">
        <v>9.56</v>
      </c>
      <c r="AE311" s="3">
        <v>6534</v>
      </c>
      <c r="AF311" s="4"/>
      <c r="AG311" s="3">
        <v>3.85</v>
      </c>
      <c r="AH311" s="3">
        <v>8.2750000000000004</v>
      </c>
      <c r="AI311" s="3">
        <v>5499.1801800000003</v>
      </c>
      <c r="AJ311" s="30">
        <v>3900</v>
      </c>
    </row>
    <row r="312" spans="1:36">
      <c r="A312" s="34">
        <v>39744</v>
      </c>
      <c r="B312" s="4"/>
      <c r="C312" s="3">
        <v>22.5</v>
      </c>
      <c r="D312" s="3">
        <v>749.90002000000004</v>
      </c>
      <c r="E312" s="3">
        <v>161.50998999999999</v>
      </c>
      <c r="F312" s="3">
        <v>39</v>
      </c>
      <c r="G312" s="4"/>
      <c r="H312" s="3">
        <v>4.21</v>
      </c>
      <c r="I312" s="4"/>
      <c r="J312" s="3">
        <v>1627.5</v>
      </c>
      <c r="K312" s="3">
        <v>19.8</v>
      </c>
      <c r="L312" s="3">
        <v>2.62</v>
      </c>
      <c r="M312" s="3">
        <v>921.09997999999996</v>
      </c>
      <c r="N312" s="3">
        <v>3249.0790999999999</v>
      </c>
      <c r="O312" s="3">
        <v>37.85</v>
      </c>
      <c r="P312" s="3">
        <v>183</v>
      </c>
      <c r="Q312" s="3">
        <v>30.18</v>
      </c>
      <c r="R312" s="3">
        <v>39.450000000000003</v>
      </c>
      <c r="S312" s="3">
        <v>1261.73999</v>
      </c>
      <c r="T312" s="3">
        <v>307.57001000000002</v>
      </c>
      <c r="U312" s="3">
        <v>14.275</v>
      </c>
      <c r="V312" s="3">
        <v>38.22</v>
      </c>
      <c r="W312" s="3">
        <v>5.52</v>
      </c>
      <c r="X312" s="3">
        <v>12.4</v>
      </c>
      <c r="Y312" s="4"/>
      <c r="Z312" s="4"/>
      <c r="AA312" s="3">
        <v>44</v>
      </c>
      <c r="AB312" s="4"/>
      <c r="AC312" s="3">
        <v>5450</v>
      </c>
      <c r="AD312" s="3">
        <v>10.119999999999999</v>
      </c>
      <c r="AE312" s="3">
        <v>6700.2002000000002</v>
      </c>
      <c r="AF312" s="3">
        <v>0.89759999999999995</v>
      </c>
      <c r="AG312" s="3">
        <v>3.9</v>
      </c>
      <c r="AH312" s="3">
        <v>9.06</v>
      </c>
      <c r="AI312" s="3">
        <v>5560.75</v>
      </c>
      <c r="AJ312" s="4"/>
    </row>
    <row r="313" spans="1:36">
      <c r="A313" s="34">
        <v>39743</v>
      </c>
      <c r="B313" s="4"/>
      <c r="C313" s="3">
        <v>22.9</v>
      </c>
      <c r="D313" s="3">
        <v>736.42998999999998</v>
      </c>
      <c r="E313" s="3">
        <v>153.60001</v>
      </c>
      <c r="F313" s="3">
        <v>37.799999999999997</v>
      </c>
      <c r="G313" s="4"/>
      <c r="H313" s="3">
        <v>4.7699999999999996</v>
      </c>
      <c r="I313" s="4"/>
      <c r="J313" s="3">
        <v>1680</v>
      </c>
      <c r="K313" s="3">
        <v>18.95</v>
      </c>
      <c r="L313" s="3">
        <v>2.62</v>
      </c>
      <c r="M313" s="3">
        <v>920</v>
      </c>
      <c r="N313" s="3">
        <v>3248.78296</v>
      </c>
      <c r="O313" s="3">
        <v>37.85</v>
      </c>
      <c r="P313" s="3">
        <v>183.5</v>
      </c>
      <c r="Q313" s="3">
        <v>33.200000000000003</v>
      </c>
      <c r="R313" s="3">
        <v>47.34</v>
      </c>
      <c r="S313" s="3">
        <v>1268.0500500000001</v>
      </c>
      <c r="T313" s="3">
        <v>313.60001</v>
      </c>
      <c r="U313" s="3">
        <v>14.66</v>
      </c>
      <c r="V313" s="3">
        <v>40.24</v>
      </c>
      <c r="W313" s="3">
        <v>5.54</v>
      </c>
      <c r="X313" s="3">
        <v>13.1</v>
      </c>
      <c r="Y313" s="4"/>
      <c r="Z313" s="4"/>
      <c r="AA313" s="3">
        <v>45.85</v>
      </c>
      <c r="AB313" s="4"/>
      <c r="AC313" s="3">
        <v>5555.2997999999998</v>
      </c>
      <c r="AD313" s="3">
        <v>9.9600000000000009</v>
      </c>
      <c r="AE313" s="3">
        <v>6490</v>
      </c>
      <c r="AF313" s="4"/>
      <c r="AG313" s="3">
        <v>3.97</v>
      </c>
      <c r="AH313" s="3">
        <v>9.83</v>
      </c>
      <c r="AI313" s="3">
        <v>5444.1499000000003</v>
      </c>
      <c r="AJ313" s="4"/>
    </row>
    <row r="314" spans="1:36">
      <c r="A314" s="34">
        <v>39742</v>
      </c>
      <c r="B314" s="4"/>
      <c r="C314" s="3">
        <v>25.12</v>
      </c>
      <c r="D314" s="3">
        <v>801.39000999999996</v>
      </c>
      <c r="E314" s="3">
        <v>165.97</v>
      </c>
      <c r="F314" s="3">
        <v>40</v>
      </c>
      <c r="G314" s="4"/>
      <c r="H314" s="3">
        <v>5.27</v>
      </c>
      <c r="I314" s="4"/>
      <c r="J314" s="3">
        <v>1800</v>
      </c>
      <c r="K314" s="3">
        <v>21.4</v>
      </c>
      <c r="L314" s="3">
        <v>3.01</v>
      </c>
      <c r="M314" s="3">
        <v>945</v>
      </c>
      <c r="N314" s="3">
        <v>3461.1289099999999</v>
      </c>
      <c r="O314" s="3">
        <v>42.2</v>
      </c>
      <c r="P314" s="3">
        <v>184</v>
      </c>
      <c r="Q314" s="3">
        <v>36.29</v>
      </c>
      <c r="R314" s="3">
        <v>50</v>
      </c>
      <c r="S314" s="3">
        <v>1331.2099599999999</v>
      </c>
      <c r="T314" s="3">
        <v>297.41000000000003</v>
      </c>
      <c r="U314" s="3">
        <v>15.8</v>
      </c>
      <c r="V314" s="3">
        <v>41.03</v>
      </c>
      <c r="W314" s="3">
        <v>5.61</v>
      </c>
      <c r="X314" s="3">
        <v>14.62</v>
      </c>
      <c r="Y314" s="4"/>
      <c r="Z314" s="4"/>
      <c r="AA314" s="3">
        <v>47.96</v>
      </c>
      <c r="AB314" s="4"/>
      <c r="AC314" s="3">
        <v>5900</v>
      </c>
      <c r="AD314" s="3">
        <v>10.75</v>
      </c>
      <c r="AE314" s="3">
        <v>6700</v>
      </c>
      <c r="AF314" s="4"/>
      <c r="AG314" s="3">
        <v>5.3</v>
      </c>
      <c r="AH314" s="3">
        <v>10.925000000000001</v>
      </c>
      <c r="AI314" s="3">
        <v>5796.8798800000004</v>
      </c>
      <c r="AJ314" s="3">
        <v>3905</v>
      </c>
    </row>
    <row r="315" spans="1:36">
      <c r="A315" s="34">
        <v>39741</v>
      </c>
      <c r="B315" s="3">
        <v>16300</v>
      </c>
      <c r="C315" s="3">
        <v>25.6</v>
      </c>
      <c r="D315" s="3">
        <v>796.32001000000002</v>
      </c>
      <c r="E315" s="3">
        <v>165.39</v>
      </c>
      <c r="F315" s="3">
        <v>39</v>
      </c>
      <c r="G315" s="4"/>
      <c r="H315" s="3">
        <v>5.39</v>
      </c>
      <c r="I315" s="4"/>
      <c r="J315" s="3">
        <v>1870.40002</v>
      </c>
      <c r="K315" s="3">
        <v>21.8</v>
      </c>
      <c r="L315" s="3">
        <v>2.99</v>
      </c>
      <c r="M315" s="3">
        <v>950</v>
      </c>
      <c r="N315" s="3">
        <v>3499.6750499999998</v>
      </c>
      <c r="O315" s="3">
        <v>42.54</v>
      </c>
      <c r="P315" s="3">
        <v>184.10001</v>
      </c>
      <c r="Q315" s="3">
        <v>37.340000000000003</v>
      </c>
      <c r="R315" s="3">
        <v>51.93</v>
      </c>
      <c r="S315" s="3">
        <v>1334.9599599999999</v>
      </c>
      <c r="T315" s="3">
        <v>311.48000999999999</v>
      </c>
      <c r="U315" s="3">
        <v>15.755000000000001</v>
      </c>
      <c r="V315" s="3">
        <v>42.34</v>
      </c>
      <c r="W315" s="3">
        <v>5.86</v>
      </c>
      <c r="X315" s="3">
        <v>15</v>
      </c>
      <c r="Y315" s="3">
        <v>180</v>
      </c>
      <c r="Z315" s="4"/>
      <c r="AA315" s="3">
        <v>47.96</v>
      </c>
      <c r="AB315" s="3">
        <v>3.75</v>
      </c>
      <c r="AC315" s="3">
        <v>5998</v>
      </c>
      <c r="AD315" s="3">
        <v>10.58</v>
      </c>
      <c r="AE315" s="3">
        <v>6700</v>
      </c>
      <c r="AF315" s="4"/>
      <c r="AG315" s="3">
        <v>6.85</v>
      </c>
      <c r="AH315" s="3">
        <v>11.49</v>
      </c>
      <c r="AI315" s="3">
        <v>5691.7900399999999</v>
      </c>
      <c r="AJ315" s="4"/>
    </row>
    <row r="316" spans="1:36">
      <c r="A316" s="34">
        <v>39738</v>
      </c>
      <c r="B316" s="4"/>
      <c r="C316" s="3">
        <v>23.79</v>
      </c>
      <c r="D316" s="3">
        <v>756.59002999999996</v>
      </c>
      <c r="E316" s="3">
        <v>161.61000000000001</v>
      </c>
      <c r="F316" s="3">
        <v>38</v>
      </c>
      <c r="G316" s="4"/>
      <c r="H316" s="3">
        <v>5.15</v>
      </c>
      <c r="I316" s="3">
        <v>30.01</v>
      </c>
      <c r="J316" s="3">
        <v>1750.09998</v>
      </c>
      <c r="K316" s="3">
        <v>20.73</v>
      </c>
      <c r="L316" s="3">
        <v>2.88</v>
      </c>
      <c r="M316" s="3">
        <v>930</v>
      </c>
      <c r="N316" s="3">
        <v>3392.02295</v>
      </c>
      <c r="O316" s="3">
        <v>40.92</v>
      </c>
      <c r="P316" s="3">
        <v>180.5</v>
      </c>
      <c r="Q316" s="3">
        <v>36.369999999999997</v>
      </c>
      <c r="R316" s="3">
        <v>48.65</v>
      </c>
      <c r="S316" s="3">
        <v>1271.1099899999999</v>
      </c>
      <c r="T316" s="3">
        <v>309.82999000000001</v>
      </c>
      <c r="U316" s="3">
        <v>15.475</v>
      </c>
      <c r="V316" s="3">
        <v>42.5</v>
      </c>
      <c r="W316" s="3">
        <v>5.82</v>
      </c>
      <c r="X316" s="3">
        <v>13.44</v>
      </c>
      <c r="Y316" s="3">
        <v>171</v>
      </c>
      <c r="Z316" s="4"/>
      <c r="AA316" s="3">
        <v>44</v>
      </c>
      <c r="AB316" s="4"/>
      <c r="AC316" s="3">
        <v>5768.3999000000003</v>
      </c>
      <c r="AD316" s="3">
        <v>9.91</v>
      </c>
      <c r="AE316" s="3">
        <v>6550.1000999999997</v>
      </c>
      <c r="AF316" s="4"/>
      <c r="AG316" s="3">
        <v>7.15</v>
      </c>
      <c r="AH316" s="3">
        <v>11.08</v>
      </c>
      <c r="AI316" s="3">
        <v>5268.2202100000004</v>
      </c>
      <c r="AJ316" s="4"/>
    </row>
    <row r="317" spans="1:36">
      <c r="A317" s="34">
        <v>39737</v>
      </c>
      <c r="B317" s="3">
        <v>16440</v>
      </c>
      <c r="C317" s="3">
        <v>23.54</v>
      </c>
      <c r="D317" s="3">
        <v>740.12</v>
      </c>
      <c r="E317" s="3">
        <v>158.91</v>
      </c>
      <c r="F317" s="4"/>
      <c r="G317" s="4"/>
      <c r="H317" s="3">
        <v>5.44</v>
      </c>
      <c r="I317" s="4"/>
      <c r="J317" s="3">
        <v>1750</v>
      </c>
      <c r="K317" s="3">
        <v>21.6</v>
      </c>
      <c r="L317" s="3">
        <v>2.69</v>
      </c>
      <c r="M317" s="3">
        <v>910</v>
      </c>
      <c r="N317" s="3">
        <v>3381.1789600000002</v>
      </c>
      <c r="O317" s="3">
        <v>39.35</v>
      </c>
      <c r="P317" s="3">
        <v>182</v>
      </c>
      <c r="Q317" s="3">
        <v>35.22</v>
      </c>
      <c r="R317" s="3">
        <v>47.97</v>
      </c>
      <c r="S317" s="3">
        <v>1281.06006</v>
      </c>
      <c r="T317" s="3">
        <v>312.23998999999998</v>
      </c>
      <c r="U317" s="3">
        <v>15.805</v>
      </c>
      <c r="V317" s="3">
        <v>43.2</v>
      </c>
      <c r="W317" s="3">
        <v>5.96</v>
      </c>
      <c r="X317" s="3">
        <v>13.08</v>
      </c>
      <c r="Y317" s="3">
        <v>170</v>
      </c>
      <c r="Z317" s="4"/>
      <c r="AA317" s="3">
        <v>50.01</v>
      </c>
      <c r="AB317" s="4"/>
      <c r="AC317" s="3">
        <v>5700.1000999999997</v>
      </c>
      <c r="AD317" s="3">
        <v>10.02</v>
      </c>
      <c r="AE317" s="3">
        <v>6468.1000999999997</v>
      </c>
      <c r="AF317" s="4"/>
      <c r="AG317" s="3">
        <v>7.3</v>
      </c>
      <c r="AH317" s="3">
        <v>10.69</v>
      </c>
      <c r="AI317" s="3">
        <v>5073.8500999999997</v>
      </c>
      <c r="AJ317" s="4"/>
    </row>
    <row r="318" spans="1:36">
      <c r="A318" s="34">
        <v>39736</v>
      </c>
      <c r="B318" s="4"/>
      <c r="C318" s="3">
        <v>22.69</v>
      </c>
      <c r="D318" s="3">
        <v>722.59002999999996</v>
      </c>
      <c r="E318" s="3">
        <v>160.31</v>
      </c>
      <c r="F318" s="3">
        <v>39</v>
      </c>
      <c r="G318" s="4"/>
      <c r="H318" s="3">
        <v>5.6</v>
      </c>
      <c r="I318" s="3">
        <v>30</v>
      </c>
      <c r="J318" s="3">
        <v>1781.90002</v>
      </c>
      <c r="K318" s="3">
        <v>20.3</v>
      </c>
      <c r="L318" s="3">
        <v>2.66</v>
      </c>
      <c r="M318" s="3">
        <v>915</v>
      </c>
      <c r="N318" s="3">
        <v>3354.6599099999999</v>
      </c>
      <c r="O318" s="3">
        <v>40.76</v>
      </c>
      <c r="P318" s="3">
        <v>188</v>
      </c>
      <c r="Q318" s="3">
        <v>35.94</v>
      </c>
      <c r="R318" s="3">
        <v>48</v>
      </c>
      <c r="S318" s="3">
        <v>1289.82996</v>
      </c>
      <c r="T318" s="3">
        <v>319.77999999999997</v>
      </c>
      <c r="U318" s="3">
        <v>16.614999999999998</v>
      </c>
      <c r="V318" s="3">
        <v>42.91</v>
      </c>
      <c r="W318" s="3">
        <v>5.83</v>
      </c>
      <c r="X318" s="3">
        <v>12.52</v>
      </c>
      <c r="Y318" s="3">
        <v>170</v>
      </c>
      <c r="Z318" s="4"/>
      <c r="AA318" s="3">
        <v>53.25</v>
      </c>
      <c r="AB318" s="4"/>
      <c r="AC318" s="3">
        <v>5774.2002000000002</v>
      </c>
      <c r="AD318" s="3">
        <v>9.6</v>
      </c>
      <c r="AE318" s="3">
        <v>6529.2997999999998</v>
      </c>
      <c r="AF318" s="4"/>
      <c r="AG318" s="3">
        <v>7.4</v>
      </c>
      <c r="AH318" s="3">
        <v>10.88</v>
      </c>
      <c r="AI318" s="3">
        <v>5260.3198199999997</v>
      </c>
      <c r="AJ318" s="3">
        <v>3905</v>
      </c>
    </row>
    <row r="319" spans="1:36">
      <c r="A319" s="34">
        <v>39735</v>
      </c>
      <c r="B319" s="3">
        <v>16440</v>
      </c>
      <c r="C319" s="3">
        <v>25</v>
      </c>
      <c r="D319" s="3">
        <v>720.31</v>
      </c>
      <c r="E319" s="3">
        <v>163.28</v>
      </c>
      <c r="F319" s="3">
        <v>42</v>
      </c>
      <c r="G319" s="4"/>
      <c r="H319" s="3">
        <v>6.54</v>
      </c>
      <c r="I319" s="4"/>
      <c r="J319" s="3">
        <v>1781.6999499999999</v>
      </c>
      <c r="K319" s="3">
        <v>21.5</v>
      </c>
      <c r="L319" s="3">
        <v>2.86</v>
      </c>
      <c r="M319" s="3">
        <v>918.03003000000001</v>
      </c>
      <c r="N319" s="3">
        <v>3350.81592</v>
      </c>
      <c r="O319" s="3">
        <v>41.99</v>
      </c>
      <c r="P319" s="3">
        <v>190</v>
      </c>
      <c r="Q319" s="3">
        <v>38.5</v>
      </c>
      <c r="R319" s="3">
        <v>47.83</v>
      </c>
      <c r="S319" s="3">
        <v>1283.3199500000001</v>
      </c>
      <c r="T319" s="3">
        <v>328.92998999999998</v>
      </c>
      <c r="U319" s="3">
        <v>17.100000000000001</v>
      </c>
      <c r="V319" s="3">
        <v>45.21</v>
      </c>
      <c r="W319" s="3">
        <v>6</v>
      </c>
      <c r="X319" s="3">
        <v>15.1</v>
      </c>
      <c r="Y319" s="3">
        <v>170</v>
      </c>
      <c r="Z319" s="4"/>
      <c r="AA319" s="4"/>
      <c r="AB319" s="3">
        <v>3.9</v>
      </c>
      <c r="AC319" s="3">
        <v>5701.2997999999998</v>
      </c>
      <c r="AD319" s="3">
        <v>10.84</v>
      </c>
      <c r="AE319" s="3">
        <v>6427.5</v>
      </c>
      <c r="AF319" s="4"/>
      <c r="AG319" s="3">
        <v>7.95</v>
      </c>
      <c r="AH319" s="3">
        <v>11.36</v>
      </c>
      <c r="AI319" s="3">
        <v>5363.2597699999997</v>
      </c>
      <c r="AJ319" s="3">
        <v>3905</v>
      </c>
    </row>
    <row r="320" spans="1:36">
      <c r="A320" s="34">
        <v>39734</v>
      </c>
      <c r="B320" s="4"/>
      <c r="C320" s="3">
        <v>23.4</v>
      </c>
      <c r="D320" s="3">
        <v>688.90002000000004</v>
      </c>
      <c r="E320" s="3">
        <v>159.08000000000001</v>
      </c>
      <c r="F320" s="3">
        <v>40</v>
      </c>
      <c r="G320" s="4"/>
      <c r="H320" s="3">
        <v>6.18</v>
      </c>
      <c r="I320" s="4"/>
      <c r="J320" s="3">
        <v>1773.09998</v>
      </c>
      <c r="K320" s="3">
        <v>20.32</v>
      </c>
      <c r="L320" s="3">
        <v>2.76</v>
      </c>
      <c r="M320" s="3">
        <v>885</v>
      </c>
      <c r="N320" s="3">
        <v>3367.18091</v>
      </c>
      <c r="O320" s="3">
        <v>42.22</v>
      </c>
      <c r="P320" s="3">
        <v>180</v>
      </c>
      <c r="Q320" s="3">
        <v>39.35</v>
      </c>
      <c r="R320" s="3">
        <v>45.65</v>
      </c>
      <c r="S320" s="3">
        <v>1277.0200199999999</v>
      </c>
      <c r="T320" s="3">
        <v>349.95999</v>
      </c>
      <c r="U320" s="3">
        <v>17.385000000000002</v>
      </c>
      <c r="V320" s="3">
        <v>44.46</v>
      </c>
      <c r="W320" s="3">
        <v>6.22</v>
      </c>
      <c r="X320" s="3">
        <v>15.35</v>
      </c>
      <c r="Y320" s="3">
        <v>150</v>
      </c>
      <c r="Z320" s="4"/>
      <c r="AA320" s="3">
        <v>57.25</v>
      </c>
      <c r="AB320" s="4"/>
      <c r="AC320" s="3">
        <v>5580.7002000000002</v>
      </c>
      <c r="AD320" s="3">
        <v>10.65</v>
      </c>
      <c r="AE320" s="3">
        <v>6205.7997999999998</v>
      </c>
      <c r="AF320" s="3">
        <v>1.1000000000000001</v>
      </c>
      <c r="AG320" s="4"/>
      <c r="AH320" s="3">
        <v>11.67</v>
      </c>
      <c r="AI320" s="3">
        <v>5300.0297899999996</v>
      </c>
      <c r="AJ320" s="4"/>
    </row>
    <row r="321" spans="1:36">
      <c r="A321" s="34">
        <v>39731</v>
      </c>
      <c r="B321" s="4"/>
      <c r="C321" s="30">
        <v>20.2</v>
      </c>
      <c r="D321" s="3">
        <v>614.34002999999996</v>
      </c>
      <c r="E321" s="3">
        <v>136.61000000000001</v>
      </c>
      <c r="F321" s="4"/>
      <c r="G321" s="4"/>
      <c r="H321" s="3">
        <v>5.1100000000000003</v>
      </c>
      <c r="I321" s="4"/>
      <c r="J321" s="3">
        <v>1600.3000500000001</v>
      </c>
      <c r="K321" s="3">
        <v>18.489999999999998</v>
      </c>
      <c r="L321" s="3">
        <v>2.69</v>
      </c>
      <c r="M321" s="3">
        <v>861.82001000000002</v>
      </c>
      <c r="N321" s="3">
        <v>3033.6760300000001</v>
      </c>
      <c r="O321" s="3">
        <v>38.94</v>
      </c>
      <c r="P321" s="30">
        <v>165</v>
      </c>
      <c r="Q321" s="3">
        <v>34.700000000000003</v>
      </c>
      <c r="R321" s="3">
        <v>48.33</v>
      </c>
      <c r="S321" s="3">
        <v>1189.0300299999999</v>
      </c>
      <c r="T321" s="3">
        <v>343.51001000000002</v>
      </c>
      <c r="U321" s="3">
        <v>16.87</v>
      </c>
      <c r="V321" s="3">
        <v>40.549999999999997</v>
      </c>
      <c r="W321" s="3">
        <v>6.24</v>
      </c>
      <c r="X321" s="3">
        <v>14.08</v>
      </c>
      <c r="Y321" s="3">
        <v>135.00998999999999</v>
      </c>
      <c r="Z321" s="3">
        <v>312</v>
      </c>
      <c r="AA321" s="3">
        <v>52</v>
      </c>
      <c r="AB321" s="3">
        <v>3.15</v>
      </c>
      <c r="AC321" s="3">
        <v>4975.8999000000003</v>
      </c>
      <c r="AD321" s="3">
        <v>9.56</v>
      </c>
      <c r="AE321" s="30">
        <v>5604.7002000000002</v>
      </c>
      <c r="AF321" s="4"/>
      <c r="AG321" s="3">
        <v>7</v>
      </c>
      <c r="AH321" s="3">
        <v>10.42</v>
      </c>
      <c r="AI321" s="3">
        <v>4597.9799800000001</v>
      </c>
      <c r="AJ321" s="3">
        <v>3900</v>
      </c>
    </row>
    <row r="322" spans="1:36">
      <c r="A322" s="34">
        <v>39730</v>
      </c>
      <c r="B322" s="4"/>
      <c r="C322" s="3">
        <v>21.4</v>
      </c>
      <c r="D322" s="3">
        <v>670.26000999999997</v>
      </c>
      <c r="E322" s="3">
        <v>141.28</v>
      </c>
      <c r="F322" s="3">
        <v>38</v>
      </c>
      <c r="G322" s="4"/>
      <c r="H322" s="3">
        <v>5.31</v>
      </c>
      <c r="I322" s="4"/>
      <c r="J322" s="3">
        <v>1672.90002</v>
      </c>
      <c r="K322" s="30">
        <v>18</v>
      </c>
      <c r="L322" s="3">
        <v>2.69</v>
      </c>
      <c r="M322" s="3">
        <v>900</v>
      </c>
      <c r="N322" s="3">
        <v>3129.59692</v>
      </c>
      <c r="O322" s="3">
        <v>40.81</v>
      </c>
      <c r="P322" s="3">
        <v>174</v>
      </c>
      <c r="Q322" s="3">
        <v>37.31</v>
      </c>
      <c r="R322" s="3">
        <v>47.92</v>
      </c>
      <c r="S322" s="3">
        <v>1226.76001</v>
      </c>
      <c r="T322" s="3">
        <v>347.73998999999998</v>
      </c>
      <c r="U322" s="3">
        <v>15.505000000000001</v>
      </c>
      <c r="V322" s="3">
        <v>42.09</v>
      </c>
      <c r="W322" s="3">
        <v>6.24</v>
      </c>
      <c r="X322" s="3">
        <v>14.38</v>
      </c>
      <c r="Y322" s="3">
        <v>158</v>
      </c>
      <c r="Z322" s="4"/>
      <c r="AA322" s="3">
        <v>62.8</v>
      </c>
      <c r="AB322" s="3">
        <v>3.7</v>
      </c>
      <c r="AC322" s="3">
        <v>4910.2997999999998</v>
      </c>
      <c r="AD322" s="3">
        <v>10.65</v>
      </c>
      <c r="AE322" s="3">
        <v>5830.2002000000002</v>
      </c>
      <c r="AF322" s="4"/>
      <c r="AG322" s="3">
        <v>7.25</v>
      </c>
      <c r="AH322" s="3">
        <v>10.61</v>
      </c>
      <c r="AI322" s="3">
        <v>4878.4101600000004</v>
      </c>
      <c r="AJ322" s="3">
        <v>3950</v>
      </c>
    </row>
    <row r="323" spans="1:36">
      <c r="A323" s="34">
        <v>39729</v>
      </c>
      <c r="B323" s="4"/>
      <c r="C323" s="3">
        <v>22.2</v>
      </c>
      <c r="D323" s="3">
        <v>688.63</v>
      </c>
      <c r="E323" s="3">
        <v>143.25</v>
      </c>
      <c r="F323" s="3">
        <v>37.01</v>
      </c>
      <c r="G323" s="4"/>
      <c r="H323" s="3">
        <v>5.71</v>
      </c>
      <c r="I323" s="4"/>
      <c r="J323" s="3">
        <v>1704.90002</v>
      </c>
      <c r="K323" s="3">
        <v>19.559999999999999</v>
      </c>
      <c r="L323" s="3">
        <v>2.81</v>
      </c>
      <c r="M323" s="3">
        <v>855.09997999999996</v>
      </c>
      <c r="N323" s="3">
        <v>3092.0371100000002</v>
      </c>
      <c r="O323" s="3">
        <v>40.06</v>
      </c>
      <c r="P323" s="3">
        <v>175</v>
      </c>
      <c r="Q323" s="3">
        <v>37.04</v>
      </c>
      <c r="R323" s="3">
        <v>48.57</v>
      </c>
      <c r="S323" s="3">
        <v>1231.98999</v>
      </c>
      <c r="T323" s="3">
        <v>363.35001</v>
      </c>
      <c r="U323" s="3">
        <v>15.32</v>
      </c>
      <c r="V323" s="3">
        <v>41.45</v>
      </c>
      <c r="W323" s="3">
        <v>6.46</v>
      </c>
      <c r="X323" s="3">
        <v>14.8</v>
      </c>
      <c r="Y323" s="3">
        <v>158</v>
      </c>
      <c r="Z323" s="4"/>
      <c r="AA323" s="4"/>
      <c r="AB323" s="4"/>
      <c r="AC323" s="3">
        <v>4950.7002000000002</v>
      </c>
      <c r="AD323" s="3">
        <v>11</v>
      </c>
      <c r="AE323" s="3">
        <v>5828.3999000000003</v>
      </c>
      <c r="AF323" s="4"/>
      <c r="AG323" s="3">
        <v>7.6</v>
      </c>
      <c r="AH323" s="3">
        <v>10.435</v>
      </c>
      <c r="AI323" s="3">
        <v>5171.4301800000003</v>
      </c>
      <c r="AJ323" s="3">
        <v>4100</v>
      </c>
    </row>
    <row r="324" spans="1:36">
      <c r="A324" s="34">
        <v>39728</v>
      </c>
      <c r="B324" s="4"/>
      <c r="C324" s="3">
        <v>23.8</v>
      </c>
      <c r="D324" s="3">
        <v>731.77002000000005</v>
      </c>
      <c r="E324" s="3">
        <v>157.09</v>
      </c>
      <c r="F324" s="4"/>
      <c r="G324" s="4"/>
      <c r="H324" s="3">
        <v>5.82</v>
      </c>
      <c r="I324" s="4"/>
      <c r="J324" s="3">
        <v>1750</v>
      </c>
      <c r="K324" s="3">
        <v>20</v>
      </c>
      <c r="L324" s="3">
        <v>2.97</v>
      </c>
      <c r="M324" s="3">
        <v>929.64000999999996</v>
      </c>
      <c r="N324" s="3">
        <v>3264.6550299999999</v>
      </c>
      <c r="O324" s="3">
        <v>37.89</v>
      </c>
      <c r="P324" s="3">
        <v>178</v>
      </c>
      <c r="Q324" s="3">
        <v>38.07</v>
      </c>
      <c r="R324" s="3">
        <v>50.09</v>
      </c>
      <c r="S324" s="3">
        <v>1359.8900100000001</v>
      </c>
      <c r="T324" s="3">
        <v>360.22</v>
      </c>
      <c r="U324" s="3">
        <v>14.505000000000001</v>
      </c>
      <c r="V324" s="3">
        <v>42.7</v>
      </c>
      <c r="W324" s="3">
        <v>6.22</v>
      </c>
      <c r="X324" s="3">
        <v>16.2</v>
      </c>
      <c r="Y324" s="3">
        <v>184.00998999999999</v>
      </c>
      <c r="Z324" s="4"/>
      <c r="AA324" s="4"/>
      <c r="AB324" s="3">
        <v>4.0999999999999996</v>
      </c>
      <c r="AC324" s="3">
        <v>5025.2997999999998</v>
      </c>
      <c r="AD324" s="3">
        <v>11.9</v>
      </c>
      <c r="AE324" s="3">
        <v>6103.5</v>
      </c>
      <c r="AF324" s="4"/>
      <c r="AG324" s="3">
        <v>7.8</v>
      </c>
      <c r="AH324" s="3">
        <v>10.93</v>
      </c>
      <c r="AI324" s="3">
        <v>5275.25</v>
      </c>
      <c r="AJ324" s="3">
        <v>4200</v>
      </c>
    </row>
    <row r="325" spans="1:36">
      <c r="A325" s="34">
        <v>39727</v>
      </c>
      <c r="B325" s="3">
        <v>16450</v>
      </c>
      <c r="C325" s="3">
        <v>25</v>
      </c>
      <c r="D325" s="3">
        <v>752.84002999999996</v>
      </c>
      <c r="E325" s="3">
        <v>162.49001000000001</v>
      </c>
      <c r="F325" s="3">
        <v>40</v>
      </c>
      <c r="G325" s="4"/>
      <c r="H325" s="3">
        <v>6.06</v>
      </c>
      <c r="I325" s="4"/>
      <c r="J325" s="3">
        <v>1750</v>
      </c>
      <c r="K325" s="3">
        <v>20.94</v>
      </c>
      <c r="L325" s="3">
        <v>2.96</v>
      </c>
      <c r="M325" s="3">
        <v>930</v>
      </c>
      <c r="N325" s="3">
        <v>3319.1709000000001</v>
      </c>
      <c r="O325" s="3">
        <v>39.07</v>
      </c>
      <c r="P325" s="3">
        <v>180</v>
      </c>
      <c r="Q325" s="3">
        <v>38.33</v>
      </c>
      <c r="R325" s="3">
        <v>51.72</v>
      </c>
      <c r="S325" s="3">
        <v>1434.67004</v>
      </c>
      <c r="T325" s="3">
        <v>373.89001000000002</v>
      </c>
      <c r="U325" s="3">
        <v>14.5</v>
      </c>
      <c r="V325" s="3">
        <v>42.72</v>
      </c>
      <c r="W325" s="3">
        <v>6.17</v>
      </c>
      <c r="X325" s="3">
        <v>17.7</v>
      </c>
      <c r="Y325" s="3">
        <v>180</v>
      </c>
      <c r="Z325" s="4"/>
      <c r="AA325" s="3">
        <v>61.92</v>
      </c>
      <c r="AB325" s="3">
        <v>4.2249999999999996</v>
      </c>
      <c r="AC325" s="3">
        <v>5329.2002000000002</v>
      </c>
      <c r="AD325" s="3">
        <v>11.85</v>
      </c>
      <c r="AE325" s="3">
        <v>6247.2002000000002</v>
      </c>
      <c r="AF325" s="4"/>
      <c r="AG325" s="3">
        <v>8</v>
      </c>
      <c r="AH325" s="3">
        <v>11.18</v>
      </c>
      <c r="AI325" s="3">
        <v>5596.3598599999996</v>
      </c>
      <c r="AJ325" s="4"/>
    </row>
    <row r="326" spans="1:36">
      <c r="A326" s="34">
        <v>39724</v>
      </c>
      <c r="B326" s="4"/>
      <c r="C326" s="3">
        <v>26.52</v>
      </c>
      <c r="D326" s="3">
        <v>798.17998999999998</v>
      </c>
      <c r="E326" s="3">
        <v>171.17</v>
      </c>
      <c r="F326" s="3">
        <v>41.33</v>
      </c>
      <c r="G326" s="4"/>
      <c r="H326" s="3">
        <v>6.33</v>
      </c>
      <c r="I326" s="4"/>
      <c r="J326" s="3">
        <v>1861.3000500000001</v>
      </c>
      <c r="K326" s="3">
        <v>22.2</v>
      </c>
      <c r="L326" s="3">
        <v>2.92</v>
      </c>
      <c r="M326" s="3">
        <v>959.59002999999996</v>
      </c>
      <c r="N326" s="3">
        <v>3547.6850599999998</v>
      </c>
      <c r="O326" s="3">
        <v>43.11</v>
      </c>
      <c r="P326" s="3">
        <v>190</v>
      </c>
      <c r="Q326" s="3">
        <v>41.08</v>
      </c>
      <c r="R326" s="3">
        <v>55.24</v>
      </c>
      <c r="S326" s="3">
        <v>1551.0400400000001</v>
      </c>
      <c r="T326" s="3">
        <v>385.76001000000002</v>
      </c>
      <c r="U326" s="3">
        <v>16.265000000000001</v>
      </c>
      <c r="V326" s="3">
        <v>43.9</v>
      </c>
      <c r="W326" s="3">
        <v>6.48</v>
      </c>
      <c r="X326" s="3">
        <v>18.399999999999999</v>
      </c>
      <c r="Y326" s="3">
        <v>204</v>
      </c>
      <c r="Z326" s="4"/>
      <c r="AA326" s="3">
        <v>66</v>
      </c>
      <c r="AB326" s="4"/>
      <c r="AC326" s="3">
        <v>5603.7997999999998</v>
      </c>
      <c r="AD326" s="3">
        <v>12.81</v>
      </c>
      <c r="AE326" s="3">
        <v>6553.8999000000003</v>
      </c>
      <c r="AF326" s="4"/>
      <c r="AG326" s="3">
        <v>7.85</v>
      </c>
      <c r="AH326" s="3">
        <v>11.29</v>
      </c>
      <c r="AI326" s="3">
        <v>5782.4399400000002</v>
      </c>
      <c r="AJ326" s="3">
        <v>4200.1000999999997</v>
      </c>
    </row>
    <row r="327" spans="1:36">
      <c r="A327" s="34">
        <v>39723</v>
      </c>
      <c r="B327" s="4"/>
      <c r="C327" s="3">
        <v>27.45</v>
      </c>
      <c r="D327" s="3">
        <v>808.40002000000004</v>
      </c>
      <c r="E327" s="3">
        <v>175.52</v>
      </c>
      <c r="F327" s="4"/>
      <c r="G327" s="4"/>
      <c r="H327" s="3">
        <v>6.77</v>
      </c>
      <c r="I327" s="4"/>
      <c r="J327" s="3">
        <v>1839.59998</v>
      </c>
      <c r="K327" s="3">
        <v>22.92</v>
      </c>
      <c r="L327" s="3">
        <v>2.96</v>
      </c>
      <c r="M327" s="3">
        <v>952.67998999999998</v>
      </c>
      <c r="N327" s="3">
        <v>3509.53296</v>
      </c>
      <c r="O327" s="3">
        <v>45.71</v>
      </c>
      <c r="P327" s="3">
        <v>189.5</v>
      </c>
      <c r="Q327" s="3">
        <v>41.3</v>
      </c>
      <c r="R327" s="3">
        <v>57.11</v>
      </c>
      <c r="S327" s="3">
        <v>1585.4300499999999</v>
      </c>
      <c r="T327" s="3">
        <v>393.07999000000001</v>
      </c>
      <c r="U327" s="3">
        <v>17.305</v>
      </c>
      <c r="V327" s="3">
        <v>46.13</v>
      </c>
      <c r="W327" s="3">
        <v>6.75</v>
      </c>
      <c r="X327" s="3">
        <v>19.149999999999999</v>
      </c>
      <c r="Y327" s="3">
        <v>204</v>
      </c>
      <c r="Z327" s="3">
        <v>330</v>
      </c>
      <c r="AA327" s="3">
        <v>66</v>
      </c>
      <c r="AB327" s="4"/>
      <c r="AC327" s="3">
        <v>5945.7002000000002</v>
      </c>
      <c r="AD327" s="3">
        <v>12.94</v>
      </c>
      <c r="AE327" s="3">
        <v>6722</v>
      </c>
      <c r="AF327" s="4"/>
      <c r="AG327" s="3">
        <v>8</v>
      </c>
      <c r="AH327" s="3">
        <v>11.965</v>
      </c>
      <c r="AI327" s="3">
        <v>5827.3198199999997</v>
      </c>
      <c r="AJ327" s="4"/>
    </row>
    <row r="328" spans="1:36">
      <c r="A328" s="34">
        <v>39722</v>
      </c>
      <c r="B328" s="4"/>
      <c r="C328" s="3">
        <v>27.5</v>
      </c>
      <c r="D328" s="3">
        <v>829.29998999999998</v>
      </c>
      <c r="E328" s="3">
        <v>182.09</v>
      </c>
      <c r="F328" s="4"/>
      <c r="G328" s="4"/>
      <c r="H328" s="3">
        <v>7.21</v>
      </c>
      <c r="I328" s="4"/>
      <c r="J328" s="3">
        <v>1892.90002</v>
      </c>
      <c r="K328" s="3">
        <v>23.48</v>
      </c>
      <c r="L328" s="3">
        <v>3.06</v>
      </c>
      <c r="M328" s="3">
        <v>965</v>
      </c>
      <c r="N328" s="3">
        <v>3537.2351100000001</v>
      </c>
      <c r="O328" s="3">
        <v>45.77</v>
      </c>
      <c r="P328" s="3">
        <v>190</v>
      </c>
      <c r="Q328" s="3">
        <v>42.03</v>
      </c>
      <c r="R328" s="3">
        <v>58.23</v>
      </c>
      <c r="S328" s="3">
        <v>1618.15002</v>
      </c>
      <c r="T328" s="3">
        <v>381.04001</v>
      </c>
      <c r="U328" s="3">
        <v>18.48</v>
      </c>
      <c r="V328" s="3">
        <v>48.55</v>
      </c>
      <c r="W328" s="3">
        <v>6.82</v>
      </c>
      <c r="X328" s="3">
        <v>20.87</v>
      </c>
      <c r="Y328" s="3">
        <v>204.97</v>
      </c>
      <c r="Z328" s="4"/>
      <c r="AA328" s="3">
        <v>72.55</v>
      </c>
      <c r="AB328" s="4"/>
      <c r="AC328" s="3">
        <v>6073.7997999999998</v>
      </c>
      <c r="AD328" s="3">
        <v>13.06</v>
      </c>
      <c r="AE328" s="3">
        <v>6850.5</v>
      </c>
      <c r="AF328" s="4"/>
      <c r="AG328" s="3">
        <v>8.0399999999999991</v>
      </c>
      <c r="AH328" s="3">
        <v>12.77</v>
      </c>
      <c r="AI328" s="3">
        <v>6095.5497999999998</v>
      </c>
      <c r="AJ328" s="3">
        <v>4200</v>
      </c>
    </row>
    <row r="329" spans="1:36">
      <c r="A329" s="34">
        <v>39721</v>
      </c>
      <c r="B329" s="4"/>
      <c r="C329" s="3">
        <v>26.4</v>
      </c>
      <c r="D329" s="3">
        <v>818.41998000000001</v>
      </c>
      <c r="E329" s="3">
        <v>174.59</v>
      </c>
      <c r="F329" s="3">
        <v>42</v>
      </c>
      <c r="G329" s="4"/>
      <c r="H329" s="3">
        <v>7.15</v>
      </c>
      <c r="I329" s="4"/>
      <c r="J329" s="3">
        <v>1932.3000500000001</v>
      </c>
      <c r="K329" s="3">
        <v>23.69</v>
      </c>
      <c r="L329" s="3">
        <v>3.08</v>
      </c>
      <c r="M329" s="3">
        <v>974</v>
      </c>
      <c r="N329" s="3">
        <v>3545.4169900000002</v>
      </c>
      <c r="O329" s="3">
        <v>46.54</v>
      </c>
      <c r="P329" s="3">
        <v>190</v>
      </c>
      <c r="Q329" s="3">
        <v>41.58</v>
      </c>
      <c r="R329" s="3">
        <v>55.63</v>
      </c>
      <c r="S329" s="3">
        <v>1615.6800499999999</v>
      </c>
      <c r="T329" s="3">
        <v>381.62</v>
      </c>
      <c r="U329" s="3">
        <v>18.805</v>
      </c>
      <c r="V329" s="3">
        <v>47.26</v>
      </c>
      <c r="W329" s="3">
        <v>6.93</v>
      </c>
      <c r="X329" s="3">
        <v>21.21</v>
      </c>
      <c r="Y329" s="3">
        <v>205.10001</v>
      </c>
      <c r="Z329" s="4"/>
      <c r="AA329" s="3">
        <v>70.400000000000006</v>
      </c>
      <c r="AB329" s="4"/>
      <c r="AC329" s="3">
        <v>6230.1000999999997</v>
      </c>
      <c r="AD329" s="3">
        <v>13.1</v>
      </c>
      <c r="AE329" s="3">
        <v>6914.3999000000003</v>
      </c>
      <c r="AF329" s="4"/>
      <c r="AG329" s="3">
        <v>7.98</v>
      </c>
      <c r="AH329" s="3">
        <v>12.555</v>
      </c>
      <c r="AI329" s="3">
        <v>5900.9902300000003</v>
      </c>
      <c r="AJ329" s="3">
        <v>4201</v>
      </c>
    </row>
    <row r="330" spans="1:36">
      <c r="A330" s="34">
        <v>39720</v>
      </c>
      <c r="B330" s="4"/>
      <c r="C330" s="3">
        <v>24.4</v>
      </c>
      <c r="D330" s="3">
        <v>763.78998000000001</v>
      </c>
      <c r="E330" s="3">
        <v>164.83</v>
      </c>
      <c r="F330" s="3">
        <v>40.020000000000003</v>
      </c>
      <c r="G330" s="4"/>
      <c r="H330" s="3">
        <v>6.66</v>
      </c>
      <c r="I330" s="3">
        <v>36.020000000000003</v>
      </c>
      <c r="J330" s="3">
        <v>1860</v>
      </c>
      <c r="K330" s="3">
        <v>22.8</v>
      </c>
      <c r="L330" s="3">
        <v>2.83</v>
      </c>
      <c r="M330" s="3">
        <v>975</v>
      </c>
      <c r="N330" s="3">
        <v>3303.4960900000001</v>
      </c>
      <c r="O330" s="3">
        <v>45.89</v>
      </c>
      <c r="P330" s="3">
        <v>187</v>
      </c>
      <c r="Q330" s="3">
        <v>38.5</v>
      </c>
      <c r="R330" s="3">
        <v>52.09</v>
      </c>
      <c r="S330" s="3">
        <v>1507.58997</v>
      </c>
      <c r="T330" s="3">
        <v>372.39001000000002</v>
      </c>
      <c r="U330" s="3">
        <v>17.989999999999998</v>
      </c>
      <c r="V330" s="3">
        <v>44.79</v>
      </c>
      <c r="W330" s="3">
        <v>6.74</v>
      </c>
      <c r="X330" s="3">
        <v>20.11</v>
      </c>
      <c r="Y330" s="3">
        <v>202</v>
      </c>
      <c r="Z330" s="3">
        <v>330</v>
      </c>
      <c r="AA330" s="4"/>
      <c r="AB330" s="3">
        <v>4.45</v>
      </c>
      <c r="AC330" s="3">
        <v>5900.1000999999997</v>
      </c>
      <c r="AD330" s="3">
        <v>12.5</v>
      </c>
      <c r="AE330" s="3">
        <v>6495</v>
      </c>
      <c r="AF330" s="4"/>
      <c r="AG330" s="3">
        <v>7.65</v>
      </c>
      <c r="AH330" s="3">
        <v>11.95</v>
      </c>
      <c r="AI330" s="3">
        <v>5713.4502000000002</v>
      </c>
      <c r="AJ330" s="3">
        <v>4200</v>
      </c>
    </row>
    <row r="331" spans="1:36">
      <c r="A331" s="34">
        <v>39717</v>
      </c>
      <c r="B331" s="4"/>
      <c r="C331" s="3">
        <v>27.3</v>
      </c>
      <c r="D331" s="3">
        <v>803.54998999999998</v>
      </c>
      <c r="E331" s="3">
        <v>175.84</v>
      </c>
      <c r="F331" s="4"/>
      <c r="G331" s="4"/>
      <c r="H331" s="3">
        <v>7.02</v>
      </c>
      <c r="I331" s="4"/>
      <c r="J331" s="3">
        <v>1949.90002</v>
      </c>
      <c r="K331" s="3">
        <v>23.82</v>
      </c>
      <c r="L331" s="3">
        <v>3.01</v>
      </c>
      <c r="M331" s="3">
        <v>990</v>
      </c>
      <c r="N331" s="3">
        <v>3384.7280300000002</v>
      </c>
      <c r="O331" s="3">
        <v>47.13</v>
      </c>
      <c r="P331" s="3">
        <v>187.22</v>
      </c>
      <c r="Q331" s="3">
        <v>41.99</v>
      </c>
      <c r="R331" s="3">
        <v>56.44</v>
      </c>
      <c r="S331" s="3">
        <v>1576.56006</v>
      </c>
      <c r="T331" s="3">
        <v>388.04998999999998</v>
      </c>
      <c r="U331" s="3">
        <v>19</v>
      </c>
      <c r="V331" s="3">
        <v>48.03</v>
      </c>
      <c r="W331" s="3">
        <v>7</v>
      </c>
      <c r="X331" s="3">
        <v>23.19</v>
      </c>
      <c r="Y331" s="3">
        <v>229.89999</v>
      </c>
      <c r="Z331" s="4"/>
      <c r="AA331" s="3">
        <v>68</v>
      </c>
      <c r="AB331" s="3">
        <v>4.4749999999999996</v>
      </c>
      <c r="AC331" s="3">
        <v>6160</v>
      </c>
      <c r="AD331" s="3">
        <v>13.05</v>
      </c>
      <c r="AE331" s="3">
        <v>6707.6000999999997</v>
      </c>
      <c r="AF331" s="4"/>
      <c r="AG331" s="3">
        <v>8.5</v>
      </c>
      <c r="AH331" s="3">
        <v>12.925000000000001</v>
      </c>
      <c r="AI331" s="3">
        <v>6034.1801800000003</v>
      </c>
      <c r="AJ331" s="3">
        <v>4390</v>
      </c>
    </row>
    <row r="332" spans="1:36">
      <c r="A332" s="34">
        <v>39716</v>
      </c>
      <c r="B332" s="4"/>
      <c r="C332" s="3">
        <v>27</v>
      </c>
      <c r="D332" s="3">
        <v>802.08001999999999</v>
      </c>
      <c r="E332" s="3">
        <v>171.28998999999999</v>
      </c>
      <c r="F332" s="3">
        <v>42.6</v>
      </c>
      <c r="G332" s="4"/>
      <c r="H332" s="3">
        <v>6.99</v>
      </c>
      <c r="I332" s="4"/>
      <c r="J332" s="3">
        <v>1899</v>
      </c>
      <c r="K332" s="3">
        <v>23.25</v>
      </c>
      <c r="L332" s="3">
        <v>3.01</v>
      </c>
      <c r="M332" s="3">
        <v>997.32001000000002</v>
      </c>
      <c r="N332" s="3">
        <v>3401.0930199999998</v>
      </c>
      <c r="O332" s="3">
        <v>46.47</v>
      </c>
      <c r="P332" s="3">
        <v>186.06</v>
      </c>
      <c r="Q332" s="3">
        <v>42.93</v>
      </c>
      <c r="R332" s="3">
        <v>57.62</v>
      </c>
      <c r="S332" s="3">
        <v>1580.51001</v>
      </c>
      <c r="T332" s="3">
        <v>390</v>
      </c>
      <c r="U332" s="3">
        <v>18.920000000000002</v>
      </c>
      <c r="V332" s="3">
        <v>48.44</v>
      </c>
      <c r="W332" s="3">
        <v>6.99</v>
      </c>
      <c r="X332" s="3">
        <v>24.1</v>
      </c>
      <c r="Y332" s="4"/>
      <c r="Z332" s="4"/>
      <c r="AA332" s="4"/>
      <c r="AB332" s="4"/>
      <c r="AC332" s="3">
        <v>6250</v>
      </c>
      <c r="AD332" s="3">
        <v>14.14</v>
      </c>
      <c r="AE332" s="3">
        <v>6836.2997999999998</v>
      </c>
      <c r="AF332" s="4"/>
      <c r="AG332" s="3">
        <v>8.51</v>
      </c>
      <c r="AH332" s="3">
        <v>12.855</v>
      </c>
      <c r="AI332" s="3">
        <v>6132.5297899999996</v>
      </c>
      <c r="AJ332" s="3">
        <v>4390</v>
      </c>
    </row>
    <row r="333" spans="1:36">
      <c r="A333" s="34">
        <v>39715</v>
      </c>
      <c r="B333" s="4"/>
      <c r="C333" s="3">
        <v>26.19</v>
      </c>
      <c r="D333" s="3">
        <v>788.63</v>
      </c>
      <c r="E333" s="3">
        <v>163.36000000000001</v>
      </c>
      <c r="F333" s="4"/>
      <c r="G333" s="4"/>
      <c r="H333" s="3">
        <v>6.76</v>
      </c>
      <c r="I333" s="3">
        <v>39.49</v>
      </c>
      <c r="J333" s="3">
        <v>1858.6999499999999</v>
      </c>
      <c r="K333" s="3">
        <v>22.65</v>
      </c>
      <c r="L333" s="3">
        <v>2.98</v>
      </c>
      <c r="M333" s="3">
        <v>1000</v>
      </c>
      <c r="N333" s="3">
        <v>3366.5891099999999</v>
      </c>
      <c r="O333" s="3">
        <v>44.5</v>
      </c>
      <c r="P333" s="4"/>
      <c r="Q333" s="3">
        <v>43.01</v>
      </c>
      <c r="R333" s="3">
        <v>54.88</v>
      </c>
      <c r="S333" s="3">
        <v>1578.43994</v>
      </c>
      <c r="T333" s="3">
        <v>374.92000999999999</v>
      </c>
      <c r="U333" s="3">
        <v>19.065000000000001</v>
      </c>
      <c r="V333" s="3">
        <v>47.57</v>
      </c>
      <c r="W333" s="3">
        <v>6.82</v>
      </c>
      <c r="X333" s="3">
        <v>23.18</v>
      </c>
      <c r="Y333" s="3">
        <v>231</v>
      </c>
      <c r="Z333" s="4"/>
      <c r="AA333" s="3">
        <v>67.400000000000006</v>
      </c>
      <c r="AB333" s="3">
        <v>4.4749999999999996</v>
      </c>
      <c r="AC333" s="3">
        <v>6170.1000999999997</v>
      </c>
      <c r="AD333" s="3">
        <v>13.97</v>
      </c>
      <c r="AE333" s="3">
        <v>6820</v>
      </c>
      <c r="AF333" s="4"/>
      <c r="AG333" s="3">
        <v>8</v>
      </c>
      <c r="AH333" s="3">
        <v>12.17</v>
      </c>
      <c r="AI333" s="3">
        <v>6012.8100599999998</v>
      </c>
      <c r="AJ333" s="4"/>
    </row>
    <row r="334" spans="1:36">
      <c r="A334" s="34">
        <v>39714</v>
      </c>
      <c r="B334" s="4"/>
      <c r="C334" s="3">
        <v>24.99</v>
      </c>
      <c r="D334" s="3">
        <v>779.32001000000002</v>
      </c>
      <c r="E334" s="3">
        <v>164.00998999999999</v>
      </c>
      <c r="F334" s="3">
        <v>41</v>
      </c>
      <c r="G334" s="4"/>
      <c r="H334" s="3">
        <v>6.77</v>
      </c>
      <c r="I334" s="3">
        <v>40.01</v>
      </c>
      <c r="J334" s="3">
        <v>1826.59998</v>
      </c>
      <c r="K334" s="3">
        <v>22.2</v>
      </c>
      <c r="L334" s="3">
        <v>2.99</v>
      </c>
      <c r="M334" s="3">
        <v>1000.09998</v>
      </c>
      <c r="N334" s="3">
        <v>3354.7590300000002</v>
      </c>
      <c r="O334" s="3">
        <v>45.36</v>
      </c>
      <c r="P334" s="3">
        <v>190</v>
      </c>
      <c r="Q334" s="3">
        <v>43.42</v>
      </c>
      <c r="R334" s="3">
        <v>57.12</v>
      </c>
      <c r="S334" s="3">
        <v>1552.0300299999999</v>
      </c>
      <c r="T334" s="3">
        <v>379.76999000000001</v>
      </c>
      <c r="U334" s="3">
        <v>19.100000000000001</v>
      </c>
      <c r="V334" s="3">
        <v>47.11</v>
      </c>
      <c r="W334" s="3">
        <v>6.72</v>
      </c>
      <c r="X334" s="3">
        <v>23.4</v>
      </c>
      <c r="Y334" s="3">
        <v>231</v>
      </c>
      <c r="Z334" s="4"/>
      <c r="AA334" s="3">
        <v>70.540000000000006</v>
      </c>
      <c r="AB334" s="3">
        <v>4.4749999999999996</v>
      </c>
      <c r="AC334" s="3">
        <v>6050.1000999999997</v>
      </c>
      <c r="AD334" s="3">
        <v>13.48</v>
      </c>
      <c r="AE334" s="3">
        <v>6820.2997999999998</v>
      </c>
      <c r="AF334" s="4"/>
      <c r="AG334" s="3">
        <v>7.75</v>
      </c>
      <c r="AH334" s="3">
        <v>12.025</v>
      </c>
      <c r="AI334" s="3">
        <v>6076.7202100000004</v>
      </c>
      <c r="AJ334" s="3">
        <v>4480</v>
      </c>
    </row>
    <row r="335" spans="1:36">
      <c r="A335" s="34">
        <v>39713</v>
      </c>
      <c r="B335" s="3">
        <v>16450</v>
      </c>
      <c r="C335" s="3">
        <v>24.99</v>
      </c>
      <c r="D335" s="3">
        <v>791.09002999999996</v>
      </c>
      <c r="E335" s="3">
        <v>163.95</v>
      </c>
      <c r="F335" s="4"/>
      <c r="G335" s="4"/>
      <c r="H335" s="3">
        <v>6.87</v>
      </c>
      <c r="I335" s="4"/>
      <c r="J335" s="3">
        <v>1790.09998</v>
      </c>
      <c r="K335" s="3">
        <v>22.75</v>
      </c>
      <c r="L335" s="3">
        <v>3.04</v>
      </c>
      <c r="M335" s="3">
        <v>995</v>
      </c>
      <c r="N335" s="3">
        <v>3351.8020000000001</v>
      </c>
      <c r="O335" s="3">
        <v>45.65</v>
      </c>
      <c r="P335" s="4"/>
      <c r="Q335" s="3">
        <v>43.4</v>
      </c>
      <c r="R335" s="3">
        <v>56.71</v>
      </c>
      <c r="S335" s="3">
        <v>1547</v>
      </c>
      <c r="T335" s="3">
        <v>378.26999000000001</v>
      </c>
      <c r="U335" s="3">
        <v>19.309999999999999</v>
      </c>
      <c r="V335" s="3">
        <v>47.3</v>
      </c>
      <c r="W335" s="3">
        <v>6.71</v>
      </c>
      <c r="X335" s="3">
        <v>25.25</v>
      </c>
      <c r="Y335" s="3">
        <v>231</v>
      </c>
      <c r="Z335" s="4"/>
      <c r="AA335" s="3">
        <v>69.5</v>
      </c>
      <c r="AB335" s="3">
        <v>4.2249999999999996</v>
      </c>
      <c r="AC335" s="3">
        <v>6046.5</v>
      </c>
      <c r="AD335" s="3">
        <v>13.5</v>
      </c>
      <c r="AE335" s="3">
        <v>6700</v>
      </c>
      <c r="AF335" s="4"/>
      <c r="AG335" s="3">
        <v>7.7</v>
      </c>
      <c r="AH335" s="3">
        <v>12.29</v>
      </c>
      <c r="AI335" s="3">
        <v>6041.3999000000003</v>
      </c>
      <c r="AJ335" s="4"/>
    </row>
    <row r="336" spans="1:36">
      <c r="A336" s="34">
        <v>39710</v>
      </c>
      <c r="B336" s="4"/>
      <c r="C336" s="3">
        <v>25.75</v>
      </c>
      <c r="D336" s="4"/>
      <c r="E336" s="4"/>
      <c r="F336" s="3">
        <v>42.6</v>
      </c>
      <c r="G336" s="4"/>
      <c r="H336" s="3">
        <v>7.25</v>
      </c>
      <c r="I336" s="3">
        <v>47</v>
      </c>
      <c r="J336" s="4"/>
      <c r="K336" s="3">
        <v>23.7</v>
      </c>
      <c r="L336" s="3">
        <v>3.11</v>
      </c>
      <c r="M336" s="4"/>
      <c r="N336" s="4"/>
      <c r="O336" s="3">
        <v>46.74</v>
      </c>
      <c r="P336" s="4"/>
      <c r="Q336" s="3">
        <v>42.76</v>
      </c>
      <c r="R336" s="3">
        <v>59.04</v>
      </c>
      <c r="S336" s="4"/>
      <c r="T336" s="3">
        <v>375.98000999999999</v>
      </c>
      <c r="U336" s="3">
        <v>19.97</v>
      </c>
      <c r="V336" s="3">
        <v>48.11</v>
      </c>
      <c r="W336" s="3">
        <v>6.85</v>
      </c>
      <c r="X336" s="3">
        <v>26.01</v>
      </c>
      <c r="Y336" s="4"/>
      <c r="Z336" s="4"/>
      <c r="AA336" s="3">
        <v>68</v>
      </c>
      <c r="AB336" s="3">
        <v>4.0750000000000002</v>
      </c>
      <c r="AC336" s="4"/>
      <c r="AD336" s="3">
        <v>14.15</v>
      </c>
      <c r="AE336" s="4"/>
      <c r="AF336" s="3">
        <v>1.2</v>
      </c>
      <c r="AG336" s="3">
        <v>7.57</v>
      </c>
      <c r="AH336" s="3">
        <v>12.984999999999999</v>
      </c>
      <c r="AI336" s="4"/>
      <c r="AJ336" s="4"/>
    </row>
    <row r="337" spans="1:36">
      <c r="A337" s="34">
        <v>39709</v>
      </c>
      <c r="B337" s="4"/>
      <c r="C337" s="3">
        <v>23.42</v>
      </c>
      <c r="D337" s="4"/>
      <c r="E337" s="4"/>
      <c r="F337" s="4"/>
      <c r="G337" s="4"/>
      <c r="H337" s="3">
        <v>6.78</v>
      </c>
      <c r="I337" s="4"/>
      <c r="J337" s="4"/>
      <c r="K337" s="3">
        <v>22.15</v>
      </c>
      <c r="L337" s="3">
        <v>2.95</v>
      </c>
      <c r="M337" s="4"/>
      <c r="N337" s="4"/>
      <c r="O337" s="3">
        <v>45.53</v>
      </c>
      <c r="P337" s="4"/>
      <c r="Q337" s="3">
        <v>44.18</v>
      </c>
      <c r="R337" s="3">
        <v>60.43</v>
      </c>
      <c r="S337" s="4"/>
      <c r="T337" s="3">
        <v>350.88</v>
      </c>
      <c r="U337" s="3">
        <v>19.04</v>
      </c>
      <c r="V337" s="3">
        <v>47.73</v>
      </c>
      <c r="W337" s="3">
        <v>6.81</v>
      </c>
      <c r="X337" s="3">
        <v>23.62</v>
      </c>
      <c r="Y337" s="4"/>
      <c r="Z337" s="4"/>
      <c r="AA337" s="3">
        <v>64.5</v>
      </c>
      <c r="AB337" s="4"/>
      <c r="AC337" s="4"/>
      <c r="AD337" s="3">
        <v>13.81</v>
      </c>
      <c r="AE337" s="4"/>
      <c r="AF337" s="4"/>
      <c r="AG337" s="3">
        <v>6.99</v>
      </c>
      <c r="AH337" s="3">
        <v>12.66</v>
      </c>
      <c r="AI337" s="4"/>
      <c r="AJ337" s="4"/>
    </row>
    <row r="338" spans="1:36">
      <c r="A338" s="34">
        <v>39708</v>
      </c>
      <c r="B338" s="3">
        <v>16450</v>
      </c>
      <c r="C338" s="3">
        <v>22</v>
      </c>
      <c r="D338" s="3">
        <v>776.01000999999997</v>
      </c>
      <c r="E338" s="3">
        <v>162.99001000000001</v>
      </c>
      <c r="F338" s="3">
        <v>40.6</v>
      </c>
      <c r="G338" s="4"/>
      <c r="H338" s="3">
        <v>6.2</v>
      </c>
      <c r="I338" s="4"/>
      <c r="J338" s="3">
        <v>1748</v>
      </c>
      <c r="K338" s="3">
        <v>21.77</v>
      </c>
      <c r="L338" s="3">
        <v>2.89</v>
      </c>
      <c r="M338" s="3">
        <v>1000</v>
      </c>
      <c r="N338" s="3">
        <v>3450.3840300000002</v>
      </c>
      <c r="O338" s="3">
        <v>43.16</v>
      </c>
      <c r="P338" s="3">
        <v>191</v>
      </c>
      <c r="Q338" s="3">
        <v>42.51</v>
      </c>
      <c r="R338" s="3">
        <v>61.22</v>
      </c>
      <c r="S338" s="3">
        <v>1522.37</v>
      </c>
      <c r="T338" s="3">
        <v>354.14999</v>
      </c>
      <c r="U338" s="3">
        <v>18.055</v>
      </c>
      <c r="V338" s="3">
        <v>43.48</v>
      </c>
      <c r="W338" s="3">
        <v>6.73</v>
      </c>
      <c r="X338" s="3">
        <v>22.2</v>
      </c>
      <c r="Y338" s="4"/>
      <c r="Z338" s="4"/>
      <c r="AA338" s="3">
        <v>58.9</v>
      </c>
      <c r="AB338" s="4"/>
      <c r="AC338" s="3">
        <v>5866.5</v>
      </c>
      <c r="AD338" s="3">
        <v>13.5</v>
      </c>
      <c r="AE338" s="3">
        <v>6638</v>
      </c>
      <c r="AF338" s="4"/>
      <c r="AG338" s="3">
        <v>6.75</v>
      </c>
      <c r="AH338" s="3">
        <v>11.725</v>
      </c>
      <c r="AI338" s="3">
        <v>5902.5497999999998</v>
      </c>
      <c r="AJ338" s="4"/>
    </row>
    <row r="339" spans="1:36">
      <c r="A339" s="34">
        <v>39707</v>
      </c>
      <c r="B339" s="4"/>
      <c r="C339" s="3">
        <v>23.77</v>
      </c>
      <c r="D339" s="3">
        <v>796.98999000000003</v>
      </c>
      <c r="E339" s="3">
        <v>168.10001</v>
      </c>
      <c r="F339" s="4"/>
      <c r="G339" s="4"/>
      <c r="H339" s="3">
        <v>6.63</v>
      </c>
      <c r="I339" s="4"/>
      <c r="J339" s="3">
        <v>1800</v>
      </c>
      <c r="K339" s="3">
        <v>23.62</v>
      </c>
      <c r="L339" s="3">
        <v>2.93</v>
      </c>
      <c r="M339" s="3">
        <v>1000.09998</v>
      </c>
      <c r="N339" s="3">
        <v>3498.68896</v>
      </c>
      <c r="O339" s="4"/>
      <c r="P339" s="3">
        <v>191</v>
      </c>
      <c r="Q339" s="4"/>
      <c r="R339" s="4"/>
      <c r="S339" s="3">
        <v>1525.2299800000001</v>
      </c>
      <c r="T339" s="4"/>
      <c r="U339" s="4"/>
      <c r="V339" s="4"/>
      <c r="W339" s="4"/>
      <c r="X339" s="3">
        <v>24.2</v>
      </c>
      <c r="Y339" s="4"/>
      <c r="Z339" s="4"/>
      <c r="AA339" s="3">
        <v>54.3</v>
      </c>
      <c r="AB339" s="4"/>
      <c r="AC339" s="3">
        <v>6005.2997999999998</v>
      </c>
      <c r="AD339" s="3">
        <v>13.95</v>
      </c>
      <c r="AE339" s="3">
        <v>6788.2002000000002</v>
      </c>
      <c r="AF339" s="4"/>
      <c r="AG339" s="3">
        <v>7.35</v>
      </c>
      <c r="AH339" s="4"/>
      <c r="AI339" s="3">
        <v>6172.0497999999998</v>
      </c>
      <c r="AJ339" s="4"/>
    </row>
    <row r="340" spans="1:36">
      <c r="A340" s="34">
        <v>39706</v>
      </c>
      <c r="B340" s="4"/>
      <c r="C340" s="3">
        <v>24.79</v>
      </c>
      <c r="D340" s="3">
        <v>795.84997999999996</v>
      </c>
      <c r="E340" s="3">
        <v>168.32001</v>
      </c>
      <c r="F340" s="4"/>
      <c r="G340" s="4"/>
      <c r="H340" s="3">
        <v>6.57</v>
      </c>
      <c r="I340" s="4"/>
      <c r="J340" s="3">
        <v>1881.1999499999999</v>
      </c>
      <c r="K340" s="3">
        <v>22.51</v>
      </c>
      <c r="L340" s="3">
        <v>3.04</v>
      </c>
      <c r="M340" s="3">
        <v>1000</v>
      </c>
      <c r="N340" s="3">
        <v>3548.0790999999999</v>
      </c>
      <c r="O340" s="3">
        <v>45.44</v>
      </c>
      <c r="P340" s="3">
        <v>191</v>
      </c>
      <c r="Q340" s="3">
        <v>47.43</v>
      </c>
      <c r="R340" s="3">
        <v>61.99</v>
      </c>
      <c r="S340" s="3">
        <v>1527.3000500000001</v>
      </c>
      <c r="T340" s="3">
        <v>388.23998999999998</v>
      </c>
      <c r="U340" s="3">
        <v>18.309999999999999</v>
      </c>
      <c r="V340" s="3">
        <v>46.52</v>
      </c>
      <c r="W340" s="3">
        <v>6.75</v>
      </c>
      <c r="X340" s="3">
        <v>23.46</v>
      </c>
      <c r="Y340" s="3">
        <v>230</v>
      </c>
      <c r="Z340" s="4"/>
      <c r="AA340" s="3">
        <v>52.35</v>
      </c>
      <c r="AB340" s="3">
        <v>4.05</v>
      </c>
      <c r="AC340" s="3">
        <v>6199.7002000000002</v>
      </c>
      <c r="AD340" s="3">
        <v>13.65</v>
      </c>
      <c r="AE340" s="3">
        <v>6824.7997999999998</v>
      </c>
      <c r="AF340" s="4"/>
      <c r="AG340" s="3">
        <v>7.45</v>
      </c>
      <c r="AH340" s="3">
        <v>12.05</v>
      </c>
      <c r="AI340" s="3">
        <v>6167.5600599999998</v>
      </c>
      <c r="AJ340" s="4"/>
    </row>
    <row r="341" spans="1:36">
      <c r="A341" s="34">
        <v>39703</v>
      </c>
      <c r="B341" s="3">
        <v>16600</v>
      </c>
      <c r="C341" s="3">
        <v>26.09</v>
      </c>
      <c r="D341" s="3">
        <v>789</v>
      </c>
      <c r="E341" s="3">
        <v>168.34</v>
      </c>
      <c r="F341" s="3">
        <v>41</v>
      </c>
      <c r="G341" s="4"/>
      <c r="H341" s="3">
        <v>6.97</v>
      </c>
      <c r="I341" s="3">
        <v>40.01</v>
      </c>
      <c r="J341" s="3">
        <v>1930</v>
      </c>
      <c r="K341" s="3">
        <v>23.31</v>
      </c>
      <c r="L341" s="3">
        <v>3.07</v>
      </c>
      <c r="M341" s="3">
        <v>1014</v>
      </c>
      <c r="N341" s="3">
        <v>3588.3989299999998</v>
      </c>
      <c r="O341" s="3">
        <v>48.21</v>
      </c>
      <c r="P341" s="4"/>
      <c r="Q341" s="3">
        <v>48.84</v>
      </c>
      <c r="R341" s="3">
        <v>62.56</v>
      </c>
      <c r="S341" s="3">
        <v>1527.1999499999999</v>
      </c>
      <c r="T341" s="3">
        <v>389.78</v>
      </c>
      <c r="U341" s="3">
        <v>19.18</v>
      </c>
      <c r="V341" s="3">
        <v>48.47</v>
      </c>
      <c r="W341" s="3">
        <v>6.77</v>
      </c>
      <c r="X341" s="3">
        <v>25.63</v>
      </c>
      <c r="Y341" s="4"/>
      <c r="Z341" s="4"/>
      <c r="AA341" s="4"/>
      <c r="AB341" s="4"/>
      <c r="AC341" s="3">
        <v>6071.2002000000002</v>
      </c>
      <c r="AD341" s="3">
        <v>13.78</v>
      </c>
      <c r="AE341" s="3">
        <v>6901</v>
      </c>
      <c r="AF341" s="4"/>
      <c r="AG341" s="3">
        <v>7.9</v>
      </c>
      <c r="AH341" s="3">
        <v>12.66</v>
      </c>
      <c r="AI341" s="3">
        <v>6049.5898399999996</v>
      </c>
      <c r="AJ341" s="4"/>
    </row>
    <row r="342" spans="1:36">
      <c r="A342" s="34">
        <v>39702</v>
      </c>
      <c r="B342" s="3">
        <v>16000</v>
      </c>
      <c r="C342" s="3">
        <v>25.38</v>
      </c>
      <c r="D342" s="3">
        <v>781.34002999999996</v>
      </c>
      <c r="E342" s="3">
        <v>166.87</v>
      </c>
      <c r="F342" s="3">
        <v>41</v>
      </c>
      <c r="G342" s="4"/>
      <c r="H342" s="3">
        <v>7.03</v>
      </c>
      <c r="I342" s="4"/>
      <c r="J342" s="3">
        <v>1936.90002</v>
      </c>
      <c r="K342" s="3">
        <v>23.09</v>
      </c>
      <c r="L342" s="3">
        <v>3.08</v>
      </c>
      <c r="M342" s="3">
        <v>1000</v>
      </c>
      <c r="N342" s="3">
        <v>3598.3559599999999</v>
      </c>
      <c r="O342" s="3">
        <v>48.29</v>
      </c>
      <c r="P342" s="4"/>
      <c r="Q342" s="3">
        <v>48.08</v>
      </c>
      <c r="R342" s="3">
        <v>62.61</v>
      </c>
      <c r="S342" s="3">
        <v>1482.8599899999999</v>
      </c>
      <c r="T342" s="3">
        <v>399.37</v>
      </c>
      <c r="U342" s="3">
        <v>19.07</v>
      </c>
      <c r="V342" s="3">
        <v>50.48</v>
      </c>
      <c r="W342" s="3">
        <v>6.75</v>
      </c>
      <c r="X342" s="3">
        <v>25.36</v>
      </c>
      <c r="Y342" s="3">
        <v>230</v>
      </c>
      <c r="Z342" s="3">
        <v>347</v>
      </c>
      <c r="AA342" s="3">
        <v>51</v>
      </c>
      <c r="AB342" s="3">
        <v>4.1749999999999998</v>
      </c>
      <c r="AC342" s="3">
        <v>6031.2002000000002</v>
      </c>
      <c r="AD342" s="3">
        <v>14.23</v>
      </c>
      <c r="AE342" s="3">
        <v>6615</v>
      </c>
      <c r="AF342" s="4"/>
      <c r="AG342" s="3">
        <v>7.8</v>
      </c>
      <c r="AH342" s="3">
        <v>12.425000000000001</v>
      </c>
      <c r="AI342" s="3">
        <v>6098.3798800000004</v>
      </c>
      <c r="AJ342" s="3">
        <v>4480</v>
      </c>
    </row>
    <row r="343" spans="1:36">
      <c r="A343" s="34">
        <v>39701</v>
      </c>
      <c r="B343" s="3">
        <v>16000</v>
      </c>
      <c r="C343" s="3">
        <v>24.6</v>
      </c>
      <c r="D343" s="3">
        <v>783.62</v>
      </c>
      <c r="E343" s="3">
        <v>166.25</v>
      </c>
      <c r="F343" s="3">
        <v>40.01</v>
      </c>
      <c r="G343" s="4"/>
      <c r="H343" s="3">
        <v>6.92</v>
      </c>
      <c r="I343" s="4"/>
      <c r="J343" s="3">
        <v>1908</v>
      </c>
      <c r="K343" s="3">
        <v>22.48</v>
      </c>
      <c r="L343" s="3">
        <v>3.01</v>
      </c>
      <c r="M343" s="3">
        <v>1000</v>
      </c>
      <c r="N343" s="3">
        <v>3519.5891099999999</v>
      </c>
      <c r="O343" s="3">
        <v>50.13</v>
      </c>
      <c r="P343" s="3">
        <v>190</v>
      </c>
      <c r="Q343" s="3">
        <v>46.08</v>
      </c>
      <c r="R343" s="3">
        <v>62.96</v>
      </c>
      <c r="S343" s="3">
        <v>1482.56006</v>
      </c>
      <c r="T343" s="3">
        <v>398.91</v>
      </c>
      <c r="U343" s="3">
        <v>19.065000000000001</v>
      </c>
      <c r="V343" s="3">
        <v>50.01</v>
      </c>
      <c r="W343" s="3">
        <v>6.75</v>
      </c>
      <c r="X343" s="3">
        <v>24.25</v>
      </c>
      <c r="Y343" s="3">
        <v>230.10001</v>
      </c>
      <c r="Z343" s="3">
        <v>350</v>
      </c>
      <c r="AA343" s="3">
        <v>51</v>
      </c>
      <c r="AB343" s="4"/>
      <c r="AC343" s="3">
        <v>6001.2997999999998</v>
      </c>
      <c r="AD343" s="3">
        <v>13.96</v>
      </c>
      <c r="AE343" s="3">
        <v>6600</v>
      </c>
      <c r="AF343" s="4"/>
      <c r="AG343" s="3">
        <v>8</v>
      </c>
      <c r="AH343" s="3">
        <v>12.31</v>
      </c>
      <c r="AI343" s="3">
        <v>6108.0400399999999</v>
      </c>
      <c r="AJ343" s="3">
        <v>4480</v>
      </c>
    </row>
    <row r="344" spans="1:36">
      <c r="A344" s="34">
        <v>39700</v>
      </c>
      <c r="B344" s="4"/>
      <c r="C344" s="3">
        <v>24.6</v>
      </c>
      <c r="D344" s="3">
        <v>766.04998999999998</v>
      </c>
      <c r="E344" s="3">
        <v>164.50998999999999</v>
      </c>
      <c r="F344" s="4"/>
      <c r="G344" s="4"/>
      <c r="H344" s="3">
        <v>6.8</v>
      </c>
      <c r="I344" s="4"/>
      <c r="J344" s="3">
        <v>1900</v>
      </c>
      <c r="K344" s="3">
        <v>22</v>
      </c>
      <c r="L344" s="3">
        <v>2.92</v>
      </c>
      <c r="M344" s="3">
        <v>1001</v>
      </c>
      <c r="N344" s="3">
        <v>3479.9589799999999</v>
      </c>
      <c r="O344" s="3">
        <v>48.22</v>
      </c>
      <c r="P344" s="3">
        <v>190</v>
      </c>
      <c r="Q344" s="3">
        <v>48.4</v>
      </c>
      <c r="R344" s="3">
        <v>62.29</v>
      </c>
      <c r="S344" s="3">
        <v>1487.88</v>
      </c>
      <c r="T344" s="3">
        <v>384.51001000000002</v>
      </c>
      <c r="U344" s="3">
        <v>19.23</v>
      </c>
      <c r="V344" s="3">
        <v>49.58</v>
      </c>
      <c r="W344" s="3">
        <v>6.71</v>
      </c>
      <c r="X344" s="3">
        <v>23.11</v>
      </c>
      <c r="Y344" s="3">
        <v>230.00998999999999</v>
      </c>
      <c r="Z344" s="3">
        <v>345</v>
      </c>
      <c r="AA344" s="4"/>
      <c r="AB344" s="4"/>
      <c r="AC344" s="3">
        <v>5999.1000999999997</v>
      </c>
      <c r="AD344" s="3">
        <v>14</v>
      </c>
      <c r="AE344" s="3">
        <v>6616.5</v>
      </c>
      <c r="AF344" s="3">
        <v>1.17</v>
      </c>
      <c r="AG344" s="3">
        <v>7.95</v>
      </c>
      <c r="AH344" s="3">
        <v>12.525</v>
      </c>
      <c r="AI344" s="3">
        <v>6147.4599600000001</v>
      </c>
      <c r="AJ344" s="4"/>
    </row>
    <row r="345" spans="1:36">
      <c r="A345" s="34">
        <v>39699</v>
      </c>
      <c r="B345" s="3">
        <v>17000</v>
      </c>
      <c r="C345" s="3">
        <v>25.89</v>
      </c>
      <c r="D345" s="3">
        <v>767.27002000000005</v>
      </c>
      <c r="E345" s="3">
        <v>164.5</v>
      </c>
      <c r="F345" s="4"/>
      <c r="G345" s="4"/>
      <c r="H345" s="3">
        <v>6.96</v>
      </c>
      <c r="I345" s="4"/>
      <c r="J345" s="3">
        <v>1924</v>
      </c>
      <c r="K345" s="3">
        <v>22.1</v>
      </c>
      <c r="L345" s="3">
        <v>2.9</v>
      </c>
      <c r="M345" s="3">
        <v>1020</v>
      </c>
      <c r="N345" s="3">
        <v>3498.5910600000002</v>
      </c>
      <c r="O345" s="3">
        <v>48.51</v>
      </c>
      <c r="P345" s="3">
        <v>193</v>
      </c>
      <c r="Q345" s="3">
        <v>48.41</v>
      </c>
      <c r="R345" s="3">
        <v>62.42</v>
      </c>
      <c r="S345" s="3">
        <v>1507</v>
      </c>
      <c r="T345" s="3">
        <v>400</v>
      </c>
      <c r="U345" s="3">
        <v>19.32</v>
      </c>
      <c r="V345" s="3">
        <v>50.11</v>
      </c>
      <c r="W345" s="3">
        <v>6.73</v>
      </c>
      <c r="X345" s="3">
        <v>25.08</v>
      </c>
      <c r="Y345" s="3">
        <v>240.10001</v>
      </c>
      <c r="Z345" s="4"/>
      <c r="AA345" s="3">
        <v>57.5</v>
      </c>
      <c r="AB345" s="4"/>
      <c r="AC345" s="3">
        <v>6085.7997999999998</v>
      </c>
      <c r="AD345" s="3">
        <v>13.94</v>
      </c>
      <c r="AE345" s="3">
        <v>6696.2997999999998</v>
      </c>
      <c r="AF345" s="4"/>
      <c r="AG345" s="3">
        <v>8.14</v>
      </c>
      <c r="AH345" s="3">
        <v>13.065</v>
      </c>
      <c r="AI345" s="3">
        <v>6129.7997999999998</v>
      </c>
      <c r="AJ345" s="3">
        <v>4500</v>
      </c>
    </row>
    <row r="346" spans="1:36">
      <c r="A346" s="34">
        <v>39696</v>
      </c>
      <c r="B346" s="4"/>
      <c r="C346" s="3">
        <v>26.29</v>
      </c>
      <c r="D346" s="3">
        <v>760.5</v>
      </c>
      <c r="E346" s="3">
        <v>164.19</v>
      </c>
      <c r="F346" s="4"/>
      <c r="G346" s="4"/>
      <c r="H346" s="3">
        <v>6.99</v>
      </c>
      <c r="I346" s="4"/>
      <c r="J346" s="3">
        <v>1898.40002</v>
      </c>
      <c r="K346" s="3">
        <v>21.78</v>
      </c>
      <c r="L346" s="3">
        <v>2.87</v>
      </c>
      <c r="M346" s="3">
        <v>995.88</v>
      </c>
      <c r="N346" s="3">
        <v>3498.8859900000002</v>
      </c>
      <c r="O346" s="3">
        <v>47.85</v>
      </c>
      <c r="P346" s="3">
        <v>193</v>
      </c>
      <c r="Q346" s="3">
        <v>46.47</v>
      </c>
      <c r="R346" s="3">
        <v>61.34</v>
      </c>
      <c r="S346" s="3">
        <v>1499.6099899999999</v>
      </c>
      <c r="T346" s="3">
        <v>398.42000999999999</v>
      </c>
      <c r="U346" s="3">
        <v>18.440000000000001</v>
      </c>
      <c r="V346" s="3">
        <v>47.81</v>
      </c>
      <c r="W346" s="3">
        <v>6.65</v>
      </c>
      <c r="X346" s="3">
        <v>26.12</v>
      </c>
      <c r="Y346" s="3">
        <v>240.10001</v>
      </c>
      <c r="Z346" s="3">
        <v>335</v>
      </c>
      <c r="AA346" s="3">
        <v>57</v>
      </c>
      <c r="AB346" s="4"/>
      <c r="AC346" s="3">
        <v>6081.7002000000002</v>
      </c>
      <c r="AD346" s="3">
        <v>14.14</v>
      </c>
      <c r="AE346" s="3">
        <v>6616.1000999999997</v>
      </c>
      <c r="AF346" s="4"/>
      <c r="AG346" s="3">
        <v>7.97</v>
      </c>
      <c r="AH346" s="3">
        <v>13.005000000000001</v>
      </c>
      <c r="AI346" s="3">
        <v>5948.5097699999997</v>
      </c>
      <c r="AJ346" s="4"/>
    </row>
    <row r="347" spans="1:36">
      <c r="A347" s="34">
        <v>39695</v>
      </c>
      <c r="B347" s="4"/>
      <c r="C347" s="3">
        <v>26.05</v>
      </c>
      <c r="D347" s="3">
        <v>760.09002999999996</v>
      </c>
      <c r="E347" s="3">
        <v>163.56</v>
      </c>
      <c r="F347" s="3">
        <v>40.01</v>
      </c>
      <c r="G347" s="4"/>
      <c r="H347" s="3">
        <v>6.83</v>
      </c>
      <c r="I347" s="4"/>
      <c r="J347" s="3">
        <v>1912.90002</v>
      </c>
      <c r="K347" s="3">
        <v>21.6</v>
      </c>
      <c r="L347" s="3">
        <v>2.84</v>
      </c>
      <c r="M347" s="3">
        <v>992</v>
      </c>
      <c r="N347" s="3">
        <v>3529.3491199999999</v>
      </c>
      <c r="O347" s="3">
        <v>48.16</v>
      </c>
      <c r="P347" s="3">
        <v>193</v>
      </c>
      <c r="Q347" s="3">
        <v>47.03</v>
      </c>
      <c r="R347" s="3">
        <v>61.03</v>
      </c>
      <c r="S347" s="3">
        <v>1525.92004</v>
      </c>
      <c r="T347" s="3">
        <v>381.17998999999998</v>
      </c>
      <c r="U347" s="3">
        <v>18.815000000000001</v>
      </c>
      <c r="V347" s="3">
        <v>48.94</v>
      </c>
      <c r="W347" s="3">
        <v>6.73</v>
      </c>
      <c r="X347" s="3">
        <v>26.3</v>
      </c>
      <c r="Y347" s="3">
        <v>249.99001000000001</v>
      </c>
      <c r="Z347" s="3">
        <v>330</v>
      </c>
      <c r="AA347" s="3">
        <v>57</v>
      </c>
      <c r="AB347" s="4"/>
      <c r="AC347" s="3">
        <v>6123.2997999999998</v>
      </c>
      <c r="AD347" s="3">
        <v>13.72</v>
      </c>
      <c r="AE347" s="3">
        <v>6600.1000999999997</v>
      </c>
      <c r="AF347" s="4"/>
      <c r="AG347" s="3">
        <v>8</v>
      </c>
      <c r="AH347" s="3">
        <v>13.095000000000001</v>
      </c>
      <c r="AI347" s="3">
        <v>5996.2202100000004</v>
      </c>
      <c r="AJ347" s="3">
        <v>4500</v>
      </c>
    </row>
    <row r="348" spans="1:36">
      <c r="A348" s="34">
        <v>39694</v>
      </c>
      <c r="B348" s="4"/>
      <c r="C348" s="3">
        <v>27.1</v>
      </c>
      <c r="D348" s="3">
        <v>775</v>
      </c>
      <c r="E348" s="3">
        <v>166.22</v>
      </c>
      <c r="F348" s="3">
        <v>41</v>
      </c>
      <c r="G348" s="4"/>
      <c r="H348" s="3">
        <v>7.06</v>
      </c>
      <c r="I348" s="3">
        <v>40</v>
      </c>
      <c r="J348" s="3">
        <v>1940</v>
      </c>
      <c r="K348" s="3">
        <v>21.83</v>
      </c>
      <c r="L348" s="3">
        <v>2.91</v>
      </c>
      <c r="M348" s="3">
        <v>1010</v>
      </c>
      <c r="N348" s="3">
        <v>3564.44409</v>
      </c>
      <c r="O348" s="3">
        <v>48.88</v>
      </c>
      <c r="P348" s="3">
        <v>193</v>
      </c>
      <c r="Q348" s="3">
        <v>47.14</v>
      </c>
      <c r="R348" s="3">
        <v>59.51</v>
      </c>
      <c r="S348" s="3">
        <v>1547</v>
      </c>
      <c r="T348" s="3">
        <v>378.32999000000001</v>
      </c>
      <c r="U348" s="3">
        <v>19.45</v>
      </c>
      <c r="V348" s="3">
        <v>49.07</v>
      </c>
      <c r="W348" s="3">
        <v>6.8</v>
      </c>
      <c r="X348" s="3">
        <v>28.25</v>
      </c>
      <c r="Y348" s="3">
        <v>249.99001000000001</v>
      </c>
      <c r="Z348" s="4"/>
      <c r="AA348" s="3">
        <v>62.12</v>
      </c>
      <c r="AB348" s="3">
        <v>4.7549999999999999</v>
      </c>
      <c r="AC348" s="3">
        <v>6179.2002000000002</v>
      </c>
      <c r="AD348" s="3">
        <v>14.45</v>
      </c>
      <c r="AE348" s="3">
        <v>6654.2997999999998</v>
      </c>
      <c r="AF348" s="4"/>
      <c r="AG348" s="3">
        <v>8.36</v>
      </c>
      <c r="AH348" s="3">
        <v>13.15</v>
      </c>
      <c r="AI348" s="3">
        <v>6147.0698199999997</v>
      </c>
      <c r="AJ348" s="4"/>
    </row>
    <row r="349" spans="1:36">
      <c r="A349" s="34">
        <v>39693</v>
      </c>
      <c r="B349" s="4"/>
      <c r="C349" s="3">
        <v>27.7</v>
      </c>
      <c r="D349" s="3">
        <v>782.34997999999996</v>
      </c>
      <c r="E349" s="3">
        <v>169.06</v>
      </c>
      <c r="F349" s="3">
        <v>40.6</v>
      </c>
      <c r="G349" s="4"/>
      <c r="H349" s="3">
        <v>7.05</v>
      </c>
      <c r="I349" s="3">
        <v>43</v>
      </c>
      <c r="J349" s="3">
        <v>1960.09998</v>
      </c>
      <c r="K349" s="3">
        <v>22.62</v>
      </c>
      <c r="L349" s="3">
        <v>2.89</v>
      </c>
      <c r="M349" s="3">
        <v>1025</v>
      </c>
      <c r="N349" s="3">
        <v>3548.9660600000002</v>
      </c>
      <c r="O349" s="3">
        <v>49.63</v>
      </c>
      <c r="P349" s="3">
        <v>192</v>
      </c>
      <c r="Q349" s="3">
        <v>47.3</v>
      </c>
      <c r="R349" s="3">
        <v>59.97</v>
      </c>
      <c r="S349" s="3">
        <v>1551.9300499999999</v>
      </c>
      <c r="T349" s="3">
        <v>377.51001000000002</v>
      </c>
      <c r="U349" s="3">
        <v>19.065000000000001</v>
      </c>
      <c r="V349" s="3">
        <v>49</v>
      </c>
      <c r="W349" s="3">
        <v>6.77</v>
      </c>
      <c r="X349" s="3">
        <v>29.35</v>
      </c>
      <c r="Y349" s="3">
        <v>250</v>
      </c>
      <c r="Z349" s="4"/>
      <c r="AA349" s="3">
        <v>64.17</v>
      </c>
      <c r="AB349" s="3">
        <v>4.3250000000000002</v>
      </c>
      <c r="AC349" s="3">
        <v>6199.5</v>
      </c>
      <c r="AD349" s="3">
        <v>14.25</v>
      </c>
      <c r="AE349" s="3">
        <v>6800</v>
      </c>
      <c r="AF349" s="4"/>
      <c r="AG349" s="3">
        <v>8.18</v>
      </c>
      <c r="AH349" s="3">
        <v>13.3</v>
      </c>
      <c r="AI349" s="3">
        <v>6176.9301800000003</v>
      </c>
      <c r="AJ349" s="4"/>
    </row>
    <row r="350" spans="1:36">
      <c r="A350" s="34">
        <v>39692</v>
      </c>
      <c r="B350" s="4"/>
      <c r="C350" s="3">
        <v>28</v>
      </c>
      <c r="D350" s="3">
        <v>777.89000999999996</v>
      </c>
      <c r="E350" s="3">
        <v>168.73</v>
      </c>
      <c r="F350" s="4"/>
      <c r="G350" s="4"/>
      <c r="H350" s="3">
        <v>6.99</v>
      </c>
      <c r="I350" s="3">
        <v>43.01</v>
      </c>
      <c r="J350" s="3">
        <v>1960.1999499999999</v>
      </c>
      <c r="K350" s="3">
        <v>22.75</v>
      </c>
      <c r="L350" s="3">
        <v>2.91</v>
      </c>
      <c r="M350" s="3">
        <v>1020</v>
      </c>
      <c r="N350" s="3">
        <v>3519.3920899999998</v>
      </c>
      <c r="O350" s="3">
        <v>49.81</v>
      </c>
      <c r="P350" s="3">
        <v>195</v>
      </c>
      <c r="Q350" s="3">
        <v>45.85</v>
      </c>
      <c r="R350" s="3">
        <v>58.5</v>
      </c>
      <c r="S350" s="3">
        <v>1556.8599899999999</v>
      </c>
      <c r="T350" s="3">
        <v>381.35998999999998</v>
      </c>
      <c r="U350" s="3">
        <v>18.635000000000002</v>
      </c>
      <c r="V350" s="3">
        <v>48.93</v>
      </c>
      <c r="W350" s="3">
        <v>6.71</v>
      </c>
      <c r="X350" s="3">
        <v>30.14</v>
      </c>
      <c r="Y350" s="4"/>
      <c r="Z350" s="4"/>
      <c r="AA350" s="4"/>
      <c r="AB350" s="3">
        <v>4.25</v>
      </c>
      <c r="AC350" s="3">
        <v>6237</v>
      </c>
      <c r="AD350" s="3">
        <v>13.91</v>
      </c>
      <c r="AE350" s="3">
        <v>6800</v>
      </c>
      <c r="AF350" s="4"/>
      <c r="AG350" s="3">
        <v>8.32</v>
      </c>
      <c r="AH350" s="3">
        <v>13.265000000000001</v>
      </c>
      <c r="AI350" s="3">
        <v>6046.4702100000004</v>
      </c>
      <c r="AJ350" s="4"/>
    </row>
    <row r="351" spans="1:36">
      <c r="A351" s="34">
        <v>39689</v>
      </c>
      <c r="B351" s="4"/>
      <c r="C351" s="3">
        <v>28</v>
      </c>
      <c r="D351" s="3">
        <v>783.28998000000001</v>
      </c>
      <c r="E351" s="3">
        <v>171.48</v>
      </c>
      <c r="F351" s="3">
        <v>40.200000000000003</v>
      </c>
      <c r="G351" s="4"/>
      <c r="H351" s="3">
        <v>7.16</v>
      </c>
      <c r="I351" s="4"/>
      <c r="J351" s="3">
        <v>1988.6999499999999</v>
      </c>
      <c r="K351" s="3">
        <v>22.9</v>
      </c>
      <c r="L351" s="3">
        <v>2.91</v>
      </c>
      <c r="M351" s="3">
        <v>1025</v>
      </c>
      <c r="N351" s="3">
        <v>3544.92407</v>
      </c>
      <c r="O351" s="3">
        <v>49.7</v>
      </c>
      <c r="P351" s="3">
        <v>200</v>
      </c>
      <c r="Q351" s="3">
        <v>45.57</v>
      </c>
      <c r="R351" s="3">
        <v>58.57</v>
      </c>
      <c r="S351" s="3">
        <v>1558.1400100000001</v>
      </c>
      <c r="T351" s="3">
        <v>380.94</v>
      </c>
      <c r="U351" s="3">
        <v>18.765000000000001</v>
      </c>
      <c r="V351" s="3">
        <v>47.59</v>
      </c>
      <c r="W351" s="3">
        <v>6.69</v>
      </c>
      <c r="X351" s="3">
        <v>30.7</v>
      </c>
      <c r="Y351" s="3">
        <v>255</v>
      </c>
      <c r="Z351" s="4"/>
      <c r="AA351" s="3">
        <v>67.48</v>
      </c>
      <c r="AB351" s="4"/>
      <c r="AC351" s="3">
        <v>6277.2002000000002</v>
      </c>
      <c r="AD351" s="3">
        <v>13.83</v>
      </c>
      <c r="AE351" s="3">
        <v>6777.6000999999997</v>
      </c>
      <c r="AF351" s="4"/>
      <c r="AG351" s="3">
        <v>8.24</v>
      </c>
      <c r="AH351" s="3">
        <v>13.18</v>
      </c>
      <c r="AI351" s="3">
        <v>5940.9902300000003</v>
      </c>
      <c r="AJ351" s="3">
        <v>4600</v>
      </c>
    </row>
    <row r="352" spans="1:36">
      <c r="A352" s="34">
        <v>39688</v>
      </c>
      <c r="B352" s="3">
        <v>19650</v>
      </c>
      <c r="C352" s="3">
        <v>29.1</v>
      </c>
      <c r="D352" s="3">
        <v>781.84002999999996</v>
      </c>
      <c r="E352" s="3">
        <v>174.39</v>
      </c>
      <c r="F352" s="4"/>
      <c r="G352" s="4"/>
      <c r="H352" s="3">
        <v>7.3</v>
      </c>
      <c r="I352" s="4"/>
      <c r="J352" s="3">
        <v>2000</v>
      </c>
      <c r="K352" s="3">
        <v>23.85</v>
      </c>
      <c r="L352" s="3">
        <v>2.92</v>
      </c>
      <c r="M352" s="3">
        <v>1025</v>
      </c>
      <c r="N352" s="3">
        <v>3532.6999500000002</v>
      </c>
      <c r="O352" s="3">
        <v>50.46</v>
      </c>
      <c r="P352" s="4"/>
      <c r="Q352" s="3">
        <v>45.96</v>
      </c>
      <c r="R352" s="3">
        <v>58.49</v>
      </c>
      <c r="S352" s="3">
        <v>1517.33997</v>
      </c>
      <c r="T352" s="3">
        <v>388.54998999999998</v>
      </c>
      <c r="U352" s="3">
        <v>19.065000000000001</v>
      </c>
      <c r="V352" s="3">
        <v>48.14</v>
      </c>
      <c r="W352" s="3">
        <v>6.69</v>
      </c>
      <c r="X352" s="3">
        <v>30.35</v>
      </c>
      <c r="Y352" s="3">
        <v>257</v>
      </c>
      <c r="Z352" s="3">
        <v>327</v>
      </c>
      <c r="AA352" s="3">
        <v>69.5</v>
      </c>
      <c r="AB352" s="4"/>
      <c r="AC352" s="3">
        <v>6244.7997999999998</v>
      </c>
      <c r="AD352" s="3">
        <v>13.69</v>
      </c>
      <c r="AE352" s="3">
        <v>6766.2002000000002</v>
      </c>
      <c r="AF352" s="4"/>
      <c r="AG352" s="3">
        <v>8.25</v>
      </c>
      <c r="AH352" s="3">
        <v>13.234999999999999</v>
      </c>
      <c r="AI352" s="3">
        <v>5947.2402300000003</v>
      </c>
      <c r="AJ352" s="4"/>
    </row>
    <row r="353" spans="1:36">
      <c r="A353" s="34">
        <v>39687</v>
      </c>
      <c r="B353" s="3">
        <v>19650</v>
      </c>
      <c r="C353" s="3">
        <v>28.89</v>
      </c>
      <c r="D353" s="3">
        <v>777.26000999999997</v>
      </c>
      <c r="E353" s="3">
        <v>174.25998999999999</v>
      </c>
      <c r="F353" s="3">
        <v>40.200000000000003</v>
      </c>
      <c r="G353" s="4"/>
      <c r="H353" s="3">
        <v>7.1</v>
      </c>
      <c r="I353" s="4"/>
      <c r="J353" s="3">
        <v>2000.8000500000001</v>
      </c>
      <c r="K353" s="3">
        <v>23.3</v>
      </c>
      <c r="L353" s="3">
        <v>2.84</v>
      </c>
      <c r="M353" s="3">
        <v>1024.8000500000001</v>
      </c>
      <c r="N353" s="3">
        <v>3547.9799800000001</v>
      </c>
      <c r="O353" s="3">
        <v>50.5</v>
      </c>
      <c r="P353" s="4"/>
      <c r="Q353" s="3">
        <v>45.16</v>
      </c>
      <c r="R353" s="3">
        <v>57.8</v>
      </c>
      <c r="S353" s="3">
        <v>1513.1099899999999</v>
      </c>
      <c r="T353" s="3">
        <v>385.98000999999999</v>
      </c>
      <c r="U353" s="3">
        <v>18.895</v>
      </c>
      <c r="V353" s="3">
        <v>48.27</v>
      </c>
      <c r="W353" s="3">
        <v>6.67</v>
      </c>
      <c r="X353" s="3">
        <v>29.68</v>
      </c>
      <c r="Y353" s="3">
        <v>250</v>
      </c>
      <c r="Z353" s="4"/>
      <c r="AA353" s="3">
        <v>66.2</v>
      </c>
      <c r="AB353" s="4"/>
      <c r="AC353" s="3">
        <v>6378</v>
      </c>
      <c r="AD353" s="3">
        <v>13.28</v>
      </c>
      <c r="AE353" s="3">
        <v>6839.3999000000003</v>
      </c>
      <c r="AF353" s="4"/>
      <c r="AG353" s="3">
        <v>8.18</v>
      </c>
      <c r="AH353" s="3">
        <v>13.03</v>
      </c>
      <c r="AI353" s="3">
        <v>5798.5400399999999</v>
      </c>
      <c r="AJ353" s="3">
        <v>4600</v>
      </c>
    </row>
    <row r="354" spans="1:36">
      <c r="A354" s="34">
        <v>39686</v>
      </c>
      <c r="B354" s="4"/>
      <c r="C354" s="3">
        <v>29.1</v>
      </c>
      <c r="D354" s="3">
        <v>772.10999000000004</v>
      </c>
      <c r="E354" s="3">
        <v>174.98</v>
      </c>
      <c r="F354" s="4"/>
      <c r="G354" s="4"/>
      <c r="H354" s="3">
        <v>6.94</v>
      </c>
      <c r="I354" s="4"/>
      <c r="J354" s="3">
        <v>1997.6999499999999</v>
      </c>
      <c r="K354" s="3">
        <v>22.85</v>
      </c>
      <c r="L354" s="3">
        <v>2.85</v>
      </c>
      <c r="M354" s="3">
        <v>1030</v>
      </c>
      <c r="N354" s="3">
        <v>3568.5839799999999</v>
      </c>
      <c r="O354" s="3">
        <v>50.34</v>
      </c>
      <c r="P354" s="3">
        <v>200</v>
      </c>
      <c r="Q354" s="3">
        <v>45.87</v>
      </c>
      <c r="R354" s="3">
        <v>58.51</v>
      </c>
      <c r="S354" s="3">
        <v>1516.84998</v>
      </c>
      <c r="T354" s="3">
        <v>389.51001000000002</v>
      </c>
      <c r="U354" s="3">
        <v>19.135000000000002</v>
      </c>
      <c r="V354" s="3">
        <v>48.13</v>
      </c>
      <c r="W354" s="3">
        <v>6.68</v>
      </c>
      <c r="X354" s="3">
        <v>29</v>
      </c>
      <c r="Y354" s="4"/>
      <c r="Z354" s="4"/>
      <c r="AA354" s="3">
        <v>66</v>
      </c>
      <c r="AB354" s="3">
        <v>4.3</v>
      </c>
      <c r="AC354" s="3">
        <v>6509.3999000000003</v>
      </c>
      <c r="AD354" s="3">
        <v>13.45</v>
      </c>
      <c r="AE354" s="3">
        <v>6749.3999000000003</v>
      </c>
      <c r="AF354" s="4"/>
      <c r="AG354" s="3">
        <v>8.1999999999999993</v>
      </c>
      <c r="AH354" s="3">
        <v>12.744999999999999</v>
      </c>
      <c r="AI354" s="3">
        <v>5798.3398399999996</v>
      </c>
      <c r="AJ354" s="4"/>
    </row>
    <row r="355" spans="1:36">
      <c r="A355" s="34">
        <v>39685</v>
      </c>
      <c r="B355" s="3">
        <v>19500</v>
      </c>
      <c r="C355" s="3">
        <v>28.5</v>
      </c>
      <c r="D355" s="3">
        <v>763.76000999999997</v>
      </c>
      <c r="E355" s="3">
        <v>173.21001000000001</v>
      </c>
      <c r="F355" s="4"/>
      <c r="G355" s="4"/>
      <c r="H355" s="3">
        <v>7.05</v>
      </c>
      <c r="I355" s="4"/>
      <c r="J355" s="3">
        <v>2017.3000500000001</v>
      </c>
      <c r="K355" s="3">
        <v>22.37</v>
      </c>
      <c r="L355" s="3">
        <v>2.89</v>
      </c>
      <c r="M355" s="3">
        <v>1024.5</v>
      </c>
      <c r="N355" s="3">
        <v>3553.9938999999999</v>
      </c>
      <c r="O355" s="3">
        <v>50.4</v>
      </c>
      <c r="P355" s="3">
        <v>200</v>
      </c>
      <c r="Q355" s="3">
        <v>46.88</v>
      </c>
      <c r="R355" s="3">
        <v>59.14</v>
      </c>
      <c r="S355" s="3">
        <v>1517.43994</v>
      </c>
      <c r="T355" s="3">
        <v>396.01001000000002</v>
      </c>
      <c r="U355" s="3">
        <v>19.27</v>
      </c>
      <c r="V355" s="3">
        <v>48.36</v>
      </c>
      <c r="W355" s="3">
        <v>6.7</v>
      </c>
      <c r="X355" s="3">
        <v>28.8</v>
      </c>
      <c r="Y355" s="3">
        <v>250</v>
      </c>
      <c r="Z355" s="3">
        <v>327</v>
      </c>
      <c r="AA355" s="4"/>
      <c r="AB355" s="4"/>
      <c r="AC355" s="3">
        <v>6527</v>
      </c>
      <c r="AD355" s="3">
        <v>13.17</v>
      </c>
      <c r="AE355" s="3">
        <v>6800</v>
      </c>
      <c r="AF355" s="4"/>
      <c r="AG355" s="3">
        <v>8.15</v>
      </c>
      <c r="AH355" s="3">
        <v>12.935</v>
      </c>
      <c r="AI355" s="3">
        <v>5809.6601600000004</v>
      </c>
      <c r="AJ355" s="4"/>
    </row>
    <row r="356" spans="1:36">
      <c r="A356" s="34">
        <v>39682</v>
      </c>
      <c r="B356" s="3">
        <v>19010</v>
      </c>
      <c r="C356" s="3">
        <v>29</v>
      </c>
      <c r="D356" s="3">
        <v>770.16998000000001</v>
      </c>
      <c r="E356" s="3">
        <v>176.46001000000001</v>
      </c>
      <c r="F356" s="3">
        <v>41.2</v>
      </c>
      <c r="G356" s="4"/>
      <c r="H356" s="3">
        <v>7.32</v>
      </c>
      <c r="I356" s="4"/>
      <c r="J356" s="3">
        <v>2043.5</v>
      </c>
      <c r="K356" s="3">
        <v>23</v>
      </c>
      <c r="L356" s="3">
        <v>2.91</v>
      </c>
      <c r="M356" s="3">
        <v>985</v>
      </c>
      <c r="N356" s="3">
        <v>3526.48999</v>
      </c>
      <c r="O356" s="3">
        <v>50.53</v>
      </c>
      <c r="P356" s="3">
        <v>195</v>
      </c>
      <c r="Q356" s="3">
        <v>48.01</v>
      </c>
      <c r="R356" s="3">
        <v>59.96</v>
      </c>
      <c r="S356" s="3">
        <v>1537.15002</v>
      </c>
      <c r="T356" s="3">
        <v>401.57001000000002</v>
      </c>
      <c r="U356" s="3">
        <v>19.454999999999998</v>
      </c>
      <c r="V356" s="3">
        <v>50.01</v>
      </c>
      <c r="W356" s="3">
        <v>6.75</v>
      </c>
      <c r="X356" s="3">
        <v>29.71</v>
      </c>
      <c r="Y356" s="3">
        <v>255</v>
      </c>
      <c r="Z356" s="4"/>
      <c r="AA356" s="3">
        <v>66</v>
      </c>
      <c r="AB356" s="3">
        <v>4.3</v>
      </c>
      <c r="AC356" s="3">
        <v>6395</v>
      </c>
      <c r="AD356" s="3">
        <v>13.52</v>
      </c>
      <c r="AE356" s="3">
        <v>6862.7002000000002</v>
      </c>
      <c r="AF356" s="4"/>
      <c r="AG356" s="3">
        <v>8.27</v>
      </c>
      <c r="AH356" s="3">
        <v>13.225</v>
      </c>
      <c r="AI356" s="3">
        <v>5905.2797899999996</v>
      </c>
      <c r="AJ356" s="4"/>
    </row>
    <row r="357" spans="1:36">
      <c r="A357" s="34">
        <v>39681</v>
      </c>
      <c r="B357" s="3">
        <v>17501</v>
      </c>
      <c r="C357" s="3">
        <v>29.6</v>
      </c>
      <c r="D357" s="3">
        <v>766</v>
      </c>
      <c r="E357" s="3">
        <v>173.11</v>
      </c>
      <c r="F357" s="4"/>
      <c r="G357" s="4"/>
      <c r="H357" s="3">
        <v>7.24</v>
      </c>
      <c r="I357" s="4"/>
      <c r="J357" s="3">
        <v>1978.6999499999999</v>
      </c>
      <c r="K357" s="3">
        <v>23</v>
      </c>
      <c r="L357" s="3">
        <v>2.88</v>
      </c>
      <c r="M357" s="3">
        <v>969.97997999999995</v>
      </c>
      <c r="N357" s="3">
        <v>3524.3210399999998</v>
      </c>
      <c r="O357" s="3">
        <v>50.88</v>
      </c>
      <c r="P357" s="3">
        <v>188</v>
      </c>
      <c r="Q357" s="3">
        <v>47.59</v>
      </c>
      <c r="R357" s="3">
        <v>61.65</v>
      </c>
      <c r="S357" s="3">
        <v>1502.8599899999999</v>
      </c>
      <c r="T357" s="3">
        <v>400.41</v>
      </c>
      <c r="U357" s="3">
        <v>19.045000000000002</v>
      </c>
      <c r="V357" s="3">
        <v>49.3</v>
      </c>
      <c r="W357" s="3">
        <v>6.73</v>
      </c>
      <c r="X357" s="3">
        <v>29.99</v>
      </c>
      <c r="Y357" s="3">
        <v>258.17998999999998</v>
      </c>
      <c r="Z357" s="3">
        <v>327</v>
      </c>
      <c r="AA357" s="4"/>
      <c r="AB357" s="4"/>
      <c r="AC357" s="3">
        <v>6113.8999000000003</v>
      </c>
      <c r="AD357" s="3">
        <v>13.1</v>
      </c>
      <c r="AE357" s="3">
        <v>6750</v>
      </c>
      <c r="AF357" s="4"/>
      <c r="AG357" s="3">
        <v>8.16</v>
      </c>
      <c r="AH357" s="3">
        <v>12.914999999999999</v>
      </c>
      <c r="AI357" s="3">
        <v>5683.3999000000003</v>
      </c>
      <c r="AJ357" s="4"/>
    </row>
    <row r="358" spans="1:36">
      <c r="A358" s="34">
        <v>39680</v>
      </c>
      <c r="B358" s="3">
        <v>17501</v>
      </c>
      <c r="C358" s="3">
        <v>29.7</v>
      </c>
      <c r="D358" s="3">
        <v>766</v>
      </c>
      <c r="E358" s="3">
        <v>173.10001</v>
      </c>
      <c r="F358" s="4"/>
      <c r="G358" s="4"/>
      <c r="H358" s="3">
        <v>7.23</v>
      </c>
      <c r="I358" s="3">
        <v>44.9</v>
      </c>
      <c r="J358" s="3">
        <v>1974</v>
      </c>
      <c r="K358" s="3">
        <v>23</v>
      </c>
      <c r="L358" s="3">
        <v>2.86</v>
      </c>
      <c r="M358" s="3">
        <v>955</v>
      </c>
      <c r="N358" s="3">
        <v>3470.1010700000002</v>
      </c>
      <c r="O358" s="3">
        <v>51.17</v>
      </c>
      <c r="P358" s="3">
        <v>191</v>
      </c>
      <c r="Q358" s="3">
        <v>48.71</v>
      </c>
      <c r="R358" s="3">
        <v>62.7</v>
      </c>
      <c r="S358" s="3">
        <v>1520.40002</v>
      </c>
      <c r="T358" s="3">
        <v>414.04001</v>
      </c>
      <c r="U358" s="3">
        <v>19.625</v>
      </c>
      <c r="V358" s="3">
        <v>49.87</v>
      </c>
      <c r="W358" s="3">
        <v>6.72</v>
      </c>
      <c r="X358" s="3">
        <v>29.1</v>
      </c>
      <c r="Y358" s="3">
        <v>260</v>
      </c>
      <c r="Z358" s="3">
        <v>325</v>
      </c>
      <c r="AA358" s="3">
        <v>63</v>
      </c>
      <c r="AB358" s="4"/>
      <c r="AC358" s="3">
        <v>6170</v>
      </c>
      <c r="AD358" s="3">
        <v>13.27</v>
      </c>
      <c r="AE358" s="3">
        <v>6680.2002000000002</v>
      </c>
      <c r="AF358" s="4"/>
      <c r="AG358" s="3">
        <v>8.24</v>
      </c>
      <c r="AH358" s="3">
        <v>13.005000000000001</v>
      </c>
      <c r="AI358" s="3">
        <v>5699.5898399999996</v>
      </c>
      <c r="AJ358" s="3">
        <v>4600</v>
      </c>
    </row>
    <row r="359" spans="1:36">
      <c r="A359" s="34">
        <v>39679</v>
      </c>
      <c r="B359" s="3">
        <v>17500</v>
      </c>
      <c r="C359" s="3">
        <v>28.94</v>
      </c>
      <c r="D359" s="3">
        <v>761.34002999999996</v>
      </c>
      <c r="E359" s="3">
        <v>173.28</v>
      </c>
      <c r="F359" s="3">
        <v>42.2</v>
      </c>
      <c r="G359" s="4"/>
      <c r="H359" s="3">
        <v>7.02</v>
      </c>
      <c r="I359" s="4"/>
      <c r="J359" s="3">
        <v>1980</v>
      </c>
      <c r="K359" s="3">
        <v>23.58</v>
      </c>
      <c r="L359" s="3">
        <v>2.84</v>
      </c>
      <c r="M359" s="3">
        <v>940</v>
      </c>
      <c r="N359" s="3">
        <v>3450.3840300000002</v>
      </c>
      <c r="O359" s="3">
        <v>51</v>
      </c>
      <c r="P359" s="3">
        <v>191</v>
      </c>
      <c r="Q359" s="3">
        <v>48.73</v>
      </c>
      <c r="R359" s="3">
        <v>60.64</v>
      </c>
      <c r="S359" s="3">
        <v>1527.3000500000001</v>
      </c>
      <c r="T359" s="3">
        <v>421.76001000000002</v>
      </c>
      <c r="U359" s="3">
        <v>19.670000000000002</v>
      </c>
      <c r="V359" s="3">
        <v>50.22</v>
      </c>
      <c r="W359" s="3">
        <v>6.71</v>
      </c>
      <c r="X359" s="3">
        <v>27.7</v>
      </c>
      <c r="Y359" s="4"/>
      <c r="Z359" s="3">
        <v>325</v>
      </c>
      <c r="AA359" s="3">
        <v>67.599999999999994</v>
      </c>
      <c r="AB359" s="4"/>
      <c r="AC359" s="3">
        <v>6210</v>
      </c>
      <c r="AD359" s="3">
        <v>13.05</v>
      </c>
      <c r="AE359" s="3">
        <v>6449.8999000000003</v>
      </c>
      <c r="AF359" s="3">
        <v>1.25</v>
      </c>
      <c r="AG359" s="3">
        <v>8.23</v>
      </c>
      <c r="AH359" s="3">
        <v>12.785</v>
      </c>
      <c r="AI359" s="3">
        <v>5756.1899400000002</v>
      </c>
      <c r="AJ359" s="3">
        <v>4600</v>
      </c>
    </row>
    <row r="360" spans="1:36">
      <c r="A360" s="34">
        <v>39678</v>
      </c>
      <c r="B360" s="4"/>
      <c r="C360" s="3">
        <v>28.86</v>
      </c>
      <c r="D360" s="3">
        <v>785.59002999999996</v>
      </c>
      <c r="E360" s="3">
        <v>179.41</v>
      </c>
      <c r="F360" s="4"/>
      <c r="G360" s="4"/>
      <c r="H360" s="3">
        <v>7.06</v>
      </c>
      <c r="I360" s="3">
        <v>44.5</v>
      </c>
      <c r="J360" s="3">
        <v>2019.5</v>
      </c>
      <c r="K360" s="3">
        <v>23.08</v>
      </c>
      <c r="L360" s="3">
        <v>2.85</v>
      </c>
      <c r="M360" s="3">
        <v>945</v>
      </c>
      <c r="N360" s="3">
        <v>3538.1220699999999</v>
      </c>
      <c r="O360" s="3">
        <v>49.9</v>
      </c>
      <c r="P360" s="3">
        <v>191</v>
      </c>
      <c r="Q360" s="3">
        <v>48.27</v>
      </c>
      <c r="R360" s="3">
        <v>60.77</v>
      </c>
      <c r="S360" s="3">
        <v>1541.9799800000001</v>
      </c>
      <c r="T360" s="3">
        <v>426.45001000000002</v>
      </c>
      <c r="U360" s="3">
        <v>19.59</v>
      </c>
      <c r="V360" s="3">
        <v>51.89</v>
      </c>
      <c r="W360" s="3">
        <v>6.79</v>
      </c>
      <c r="X360" s="3">
        <v>27.44</v>
      </c>
      <c r="Y360" s="3">
        <v>270</v>
      </c>
      <c r="Z360" s="3">
        <v>325</v>
      </c>
      <c r="AA360" s="4"/>
      <c r="AB360" s="4"/>
      <c r="AC360" s="3">
        <v>6360</v>
      </c>
      <c r="AD360" s="3">
        <v>13.36</v>
      </c>
      <c r="AE360" s="3">
        <v>6530</v>
      </c>
      <c r="AF360" s="3">
        <v>1.3182</v>
      </c>
      <c r="AG360" s="4"/>
      <c r="AH360" s="3">
        <v>12.695</v>
      </c>
      <c r="AI360" s="3">
        <v>6042.5698199999997</v>
      </c>
      <c r="AJ360" s="3">
        <v>4600</v>
      </c>
    </row>
    <row r="361" spans="1:36">
      <c r="A361" s="34">
        <v>39675</v>
      </c>
      <c r="B361" s="4"/>
      <c r="C361" s="3">
        <v>29.6</v>
      </c>
      <c r="D361" s="4"/>
      <c r="E361" s="4"/>
      <c r="F361" s="4"/>
      <c r="G361" s="4"/>
      <c r="H361" s="3">
        <v>7.21</v>
      </c>
      <c r="I361" s="4"/>
      <c r="J361" s="4"/>
      <c r="K361" s="3">
        <v>23.46</v>
      </c>
      <c r="L361" s="3">
        <v>2.89</v>
      </c>
      <c r="M361" s="4"/>
      <c r="N361" s="4"/>
      <c r="O361" s="3">
        <v>49.28</v>
      </c>
      <c r="P361" s="4"/>
      <c r="Q361" s="3">
        <v>48.3</v>
      </c>
      <c r="R361" s="3">
        <v>60.01</v>
      </c>
      <c r="S361" s="4"/>
      <c r="T361" s="3">
        <v>438.04998999999998</v>
      </c>
      <c r="U361" s="3">
        <v>19.8</v>
      </c>
      <c r="V361" s="3">
        <v>52.76</v>
      </c>
      <c r="W361" s="3">
        <v>6.8</v>
      </c>
      <c r="X361" s="3">
        <v>28.36</v>
      </c>
      <c r="Y361" s="4"/>
      <c r="Z361" s="4"/>
      <c r="AA361" s="3">
        <v>63.35</v>
      </c>
      <c r="AB361" s="4"/>
      <c r="AC361" s="4"/>
      <c r="AD361" s="3">
        <v>13.35</v>
      </c>
      <c r="AE361" s="4"/>
      <c r="AF361" s="3">
        <v>1.3214999999999999</v>
      </c>
      <c r="AG361" s="3">
        <v>8.15</v>
      </c>
      <c r="AH361" s="3">
        <v>13.045</v>
      </c>
      <c r="AI361" s="4"/>
      <c r="AJ361" s="4"/>
    </row>
    <row r="362" spans="1:36">
      <c r="A362" s="34">
        <v>39674</v>
      </c>
      <c r="B362" s="3">
        <v>21000</v>
      </c>
      <c r="C362" s="3">
        <v>29.7</v>
      </c>
      <c r="D362" s="3">
        <v>793.77002000000005</v>
      </c>
      <c r="E362" s="3">
        <v>182.5</v>
      </c>
      <c r="F362" s="4"/>
      <c r="G362" s="4"/>
      <c r="H362" s="3">
        <v>7.28</v>
      </c>
      <c r="I362" s="4"/>
      <c r="J362" s="3">
        <v>2000</v>
      </c>
      <c r="K362" s="3">
        <v>23.61</v>
      </c>
      <c r="L362" s="3">
        <v>2.88</v>
      </c>
      <c r="M362" s="3">
        <v>937</v>
      </c>
      <c r="N362" s="3">
        <v>3456.6931199999999</v>
      </c>
      <c r="O362" s="3">
        <v>48.63</v>
      </c>
      <c r="P362" s="4"/>
      <c r="Q362" s="3">
        <v>47.94</v>
      </c>
      <c r="R362" s="3">
        <v>60.85</v>
      </c>
      <c r="S362" s="3">
        <v>1545.8199500000001</v>
      </c>
      <c r="T362" s="3">
        <v>441</v>
      </c>
      <c r="U362" s="3">
        <v>19.920000000000002</v>
      </c>
      <c r="V362" s="3">
        <v>51.65</v>
      </c>
      <c r="W362" s="3">
        <v>6.78</v>
      </c>
      <c r="X362" s="3">
        <v>29.17</v>
      </c>
      <c r="Y362" s="3">
        <v>270</v>
      </c>
      <c r="Z362" s="4"/>
      <c r="AA362" s="3">
        <v>62.7</v>
      </c>
      <c r="AB362" s="4"/>
      <c r="AC362" s="3">
        <v>6481.8999000000003</v>
      </c>
      <c r="AD362" s="3">
        <v>13.25</v>
      </c>
      <c r="AE362" s="3">
        <v>6511.7997999999998</v>
      </c>
      <c r="AF362" s="4"/>
      <c r="AG362" s="3">
        <v>8.0500000000000007</v>
      </c>
      <c r="AH362" s="3">
        <v>12.994999999999999</v>
      </c>
      <c r="AI362" s="3">
        <v>6164.6298800000004</v>
      </c>
      <c r="AJ362" s="3">
        <v>4600</v>
      </c>
    </row>
    <row r="363" spans="1:36">
      <c r="A363" s="34">
        <v>39673</v>
      </c>
      <c r="B363" s="4"/>
      <c r="C363" s="3">
        <v>29.27</v>
      </c>
      <c r="D363" s="3">
        <v>788</v>
      </c>
      <c r="E363" s="3">
        <v>182.92999</v>
      </c>
      <c r="F363" s="4"/>
      <c r="G363" s="4"/>
      <c r="H363" s="3">
        <v>7.1</v>
      </c>
      <c r="I363" s="3">
        <v>48</v>
      </c>
      <c r="J363" s="3">
        <v>2010.90002</v>
      </c>
      <c r="K363" s="3">
        <v>23.17</v>
      </c>
      <c r="L363" s="3">
        <v>2.86</v>
      </c>
      <c r="M363" s="3">
        <v>940</v>
      </c>
      <c r="N363" s="3">
        <v>3410.95093</v>
      </c>
      <c r="O363" s="3">
        <v>48.61</v>
      </c>
      <c r="P363" s="3">
        <v>191</v>
      </c>
      <c r="Q363" s="3">
        <v>47.38</v>
      </c>
      <c r="R363" s="3">
        <v>60.13</v>
      </c>
      <c r="S363" s="3">
        <v>1546.0200199999999</v>
      </c>
      <c r="T363" s="3">
        <v>440.98000999999999</v>
      </c>
      <c r="U363" s="3">
        <v>19.89</v>
      </c>
      <c r="V363" s="3">
        <v>50.5</v>
      </c>
      <c r="W363" s="3">
        <v>6.8</v>
      </c>
      <c r="X363" s="3">
        <v>28.52</v>
      </c>
      <c r="Y363" s="3">
        <v>269.95999</v>
      </c>
      <c r="Z363" s="4"/>
      <c r="AA363" s="3">
        <v>64.849999999999994</v>
      </c>
      <c r="AB363" s="4"/>
      <c r="AC363" s="3">
        <v>6490.2002000000002</v>
      </c>
      <c r="AD363" s="3">
        <v>12.86</v>
      </c>
      <c r="AE363" s="3">
        <v>6490</v>
      </c>
      <c r="AF363" s="4"/>
      <c r="AG363" s="3">
        <v>8.1</v>
      </c>
      <c r="AH363" s="3">
        <v>12.52</v>
      </c>
      <c r="AI363" s="3">
        <v>6097.3100599999998</v>
      </c>
      <c r="AJ363" s="4"/>
    </row>
    <row r="364" spans="1:36">
      <c r="A364" s="34">
        <v>39672</v>
      </c>
      <c r="B364" s="4"/>
      <c r="C364" s="3">
        <v>29.28</v>
      </c>
      <c r="D364" s="3">
        <v>787</v>
      </c>
      <c r="E364" s="3">
        <v>182.05</v>
      </c>
      <c r="F364" s="4"/>
      <c r="G364" s="4"/>
      <c r="H364" s="3">
        <v>7.25</v>
      </c>
      <c r="I364" s="4"/>
      <c r="J364" s="3">
        <v>2078.6999500000002</v>
      </c>
      <c r="K364" s="3">
        <v>23.5</v>
      </c>
      <c r="L364" s="3">
        <v>2.88</v>
      </c>
      <c r="M364" s="3">
        <v>959</v>
      </c>
      <c r="N364" s="3">
        <v>3509.53296</v>
      </c>
      <c r="O364" s="3">
        <v>47.99</v>
      </c>
      <c r="P364" s="3">
        <v>195</v>
      </c>
      <c r="Q364" s="3">
        <v>47.06</v>
      </c>
      <c r="R364" s="3">
        <v>60.57</v>
      </c>
      <c r="S364" s="3">
        <v>1591.33997</v>
      </c>
      <c r="T364" s="3">
        <v>441.07001000000002</v>
      </c>
      <c r="U364" s="3">
        <v>19.695</v>
      </c>
      <c r="V364" s="3">
        <v>50.26</v>
      </c>
      <c r="W364" s="3">
        <v>6.8</v>
      </c>
      <c r="X364" s="3">
        <v>28.02</v>
      </c>
      <c r="Y364" s="3">
        <v>271</v>
      </c>
      <c r="Z364" s="3">
        <v>325</v>
      </c>
      <c r="AA364" s="3">
        <v>60.2</v>
      </c>
      <c r="AB364" s="4"/>
      <c r="AC364" s="3">
        <v>6599.2002000000002</v>
      </c>
      <c r="AD364" s="3">
        <v>12.79</v>
      </c>
      <c r="AE364" s="3">
        <v>6523.7997999999998</v>
      </c>
      <c r="AF364" s="4"/>
      <c r="AG364" s="3">
        <v>7.99</v>
      </c>
      <c r="AH364" s="3">
        <v>12.244999999999999</v>
      </c>
      <c r="AI364" s="3">
        <v>6195.2700199999999</v>
      </c>
      <c r="AJ364" s="4"/>
    </row>
    <row r="365" spans="1:36">
      <c r="A365" s="34">
        <v>39671</v>
      </c>
      <c r="B365" s="4"/>
      <c r="C365" s="3">
        <v>30</v>
      </c>
      <c r="D365" s="3">
        <v>782.17998999999998</v>
      </c>
      <c r="E365" s="3">
        <v>177.53</v>
      </c>
      <c r="F365" s="4"/>
      <c r="G365" s="4"/>
      <c r="H365" s="3">
        <v>7.25</v>
      </c>
      <c r="I365" s="4"/>
      <c r="J365" s="3">
        <v>2098</v>
      </c>
      <c r="K365" s="3">
        <v>23.74</v>
      </c>
      <c r="L365" s="3">
        <v>2.93</v>
      </c>
      <c r="M365" s="3">
        <v>950.03003000000001</v>
      </c>
      <c r="N365" s="3">
        <v>3509.53296</v>
      </c>
      <c r="O365" s="3">
        <v>50.67</v>
      </c>
      <c r="P365" s="3">
        <v>197</v>
      </c>
      <c r="Q365" s="3">
        <v>46.9</v>
      </c>
      <c r="R365" s="3">
        <v>61.38</v>
      </c>
      <c r="S365" s="3">
        <v>1606.13</v>
      </c>
      <c r="T365" s="3">
        <v>442.48000999999999</v>
      </c>
      <c r="U365" s="3">
        <v>20.004999999999999</v>
      </c>
      <c r="V365" s="3">
        <v>49.87</v>
      </c>
      <c r="W365" s="3">
        <v>6.82</v>
      </c>
      <c r="X365" s="3">
        <v>28.91</v>
      </c>
      <c r="Y365" s="3">
        <v>271</v>
      </c>
      <c r="Z365" s="4"/>
      <c r="AA365" s="4"/>
      <c r="AB365" s="4"/>
      <c r="AC365" s="3">
        <v>6624.7002000000002</v>
      </c>
      <c r="AD365" s="3">
        <v>12.05</v>
      </c>
      <c r="AE365" s="3">
        <v>6620</v>
      </c>
      <c r="AF365" s="3">
        <v>1.1299999999999999</v>
      </c>
      <c r="AG365" s="3">
        <v>8</v>
      </c>
      <c r="AH365" s="3">
        <v>12.45</v>
      </c>
      <c r="AI365" s="3">
        <v>6172.3398399999996</v>
      </c>
      <c r="AJ365" s="3">
        <v>4500</v>
      </c>
    </row>
    <row r="366" spans="1:36">
      <c r="A366" s="34">
        <v>39668</v>
      </c>
      <c r="B366" s="4"/>
      <c r="C366" s="3">
        <v>32</v>
      </c>
      <c r="D366" s="3">
        <v>800</v>
      </c>
      <c r="E366" s="3">
        <v>179.21001000000001</v>
      </c>
      <c r="F366" s="3">
        <v>42.6</v>
      </c>
      <c r="G366" s="4"/>
      <c r="H366" s="3">
        <v>7.51</v>
      </c>
      <c r="I366" s="4"/>
      <c r="J366" s="3">
        <v>2120.1999500000002</v>
      </c>
      <c r="K366" s="3">
        <v>25.8</v>
      </c>
      <c r="L366" s="3">
        <v>2.94</v>
      </c>
      <c r="M366" s="3">
        <v>950</v>
      </c>
      <c r="N366" s="3">
        <v>3526.2919900000002</v>
      </c>
      <c r="O366" s="3">
        <v>52.43</v>
      </c>
      <c r="P366" s="3">
        <v>200</v>
      </c>
      <c r="Q366" s="3">
        <v>48.12</v>
      </c>
      <c r="R366" s="3">
        <v>62.19</v>
      </c>
      <c r="S366" s="3">
        <v>1630.8599899999999</v>
      </c>
      <c r="T366" s="3">
        <v>429.28</v>
      </c>
      <c r="U366" s="3">
        <v>20.285</v>
      </c>
      <c r="V366" s="3">
        <v>48.99</v>
      </c>
      <c r="W366" s="3">
        <v>6.74</v>
      </c>
      <c r="X366" s="3">
        <v>30.45</v>
      </c>
      <c r="Y366" s="3">
        <v>260</v>
      </c>
      <c r="Z366" s="4"/>
      <c r="AA366" s="4"/>
      <c r="AB366" s="4"/>
      <c r="AC366" s="3">
        <v>6564.6000999999997</v>
      </c>
      <c r="AD366" s="3">
        <v>11.9</v>
      </c>
      <c r="AE366" s="3">
        <v>6728.8999000000003</v>
      </c>
      <c r="AF366" s="4"/>
      <c r="AG366" s="3">
        <v>8.1199999999999992</v>
      </c>
      <c r="AH366" s="3">
        <v>12.785</v>
      </c>
      <c r="AI366" s="3">
        <v>6158.8798800000004</v>
      </c>
      <c r="AJ366" s="3">
        <v>4450</v>
      </c>
    </row>
    <row r="367" spans="1:36">
      <c r="A367" s="34">
        <v>39667</v>
      </c>
      <c r="B367" s="3">
        <v>21700</v>
      </c>
      <c r="C367" s="3">
        <v>32.42</v>
      </c>
      <c r="D367" s="3">
        <v>804.71001999999999</v>
      </c>
      <c r="E367" s="3">
        <v>180.97</v>
      </c>
      <c r="F367" s="4"/>
      <c r="G367" s="4"/>
      <c r="H367" s="3">
        <v>7.65</v>
      </c>
      <c r="I367" s="3">
        <v>51</v>
      </c>
      <c r="J367" s="3">
        <v>2125</v>
      </c>
      <c r="K367" s="3">
        <v>25.5</v>
      </c>
      <c r="L367" s="3">
        <v>2.94</v>
      </c>
      <c r="M367" s="3">
        <v>920</v>
      </c>
      <c r="N367" s="3">
        <v>3451.5668900000001</v>
      </c>
      <c r="O367" s="3">
        <v>52.24</v>
      </c>
      <c r="P367" s="3">
        <v>200.10001</v>
      </c>
      <c r="Q367" s="3">
        <v>47.66</v>
      </c>
      <c r="R367" s="3">
        <v>62.17</v>
      </c>
      <c r="S367" s="3">
        <v>1655.2900400000001</v>
      </c>
      <c r="T367" s="3">
        <v>421.16</v>
      </c>
      <c r="U367" s="3">
        <v>20.335000000000001</v>
      </c>
      <c r="V367" s="3">
        <v>48.5</v>
      </c>
      <c r="W367" s="3">
        <v>6.73</v>
      </c>
      <c r="X367" s="3">
        <v>31.66</v>
      </c>
      <c r="Y367" s="4"/>
      <c r="Z367" s="4"/>
      <c r="AA367" s="3">
        <v>64.75</v>
      </c>
      <c r="AB367" s="3">
        <v>4.25</v>
      </c>
      <c r="AC367" s="3">
        <v>6610.6000999999997</v>
      </c>
      <c r="AD367" s="3">
        <v>11.46</v>
      </c>
      <c r="AE367" s="3">
        <v>6862.2002000000002</v>
      </c>
      <c r="AF367" s="4"/>
      <c r="AG367" s="3">
        <v>8.24</v>
      </c>
      <c r="AH367" s="3">
        <v>12.57</v>
      </c>
      <c r="AI367" s="3">
        <v>6051.3500999999997</v>
      </c>
      <c r="AJ367" s="4"/>
    </row>
    <row r="368" spans="1:36">
      <c r="A368" s="34">
        <v>39666</v>
      </c>
      <c r="B368" s="4"/>
      <c r="C368" s="3">
        <v>32</v>
      </c>
      <c r="D368" s="3">
        <v>805.07001000000002</v>
      </c>
      <c r="E368" s="3">
        <v>180.49001000000001</v>
      </c>
      <c r="F368" s="3">
        <v>42.59</v>
      </c>
      <c r="G368" s="4"/>
      <c r="H368" s="3">
        <v>7.84</v>
      </c>
      <c r="I368" s="3">
        <v>44</v>
      </c>
      <c r="J368" s="3">
        <v>2096.8000499999998</v>
      </c>
      <c r="K368" s="3">
        <v>25.26</v>
      </c>
      <c r="L368" s="3">
        <v>2.94</v>
      </c>
      <c r="M368" s="3">
        <v>906.34002999999996</v>
      </c>
      <c r="N368" s="3">
        <v>3253.2189899999998</v>
      </c>
      <c r="O368" s="3">
        <v>52.98</v>
      </c>
      <c r="P368" s="3">
        <v>200</v>
      </c>
      <c r="Q368" s="3">
        <v>49.16</v>
      </c>
      <c r="R368" s="3">
        <v>61.6</v>
      </c>
      <c r="S368" s="3">
        <v>1654.8000500000001</v>
      </c>
      <c r="T368" s="3">
        <v>418.17000999999999</v>
      </c>
      <c r="U368" s="3">
        <v>20.725000000000001</v>
      </c>
      <c r="V368" s="3">
        <v>48.09</v>
      </c>
      <c r="W368" s="3">
        <v>6.72</v>
      </c>
      <c r="X368" s="3">
        <v>32.119999999999997</v>
      </c>
      <c r="Y368" s="3">
        <v>240</v>
      </c>
      <c r="Z368" s="4"/>
      <c r="AA368" s="4"/>
      <c r="AB368" s="3">
        <v>4.25</v>
      </c>
      <c r="AC368" s="3">
        <v>6667.8999000000003</v>
      </c>
      <c r="AD368" s="3">
        <v>11.9</v>
      </c>
      <c r="AE368" s="3">
        <v>6897.2002000000002</v>
      </c>
      <c r="AF368" s="4"/>
      <c r="AG368" s="3">
        <v>8.35</v>
      </c>
      <c r="AH368" s="3">
        <v>12.83</v>
      </c>
      <c r="AI368" s="3">
        <v>6178.4902300000003</v>
      </c>
      <c r="AJ368" s="3">
        <v>4400</v>
      </c>
    </row>
    <row r="369" spans="1:36">
      <c r="A369" s="34">
        <v>39665</v>
      </c>
      <c r="B369" s="3">
        <v>21700</v>
      </c>
      <c r="C369" s="3">
        <v>31.85</v>
      </c>
      <c r="D369" s="3">
        <v>795.97997999999995</v>
      </c>
      <c r="E369" s="3">
        <v>175.14</v>
      </c>
      <c r="F369" s="3">
        <v>41.2</v>
      </c>
      <c r="G369" s="4"/>
      <c r="H369" s="3">
        <v>7.77</v>
      </c>
      <c r="I369" s="3">
        <v>41</v>
      </c>
      <c r="J369" s="3">
        <v>2120.6001000000001</v>
      </c>
      <c r="K369" s="3">
        <v>24.42</v>
      </c>
      <c r="L369" s="3">
        <v>2.87</v>
      </c>
      <c r="M369" s="3">
        <v>899.90002000000004</v>
      </c>
      <c r="N369" s="3">
        <v>3233.4040500000001</v>
      </c>
      <c r="O369" s="3">
        <v>53.14</v>
      </c>
      <c r="P369" s="3">
        <v>198</v>
      </c>
      <c r="Q369" s="3">
        <v>47.03</v>
      </c>
      <c r="R369" s="3">
        <v>59.84</v>
      </c>
      <c r="S369" s="3">
        <v>1714.51001</v>
      </c>
      <c r="T369" s="3">
        <v>407.92998999999998</v>
      </c>
      <c r="U369" s="3">
        <v>20.285</v>
      </c>
      <c r="V369" s="3">
        <v>44.88</v>
      </c>
      <c r="W369" s="3">
        <v>6.74</v>
      </c>
      <c r="X369" s="3">
        <v>31.69</v>
      </c>
      <c r="Y369" s="3">
        <v>240</v>
      </c>
      <c r="Z369" s="4"/>
      <c r="AA369" s="3">
        <v>70</v>
      </c>
      <c r="AB369" s="4"/>
      <c r="AC369" s="3">
        <v>6849</v>
      </c>
      <c r="AD369" s="3">
        <v>12.1</v>
      </c>
      <c r="AE369" s="3">
        <v>6800.1000999999997</v>
      </c>
      <c r="AF369" s="4"/>
      <c r="AG369" s="3">
        <v>8.2200000000000006</v>
      </c>
      <c r="AH369" s="3">
        <v>12.654999999999999</v>
      </c>
      <c r="AI369" s="3">
        <v>6037.9799800000001</v>
      </c>
      <c r="AJ369" s="3">
        <v>4350</v>
      </c>
    </row>
    <row r="370" spans="1:36">
      <c r="A370" s="34">
        <v>39664</v>
      </c>
      <c r="B370" s="4"/>
      <c r="C370" s="3">
        <v>31.2</v>
      </c>
      <c r="D370" s="3">
        <v>795.15997000000004</v>
      </c>
      <c r="E370" s="3">
        <v>172.88</v>
      </c>
      <c r="F370" s="3">
        <v>40.200000000000003</v>
      </c>
      <c r="G370" s="4"/>
      <c r="H370" s="3">
        <v>7.47</v>
      </c>
      <c r="I370" s="3">
        <v>45</v>
      </c>
      <c r="J370" s="3">
        <v>2125</v>
      </c>
      <c r="K370" s="3">
        <v>24.63</v>
      </c>
      <c r="L370" s="3">
        <v>2.74</v>
      </c>
      <c r="M370" s="3">
        <v>890</v>
      </c>
      <c r="N370" s="3">
        <v>3194.16797</v>
      </c>
      <c r="O370" s="3">
        <v>52.04</v>
      </c>
      <c r="P370" s="3">
        <v>200</v>
      </c>
      <c r="Q370" s="3">
        <v>46.82</v>
      </c>
      <c r="R370" s="3">
        <v>57.26</v>
      </c>
      <c r="S370" s="3">
        <v>1685.0500500000001</v>
      </c>
      <c r="T370" s="3">
        <v>401.12</v>
      </c>
      <c r="U370" s="3">
        <v>19.945</v>
      </c>
      <c r="V370" s="3">
        <v>43.29</v>
      </c>
      <c r="W370" s="3">
        <v>6.66</v>
      </c>
      <c r="X370" s="3">
        <v>31.27</v>
      </c>
      <c r="Y370" s="3">
        <v>240</v>
      </c>
      <c r="Z370" s="4"/>
      <c r="AA370" s="3">
        <v>70</v>
      </c>
      <c r="AB370" s="4"/>
      <c r="AC370" s="3">
        <v>6864.2997999999998</v>
      </c>
      <c r="AD370" s="3">
        <v>11.66</v>
      </c>
      <c r="AE370" s="3">
        <v>6865.7002000000002</v>
      </c>
      <c r="AF370" s="4"/>
      <c r="AG370" s="3">
        <v>8.11</v>
      </c>
      <c r="AH370" s="3">
        <v>12.2</v>
      </c>
      <c r="AI370" s="3">
        <v>5767.5097699999997</v>
      </c>
      <c r="AJ370" s="4"/>
    </row>
    <row r="371" spans="1:36">
      <c r="A371" s="34">
        <v>39661</v>
      </c>
      <c r="B371" s="4"/>
      <c r="C371" s="3">
        <v>31.18</v>
      </c>
      <c r="D371" s="3">
        <v>797.87</v>
      </c>
      <c r="E371" s="3">
        <v>173.83</v>
      </c>
      <c r="F371" s="3">
        <v>40.85</v>
      </c>
      <c r="G371" s="4"/>
      <c r="H371" s="3">
        <v>7.65</v>
      </c>
      <c r="I371" s="4"/>
      <c r="J371" s="3">
        <v>2099.8998999999999</v>
      </c>
      <c r="K371" s="3">
        <v>24.8</v>
      </c>
      <c r="L371" s="3">
        <v>2.73</v>
      </c>
      <c r="M371" s="3">
        <v>887.90002000000004</v>
      </c>
      <c r="N371" s="3">
        <v>3194.0700700000002</v>
      </c>
      <c r="O371" s="3">
        <v>52.71</v>
      </c>
      <c r="P371" s="3">
        <v>198.50998999999999</v>
      </c>
      <c r="Q371" s="3">
        <v>46.58</v>
      </c>
      <c r="R371" s="3">
        <v>57.01</v>
      </c>
      <c r="S371" s="3">
        <v>1661.1099899999999</v>
      </c>
      <c r="T371" s="3">
        <v>398.94</v>
      </c>
      <c r="U371" s="3">
        <v>20.29</v>
      </c>
      <c r="V371" s="3">
        <v>45.2</v>
      </c>
      <c r="W371" s="3">
        <v>6.78</v>
      </c>
      <c r="X371" s="3">
        <v>33</v>
      </c>
      <c r="Y371" s="3">
        <v>240</v>
      </c>
      <c r="Z371" s="4"/>
      <c r="AA371" s="3">
        <v>76.05</v>
      </c>
      <c r="AB371" s="3">
        <v>4.4000000000000004</v>
      </c>
      <c r="AC371" s="3">
        <v>6891.2002000000002</v>
      </c>
      <c r="AD371" s="3">
        <v>11.57</v>
      </c>
      <c r="AE371" s="3">
        <v>6766.7997999999998</v>
      </c>
      <c r="AF371" s="4"/>
      <c r="AG371" s="3">
        <v>8.26</v>
      </c>
      <c r="AH371" s="3">
        <v>12.4</v>
      </c>
      <c r="AI371" s="3">
        <v>5730.0400399999999</v>
      </c>
      <c r="AJ371" s="3">
        <v>4300</v>
      </c>
    </row>
    <row r="372" spans="1:36">
      <c r="A372" s="34">
        <v>39660</v>
      </c>
      <c r="B372" s="4"/>
      <c r="C372" s="3">
        <v>32.17</v>
      </c>
      <c r="D372" s="3">
        <v>804.82001000000002</v>
      </c>
      <c r="E372" s="3">
        <v>176.57001</v>
      </c>
      <c r="F372" s="4"/>
      <c r="G372" s="4"/>
      <c r="H372" s="3">
        <v>7.75</v>
      </c>
      <c r="I372" s="4"/>
      <c r="J372" s="3">
        <v>2138.8998999999999</v>
      </c>
      <c r="K372" s="3">
        <v>25</v>
      </c>
      <c r="L372" s="3">
        <v>2.75</v>
      </c>
      <c r="M372" s="3">
        <v>890</v>
      </c>
      <c r="N372" s="3">
        <v>3197.1259799999998</v>
      </c>
      <c r="O372" s="3">
        <v>52.55</v>
      </c>
      <c r="P372" s="3">
        <v>198</v>
      </c>
      <c r="Q372" s="3">
        <v>46.15</v>
      </c>
      <c r="R372" s="3">
        <v>57.32</v>
      </c>
      <c r="S372" s="3">
        <v>1648.40002</v>
      </c>
      <c r="T372" s="3">
        <v>397.92998999999998</v>
      </c>
      <c r="U372" s="3">
        <v>20.414999999999999</v>
      </c>
      <c r="V372" s="3">
        <v>45.42</v>
      </c>
      <c r="W372" s="3">
        <v>6.8</v>
      </c>
      <c r="X372" s="3">
        <v>34.299999999999997</v>
      </c>
      <c r="Y372" s="3">
        <v>241</v>
      </c>
      <c r="Z372" s="4"/>
      <c r="AA372" s="3">
        <v>76.05</v>
      </c>
      <c r="AB372" s="4"/>
      <c r="AC372" s="3">
        <v>6978.2002000000002</v>
      </c>
      <c r="AD372" s="3">
        <v>11.95</v>
      </c>
      <c r="AE372" s="3">
        <v>6749.7997999999998</v>
      </c>
      <c r="AF372" s="4"/>
      <c r="AG372" s="3">
        <v>8.33</v>
      </c>
      <c r="AH372" s="3">
        <v>12.725</v>
      </c>
      <c r="AI372" s="3">
        <v>5791.7099600000001</v>
      </c>
      <c r="AJ372" s="3">
        <v>4300</v>
      </c>
    </row>
    <row r="373" spans="1:36">
      <c r="A373" s="34">
        <v>39659</v>
      </c>
      <c r="B373" s="3">
        <v>22000</v>
      </c>
      <c r="C373" s="3">
        <v>31.69</v>
      </c>
      <c r="D373" s="3">
        <v>815.78003000000001</v>
      </c>
      <c r="E373" s="3">
        <v>176.50998999999999</v>
      </c>
      <c r="F373" s="3">
        <v>42.6</v>
      </c>
      <c r="G373" s="4"/>
      <c r="H373" s="3">
        <v>7.72</v>
      </c>
      <c r="I373" s="3">
        <v>51</v>
      </c>
      <c r="J373" s="3">
        <v>2196.5</v>
      </c>
      <c r="K373" s="3">
        <v>25.55</v>
      </c>
      <c r="L373" s="3">
        <v>2.75</v>
      </c>
      <c r="M373" s="3">
        <v>890</v>
      </c>
      <c r="N373" s="3">
        <v>3218.7150900000001</v>
      </c>
      <c r="O373" s="3">
        <v>51.91</v>
      </c>
      <c r="P373" s="3">
        <v>199</v>
      </c>
      <c r="Q373" s="3">
        <v>46.19</v>
      </c>
      <c r="R373" s="3">
        <v>56.82</v>
      </c>
      <c r="S373" s="3">
        <v>1675.09998</v>
      </c>
      <c r="T373" s="3">
        <v>386.22</v>
      </c>
      <c r="U373" s="3">
        <v>20.29</v>
      </c>
      <c r="V373" s="3">
        <v>46.22</v>
      </c>
      <c r="W373" s="3">
        <v>6.83</v>
      </c>
      <c r="X373" s="3">
        <v>34.299999999999997</v>
      </c>
      <c r="Y373" s="3">
        <v>240</v>
      </c>
      <c r="Z373" s="4"/>
      <c r="AA373" s="3">
        <v>78.53</v>
      </c>
      <c r="AB373" s="4"/>
      <c r="AC373" s="3">
        <v>6854.5</v>
      </c>
      <c r="AD373" s="3">
        <v>12.28</v>
      </c>
      <c r="AE373" s="3">
        <v>6786.3999000000003</v>
      </c>
      <c r="AF373" s="4"/>
      <c r="AG373" s="3">
        <v>8.42</v>
      </c>
      <c r="AH373" s="3">
        <v>12.7</v>
      </c>
      <c r="AI373" s="3">
        <v>5610.2202100000004</v>
      </c>
      <c r="AJ373" s="4"/>
    </row>
    <row r="374" spans="1:36">
      <c r="A374" s="34">
        <v>39658</v>
      </c>
      <c r="B374" s="3">
        <v>21995</v>
      </c>
      <c r="C374" s="3">
        <v>32.15</v>
      </c>
      <c r="D374" s="3">
        <v>799.62</v>
      </c>
      <c r="E374" s="3">
        <v>172.71001000000001</v>
      </c>
      <c r="F374" s="3">
        <v>41.4</v>
      </c>
      <c r="G374" s="4"/>
      <c r="H374" s="3">
        <v>7.54</v>
      </c>
      <c r="I374" s="4"/>
      <c r="J374" s="3">
        <v>2208.6999500000002</v>
      </c>
      <c r="K374" s="3">
        <v>25.2</v>
      </c>
      <c r="L374" s="3">
        <v>2.68</v>
      </c>
      <c r="M374" s="3">
        <v>877</v>
      </c>
      <c r="N374" s="3">
        <v>3243.3610800000001</v>
      </c>
      <c r="O374" s="3">
        <v>52.09</v>
      </c>
      <c r="P374" s="3">
        <v>194.19</v>
      </c>
      <c r="Q374" s="3">
        <v>45.82</v>
      </c>
      <c r="R374" s="3">
        <v>58.14</v>
      </c>
      <c r="S374" s="3">
        <v>1647.81006</v>
      </c>
      <c r="T374" s="3">
        <v>394.81</v>
      </c>
      <c r="U374" s="3">
        <v>20.170000000000002</v>
      </c>
      <c r="V374" s="3">
        <v>46.53</v>
      </c>
      <c r="W374" s="3">
        <v>6.86</v>
      </c>
      <c r="X374" s="3">
        <v>32.1</v>
      </c>
      <c r="Y374" s="3">
        <v>255</v>
      </c>
      <c r="Z374" s="4"/>
      <c r="AA374" s="4"/>
      <c r="AB374" s="4"/>
      <c r="AC374" s="3">
        <v>6669.7002000000002</v>
      </c>
      <c r="AD374" s="3">
        <v>12.22</v>
      </c>
      <c r="AE374" s="3">
        <v>6750</v>
      </c>
      <c r="AF374" s="4"/>
      <c r="AG374" s="3">
        <v>8.32</v>
      </c>
      <c r="AH374" s="3">
        <v>12.505000000000001</v>
      </c>
      <c r="AI374" s="3">
        <v>5559.8300799999997</v>
      </c>
      <c r="AJ374" s="4"/>
    </row>
    <row r="375" spans="1:36">
      <c r="A375" s="34">
        <v>39657</v>
      </c>
      <c r="B375" s="4"/>
      <c r="C375" s="3">
        <v>32.1</v>
      </c>
      <c r="D375" s="3">
        <v>782.87</v>
      </c>
      <c r="E375" s="3">
        <v>166.06</v>
      </c>
      <c r="F375" s="3">
        <v>40.85</v>
      </c>
      <c r="G375" s="4"/>
      <c r="H375" s="3">
        <v>7.28</v>
      </c>
      <c r="I375" s="4"/>
      <c r="J375" s="3">
        <v>2235.1001000000001</v>
      </c>
      <c r="K375" s="3">
        <v>24.13</v>
      </c>
      <c r="L375" s="3">
        <v>2.63</v>
      </c>
      <c r="M375" s="3">
        <v>874.78998000000001</v>
      </c>
      <c r="N375" s="3">
        <v>3203.9279799999999</v>
      </c>
      <c r="O375" s="3">
        <v>51.53</v>
      </c>
      <c r="P375" s="3">
        <v>194.99001000000001</v>
      </c>
      <c r="Q375" s="3">
        <v>45.63</v>
      </c>
      <c r="R375" s="3">
        <v>58.32</v>
      </c>
      <c r="S375" s="3">
        <v>1616.07996</v>
      </c>
      <c r="T375" s="3">
        <v>379.73998999999998</v>
      </c>
      <c r="U375" s="3">
        <v>20.125</v>
      </c>
      <c r="V375" s="3">
        <v>45.56</v>
      </c>
      <c r="W375" s="3">
        <v>6.72</v>
      </c>
      <c r="X375" s="3">
        <v>30.86</v>
      </c>
      <c r="Y375" s="4"/>
      <c r="Z375" s="4"/>
      <c r="AA375" s="4"/>
      <c r="AB375" s="4"/>
      <c r="AC375" s="3">
        <v>6500</v>
      </c>
      <c r="AD375" s="3">
        <v>11.72</v>
      </c>
      <c r="AE375" s="3">
        <v>6650</v>
      </c>
      <c r="AF375" s="4"/>
      <c r="AG375" s="3">
        <v>8.32</v>
      </c>
      <c r="AH375" s="3">
        <v>11.984999999999999</v>
      </c>
      <c r="AI375" s="3">
        <v>5268.8999000000003</v>
      </c>
      <c r="AJ375" s="3">
        <v>4250</v>
      </c>
    </row>
    <row r="376" spans="1:36">
      <c r="A376" s="34">
        <v>39654</v>
      </c>
      <c r="B376" s="4"/>
      <c r="C376" s="3">
        <v>32.049999999999997</v>
      </c>
      <c r="D376" s="3">
        <v>791.53003000000001</v>
      </c>
      <c r="E376" s="3">
        <v>169.75998999999999</v>
      </c>
      <c r="F376" s="3">
        <v>40.9</v>
      </c>
      <c r="G376" s="4"/>
      <c r="H376" s="3">
        <v>7.44</v>
      </c>
      <c r="I376" s="4"/>
      <c r="J376" s="3">
        <v>2250</v>
      </c>
      <c r="K376" s="3">
        <v>24.81</v>
      </c>
      <c r="L376" s="3">
        <v>2.66</v>
      </c>
      <c r="M376" s="3">
        <v>880</v>
      </c>
      <c r="N376" s="3">
        <v>3222.0668900000001</v>
      </c>
      <c r="O376" s="3">
        <v>51</v>
      </c>
      <c r="P376" s="4"/>
      <c r="Q376" s="3">
        <v>43.79</v>
      </c>
      <c r="R376" s="3">
        <v>57.21</v>
      </c>
      <c r="S376" s="3">
        <v>1606.13</v>
      </c>
      <c r="T376" s="3">
        <v>398.38</v>
      </c>
      <c r="U376" s="3">
        <v>20.57</v>
      </c>
      <c r="V376" s="3">
        <v>45.68</v>
      </c>
      <c r="W376" s="3">
        <v>6.71</v>
      </c>
      <c r="X376" s="3">
        <v>30.15</v>
      </c>
      <c r="Y376" s="3">
        <v>240</v>
      </c>
      <c r="Z376" s="4"/>
      <c r="AA376" s="4"/>
      <c r="AB376" s="4"/>
      <c r="AC376" s="3">
        <v>6707</v>
      </c>
      <c r="AD376" s="3">
        <v>11.85</v>
      </c>
      <c r="AE376" s="3">
        <v>6750</v>
      </c>
      <c r="AF376" s="3">
        <v>1.18</v>
      </c>
      <c r="AG376" s="3">
        <v>8.35</v>
      </c>
      <c r="AH376" s="3">
        <v>12.08</v>
      </c>
      <c r="AI376" s="3">
        <v>5312.6201199999996</v>
      </c>
      <c r="AJ376" s="3">
        <v>4300</v>
      </c>
    </row>
    <row r="377" spans="1:36">
      <c r="A377" s="34">
        <v>39653</v>
      </c>
      <c r="B377" s="4"/>
      <c r="C377" s="3">
        <v>31.6</v>
      </c>
      <c r="D377" s="3">
        <v>791.51000999999997</v>
      </c>
      <c r="E377" s="3">
        <v>165.41</v>
      </c>
      <c r="F377" s="3">
        <v>40.85</v>
      </c>
      <c r="G377" s="4"/>
      <c r="H377" s="3">
        <v>7.6</v>
      </c>
      <c r="I377" s="3">
        <v>51</v>
      </c>
      <c r="J377" s="3">
        <v>2140.6001000000001</v>
      </c>
      <c r="K377" s="3">
        <v>24.49</v>
      </c>
      <c r="L377" s="3">
        <v>2.68</v>
      </c>
      <c r="M377" s="3">
        <v>870</v>
      </c>
      <c r="N377" s="3">
        <v>3154.6369599999998</v>
      </c>
      <c r="O377" s="3">
        <v>51.05</v>
      </c>
      <c r="P377" s="3">
        <v>194.99001000000001</v>
      </c>
      <c r="Q377" s="3">
        <v>43.15</v>
      </c>
      <c r="R377" s="3">
        <v>57.9</v>
      </c>
      <c r="S377" s="3">
        <v>1586.42004</v>
      </c>
      <c r="T377" s="3">
        <v>385.57001000000002</v>
      </c>
      <c r="U377" s="3">
        <v>20.69</v>
      </c>
      <c r="V377" s="3">
        <v>45.22</v>
      </c>
      <c r="W377" s="3">
        <v>6.64</v>
      </c>
      <c r="X377" s="3">
        <v>30.85</v>
      </c>
      <c r="Y377" s="3">
        <v>246</v>
      </c>
      <c r="Z377" s="4"/>
      <c r="AA377" s="3">
        <v>85.2</v>
      </c>
      <c r="AB377" s="4"/>
      <c r="AC377" s="3">
        <v>6510</v>
      </c>
      <c r="AD377" s="3">
        <v>11.91</v>
      </c>
      <c r="AE377" s="3">
        <v>6680</v>
      </c>
      <c r="AF377" s="4"/>
      <c r="AG377" s="3">
        <v>8.34</v>
      </c>
      <c r="AH377" s="3">
        <v>11.865</v>
      </c>
      <c r="AI377" s="3">
        <v>5288.5200199999999</v>
      </c>
      <c r="AJ377" s="3">
        <v>4200.1000999999997</v>
      </c>
    </row>
    <row r="378" spans="1:36">
      <c r="A378" s="34">
        <v>39652</v>
      </c>
      <c r="B378" s="4"/>
      <c r="C378" s="3">
        <v>31.8</v>
      </c>
      <c r="D378" s="3">
        <v>804.65002000000004</v>
      </c>
      <c r="E378" s="3">
        <v>170.81</v>
      </c>
      <c r="F378" s="3">
        <v>41</v>
      </c>
      <c r="G378" s="30">
        <v>58.5</v>
      </c>
      <c r="H378" s="3">
        <v>7.7</v>
      </c>
      <c r="I378" s="4"/>
      <c r="J378" s="3">
        <v>2194</v>
      </c>
      <c r="K378" s="3">
        <v>25.21</v>
      </c>
      <c r="L378" s="3">
        <v>2.71</v>
      </c>
      <c r="M378" s="3">
        <v>875</v>
      </c>
      <c r="N378" s="3">
        <v>3153.9470200000001</v>
      </c>
      <c r="O378" s="3">
        <v>52.02</v>
      </c>
      <c r="P378" s="3">
        <v>195</v>
      </c>
      <c r="Q378" s="3">
        <v>43.77</v>
      </c>
      <c r="R378" s="3">
        <v>57.62</v>
      </c>
      <c r="S378" s="3">
        <v>1586.42004</v>
      </c>
      <c r="T378" s="3">
        <v>403.97</v>
      </c>
      <c r="U378" s="3">
        <v>20.574999999999999</v>
      </c>
      <c r="V378" s="3">
        <v>47.91</v>
      </c>
      <c r="W378" s="3">
        <v>6.94</v>
      </c>
      <c r="X378" s="3">
        <v>32.86</v>
      </c>
      <c r="Y378" s="3">
        <v>246</v>
      </c>
      <c r="Z378" s="4"/>
      <c r="AA378" s="3">
        <v>88</v>
      </c>
      <c r="AB378" s="4"/>
      <c r="AC378" s="3">
        <v>6579</v>
      </c>
      <c r="AD378" s="3">
        <v>12.21</v>
      </c>
      <c r="AE378" s="3">
        <v>6740.5</v>
      </c>
      <c r="AF378" s="4"/>
      <c r="AG378" s="3">
        <v>8.52</v>
      </c>
      <c r="AH378" s="3">
        <v>12.21</v>
      </c>
      <c r="AI378" s="3">
        <v>5390.4799800000001</v>
      </c>
      <c r="AJ378" s="3">
        <v>4200</v>
      </c>
    </row>
    <row r="379" spans="1:36">
      <c r="A379" s="34">
        <v>39651</v>
      </c>
      <c r="B379" s="4"/>
      <c r="C379" s="3">
        <v>33.4</v>
      </c>
      <c r="D379" s="3">
        <v>770.65002000000004</v>
      </c>
      <c r="E379" s="3">
        <v>165.17999</v>
      </c>
      <c r="F379" s="3">
        <v>41</v>
      </c>
      <c r="G379" s="4"/>
      <c r="H379" s="3">
        <v>7.75</v>
      </c>
      <c r="I379" s="4"/>
      <c r="J379" s="3">
        <v>2196.5</v>
      </c>
      <c r="K379" s="3">
        <v>25.48</v>
      </c>
      <c r="L379" s="3">
        <v>2.66</v>
      </c>
      <c r="M379" s="3">
        <v>880</v>
      </c>
      <c r="N379" s="3">
        <v>3085.6289099999999</v>
      </c>
      <c r="O379" s="3">
        <v>50.93</v>
      </c>
      <c r="P379" s="3">
        <v>182</v>
      </c>
      <c r="Q379" s="3">
        <v>45.16</v>
      </c>
      <c r="R379" s="3">
        <v>57.62</v>
      </c>
      <c r="S379" s="3">
        <v>1556.8599899999999</v>
      </c>
      <c r="T379" s="3">
        <v>399.29001</v>
      </c>
      <c r="U379" s="3">
        <v>19.579999999999998</v>
      </c>
      <c r="V379" s="3">
        <v>47.67</v>
      </c>
      <c r="W379" s="3">
        <v>6.81</v>
      </c>
      <c r="X379" s="3">
        <v>33.799999999999997</v>
      </c>
      <c r="Y379" s="3">
        <v>240</v>
      </c>
      <c r="Z379" s="4"/>
      <c r="AA379" s="4"/>
      <c r="AB379" s="4"/>
      <c r="AC379" s="3">
        <v>6357.7997999999998</v>
      </c>
      <c r="AD379" s="3">
        <v>12.1</v>
      </c>
      <c r="AE379" s="3">
        <v>6698.5</v>
      </c>
      <c r="AF379" s="4"/>
      <c r="AG379" s="3">
        <v>8.5500000000000007</v>
      </c>
      <c r="AH379" s="3">
        <v>12.45</v>
      </c>
      <c r="AI379" s="3">
        <v>5077.8500999999997</v>
      </c>
      <c r="AJ379" s="3">
        <v>4150</v>
      </c>
    </row>
    <row r="380" spans="1:36">
      <c r="A380" s="34">
        <v>39650</v>
      </c>
      <c r="B380" s="4"/>
      <c r="C380" s="3">
        <v>34.15</v>
      </c>
      <c r="D380" s="3">
        <v>763.53003000000001</v>
      </c>
      <c r="E380" s="3">
        <v>162.03</v>
      </c>
      <c r="F380" s="4"/>
      <c r="G380" s="4"/>
      <c r="H380" s="3">
        <v>7.66</v>
      </c>
      <c r="I380" s="4"/>
      <c r="J380" s="3">
        <v>2069.3998999999999</v>
      </c>
      <c r="K380" s="3">
        <v>25.3</v>
      </c>
      <c r="L380" s="3">
        <v>2.71</v>
      </c>
      <c r="M380" s="3">
        <v>880.21996999999999</v>
      </c>
      <c r="N380" s="3">
        <v>3066.89795</v>
      </c>
      <c r="O380" s="3">
        <v>51</v>
      </c>
      <c r="P380" s="3">
        <v>182</v>
      </c>
      <c r="Q380" s="3">
        <v>45.52</v>
      </c>
      <c r="R380" s="3">
        <v>58.71</v>
      </c>
      <c r="S380" s="3">
        <v>1539.6099899999999</v>
      </c>
      <c r="T380" s="3">
        <v>400.22</v>
      </c>
      <c r="U380" s="3">
        <v>19.565000000000001</v>
      </c>
      <c r="V380" s="3">
        <v>48.29</v>
      </c>
      <c r="W380" s="3">
        <v>6.72</v>
      </c>
      <c r="X380" s="3">
        <v>34.89</v>
      </c>
      <c r="Y380" s="3">
        <v>240</v>
      </c>
      <c r="Z380" s="4"/>
      <c r="AA380" s="3">
        <v>93.4</v>
      </c>
      <c r="AB380" s="4"/>
      <c r="AC380" s="3">
        <v>6315</v>
      </c>
      <c r="AD380" s="3">
        <v>11.43</v>
      </c>
      <c r="AE380" s="3">
        <v>6560.1000999999997</v>
      </c>
      <c r="AF380" s="4"/>
      <c r="AG380" s="3">
        <v>8.35</v>
      </c>
      <c r="AH380" s="3">
        <v>13.215</v>
      </c>
      <c r="AI380" s="3">
        <v>4837.3300799999997</v>
      </c>
      <c r="AJ380" s="3">
        <v>4101</v>
      </c>
    </row>
    <row r="381" spans="1:36">
      <c r="A381" s="34">
        <v>39647</v>
      </c>
      <c r="B381" s="4"/>
      <c r="C381" s="3">
        <v>33</v>
      </c>
      <c r="D381" s="3">
        <v>767.76000999999997</v>
      </c>
      <c r="E381" s="3">
        <v>160.53998999999999</v>
      </c>
      <c r="F381" s="4"/>
      <c r="G381" s="4"/>
      <c r="H381" s="3">
        <v>7.75</v>
      </c>
      <c r="I381" s="4"/>
      <c r="J381" s="3">
        <v>1946.09998</v>
      </c>
      <c r="K381" s="3">
        <v>24.18</v>
      </c>
      <c r="L381" s="3">
        <v>2.69</v>
      </c>
      <c r="M381" s="3">
        <v>875.01000999999997</v>
      </c>
      <c r="N381" s="3">
        <v>3065.4199199999998</v>
      </c>
      <c r="O381" s="3">
        <v>50.48</v>
      </c>
      <c r="P381" s="3">
        <v>183</v>
      </c>
      <c r="Q381" s="3">
        <v>46.12</v>
      </c>
      <c r="R381" s="3">
        <v>59.62</v>
      </c>
      <c r="S381" s="3">
        <v>1542.07996</v>
      </c>
      <c r="T381" s="3">
        <v>399.98998999999998</v>
      </c>
      <c r="U381" s="3">
        <v>19.66</v>
      </c>
      <c r="V381" s="3">
        <v>48.24</v>
      </c>
      <c r="W381" s="3">
        <v>6.61</v>
      </c>
      <c r="X381" s="3">
        <v>33.159999999999997</v>
      </c>
      <c r="Y381" s="3">
        <v>242.10001</v>
      </c>
      <c r="Z381" s="4"/>
      <c r="AA381" s="3">
        <v>92.97</v>
      </c>
      <c r="AB381" s="4"/>
      <c r="AC381" s="3">
        <v>6349.8999000000003</v>
      </c>
      <c r="AD381" s="3">
        <v>11.3</v>
      </c>
      <c r="AE381" s="3">
        <v>6499.8999000000003</v>
      </c>
      <c r="AF381" s="4"/>
      <c r="AG381" s="3">
        <v>8.3000000000000007</v>
      </c>
      <c r="AH381" s="3">
        <v>13.515000000000001</v>
      </c>
      <c r="AI381" s="3">
        <v>5065.1699200000003</v>
      </c>
      <c r="AJ381" s="3">
        <v>4290</v>
      </c>
    </row>
    <row r="382" spans="1:36">
      <c r="A382" s="34">
        <v>39646</v>
      </c>
      <c r="B382" s="4"/>
      <c r="C382" s="3">
        <v>32.9</v>
      </c>
      <c r="D382" s="3">
        <v>720</v>
      </c>
      <c r="E382" s="3">
        <v>153.75</v>
      </c>
      <c r="F382" s="3">
        <v>42</v>
      </c>
      <c r="G382" s="4"/>
      <c r="H382" s="3">
        <v>7.68</v>
      </c>
      <c r="I382" s="3">
        <v>52.1</v>
      </c>
      <c r="J382" s="3">
        <v>1900</v>
      </c>
      <c r="K382" s="3">
        <v>24.6</v>
      </c>
      <c r="L382" s="3">
        <v>2.75</v>
      </c>
      <c r="M382" s="3">
        <v>875</v>
      </c>
      <c r="N382" s="3">
        <v>2908.18091</v>
      </c>
      <c r="O382" s="3">
        <v>50.73</v>
      </c>
      <c r="P382" s="3">
        <v>184</v>
      </c>
      <c r="Q382" s="3">
        <v>46.58</v>
      </c>
      <c r="R382" s="3">
        <v>59.5</v>
      </c>
      <c r="S382" s="3">
        <v>1556.8599899999999</v>
      </c>
      <c r="T382" s="3">
        <v>375.94</v>
      </c>
      <c r="U382" s="3">
        <v>19.914999999999999</v>
      </c>
      <c r="V382" s="3">
        <v>48.4</v>
      </c>
      <c r="W382" s="3">
        <v>6.63</v>
      </c>
      <c r="X382" s="3">
        <v>33.56</v>
      </c>
      <c r="Y382" s="3">
        <v>240</v>
      </c>
      <c r="Z382" s="4"/>
      <c r="AA382" s="3">
        <v>93</v>
      </c>
      <c r="AB382" s="4"/>
      <c r="AC382" s="3">
        <v>6389</v>
      </c>
      <c r="AD382" s="3">
        <v>11.78</v>
      </c>
      <c r="AE382" s="3">
        <v>6270</v>
      </c>
      <c r="AF382" s="4"/>
      <c r="AG382" s="3">
        <v>8.2899999999999991</v>
      </c>
      <c r="AH382" s="3">
        <v>13.63</v>
      </c>
      <c r="AI382" s="3">
        <v>4892.4599600000001</v>
      </c>
      <c r="AJ382" s="4"/>
    </row>
    <row r="383" spans="1:36">
      <c r="A383" s="34">
        <v>39645</v>
      </c>
      <c r="B383" s="4"/>
      <c r="C383" s="3">
        <v>33.99</v>
      </c>
      <c r="D383" s="4"/>
      <c r="E383" s="4"/>
      <c r="F383" s="4"/>
      <c r="G383" s="4"/>
      <c r="H383" s="3">
        <v>7.66</v>
      </c>
      <c r="I383" s="3">
        <v>52</v>
      </c>
      <c r="J383" s="4"/>
      <c r="K383" s="3">
        <v>24.17</v>
      </c>
      <c r="L383" s="3">
        <v>2.86</v>
      </c>
      <c r="M383" s="4"/>
      <c r="N383" s="4"/>
      <c r="O383" s="3">
        <v>51.31</v>
      </c>
      <c r="P383" s="4"/>
      <c r="Q383" s="3">
        <v>45.97</v>
      </c>
      <c r="R383" s="3">
        <v>59.13</v>
      </c>
      <c r="S383" s="4"/>
      <c r="T383" s="3">
        <v>375</v>
      </c>
      <c r="U383" s="3">
        <v>20.285</v>
      </c>
      <c r="V383" s="3">
        <v>46.09</v>
      </c>
      <c r="W383" s="3">
        <v>6.59</v>
      </c>
      <c r="X383" s="3">
        <v>35.31</v>
      </c>
      <c r="Y383" s="4"/>
      <c r="Z383" s="4"/>
      <c r="AA383" s="3">
        <v>92.5</v>
      </c>
      <c r="AB383" s="4"/>
      <c r="AC383" s="4"/>
      <c r="AD383" s="3">
        <v>11.99</v>
      </c>
      <c r="AE383" s="4"/>
      <c r="AF383" s="4"/>
      <c r="AG383" s="3">
        <v>8.1300000000000008</v>
      </c>
      <c r="AH383" s="3">
        <v>13.33</v>
      </c>
      <c r="AI383" s="4"/>
      <c r="AJ383" s="4"/>
    </row>
    <row r="384" spans="1:36">
      <c r="A384" s="34">
        <v>39644</v>
      </c>
      <c r="B384" s="4"/>
      <c r="C384" s="3">
        <v>33.49</v>
      </c>
      <c r="D384" s="3">
        <v>693.62</v>
      </c>
      <c r="E384" s="3">
        <v>147.74001000000001</v>
      </c>
      <c r="F384" s="3">
        <v>41.5</v>
      </c>
      <c r="G384" s="4"/>
      <c r="H384" s="3">
        <v>6.99</v>
      </c>
      <c r="I384" s="4"/>
      <c r="J384" s="3">
        <v>1890</v>
      </c>
      <c r="K384" s="3">
        <v>23.89</v>
      </c>
      <c r="L384" s="3">
        <v>2.9</v>
      </c>
      <c r="M384" s="3">
        <v>870.19</v>
      </c>
      <c r="N384" s="3">
        <v>2780.0239299999998</v>
      </c>
      <c r="O384" s="3">
        <v>49.49</v>
      </c>
      <c r="P384" s="4"/>
      <c r="Q384" s="3">
        <v>44.96</v>
      </c>
      <c r="R384" s="3">
        <v>58.48</v>
      </c>
      <c r="S384" s="3">
        <v>1561.88</v>
      </c>
      <c r="T384" s="3">
        <v>374.92998999999998</v>
      </c>
      <c r="U384" s="3">
        <v>19.77</v>
      </c>
      <c r="V384" s="3">
        <v>46.14</v>
      </c>
      <c r="W384" s="3">
        <v>6.55</v>
      </c>
      <c r="X384" s="3">
        <v>35.25</v>
      </c>
      <c r="Y384" s="4"/>
      <c r="Z384" s="4"/>
      <c r="AA384" s="3">
        <v>92.5</v>
      </c>
      <c r="AB384" s="4"/>
      <c r="AC384" s="3">
        <v>6380</v>
      </c>
      <c r="AD384" s="3">
        <v>10.9</v>
      </c>
      <c r="AE384" s="3">
        <v>6328.3999000000003</v>
      </c>
      <c r="AF384" s="4"/>
      <c r="AG384" s="3">
        <v>8.3699999999999992</v>
      </c>
      <c r="AH384" s="3">
        <v>13.1</v>
      </c>
      <c r="AI384" s="3">
        <v>4449.3798800000004</v>
      </c>
      <c r="AJ384" s="4"/>
    </row>
    <row r="385" spans="1:36">
      <c r="A385" s="34">
        <v>39643</v>
      </c>
      <c r="B385" s="4"/>
      <c r="C385" s="3">
        <v>32.89</v>
      </c>
      <c r="D385" s="3">
        <v>694.51000999999997</v>
      </c>
      <c r="E385" s="3">
        <v>149.52000000000001</v>
      </c>
      <c r="F385" s="3">
        <v>42</v>
      </c>
      <c r="G385" s="4"/>
      <c r="H385" s="3">
        <v>7.06</v>
      </c>
      <c r="I385" s="4"/>
      <c r="J385" s="3">
        <v>1934.90002</v>
      </c>
      <c r="K385" s="3">
        <v>23.3</v>
      </c>
      <c r="L385" s="3">
        <v>2.93</v>
      </c>
      <c r="M385" s="3">
        <v>885</v>
      </c>
      <c r="N385" s="3">
        <v>2809.5979000000002</v>
      </c>
      <c r="O385" s="3">
        <v>51.07</v>
      </c>
      <c r="P385" s="3">
        <v>182</v>
      </c>
      <c r="Q385" s="3">
        <v>44.64</v>
      </c>
      <c r="R385" s="3">
        <v>58.2</v>
      </c>
      <c r="S385" s="3">
        <v>1609.9699700000001</v>
      </c>
      <c r="T385" s="3">
        <v>382.56</v>
      </c>
      <c r="U385" s="3">
        <v>19.844999999999999</v>
      </c>
      <c r="V385" s="3">
        <v>45.51</v>
      </c>
      <c r="W385" s="3">
        <v>6.61</v>
      </c>
      <c r="X385" s="3">
        <v>35.729999999999997</v>
      </c>
      <c r="Y385" s="3">
        <v>250</v>
      </c>
      <c r="Z385" s="4"/>
      <c r="AA385" s="3">
        <v>94.5</v>
      </c>
      <c r="AB385" s="4"/>
      <c r="AC385" s="3">
        <v>6469.8999000000003</v>
      </c>
      <c r="AD385" s="3">
        <v>10.65</v>
      </c>
      <c r="AE385" s="3">
        <v>6410.5</v>
      </c>
      <c r="AF385" s="4"/>
      <c r="AG385" s="3">
        <v>8.4</v>
      </c>
      <c r="AH385" s="3">
        <v>12.94</v>
      </c>
      <c r="AI385" s="3">
        <v>4420.1098599999996</v>
      </c>
      <c r="AJ385" s="4"/>
    </row>
    <row r="386" spans="1:36">
      <c r="A386" s="34">
        <v>39640</v>
      </c>
      <c r="B386" s="4"/>
      <c r="C386" s="3">
        <v>32.25</v>
      </c>
      <c r="D386" s="3">
        <v>697</v>
      </c>
      <c r="E386" s="3">
        <v>149.83000000000001</v>
      </c>
      <c r="F386" s="4"/>
      <c r="G386" s="4"/>
      <c r="H386" s="3">
        <v>7.05</v>
      </c>
      <c r="I386" s="4"/>
      <c r="J386" s="3">
        <v>1940</v>
      </c>
      <c r="K386" s="3">
        <v>22.44</v>
      </c>
      <c r="L386" s="3">
        <v>2.85</v>
      </c>
      <c r="M386" s="3">
        <v>870</v>
      </c>
      <c r="N386" s="3">
        <v>2898.3229999999999</v>
      </c>
      <c r="O386" s="3">
        <v>51.52</v>
      </c>
      <c r="P386" s="3">
        <v>182.5</v>
      </c>
      <c r="Q386" s="3">
        <v>44.75</v>
      </c>
      <c r="R386" s="3">
        <v>56.39</v>
      </c>
      <c r="S386" s="3">
        <v>1596.2700199999999</v>
      </c>
      <c r="T386" s="3">
        <v>383.32001000000002</v>
      </c>
      <c r="U386" s="3">
        <v>19.594999999999999</v>
      </c>
      <c r="V386" s="3">
        <v>45.67</v>
      </c>
      <c r="W386" s="3">
        <v>6.61</v>
      </c>
      <c r="X386" s="3">
        <v>35.15</v>
      </c>
      <c r="Y386" s="3">
        <v>260</v>
      </c>
      <c r="Z386" s="4"/>
      <c r="AA386" s="4"/>
      <c r="AB386" s="4"/>
      <c r="AC386" s="3">
        <v>6390</v>
      </c>
      <c r="AD386" s="3">
        <v>10.84</v>
      </c>
      <c r="AE386" s="3">
        <v>6550</v>
      </c>
      <c r="AF386" s="4"/>
      <c r="AG386" s="3">
        <v>8.08</v>
      </c>
      <c r="AH386" s="3">
        <v>12.925000000000001</v>
      </c>
      <c r="AI386" s="3">
        <v>4509.0898399999996</v>
      </c>
      <c r="AJ386" s="3">
        <v>4399</v>
      </c>
    </row>
    <row r="387" spans="1:36">
      <c r="A387" s="34">
        <v>39639</v>
      </c>
      <c r="B387" s="4"/>
      <c r="C387" s="3">
        <v>32.1</v>
      </c>
      <c r="D387" s="3">
        <v>704.21001999999999</v>
      </c>
      <c r="E387" s="3">
        <v>152.72</v>
      </c>
      <c r="F387" s="4"/>
      <c r="G387" s="4"/>
      <c r="H387" s="3">
        <v>7.14</v>
      </c>
      <c r="I387" s="4"/>
      <c r="J387" s="3">
        <v>1959.8000500000001</v>
      </c>
      <c r="K387" s="3">
        <v>22.45</v>
      </c>
      <c r="L387" s="3">
        <v>2.84</v>
      </c>
      <c r="M387" s="3">
        <v>875</v>
      </c>
      <c r="N387" s="3">
        <v>2919.0248999999999</v>
      </c>
      <c r="O387" s="3">
        <v>49.75</v>
      </c>
      <c r="P387" s="4"/>
      <c r="Q387" s="3">
        <v>46.05</v>
      </c>
      <c r="R387" s="3">
        <v>57.02</v>
      </c>
      <c r="S387" s="3">
        <v>1609.4799800000001</v>
      </c>
      <c r="T387" s="3">
        <v>382.17998999999998</v>
      </c>
      <c r="U387" s="3">
        <v>19.88</v>
      </c>
      <c r="V387" s="3">
        <v>46.51</v>
      </c>
      <c r="W387" s="3">
        <v>6.6</v>
      </c>
      <c r="X387" s="3">
        <v>35.549999999999997</v>
      </c>
      <c r="Y387" s="3">
        <v>260</v>
      </c>
      <c r="Z387" s="4"/>
      <c r="AA387" s="3">
        <v>87</v>
      </c>
      <c r="AB387" s="4"/>
      <c r="AC387" s="3">
        <v>6494.7002000000002</v>
      </c>
      <c r="AD387" s="3">
        <v>10.9</v>
      </c>
      <c r="AE387" s="3">
        <v>6728.8999000000003</v>
      </c>
      <c r="AF387" s="4"/>
      <c r="AG387" s="3">
        <v>8.4</v>
      </c>
      <c r="AH387" s="3">
        <v>12.984999999999999</v>
      </c>
      <c r="AI387" s="3">
        <v>4672.5297899999996</v>
      </c>
      <c r="AJ387" s="3">
        <v>4419.8999000000003</v>
      </c>
    </row>
    <row r="388" spans="1:36">
      <c r="A388" s="34">
        <v>39638</v>
      </c>
      <c r="B388" s="3">
        <v>23335</v>
      </c>
      <c r="C388" s="4"/>
      <c r="D388" s="3">
        <v>707.40002000000004</v>
      </c>
      <c r="E388" s="3">
        <v>153.74001000000001</v>
      </c>
      <c r="F388" s="4"/>
      <c r="G388" s="4"/>
      <c r="H388" s="4"/>
      <c r="I388" s="4"/>
      <c r="J388" s="3">
        <v>1948.90002</v>
      </c>
      <c r="K388" s="4"/>
      <c r="L388" s="4"/>
      <c r="M388" s="3">
        <v>890</v>
      </c>
      <c r="N388" s="3">
        <v>2918.0390600000001</v>
      </c>
      <c r="O388" s="3">
        <v>51.99</v>
      </c>
      <c r="P388" s="3">
        <v>182</v>
      </c>
      <c r="Q388" s="3">
        <v>46.91</v>
      </c>
      <c r="R388" s="3">
        <v>57.82</v>
      </c>
      <c r="S388" s="3">
        <v>1608.9799800000001</v>
      </c>
      <c r="T388" s="3">
        <v>375.17998999999998</v>
      </c>
      <c r="U388" s="3">
        <v>20.39</v>
      </c>
      <c r="V388" s="3">
        <v>47.42</v>
      </c>
      <c r="W388" s="3">
        <v>6.64</v>
      </c>
      <c r="X388" s="4"/>
      <c r="Y388" s="3">
        <v>270</v>
      </c>
      <c r="Z388" s="4"/>
      <c r="AA388" s="3">
        <v>86</v>
      </c>
      <c r="AB388" s="4"/>
      <c r="AC388" s="3">
        <v>6527.7002000000002</v>
      </c>
      <c r="AD388" s="4"/>
      <c r="AE388" s="3">
        <v>6830</v>
      </c>
      <c r="AF388" s="4"/>
      <c r="AG388" s="4"/>
      <c r="AH388" s="3">
        <v>12.87</v>
      </c>
      <c r="AI388" s="3">
        <v>4820.1601600000004</v>
      </c>
      <c r="AJ388" s="4"/>
    </row>
    <row r="389" spans="1:36">
      <c r="A389" s="34">
        <v>39637</v>
      </c>
      <c r="B389" s="4"/>
      <c r="C389" s="3">
        <v>30.89</v>
      </c>
      <c r="D389" s="3">
        <v>704.20001000000002</v>
      </c>
      <c r="E389" s="3">
        <v>151.57001</v>
      </c>
      <c r="F389" s="4"/>
      <c r="G389" s="4"/>
      <c r="H389" s="3">
        <v>7.18</v>
      </c>
      <c r="I389" s="3">
        <v>52</v>
      </c>
      <c r="J389" s="3">
        <v>1991.90002</v>
      </c>
      <c r="K389" s="3">
        <v>21.24</v>
      </c>
      <c r="L389" s="3">
        <v>2.86</v>
      </c>
      <c r="M389" s="3">
        <v>885</v>
      </c>
      <c r="N389" s="3">
        <v>2876.23999</v>
      </c>
      <c r="O389" s="3">
        <v>52.87</v>
      </c>
      <c r="P389" s="3">
        <v>181.39999</v>
      </c>
      <c r="Q389" s="3">
        <v>46.46</v>
      </c>
      <c r="R389" s="3">
        <v>57.2</v>
      </c>
      <c r="S389" s="3">
        <v>1596.2700199999999</v>
      </c>
      <c r="T389" s="3">
        <v>383.89999</v>
      </c>
      <c r="U389" s="3">
        <v>20.585000000000001</v>
      </c>
      <c r="V389" s="3">
        <v>47.36</v>
      </c>
      <c r="W389" s="3">
        <v>6.65</v>
      </c>
      <c r="X389" s="3">
        <v>34.19</v>
      </c>
      <c r="Y389" s="4"/>
      <c r="Z389" s="3">
        <v>325</v>
      </c>
      <c r="AA389" s="3">
        <v>84.75</v>
      </c>
      <c r="AB389" s="4"/>
      <c r="AC389" s="3">
        <v>6563.8999000000003</v>
      </c>
      <c r="AD389" s="3">
        <v>11.16</v>
      </c>
      <c r="AE389" s="3">
        <v>6829</v>
      </c>
      <c r="AF389" s="4"/>
      <c r="AG389" s="3">
        <v>8.74</v>
      </c>
      <c r="AH389" s="3">
        <v>13.36</v>
      </c>
      <c r="AI389" s="3">
        <v>4916.7597699999997</v>
      </c>
      <c r="AJ389" s="3">
        <v>4441</v>
      </c>
    </row>
    <row r="390" spans="1:36">
      <c r="A390" s="34">
        <v>39636</v>
      </c>
      <c r="B390" s="3">
        <v>23988</v>
      </c>
      <c r="C390" s="3">
        <v>30.15</v>
      </c>
      <c r="D390" s="3">
        <v>714.88</v>
      </c>
      <c r="E390" s="3">
        <v>148.80000000000001</v>
      </c>
      <c r="F390" s="3">
        <v>41.5</v>
      </c>
      <c r="G390" s="4"/>
      <c r="H390" s="3">
        <v>7.14</v>
      </c>
      <c r="I390" s="4"/>
      <c r="J390" s="3">
        <v>2029</v>
      </c>
      <c r="K390" s="3">
        <v>21.29</v>
      </c>
      <c r="L390" s="3">
        <v>2.84</v>
      </c>
      <c r="M390" s="3">
        <v>865</v>
      </c>
      <c r="N390" s="3">
        <v>2898.2241199999999</v>
      </c>
      <c r="O390" s="3">
        <v>50.9</v>
      </c>
      <c r="P390" s="3">
        <v>181</v>
      </c>
      <c r="Q390" s="3">
        <v>45.61</v>
      </c>
      <c r="R390" s="3">
        <v>56.54</v>
      </c>
      <c r="S390" s="3">
        <v>1542.07996</v>
      </c>
      <c r="T390" s="3">
        <v>380.04998999999998</v>
      </c>
      <c r="U390" s="3">
        <v>20.11</v>
      </c>
      <c r="V390" s="3">
        <v>47.42</v>
      </c>
      <c r="W390" s="3">
        <v>6.62</v>
      </c>
      <c r="X390" s="3">
        <v>34</v>
      </c>
      <c r="Y390" s="3">
        <v>270</v>
      </c>
      <c r="Z390" s="4"/>
      <c r="AA390" s="3">
        <v>90.5</v>
      </c>
      <c r="AB390" s="4"/>
      <c r="AC390" s="3">
        <v>6458.3999000000003</v>
      </c>
      <c r="AD390" s="3">
        <v>10.1</v>
      </c>
      <c r="AE390" s="3">
        <v>6698.2997999999998</v>
      </c>
      <c r="AF390" s="4"/>
      <c r="AG390" s="3">
        <v>8.7899999999999991</v>
      </c>
      <c r="AH390" s="3">
        <v>13.24</v>
      </c>
      <c r="AI390" s="3">
        <v>4717.0200199999999</v>
      </c>
      <c r="AJ390" s="4"/>
    </row>
    <row r="391" spans="1:36">
      <c r="A391" s="34">
        <v>39633</v>
      </c>
      <c r="B391" s="3">
        <v>23989</v>
      </c>
      <c r="C391" s="3">
        <v>30.6</v>
      </c>
      <c r="D391" s="3">
        <v>716.98999000000003</v>
      </c>
      <c r="E391" s="3">
        <v>147.80000000000001</v>
      </c>
      <c r="F391" s="4"/>
      <c r="G391" s="4"/>
      <c r="H391" s="3">
        <v>7.15</v>
      </c>
      <c r="I391" s="4"/>
      <c r="J391" s="3">
        <v>2020</v>
      </c>
      <c r="K391" s="3">
        <v>21.92</v>
      </c>
      <c r="L391" s="3">
        <v>2.85</v>
      </c>
      <c r="M391" s="3">
        <v>862.01000999999997</v>
      </c>
      <c r="N391" s="3">
        <v>2898.3229999999999</v>
      </c>
      <c r="O391" s="3">
        <v>51.41</v>
      </c>
      <c r="P391" s="4"/>
      <c r="Q391" s="3">
        <v>44.04</v>
      </c>
      <c r="R391" s="3">
        <v>53.35</v>
      </c>
      <c r="S391" s="3">
        <v>1528.2800299999999</v>
      </c>
      <c r="T391" s="3">
        <v>380.26999000000001</v>
      </c>
      <c r="U391" s="3">
        <v>19.965</v>
      </c>
      <c r="V391" s="3">
        <v>45.96</v>
      </c>
      <c r="W391" s="3">
        <v>6.63</v>
      </c>
      <c r="X391" s="3">
        <v>33</v>
      </c>
      <c r="Y391" s="3">
        <v>270</v>
      </c>
      <c r="Z391" s="4"/>
      <c r="AA391" s="4"/>
      <c r="AB391" s="4"/>
      <c r="AC391" s="3">
        <v>6389.5</v>
      </c>
      <c r="AD391" s="3">
        <v>9.64</v>
      </c>
      <c r="AE391" s="3">
        <v>6595</v>
      </c>
      <c r="AF391" s="4"/>
      <c r="AG391" s="3">
        <v>9.25</v>
      </c>
      <c r="AH391" s="3">
        <v>13.21</v>
      </c>
      <c r="AI391" s="3">
        <v>4657.5</v>
      </c>
      <c r="AJ391" s="4"/>
    </row>
    <row r="392" spans="1:36">
      <c r="A392" s="34">
        <v>39632</v>
      </c>
      <c r="B392" s="3">
        <v>24000</v>
      </c>
      <c r="C392" s="3">
        <v>31.1</v>
      </c>
      <c r="D392" s="3">
        <v>714.76000999999997</v>
      </c>
      <c r="E392" s="3">
        <v>146.72</v>
      </c>
      <c r="F392" s="3">
        <v>41.8</v>
      </c>
      <c r="G392" s="4"/>
      <c r="H392" s="3">
        <v>7.18</v>
      </c>
      <c r="I392" s="4"/>
      <c r="J392" s="3">
        <v>2013.59998</v>
      </c>
      <c r="K392" s="3">
        <v>20.62</v>
      </c>
      <c r="L392" s="3">
        <v>2.88</v>
      </c>
      <c r="M392" s="3">
        <v>859.89000999999996</v>
      </c>
      <c r="N392" s="3">
        <v>2868.7480500000001</v>
      </c>
      <c r="O392" s="3">
        <v>52.19</v>
      </c>
      <c r="P392" s="3">
        <v>185.61</v>
      </c>
      <c r="Q392" s="3">
        <v>44.55</v>
      </c>
      <c r="R392" s="3">
        <v>53.01</v>
      </c>
      <c r="S392" s="3">
        <v>1529.2700199999999</v>
      </c>
      <c r="T392" s="3">
        <v>381.16</v>
      </c>
      <c r="U392" s="3">
        <v>20.14</v>
      </c>
      <c r="V392" s="3">
        <v>45.96</v>
      </c>
      <c r="W392" s="3">
        <v>6.57</v>
      </c>
      <c r="X392" s="3">
        <v>33.99</v>
      </c>
      <c r="Y392" s="3">
        <v>270</v>
      </c>
      <c r="Z392" s="3">
        <v>325</v>
      </c>
      <c r="AA392" s="3">
        <v>91.5</v>
      </c>
      <c r="AB392" s="4"/>
      <c r="AC392" s="3">
        <v>6350</v>
      </c>
      <c r="AD392" s="3">
        <v>9.6</v>
      </c>
      <c r="AE392" s="3">
        <v>6600.1000999999997</v>
      </c>
      <c r="AF392" s="4"/>
      <c r="AG392" s="3">
        <v>9.25</v>
      </c>
      <c r="AH392" s="3">
        <v>13.335000000000001</v>
      </c>
      <c r="AI392" s="3">
        <v>4556.7099600000001</v>
      </c>
      <c r="AJ392" s="4"/>
    </row>
    <row r="393" spans="1:36">
      <c r="A393" s="34">
        <v>39631</v>
      </c>
      <c r="B393" s="3">
        <v>25000</v>
      </c>
      <c r="C393" s="3">
        <v>31.43</v>
      </c>
      <c r="D393" s="3">
        <v>730.03998000000001</v>
      </c>
      <c r="E393" s="3">
        <v>148.88</v>
      </c>
      <c r="F393" s="4"/>
      <c r="G393" s="4"/>
      <c r="H393" s="3">
        <v>7.37</v>
      </c>
      <c r="I393" s="3">
        <v>52</v>
      </c>
      <c r="J393" s="3">
        <v>2079.6999500000002</v>
      </c>
      <c r="K393" s="3">
        <v>20.79</v>
      </c>
      <c r="L393" s="3">
        <v>2.97</v>
      </c>
      <c r="M393" s="3">
        <v>875</v>
      </c>
      <c r="N393" s="3">
        <v>2955.5</v>
      </c>
      <c r="O393" s="3">
        <v>51.48</v>
      </c>
      <c r="P393" s="3">
        <v>190</v>
      </c>
      <c r="Q393" s="3">
        <v>44.52</v>
      </c>
      <c r="R393" s="3">
        <v>55.51</v>
      </c>
      <c r="S393" s="3">
        <v>1547.3000500000001</v>
      </c>
      <c r="T393" s="3">
        <v>381.63</v>
      </c>
      <c r="U393" s="3">
        <v>20.3</v>
      </c>
      <c r="V393" s="3">
        <v>46.53</v>
      </c>
      <c r="W393" s="3">
        <v>6.53</v>
      </c>
      <c r="X393" s="3">
        <v>35.85</v>
      </c>
      <c r="Y393" s="3">
        <v>270</v>
      </c>
      <c r="Z393" s="4"/>
      <c r="AA393" s="3">
        <v>95</v>
      </c>
      <c r="AB393" s="4"/>
      <c r="AC393" s="3">
        <v>6460.7002000000002</v>
      </c>
      <c r="AD393" s="3">
        <v>9.9499999999999993</v>
      </c>
      <c r="AE393" s="3">
        <v>6803.6000999999997</v>
      </c>
      <c r="AF393" s="4"/>
      <c r="AG393" s="3">
        <v>9.14</v>
      </c>
      <c r="AH393" s="3">
        <v>13.375</v>
      </c>
      <c r="AI393" s="3">
        <v>4819.3798800000004</v>
      </c>
      <c r="AJ393" s="4"/>
    </row>
    <row r="394" spans="1:36">
      <c r="A394" s="34">
        <v>39630</v>
      </c>
      <c r="B394" s="3">
        <v>25000</v>
      </c>
      <c r="C394" s="3">
        <v>32.1</v>
      </c>
      <c r="D394" s="3">
        <v>755.03998000000001</v>
      </c>
      <c r="E394" s="3">
        <v>155.75</v>
      </c>
      <c r="F394" s="4"/>
      <c r="G394" s="4"/>
      <c r="H394" s="3">
        <v>7.45</v>
      </c>
      <c r="I394" s="3">
        <v>52.05</v>
      </c>
      <c r="J394" s="3">
        <v>2190</v>
      </c>
      <c r="K394" s="3">
        <v>21.5</v>
      </c>
      <c r="L394" s="3">
        <v>3.06</v>
      </c>
      <c r="M394" s="3">
        <v>889.79998999999998</v>
      </c>
      <c r="N394" s="3">
        <v>3016.6210900000001</v>
      </c>
      <c r="O394" s="3">
        <v>52.48</v>
      </c>
      <c r="P394" s="3">
        <v>196</v>
      </c>
      <c r="Q394" s="3">
        <v>46.51</v>
      </c>
      <c r="R394" s="3">
        <v>56.74</v>
      </c>
      <c r="S394" s="3">
        <v>1556.8599899999999</v>
      </c>
      <c r="T394" s="3">
        <v>379.95001000000002</v>
      </c>
      <c r="U394" s="3">
        <v>20.75</v>
      </c>
      <c r="V394" s="3">
        <v>48.26</v>
      </c>
      <c r="W394" s="3">
        <v>6.5</v>
      </c>
      <c r="X394" s="3">
        <v>38.590000000000003</v>
      </c>
      <c r="Y394" s="3">
        <v>275</v>
      </c>
      <c r="Z394" s="4"/>
      <c r="AA394" s="4"/>
      <c r="AB394" s="3">
        <v>5</v>
      </c>
      <c r="AC394" s="3">
        <v>6613.1000999999997</v>
      </c>
      <c r="AD394" s="3">
        <v>10.48</v>
      </c>
      <c r="AE394" s="3">
        <v>7020</v>
      </c>
      <c r="AF394" s="4"/>
      <c r="AG394" s="3">
        <v>9.1999999999999993</v>
      </c>
      <c r="AH394" s="3">
        <v>13.57</v>
      </c>
      <c r="AI394" s="3">
        <v>5054.0400399999999</v>
      </c>
      <c r="AJ394" s="4"/>
    </row>
    <row r="395" spans="1:36">
      <c r="A395" s="34">
        <v>39629</v>
      </c>
      <c r="B395" s="4"/>
      <c r="C395" s="3">
        <v>32.6</v>
      </c>
      <c r="D395" s="3">
        <v>757.75</v>
      </c>
      <c r="E395" s="3">
        <v>158.32001</v>
      </c>
      <c r="F395" s="3">
        <v>42</v>
      </c>
      <c r="G395" s="3">
        <v>60</v>
      </c>
      <c r="H395" s="3">
        <v>7.64</v>
      </c>
      <c r="I395" s="3">
        <v>52</v>
      </c>
      <c r="J395" s="3">
        <v>2213.6001000000001</v>
      </c>
      <c r="K395" s="3">
        <v>23</v>
      </c>
      <c r="L395" s="3">
        <v>3.18</v>
      </c>
      <c r="M395" s="3">
        <v>908</v>
      </c>
      <c r="N395" s="3">
        <v>3048.16797</v>
      </c>
      <c r="O395" s="3">
        <v>51.87</v>
      </c>
      <c r="P395" s="3">
        <v>196</v>
      </c>
      <c r="Q395" s="3">
        <v>46.96</v>
      </c>
      <c r="R395" s="3">
        <v>58.36</v>
      </c>
      <c r="S395" s="3">
        <v>1579.42004</v>
      </c>
      <c r="T395" s="3">
        <v>379.97</v>
      </c>
      <c r="U395" s="3">
        <v>20.440000000000001</v>
      </c>
      <c r="V395" s="3">
        <v>48.86</v>
      </c>
      <c r="W395" s="3">
        <v>6.59</v>
      </c>
      <c r="X395" s="3">
        <v>38.4</v>
      </c>
      <c r="Y395" s="3">
        <v>289</v>
      </c>
      <c r="Z395" s="4"/>
      <c r="AA395" s="3">
        <v>97.7</v>
      </c>
      <c r="AB395" s="3">
        <v>5</v>
      </c>
      <c r="AC395" s="3">
        <v>6713.1000999999997</v>
      </c>
      <c r="AD395" s="3">
        <v>10.67</v>
      </c>
      <c r="AE395" s="3">
        <v>7044.5</v>
      </c>
      <c r="AF395" s="4"/>
      <c r="AG395" s="3">
        <v>9.35</v>
      </c>
      <c r="AH395" s="3">
        <v>13.625</v>
      </c>
      <c r="AI395" s="3">
        <v>5180.5</v>
      </c>
      <c r="AJ395" s="4"/>
    </row>
    <row r="396" spans="1:36">
      <c r="A396" s="34">
        <v>39626</v>
      </c>
      <c r="B396" s="4"/>
      <c r="C396" s="3">
        <v>32.19</v>
      </c>
      <c r="D396" s="3">
        <v>768.46001999999999</v>
      </c>
      <c r="E396" s="3">
        <v>161.82001</v>
      </c>
      <c r="F396" s="4"/>
      <c r="G396" s="4"/>
      <c r="H396" s="3">
        <v>7.53</v>
      </c>
      <c r="I396" s="4"/>
      <c r="J396" s="3">
        <v>2275</v>
      </c>
      <c r="K396" s="3">
        <v>22.84</v>
      </c>
      <c r="L396" s="3">
        <v>3.14</v>
      </c>
      <c r="M396" s="3">
        <v>921.5</v>
      </c>
      <c r="N396" s="3">
        <v>3044.1259799999998</v>
      </c>
      <c r="O396" s="3">
        <v>51.02</v>
      </c>
      <c r="P396" s="3">
        <v>195.5</v>
      </c>
      <c r="Q396" s="3">
        <v>45.51</v>
      </c>
      <c r="R396" s="3">
        <v>56.76</v>
      </c>
      <c r="S396" s="3">
        <v>1603.2700199999999</v>
      </c>
      <c r="T396" s="3">
        <v>388</v>
      </c>
      <c r="U396" s="3">
        <v>20.355</v>
      </c>
      <c r="V396" s="3">
        <v>48.8</v>
      </c>
      <c r="W396" s="3">
        <v>6.59</v>
      </c>
      <c r="X396" s="3">
        <v>37</v>
      </c>
      <c r="Y396" s="3">
        <v>294.98998999999998</v>
      </c>
      <c r="Z396" s="3">
        <v>335</v>
      </c>
      <c r="AA396" s="3">
        <v>96.75</v>
      </c>
      <c r="AB396" s="3">
        <v>4.8</v>
      </c>
      <c r="AC396" s="3">
        <v>6819.2997999999998</v>
      </c>
      <c r="AD396" s="3">
        <v>10.72</v>
      </c>
      <c r="AE396" s="3">
        <v>7165</v>
      </c>
      <c r="AF396" s="4"/>
      <c r="AG396" s="3">
        <v>9.4</v>
      </c>
      <c r="AH396" s="3">
        <v>13.57</v>
      </c>
      <c r="AI396" s="3">
        <v>5304.8100599999998</v>
      </c>
      <c r="AJ396" s="4"/>
    </row>
    <row r="397" spans="1:36">
      <c r="A397" s="34">
        <v>39625</v>
      </c>
      <c r="B397" s="3">
        <v>29300</v>
      </c>
      <c r="C397" s="3">
        <v>31.76</v>
      </c>
      <c r="D397" s="3">
        <v>783.03998000000001</v>
      </c>
      <c r="E397" s="3">
        <v>162.09</v>
      </c>
      <c r="F397" s="4"/>
      <c r="G397" s="4"/>
      <c r="H397" s="3">
        <v>7.44</v>
      </c>
      <c r="I397" s="4"/>
      <c r="J397" s="3">
        <v>2284.8000499999998</v>
      </c>
      <c r="K397" s="3">
        <v>22.8</v>
      </c>
      <c r="L397" s="3">
        <v>3.19</v>
      </c>
      <c r="M397" s="3">
        <v>925</v>
      </c>
      <c r="N397" s="3">
        <v>3079.8129899999999</v>
      </c>
      <c r="O397" s="3">
        <v>52.49</v>
      </c>
      <c r="P397" s="3">
        <v>196.00998999999999</v>
      </c>
      <c r="Q397" s="3">
        <v>44.2</v>
      </c>
      <c r="R397" s="3">
        <v>56.86</v>
      </c>
      <c r="S397" s="3">
        <v>1580.31006</v>
      </c>
      <c r="T397" s="3">
        <v>391.85001</v>
      </c>
      <c r="U397" s="3">
        <v>20.149999999999999</v>
      </c>
      <c r="V397" s="3">
        <v>49.09</v>
      </c>
      <c r="W397" s="3">
        <v>6.5</v>
      </c>
      <c r="X397" s="3">
        <v>37.06</v>
      </c>
      <c r="Y397" s="3">
        <v>294.95999</v>
      </c>
      <c r="Z397" s="4"/>
      <c r="AA397" s="3">
        <v>92.75</v>
      </c>
      <c r="AB397" s="4"/>
      <c r="AC397" s="3">
        <v>6834</v>
      </c>
      <c r="AD397" s="3">
        <v>11.28</v>
      </c>
      <c r="AE397" s="3">
        <v>7164</v>
      </c>
      <c r="AF397" s="4"/>
      <c r="AG397" s="3">
        <v>9.65</v>
      </c>
      <c r="AH397" s="3">
        <v>13.59</v>
      </c>
      <c r="AI397" s="3">
        <v>5178.7402300000003</v>
      </c>
      <c r="AJ397" s="3">
        <v>4449.8999000000003</v>
      </c>
    </row>
    <row r="398" spans="1:36">
      <c r="A398" s="34">
        <v>39624</v>
      </c>
      <c r="B398" s="3">
        <v>29300</v>
      </c>
      <c r="C398" s="3">
        <v>32.049999999999997</v>
      </c>
      <c r="D398" s="3">
        <v>789.45001000000002</v>
      </c>
      <c r="E398" s="3">
        <v>164.44</v>
      </c>
      <c r="F398" s="3">
        <v>40.25</v>
      </c>
      <c r="G398" s="4"/>
      <c r="H398" s="3">
        <v>7.81</v>
      </c>
      <c r="I398" s="3">
        <v>53</v>
      </c>
      <c r="J398" s="3">
        <v>2330</v>
      </c>
      <c r="K398" s="3">
        <v>23.45</v>
      </c>
      <c r="L398" s="3">
        <v>3.23</v>
      </c>
      <c r="M398" s="3">
        <v>940.10999000000004</v>
      </c>
      <c r="N398" s="3">
        <v>3120.2319299999999</v>
      </c>
      <c r="O398" s="3">
        <v>54.23</v>
      </c>
      <c r="P398" s="3">
        <v>195.99001000000001</v>
      </c>
      <c r="Q398" s="3">
        <v>44.57</v>
      </c>
      <c r="R398" s="3">
        <v>56.69</v>
      </c>
      <c r="S398" s="3">
        <v>1586.42004</v>
      </c>
      <c r="T398" s="3">
        <v>398.22</v>
      </c>
      <c r="U398" s="3">
        <v>20.234999999999999</v>
      </c>
      <c r="V398" s="3">
        <v>50.07</v>
      </c>
      <c r="W398" s="3">
        <v>6.55</v>
      </c>
      <c r="X398" s="3">
        <v>38</v>
      </c>
      <c r="Y398" s="3">
        <v>295</v>
      </c>
      <c r="Z398" s="3">
        <v>325</v>
      </c>
      <c r="AA398" s="4"/>
      <c r="AB398" s="4"/>
      <c r="AC398" s="3">
        <v>6949.2002000000002</v>
      </c>
      <c r="AD398" s="3">
        <v>11.55</v>
      </c>
      <c r="AE398" s="3">
        <v>7169.5</v>
      </c>
      <c r="AF398" s="3">
        <v>1.1299999999999999</v>
      </c>
      <c r="AG398" s="3">
        <v>10.15</v>
      </c>
      <c r="AH398" s="3">
        <v>13.775</v>
      </c>
      <c r="AI398" s="3">
        <v>5196.8901400000004</v>
      </c>
      <c r="AJ398" s="3">
        <v>4450</v>
      </c>
    </row>
    <row r="399" spans="1:36">
      <c r="A399" s="34">
        <v>39623</v>
      </c>
      <c r="B399" s="3">
        <v>29300</v>
      </c>
      <c r="C399" s="3">
        <v>30.75</v>
      </c>
      <c r="D399" s="3">
        <v>766.96996999999999</v>
      </c>
      <c r="E399" s="3">
        <v>158.38</v>
      </c>
      <c r="F399" s="3">
        <v>41</v>
      </c>
      <c r="G399" s="4"/>
      <c r="H399" s="3">
        <v>7.63</v>
      </c>
      <c r="I399" s="3">
        <v>52</v>
      </c>
      <c r="J399" s="3">
        <v>2312.1001000000001</v>
      </c>
      <c r="K399" s="3">
        <v>23.3</v>
      </c>
      <c r="L399" s="3">
        <v>3.26</v>
      </c>
      <c r="M399" s="3">
        <v>923</v>
      </c>
      <c r="N399" s="3">
        <v>3036.6340300000002</v>
      </c>
      <c r="O399" s="3">
        <v>53.48</v>
      </c>
      <c r="P399" s="3">
        <v>196</v>
      </c>
      <c r="Q399" s="3">
        <v>44.16</v>
      </c>
      <c r="R399" s="3">
        <v>56.13</v>
      </c>
      <c r="S399" s="3">
        <v>1559.0300299999999</v>
      </c>
      <c r="T399" s="3">
        <v>399.03</v>
      </c>
      <c r="U399" s="3">
        <v>20.204999999999998</v>
      </c>
      <c r="V399" s="3">
        <v>48.93</v>
      </c>
      <c r="W399" s="3">
        <v>6.4</v>
      </c>
      <c r="X399" s="3">
        <v>37.1</v>
      </c>
      <c r="Y399" s="3">
        <v>290</v>
      </c>
      <c r="Z399" s="3">
        <v>325</v>
      </c>
      <c r="AA399" s="3">
        <v>89.9</v>
      </c>
      <c r="AB399" s="3">
        <v>4.75</v>
      </c>
      <c r="AC399" s="3">
        <v>6847.8999000000003</v>
      </c>
      <c r="AD399" s="3">
        <v>11.71</v>
      </c>
      <c r="AE399" s="3">
        <v>7141.5</v>
      </c>
      <c r="AF399" s="4"/>
      <c r="AG399" s="3">
        <v>9.85</v>
      </c>
      <c r="AH399" s="3">
        <v>13.445</v>
      </c>
      <c r="AI399" s="3">
        <v>5002.0400399999999</v>
      </c>
      <c r="AJ399" s="3">
        <v>4450</v>
      </c>
    </row>
    <row r="400" spans="1:36">
      <c r="A400" s="34">
        <v>39622</v>
      </c>
      <c r="B400" s="3">
        <v>29000</v>
      </c>
      <c r="C400" s="3">
        <v>29.9</v>
      </c>
      <c r="D400" s="3">
        <v>772</v>
      </c>
      <c r="E400" s="3">
        <v>161.44999999999999</v>
      </c>
      <c r="F400" s="4"/>
      <c r="G400" s="4"/>
      <c r="H400" s="3">
        <v>7.9</v>
      </c>
      <c r="I400" s="3">
        <v>55.5</v>
      </c>
      <c r="J400" s="3">
        <v>2349</v>
      </c>
      <c r="K400" s="3">
        <v>23.51</v>
      </c>
      <c r="L400" s="3">
        <v>3.26</v>
      </c>
      <c r="M400" s="3">
        <v>899</v>
      </c>
      <c r="N400" s="3">
        <v>2996.9050299999999</v>
      </c>
      <c r="O400" s="3">
        <v>53.04</v>
      </c>
      <c r="P400" s="4"/>
      <c r="Q400" s="3">
        <v>43.96</v>
      </c>
      <c r="R400" s="3">
        <v>56</v>
      </c>
      <c r="S400" s="3">
        <v>1551.9300499999999</v>
      </c>
      <c r="T400" s="3">
        <v>399.95999</v>
      </c>
      <c r="U400" s="3">
        <v>20.2</v>
      </c>
      <c r="V400" s="3">
        <v>48.21</v>
      </c>
      <c r="W400" s="3">
        <v>6.39</v>
      </c>
      <c r="X400" s="3">
        <v>38.1</v>
      </c>
      <c r="Y400" s="3">
        <v>295</v>
      </c>
      <c r="Z400" s="4"/>
      <c r="AA400" s="3">
        <v>89.45</v>
      </c>
      <c r="AB400" s="3">
        <v>4.95</v>
      </c>
      <c r="AC400" s="3">
        <v>6978.7997999999998</v>
      </c>
      <c r="AD400" s="3">
        <v>12.02</v>
      </c>
      <c r="AE400" s="3">
        <v>7149.2997999999998</v>
      </c>
      <c r="AF400" s="4"/>
      <c r="AG400" s="3">
        <v>10</v>
      </c>
      <c r="AH400" s="3">
        <v>13.59</v>
      </c>
      <c r="AI400" s="3">
        <v>5112.8798800000004</v>
      </c>
      <c r="AJ400" s="4"/>
    </row>
    <row r="401" spans="1:36">
      <c r="A401" s="34">
        <v>39619</v>
      </c>
      <c r="B401" s="3">
        <v>28600</v>
      </c>
      <c r="C401" s="3">
        <v>30</v>
      </c>
      <c r="D401" s="3">
        <v>785</v>
      </c>
      <c r="E401" s="3">
        <v>162.03998999999999</v>
      </c>
      <c r="F401" s="4"/>
      <c r="G401" s="4"/>
      <c r="H401" s="3">
        <v>7.93</v>
      </c>
      <c r="I401" s="3">
        <v>51.5</v>
      </c>
      <c r="J401" s="3">
        <v>2348.3998999999999</v>
      </c>
      <c r="K401" s="3">
        <v>23.89</v>
      </c>
      <c r="L401" s="3">
        <v>3.29</v>
      </c>
      <c r="M401" s="3">
        <v>910</v>
      </c>
      <c r="N401" s="3">
        <v>3056.0539600000002</v>
      </c>
      <c r="O401" s="3">
        <v>53.02</v>
      </c>
      <c r="P401" s="3">
        <v>196</v>
      </c>
      <c r="Q401" s="3">
        <v>42.77</v>
      </c>
      <c r="R401" s="3">
        <v>56.26</v>
      </c>
      <c r="S401" s="3">
        <v>1554.8900100000001</v>
      </c>
      <c r="T401" s="3">
        <v>396.92998999999998</v>
      </c>
      <c r="U401" s="3">
        <v>20.52</v>
      </c>
      <c r="V401" s="3">
        <v>47.68</v>
      </c>
      <c r="W401" s="3">
        <v>6.3</v>
      </c>
      <c r="X401" s="3">
        <v>38.549999999999997</v>
      </c>
      <c r="Y401" s="4"/>
      <c r="Z401" s="3">
        <v>320</v>
      </c>
      <c r="AA401" s="3">
        <v>91.25</v>
      </c>
      <c r="AB401" s="4"/>
      <c r="AC401" s="3">
        <v>6933.5</v>
      </c>
      <c r="AD401" s="3">
        <v>12.27</v>
      </c>
      <c r="AE401" s="3">
        <v>6945.8999000000003</v>
      </c>
      <c r="AF401" s="4"/>
      <c r="AG401" s="3">
        <v>10.050000000000001</v>
      </c>
      <c r="AH401" s="3">
        <v>13.6</v>
      </c>
      <c r="AI401" s="3">
        <v>5171.4301800000003</v>
      </c>
      <c r="AJ401" s="3">
        <v>4400</v>
      </c>
    </row>
    <row r="402" spans="1:36">
      <c r="A402" s="34">
        <v>39618</v>
      </c>
      <c r="B402" s="3">
        <v>28600</v>
      </c>
      <c r="C402" s="3">
        <v>30.88</v>
      </c>
      <c r="D402" s="3">
        <v>787</v>
      </c>
      <c r="E402" s="3">
        <v>163.67999</v>
      </c>
      <c r="F402" s="3">
        <v>41</v>
      </c>
      <c r="G402" s="4"/>
      <c r="H402" s="3">
        <v>8.23</v>
      </c>
      <c r="I402" s="4"/>
      <c r="J402" s="3">
        <v>2390</v>
      </c>
      <c r="K402" s="3">
        <v>23.9</v>
      </c>
      <c r="L402" s="3">
        <v>3.33</v>
      </c>
      <c r="M402" s="3">
        <v>899.90002000000004</v>
      </c>
      <c r="N402" s="3">
        <v>3125.0620100000001</v>
      </c>
      <c r="O402" s="3">
        <v>54.75</v>
      </c>
      <c r="P402" s="3">
        <v>200</v>
      </c>
      <c r="Q402" s="3">
        <v>44.52</v>
      </c>
      <c r="R402" s="3">
        <v>57.12</v>
      </c>
      <c r="S402" s="3">
        <v>1576.56006</v>
      </c>
      <c r="T402" s="3">
        <v>394.73998999999998</v>
      </c>
      <c r="U402" s="3">
        <v>21.074999999999999</v>
      </c>
      <c r="V402" s="3">
        <v>48.85</v>
      </c>
      <c r="W402" s="3">
        <v>6.37</v>
      </c>
      <c r="X402" s="3">
        <v>41.4</v>
      </c>
      <c r="Y402" s="3">
        <v>295</v>
      </c>
      <c r="Z402" s="4"/>
      <c r="AA402" s="3">
        <v>92</v>
      </c>
      <c r="AB402" s="4"/>
      <c r="AC402" s="3">
        <v>7050</v>
      </c>
      <c r="AD402" s="3">
        <v>11.96</v>
      </c>
      <c r="AE402" s="3">
        <v>7100</v>
      </c>
      <c r="AF402" s="4"/>
      <c r="AG402" s="3">
        <v>10.1</v>
      </c>
      <c r="AH402" s="3">
        <v>13.734999999999999</v>
      </c>
      <c r="AI402" s="3">
        <v>5365.1098599999996</v>
      </c>
      <c r="AJ402" s="4"/>
    </row>
    <row r="403" spans="1:36">
      <c r="A403" s="34">
        <v>39617</v>
      </c>
      <c r="B403" s="3">
        <v>28100</v>
      </c>
      <c r="C403" s="3">
        <v>30.37</v>
      </c>
      <c r="D403" s="3">
        <v>761.98999000000003</v>
      </c>
      <c r="E403" s="3">
        <v>160.5</v>
      </c>
      <c r="F403" s="4"/>
      <c r="G403" s="4"/>
      <c r="H403" s="3">
        <v>8.2100000000000009</v>
      </c>
      <c r="I403" s="3">
        <v>52</v>
      </c>
      <c r="J403" s="3">
        <v>2400</v>
      </c>
      <c r="K403" s="3">
        <v>23.73</v>
      </c>
      <c r="L403" s="3">
        <v>3.3</v>
      </c>
      <c r="M403" s="3">
        <v>900</v>
      </c>
      <c r="N403" s="3">
        <v>3129.8930700000001</v>
      </c>
      <c r="O403" s="3">
        <v>52.71</v>
      </c>
      <c r="P403" s="3">
        <v>196</v>
      </c>
      <c r="Q403" s="3">
        <v>44.13</v>
      </c>
      <c r="R403" s="3">
        <v>56.23</v>
      </c>
      <c r="S403" s="3">
        <v>1556.8599899999999</v>
      </c>
      <c r="T403" s="3">
        <v>399.70001000000002</v>
      </c>
      <c r="U403" s="3">
        <v>20.625</v>
      </c>
      <c r="V403" s="3">
        <v>48.73</v>
      </c>
      <c r="W403" s="3">
        <v>6.36</v>
      </c>
      <c r="X403" s="3">
        <v>41</v>
      </c>
      <c r="Y403" s="3">
        <v>295</v>
      </c>
      <c r="Z403" s="4"/>
      <c r="AA403" s="3">
        <v>90</v>
      </c>
      <c r="AB403" s="3">
        <v>4.95</v>
      </c>
      <c r="AC403" s="3">
        <v>6878.7997999999998</v>
      </c>
      <c r="AD403" s="3">
        <v>11.88</v>
      </c>
      <c r="AE403" s="3">
        <v>6978.6000999999997</v>
      </c>
      <c r="AF403" s="4"/>
      <c r="AG403" s="3">
        <v>10.6</v>
      </c>
      <c r="AH403" s="3">
        <v>13.95</v>
      </c>
      <c r="AI403" s="3">
        <v>5191.9199200000003</v>
      </c>
      <c r="AJ403" s="3">
        <v>4500</v>
      </c>
    </row>
    <row r="404" spans="1:36">
      <c r="A404" s="34">
        <v>39616</v>
      </c>
      <c r="B404" s="3">
        <v>26750</v>
      </c>
      <c r="C404" s="3">
        <v>30.68</v>
      </c>
      <c r="D404" s="3">
        <v>766.31</v>
      </c>
      <c r="E404" s="3">
        <v>161.66999999999999</v>
      </c>
      <c r="F404" s="3">
        <v>40.26</v>
      </c>
      <c r="G404" s="4"/>
      <c r="H404" s="3">
        <v>8.5299999999999994</v>
      </c>
      <c r="I404" s="4"/>
      <c r="J404" s="3">
        <v>2415</v>
      </c>
      <c r="K404" s="3">
        <v>24.5</v>
      </c>
      <c r="L404" s="3">
        <v>3.37</v>
      </c>
      <c r="M404" s="3">
        <v>935</v>
      </c>
      <c r="N404" s="3">
        <v>3176.9169900000002</v>
      </c>
      <c r="O404" s="3">
        <v>52.22</v>
      </c>
      <c r="P404" s="3">
        <v>200</v>
      </c>
      <c r="Q404" s="3">
        <v>45.26</v>
      </c>
      <c r="R404" s="3">
        <v>58.65</v>
      </c>
      <c r="S404" s="3">
        <v>1585.32996</v>
      </c>
      <c r="T404" s="3">
        <v>396.45001000000002</v>
      </c>
      <c r="U404" s="3">
        <v>20.65</v>
      </c>
      <c r="V404" s="3">
        <v>49.31</v>
      </c>
      <c r="W404" s="3">
        <v>6.51</v>
      </c>
      <c r="X404" s="3">
        <v>41.55</v>
      </c>
      <c r="Y404" s="3">
        <v>285</v>
      </c>
      <c r="Z404" s="3">
        <v>320</v>
      </c>
      <c r="AA404" s="3">
        <v>91</v>
      </c>
      <c r="AB404" s="3">
        <v>4.6500000000000004</v>
      </c>
      <c r="AC404" s="3">
        <v>7010.2997999999998</v>
      </c>
      <c r="AD404" s="3">
        <v>12.37</v>
      </c>
      <c r="AE404" s="3">
        <v>7090.1000999999997</v>
      </c>
      <c r="AF404" s="3">
        <v>1.1599999999999999</v>
      </c>
      <c r="AG404" s="3">
        <v>10.55</v>
      </c>
      <c r="AH404" s="3">
        <v>14.2</v>
      </c>
      <c r="AI404" s="3">
        <v>5277.3901400000004</v>
      </c>
      <c r="AJ404" s="3">
        <v>4501</v>
      </c>
    </row>
    <row r="405" spans="1:36">
      <c r="A405" s="34">
        <v>39615</v>
      </c>
      <c r="B405" s="3">
        <v>24500</v>
      </c>
      <c r="C405" s="3">
        <v>30.34</v>
      </c>
      <c r="D405" s="3">
        <v>771.98999000000003</v>
      </c>
      <c r="E405" s="3">
        <v>164.42</v>
      </c>
      <c r="F405" s="4"/>
      <c r="G405" s="4"/>
      <c r="H405" s="3">
        <v>8.32</v>
      </c>
      <c r="I405" s="4"/>
      <c r="J405" s="3">
        <v>2424.5</v>
      </c>
      <c r="K405" s="3">
        <v>24.3</v>
      </c>
      <c r="L405" s="3">
        <v>3.44</v>
      </c>
      <c r="M405" s="3">
        <v>938</v>
      </c>
      <c r="N405" s="3">
        <v>3209.6460000000002</v>
      </c>
      <c r="O405" s="3">
        <v>53.8</v>
      </c>
      <c r="P405" s="3">
        <v>200</v>
      </c>
      <c r="Q405" s="3">
        <v>45.41</v>
      </c>
      <c r="R405" s="3">
        <v>60.25</v>
      </c>
      <c r="S405" s="3">
        <v>1583.26001</v>
      </c>
      <c r="T405" s="3">
        <v>395.20001000000002</v>
      </c>
      <c r="U405" s="3">
        <v>21</v>
      </c>
      <c r="V405" s="3">
        <v>50.85</v>
      </c>
      <c r="W405" s="3">
        <v>6.58</v>
      </c>
      <c r="X405" s="3">
        <v>39.6</v>
      </c>
      <c r="Y405" s="3">
        <v>290</v>
      </c>
      <c r="Z405" s="4"/>
      <c r="AA405" s="3">
        <v>91.18</v>
      </c>
      <c r="AB405" s="4"/>
      <c r="AC405" s="3">
        <v>7035.3999000000003</v>
      </c>
      <c r="AD405" s="3">
        <v>12.68</v>
      </c>
      <c r="AE405" s="3">
        <v>7048.6000999999997</v>
      </c>
      <c r="AF405" s="4"/>
      <c r="AG405" s="4"/>
      <c r="AH405" s="3">
        <v>14.545</v>
      </c>
      <c r="AI405" s="3">
        <v>5317.8901400000004</v>
      </c>
      <c r="AJ405" s="3">
        <v>4599</v>
      </c>
    </row>
    <row r="406" spans="1:36">
      <c r="A406" s="34">
        <v>39612</v>
      </c>
      <c r="B406" s="3">
        <v>23000</v>
      </c>
      <c r="C406" s="3">
        <v>30.15</v>
      </c>
      <c r="D406" s="3">
        <v>782</v>
      </c>
      <c r="E406" s="3">
        <v>169.3</v>
      </c>
      <c r="F406" s="3">
        <v>40.26</v>
      </c>
      <c r="G406" s="4"/>
      <c r="H406" s="3">
        <v>8.18</v>
      </c>
      <c r="I406" s="3">
        <v>52.5</v>
      </c>
      <c r="J406" s="3">
        <v>2490.1001000000001</v>
      </c>
      <c r="K406" s="3">
        <v>24.5</v>
      </c>
      <c r="L406" s="3">
        <v>3.43</v>
      </c>
      <c r="M406" s="3">
        <v>940</v>
      </c>
      <c r="N406" s="3">
        <v>3312.3688999999999</v>
      </c>
      <c r="O406" s="3">
        <v>54.83</v>
      </c>
      <c r="P406" s="3">
        <v>200</v>
      </c>
      <c r="Q406" s="3">
        <v>45.57</v>
      </c>
      <c r="R406" s="3">
        <v>60.92</v>
      </c>
      <c r="S406" s="3">
        <v>1630.76001</v>
      </c>
      <c r="T406" s="3">
        <v>399.98998999999998</v>
      </c>
      <c r="U406" s="3">
        <v>21.21</v>
      </c>
      <c r="V406" s="3">
        <v>51.61</v>
      </c>
      <c r="W406" s="3">
        <v>6.59</v>
      </c>
      <c r="X406" s="3">
        <v>39.549999999999997</v>
      </c>
      <c r="Y406" s="3">
        <v>290</v>
      </c>
      <c r="Z406" s="4"/>
      <c r="AA406" s="4"/>
      <c r="AB406" s="4"/>
      <c r="AC406" s="3">
        <v>7260.2997999999998</v>
      </c>
      <c r="AD406" s="3">
        <v>12.88</v>
      </c>
      <c r="AE406" s="3">
        <v>7200</v>
      </c>
      <c r="AF406" s="4"/>
      <c r="AG406" s="3">
        <v>11.05</v>
      </c>
      <c r="AH406" s="3">
        <v>14.59</v>
      </c>
      <c r="AI406" s="3">
        <v>5338.3798800000004</v>
      </c>
      <c r="AJ406" s="3">
        <v>4606.5</v>
      </c>
    </row>
    <row r="407" spans="1:36">
      <c r="A407" s="34">
        <v>39611</v>
      </c>
      <c r="B407" s="3">
        <v>23000</v>
      </c>
      <c r="C407" s="3">
        <v>30.55</v>
      </c>
      <c r="D407" s="3">
        <v>786.71001999999999</v>
      </c>
      <c r="E407" s="3">
        <v>168.69</v>
      </c>
      <c r="F407" s="3">
        <v>41.25</v>
      </c>
      <c r="G407" s="4"/>
      <c r="H407" s="3">
        <v>8.15</v>
      </c>
      <c r="I407" s="4"/>
      <c r="J407" s="3">
        <v>2500</v>
      </c>
      <c r="K407" s="3">
        <v>24.8</v>
      </c>
      <c r="L407" s="3">
        <v>3.49</v>
      </c>
      <c r="M407" s="3">
        <v>910</v>
      </c>
      <c r="N407" s="3">
        <v>3287.7229000000002</v>
      </c>
      <c r="O407" s="3">
        <v>55.65</v>
      </c>
      <c r="P407" s="3">
        <v>198</v>
      </c>
      <c r="Q407" s="3">
        <v>45.34</v>
      </c>
      <c r="R407" s="3">
        <v>61.5</v>
      </c>
      <c r="S407" s="3">
        <v>1616.9599599999999</v>
      </c>
      <c r="T407" s="3">
        <v>398.04001</v>
      </c>
      <c r="U407" s="3">
        <v>21.55</v>
      </c>
      <c r="V407" s="3">
        <v>51.08</v>
      </c>
      <c r="W407" s="3">
        <v>6.64</v>
      </c>
      <c r="X407" s="3">
        <v>40.15</v>
      </c>
      <c r="Y407" s="3">
        <v>300</v>
      </c>
      <c r="Z407" s="4"/>
      <c r="AA407" s="3">
        <v>89</v>
      </c>
      <c r="AB407" s="3">
        <v>5.05</v>
      </c>
      <c r="AC407" s="3">
        <v>7157.2997999999998</v>
      </c>
      <c r="AD407" s="3">
        <v>12.96</v>
      </c>
      <c r="AE407" s="3">
        <v>7002.2002000000002</v>
      </c>
      <c r="AF407" s="4"/>
      <c r="AG407" s="3">
        <v>11.1</v>
      </c>
      <c r="AH407" s="3">
        <v>14.685</v>
      </c>
      <c r="AI407" s="3">
        <v>5325.0097699999997</v>
      </c>
      <c r="AJ407" s="4"/>
    </row>
    <row r="408" spans="1:36">
      <c r="A408" s="34">
        <v>39610</v>
      </c>
      <c r="B408" s="3">
        <v>22000</v>
      </c>
      <c r="C408" s="3">
        <v>30.71</v>
      </c>
      <c r="D408" s="3">
        <v>765.67998999999998</v>
      </c>
      <c r="E408" s="3">
        <v>162.49001000000001</v>
      </c>
      <c r="F408" s="4"/>
      <c r="G408" s="4"/>
      <c r="H408" s="3">
        <v>7.87</v>
      </c>
      <c r="I408" s="3">
        <v>53</v>
      </c>
      <c r="J408" s="3">
        <v>2464.3998999999999</v>
      </c>
      <c r="K408" s="3">
        <v>24.85</v>
      </c>
      <c r="L408" s="3">
        <v>3.31</v>
      </c>
      <c r="M408" s="3">
        <v>890</v>
      </c>
      <c r="N408" s="3">
        <v>3218.7150900000001</v>
      </c>
      <c r="O408" s="3">
        <v>54.58</v>
      </c>
      <c r="P408" s="3">
        <v>197</v>
      </c>
      <c r="Q408" s="3">
        <v>43.62</v>
      </c>
      <c r="R408" s="3">
        <v>61.56</v>
      </c>
      <c r="S408" s="3">
        <v>1601.09998</v>
      </c>
      <c r="T408" s="3">
        <v>399.42000999999999</v>
      </c>
      <c r="U408" s="3">
        <v>21.54</v>
      </c>
      <c r="V408" s="3">
        <v>51.02</v>
      </c>
      <c r="W408" s="3">
        <v>6.68</v>
      </c>
      <c r="X408" s="3">
        <v>39.49</v>
      </c>
      <c r="Y408" s="4"/>
      <c r="Z408" s="4"/>
      <c r="AA408" s="3">
        <v>89.5</v>
      </c>
      <c r="AB408" s="3">
        <v>5.15</v>
      </c>
      <c r="AC408" s="3">
        <v>7046.1000999999997</v>
      </c>
      <c r="AD408" s="3">
        <v>13.05</v>
      </c>
      <c r="AE408" s="3">
        <v>6952.1000999999997</v>
      </c>
      <c r="AF408" s="4"/>
      <c r="AG408" s="3">
        <v>11.3</v>
      </c>
      <c r="AH408" s="3">
        <v>14.365</v>
      </c>
      <c r="AI408" s="3">
        <v>5254.1699200000003</v>
      </c>
      <c r="AJ408" s="3">
        <v>4700</v>
      </c>
    </row>
    <row r="409" spans="1:36">
      <c r="A409" s="34">
        <v>39609</v>
      </c>
      <c r="B409" s="3">
        <v>22000</v>
      </c>
      <c r="C409" s="3">
        <v>30.96</v>
      </c>
      <c r="D409" s="3">
        <v>758</v>
      </c>
      <c r="E409" s="3">
        <v>165.32001</v>
      </c>
      <c r="F409" s="4"/>
      <c r="G409" s="4"/>
      <c r="H409" s="3">
        <v>7.92</v>
      </c>
      <c r="I409" s="4"/>
      <c r="J409" s="3">
        <v>2442</v>
      </c>
      <c r="K409" s="3">
        <v>24.75</v>
      </c>
      <c r="L409" s="3">
        <v>3.32</v>
      </c>
      <c r="M409" s="3">
        <v>890</v>
      </c>
      <c r="N409" s="3">
        <v>3228.4751000000001</v>
      </c>
      <c r="O409" s="3">
        <v>54.49</v>
      </c>
      <c r="P409" s="3">
        <v>197</v>
      </c>
      <c r="Q409" s="3">
        <v>43.73</v>
      </c>
      <c r="R409" s="3">
        <v>61.41</v>
      </c>
      <c r="S409" s="3">
        <v>1584.15002</v>
      </c>
      <c r="T409" s="3">
        <v>400</v>
      </c>
      <c r="U409" s="3">
        <v>21.81</v>
      </c>
      <c r="V409" s="3">
        <v>52.23</v>
      </c>
      <c r="W409" s="3">
        <v>6.65</v>
      </c>
      <c r="X409" s="3">
        <v>41.06</v>
      </c>
      <c r="Y409" s="3">
        <v>300</v>
      </c>
      <c r="Z409" s="4"/>
      <c r="AA409" s="3">
        <v>89</v>
      </c>
      <c r="AB409" s="4"/>
      <c r="AC409" s="3">
        <v>7147</v>
      </c>
      <c r="AD409" s="3">
        <v>13.21</v>
      </c>
      <c r="AE409" s="3">
        <v>7020</v>
      </c>
      <c r="AF409" s="4"/>
      <c r="AG409" s="3">
        <v>11.1</v>
      </c>
      <c r="AH409" s="3">
        <v>14.425000000000001</v>
      </c>
      <c r="AI409" s="3">
        <v>5336.3300799999997</v>
      </c>
      <c r="AJ409" s="3">
        <v>4700</v>
      </c>
    </row>
    <row r="410" spans="1:36">
      <c r="A410" s="34">
        <v>39608</v>
      </c>
      <c r="B410" s="3">
        <v>20500</v>
      </c>
      <c r="C410" s="3">
        <v>31.3</v>
      </c>
      <c r="D410" s="3">
        <v>770</v>
      </c>
      <c r="E410" s="3">
        <v>165.5</v>
      </c>
      <c r="F410" s="3">
        <v>41</v>
      </c>
      <c r="G410" s="3">
        <v>60.49</v>
      </c>
      <c r="H410" s="3">
        <v>8.1999999999999993</v>
      </c>
      <c r="I410" s="4"/>
      <c r="J410" s="3">
        <v>2406</v>
      </c>
      <c r="K410" s="3">
        <v>24.55</v>
      </c>
      <c r="L410" s="3">
        <v>3.36</v>
      </c>
      <c r="M410" s="3">
        <v>899.90002000000004</v>
      </c>
      <c r="N410" s="3">
        <v>3208.1669900000002</v>
      </c>
      <c r="O410" s="3">
        <v>54.97</v>
      </c>
      <c r="P410" s="3">
        <v>200</v>
      </c>
      <c r="Q410" s="3">
        <v>44.36</v>
      </c>
      <c r="R410" s="3">
        <v>61.73</v>
      </c>
      <c r="S410" s="3">
        <v>1566.7099599999999</v>
      </c>
      <c r="T410" s="3">
        <v>390.89001000000002</v>
      </c>
      <c r="U410" s="3">
        <v>21.734999999999999</v>
      </c>
      <c r="V410" s="3">
        <v>52.66</v>
      </c>
      <c r="W410" s="3">
        <v>6.62</v>
      </c>
      <c r="X410" s="3">
        <v>41.95</v>
      </c>
      <c r="Y410" s="3">
        <v>286</v>
      </c>
      <c r="Z410" s="4"/>
      <c r="AA410" s="3">
        <v>94</v>
      </c>
      <c r="AB410" s="4"/>
      <c r="AC410" s="3">
        <v>7069</v>
      </c>
      <c r="AD410" s="3">
        <v>13.2</v>
      </c>
      <c r="AE410" s="3">
        <v>6902.5</v>
      </c>
      <c r="AF410" s="4"/>
      <c r="AG410" s="3">
        <v>11.8</v>
      </c>
      <c r="AH410" s="3">
        <v>14.45</v>
      </c>
      <c r="AI410" s="3">
        <v>5357.6000999999997</v>
      </c>
      <c r="AJ410" s="3">
        <v>4800</v>
      </c>
    </row>
    <row r="411" spans="1:36">
      <c r="A411" s="34">
        <v>39605</v>
      </c>
      <c r="B411" s="3">
        <v>19000</v>
      </c>
      <c r="C411" s="3">
        <v>30.9</v>
      </c>
      <c r="D411" s="3">
        <v>774.28998000000001</v>
      </c>
      <c r="E411" s="3">
        <v>167.57001</v>
      </c>
      <c r="F411" s="3">
        <v>40.799999999999997</v>
      </c>
      <c r="G411" s="4"/>
      <c r="H411" s="3">
        <v>8.34</v>
      </c>
      <c r="I411" s="3">
        <v>53</v>
      </c>
      <c r="J411" s="3">
        <v>2430</v>
      </c>
      <c r="K411" s="3">
        <v>24.05</v>
      </c>
      <c r="L411" s="3">
        <v>3.36</v>
      </c>
      <c r="M411" s="3">
        <v>905</v>
      </c>
      <c r="N411" s="3">
        <v>3253.2189899999998</v>
      </c>
      <c r="O411" s="3">
        <v>55.43</v>
      </c>
      <c r="P411" s="3">
        <v>199</v>
      </c>
      <c r="Q411" s="3">
        <v>44.7</v>
      </c>
      <c r="R411" s="3">
        <v>63.63</v>
      </c>
      <c r="S411" s="3">
        <v>1562.07996</v>
      </c>
      <c r="T411" s="3">
        <v>392.06</v>
      </c>
      <c r="U411" s="3">
        <v>22.49</v>
      </c>
      <c r="V411" s="3">
        <v>53.27</v>
      </c>
      <c r="W411" s="3">
        <v>6.62</v>
      </c>
      <c r="X411" s="3">
        <v>41.6</v>
      </c>
      <c r="Y411" s="3">
        <v>300</v>
      </c>
      <c r="Z411" s="3">
        <v>296</v>
      </c>
      <c r="AA411" s="3">
        <v>96.5</v>
      </c>
      <c r="AB411" s="4"/>
      <c r="AC411" s="3">
        <v>7208.2002000000002</v>
      </c>
      <c r="AD411" s="3">
        <v>13.6</v>
      </c>
      <c r="AE411" s="3">
        <v>6999</v>
      </c>
      <c r="AF411" s="4"/>
      <c r="AG411" s="3">
        <v>12.15</v>
      </c>
      <c r="AH411" s="3">
        <v>14.29</v>
      </c>
      <c r="AI411" s="3">
        <v>5369.5</v>
      </c>
      <c r="AJ411" s="3">
        <v>4900</v>
      </c>
    </row>
    <row r="412" spans="1:36">
      <c r="A412" s="34">
        <v>39604</v>
      </c>
      <c r="B412" s="4"/>
      <c r="C412" s="3">
        <v>31.67</v>
      </c>
      <c r="D412" s="3">
        <v>788.57001000000002</v>
      </c>
      <c r="E412" s="3">
        <v>174.17</v>
      </c>
      <c r="F412" s="4"/>
      <c r="G412" s="4"/>
      <c r="H412" s="3">
        <v>8.64</v>
      </c>
      <c r="I412" s="4"/>
      <c r="J412" s="3">
        <v>2450</v>
      </c>
      <c r="K412" s="3">
        <v>25.1</v>
      </c>
      <c r="L412" s="3">
        <v>3.42</v>
      </c>
      <c r="M412" s="3">
        <v>900</v>
      </c>
      <c r="N412" s="3">
        <v>3302.51001</v>
      </c>
      <c r="O412" s="3">
        <v>55.52</v>
      </c>
      <c r="P412" s="3">
        <v>200</v>
      </c>
      <c r="Q412" s="3">
        <v>46.38</v>
      </c>
      <c r="R412" s="3">
        <v>64.489999999999995</v>
      </c>
      <c r="S412" s="3">
        <v>1605.5300299999999</v>
      </c>
      <c r="T412" s="3">
        <v>396.45999</v>
      </c>
      <c r="U412" s="3">
        <v>22.86</v>
      </c>
      <c r="V412" s="3">
        <v>54.37</v>
      </c>
      <c r="W412" s="3">
        <v>6.85</v>
      </c>
      <c r="X412" s="3">
        <v>42</v>
      </c>
      <c r="Y412" s="3">
        <v>310</v>
      </c>
      <c r="Z412" s="3">
        <v>296</v>
      </c>
      <c r="AA412" s="3">
        <v>95</v>
      </c>
      <c r="AB412" s="4"/>
      <c r="AC412" s="3">
        <v>7330</v>
      </c>
      <c r="AD412" s="3">
        <v>14.02</v>
      </c>
      <c r="AE412" s="3">
        <v>7130</v>
      </c>
      <c r="AF412" s="4"/>
      <c r="AG412" s="3">
        <v>12.4</v>
      </c>
      <c r="AH412" s="3">
        <v>14.775</v>
      </c>
      <c r="AI412" s="3">
        <v>5561.7202100000004</v>
      </c>
      <c r="AJ412" s="3">
        <v>4900</v>
      </c>
    </row>
    <row r="413" spans="1:36">
      <c r="A413" s="34">
        <v>39603</v>
      </c>
      <c r="B413" s="4"/>
      <c r="C413" s="3">
        <v>30.63</v>
      </c>
      <c r="D413" s="3">
        <v>797</v>
      </c>
      <c r="E413" s="3">
        <v>176.09</v>
      </c>
      <c r="F413" s="3">
        <v>42.2</v>
      </c>
      <c r="G413" s="4"/>
      <c r="H413" s="3">
        <v>8.2899999999999991</v>
      </c>
      <c r="I413" s="4"/>
      <c r="J413" s="3">
        <v>2496.1001000000001</v>
      </c>
      <c r="K413" s="3">
        <v>24.01</v>
      </c>
      <c r="L413" s="3">
        <v>3.33</v>
      </c>
      <c r="M413" s="3">
        <v>900</v>
      </c>
      <c r="N413" s="3">
        <v>3322.1279300000001</v>
      </c>
      <c r="O413" s="3">
        <v>55.15</v>
      </c>
      <c r="P413" s="3">
        <v>205</v>
      </c>
      <c r="Q413" s="3">
        <v>46.07</v>
      </c>
      <c r="R413" s="3">
        <v>63.95</v>
      </c>
      <c r="S413" s="3">
        <v>1616.37</v>
      </c>
      <c r="T413" s="3">
        <v>396.57999000000001</v>
      </c>
      <c r="U413" s="3">
        <v>22.635000000000002</v>
      </c>
      <c r="V413" s="3">
        <v>53.36</v>
      </c>
      <c r="W413" s="3">
        <v>6.8</v>
      </c>
      <c r="X413" s="3">
        <v>39.17</v>
      </c>
      <c r="Y413" s="3">
        <v>300</v>
      </c>
      <c r="Z413" s="4"/>
      <c r="AA413" s="3">
        <v>95</v>
      </c>
      <c r="AB413" s="3">
        <v>5.7</v>
      </c>
      <c r="AC413" s="3">
        <v>7263.2002000000002</v>
      </c>
      <c r="AD413" s="3">
        <v>14.25</v>
      </c>
      <c r="AE413" s="3">
        <v>7144.2997999999998</v>
      </c>
      <c r="AF413" s="4"/>
      <c r="AG413" s="3">
        <v>12.15</v>
      </c>
      <c r="AH413" s="3">
        <v>14.725</v>
      </c>
      <c r="AI413" s="3">
        <v>5719.7900399999999</v>
      </c>
      <c r="AJ413" s="3">
        <v>4900</v>
      </c>
    </row>
    <row r="414" spans="1:36">
      <c r="A414" s="34">
        <v>39602</v>
      </c>
      <c r="B414" s="3">
        <v>19000</v>
      </c>
      <c r="C414" s="3">
        <v>29.58</v>
      </c>
      <c r="D414" s="3">
        <v>805.64000999999996</v>
      </c>
      <c r="E414" s="3">
        <v>177.08</v>
      </c>
      <c r="F414" s="3">
        <v>41.05</v>
      </c>
      <c r="G414" s="4"/>
      <c r="H414" s="3">
        <v>8.25</v>
      </c>
      <c r="I414" s="3">
        <v>53.5</v>
      </c>
      <c r="J414" s="3">
        <v>2529.5</v>
      </c>
      <c r="K414" s="3">
        <v>24.3</v>
      </c>
      <c r="L414" s="3">
        <v>3.34</v>
      </c>
      <c r="M414" s="3">
        <v>911</v>
      </c>
      <c r="N414" s="3">
        <v>3356.7309599999999</v>
      </c>
      <c r="O414" s="3">
        <v>55.29</v>
      </c>
      <c r="P414" s="3">
        <v>209.99001000000001</v>
      </c>
      <c r="Q414" s="3">
        <v>46.82</v>
      </c>
      <c r="R414" s="3">
        <v>64.37</v>
      </c>
      <c r="S414" s="3">
        <v>1630.76001</v>
      </c>
      <c r="T414" s="3">
        <v>399.82999000000001</v>
      </c>
      <c r="U414" s="3">
        <v>22.925000000000001</v>
      </c>
      <c r="V414" s="3">
        <v>52.78</v>
      </c>
      <c r="W414" s="3">
        <v>6.81</v>
      </c>
      <c r="X414" s="3">
        <v>40.200000000000003</v>
      </c>
      <c r="Y414" s="3">
        <v>300</v>
      </c>
      <c r="Z414" s="4"/>
      <c r="AA414" s="3">
        <v>95</v>
      </c>
      <c r="AB414" s="3">
        <v>5.8</v>
      </c>
      <c r="AC414" s="3">
        <v>7239.1000999999997</v>
      </c>
      <c r="AD414" s="3">
        <v>14.2</v>
      </c>
      <c r="AE414" s="3">
        <v>7200.6000999999997</v>
      </c>
      <c r="AF414" s="4"/>
      <c r="AG414" s="3">
        <v>12.3</v>
      </c>
      <c r="AH414" s="3">
        <v>14.805</v>
      </c>
      <c r="AI414" s="3">
        <v>5652.4702100000004</v>
      </c>
      <c r="AJ414" s="3">
        <v>4800</v>
      </c>
    </row>
    <row r="415" spans="1:36">
      <c r="A415" s="34">
        <v>39601</v>
      </c>
      <c r="B415" s="4"/>
      <c r="C415" s="3">
        <v>30.24</v>
      </c>
      <c r="D415" s="3">
        <v>805</v>
      </c>
      <c r="E415" s="3">
        <v>176.7</v>
      </c>
      <c r="F415" s="3">
        <v>42</v>
      </c>
      <c r="G415" s="4"/>
      <c r="H415" s="3">
        <v>8.41</v>
      </c>
      <c r="I415" s="3">
        <v>56</v>
      </c>
      <c r="J415" s="3">
        <v>2556.3000499999998</v>
      </c>
      <c r="K415" s="3">
        <v>23.8</v>
      </c>
      <c r="L415" s="3">
        <v>3.39</v>
      </c>
      <c r="M415" s="3">
        <v>915</v>
      </c>
      <c r="N415" s="3">
        <v>3351.8020000000001</v>
      </c>
      <c r="O415" s="3">
        <v>55</v>
      </c>
      <c r="P415" s="4"/>
      <c r="Q415" s="3">
        <v>47.93</v>
      </c>
      <c r="R415" s="3">
        <v>64.040000000000006</v>
      </c>
      <c r="S415" s="3">
        <v>1660.5200199999999</v>
      </c>
      <c r="T415" s="3">
        <v>396.10998999999998</v>
      </c>
      <c r="U415" s="3">
        <v>22.715</v>
      </c>
      <c r="V415" s="3">
        <v>53.47</v>
      </c>
      <c r="W415" s="3">
        <v>6.89</v>
      </c>
      <c r="X415" s="3">
        <v>40.450000000000003</v>
      </c>
      <c r="Y415" s="3">
        <v>300</v>
      </c>
      <c r="Z415" s="4"/>
      <c r="AA415" s="3">
        <v>97.5</v>
      </c>
      <c r="AB415" s="3">
        <v>5.7</v>
      </c>
      <c r="AC415" s="3">
        <v>7281.2002000000002</v>
      </c>
      <c r="AD415" s="3">
        <v>14.53</v>
      </c>
      <c r="AE415" s="3">
        <v>7207.7997999999998</v>
      </c>
      <c r="AF415" s="4"/>
      <c r="AG415" s="3">
        <v>12.2</v>
      </c>
      <c r="AH415" s="3">
        <v>15.125</v>
      </c>
      <c r="AI415" s="3">
        <v>5566.6000999999997</v>
      </c>
      <c r="AJ415" s="3">
        <v>4800</v>
      </c>
    </row>
    <row r="416" spans="1:36">
      <c r="A416" s="34">
        <v>39598</v>
      </c>
      <c r="B416" s="4"/>
      <c r="C416" s="3">
        <v>29.78</v>
      </c>
      <c r="D416" s="3">
        <v>822.26000999999997</v>
      </c>
      <c r="E416" s="3">
        <v>179.32001</v>
      </c>
      <c r="F416" s="3">
        <v>42.2</v>
      </c>
      <c r="G416" s="4"/>
      <c r="H416" s="3">
        <v>8.83</v>
      </c>
      <c r="I416" s="3">
        <v>56</v>
      </c>
      <c r="J416" s="3">
        <v>2597.3000499999998</v>
      </c>
      <c r="K416" s="3">
        <v>25.16</v>
      </c>
      <c r="L416" s="3">
        <v>3.46</v>
      </c>
      <c r="M416" s="3">
        <v>911.04998999999998</v>
      </c>
      <c r="N416" s="3">
        <v>3411.73999</v>
      </c>
      <c r="O416" s="3">
        <v>55.7</v>
      </c>
      <c r="P416" s="4"/>
      <c r="Q416" s="3">
        <v>48.53</v>
      </c>
      <c r="R416" s="3">
        <v>64.22</v>
      </c>
      <c r="S416" s="3">
        <v>1660.81006</v>
      </c>
      <c r="T416" s="3">
        <v>407.79001</v>
      </c>
      <c r="U416" s="3">
        <v>22.81</v>
      </c>
      <c r="V416" s="3">
        <v>53.83</v>
      </c>
      <c r="W416" s="3">
        <v>6.92</v>
      </c>
      <c r="X416" s="3">
        <v>40.94</v>
      </c>
      <c r="Y416" s="3">
        <v>302</v>
      </c>
      <c r="Z416" s="4"/>
      <c r="AA416" s="3">
        <v>92.8</v>
      </c>
      <c r="AB416" s="3">
        <v>5.8</v>
      </c>
      <c r="AC416" s="3">
        <v>7278.5</v>
      </c>
      <c r="AD416" s="3">
        <v>15.29</v>
      </c>
      <c r="AE416" s="3">
        <v>7308</v>
      </c>
      <c r="AF416" s="3">
        <v>2.1</v>
      </c>
      <c r="AG416" s="3">
        <v>12.15</v>
      </c>
      <c r="AH416" s="3">
        <v>15.395</v>
      </c>
      <c r="AI416" s="3">
        <v>5709.4502000000002</v>
      </c>
      <c r="AJ416" s="3">
        <v>4800</v>
      </c>
    </row>
    <row r="417" spans="1:36">
      <c r="A417" s="34">
        <v>39597</v>
      </c>
      <c r="B417" s="3">
        <v>17000</v>
      </c>
      <c r="C417" s="3">
        <v>29.52</v>
      </c>
      <c r="D417" s="3">
        <v>832.06</v>
      </c>
      <c r="E417" s="3">
        <v>179.19</v>
      </c>
      <c r="F417" s="3">
        <v>42.2</v>
      </c>
      <c r="G417" s="4"/>
      <c r="H417" s="3">
        <v>8.44</v>
      </c>
      <c r="I417" s="4"/>
      <c r="J417" s="3">
        <v>2645</v>
      </c>
      <c r="K417" s="3">
        <v>25.2</v>
      </c>
      <c r="L417" s="3">
        <v>3.48</v>
      </c>
      <c r="M417" s="3">
        <v>911.60999000000004</v>
      </c>
      <c r="N417" s="3">
        <v>3401.0930199999998</v>
      </c>
      <c r="O417" s="3">
        <v>56.01</v>
      </c>
      <c r="P417" s="3">
        <v>210</v>
      </c>
      <c r="Q417" s="3">
        <v>49.19</v>
      </c>
      <c r="R417" s="3">
        <v>63.27</v>
      </c>
      <c r="S417" s="3">
        <v>1684.9499499999999</v>
      </c>
      <c r="T417" s="3">
        <v>405.70999</v>
      </c>
      <c r="U417" s="3">
        <v>22.785</v>
      </c>
      <c r="V417" s="3">
        <v>54.03</v>
      </c>
      <c r="W417" s="3">
        <v>6.8</v>
      </c>
      <c r="X417" s="3">
        <v>40.42</v>
      </c>
      <c r="Y417" s="3">
        <v>308.5</v>
      </c>
      <c r="Z417" s="4"/>
      <c r="AA417" s="3">
        <v>93.35</v>
      </c>
      <c r="AB417" s="3">
        <v>5.5250000000000004</v>
      </c>
      <c r="AC417" s="3">
        <v>7498</v>
      </c>
      <c r="AD417" s="3">
        <v>14.98</v>
      </c>
      <c r="AE417" s="3">
        <v>7378.3999000000003</v>
      </c>
      <c r="AF417" s="3">
        <v>2</v>
      </c>
      <c r="AG417" s="3">
        <v>12.1</v>
      </c>
      <c r="AH417" s="3">
        <v>15.15</v>
      </c>
      <c r="AI417" s="3">
        <v>5756.5800799999997</v>
      </c>
      <c r="AJ417" s="3">
        <v>5001</v>
      </c>
    </row>
    <row r="418" spans="1:36">
      <c r="A418" s="34">
        <v>39596</v>
      </c>
      <c r="B418" s="3">
        <v>17000</v>
      </c>
      <c r="C418" s="3">
        <v>30.2</v>
      </c>
      <c r="D418" s="3">
        <v>824.28998000000001</v>
      </c>
      <c r="E418" s="3">
        <v>180.75</v>
      </c>
      <c r="F418" s="3">
        <v>42.2</v>
      </c>
      <c r="G418" s="4"/>
      <c r="H418" s="3">
        <v>8.5</v>
      </c>
      <c r="I418" s="3">
        <v>56</v>
      </c>
      <c r="J418" s="3">
        <v>2625.1999500000002</v>
      </c>
      <c r="K418" s="3">
        <v>25.49</v>
      </c>
      <c r="L418" s="3">
        <v>3.55</v>
      </c>
      <c r="M418" s="3">
        <v>930</v>
      </c>
      <c r="N418" s="3">
        <v>3363.53296</v>
      </c>
      <c r="O418" s="3">
        <v>55.76</v>
      </c>
      <c r="P418" s="3">
        <v>213.99001000000001</v>
      </c>
      <c r="Q418" s="3">
        <v>47.72</v>
      </c>
      <c r="R418" s="3">
        <v>61.27</v>
      </c>
      <c r="S418" s="3">
        <v>1651.34998</v>
      </c>
      <c r="T418" s="3">
        <v>386.91</v>
      </c>
      <c r="U418" s="3">
        <v>22.585000000000001</v>
      </c>
      <c r="V418" s="3">
        <v>54.15</v>
      </c>
      <c r="W418" s="3">
        <v>6.77</v>
      </c>
      <c r="X418" s="3">
        <v>42.1</v>
      </c>
      <c r="Y418" s="4"/>
      <c r="Z418" s="3">
        <v>295</v>
      </c>
      <c r="AA418" s="3">
        <v>93.7</v>
      </c>
      <c r="AB418" s="3">
        <v>5.5</v>
      </c>
      <c r="AC418" s="3">
        <v>7462.1000999999997</v>
      </c>
      <c r="AD418" s="3">
        <v>14.96</v>
      </c>
      <c r="AE418" s="3">
        <v>7318.7002000000002</v>
      </c>
      <c r="AF418" s="4"/>
      <c r="AG418" s="3">
        <v>12</v>
      </c>
      <c r="AH418" s="3">
        <v>15.08</v>
      </c>
      <c r="AI418" s="3">
        <v>5573.7202100000004</v>
      </c>
      <c r="AJ418" s="3">
        <v>5000</v>
      </c>
    </row>
    <row r="419" spans="1:36">
      <c r="A419" s="34">
        <v>39595</v>
      </c>
      <c r="B419" s="4"/>
      <c r="C419" s="3">
        <v>29.55</v>
      </c>
      <c r="D419" s="3">
        <v>833.72997999999995</v>
      </c>
      <c r="E419" s="3">
        <v>183.39</v>
      </c>
      <c r="F419" s="4"/>
      <c r="G419" s="4"/>
      <c r="H419" s="3">
        <v>8.24</v>
      </c>
      <c r="I419" s="4"/>
      <c r="J419" s="3">
        <v>2620</v>
      </c>
      <c r="K419" s="3">
        <v>24.43</v>
      </c>
      <c r="L419" s="3">
        <v>3.62</v>
      </c>
      <c r="M419" s="3">
        <v>923.08001999999999</v>
      </c>
      <c r="N419" s="3">
        <v>3302.51001</v>
      </c>
      <c r="O419" s="3">
        <v>55.98</v>
      </c>
      <c r="P419" s="3">
        <v>214</v>
      </c>
      <c r="Q419" s="3">
        <v>47.8</v>
      </c>
      <c r="R419" s="3">
        <v>63.86</v>
      </c>
      <c r="S419" s="3">
        <v>1625.82996</v>
      </c>
      <c r="T419" s="3">
        <v>380.42998999999998</v>
      </c>
      <c r="U419" s="3">
        <v>21.96</v>
      </c>
      <c r="V419" s="3">
        <v>54.3</v>
      </c>
      <c r="W419" s="3">
        <v>6.7</v>
      </c>
      <c r="X419" s="3">
        <v>41.1</v>
      </c>
      <c r="Y419" s="3">
        <v>300</v>
      </c>
      <c r="Z419" s="3">
        <v>290.20001000000002</v>
      </c>
      <c r="AA419" s="3">
        <v>93.7</v>
      </c>
      <c r="AB419" s="3">
        <v>5.55</v>
      </c>
      <c r="AC419" s="3">
        <v>7462.2997999999998</v>
      </c>
      <c r="AD419" s="3">
        <v>15.29</v>
      </c>
      <c r="AE419" s="3">
        <v>7215</v>
      </c>
      <c r="AF419" s="4"/>
      <c r="AG419" s="3">
        <v>11.9</v>
      </c>
      <c r="AH419" s="3">
        <v>14.935</v>
      </c>
      <c r="AI419" s="3">
        <v>5406.6801800000003</v>
      </c>
      <c r="AJ419" s="3">
        <v>5000</v>
      </c>
    </row>
    <row r="420" spans="1:36">
      <c r="A420" s="34">
        <v>39594</v>
      </c>
      <c r="B420" s="4"/>
      <c r="C420" s="3">
        <v>30</v>
      </c>
      <c r="D420" s="3">
        <v>823.12</v>
      </c>
      <c r="E420" s="3">
        <v>180.69</v>
      </c>
      <c r="F420" s="4"/>
      <c r="G420" s="4"/>
      <c r="H420" s="3">
        <v>7.96</v>
      </c>
      <c r="I420" s="4"/>
      <c r="J420" s="3">
        <v>2567.3000499999998</v>
      </c>
      <c r="K420" s="3">
        <v>25</v>
      </c>
      <c r="L420" s="3">
        <v>3.68</v>
      </c>
      <c r="M420" s="3">
        <v>920</v>
      </c>
      <c r="N420" s="3">
        <v>3213.7858900000001</v>
      </c>
      <c r="O420" s="3">
        <v>55.55</v>
      </c>
      <c r="P420" s="3">
        <v>215</v>
      </c>
      <c r="Q420" s="3">
        <v>48.73</v>
      </c>
      <c r="R420" s="3">
        <v>61.47</v>
      </c>
      <c r="S420" s="3">
        <v>1630.76001</v>
      </c>
      <c r="T420" s="3">
        <v>379.79998999999998</v>
      </c>
      <c r="U420" s="3">
        <v>21.98</v>
      </c>
      <c r="V420" s="3">
        <v>54.71</v>
      </c>
      <c r="W420" s="3">
        <v>6.68</v>
      </c>
      <c r="X420" s="3">
        <v>41</v>
      </c>
      <c r="Y420" s="3">
        <v>310</v>
      </c>
      <c r="Z420" s="4"/>
      <c r="AA420" s="4"/>
      <c r="AB420" s="3">
        <v>5.5</v>
      </c>
      <c r="AC420" s="3">
        <v>7550</v>
      </c>
      <c r="AD420" s="3">
        <v>15.72</v>
      </c>
      <c r="AE420" s="3">
        <v>7250</v>
      </c>
      <c r="AF420" s="4"/>
      <c r="AG420" s="3">
        <v>11.95</v>
      </c>
      <c r="AH420" s="3">
        <v>14.89</v>
      </c>
      <c r="AI420" s="3">
        <v>5214.2597699999997</v>
      </c>
      <c r="AJ420" s="3">
        <v>4960</v>
      </c>
    </row>
    <row r="421" spans="1:36">
      <c r="A421" s="34">
        <v>39591</v>
      </c>
      <c r="B421" s="3">
        <v>17000</v>
      </c>
      <c r="C421" s="3">
        <v>29.5</v>
      </c>
      <c r="D421" s="3">
        <v>790.71996999999999</v>
      </c>
      <c r="E421" s="3">
        <v>177.78</v>
      </c>
      <c r="F421" s="3">
        <v>41.8</v>
      </c>
      <c r="G421" s="4"/>
      <c r="H421" s="3">
        <v>7.89</v>
      </c>
      <c r="I421" s="3">
        <v>56.99</v>
      </c>
      <c r="J421" s="3">
        <v>2510</v>
      </c>
      <c r="K421" s="3">
        <v>25.2</v>
      </c>
      <c r="L421" s="3">
        <v>3.66</v>
      </c>
      <c r="M421" s="3">
        <v>916</v>
      </c>
      <c r="N421" s="3">
        <v>3154.6369599999998</v>
      </c>
      <c r="O421" s="3">
        <v>55.25</v>
      </c>
      <c r="P421" s="4"/>
      <c r="Q421" s="3">
        <v>48.65</v>
      </c>
      <c r="R421" s="3">
        <v>61.47</v>
      </c>
      <c r="S421" s="3">
        <v>1600.1099899999999</v>
      </c>
      <c r="T421" s="3">
        <v>381.41</v>
      </c>
      <c r="U421" s="3">
        <v>21.954999999999998</v>
      </c>
      <c r="V421" s="3">
        <v>54.48</v>
      </c>
      <c r="W421" s="3">
        <v>6.65</v>
      </c>
      <c r="X421" s="3">
        <v>40.53</v>
      </c>
      <c r="Y421" s="3">
        <v>300</v>
      </c>
      <c r="Z421" s="3">
        <v>290.20001000000002</v>
      </c>
      <c r="AA421" s="3">
        <v>92</v>
      </c>
      <c r="AB421" s="3">
        <v>5.35</v>
      </c>
      <c r="AC421" s="3">
        <v>7580.5</v>
      </c>
      <c r="AD421" s="3">
        <v>15.6</v>
      </c>
      <c r="AE421" s="3">
        <v>7310.6000999999997</v>
      </c>
      <c r="AF421" s="4"/>
      <c r="AG421" s="3">
        <v>12.15</v>
      </c>
      <c r="AH421" s="3">
        <v>14.82</v>
      </c>
      <c r="AI421" s="3">
        <v>5221.9702100000004</v>
      </c>
      <c r="AJ421" s="3">
        <v>5100</v>
      </c>
    </row>
    <row r="422" spans="1:36">
      <c r="A422" s="34">
        <v>39590</v>
      </c>
      <c r="B422" s="3">
        <v>17000</v>
      </c>
      <c r="C422" s="4"/>
      <c r="D422" s="3">
        <v>789.60999000000004</v>
      </c>
      <c r="E422" s="3">
        <v>178.7</v>
      </c>
      <c r="F422" s="4"/>
      <c r="G422" s="4"/>
      <c r="H422" s="4"/>
      <c r="I422" s="4"/>
      <c r="J422" s="3">
        <v>2450</v>
      </c>
      <c r="K422" s="4"/>
      <c r="L422" s="4"/>
      <c r="M422" s="3">
        <v>914</v>
      </c>
      <c r="N422" s="3">
        <v>3153.6508800000001</v>
      </c>
      <c r="O422" s="3">
        <v>52.32</v>
      </c>
      <c r="P422" s="3">
        <v>220</v>
      </c>
      <c r="Q422" s="3">
        <v>46.4</v>
      </c>
      <c r="R422" s="3">
        <v>62.38</v>
      </c>
      <c r="S422" s="3">
        <v>1591.33997</v>
      </c>
      <c r="T422" s="3">
        <v>388.38</v>
      </c>
      <c r="U422" s="3">
        <v>22.184999999999999</v>
      </c>
      <c r="V422" s="3">
        <v>55.58</v>
      </c>
      <c r="W422" s="3">
        <v>6.78</v>
      </c>
      <c r="X422" s="4"/>
      <c r="Y422" s="4"/>
      <c r="Z422" s="3">
        <v>290.10001</v>
      </c>
      <c r="AA422" s="3">
        <v>94</v>
      </c>
      <c r="AB422" s="4"/>
      <c r="AC422" s="3">
        <v>7581.2997999999998</v>
      </c>
      <c r="AD422" s="4"/>
      <c r="AE422" s="3">
        <v>7379.2002000000002</v>
      </c>
      <c r="AF422" s="4"/>
      <c r="AG422" s="3">
        <v>12.25</v>
      </c>
      <c r="AH422" s="3">
        <v>14.775</v>
      </c>
      <c r="AI422" s="3">
        <v>5217.7700199999999</v>
      </c>
      <c r="AJ422" s="3">
        <v>5100</v>
      </c>
    </row>
    <row r="423" spans="1:36">
      <c r="A423" s="34">
        <v>39589</v>
      </c>
      <c r="B423" s="4"/>
      <c r="C423" s="3">
        <v>29.5</v>
      </c>
      <c r="D423" s="4"/>
      <c r="E423" s="4"/>
      <c r="F423" s="4"/>
      <c r="G423" s="4"/>
      <c r="H423" s="3">
        <v>8</v>
      </c>
      <c r="I423" s="4"/>
      <c r="J423" s="4"/>
      <c r="K423" s="3">
        <v>25.4</v>
      </c>
      <c r="L423" s="3">
        <v>3.62</v>
      </c>
      <c r="M423" s="4"/>
      <c r="N423" s="4"/>
      <c r="O423" s="3">
        <v>51.69</v>
      </c>
      <c r="P423" s="4"/>
      <c r="Q423" s="3">
        <v>46.95</v>
      </c>
      <c r="R423" s="3">
        <v>61.83</v>
      </c>
      <c r="S423" s="4"/>
      <c r="T423" s="3">
        <v>391.70001000000002</v>
      </c>
      <c r="U423" s="3">
        <v>22.28</v>
      </c>
      <c r="V423" s="3">
        <v>54.64</v>
      </c>
      <c r="W423" s="3">
        <v>6.79</v>
      </c>
      <c r="X423" s="3">
        <v>41</v>
      </c>
      <c r="Y423" s="4"/>
      <c r="Z423" s="4"/>
      <c r="AA423" s="3">
        <v>94</v>
      </c>
      <c r="AB423" s="3">
        <v>5.35</v>
      </c>
      <c r="AC423" s="4"/>
      <c r="AD423" s="3">
        <v>16.649999999999999</v>
      </c>
      <c r="AE423" s="4"/>
      <c r="AF423" s="4"/>
      <c r="AG423" s="3">
        <v>12.1</v>
      </c>
      <c r="AH423" s="3">
        <v>14.53</v>
      </c>
      <c r="AI423" s="4"/>
      <c r="AJ423" s="4"/>
    </row>
    <row r="424" spans="1:36">
      <c r="A424" s="34">
        <v>39588</v>
      </c>
      <c r="B424" s="3">
        <v>16000</v>
      </c>
      <c r="C424" s="3">
        <v>30</v>
      </c>
      <c r="D424" s="3">
        <v>774.73999000000003</v>
      </c>
      <c r="E424" s="3">
        <v>174.17</v>
      </c>
      <c r="F424" s="4"/>
      <c r="G424" s="4"/>
      <c r="H424" s="3">
        <v>8.09</v>
      </c>
      <c r="I424" s="4"/>
      <c r="J424" s="3">
        <v>2430</v>
      </c>
      <c r="K424" s="3">
        <v>25.35</v>
      </c>
      <c r="L424" s="3">
        <v>3.68</v>
      </c>
      <c r="M424" s="3">
        <v>915</v>
      </c>
      <c r="N424" s="3">
        <v>3174.3530300000002</v>
      </c>
      <c r="O424" s="3">
        <v>52.4</v>
      </c>
      <c r="P424" s="3">
        <v>220.17999</v>
      </c>
      <c r="Q424" s="3">
        <v>47.14</v>
      </c>
      <c r="R424" s="3">
        <v>61.49</v>
      </c>
      <c r="S424" s="3">
        <v>1601.3000500000001</v>
      </c>
      <c r="T424" s="3">
        <v>394.76001000000002</v>
      </c>
      <c r="U424" s="3">
        <v>22.695</v>
      </c>
      <c r="V424" s="3">
        <v>55.57</v>
      </c>
      <c r="W424" s="3">
        <v>6.79</v>
      </c>
      <c r="X424" s="3">
        <v>42.15</v>
      </c>
      <c r="Y424" s="3">
        <v>300</v>
      </c>
      <c r="Z424" s="4"/>
      <c r="AA424" s="3">
        <v>94.25</v>
      </c>
      <c r="AB424" s="3">
        <v>5.35</v>
      </c>
      <c r="AC424" s="3">
        <v>7600.1000999999997</v>
      </c>
      <c r="AD424" s="3">
        <v>17.18</v>
      </c>
      <c r="AE424" s="3">
        <v>7496</v>
      </c>
      <c r="AF424" s="3">
        <v>1.9244000000000001</v>
      </c>
      <c r="AG424" s="3">
        <v>12.35</v>
      </c>
      <c r="AH424" s="3">
        <v>14.75</v>
      </c>
      <c r="AI424" s="3">
        <v>5366.5698199999997</v>
      </c>
      <c r="AJ424" s="3">
        <v>5200</v>
      </c>
    </row>
    <row r="425" spans="1:36">
      <c r="A425" s="34">
        <v>39587</v>
      </c>
      <c r="B425" s="3">
        <v>16000</v>
      </c>
      <c r="C425" s="3">
        <v>29.77</v>
      </c>
      <c r="D425" s="3">
        <v>752.45001000000002</v>
      </c>
      <c r="E425" s="3">
        <v>171.25998999999999</v>
      </c>
      <c r="F425" s="3">
        <v>42</v>
      </c>
      <c r="G425" s="4"/>
      <c r="H425" s="3">
        <v>8.25</v>
      </c>
      <c r="I425" s="3">
        <v>57</v>
      </c>
      <c r="J425" s="3">
        <v>2410</v>
      </c>
      <c r="K425" s="3">
        <v>25.6</v>
      </c>
      <c r="L425" s="3">
        <v>3.69</v>
      </c>
      <c r="M425" s="3">
        <v>920</v>
      </c>
      <c r="N425" s="3">
        <v>3222.6589399999998</v>
      </c>
      <c r="O425" s="3">
        <v>52.63</v>
      </c>
      <c r="P425" s="3">
        <v>224</v>
      </c>
      <c r="Q425" s="3">
        <v>47.87</v>
      </c>
      <c r="R425" s="3">
        <v>63.74</v>
      </c>
      <c r="S425" s="3">
        <v>1605.0400400000001</v>
      </c>
      <c r="T425" s="3">
        <v>394.98000999999999</v>
      </c>
      <c r="U425" s="3">
        <v>22.824999999999999</v>
      </c>
      <c r="V425" s="3">
        <v>57.35</v>
      </c>
      <c r="W425" s="3">
        <v>6.83</v>
      </c>
      <c r="X425" s="3">
        <v>41.22</v>
      </c>
      <c r="Y425" s="3">
        <v>305</v>
      </c>
      <c r="Z425" s="3">
        <v>290</v>
      </c>
      <c r="AA425" s="3">
        <v>92.57</v>
      </c>
      <c r="AB425" s="3">
        <v>5.35</v>
      </c>
      <c r="AC425" s="3">
        <v>7524.7002000000002</v>
      </c>
      <c r="AD425" s="3">
        <v>17.309999999999999</v>
      </c>
      <c r="AE425" s="3">
        <v>7672.2002000000002</v>
      </c>
      <c r="AF425" s="4"/>
      <c r="AG425" s="3">
        <v>12.35</v>
      </c>
      <c r="AH425" s="3">
        <v>14.824999999999999</v>
      </c>
      <c r="AI425" s="3">
        <v>5387.5497999999998</v>
      </c>
      <c r="AJ425" s="3">
        <v>5400</v>
      </c>
    </row>
    <row r="426" spans="1:36">
      <c r="A426" s="34">
        <v>39584</v>
      </c>
      <c r="B426" s="4"/>
      <c r="C426" s="3">
        <v>30.58</v>
      </c>
      <c r="D426" s="3">
        <v>735.02002000000005</v>
      </c>
      <c r="E426" s="3">
        <v>168.56</v>
      </c>
      <c r="F426" s="3">
        <v>42</v>
      </c>
      <c r="G426" s="4"/>
      <c r="H426" s="3">
        <v>8.1999999999999993</v>
      </c>
      <c r="I426" s="4"/>
      <c r="J426" s="3">
        <v>2373</v>
      </c>
      <c r="K426" s="3">
        <v>26.65</v>
      </c>
      <c r="L426" s="3">
        <v>3.72</v>
      </c>
      <c r="M426" s="3">
        <v>914.46001999999999</v>
      </c>
      <c r="N426" s="3">
        <v>3201.9560499999998</v>
      </c>
      <c r="O426" s="3">
        <v>51.34</v>
      </c>
      <c r="P426" s="3">
        <v>224</v>
      </c>
      <c r="Q426" s="3">
        <v>47.83</v>
      </c>
      <c r="R426" s="3">
        <v>62.03</v>
      </c>
      <c r="S426" s="3">
        <v>1576.8599899999999</v>
      </c>
      <c r="T426" s="3">
        <v>387.73000999999999</v>
      </c>
      <c r="U426" s="3">
        <v>22.52</v>
      </c>
      <c r="V426" s="3">
        <v>56.27</v>
      </c>
      <c r="W426" s="3">
        <v>6.71</v>
      </c>
      <c r="X426" s="3">
        <v>40.020000000000003</v>
      </c>
      <c r="Y426" s="3">
        <v>304.91000000000003</v>
      </c>
      <c r="Z426" s="4"/>
      <c r="AA426" s="4"/>
      <c r="AB426" s="4"/>
      <c r="AC426" s="3">
        <v>7458</v>
      </c>
      <c r="AD426" s="3">
        <v>17.28</v>
      </c>
      <c r="AE426" s="3">
        <v>7674.8999000000003</v>
      </c>
      <c r="AF426" s="4"/>
      <c r="AG426" s="3">
        <v>11.35</v>
      </c>
      <c r="AH426" s="3">
        <v>14.82</v>
      </c>
      <c r="AI426" s="3">
        <v>5386.2797899999996</v>
      </c>
      <c r="AJ426" s="3">
        <v>5285</v>
      </c>
    </row>
    <row r="427" spans="1:36">
      <c r="A427" s="34">
        <v>39583</v>
      </c>
      <c r="B427" s="4"/>
      <c r="C427" s="3">
        <v>29.25</v>
      </c>
      <c r="D427" s="3">
        <v>708.5</v>
      </c>
      <c r="E427" s="3">
        <v>161.03998999999999</v>
      </c>
      <c r="F427" s="4"/>
      <c r="G427" s="4"/>
      <c r="H427" s="3">
        <v>8.26</v>
      </c>
      <c r="I427" s="3">
        <v>57</v>
      </c>
      <c r="J427" s="3">
        <v>2375</v>
      </c>
      <c r="K427" s="3">
        <v>27.03</v>
      </c>
      <c r="L427" s="3">
        <v>3.75</v>
      </c>
      <c r="M427" s="3">
        <v>930</v>
      </c>
      <c r="N427" s="3">
        <v>3209.8430199999998</v>
      </c>
      <c r="O427" s="3">
        <v>52.29</v>
      </c>
      <c r="P427" s="3">
        <v>223</v>
      </c>
      <c r="Q427" s="3">
        <v>47.93</v>
      </c>
      <c r="R427" s="3">
        <v>61.76</v>
      </c>
      <c r="S427" s="3">
        <v>1568.57996</v>
      </c>
      <c r="T427" s="3">
        <v>371.20001000000002</v>
      </c>
      <c r="U427" s="3">
        <v>22.574999999999999</v>
      </c>
      <c r="V427" s="3">
        <v>56.97</v>
      </c>
      <c r="W427" s="3">
        <v>6.65</v>
      </c>
      <c r="X427" s="3">
        <v>38.090000000000003</v>
      </c>
      <c r="Y427" s="3">
        <v>285</v>
      </c>
      <c r="Z427" s="3">
        <v>290</v>
      </c>
      <c r="AA427" s="4"/>
      <c r="AB427" s="3">
        <v>5.4749999999999996</v>
      </c>
      <c r="AC427" s="3">
        <v>7426</v>
      </c>
      <c r="AD427" s="3">
        <v>17.3</v>
      </c>
      <c r="AE427" s="3">
        <v>7675.2002000000002</v>
      </c>
      <c r="AF427" s="4"/>
      <c r="AG427" s="3">
        <v>11.35</v>
      </c>
      <c r="AH427" s="3">
        <v>15.205</v>
      </c>
      <c r="AI427" s="3">
        <v>5415.4599600000001</v>
      </c>
      <c r="AJ427" s="3">
        <v>5495</v>
      </c>
    </row>
    <row r="428" spans="1:36">
      <c r="A428" s="34">
        <v>39582</v>
      </c>
      <c r="B428" s="3">
        <v>16000</v>
      </c>
      <c r="C428" s="3">
        <v>29</v>
      </c>
      <c r="D428" s="3">
        <v>706</v>
      </c>
      <c r="E428" s="3">
        <v>160.13</v>
      </c>
      <c r="F428" s="4"/>
      <c r="G428" s="4"/>
      <c r="H428" s="3">
        <v>8.0399999999999991</v>
      </c>
      <c r="I428" s="3">
        <v>55</v>
      </c>
      <c r="J428" s="3">
        <v>2356.6999500000002</v>
      </c>
      <c r="K428" s="3">
        <v>26.8</v>
      </c>
      <c r="L428" s="3">
        <v>3.71</v>
      </c>
      <c r="M428" s="3">
        <v>959.90002000000004</v>
      </c>
      <c r="N428" s="3">
        <v>3233.5029300000001</v>
      </c>
      <c r="O428" s="3">
        <v>51.43</v>
      </c>
      <c r="P428" s="3">
        <v>225</v>
      </c>
      <c r="Q428" s="3">
        <v>48.41</v>
      </c>
      <c r="R428" s="3">
        <v>60.86</v>
      </c>
      <c r="S428" s="3">
        <v>1572.62</v>
      </c>
      <c r="T428" s="3">
        <v>367.13</v>
      </c>
      <c r="U428" s="3">
        <v>22.445</v>
      </c>
      <c r="V428" s="3">
        <v>55.56</v>
      </c>
      <c r="W428" s="3">
        <v>6.61</v>
      </c>
      <c r="X428" s="3">
        <v>36.76</v>
      </c>
      <c r="Y428" s="3">
        <v>280</v>
      </c>
      <c r="Z428" s="4"/>
      <c r="AA428" s="3">
        <v>85.35</v>
      </c>
      <c r="AB428" s="3">
        <v>5.5</v>
      </c>
      <c r="AC428" s="3">
        <v>7370</v>
      </c>
      <c r="AD428" s="3">
        <v>17.100000000000001</v>
      </c>
      <c r="AE428" s="3">
        <v>7649.6000999999997</v>
      </c>
      <c r="AF428" s="4"/>
      <c r="AG428" s="3">
        <v>10.9</v>
      </c>
      <c r="AH428" s="3">
        <v>15.38</v>
      </c>
      <c r="AI428" s="3">
        <v>5346.9599600000001</v>
      </c>
      <c r="AJ428" s="3">
        <v>5549.8999000000003</v>
      </c>
    </row>
    <row r="429" spans="1:36">
      <c r="A429" s="34">
        <v>39581</v>
      </c>
      <c r="B429" s="3">
        <v>16000</v>
      </c>
      <c r="C429" s="3">
        <v>28.66</v>
      </c>
      <c r="D429" s="3">
        <v>703.16998000000001</v>
      </c>
      <c r="E429" s="3">
        <v>161.21001000000001</v>
      </c>
      <c r="F429" s="3">
        <v>41.01</v>
      </c>
      <c r="G429" s="4"/>
      <c r="H429" s="3">
        <v>8.11</v>
      </c>
      <c r="I429" s="4"/>
      <c r="J429" s="3">
        <v>2320</v>
      </c>
      <c r="K429" s="3">
        <v>25.8</v>
      </c>
      <c r="L429" s="3">
        <v>3.71</v>
      </c>
      <c r="M429" s="3">
        <v>935</v>
      </c>
      <c r="N429" s="3">
        <v>3154.6369599999998</v>
      </c>
      <c r="O429" s="3">
        <v>50.11</v>
      </c>
      <c r="P429" s="3">
        <v>231</v>
      </c>
      <c r="Q429" s="3">
        <v>48.6</v>
      </c>
      <c r="R429" s="3">
        <v>61.82</v>
      </c>
      <c r="S429" s="3">
        <v>1574.40002</v>
      </c>
      <c r="T429" s="3">
        <v>360.70999</v>
      </c>
      <c r="U429" s="3">
        <v>22.16</v>
      </c>
      <c r="V429" s="3">
        <v>54.54</v>
      </c>
      <c r="W429" s="3">
        <v>6.59</v>
      </c>
      <c r="X429" s="3">
        <v>37.4</v>
      </c>
      <c r="Y429" s="3">
        <v>290</v>
      </c>
      <c r="Z429" s="3">
        <v>280</v>
      </c>
      <c r="AA429" s="4"/>
      <c r="AB429" s="3">
        <v>5.5</v>
      </c>
      <c r="AC429" s="3">
        <v>7320.3999000000003</v>
      </c>
      <c r="AD429" s="3">
        <v>17.13</v>
      </c>
      <c r="AE429" s="3">
        <v>7599.2002000000002</v>
      </c>
      <c r="AF429" s="4"/>
      <c r="AG429" s="3">
        <v>11.15</v>
      </c>
      <c r="AH429" s="3">
        <v>14.9</v>
      </c>
      <c r="AI429" s="3">
        <v>5351.9399400000002</v>
      </c>
      <c r="AJ429" s="3">
        <v>5600</v>
      </c>
    </row>
    <row r="430" spans="1:36">
      <c r="A430" s="34">
        <v>39580</v>
      </c>
      <c r="B430" s="4"/>
      <c r="C430" s="3">
        <v>29.1</v>
      </c>
      <c r="D430" s="3">
        <v>700</v>
      </c>
      <c r="E430" s="3">
        <v>162.49001000000001</v>
      </c>
      <c r="F430" s="3">
        <v>41</v>
      </c>
      <c r="G430" s="4"/>
      <c r="H430" s="3">
        <v>8.27</v>
      </c>
      <c r="I430" s="4"/>
      <c r="J430" s="3">
        <v>2360</v>
      </c>
      <c r="K430" s="3">
        <v>25.45</v>
      </c>
      <c r="L430" s="3">
        <v>3.67</v>
      </c>
      <c r="M430" s="3">
        <v>930</v>
      </c>
      <c r="N430" s="3">
        <v>3159.56592</v>
      </c>
      <c r="O430" s="3">
        <v>50.07</v>
      </c>
      <c r="P430" s="3">
        <v>231</v>
      </c>
      <c r="Q430" s="3">
        <v>47.08</v>
      </c>
      <c r="R430" s="3">
        <v>59.75</v>
      </c>
      <c r="S430" s="3">
        <v>1610.9499499999999</v>
      </c>
      <c r="T430" s="3">
        <v>350.10001</v>
      </c>
      <c r="U430" s="3">
        <v>21.89</v>
      </c>
      <c r="V430" s="3">
        <v>53.39</v>
      </c>
      <c r="W430" s="3">
        <v>6.54</v>
      </c>
      <c r="X430" s="3">
        <v>37.450000000000003</v>
      </c>
      <c r="Y430" s="3">
        <v>290</v>
      </c>
      <c r="Z430" s="4"/>
      <c r="AA430" s="3">
        <v>89</v>
      </c>
      <c r="AB430" s="3">
        <v>5.5</v>
      </c>
      <c r="AC430" s="3">
        <v>7334</v>
      </c>
      <c r="AD430" s="3">
        <v>17.28</v>
      </c>
      <c r="AE430" s="3">
        <v>7591</v>
      </c>
      <c r="AF430" s="4"/>
      <c r="AG430" s="3">
        <v>11.65</v>
      </c>
      <c r="AH430" s="3">
        <v>14.92</v>
      </c>
      <c r="AI430" s="3">
        <v>5356.8198199999997</v>
      </c>
      <c r="AJ430" s="3">
        <v>5600</v>
      </c>
    </row>
    <row r="431" spans="1:36">
      <c r="A431" s="34">
        <v>39577</v>
      </c>
      <c r="B431" s="4"/>
      <c r="C431" s="3">
        <v>29</v>
      </c>
      <c r="D431" s="3">
        <v>702</v>
      </c>
      <c r="E431" s="3">
        <v>163.95</v>
      </c>
      <c r="F431" s="3">
        <v>41</v>
      </c>
      <c r="G431" s="4"/>
      <c r="H431" s="3">
        <v>8.23</v>
      </c>
      <c r="I431" s="4"/>
      <c r="J431" s="3">
        <v>2340</v>
      </c>
      <c r="K431" s="3">
        <v>25.16</v>
      </c>
      <c r="L431" s="3">
        <v>3.58</v>
      </c>
      <c r="M431" s="3">
        <v>925</v>
      </c>
      <c r="N431" s="3">
        <v>3203.9279799999999</v>
      </c>
      <c r="O431" s="3">
        <v>49.25</v>
      </c>
      <c r="P431" s="3">
        <v>231</v>
      </c>
      <c r="Q431" s="3">
        <v>47.07</v>
      </c>
      <c r="R431" s="3">
        <v>59.91</v>
      </c>
      <c r="S431" s="3">
        <v>1612.0400400000001</v>
      </c>
      <c r="T431" s="3">
        <v>351.28</v>
      </c>
      <c r="U431" s="3">
        <v>21.905000000000001</v>
      </c>
      <c r="V431" s="3">
        <v>52.64</v>
      </c>
      <c r="W431" s="3">
        <v>6.51</v>
      </c>
      <c r="X431" s="3">
        <v>36.72</v>
      </c>
      <c r="Y431" s="4"/>
      <c r="Z431" s="4"/>
      <c r="AA431" s="3">
        <v>89.39</v>
      </c>
      <c r="AB431" s="4"/>
      <c r="AC431" s="3">
        <v>7334</v>
      </c>
      <c r="AD431" s="3">
        <v>17.12</v>
      </c>
      <c r="AE431" s="3">
        <v>7653.8999000000003</v>
      </c>
      <c r="AF431" s="4"/>
      <c r="AG431" s="3">
        <v>12</v>
      </c>
      <c r="AH431" s="3">
        <v>15.09</v>
      </c>
      <c r="AI431" s="3">
        <v>5323.3500999999997</v>
      </c>
      <c r="AJ431" s="3">
        <v>5600</v>
      </c>
    </row>
    <row r="432" spans="1:36">
      <c r="A432" s="34">
        <v>39576</v>
      </c>
      <c r="B432" s="4"/>
      <c r="C432" s="3">
        <v>28.19</v>
      </c>
      <c r="D432" s="3">
        <v>713</v>
      </c>
      <c r="E432" s="3">
        <v>164.84</v>
      </c>
      <c r="F432" s="3">
        <v>40.98</v>
      </c>
      <c r="G432" s="4"/>
      <c r="H432" s="3">
        <v>8.27</v>
      </c>
      <c r="I432" s="4"/>
      <c r="J432" s="3">
        <v>2349.8998999999999</v>
      </c>
      <c r="K432" s="3">
        <v>25</v>
      </c>
      <c r="L432" s="3">
        <v>3.69</v>
      </c>
      <c r="M432" s="3">
        <v>924.88</v>
      </c>
      <c r="N432" s="3">
        <v>3203.9279799999999</v>
      </c>
      <c r="O432" s="3">
        <v>49.76</v>
      </c>
      <c r="P432" s="3">
        <v>228</v>
      </c>
      <c r="Q432" s="3">
        <v>46.86</v>
      </c>
      <c r="R432" s="3">
        <v>59.35</v>
      </c>
      <c r="S432" s="3">
        <v>1606.13</v>
      </c>
      <c r="T432" s="3">
        <v>353.53</v>
      </c>
      <c r="U432" s="3">
        <v>21.614999999999998</v>
      </c>
      <c r="V432" s="3">
        <v>52.8</v>
      </c>
      <c r="W432" s="3">
        <v>6.59</v>
      </c>
      <c r="X432" s="3">
        <v>35.880000000000003</v>
      </c>
      <c r="Y432" s="4"/>
      <c r="Z432" s="3">
        <v>280</v>
      </c>
      <c r="AA432" s="3">
        <v>92.63</v>
      </c>
      <c r="AB432" s="4"/>
      <c r="AC432" s="3">
        <v>7371.2997999999998</v>
      </c>
      <c r="AD432" s="3">
        <v>17.149999999999999</v>
      </c>
      <c r="AE432" s="3">
        <v>7493.7997999999998</v>
      </c>
      <c r="AF432" s="4"/>
      <c r="AG432" s="3">
        <v>11.9</v>
      </c>
      <c r="AH432" s="3">
        <v>15.07</v>
      </c>
      <c r="AI432" s="3">
        <v>5399.0698199999997</v>
      </c>
      <c r="AJ432" s="3">
        <v>5600</v>
      </c>
    </row>
    <row r="433" spans="1:36">
      <c r="A433" s="34">
        <v>39575</v>
      </c>
      <c r="B433" s="4"/>
      <c r="C433" s="3">
        <v>27.9</v>
      </c>
      <c r="D433" s="3">
        <v>714.76000999999997</v>
      </c>
      <c r="E433" s="3">
        <v>166.00998999999999</v>
      </c>
      <c r="F433" s="3">
        <v>40.61</v>
      </c>
      <c r="G433" s="4"/>
      <c r="H433" s="3">
        <v>8.1999999999999993</v>
      </c>
      <c r="I433" s="3">
        <v>55.05</v>
      </c>
      <c r="J433" s="3">
        <v>2400</v>
      </c>
      <c r="K433" s="3">
        <v>25.69</v>
      </c>
      <c r="L433" s="3">
        <v>3.73</v>
      </c>
      <c r="M433" s="3">
        <v>910.10999000000004</v>
      </c>
      <c r="N433" s="3">
        <v>3203.8290999999999</v>
      </c>
      <c r="O433" s="3">
        <v>49.34</v>
      </c>
      <c r="P433" s="3">
        <v>225</v>
      </c>
      <c r="Q433" s="3">
        <v>46.38</v>
      </c>
      <c r="R433" s="3">
        <v>57.51</v>
      </c>
      <c r="S433" s="3">
        <v>1625.82996</v>
      </c>
      <c r="T433" s="3">
        <v>350.41</v>
      </c>
      <c r="U433" s="3">
        <v>21.6</v>
      </c>
      <c r="V433" s="3">
        <v>53.42</v>
      </c>
      <c r="W433" s="3">
        <v>6.62</v>
      </c>
      <c r="X433" s="3">
        <v>34.76</v>
      </c>
      <c r="Y433" s="4"/>
      <c r="Z433" s="4"/>
      <c r="AA433" s="3">
        <v>93</v>
      </c>
      <c r="AB433" s="3">
        <v>5.2</v>
      </c>
      <c r="AC433" s="3">
        <v>7433.7002000000002</v>
      </c>
      <c r="AD433" s="3">
        <v>17.21</v>
      </c>
      <c r="AE433" s="3">
        <v>7494.7997999999998</v>
      </c>
      <c r="AF433" s="4"/>
      <c r="AG433" s="3">
        <v>11.9</v>
      </c>
      <c r="AH433" s="3">
        <v>15.29</v>
      </c>
      <c r="AI433" s="3">
        <v>5551.2797899999996</v>
      </c>
      <c r="AJ433" s="4"/>
    </row>
    <row r="434" spans="1:36">
      <c r="A434" s="34">
        <v>39574</v>
      </c>
      <c r="B434" s="3">
        <v>16000</v>
      </c>
      <c r="C434" s="3">
        <v>29.3</v>
      </c>
      <c r="D434" s="3">
        <v>726</v>
      </c>
      <c r="E434" s="3">
        <v>168.59</v>
      </c>
      <c r="F434" s="3">
        <v>40.54</v>
      </c>
      <c r="G434" s="4"/>
      <c r="H434" s="3">
        <v>8.35</v>
      </c>
      <c r="I434" s="3">
        <v>56.7</v>
      </c>
      <c r="J434" s="3">
        <v>2440</v>
      </c>
      <c r="K434" s="3">
        <v>26.77</v>
      </c>
      <c r="L434" s="3">
        <v>3.74</v>
      </c>
      <c r="M434" s="3">
        <v>905</v>
      </c>
      <c r="N434" s="3">
        <v>3253.2189899999998</v>
      </c>
      <c r="O434" s="3">
        <v>49.97</v>
      </c>
      <c r="P434" s="3">
        <v>228</v>
      </c>
      <c r="Q434" s="3">
        <v>46.96</v>
      </c>
      <c r="R434" s="3">
        <v>58.88</v>
      </c>
      <c r="S434" s="3">
        <v>1655.3900100000001</v>
      </c>
      <c r="T434" s="3">
        <v>350.38</v>
      </c>
      <c r="U434" s="3">
        <v>22.11</v>
      </c>
      <c r="V434" s="3">
        <v>53.76</v>
      </c>
      <c r="W434" s="3">
        <v>6.59</v>
      </c>
      <c r="X434" s="3">
        <v>35.4</v>
      </c>
      <c r="Y434" s="3">
        <v>300</v>
      </c>
      <c r="Z434" s="4"/>
      <c r="AA434" s="3">
        <v>91.63</v>
      </c>
      <c r="AB434" s="3">
        <v>5.2</v>
      </c>
      <c r="AC434" s="3">
        <v>7524</v>
      </c>
      <c r="AD434" s="3">
        <v>17.399999999999999</v>
      </c>
      <c r="AE434" s="3">
        <v>7608.2997999999998</v>
      </c>
      <c r="AF434" s="4"/>
      <c r="AG434" s="3">
        <v>11.95</v>
      </c>
      <c r="AH434" s="3">
        <v>15.445</v>
      </c>
      <c r="AI434" s="3">
        <v>5688.3701199999996</v>
      </c>
      <c r="AJ434" s="3">
        <v>5600</v>
      </c>
    </row>
    <row r="435" spans="1:36">
      <c r="A435" s="34">
        <v>39573</v>
      </c>
      <c r="B435" s="3">
        <v>16000</v>
      </c>
      <c r="C435" s="3">
        <v>29.7</v>
      </c>
      <c r="D435" s="3">
        <v>730</v>
      </c>
      <c r="E435" s="3">
        <v>168.38</v>
      </c>
      <c r="F435" s="3">
        <v>40.98</v>
      </c>
      <c r="G435" s="4"/>
      <c r="H435" s="3">
        <v>8.56</v>
      </c>
      <c r="I435" s="3">
        <v>55</v>
      </c>
      <c r="J435" s="3">
        <v>2459.1999500000002</v>
      </c>
      <c r="K435" s="3">
        <v>28.19</v>
      </c>
      <c r="L435" s="3">
        <v>3.82</v>
      </c>
      <c r="M435" s="3">
        <v>909</v>
      </c>
      <c r="N435" s="3">
        <v>3258.14795</v>
      </c>
      <c r="O435" s="3">
        <v>50</v>
      </c>
      <c r="P435" s="3">
        <v>225</v>
      </c>
      <c r="Q435" s="3">
        <v>45.87</v>
      </c>
      <c r="R435" s="3">
        <v>57.11</v>
      </c>
      <c r="S435" s="3">
        <v>1689.88</v>
      </c>
      <c r="T435" s="3">
        <v>350.5</v>
      </c>
      <c r="U435" s="3">
        <v>21.77</v>
      </c>
      <c r="V435" s="3">
        <v>53.13</v>
      </c>
      <c r="W435" s="3">
        <v>6.5</v>
      </c>
      <c r="X435" s="3">
        <v>34.950000000000003</v>
      </c>
      <c r="Y435" s="4"/>
      <c r="Z435" s="3">
        <v>280</v>
      </c>
      <c r="AA435" s="4"/>
      <c r="AB435" s="4"/>
      <c r="AC435" s="3">
        <v>7533.6000999999997</v>
      </c>
      <c r="AD435" s="3">
        <v>17.190000000000001</v>
      </c>
      <c r="AE435" s="3">
        <v>7816.2997999999998</v>
      </c>
      <c r="AF435" s="4"/>
      <c r="AG435" s="3">
        <v>11.4</v>
      </c>
      <c r="AH435" s="3">
        <v>15.335000000000001</v>
      </c>
      <c r="AI435" s="3">
        <v>5825.1699200000003</v>
      </c>
      <c r="AJ435" s="3">
        <v>5600</v>
      </c>
    </row>
    <row r="436" spans="1:36">
      <c r="A436" s="34">
        <v>39570</v>
      </c>
      <c r="B436" s="3">
        <v>16000</v>
      </c>
      <c r="C436" s="3">
        <v>29.6</v>
      </c>
      <c r="D436" s="3">
        <v>735.88</v>
      </c>
      <c r="E436" s="3">
        <v>171.35001</v>
      </c>
      <c r="F436" s="3">
        <v>40.99</v>
      </c>
      <c r="G436" s="4"/>
      <c r="H436" s="3">
        <v>8.5</v>
      </c>
      <c r="I436" s="4"/>
      <c r="J436" s="3">
        <v>2497.3000499999998</v>
      </c>
      <c r="K436" s="3">
        <v>25.8</v>
      </c>
      <c r="L436" s="3">
        <v>3.76</v>
      </c>
      <c r="M436" s="3">
        <v>905</v>
      </c>
      <c r="N436" s="3">
        <v>3253.2189899999998</v>
      </c>
      <c r="O436" s="3">
        <v>48.8</v>
      </c>
      <c r="P436" s="3">
        <v>225.61</v>
      </c>
      <c r="Q436" s="3">
        <v>45.5</v>
      </c>
      <c r="R436" s="3">
        <v>57.08</v>
      </c>
      <c r="S436" s="3">
        <v>1704.56006</v>
      </c>
      <c r="T436" s="3">
        <v>333.81</v>
      </c>
      <c r="U436" s="3">
        <v>21.625</v>
      </c>
      <c r="V436" s="3">
        <v>53.14</v>
      </c>
      <c r="W436" s="3">
        <v>6.49</v>
      </c>
      <c r="X436" s="3">
        <v>34.15</v>
      </c>
      <c r="Y436" s="3">
        <v>315</v>
      </c>
      <c r="Z436" s="3">
        <v>280</v>
      </c>
      <c r="AA436" s="4"/>
      <c r="AB436" s="3">
        <v>5.3</v>
      </c>
      <c r="AC436" s="3">
        <v>7651.8999000000003</v>
      </c>
      <c r="AD436" s="3">
        <v>17.149999999999999</v>
      </c>
      <c r="AE436" s="3">
        <v>7900</v>
      </c>
      <c r="AF436" s="4"/>
      <c r="AG436" s="3">
        <v>11.5</v>
      </c>
      <c r="AH436" s="3">
        <v>15.13</v>
      </c>
      <c r="AI436" s="3">
        <v>6001.2900399999999</v>
      </c>
      <c r="AJ436" s="3">
        <v>5600</v>
      </c>
    </row>
    <row r="437" spans="1:36">
      <c r="A437" s="34">
        <v>39569</v>
      </c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>
      <c r="A438" s="34">
        <v>39568</v>
      </c>
      <c r="B438" s="3">
        <v>16000</v>
      </c>
      <c r="C438" s="3">
        <v>29.94</v>
      </c>
      <c r="D438" s="3">
        <v>722.64000999999996</v>
      </c>
      <c r="E438" s="3">
        <v>168.64999</v>
      </c>
      <c r="F438" s="3">
        <v>40</v>
      </c>
      <c r="G438" s="4"/>
      <c r="H438" s="3">
        <v>8.23</v>
      </c>
      <c r="I438" s="4"/>
      <c r="J438" s="3">
        <v>2480.3998999999999</v>
      </c>
      <c r="K438" s="3">
        <v>25.02</v>
      </c>
      <c r="L438" s="3">
        <v>3.66</v>
      </c>
      <c r="M438" s="3">
        <v>921</v>
      </c>
      <c r="N438" s="3">
        <v>3257.6560100000002</v>
      </c>
      <c r="O438" s="3">
        <v>46.31</v>
      </c>
      <c r="P438" s="3">
        <v>225.00998999999999</v>
      </c>
      <c r="Q438" s="3">
        <v>45.8</v>
      </c>
      <c r="R438" s="3">
        <v>54.7</v>
      </c>
      <c r="S438" s="3">
        <v>1736.6800499999999</v>
      </c>
      <c r="T438" s="3">
        <v>324.14001000000002</v>
      </c>
      <c r="U438" s="3">
        <v>21.22</v>
      </c>
      <c r="V438" s="3">
        <v>51.74</v>
      </c>
      <c r="W438" s="3">
        <v>6.45</v>
      </c>
      <c r="X438" s="3">
        <v>32.76</v>
      </c>
      <c r="Y438" s="3">
        <v>320</v>
      </c>
      <c r="Z438" s="4"/>
      <c r="AA438" s="3">
        <v>90.93</v>
      </c>
      <c r="AB438" s="4"/>
      <c r="AC438" s="3">
        <v>7651.6000999999997</v>
      </c>
      <c r="AD438" s="3">
        <v>17.350000000000001</v>
      </c>
      <c r="AE438" s="3">
        <v>7873.1000999999997</v>
      </c>
      <c r="AF438" s="4"/>
      <c r="AG438" s="3">
        <v>11.25</v>
      </c>
      <c r="AH438" s="3">
        <v>15.234999999999999</v>
      </c>
      <c r="AI438" s="3">
        <v>5964.7002000000002</v>
      </c>
      <c r="AJ438" s="3">
        <v>5500</v>
      </c>
    </row>
    <row r="439" spans="1:36">
      <c r="A439" s="34">
        <v>39567</v>
      </c>
      <c r="B439" s="4"/>
      <c r="C439" s="3">
        <v>27.8</v>
      </c>
      <c r="D439" s="3">
        <v>717.98999000000003</v>
      </c>
      <c r="E439" s="3">
        <v>166.32001</v>
      </c>
      <c r="F439" s="3">
        <v>39</v>
      </c>
      <c r="G439" s="4"/>
      <c r="H439" s="3">
        <v>7.5</v>
      </c>
      <c r="I439" s="4"/>
      <c r="J439" s="3">
        <v>2498</v>
      </c>
      <c r="K439" s="3">
        <v>23.24</v>
      </c>
      <c r="L439" s="3">
        <v>3.52</v>
      </c>
      <c r="M439" s="3">
        <v>915</v>
      </c>
      <c r="N439" s="3">
        <v>3243.3610800000001</v>
      </c>
      <c r="O439" s="3">
        <v>45.3</v>
      </c>
      <c r="P439" s="3">
        <v>228</v>
      </c>
      <c r="Q439" s="3">
        <v>44.92</v>
      </c>
      <c r="R439" s="3">
        <v>54.29</v>
      </c>
      <c r="S439" s="3">
        <v>1734.2199700000001</v>
      </c>
      <c r="T439" s="3">
        <v>333.81</v>
      </c>
      <c r="U439" s="3">
        <v>21.594999999999999</v>
      </c>
      <c r="V439" s="3">
        <v>52.57</v>
      </c>
      <c r="W439" s="3">
        <v>6.5</v>
      </c>
      <c r="X439" s="3">
        <v>30.73</v>
      </c>
      <c r="Y439" s="3">
        <v>330.10001</v>
      </c>
      <c r="Z439" s="4"/>
      <c r="AA439" s="3">
        <v>88.5</v>
      </c>
      <c r="AB439" s="3">
        <v>5.2750000000000004</v>
      </c>
      <c r="AC439" s="3">
        <v>7551.6000999999997</v>
      </c>
      <c r="AD439" s="3">
        <v>17.420000000000002</v>
      </c>
      <c r="AE439" s="3">
        <v>7850</v>
      </c>
      <c r="AF439" s="4"/>
      <c r="AG439" s="3">
        <v>11.25</v>
      </c>
      <c r="AH439" s="3">
        <v>15.035</v>
      </c>
      <c r="AI439" s="3">
        <v>5937.6801800000003</v>
      </c>
      <c r="AJ439" s="3">
        <v>5500</v>
      </c>
    </row>
    <row r="440" spans="1:36">
      <c r="A440" s="34">
        <v>39566</v>
      </c>
      <c r="B440" s="4"/>
      <c r="C440" s="3">
        <v>29.05</v>
      </c>
      <c r="D440" s="3">
        <v>738.5</v>
      </c>
      <c r="E440" s="3">
        <v>169.03</v>
      </c>
      <c r="F440" s="3">
        <v>37</v>
      </c>
      <c r="G440" s="4"/>
      <c r="H440" s="3">
        <v>7.66</v>
      </c>
      <c r="I440" s="4"/>
      <c r="J440" s="3">
        <v>2564.1999500000002</v>
      </c>
      <c r="K440" s="3">
        <v>23.89</v>
      </c>
      <c r="L440" s="3">
        <v>3.66</v>
      </c>
      <c r="M440" s="3">
        <v>909.5</v>
      </c>
      <c r="N440" s="3">
        <v>3253.2189899999998</v>
      </c>
      <c r="O440" s="3">
        <v>45.97</v>
      </c>
      <c r="P440" s="3">
        <v>227</v>
      </c>
      <c r="Q440" s="3">
        <v>46.2</v>
      </c>
      <c r="R440" s="3">
        <v>54.59</v>
      </c>
      <c r="S440" s="3">
        <v>1753.9300499999999</v>
      </c>
      <c r="T440" s="3">
        <v>331.12</v>
      </c>
      <c r="U440" s="3">
        <v>21.864999999999998</v>
      </c>
      <c r="V440" s="3">
        <v>53.02</v>
      </c>
      <c r="W440" s="3">
        <v>6.68</v>
      </c>
      <c r="X440" s="3">
        <v>31.95</v>
      </c>
      <c r="Y440" s="3">
        <v>330.10001</v>
      </c>
      <c r="Z440" s="4"/>
      <c r="AA440" s="4"/>
      <c r="AB440" s="3">
        <v>5.4</v>
      </c>
      <c r="AC440" s="3">
        <v>7650.6000999999997</v>
      </c>
      <c r="AD440" s="3">
        <v>17.52</v>
      </c>
      <c r="AE440" s="3">
        <v>7899.8999000000003</v>
      </c>
      <c r="AF440" s="4"/>
      <c r="AG440" s="3">
        <v>11.15</v>
      </c>
      <c r="AH440" s="3">
        <v>15.02</v>
      </c>
      <c r="AI440" s="3">
        <v>6034.6601600000004</v>
      </c>
      <c r="AJ440" s="3">
        <v>5500</v>
      </c>
    </row>
    <row r="441" spans="1:36">
      <c r="A441" s="34">
        <v>39563</v>
      </c>
      <c r="B441" s="3">
        <v>16000</v>
      </c>
      <c r="C441" s="3">
        <v>28.9</v>
      </c>
      <c r="D441" s="3">
        <v>733.60999000000004</v>
      </c>
      <c r="E441" s="3">
        <v>171.75</v>
      </c>
      <c r="F441" s="3">
        <v>38.020000000000003</v>
      </c>
      <c r="G441" s="4"/>
      <c r="H441" s="3">
        <v>7.56</v>
      </c>
      <c r="I441" s="4"/>
      <c r="J441" s="3">
        <v>2580</v>
      </c>
      <c r="K441" s="3">
        <v>23.28</v>
      </c>
      <c r="L441" s="3">
        <v>3.66</v>
      </c>
      <c r="M441" s="3">
        <v>922.28998000000001</v>
      </c>
      <c r="N441" s="3">
        <v>3253.1210900000001</v>
      </c>
      <c r="O441" s="3">
        <v>45.62</v>
      </c>
      <c r="P441" s="3">
        <v>228.91</v>
      </c>
      <c r="Q441" s="3">
        <v>46.18</v>
      </c>
      <c r="R441" s="3">
        <v>55</v>
      </c>
      <c r="S441" s="3">
        <v>1773.6400100000001</v>
      </c>
      <c r="T441" s="3">
        <v>347.25</v>
      </c>
      <c r="U441" s="3">
        <v>22.34</v>
      </c>
      <c r="V441" s="3">
        <v>54.35</v>
      </c>
      <c r="W441" s="3">
        <v>6.71</v>
      </c>
      <c r="X441" s="3">
        <v>30.9</v>
      </c>
      <c r="Y441" s="3">
        <v>330.10001</v>
      </c>
      <c r="Z441" s="4"/>
      <c r="AA441" s="3">
        <v>87.96</v>
      </c>
      <c r="AB441" s="3">
        <v>5.45</v>
      </c>
      <c r="AC441" s="3">
        <v>7749.8999000000003</v>
      </c>
      <c r="AD441" s="3">
        <v>17.350000000000001</v>
      </c>
      <c r="AE441" s="3">
        <v>7911.3999000000003</v>
      </c>
      <c r="AF441" s="4"/>
      <c r="AG441" s="3">
        <v>11.3</v>
      </c>
      <c r="AH441" s="3">
        <v>14.8</v>
      </c>
      <c r="AI441" s="3">
        <v>5968.7997999999998</v>
      </c>
      <c r="AJ441" s="3">
        <v>5500</v>
      </c>
    </row>
    <row r="442" spans="1:36">
      <c r="A442" s="34">
        <v>39562</v>
      </c>
      <c r="B442" s="3">
        <v>15500</v>
      </c>
      <c r="C442" s="3">
        <v>28.6</v>
      </c>
      <c r="D442" s="3">
        <v>738</v>
      </c>
      <c r="E442" s="3">
        <v>172.36</v>
      </c>
      <c r="F442" s="3">
        <v>37.68</v>
      </c>
      <c r="G442" s="4"/>
      <c r="H442" s="3">
        <v>7.41</v>
      </c>
      <c r="I442" s="4"/>
      <c r="J442" s="3">
        <v>2615</v>
      </c>
      <c r="K442" s="3">
        <v>22.72</v>
      </c>
      <c r="L442" s="3">
        <v>3.58</v>
      </c>
      <c r="M442" s="3">
        <v>924.98999000000003</v>
      </c>
      <c r="N442" s="3">
        <v>3272.93604</v>
      </c>
      <c r="O442" s="3">
        <v>46.61</v>
      </c>
      <c r="P442" s="3">
        <v>229</v>
      </c>
      <c r="Q442" s="3">
        <v>45.96</v>
      </c>
      <c r="R442" s="3">
        <v>54.77</v>
      </c>
      <c r="S442" s="3">
        <v>1773.6400100000001</v>
      </c>
      <c r="T442" s="3">
        <v>336.47</v>
      </c>
      <c r="U442" s="3">
        <v>22.35</v>
      </c>
      <c r="V442" s="3">
        <v>53.58</v>
      </c>
      <c r="W442" s="3">
        <v>6.55</v>
      </c>
      <c r="X442" s="3">
        <v>31.33</v>
      </c>
      <c r="Y442" s="3">
        <v>330</v>
      </c>
      <c r="Z442" s="4"/>
      <c r="AA442" s="3">
        <v>85.38</v>
      </c>
      <c r="AB442" s="3">
        <v>5.5</v>
      </c>
      <c r="AC442" s="3">
        <v>7830.3999000000003</v>
      </c>
      <c r="AD442" s="3">
        <v>17.309999999999999</v>
      </c>
      <c r="AE442" s="3">
        <v>7879.2002000000002</v>
      </c>
      <c r="AF442" s="4"/>
      <c r="AG442" s="3">
        <v>11.7</v>
      </c>
      <c r="AH442" s="3">
        <v>16.98</v>
      </c>
      <c r="AI442" s="3">
        <v>6000.7099600000001</v>
      </c>
      <c r="AJ442" s="3">
        <v>5600</v>
      </c>
    </row>
    <row r="443" spans="1:36">
      <c r="A443" s="34">
        <v>39561</v>
      </c>
      <c r="B443" s="3">
        <v>15000</v>
      </c>
      <c r="C443" s="3">
        <v>28.5</v>
      </c>
      <c r="D443" s="3">
        <v>738.85999000000004</v>
      </c>
      <c r="E443" s="3">
        <v>169.96001000000001</v>
      </c>
      <c r="F443" s="3">
        <v>38</v>
      </c>
      <c r="G443" s="4"/>
      <c r="H443" s="3">
        <v>7.43</v>
      </c>
      <c r="I443" s="3">
        <v>60</v>
      </c>
      <c r="J443" s="3">
        <v>2649.8998999999999</v>
      </c>
      <c r="K443" s="3">
        <v>23.01</v>
      </c>
      <c r="L443" s="3">
        <v>3.56</v>
      </c>
      <c r="M443" s="3">
        <v>909.79998999999998</v>
      </c>
      <c r="N443" s="3">
        <v>3336.02808</v>
      </c>
      <c r="O443" s="3">
        <v>46.49</v>
      </c>
      <c r="P443" s="3">
        <v>230</v>
      </c>
      <c r="Q443" s="3">
        <v>45.92</v>
      </c>
      <c r="R443" s="3">
        <v>54.68</v>
      </c>
      <c r="S443" s="3">
        <v>1773.5400400000001</v>
      </c>
      <c r="T443" s="3">
        <v>327.98998999999998</v>
      </c>
      <c r="U443" s="3">
        <v>22.234999999999999</v>
      </c>
      <c r="V443" s="3">
        <v>53</v>
      </c>
      <c r="W443" s="3">
        <v>6.4</v>
      </c>
      <c r="X443" s="3">
        <v>31.95</v>
      </c>
      <c r="Y443" s="3">
        <v>330</v>
      </c>
      <c r="Z443" s="4"/>
      <c r="AA443" s="3">
        <v>94.43</v>
      </c>
      <c r="AB443" s="3">
        <v>5.4</v>
      </c>
      <c r="AC443" s="3">
        <v>7851.2997999999998</v>
      </c>
      <c r="AD443" s="3">
        <v>17.25</v>
      </c>
      <c r="AE443" s="3">
        <v>7900</v>
      </c>
      <c r="AF443" s="4"/>
      <c r="AG443" s="3">
        <v>11.7</v>
      </c>
      <c r="AH443" s="3">
        <v>17.100000000000001</v>
      </c>
      <c r="AI443" s="3">
        <v>6020.5200199999999</v>
      </c>
      <c r="AJ443" s="3">
        <v>5500</v>
      </c>
    </row>
    <row r="444" spans="1:36">
      <c r="A444" s="34">
        <v>39560</v>
      </c>
      <c r="B444" s="3">
        <v>15000</v>
      </c>
      <c r="C444" s="3">
        <v>28.55</v>
      </c>
      <c r="D444" s="3">
        <v>752.01000999999997</v>
      </c>
      <c r="E444" s="3">
        <v>172.59</v>
      </c>
      <c r="F444" s="3">
        <v>38.03</v>
      </c>
      <c r="G444" s="4"/>
      <c r="H444" s="3">
        <v>7.54</v>
      </c>
      <c r="I444" s="3">
        <v>58.05</v>
      </c>
      <c r="J444" s="3">
        <v>2660.8998999999999</v>
      </c>
      <c r="K444" s="3">
        <v>23.24</v>
      </c>
      <c r="L444" s="3">
        <v>3.58</v>
      </c>
      <c r="M444" s="3">
        <v>900</v>
      </c>
      <c r="N444" s="3">
        <v>3430.6669900000002</v>
      </c>
      <c r="O444" s="3">
        <v>48.65</v>
      </c>
      <c r="P444" s="3">
        <v>230</v>
      </c>
      <c r="Q444" s="3">
        <v>46.3</v>
      </c>
      <c r="R444" s="3">
        <v>55.49</v>
      </c>
      <c r="S444" s="3">
        <v>1768.6099899999999</v>
      </c>
      <c r="T444" s="3">
        <v>321.41000000000003</v>
      </c>
      <c r="U444" s="3">
        <v>22.204999999999998</v>
      </c>
      <c r="V444" s="3">
        <v>52.95</v>
      </c>
      <c r="W444" s="3">
        <v>6.37</v>
      </c>
      <c r="X444" s="3">
        <v>31.65</v>
      </c>
      <c r="Y444" s="3">
        <v>332</v>
      </c>
      <c r="Z444" s="4"/>
      <c r="AA444" s="3">
        <v>92.5</v>
      </c>
      <c r="AB444" s="3">
        <v>5.4</v>
      </c>
      <c r="AC444" s="3">
        <v>7783</v>
      </c>
      <c r="AD444" s="3">
        <v>17.32</v>
      </c>
      <c r="AE444" s="3">
        <v>7990</v>
      </c>
      <c r="AF444" s="4"/>
      <c r="AG444" s="3">
        <v>11.9</v>
      </c>
      <c r="AH444" s="3">
        <v>17.155000000000001</v>
      </c>
      <c r="AI444" s="3">
        <v>5989.9799800000001</v>
      </c>
      <c r="AJ444" s="3">
        <v>5500</v>
      </c>
    </row>
    <row r="445" spans="1:36">
      <c r="A445" s="34">
        <v>39559</v>
      </c>
      <c r="B445" s="3">
        <v>15000</v>
      </c>
      <c r="C445" s="4"/>
      <c r="D445" s="3">
        <v>759.91998000000001</v>
      </c>
      <c r="E445" s="3">
        <v>174.92</v>
      </c>
      <c r="F445" s="4"/>
      <c r="G445" s="4"/>
      <c r="H445" s="4"/>
      <c r="I445" s="4"/>
      <c r="J445" s="3">
        <v>2729</v>
      </c>
      <c r="K445" s="4"/>
      <c r="L445" s="4"/>
      <c r="M445" s="3">
        <v>920.51000999999997</v>
      </c>
      <c r="N445" s="3">
        <v>3420.80908</v>
      </c>
      <c r="O445" s="3">
        <v>48.15</v>
      </c>
      <c r="P445" s="3">
        <v>232</v>
      </c>
      <c r="Q445" s="3">
        <v>46.55</v>
      </c>
      <c r="R445" s="3">
        <v>55.97</v>
      </c>
      <c r="S445" s="3">
        <v>1773.6400100000001</v>
      </c>
      <c r="T445" s="3">
        <v>329.34</v>
      </c>
      <c r="U445" s="3">
        <v>21.71</v>
      </c>
      <c r="V445" s="3">
        <v>53.3</v>
      </c>
      <c r="W445" s="3">
        <v>6.37</v>
      </c>
      <c r="X445" s="4"/>
      <c r="Y445" s="3">
        <v>329.98000999999999</v>
      </c>
      <c r="Z445" s="4"/>
      <c r="AA445" s="3">
        <v>99</v>
      </c>
      <c r="AB445" s="3">
        <v>5.5</v>
      </c>
      <c r="AC445" s="3">
        <v>7974</v>
      </c>
      <c r="AD445" s="4"/>
      <c r="AE445" s="3">
        <v>8099</v>
      </c>
      <c r="AF445" s="4"/>
      <c r="AG445" s="3">
        <v>12.6</v>
      </c>
      <c r="AH445" s="3">
        <v>17.489999999999998</v>
      </c>
      <c r="AI445" s="3">
        <v>6222.4902300000003</v>
      </c>
      <c r="AJ445" s="3">
        <v>5699</v>
      </c>
    </row>
    <row r="446" spans="1:36">
      <c r="A446" s="34">
        <v>39556</v>
      </c>
      <c r="B446" s="4"/>
      <c r="C446" s="3">
        <v>28.2</v>
      </c>
      <c r="D446" s="3">
        <v>756.96996999999999</v>
      </c>
      <c r="E446" s="3">
        <v>174.23</v>
      </c>
      <c r="F446" s="3">
        <v>39</v>
      </c>
      <c r="G446" s="4"/>
      <c r="H446" s="3">
        <v>7.69</v>
      </c>
      <c r="I446" s="4"/>
      <c r="J446" s="3">
        <v>2725</v>
      </c>
      <c r="K446" s="3">
        <v>23.15</v>
      </c>
      <c r="L446" s="3">
        <v>3.71</v>
      </c>
      <c r="M446" s="3">
        <v>909.39000999999996</v>
      </c>
      <c r="N446" s="3">
        <v>3445.4550800000002</v>
      </c>
      <c r="O446" s="3">
        <v>47.86</v>
      </c>
      <c r="P446" s="3">
        <v>222.92</v>
      </c>
      <c r="Q446" s="3">
        <v>46.22</v>
      </c>
      <c r="R446" s="3">
        <v>56.7</v>
      </c>
      <c r="S446" s="3">
        <v>1772.65002</v>
      </c>
      <c r="T446" s="3">
        <v>327.17000999999999</v>
      </c>
      <c r="U446" s="3">
        <v>22.065000000000001</v>
      </c>
      <c r="V446" s="3">
        <v>52.89</v>
      </c>
      <c r="W446" s="3">
        <v>6.5</v>
      </c>
      <c r="X446" s="3">
        <v>30.95</v>
      </c>
      <c r="Y446" s="3">
        <v>315.10001</v>
      </c>
      <c r="Z446" s="3">
        <v>280</v>
      </c>
      <c r="AA446" s="4"/>
      <c r="AB446" s="3">
        <v>4.8499999999999996</v>
      </c>
      <c r="AC446" s="3">
        <v>7720.1000999999997</v>
      </c>
      <c r="AD446" s="3">
        <v>17.600000000000001</v>
      </c>
      <c r="AE446" s="3">
        <v>7989.8999000000003</v>
      </c>
      <c r="AF446" s="4"/>
      <c r="AG446" s="3">
        <v>12.65</v>
      </c>
      <c r="AH446" s="3">
        <v>17.085000000000001</v>
      </c>
      <c r="AI446" s="3">
        <v>6273.8198199999997</v>
      </c>
      <c r="AJ446" s="3">
        <v>5601</v>
      </c>
    </row>
    <row r="447" spans="1:36">
      <c r="A447" s="34">
        <v>39555</v>
      </c>
      <c r="B447" s="3">
        <v>15500</v>
      </c>
      <c r="C447" s="3">
        <v>28.9</v>
      </c>
      <c r="D447" s="3">
        <v>749.67998999999998</v>
      </c>
      <c r="E447" s="3">
        <v>174.62</v>
      </c>
      <c r="F447" s="3">
        <v>40</v>
      </c>
      <c r="G447" s="4"/>
      <c r="H447" s="3">
        <v>7.52</v>
      </c>
      <c r="I447" s="3">
        <v>55</v>
      </c>
      <c r="J447" s="3">
        <v>2680.1999500000002</v>
      </c>
      <c r="K447" s="3">
        <v>22.82</v>
      </c>
      <c r="L447" s="3">
        <v>3.66</v>
      </c>
      <c r="M447" s="3">
        <v>897</v>
      </c>
      <c r="N447" s="3">
        <v>3435.59692</v>
      </c>
      <c r="O447" s="3">
        <v>48.02</v>
      </c>
      <c r="P447" s="3">
        <v>220</v>
      </c>
      <c r="Q447" s="3">
        <v>46.17</v>
      </c>
      <c r="R447" s="3">
        <v>56.41</v>
      </c>
      <c r="S447" s="3">
        <v>1726.33997</v>
      </c>
      <c r="T447" s="3">
        <v>324.82999000000001</v>
      </c>
      <c r="U447" s="3">
        <v>22.445</v>
      </c>
      <c r="V447" s="3">
        <v>52.27</v>
      </c>
      <c r="W447" s="3">
        <v>6.5</v>
      </c>
      <c r="X447" s="3">
        <v>30.98</v>
      </c>
      <c r="Y447" s="3">
        <v>295</v>
      </c>
      <c r="Z447" s="3">
        <v>275</v>
      </c>
      <c r="AA447" s="3">
        <v>100.5</v>
      </c>
      <c r="AB447" s="3">
        <v>4.75</v>
      </c>
      <c r="AC447" s="3">
        <v>7728.6000999999997</v>
      </c>
      <c r="AD447" s="3">
        <v>17.3</v>
      </c>
      <c r="AE447" s="3">
        <v>7980</v>
      </c>
      <c r="AF447" s="3">
        <v>1.75</v>
      </c>
      <c r="AG447" s="3">
        <v>12.6</v>
      </c>
      <c r="AH447" s="3">
        <v>17.254999999999999</v>
      </c>
      <c r="AI447" s="3">
        <v>6234.9799800000001</v>
      </c>
      <c r="AJ447" s="3">
        <v>5599</v>
      </c>
    </row>
    <row r="448" spans="1:36">
      <c r="A448" s="34">
        <v>39554</v>
      </c>
      <c r="B448" s="3">
        <v>15000</v>
      </c>
      <c r="C448" s="3">
        <v>28.9</v>
      </c>
      <c r="D448" s="3">
        <v>745.13</v>
      </c>
      <c r="E448" s="3">
        <v>172.63</v>
      </c>
      <c r="F448" s="3">
        <v>40</v>
      </c>
      <c r="G448" s="4"/>
      <c r="H448" s="3">
        <v>7.35</v>
      </c>
      <c r="I448" s="4"/>
      <c r="J448" s="3">
        <v>2720.1001000000001</v>
      </c>
      <c r="K448" s="3">
        <v>22.32</v>
      </c>
      <c r="L448" s="3">
        <v>3.77</v>
      </c>
      <c r="M448" s="3">
        <v>888</v>
      </c>
      <c r="N448" s="3">
        <v>3479.9589799999999</v>
      </c>
      <c r="O448" s="3">
        <v>48.67</v>
      </c>
      <c r="P448" s="3">
        <v>213</v>
      </c>
      <c r="Q448" s="3">
        <v>46.67</v>
      </c>
      <c r="R448" s="3">
        <v>55.62</v>
      </c>
      <c r="S448" s="3">
        <v>1704.66003</v>
      </c>
      <c r="T448" s="3">
        <v>321.70001000000002</v>
      </c>
      <c r="U448" s="3">
        <v>22.84</v>
      </c>
      <c r="V448" s="3">
        <v>51.66</v>
      </c>
      <c r="W448" s="3">
        <v>6.64</v>
      </c>
      <c r="X448" s="3">
        <v>31.28</v>
      </c>
      <c r="Y448" s="3">
        <v>290</v>
      </c>
      <c r="Z448" s="4"/>
      <c r="AA448" s="3">
        <v>98.95</v>
      </c>
      <c r="AB448" s="4"/>
      <c r="AC448" s="3">
        <v>7730</v>
      </c>
      <c r="AD448" s="3">
        <v>17.309999999999999</v>
      </c>
      <c r="AE448" s="3">
        <v>7989.1000999999997</v>
      </c>
      <c r="AF448" s="4"/>
      <c r="AG448" s="3">
        <v>12.75</v>
      </c>
      <c r="AH448" s="3">
        <v>17.2</v>
      </c>
      <c r="AI448" s="3">
        <v>6227.7597699999997</v>
      </c>
      <c r="AJ448" s="3">
        <v>5700</v>
      </c>
    </row>
    <row r="449" spans="1:36">
      <c r="A449" s="34">
        <v>39553</v>
      </c>
      <c r="B449" s="3">
        <v>14500</v>
      </c>
      <c r="C449" s="3">
        <v>28.3</v>
      </c>
      <c r="D449" s="3">
        <v>735.53998000000001</v>
      </c>
      <c r="E449" s="3">
        <v>167.85001</v>
      </c>
      <c r="F449" s="4"/>
      <c r="G449" s="4"/>
      <c r="H449" s="3">
        <v>6.99</v>
      </c>
      <c r="I449" s="4"/>
      <c r="J449" s="3">
        <v>2735</v>
      </c>
      <c r="K449" s="3">
        <v>22</v>
      </c>
      <c r="L449" s="3">
        <v>3.69</v>
      </c>
      <c r="M449" s="3">
        <v>867</v>
      </c>
      <c r="N449" s="3">
        <v>3484.8879400000001</v>
      </c>
      <c r="O449" s="3">
        <v>48.75</v>
      </c>
      <c r="P449" s="3">
        <v>212</v>
      </c>
      <c r="Q449" s="3">
        <v>47.04</v>
      </c>
      <c r="R449" s="3">
        <v>55.98</v>
      </c>
      <c r="S449" s="3">
        <v>1704.66003</v>
      </c>
      <c r="T449" s="3">
        <v>322.88</v>
      </c>
      <c r="U449" s="3">
        <v>22.574999999999999</v>
      </c>
      <c r="V449" s="3">
        <v>49.56</v>
      </c>
      <c r="W449" s="3">
        <v>6.5</v>
      </c>
      <c r="X449" s="3">
        <v>29.9</v>
      </c>
      <c r="Y449" s="3">
        <v>295</v>
      </c>
      <c r="Z449" s="4"/>
      <c r="AA449" s="3">
        <v>96</v>
      </c>
      <c r="AB449" s="3">
        <v>4.75</v>
      </c>
      <c r="AC449" s="3">
        <v>7739.8999000000003</v>
      </c>
      <c r="AD449" s="3">
        <v>17.3</v>
      </c>
      <c r="AE449" s="3">
        <v>7990</v>
      </c>
      <c r="AF449" s="4"/>
      <c r="AG449" s="3">
        <v>12.8</v>
      </c>
      <c r="AH449" s="3">
        <v>16.760000000000002</v>
      </c>
      <c r="AI449" s="3">
        <v>6294.6000999999997</v>
      </c>
      <c r="AJ449" s="3">
        <v>5588.8999000000003</v>
      </c>
    </row>
    <row r="450" spans="1:36">
      <c r="A450" s="34">
        <v>39552</v>
      </c>
      <c r="B450" s="3">
        <v>14000</v>
      </c>
      <c r="C450" s="3">
        <v>28.5</v>
      </c>
      <c r="D450" s="3">
        <v>724.98999000000003</v>
      </c>
      <c r="E450" s="3">
        <v>166.39999</v>
      </c>
      <c r="F450" s="3">
        <v>40</v>
      </c>
      <c r="G450" s="4"/>
      <c r="H450" s="3">
        <v>6.97</v>
      </c>
      <c r="I450" s="3">
        <v>58</v>
      </c>
      <c r="J450" s="3">
        <v>2660.1001000000001</v>
      </c>
      <c r="K450" s="3">
        <v>22.67</v>
      </c>
      <c r="L450" s="3">
        <v>3.72</v>
      </c>
      <c r="M450" s="3">
        <v>860</v>
      </c>
      <c r="N450" s="3">
        <v>3450.3840300000002</v>
      </c>
      <c r="O450" s="3">
        <v>48.81</v>
      </c>
      <c r="P450" s="3">
        <v>212</v>
      </c>
      <c r="Q450" s="3">
        <v>47.4</v>
      </c>
      <c r="R450" s="3">
        <v>57.52</v>
      </c>
      <c r="S450" s="3">
        <v>1709.58997</v>
      </c>
      <c r="T450" s="3">
        <v>313.87</v>
      </c>
      <c r="U450" s="3">
        <v>22.434100000000001</v>
      </c>
      <c r="V450" s="3">
        <v>48.72</v>
      </c>
      <c r="W450" s="3">
        <v>6.37</v>
      </c>
      <c r="X450" s="3">
        <v>29.43</v>
      </c>
      <c r="Y450" s="3">
        <v>299</v>
      </c>
      <c r="Z450" s="3">
        <v>270</v>
      </c>
      <c r="AA450" s="3">
        <v>95</v>
      </c>
      <c r="AB450" s="3">
        <v>4.625</v>
      </c>
      <c r="AC450" s="3">
        <v>7669.7002000000002</v>
      </c>
      <c r="AD450" s="3">
        <v>17.420000000000002</v>
      </c>
      <c r="AE450" s="3">
        <v>8049.6000999999997</v>
      </c>
      <c r="AF450" s="3">
        <v>1.93</v>
      </c>
      <c r="AG450" s="3">
        <v>12.95</v>
      </c>
      <c r="AH450" s="3">
        <v>16.344999999999999</v>
      </c>
      <c r="AI450" s="3">
        <v>6277.3300799999997</v>
      </c>
      <c r="AJ450" s="4"/>
    </row>
    <row r="451" spans="1:36">
      <c r="A451" s="34">
        <v>39549</v>
      </c>
      <c r="B451" s="3">
        <v>14000</v>
      </c>
      <c r="C451" s="3">
        <v>28.85</v>
      </c>
      <c r="D451" s="3">
        <v>722</v>
      </c>
      <c r="E451" s="3">
        <v>164.07001</v>
      </c>
      <c r="F451" s="4"/>
      <c r="G451" s="4"/>
      <c r="H451" s="3">
        <v>7.09</v>
      </c>
      <c r="I451" s="4"/>
      <c r="J451" s="3">
        <v>2569.8000499999998</v>
      </c>
      <c r="K451" s="3">
        <v>23.3</v>
      </c>
      <c r="L451" s="3">
        <v>3.72</v>
      </c>
      <c r="M451" s="3">
        <v>860</v>
      </c>
      <c r="N451" s="3">
        <v>3351.8020000000001</v>
      </c>
      <c r="O451" s="3">
        <v>49.01</v>
      </c>
      <c r="P451" s="3">
        <v>210</v>
      </c>
      <c r="Q451" s="3">
        <v>46.74</v>
      </c>
      <c r="R451" s="3">
        <v>55.61</v>
      </c>
      <c r="S451" s="3">
        <v>1722</v>
      </c>
      <c r="T451" s="3">
        <v>308.35001</v>
      </c>
      <c r="U451" s="3">
        <v>22.448899999999998</v>
      </c>
      <c r="V451" s="3">
        <v>49.61</v>
      </c>
      <c r="W451" s="3">
        <v>6.4</v>
      </c>
      <c r="X451" s="3">
        <v>30.2</v>
      </c>
      <c r="Y451" s="3">
        <v>287.35998999999998</v>
      </c>
      <c r="Z451" s="4"/>
      <c r="AA451" s="4"/>
      <c r="AB451" s="4"/>
      <c r="AC451" s="3">
        <v>7737.3999000000003</v>
      </c>
      <c r="AD451" s="3">
        <v>18.010000000000002</v>
      </c>
      <c r="AE451" s="3">
        <v>7890</v>
      </c>
      <c r="AF451" s="4"/>
      <c r="AG451" s="3">
        <v>13</v>
      </c>
      <c r="AH451" s="3">
        <v>16.475000000000001</v>
      </c>
      <c r="AI451" s="3">
        <v>6195.9502000000002</v>
      </c>
      <c r="AJ451" s="3">
        <v>5588.8999000000003</v>
      </c>
    </row>
    <row r="452" spans="1:36">
      <c r="A452" s="34">
        <v>39548</v>
      </c>
      <c r="B452" s="4"/>
      <c r="C452" s="3">
        <v>29.34</v>
      </c>
      <c r="D452" s="3">
        <v>714.04998999999998</v>
      </c>
      <c r="E452" s="3">
        <v>162.77000000000001</v>
      </c>
      <c r="F452" s="3">
        <v>40.03</v>
      </c>
      <c r="G452" s="4"/>
      <c r="H452" s="3">
        <v>7.23</v>
      </c>
      <c r="I452" s="4"/>
      <c r="J452" s="3">
        <v>2518.3000499999998</v>
      </c>
      <c r="K452" s="3">
        <v>24.07</v>
      </c>
      <c r="L452" s="3">
        <v>3.86</v>
      </c>
      <c r="M452" s="3">
        <v>854.32001000000002</v>
      </c>
      <c r="N452" s="3">
        <v>3381.27808</v>
      </c>
      <c r="O452" s="3">
        <v>50.11</v>
      </c>
      <c r="P452" s="3">
        <v>208.25</v>
      </c>
      <c r="Q452" s="3">
        <v>46.62</v>
      </c>
      <c r="R452" s="3">
        <v>55.72</v>
      </c>
      <c r="S452" s="3">
        <v>1744.0699500000001</v>
      </c>
      <c r="T452" s="3">
        <v>313.67000999999999</v>
      </c>
      <c r="U452" s="3">
        <v>22.700600000000001</v>
      </c>
      <c r="V452" s="3">
        <v>51.46</v>
      </c>
      <c r="W452" s="3">
        <v>6.51</v>
      </c>
      <c r="X452" s="3">
        <v>31</v>
      </c>
      <c r="Y452" s="3">
        <v>276</v>
      </c>
      <c r="Z452" s="4"/>
      <c r="AA452" s="4"/>
      <c r="AB452" s="4"/>
      <c r="AC452" s="3">
        <v>7713.3999000000003</v>
      </c>
      <c r="AD452" s="3">
        <v>18.32</v>
      </c>
      <c r="AE452" s="3">
        <v>7850</v>
      </c>
      <c r="AF452" s="4"/>
      <c r="AG452" s="3">
        <v>12.8</v>
      </c>
      <c r="AH452" s="3">
        <v>16.760000000000002</v>
      </c>
      <c r="AI452" s="3">
        <v>6166.1899400000002</v>
      </c>
      <c r="AJ452" s="4"/>
    </row>
    <row r="453" spans="1:36">
      <c r="A453" s="34">
        <v>39547</v>
      </c>
      <c r="B453" s="4"/>
      <c r="C453" s="3">
        <v>29.82</v>
      </c>
      <c r="D453" s="3">
        <v>713.82001000000002</v>
      </c>
      <c r="E453" s="3">
        <v>162.10001</v>
      </c>
      <c r="F453" s="3">
        <v>40.020000000000003</v>
      </c>
      <c r="G453" s="4"/>
      <c r="H453" s="3">
        <v>7.33</v>
      </c>
      <c r="I453" s="4"/>
      <c r="J453" s="3">
        <v>2505.1001000000001</v>
      </c>
      <c r="K453" s="3">
        <v>23.69</v>
      </c>
      <c r="L453" s="3">
        <v>3.8</v>
      </c>
      <c r="M453" s="3">
        <v>860.40002000000004</v>
      </c>
      <c r="N453" s="3">
        <v>3442.6950700000002</v>
      </c>
      <c r="O453" s="3">
        <v>49.29</v>
      </c>
      <c r="P453" s="3">
        <v>206</v>
      </c>
      <c r="Q453" s="3">
        <v>45.29</v>
      </c>
      <c r="R453" s="3">
        <v>55.74</v>
      </c>
      <c r="S453" s="3">
        <v>1788.3199500000001</v>
      </c>
      <c r="T453" s="3">
        <v>315.01999000000001</v>
      </c>
      <c r="U453" s="3">
        <v>22.453800000000001</v>
      </c>
      <c r="V453" s="3">
        <v>51.34</v>
      </c>
      <c r="W453" s="3">
        <v>6.49</v>
      </c>
      <c r="X453" s="3">
        <v>30.23</v>
      </c>
      <c r="Y453" s="3">
        <v>270</v>
      </c>
      <c r="Z453" s="4"/>
      <c r="AA453" s="3">
        <v>95.63</v>
      </c>
      <c r="AB453" s="3">
        <v>4.5750000000000002</v>
      </c>
      <c r="AC453" s="3">
        <v>7753.6000999999997</v>
      </c>
      <c r="AD453" s="3">
        <v>18.05</v>
      </c>
      <c r="AE453" s="3">
        <v>7616.1000999999997</v>
      </c>
      <c r="AF453" s="4"/>
      <c r="AG453" s="3">
        <v>13.15</v>
      </c>
      <c r="AH453" s="3">
        <v>16.614999999999998</v>
      </c>
      <c r="AI453" s="3">
        <v>6097.7002000000002</v>
      </c>
      <c r="AJ453" s="3">
        <v>5500</v>
      </c>
    </row>
    <row r="454" spans="1:36">
      <c r="A454" s="34">
        <v>39546</v>
      </c>
      <c r="B454" s="3">
        <v>14000</v>
      </c>
      <c r="C454" s="3">
        <v>30.7</v>
      </c>
      <c r="D454" s="3">
        <v>717.03998000000001</v>
      </c>
      <c r="E454" s="3">
        <v>162.35001</v>
      </c>
      <c r="F454" s="3">
        <v>40.020000000000003</v>
      </c>
      <c r="G454" s="4"/>
      <c r="H454" s="3">
        <v>7.46</v>
      </c>
      <c r="I454" s="4"/>
      <c r="J454" s="3">
        <v>2490</v>
      </c>
      <c r="K454" s="3">
        <v>23.85</v>
      </c>
      <c r="L454" s="3">
        <v>3.84</v>
      </c>
      <c r="M454" s="3">
        <v>860.39000999999996</v>
      </c>
      <c r="N454" s="3">
        <v>3346.8730500000001</v>
      </c>
      <c r="O454" s="3">
        <v>49.39</v>
      </c>
      <c r="P454" s="3">
        <v>206</v>
      </c>
      <c r="Q454" s="3">
        <v>45.32</v>
      </c>
      <c r="R454" s="3">
        <v>56.78</v>
      </c>
      <c r="S454" s="3">
        <v>1788.42004</v>
      </c>
      <c r="T454" s="3">
        <v>307.95001000000002</v>
      </c>
      <c r="U454" s="3">
        <v>22.5871</v>
      </c>
      <c r="V454" s="3">
        <v>52.04</v>
      </c>
      <c r="W454" s="3">
        <v>6.5</v>
      </c>
      <c r="X454" s="3">
        <v>31.5</v>
      </c>
      <c r="Y454" s="3">
        <v>262.60001</v>
      </c>
      <c r="Z454" s="4"/>
      <c r="AA454" s="4"/>
      <c r="AB454" s="3">
        <v>4.55</v>
      </c>
      <c r="AC454" s="3">
        <v>7720</v>
      </c>
      <c r="AD454" s="3">
        <v>18.5</v>
      </c>
      <c r="AE454" s="3">
        <v>7620.6000999999997</v>
      </c>
      <c r="AF454" s="4"/>
      <c r="AG454" s="3">
        <v>13.6</v>
      </c>
      <c r="AH454" s="3">
        <v>17.05</v>
      </c>
      <c r="AI454" s="3">
        <v>6039.8398399999996</v>
      </c>
      <c r="AJ454" s="3">
        <v>5400.1000999999997</v>
      </c>
    </row>
    <row r="455" spans="1:36">
      <c r="A455" s="34">
        <v>39545</v>
      </c>
      <c r="B455" s="4"/>
      <c r="C455" s="3">
        <v>31</v>
      </c>
      <c r="D455" s="3">
        <v>721.85999000000004</v>
      </c>
      <c r="E455" s="3">
        <v>161.44</v>
      </c>
      <c r="F455" s="3">
        <v>42.5</v>
      </c>
      <c r="G455" s="4"/>
      <c r="H455" s="3">
        <v>7.33</v>
      </c>
      <c r="I455" s="4"/>
      <c r="J455" s="3">
        <v>2550</v>
      </c>
      <c r="K455" s="3">
        <v>23.59</v>
      </c>
      <c r="L455" s="3">
        <v>3.83</v>
      </c>
      <c r="M455" s="3">
        <v>872</v>
      </c>
      <c r="N455" s="3">
        <v>3278.1608900000001</v>
      </c>
      <c r="O455" s="3">
        <v>49.32</v>
      </c>
      <c r="P455" s="3">
        <v>206</v>
      </c>
      <c r="Q455" s="3">
        <v>44.92</v>
      </c>
      <c r="R455" s="3">
        <v>57.35</v>
      </c>
      <c r="S455" s="3">
        <v>1798.17004</v>
      </c>
      <c r="T455" s="3">
        <v>307.98000999999999</v>
      </c>
      <c r="U455" s="3">
        <v>22.7697</v>
      </c>
      <c r="V455" s="3">
        <v>52.45</v>
      </c>
      <c r="W455" s="3">
        <v>6.48</v>
      </c>
      <c r="X455" s="3">
        <v>31.69</v>
      </c>
      <c r="Y455" s="3">
        <v>260</v>
      </c>
      <c r="Z455" s="3">
        <v>260</v>
      </c>
      <c r="AA455" s="3">
        <v>96.25</v>
      </c>
      <c r="AB455" s="4"/>
      <c r="AC455" s="3">
        <v>7793.2002000000002</v>
      </c>
      <c r="AD455" s="3">
        <v>17.71</v>
      </c>
      <c r="AE455" s="3">
        <v>7585.7997999999998</v>
      </c>
      <c r="AF455" s="4"/>
      <c r="AG455" s="3">
        <v>13.5</v>
      </c>
      <c r="AH455" s="3">
        <v>17.07</v>
      </c>
      <c r="AI455" s="3">
        <v>6119.9399400000002</v>
      </c>
      <c r="AJ455" s="3">
        <v>5400</v>
      </c>
    </row>
    <row r="456" spans="1:36">
      <c r="A456" s="34">
        <v>39542</v>
      </c>
      <c r="B456" s="3">
        <v>14000</v>
      </c>
      <c r="C456" s="3">
        <v>31.25</v>
      </c>
      <c r="D456" s="3">
        <v>721.96001999999999</v>
      </c>
      <c r="E456" s="3">
        <v>162.81</v>
      </c>
      <c r="F456" s="3">
        <v>43</v>
      </c>
      <c r="G456" s="4"/>
      <c r="H456" s="3">
        <v>7.31</v>
      </c>
      <c r="I456" s="4"/>
      <c r="J456" s="3">
        <v>2578.8998999999999</v>
      </c>
      <c r="K456" s="3">
        <v>23.27</v>
      </c>
      <c r="L456" s="3">
        <v>3.91</v>
      </c>
      <c r="M456" s="3">
        <v>855</v>
      </c>
      <c r="N456" s="3">
        <v>3282.7939500000002</v>
      </c>
      <c r="O456" s="3">
        <v>48.52</v>
      </c>
      <c r="P456" s="3">
        <v>203</v>
      </c>
      <c r="Q456" s="3">
        <v>45.54</v>
      </c>
      <c r="R456" s="3">
        <v>56.41</v>
      </c>
      <c r="S456" s="3">
        <v>1808.12</v>
      </c>
      <c r="T456" s="3">
        <v>304.92000999999999</v>
      </c>
      <c r="U456" s="3">
        <v>22.2761</v>
      </c>
      <c r="V456" s="3">
        <v>52.06</v>
      </c>
      <c r="W456" s="3">
        <v>6.4</v>
      </c>
      <c r="X456" s="3">
        <v>30.9</v>
      </c>
      <c r="Y456" s="3">
        <v>260</v>
      </c>
      <c r="Z456" s="4"/>
      <c r="AA456" s="3">
        <v>93.3</v>
      </c>
      <c r="AB456" s="4"/>
      <c r="AC456" s="3">
        <v>7819.7002000000002</v>
      </c>
      <c r="AD456" s="3">
        <v>17.7</v>
      </c>
      <c r="AE456" s="3">
        <v>7599.8999000000003</v>
      </c>
      <c r="AF456" s="4"/>
      <c r="AG456" s="3">
        <v>13.9</v>
      </c>
      <c r="AH456" s="3">
        <v>17.25</v>
      </c>
      <c r="AI456" s="3">
        <v>6107.0600599999998</v>
      </c>
      <c r="AJ456" s="3">
        <v>5400</v>
      </c>
    </row>
    <row r="457" spans="1:36">
      <c r="A457" s="34">
        <v>39541</v>
      </c>
      <c r="B457" s="3">
        <v>12600</v>
      </c>
      <c r="C457" s="3">
        <v>31.55</v>
      </c>
      <c r="D457" s="3">
        <v>720.17998999999998</v>
      </c>
      <c r="E457" s="3">
        <v>159.97</v>
      </c>
      <c r="F457" s="3">
        <v>42.81</v>
      </c>
      <c r="G457" s="4"/>
      <c r="H457" s="3">
        <v>7.39</v>
      </c>
      <c r="I457" s="3">
        <v>61</v>
      </c>
      <c r="J457" s="3">
        <v>2530</v>
      </c>
      <c r="K457" s="3">
        <v>23.5</v>
      </c>
      <c r="L457" s="3">
        <v>3.94</v>
      </c>
      <c r="M457" s="3">
        <v>839.82001000000002</v>
      </c>
      <c r="N457" s="3">
        <v>3234.0939899999998</v>
      </c>
      <c r="O457" s="3">
        <v>48.35</v>
      </c>
      <c r="P457" s="3">
        <v>202</v>
      </c>
      <c r="Q457" s="3">
        <v>45.41</v>
      </c>
      <c r="R457" s="3">
        <v>57.49</v>
      </c>
      <c r="S457" s="3">
        <v>1822.8000500000001</v>
      </c>
      <c r="T457" s="3">
        <v>304.91000000000003</v>
      </c>
      <c r="U457" s="3">
        <v>22.389700000000001</v>
      </c>
      <c r="V457" s="3">
        <v>52.25</v>
      </c>
      <c r="W457" s="3">
        <v>6.4</v>
      </c>
      <c r="X457" s="3">
        <v>29.9</v>
      </c>
      <c r="Y457" s="3">
        <v>260</v>
      </c>
      <c r="Z457" s="4"/>
      <c r="AA457" s="3">
        <v>93.3</v>
      </c>
      <c r="AB457" s="3">
        <v>4.5</v>
      </c>
      <c r="AC457" s="3">
        <v>7721.5</v>
      </c>
      <c r="AD457" s="3">
        <v>17.32</v>
      </c>
      <c r="AE457" s="3">
        <v>7597.3999000000003</v>
      </c>
      <c r="AF457" s="4"/>
      <c r="AG457" s="3">
        <v>13.6</v>
      </c>
      <c r="AH457" s="3">
        <v>17.545000000000002</v>
      </c>
      <c r="AI457" s="3">
        <v>6080.3300799999997</v>
      </c>
      <c r="AJ457" s="3">
        <v>5300</v>
      </c>
    </row>
    <row r="458" spans="1:36">
      <c r="A458" s="34">
        <v>39540</v>
      </c>
      <c r="B458" s="4"/>
      <c r="C458" s="3">
        <v>30.7</v>
      </c>
      <c r="D458" s="3">
        <v>700</v>
      </c>
      <c r="E458" s="3">
        <v>155.57001</v>
      </c>
      <c r="F458" s="3">
        <v>42.4</v>
      </c>
      <c r="G458" s="4"/>
      <c r="H458" s="3">
        <v>7.29</v>
      </c>
      <c r="I458" s="3">
        <v>60</v>
      </c>
      <c r="J458" s="3">
        <v>2419</v>
      </c>
      <c r="K458" s="3">
        <v>23</v>
      </c>
      <c r="L458" s="3">
        <v>3.89</v>
      </c>
      <c r="M458" s="3">
        <v>829.98999000000003</v>
      </c>
      <c r="N458" s="3">
        <v>3149.7080099999998</v>
      </c>
      <c r="O458" s="3">
        <v>47.79</v>
      </c>
      <c r="P458" s="3">
        <v>205</v>
      </c>
      <c r="Q458" s="3">
        <v>45.67</v>
      </c>
      <c r="R458" s="3">
        <v>59.65</v>
      </c>
      <c r="S458" s="3">
        <v>1823</v>
      </c>
      <c r="T458" s="3">
        <v>308.97000000000003</v>
      </c>
      <c r="U458" s="3">
        <v>22.4588</v>
      </c>
      <c r="V458" s="3">
        <v>53.18</v>
      </c>
      <c r="W458" s="3">
        <v>6.37</v>
      </c>
      <c r="X458" s="3">
        <v>28.9</v>
      </c>
      <c r="Y458" s="3">
        <v>260</v>
      </c>
      <c r="Z458" s="4"/>
      <c r="AA458" s="3">
        <v>93.25</v>
      </c>
      <c r="AB458" s="4"/>
      <c r="AC458" s="3">
        <v>7901.7997999999998</v>
      </c>
      <c r="AD458" s="3">
        <v>17.309999999999999</v>
      </c>
      <c r="AE458" s="3">
        <v>7600</v>
      </c>
      <c r="AF458" s="4"/>
      <c r="AG458" s="4"/>
      <c r="AH458" s="3">
        <v>17.170000000000002</v>
      </c>
      <c r="AI458" s="3">
        <v>6059.5497999999998</v>
      </c>
      <c r="AJ458" s="3">
        <v>5300</v>
      </c>
    </row>
    <row r="459" spans="1:36">
      <c r="A459" s="34">
        <v>39539</v>
      </c>
      <c r="B459" s="4"/>
      <c r="C459" s="3">
        <v>29.8</v>
      </c>
      <c r="D459" s="3">
        <v>710</v>
      </c>
      <c r="E459" s="3">
        <v>155.69999999999999</v>
      </c>
      <c r="F459" s="3">
        <v>42.01</v>
      </c>
      <c r="G459" s="4"/>
      <c r="H459" s="3">
        <v>7.25</v>
      </c>
      <c r="I459" s="3">
        <v>60</v>
      </c>
      <c r="J459" s="3">
        <v>2400.1999500000002</v>
      </c>
      <c r="K459" s="3">
        <v>23.27</v>
      </c>
      <c r="L459" s="3">
        <v>3.92</v>
      </c>
      <c r="M459" s="3">
        <v>805</v>
      </c>
      <c r="N459" s="3">
        <v>3143.79297</v>
      </c>
      <c r="O459" s="3">
        <v>47.47</v>
      </c>
      <c r="P459" s="3">
        <v>205</v>
      </c>
      <c r="Q459" s="3">
        <v>46.06</v>
      </c>
      <c r="R459" s="3">
        <v>61.99</v>
      </c>
      <c r="S459" s="3">
        <v>1817.9799800000001</v>
      </c>
      <c r="T459" s="3">
        <v>303.51999000000001</v>
      </c>
      <c r="U459" s="3">
        <v>23.386700000000001</v>
      </c>
      <c r="V459" s="3">
        <v>53.03</v>
      </c>
      <c r="W459" s="3">
        <v>6.4</v>
      </c>
      <c r="X459" s="3">
        <v>28.53</v>
      </c>
      <c r="Y459" s="3">
        <v>265</v>
      </c>
      <c r="Z459" s="4"/>
      <c r="AA459" s="3">
        <v>92.5</v>
      </c>
      <c r="AB459" s="3">
        <v>4.5</v>
      </c>
      <c r="AC459" s="3">
        <v>8055</v>
      </c>
      <c r="AD459" s="3">
        <v>17.45</v>
      </c>
      <c r="AE459" s="3">
        <v>7750</v>
      </c>
      <c r="AF459" s="4"/>
      <c r="AG459" s="3">
        <v>13.65</v>
      </c>
      <c r="AH459" s="3">
        <v>17.399999999999999</v>
      </c>
      <c r="AI459" s="3">
        <v>6177.4199200000003</v>
      </c>
      <c r="AJ459" s="3">
        <v>5300</v>
      </c>
    </row>
    <row r="460" spans="1:36">
      <c r="A460" s="34">
        <v>39538</v>
      </c>
      <c r="B460" s="4"/>
      <c r="C460" s="3">
        <v>28.69</v>
      </c>
      <c r="D460" s="3">
        <v>709.90002000000004</v>
      </c>
      <c r="E460" s="3">
        <v>151.17999</v>
      </c>
      <c r="F460" s="3">
        <v>42</v>
      </c>
      <c r="G460" s="4"/>
      <c r="H460" s="3">
        <v>7.02</v>
      </c>
      <c r="I460" s="4"/>
      <c r="J460" s="3">
        <v>2365</v>
      </c>
      <c r="K460" s="3">
        <v>22.19</v>
      </c>
      <c r="L460" s="3">
        <v>3.82</v>
      </c>
      <c r="M460" s="3">
        <v>809.95001000000002</v>
      </c>
      <c r="N460" s="3">
        <v>3046.78809</v>
      </c>
      <c r="O460" s="3">
        <v>46.6</v>
      </c>
      <c r="P460" s="3">
        <v>202</v>
      </c>
      <c r="Q460" s="3">
        <v>44.77</v>
      </c>
      <c r="R460" s="3">
        <v>60.41</v>
      </c>
      <c r="S460" s="3">
        <v>1792.16003</v>
      </c>
      <c r="T460" s="3">
        <v>290.57999000000001</v>
      </c>
      <c r="U460" s="3">
        <v>22.241599999999998</v>
      </c>
      <c r="V460" s="3">
        <v>51.85</v>
      </c>
      <c r="W460" s="3">
        <v>6.12</v>
      </c>
      <c r="X460" s="3">
        <v>27.05</v>
      </c>
      <c r="Y460" s="3">
        <v>260</v>
      </c>
      <c r="Z460" s="4"/>
      <c r="AA460" s="3">
        <v>94.07</v>
      </c>
      <c r="AB460" s="3">
        <v>4.2549999999999999</v>
      </c>
      <c r="AC460" s="3">
        <v>8149.8999000000003</v>
      </c>
      <c r="AD460" s="3">
        <v>17.47</v>
      </c>
      <c r="AE460" s="3">
        <v>7754.2997999999998</v>
      </c>
      <c r="AF460" s="4"/>
      <c r="AG460" s="3">
        <v>13.5</v>
      </c>
      <c r="AH460" s="3">
        <v>16.96</v>
      </c>
      <c r="AI460" s="3">
        <v>6084.4301800000003</v>
      </c>
      <c r="AJ460" s="3">
        <v>5225</v>
      </c>
    </row>
    <row r="461" spans="1:36">
      <c r="A461" s="34">
        <v>39535</v>
      </c>
      <c r="B461" s="4"/>
      <c r="C461" s="3">
        <v>28.3</v>
      </c>
      <c r="D461" s="3">
        <v>696.19</v>
      </c>
      <c r="E461" s="3">
        <v>148.86000000000001</v>
      </c>
      <c r="F461" s="3">
        <v>41.01</v>
      </c>
      <c r="G461" s="4"/>
      <c r="H461" s="3">
        <v>6.85</v>
      </c>
      <c r="I461" s="4"/>
      <c r="J461" s="3">
        <v>2365.3998999999999</v>
      </c>
      <c r="K461" s="3">
        <v>21.8</v>
      </c>
      <c r="L461" s="3">
        <v>3.81</v>
      </c>
      <c r="M461" s="3">
        <v>810</v>
      </c>
      <c r="N461" s="3">
        <v>3075.7710000000002</v>
      </c>
      <c r="O461" s="3">
        <v>46.91</v>
      </c>
      <c r="P461" s="3">
        <v>202</v>
      </c>
      <c r="Q461" s="3">
        <v>43.76</v>
      </c>
      <c r="R461" s="3">
        <v>61.04</v>
      </c>
      <c r="S461" s="3">
        <v>1808.12</v>
      </c>
      <c r="T461" s="3">
        <v>275.38</v>
      </c>
      <c r="U461" s="3">
        <v>21.5061</v>
      </c>
      <c r="V461" s="3">
        <v>51.96</v>
      </c>
      <c r="W461" s="3">
        <v>6.06</v>
      </c>
      <c r="X461" s="3">
        <v>26.74</v>
      </c>
      <c r="Y461" s="3">
        <v>255</v>
      </c>
      <c r="Z461" s="4"/>
      <c r="AA461" s="3">
        <v>101</v>
      </c>
      <c r="AB461" s="3">
        <v>4.2549999999999999</v>
      </c>
      <c r="AC461" s="3">
        <v>8068.7002000000002</v>
      </c>
      <c r="AD461" s="3">
        <v>17.350000000000001</v>
      </c>
      <c r="AE461" s="3">
        <v>7702.7002000000002</v>
      </c>
      <c r="AF461" s="4"/>
      <c r="AG461" s="3">
        <v>13.45</v>
      </c>
      <c r="AH461" s="3">
        <v>16.535</v>
      </c>
      <c r="AI461" s="3">
        <v>6108.6298800000004</v>
      </c>
      <c r="AJ461" s="3">
        <v>5225</v>
      </c>
    </row>
    <row r="462" spans="1:36">
      <c r="A462" s="34">
        <v>39534</v>
      </c>
      <c r="B462" s="3">
        <v>12600</v>
      </c>
      <c r="C462" s="3">
        <v>28.8</v>
      </c>
      <c r="D462" s="3">
        <v>685</v>
      </c>
      <c r="E462" s="3">
        <v>145.89999</v>
      </c>
      <c r="F462" s="3">
        <v>41</v>
      </c>
      <c r="G462" s="4"/>
      <c r="H462" s="3">
        <v>6.89</v>
      </c>
      <c r="I462" s="3">
        <v>59.99</v>
      </c>
      <c r="J462" s="3">
        <v>2399.8998999999999</v>
      </c>
      <c r="K462" s="3">
        <v>22.35</v>
      </c>
      <c r="L462" s="3">
        <v>3.81</v>
      </c>
      <c r="M462" s="3">
        <v>810</v>
      </c>
      <c r="N462" s="3">
        <v>3075.87012</v>
      </c>
      <c r="O462" s="3">
        <v>46.89</v>
      </c>
      <c r="P462" s="3">
        <v>200</v>
      </c>
      <c r="Q462" s="3">
        <v>44.39</v>
      </c>
      <c r="R462" s="3">
        <v>62.3</v>
      </c>
      <c r="S462" s="3">
        <v>1814.7199700000001</v>
      </c>
      <c r="T462" s="3">
        <v>278.63</v>
      </c>
      <c r="U462" s="3">
        <v>21.096399999999999</v>
      </c>
      <c r="V462" s="3">
        <v>52.91</v>
      </c>
      <c r="W462" s="3">
        <v>6.04</v>
      </c>
      <c r="X462" s="3">
        <v>26.7</v>
      </c>
      <c r="Y462" s="3">
        <v>255</v>
      </c>
      <c r="Z462" s="4"/>
      <c r="AA462" s="3">
        <v>103</v>
      </c>
      <c r="AB462" s="4"/>
      <c r="AC462" s="3">
        <v>8145.6000999999997</v>
      </c>
      <c r="AD462" s="3">
        <v>17.3</v>
      </c>
      <c r="AE462" s="3">
        <v>7535.3999000000003</v>
      </c>
      <c r="AF462" s="3">
        <v>1.82</v>
      </c>
      <c r="AG462" s="3">
        <v>13.35</v>
      </c>
      <c r="AH462" s="3">
        <v>16.420000000000002</v>
      </c>
      <c r="AI462" s="3">
        <v>6048.9101600000004</v>
      </c>
      <c r="AJ462" s="4"/>
    </row>
    <row r="463" spans="1:36">
      <c r="A463" s="34">
        <v>39533</v>
      </c>
      <c r="B463" s="3">
        <v>12550</v>
      </c>
      <c r="C463" s="3">
        <v>28.49</v>
      </c>
      <c r="D463" s="3">
        <v>682.97997999999995</v>
      </c>
      <c r="E463" s="3">
        <v>145.94</v>
      </c>
      <c r="F463" s="3">
        <v>41</v>
      </c>
      <c r="G463" s="4"/>
      <c r="H463" s="3">
        <v>7.14</v>
      </c>
      <c r="I463" s="3">
        <v>59.99</v>
      </c>
      <c r="J463" s="3">
        <v>2400</v>
      </c>
      <c r="K463" s="3">
        <v>22.91</v>
      </c>
      <c r="L463" s="3">
        <v>3.96</v>
      </c>
      <c r="M463" s="3">
        <v>804.47997999999995</v>
      </c>
      <c r="N463" s="3">
        <v>3053.6879899999999</v>
      </c>
      <c r="O463" s="3">
        <v>47.15</v>
      </c>
      <c r="P463" s="3">
        <v>200</v>
      </c>
      <c r="Q463" s="3">
        <v>44.13</v>
      </c>
      <c r="R463" s="3">
        <v>62.98</v>
      </c>
      <c r="S463" s="3">
        <v>1807.4300499999999</v>
      </c>
      <c r="T463" s="3">
        <v>279.06</v>
      </c>
      <c r="U463" s="3">
        <v>21.185300000000002</v>
      </c>
      <c r="V463" s="3">
        <v>52.25</v>
      </c>
      <c r="W463" s="3">
        <v>6</v>
      </c>
      <c r="X463" s="3">
        <v>27.35</v>
      </c>
      <c r="Y463" s="3">
        <v>250</v>
      </c>
      <c r="Z463" s="3">
        <v>260</v>
      </c>
      <c r="AA463" s="3">
        <v>102</v>
      </c>
      <c r="AB463" s="4"/>
      <c r="AC463" s="3">
        <v>7982.6000999999997</v>
      </c>
      <c r="AD463" s="3">
        <v>17.48</v>
      </c>
      <c r="AE463" s="3">
        <v>7483.2002000000002</v>
      </c>
      <c r="AF463" s="4"/>
      <c r="AG463" s="3">
        <v>12.85</v>
      </c>
      <c r="AH463" s="3">
        <v>16.489999999999998</v>
      </c>
      <c r="AI463" s="3">
        <v>6016.3198199999997</v>
      </c>
      <c r="AJ463" s="3">
        <v>5265</v>
      </c>
    </row>
    <row r="464" spans="1:36">
      <c r="A464" s="34">
        <v>39532</v>
      </c>
      <c r="B464" s="3">
        <v>12550</v>
      </c>
      <c r="C464" s="3">
        <v>28.6</v>
      </c>
      <c r="D464" s="3">
        <v>689.84997999999996</v>
      </c>
      <c r="E464" s="3">
        <v>147.89999</v>
      </c>
      <c r="F464" s="3">
        <v>40</v>
      </c>
      <c r="G464" s="4"/>
      <c r="H464" s="3">
        <v>7.09</v>
      </c>
      <c r="I464" s="4"/>
      <c r="J464" s="3">
        <v>2420.1001000000001</v>
      </c>
      <c r="K464" s="3">
        <v>23.2</v>
      </c>
      <c r="L464" s="3">
        <v>3.97</v>
      </c>
      <c r="M464" s="3">
        <v>815</v>
      </c>
      <c r="N464" s="3">
        <v>3056.0539600000002</v>
      </c>
      <c r="O464" s="3">
        <v>46.82</v>
      </c>
      <c r="P464" s="3">
        <v>200</v>
      </c>
      <c r="Q464" s="3">
        <v>44.22</v>
      </c>
      <c r="R464" s="3">
        <v>61.53</v>
      </c>
      <c r="S464" s="3">
        <v>1813.0500500000001</v>
      </c>
      <c r="T464" s="3">
        <v>275.85001</v>
      </c>
      <c r="U464" s="3">
        <v>21.451799999999999</v>
      </c>
      <c r="V464" s="3">
        <v>51.72</v>
      </c>
      <c r="W464" s="3">
        <v>6.09</v>
      </c>
      <c r="X464" s="3">
        <v>27.5</v>
      </c>
      <c r="Y464" s="3">
        <v>250</v>
      </c>
      <c r="Z464" s="4"/>
      <c r="AA464" s="3">
        <v>105</v>
      </c>
      <c r="AB464" s="4"/>
      <c r="AC464" s="3">
        <v>8079.7002000000002</v>
      </c>
      <c r="AD464" s="3">
        <v>17.8</v>
      </c>
      <c r="AE464" s="3">
        <v>7610</v>
      </c>
      <c r="AF464" s="3">
        <v>1.8474999999999999</v>
      </c>
      <c r="AG464" s="3">
        <v>12.7</v>
      </c>
      <c r="AH464" s="3">
        <v>16.524999999999999</v>
      </c>
      <c r="AI464" s="3">
        <v>6128.8198199999997</v>
      </c>
      <c r="AJ464" s="3">
        <v>5300</v>
      </c>
    </row>
    <row r="465" spans="1:36">
      <c r="A465" s="34">
        <v>39531</v>
      </c>
      <c r="B465" s="3">
        <v>12510</v>
      </c>
      <c r="C465" s="3">
        <v>29.12</v>
      </c>
      <c r="D465" s="3">
        <v>695</v>
      </c>
      <c r="E465" s="3">
        <v>147.41</v>
      </c>
      <c r="F465" s="3">
        <v>43</v>
      </c>
      <c r="G465" s="4"/>
      <c r="H465" s="3">
        <v>6.85</v>
      </c>
      <c r="I465" s="3">
        <v>55</v>
      </c>
      <c r="J465" s="3">
        <v>2490</v>
      </c>
      <c r="K465" s="3">
        <v>22.91</v>
      </c>
      <c r="L465" s="3">
        <v>3.96</v>
      </c>
      <c r="M465" s="3">
        <v>808.51000999999997</v>
      </c>
      <c r="N465" s="3">
        <v>3060.29297</v>
      </c>
      <c r="O465" s="3">
        <v>46.71</v>
      </c>
      <c r="P465" s="4"/>
      <c r="Q465" s="3">
        <v>44.15</v>
      </c>
      <c r="R465" s="3">
        <v>61.37</v>
      </c>
      <c r="S465" s="3">
        <v>1822.90002</v>
      </c>
      <c r="T465" s="3">
        <v>278.89001000000002</v>
      </c>
      <c r="U465" s="3">
        <v>21.126100000000001</v>
      </c>
      <c r="V465" s="3">
        <v>51.29</v>
      </c>
      <c r="W465" s="3">
        <v>6.06</v>
      </c>
      <c r="X465" s="3">
        <v>26.87</v>
      </c>
      <c r="Y465" s="3">
        <v>250</v>
      </c>
      <c r="Z465" s="4"/>
      <c r="AA465" s="4"/>
      <c r="AB465" s="4"/>
      <c r="AC465" s="3">
        <v>8048.3999000000003</v>
      </c>
      <c r="AD465" s="3">
        <v>17.8</v>
      </c>
      <c r="AE465" s="3">
        <v>7518.3999000000003</v>
      </c>
      <c r="AF465" s="4"/>
      <c r="AG465" s="4"/>
      <c r="AH465" s="3">
        <v>16.350000000000001</v>
      </c>
      <c r="AI465" s="3">
        <v>6001.3901400000004</v>
      </c>
      <c r="AJ465" s="3">
        <v>5257</v>
      </c>
    </row>
    <row r="466" spans="1:36">
      <c r="A466" s="34">
        <v>39528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>
      <c r="A467" s="34">
        <v>39527</v>
      </c>
      <c r="B467" s="4"/>
      <c r="C467" s="3">
        <v>29.6</v>
      </c>
      <c r="D467" s="3">
        <v>675.01000999999997</v>
      </c>
      <c r="E467" s="3">
        <v>144.02000000000001</v>
      </c>
      <c r="F467" s="3">
        <v>46</v>
      </c>
      <c r="G467" s="4"/>
      <c r="H467" s="3">
        <v>6.95</v>
      </c>
      <c r="I467" s="4"/>
      <c r="J467" s="3">
        <v>2425</v>
      </c>
      <c r="K467" s="3">
        <v>22.25</v>
      </c>
      <c r="L467" s="3">
        <v>3.84</v>
      </c>
      <c r="M467" s="3">
        <v>800</v>
      </c>
      <c r="N467" s="3">
        <v>3056.0539600000002</v>
      </c>
      <c r="O467" s="4"/>
      <c r="P467" s="4"/>
      <c r="Q467" s="4"/>
      <c r="R467" s="4"/>
      <c r="S467" s="3">
        <v>1793.43994</v>
      </c>
      <c r="T467" s="4"/>
      <c r="U467" s="4"/>
      <c r="V467" s="4"/>
      <c r="W467" s="4"/>
      <c r="X467" s="3">
        <v>26.59</v>
      </c>
      <c r="Y467" s="3">
        <v>250.00998999999999</v>
      </c>
      <c r="Z467" s="4"/>
      <c r="AA467" s="4"/>
      <c r="AB467" s="4"/>
      <c r="AC467" s="3">
        <v>7960.7002000000002</v>
      </c>
      <c r="AD467" s="3">
        <v>17.09</v>
      </c>
      <c r="AE467" s="3">
        <v>7490</v>
      </c>
      <c r="AF467" s="4"/>
      <c r="AG467" s="4"/>
      <c r="AH467" s="4"/>
      <c r="AI467" s="3">
        <v>5926.1601600000004</v>
      </c>
      <c r="AJ467" s="3">
        <v>5257</v>
      </c>
    </row>
    <row r="468" spans="1:36">
      <c r="A468" s="34">
        <v>39526</v>
      </c>
      <c r="B468" s="4"/>
      <c r="C468" s="3">
        <v>28.5</v>
      </c>
      <c r="D468" s="3">
        <v>670.34002999999996</v>
      </c>
      <c r="E468" s="3">
        <v>144.21001000000001</v>
      </c>
      <c r="F468" s="4"/>
      <c r="G468" s="4"/>
      <c r="H468" s="3">
        <v>6.86</v>
      </c>
      <c r="I468" s="3">
        <v>58</v>
      </c>
      <c r="J468" s="3">
        <v>2395.5</v>
      </c>
      <c r="K468" s="3">
        <v>22.87</v>
      </c>
      <c r="L468" s="3">
        <v>3.81</v>
      </c>
      <c r="M468" s="3">
        <v>825.21001999999999</v>
      </c>
      <c r="N468" s="3">
        <v>3095.78296</v>
      </c>
      <c r="O468" s="3">
        <v>46.32</v>
      </c>
      <c r="P468" s="3">
        <v>200</v>
      </c>
      <c r="Q468" s="3">
        <v>42.69</v>
      </c>
      <c r="R468" s="3">
        <v>60.17</v>
      </c>
      <c r="S468" s="3">
        <v>1784.07996</v>
      </c>
      <c r="T468" s="3">
        <v>280.42000999999999</v>
      </c>
      <c r="U468" s="3">
        <v>20.741099999999999</v>
      </c>
      <c r="V468" s="3">
        <v>48.55</v>
      </c>
      <c r="W468" s="3">
        <v>6.04</v>
      </c>
      <c r="X468" s="3">
        <v>26.73</v>
      </c>
      <c r="Y468" s="3">
        <v>250</v>
      </c>
      <c r="Z468" s="3">
        <v>255</v>
      </c>
      <c r="AA468" s="3">
        <v>108.5</v>
      </c>
      <c r="AB468" s="4"/>
      <c r="AC468" s="3">
        <v>7876.2997999999998</v>
      </c>
      <c r="AD468" s="3">
        <v>17</v>
      </c>
      <c r="AE468" s="3">
        <v>7585</v>
      </c>
      <c r="AF468" s="4"/>
      <c r="AG468" s="3">
        <v>12.15</v>
      </c>
      <c r="AH468" s="3">
        <v>15.86</v>
      </c>
      <c r="AI468" s="3">
        <v>5914.3500999999997</v>
      </c>
      <c r="AJ468" s="3">
        <v>5257</v>
      </c>
    </row>
    <row r="469" spans="1:36">
      <c r="A469" s="34">
        <v>39525</v>
      </c>
      <c r="B469" s="4"/>
      <c r="C469" s="3">
        <v>28.88</v>
      </c>
      <c r="D469" s="3">
        <v>677.97997999999995</v>
      </c>
      <c r="E469" s="3">
        <v>144.58000000000001</v>
      </c>
      <c r="F469" s="4"/>
      <c r="G469" s="4"/>
      <c r="H469" s="3">
        <v>7.16</v>
      </c>
      <c r="I469" s="3">
        <v>58.01</v>
      </c>
      <c r="J469" s="3">
        <v>2430</v>
      </c>
      <c r="K469" s="3">
        <v>23.95</v>
      </c>
      <c r="L469" s="3">
        <v>3.93</v>
      </c>
      <c r="M469" s="3">
        <v>795.42998999999998</v>
      </c>
      <c r="N469" s="3">
        <v>3105.3459499999999</v>
      </c>
      <c r="O469" s="3">
        <v>46.98</v>
      </c>
      <c r="P469" s="3">
        <v>200</v>
      </c>
      <c r="Q469" s="3">
        <v>43.51</v>
      </c>
      <c r="R469" s="3">
        <v>60.6</v>
      </c>
      <c r="S469" s="3">
        <v>1763.9799800000001</v>
      </c>
      <c r="T469" s="3">
        <v>279.14999</v>
      </c>
      <c r="U469" s="3">
        <v>20.474499999999999</v>
      </c>
      <c r="V469" s="3">
        <v>48.93</v>
      </c>
      <c r="W469" s="3">
        <v>6</v>
      </c>
      <c r="X469" s="3">
        <v>28.63</v>
      </c>
      <c r="Y469" s="3">
        <v>249.89999</v>
      </c>
      <c r="Z469" s="4"/>
      <c r="AA469" s="3">
        <v>113.75</v>
      </c>
      <c r="AB469" s="4"/>
      <c r="AC469" s="3">
        <v>7817.2997999999998</v>
      </c>
      <c r="AD469" s="3">
        <v>17.32</v>
      </c>
      <c r="AE469" s="3">
        <v>7608.3999000000003</v>
      </c>
      <c r="AF469" s="3">
        <v>1.6</v>
      </c>
      <c r="AG469" s="3">
        <v>13.15</v>
      </c>
      <c r="AH469" s="3">
        <v>16.445</v>
      </c>
      <c r="AI469" s="3">
        <v>5948.0200199999999</v>
      </c>
      <c r="AJ469" s="3">
        <v>5260.1000999999997</v>
      </c>
    </row>
    <row r="470" spans="1:36">
      <c r="A470" s="34">
        <v>39524</v>
      </c>
      <c r="B470" s="4"/>
      <c r="C470" s="3">
        <v>27.71</v>
      </c>
      <c r="D470" s="3">
        <v>670</v>
      </c>
      <c r="E470" s="3">
        <v>141.75</v>
      </c>
      <c r="F470" s="4"/>
      <c r="G470" s="4"/>
      <c r="H470" s="3">
        <v>6.85</v>
      </c>
      <c r="I470" s="3">
        <v>58</v>
      </c>
      <c r="J470" s="3">
        <v>2379.6999500000002</v>
      </c>
      <c r="K470" s="3">
        <v>24.75</v>
      </c>
      <c r="L470" s="3">
        <v>3.96</v>
      </c>
      <c r="M470" s="30">
        <v>785.62</v>
      </c>
      <c r="N470" s="3">
        <v>3019.3820799999999</v>
      </c>
      <c r="O470" s="4"/>
      <c r="P470" s="3">
        <v>198.10001</v>
      </c>
      <c r="Q470" s="4"/>
      <c r="R470" s="4"/>
      <c r="S470" s="3">
        <v>1792.4599599999999</v>
      </c>
      <c r="T470" s="4"/>
      <c r="U470" s="4"/>
      <c r="V470" s="4"/>
      <c r="W470" s="4"/>
      <c r="X470" s="3">
        <v>27.7</v>
      </c>
      <c r="Y470" s="3">
        <v>250</v>
      </c>
      <c r="Z470" s="4"/>
      <c r="AA470" s="3">
        <v>114.68</v>
      </c>
      <c r="AB470" s="4"/>
      <c r="AC470" s="3">
        <v>7914.2002000000002</v>
      </c>
      <c r="AD470" s="3">
        <v>17.329999999999998</v>
      </c>
      <c r="AE470" s="3">
        <v>7649.6000999999997</v>
      </c>
      <c r="AF470" s="4"/>
      <c r="AG470" s="3">
        <v>12.95</v>
      </c>
      <c r="AH470" s="4"/>
      <c r="AI470" s="3">
        <v>5951.6298800000004</v>
      </c>
      <c r="AJ470" s="3">
        <v>5250.1000999999997</v>
      </c>
    </row>
    <row r="471" spans="1:36">
      <c r="A471" s="34">
        <v>39521</v>
      </c>
      <c r="B471" s="4"/>
      <c r="C471" s="3">
        <v>28.6</v>
      </c>
      <c r="D471" s="3">
        <v>668.13</v>
      </c>
      <c r="E471" s="3">
        <v>143.74001000000001</v>
      </c>
      <c r="F471" s="4"/>
      <c r="G471" s="4"/>
      <c r="H471" s="3">
        <v>7.14</v>
      </c>
      <c r="I471" s="3">
        <v>59</v>
      </c>
      <c r="J471" s="3">
        <v>2390.5</v>
      </c>
      <c r="K471" s="3">
        <v>24.67</v>
      </c>
      <c r="L471" s="3">
        <v>4.03</v>
      </c>
      <c r="M471" s="3">
        <v>796.88</v>
      </c>
      <c r="N471" s="3">
        <v>3105.14795</v>
      </c>
      <c r="O471" s="3">
        <v>45.95</v>
      </c>
      <c r="P471" s="4"/>
      <c r="Q471" s="3">
        <v>43.52</v>
      </c>
      <c r="R471" s="3">
        <v>63.3</v>
      </c>
      <c r="S471" s="3">
        <v>1800.82996</v>
      </c>
      <c r="T471" s="3">
        <v>272</v>
      </c>
      <c r="U471" s="3">
        <v>20.168500000000002</v>
      </c>
      <c r="V471" s="3">
        <v>46.55</v>
      </c>
      <c r="W471" s="3">
        <v>6.07</v>
      </c>
      <c r="X471" s="3">
        <v>28.35</v>
      </c>
      <c r="Y471" s="3">
        <v>250</v>
      </c>
      <c r="Z471" s="4"/>
      <c r="AA471" s="3">
        <v>118.7</v>
      </c>
      <c r="AB471" s="4"/>
      <c r="AC471" s="3">
        <v>7888</v>
      </c>
      <c r="AD471" s="3">
        <v>18.05</v>
      </c>
      <c r="AE471" s="3">
        <v>7750</v>
      </c>
      <c r="AF471" s="4"/>
      <c r="AG471" s="3">
        <v>13.4</v>
      </c>
      <c r="AH471" s="3">
        <v>15.82</v>
      </c>
      <c r="AI471" s="3">
        <v>5898.9399400000002</v>
      </c>
      <c r="AJ471" s="3">
        <v>5250</v>
      </c>
    </row>
    <row r="472" spans="1:36">
      <c r="A472" s="34">
        <v>39520</v>
      </c>
      <c r="B472" s="3">
        <v>12510</v>
      </c>
      <c r="C472" s="3">
        <v>28.3</v>
      </c>
      <c r="D472" s="3">
        <v>670</v>
      </c>
      <c r="E472" s="3">
        <v>143.71001000000001</v>
      </c>
      <c r="F472" s="4"/>
      <c r="G472" s="4"/>
      <c r="H472" s="3">
        <v>7.29</v>
      </c>
      <c r="I472" s="3">
        <v>61</v>
      </c>
      <c r="J472" s="3">
        <v>2432.1999500000002</v>
      </c>
      <c r="K472" s="3">
        <v>25.84</v>
      </c>
      <c r="L472" s="3">
        <v>3.94</v>
      </c>
      <c r="M472" s="3">
        <v>813.98999000000003</v>
      </c>
      <c r="N472" s="3">
        <v>3123.8789099999999</v>
      </c>
      <c r="O472" s="3">
        <v>47.06</v>
      </c>
      <c r="P472" s="3">
        <v>198.10001</v>
      </c>
      <c r="Q472" s="3">
        <v>44.62</v>
      </c>
      <c r="R472" s="3">
        <v>62.61</v>
      </c>
      <c r="S472" s="3">
        <v>1778.4599599999999</v>
      </c>
      <c r="T472" s="3">
        <v>278.57999000000001</v>
      </c>
      <c r="U472" s="3">
        <v>20.3659</v>
      </c>
      <c r="V472" s="3">
        <v>47.95</v>
      </c>
      <c r="W472" s="3">
        <v>6.07</v>
      </c>
      <c r="X472" s="3">
        <v>28.25</v>
      </c>
      <c r="Y472" s="3">
        <v>250</v>
      </c>
      <c r="Z472" s="3">
        <v>250</v>
      </c>
      <c r="AA472" s="3">
        <v>112.5</v>
      </c>
      <c r="AB472" s="4"/>
      <c r="AC472" s="3">
        <v>7955.7002000000002</v>
      </c>
      <c r="AD472" s="3">
        <v>17.5</v>
      </c>
      <c r="AE472" s="3">
        <v>7850</v>
      </c>
      <c r="AF472" s="4"/>
      <c r="AG472" s="3">
        <v>13.75</v>
      </c>
      <c r="AH472" s="3">
        <v>16.05</v>
      </c>
      <c r="AI472" s="3">
        <v>5855.7099600000001</v>
      </c>
      <c r="AJ472" s="3">
        <v>5300</v>
      </c>
    </row>
    <row r="473" spans="1:36">
      <c r="A473" s="34">
        <v>39519</v>
      </c>
      <c r="B473" s="4"/>
      <c r="C473" s="3">
        <v>28.05</v>
      </c>
      <c r="D473" s="3">
        <v>670</v>
      </c>
      <c r="E473" s="3">
        <v>142.02000000000001</v>
      </c>
      <c r="F473" s="3">
        <v>46</v>
      </c>
      <c r="G473" s="4"/>
      <c r="H473" s="3">
        <v>7.19</v>
      </c>
      <c r="I473" s="4"/>
      <c r="J473" s="3">
        <v>2421.6999500000002</v>
      </c>
      <c r="K473" s="3">
        <v>25.81</v>
      </c>
      <c r="L473" s="3">
        <v>3.87</v>
      </c>
      <c r="M473" s="3">
        <v>820</v>
      </c>
      <c r="N473" s="3">
        <v>3105.3459499999999</v>
      </c>
      <c r="O473" s="3">
        <v>48.14</v>
      </c>
      <c r="P473" s="3">
        <v>198</v>
      </c>
      <c r="Q473" s="3">
        <v>43.54</v>
      </c>
      <c r="R473" s="3">
        <v>60.91</v>
      </c>
      <c r="S473" s="3">
        <v>1793.23999</v>
      </c>
      <c r="T473" s="3">
        <v>282.48000999999999</v>
      </c>
      <c r="U473" s="3">
        <v>19.744</v>
      </c>
      <c r="V473" s="3">
        <v>46.71</v>
      </c>
      <c r="W473" s="3">
        <v>6.05</v>
      </c>
      <c r="X473" s="3">
        <v>27.6</v>
      </c>
      <c r="Y473" s="3">
        <v>250</v>
      </c>
      <c r="Z473" s="4"/>
      <c r="AA473" s="3">
        <v>110</v>
      </c>
      <c r="AB473" s="3">
        <v>4.55</v>
      </c>
      <c r="AC473" s="3">
        <v>8000</v>
      </c>
      <c r="AD473" s="3">
        <v>17.8</v>
      </c>
      <c r="AE473" s="3">
        <v>7931.1000999999997</v>
      </c>
      <c r="AF473" s="3">
        <v>1.7</v>
      </c>
      <c r="AG473" s="3">
        <v>13.7</v>
      </c>
      <c r="AH473" s="3">
        <v>15.805</v>
      </c>
      <c r="AI473" s="3">
        <v>5854.0497999999998</v>
      </c>
      <c r="AJ473" s="3">
        <v>5300</v>
      </c>
    </row>
    <row r="474" spans="1:36">
      <c r="A474" s="34">
        <v>39518</v>
      </c>
      <c r="B474" s="4"/>
      <c r="C474" s="3">
        <v>27.7</v>
      </c>
      <c r="D474" s="3">
        <v>655</v>
      </c>
      <c r="E474" s="3">
        <v>139.13999999999999</v>
      </c>
      <c r="F474" s="3">
        <v>47</v>
      </c>
      <c r="G474" s="4"/>
      <c r="H474" s="3">
        <v>7.36</v>
      </c>
      <c r="I474" s="4"/>
      <c r="J474" s="3">
        <v>2361.6001000000001</v>
      </c>
      <c r="K474" s="3">
        <v>26.06</v>
      </c>
      <c r="L474" s="3">
        <v>3.94</v>
      </c>
      <c r="M474" s="3">
        <v>833.53998000000001</v>
      </c>
      <c r="N474" s="3">
        <v>2991.6799299999998</v>
      </c>
      <c r="O474" s="3">
        <v>48.6</v>
      </c>
      <c r="P474" s="3">
        <v>198</v>
      </c>
      <c r="Q474" s="3">
        <v>43.42</v>
      </c>
      <c r="R474" s="3">
        <v>60.62</v>
      </c>
      <c r="S474" s="3">
        <v>1734.12</v>
      </c>
      <c r="T474" s="3">
        <v>287.06</v>
      </c>
      <c r="U474" s="3">
        <v>20.079599999999999</v>
      </c>
      <c r="V474" s="3">
        <v>47.35</v>
      </c>
      <c r="W474" s="3">
        <v>6.04</v>
      </c>
      <c r="X474" s="3">
        <v>27.12</v>
      </c>
      <c r="Y474" s="3">
        <v>250</v>
      </c>
      <c r="Z474" s="4"/>
      <c r="AA474" s="3">
        <v>107.85</v>
      </c>
      <c r="AB474" s="4"/>
      <c r="AC474" s="3">
        <v>7701.8999000000003</v>
      </c>
      <c r="AD474" s="3">
        <v>17.8</v>
      </c>
      <c r="AE474" s="3">
        <v>7671.2002000000002</v>
      </c>
      <c r="AF474" s="4"/>
      <c r="AG474" s="3">
        <v>13.9</v>
      </c>
      <c r="AH474" s="3">
        <v>16.024999999999999</v>
      </c>
      <c r="AI474" s="3">
        <v>5658.7099600000001</v>
      </c>
      <c r="AJ474" s="3">
        <v>5250.1000999999997</v>
      </c>
    </row>
    <row r="475" spans="1:36">
      <c r="A475" s="34">
        <v>39517</v>
      </c>
      <c r="B475" s="4"/>
      <c r="C475" s="3">
        <v>26.85</v>
      </c>
      <c r="D475" s="3">
        <v>639</v>
      </c>
      <c r="E475" s="3">
        <v>132.34</v>
      </c>
      <c r="F475" s="3">
        <v>46.2</v>
      </c>
      <c r="G475" s="4"/>
      <c r="H475" s="3">
        <v>7.05</v>
      </c>
      <c r="I475" s="4"/>
      <c r="J475" s="3">
        <v>2324.6001000000001</v>
      </c>
      <c r="K475" s="3">
        <v>24.16</v>
      </c>
      <c r="L475" s="3">
        <v>3.91</v>
      </c>
      <c r="M475" s="3">
        <v>840.01000999999997</v>
      </c>
      <c r="N475" s="3">
        <v>2956.4860800000001</v>
      </c>
      <c r="O475" s="3">
        <v>47.68</v>
      </c>
      <c r="P475" s="4"/>
      <c r="Q475" s="3">
        <v>41.93</v>
      </c>
      <c r="R475" s="3">
        <v>58.23</v>
      </c>
      <c r="S475" s="3">
        <v>1723.87</v>
      </c>
      <c r="T475" s="3">
        <v>282.51001000000002</v>
      </c>
      <c r="U475" s="3">
        <v>18.885100000000001</v>
      </c>
      <c r="V475" s="3">
        <v>45.76</v>
      </c>
      <c r="W475" s="3">
        <v>5.83</v>
      </c>
      <c r="X475" s="3">
        <v>25.67</v>
      </c>
      <c r="Y475" s="3">
        <v>250</v>
      </c>
      <c r="Z475" s="4"/>
      <c r="AA475" s="3">
        <v>106.75</v>
      </c>
      <c r="AB475" s="4"/>
      <c r="AC475" s="3">
        <v>7476.2997999999998</v>
      </c>
      <c r="AD475" s="3">
        <v>17.8</v>
      </c>
      <c r="AE475" s="3">
        <v>7500</v>
      </c>
      <c r="AF475" s="4"/>
      <c r="AG475" s="3">
        <v>13.85</v>
      </c>
      <c r="AH475" s="3">
        <v>15.234999999999999</v>
      </c>
      <c r="AI475" s="3">
        <v>5382.2797899999996</v>
      </c>
      <c r="AJ475" s="3">
        <v>5350</v>
      </c>
    </row>
    <row r="476" spans="1:36">
      <c r="A476" s="34">
        <v>39514</v>
      </c>
      <c r="B476" s="4"/>
      <c r="C476" s="3">
        <v>27.75</v>
      </c>
      <c r="D476" s="3">
        <v>637</v>
      </c>
      <c r="E476" s="3">
        <v>136.63999999999999</v>
      </c>
      <c r="F476" s="3">
        <v>46</v>
      </c>
      <c r="G476" s="4"/>
      <c r="H476" s="3">
        <v>7.19</v>
      </c>
      <c r="I476" s="4"/>
      <c r="J476" s="3">
        <v>2340</v>
      </c>
      <c r="K476" s="3">
        <v>24.84</v>
      </c>
      <c r="L476" s="3">
        <v>3.92</v>
      </c>
      <c r="M476" s="3">
        <v>845</v>
      </c>
      <c r="N476" s="3">
        <v>2977.1879899999999</v>
      </c>
      <c r="O476" s="3">
        <v>47.95</v>
      </c>
      <c r="P476" s="3">
        <v>196</v>
      </c>
      <c r="Q476" s="3">
        <v>42.6</v>
      </c>
      <c r="R476" s="3">
        <v>57.34</v>
      </c>
      <c r="S476" s="3">
        <v>1724.37</v>
      </c>
      <c r="T476" s="3">
        <v>284.67998999999998</v>
      </c>
      <c r="U476" s="3">
        <v>18.944299999999998</v>
      </c>
      <c r="V476" s="3">
        <v>46.22</v>
      </c>
      <c r="W476" s="3">
        <v>5.99</v>
      </c>
      <c r="X476" s="3">
        <v>26.41</v>
      </c>
      <c r="Y476" s="3">
        <v>250</v>
      </c>
      <c r="Z476" s="4"/>
      <c r="AA476" s="3">
        <v>108</v>
      </c>
      <c r="AB476" s="4"/>
      <c r="AC476" s="3">
        <v>7483.7002000000002</v>
      </c>
      <c r="AD476" s="3">
        <v>17.72</v>
      </c>
      <c r="AE476" s="3">
        <v>7650</v>
      </c>
      <c r="AF476" s="4"/>
      <c r="AG476" s="3">
        <v>14.5</v>
      </c>
      <c r="AH476" s="3">
        <v>15.715</v>
      </c>
      <c r="AI476" s="3">
        <v>5599.5800799999997</v>
      </c>
      <c r="AJ476" s="3">
        <v>5350</v>
      </c>
    </row>
    <row r="477" spans="1:36">
      <c r="A477" s="34">
        <v>39513</v>
      </c>
      <c r="B477" s="4"/>
      <c r="C477" s="3">
        <v>28.45</v>
      </c>
      <c r="D477" s="3">
        <v>634.98999000000003</v>
      </c>
      <c r="E477" s="3">
        <v>136.22</v>
      </c>
      <c r="F477" s="4"/>
      <c r="G477" s="4"/>
      <c r="H477" s="3">
        <v>7.46</v>
      </c>
      <c r="I477" s="4"/>
      <c r="J477" s="3">
        <v>2343</v>
      </c>
      <c r="K477" s="3">
        <v>25</v>
      </c>
      <c r="L477" s="3">
        <v>4.01</v>
      </c>
      <c r="M477" s="3">
        <v>870</v>
      </c>
      <c r="N477" s="3">
        <v>3036.3378899999998</v>
      </c>
      <c r="O477" s="3">
        <v>48.05</v>
      </c>
      <c r="P477" s="4"/>
      <c r="Q477" s="3">
        <v>43.92</v>
      </c>
      <c r="R477" s="3">
        <v>57.62</v>
      </c>
      <c r="S477" s="3">
        <v>1733.82996</v>
      </c>
      <c r="T477" s="3">
        <v>278.07001000000002</v>
      </c>
      <c r="U477" s="3">
        <v>19.043099999999999</v>
      </c>
      <c r="V477" s="3">
        <v>46.08</v>
      </c>
      <c r="W477" s="3">
        <v>5.99</v>
      </c>
      <c r="X477" s="3">
        <v>26.6</v>
      </c>
      <c r="Y477" s="3">
        <v>250</v>
      </c>
      <c r="Z477" s="4"/>
      <c r="AA477" s="3">
        <v>112.43</v>
      </c>
      <c r="AB477" s="3">
        <v>4.75</v>
      </c>
      <c r="AC477" s="3">
        <v>7488.6000999999997</v>
      </c>
      <c r="AD477" s="3">
        <v>18.07</v>
      </c>
      <c r="AE477" s="3">
        <v>7700</v>
      </c>
      <c r="AF477" s="4"/>
      <c r="AG477" s="3">
        <v>14.65</v>
      </c>
      <c r="AH477" s="3">
        <v>15.67</v>
      </c>
      <c r="AI477" s="3">
        <v>5678.7099600000001</v>
      </c>
      <c r="AJ477" s="3">
        <v>5400</v>
      </c>
    </row>
    <row r="478" spans="1:36">
      <c r="A478" s="34">
        <v>39512</v>
      </c>
      <c r="B478" s="4"/>
      <c r="C478" s="3">
        <v>29.15</v>
      </c>
      <c r="D478" s="3">
        <v>638.05999999999995</v>
      </c>
      <c r="E478" s="3">
        <v>137.96001000000001</v>
      </c>
      <c r="F478" s="3">
        <v>46.2</v>
      </c>
      <c r="G478" s="4"/>
      <c r="H478" s="3">
        <v>7.68</v>
      </c>
      <c r="I478" s="3">
        <v>64</v>
      </c>
      <c r="J478" s="3">
        <v>2350.6001000000001</v>
      </c>
      <c r="K478" s="3">
        <v>26.15</v>
      </c>
      <c r="L478" s="3">
        <v>4.2699999999999996</v>
      </c>
      <c r="M478" s="3">
        <v>890</v>
      </c>
      <c r="N478" s="3">
        <v>3048.6608900000001</v>
      </c>
      <c r="O478" s="3">
        <v>48.78</v>
      </c>
      <c r="P478" s="3">
        <v>197</v>
      </c>
      <c r="Q478" s="3">
        <v>44.37</v>
      </c>
      <c r="R478" s="3">
        <v>57.85</v>
      </c>
      <c r="S478" s="3">
        <v>1703.38</v>
      </c>
      <c r="T478" s="3">
        <v>273.88</v>
      </c>
      <c r="U478" s="3">
        <v>19.8476</v>
      </c>
      <c r="V478" s="3">
        <v>47.63</v>
      </c>
      <c r="W478" s="3">
        <v>6.02</v>
      </c>
      <c r="X478" s="3">
        <v>26.99</v>
      </c>
      <c r="Y478" s="3">
        <v>250</v>
      </c>
      <c r="Z478" s="4"/>
      <c r="AA478" s="3">
        <v>111</v>
      </c>
      <c r="AB478" s="4"/>
      <c r="AC478" s="3">
        <v>7598.5</v>
      </c>
      <c r="AD478" s="3">
        <v>18.3</v>
      </c>
      <c r="AE478" s="3">
        <v>7737.2002000000002</v>
      </c>
      <c r="AF478" s="4"/>
      <c r="AG478" s="3">
        <v>14.8</v>
      </c>
      <c r="AH478" s="3">
        <v>15.904999999999999</v>
      </c>
      <c r="AI478" s="3">
        <v>5941.2900399999999</v>
      </c>
      <c r="AJ478" s="3">
        <v>5300</v>
      </c>
    </row>
    <row r="479" spans="1:36">
      <c r="A479" s="34">
        <v>39511</v>
      </c>
      <c r="B479" s="4"/>
      <c r="C479" s="3">
        <v>28.6</v>
      </c>
      <c r="D479" s="3">
        <v>619.30999999999995</v>
      </c>
      <c r="E479" s="3">
        <v>136.24001000000001</v>
      </c>
      <c r="F479" s="3">
        <v>46</v>
      </c>
      <c r="G479" s="4"/>
      <c r="H479" s="3">
        <v>7.35</v>
      </c>
      <c r="I479" s="4"/>
      <c r="J479" s="3">
        <v>2300.8000499999998</v>
      </c>
      <c r="K479" s="3">
        <v>25.99</v>
      </c>
      <c r="L479" s="3">
        <v>4.2699999999999996</v>
      </c>
      <c r="M479" s="3">
        <v>892.10999000000004</v>
      </c>
      <c r="N479" s="3">
        <v>3006.7629400000001</v>
      </c>
      <c r="O479" s="3">
        <v>49.16</v>
      </c>
      <c r="P479" s="3">
        <v>197</v>
      </c>
      <c r="Q479" s="3">
        <v>43.66</v>
      </c>
      <c r="R479" s="3">
        <v>58.44</v>
      </c>
      <c r="S479" s="3">
        <v>1655.3900100000001</v>
      </c>
      <c r="T479" s="3">
        <v>265.54001</v>
      </c>
      <c r="U479" s="3">
        <v>20.163499999999999</v>
      </c>
      <c r="V479" s="3">
        <v>47.69</v>
      </c>
      <c r="W479" s="3">
        <v>6.04</v>
      </c>
      <c r="X479" s="3">
        <v>26.2</v>
      </c>
      <c r="Y479" s="4"/>
      <c r="Z479" s="4"/>
      <c r="AA479" s="4"/>
      <c r="AB479" s="3">
        <v>4.75</v>
      </c>
      <c r="AC479" s="3">
        <v>7561.7002000000002</v>
      </c>
      <c r="AD479" s="3">
        <v>18.3</v>
      </c>
      <c r="AE479" s="3">
        <v>7650</v>
      </c>
      <c r="AF479" s="4"/>
      <c r="AG479" s="3">
        <v>14.5</v>
      </c>
      <c r="AH479" s="3">
        <v>16.155000000000001</v>
      </c>
      <c r="AI479" s="3">
        <v>5952.0200199999999</v>
      </c>
      <c r="AJ479" s="3">
        <v>5300</v>
      </c>
    </row>
    <row r="480" spans="1:36">
      <c r="A480" s="34">
        <v>39510</v>
      </c>
      <c r="B480" s="4"/>
      <c r="C480" s="3">
        <v>28.75</v>
      </c>
      <c r="D480" s="3">
        <v>631.28998000000001</v>
      </c>
      <c r="E480" s="3">
        <v>137.22</v>
      </c>
      <c r="F480" s="3">
        <v>46.2</v>
      </c>
      <c r="G480" s="4"/>
      <c r="H480" s="3">
        <v>7.45</v>
      </c>
      <c r="I480" s="4"/>
      <c r="J480" s="3">
        <v>2338.8998999999999</v>
      </c>
      <c r="K480" s="3">
        <v>26.41</v>
      </c>
      <c r="L480" s="3">
        <v>4.2699999999999996</v>
      </c>
      <c r="M480" s="3">
        <v>908</v>
      </c>
      <c r="N480" s="3">
        <v>3036.2390099999998</v>
      </c>
      <c r="O480" s="3">
        <v>49.65</v>
      </c>
      <c r="P480" s="3">
        <v>197</v>
      </c>
      <c r="Q480" s="3">
        <v>43.83</v>
      </c>
      <c r="R480" s="3">
        <v>58.55</v>
      </c>
      <c r="S480" s="3">
        <v>1675.09998</v>
      </c>
      <c r="T480" s="3">
        <v>259.39999</v>
      </c>
      <c r="U480" s="3">
        <v>19.901900000000001</v>
      </c>
      <c r="V480" s="3">
        <v>48.02</v>
      </c>
      <c r="W480" s="3">
        <v>6.05</v>
      </c>
      <c r="X480" s="3">
        <v>28.15</v>
      </c>
      <c r="Y480" s="4"/>
      <c r="Z480" s="3">
        <v>245</v>
      </c>
      <c r="AA480" s="3">
        <v>112.25</v>
      </c>
      <c r="AB480" s="3">
        <v>4.8</v>
      </c>
      <c r="AC480" s="3">
        <v>7652.7997999999998</v>
      </c>
      <c r="AD480" s="3">
        <v>18.399999999999999</v>
      </c>
      <c r="AE480" s="3">
        <v>7844.7002000000002</v>
      </c>
      <c r="AF480" s="4"/>
      <c r="AG480" s="3">
        <v>14.8</v>
      </c>
      <c r="AH480" s="3">
        <v>16.385000000000002</v>
      </c>
      <c r="AI480" s="3">
        <v>5915.1401400000004</v>
      </c>
      <c r="AJ480" s="3">
        <v>5374.7997999999998</v>
      </c>
    </row>
    <row r="481" spans="1:36">
      <c r="A481" s="34">
        <v>39507</v>
      </c>
      <c r="B481" s="4"/>
      <c r="C481" s="3">
        <v>27.51</v>
      </c>
      <c r="D481" s="3">
        <v>644.78003000000001</v>
      </c>
      <c r="E481" s="3">
        <v>140.12</v>
      </c>
      <c r="F481" s="3">
        <v>46.12</v>
      </c>
      <c r="G481" s="4"/>
      <c r="H481" s="3">
        <v>7.33</v>
      </c>
      <c r="I481" s="3">
        <v>63</v>
      </c>
      <c r="J481" s="3">
        <v>2359.6999500000002</v>
      </c>
      <c r="K481" s="3">
        <v>24.9</v>
      </c>
      <c r="L481" s="3">
        <v>4.2</v>
      </c>
      <c r="M481" s="3">
        <v>917.81</v>
      </c>
      <c r="N481" s="3">
        <v>3060.5891099999999</v>
      </c>
      <c r="O481" s="3">
        <v>48.56</v>
      </c>
      <c r="P481" s="4"/>
      <c r="Q481" s="3">
        <v>42.71</v>
      </c>
      <c r="R481" s="3">
        <v>56.17</v>
      </c>
      <c r="S481" s="3">
        <v>1701.6099899999999</v>
      </c>
      <c r="T481" s="3">
        <v>251.53998999999999</v>
      </c>
      <c r="U481" s="3">
        <v>19.215800000000002</v>
      </c>
      <c r="V481" s="3">
        <v>47.12</v>
      </c>
      <c r="W481" s="3">
        <v>6.02</v>
      </c>
      <c r="X481" s="3">
        <v>27.63</v>
      </c>
      <c r="Y481" s="3">
        <v>260</v>
      </c>
      <c r="Z481" s="4"/>
      <c r="AA481" s="3">
        <v>108</v>
      </c>
      <c r="AB481" s="3">
        <v>4.6500000000000004</v>
      </c>
      <c r="AC481" s="3">
        <v>7772.3999000000003</v>
      </c>
      <c r="AD481" s="3">
        <v>18.899999999999999</v>
      </c>
      <c r="AE481" s="3">
        <v>8000</v>
      </c>
      <c r="AF481" s="3">
        <v>1.68</v>
      </c>
      <c r="AG481" s="3">
        <v>14.5</v>
      </c>
      <c r="AH481" s="3">
        <v>16.114999999999998</v>
      </c>
      <c r="AI481" s="3">
        <v>6097.6000999999997</v>
      </c>
      <c r="AJ481" s="3">
        <v>5378.8999000000003</v>
      </c>
    </row>
    <row r="482" spans="1:36">
      <c r="A482" s="34">
        <v>39506</v>
      </c>
      <c r="B482" s="4"/>
      <c r="C482" s="3">
        <v>28.3</v>
      </c>
      <c r="D482" s="3">
        <v>650.04998999999998</v>
      </c>
      <c r="E482" s="3">
        <v>145.71001000000001</v>
      </c>
      <c r="F482" s="3">
        <v>46.12</v>
      </c>
      <c r="G482" s="4"/>
      <c r="H482" s="3">
        <v>7.63</v>
      </c>
      <c r="I482" s="3">
        <v>65</v>
      </c>
      <c r="J482" s="3">
        <v>2419.8998999999999</v>
      </c>
      <c r="K482" s="3">
        <v>25.61</v>
      </c>
      <c r="L482" s="3">
        <v>4.37</v>
      </c>
      <c r="M482" s="3">
        <v>929.96996999999999</v>
      </c>
      <c r="N482" s="3">
        <v>3158.8759799999998</v>
      </c>
      <c r="O482" s="3">
        <v>50</v>
      </c>
      <c r="P482" s="3">
        <v>198</v>
      </c>
      <c r="Q482" s="3">
        <v>45</v>
      </c>
      <c r="R482" s="3">
        <v>59.34</v>
      </c>
      <c r="S482" s="3">
        <v>1769.68994</v>
      </c>
      <c r="T482" s="3">
        <v>261.57001000000002</v>
      </c>
      <c r="U482" s="3">
        <v>20.5337</v>
      </c>
      <c r="V482" s="3">
        <v>48.62</v>
      </c>
      <c r="W482" s="3">
        <v>6.09</v>
      </c>
      <c r="X482" s="3">
        <v>28.25</v>
      </c>
      <c r="Y482" s="3">
        <v>265</v>
      </c>
      <c r="Z482" s="3">
        <v>245</v>
      </c>
      <c r="AA482" s="3">
        <v>110.5</v>
      </c>
      <c r="AB482" s="3">
        <v>4.6749999999999998</v>
      </c>
      <c r="AC482" s="3">
        <v>8050.2002000000002</v>
      </c>
      <c r="AD482" s="3">
        <v>19.25</v>
      </c>
      <c r="AE482" s="3">
        <v>8149.5</v>
      </c>
      <c r="AF482" s="4"/>
      <c r="AG482" s="3">
        <v>14.95</v>
      </c>
      <c r="AH482" s="3">
        <v>16.79</v>
      </c>
      <c r="AI482" s="3">
        <v>6263.5698199999997</v>
      </c>
      <c r="AJ482" s="3">
        <v>5500</v>
      </c>
    </row>
    <row r="483" spans="1:36">
      <c r="A483" s="34">
        <v>39505</v>
      </c>
      <c r="B483" s="4"/>
      <c r="C483" s="3">
        <v>28.8</v>
      </c>
      <c r="D483" s="3">
        <v>654.30999999999995</v>
      </c>
      <c r="E483" s="3">
        <v>145.96001000000001</v>
      </c>
      <c r="F483" s="3">
        <v>46.11</v>
      </c>
      <c r="G483" s="4"/>
      <c r="H483" s="3">
        <v>7.79</v>
      </c>
      <c r="I483" s="3">
        <v>63</v>
      </c>
      <c r="J483" s="3">
        <v>2429.3998999999999</v>
      </c>
      <c r="K483" s="3">
        <v>25.75</v>
      </c>
      <c r="L483" s="3">
        <v>4.2699999999999996</v>
      </c>
      <c r="M483" s="3">
        <v>917.98999000000003</v>
      </c>
      <c r="N483" s="3">
        <v>3202.5481</v>
      </c>
      <c r="O483" s="3">
        <v>51.22</v>
      </c>
      <c r="P483" s="3">
        <v>200.00998999999999</v>
      </c>
      <c r="Q483" s="3">
        <v>46.07</v>
      </c>
      <c r="R483" s="3">
        <v>59.14</v>
      </c>
      <c r="S483" s="3">
        <v>1783.48999</v>
      </c>
      <c r="T483" s="3">
        <v>255.09</v>
      </c>
      <c r="U483" s="3">
        <v>20.7559</v>
      </c>
      <c r="V483" s="3">
        <v>48.91</v>
      </c>
      <c r="W483" s="3">
        <v>6.1</v>
      </c>
      <c r="X483" s="3">
        <v>28.69</v>
      </c>
      <c r="Y483" s="3">
        <v>270</v>
      </c>
      <c r="Z483" s="4"/>
      <c r="AA483" s="3">
        <v>104.5</v>
      </c>
      <c r="AB483" s="4"/>
      <c r="AC483" s="3">
        <v>8292.2001999999993</v>
      </c>
      <c r="AD483" s="3">
        <v>19.8</v>
      </c>
      <c r="AE483" s="3">
        <v>8130</v>
      </c>
      <c r="AF483" s="4"/>
      <c r="AG483" s="3">
        <v>14.95</v>
      </c>
      <c r="AH483" s="3">
        <v>17.155000000000001</v>
      </c>
      <c r="AI483" s="3">
        <v>6431.7900399999999</v>
      </c>
      <c r="AJ483" s="3">
        <v>5299</v>
      </c>
    </row>
    <row r="484" spans="1:36">
      <c r="A484" s="34">
        <v>39504</v>
      </c>
      <c r="B484" s="4"/>
      <c r="C484" s="3">
        <v>28.5</v>
      </c>
      <c r="D484" s="3">
        <v>651.23999000000003</v>
      </c>
      <c r="E484" s="3">
        <v>141.41999999999999</v>
      </c>
      <c r="F484" s="3">
        <v>46.06</v>
      </c>
      <c r="G484" s="4"/>
      <c r="H484" s="3">
        <v>7.59</v>
      </c>
      <c r="I484" s="3">
        <v>64</v>
      </c>
      <c r="J484" s="3">
        <v>2401</v>
      </c>
      <c r="K484" s="3">
        <v>26</v>
      </c>
      <c r="L484" s="3">
        <v>4.21</v>
      </c>
      <c r="M484" s="3">
        <v>917</v>
      </c>
      <c r="N484" s="3">
        <v>3184.2109399999999</v>
      </c>
      <c r="O484" s="3">
        <v>48.63</v>
      </c>
      <c r="P484" s="4"/>
      <c r="Q484" s="3">
        <v>46.46</v>
      </c>
      <c r="R484" s="3">
        <v>59.73</v>
      </c>
      <c r="S484" s="3">
        <v>1808.0200199999999</v>
      </c>
      <c r="T484" s="3">
        <v>244.2</v>
      </c>
      <c r="U484" s="3">
        <v>20.662099999999999</v>
      </c>
      <c r="V484" s="3">
        <v>48.95</v>
      </c>
      <c r="W484" s="3">
        <v>6.11</v>
      </c>
      <c r="X484" s="3">
        <v>27.92</v>
      </c>
      <c r="Y484" s="3">
        <v>276.98998999999998</v>
      </c>
      <c r="Z484" s="4"/>
      <c r="AA484" s="3">
        <v>102.5</v>
      </c>
      <c r="AB484" s="4"/>
      <c r="AC484" s="3">
        <v>8299.7998000000007</v>
      </c>
      <c r="AD484" s="3">
        <v>19.93</v>
      </c>
      <c r="AE484" s="3">
        <v>8130</v>
      </c>
      <c r="AF484" s="4"/>
      <c r="AG484" s="3">
        <v>15.2</v>
      </c>
      <c r="AH484" s="3">
        <v>17.175000000000001</v>
      </c>
      <c r="AI484" s="3">
        <v>6485.5497999999998</v>
      </c>
      <c r="AJ484" s="4"/>
    </row>
    <row r="485" spans="1:36">
      <c r="A485" s="34">
        <v>39503</v>
      </c>
      <c r="B485" s="4"/>
      <c r="C485" s="3">
        <v>27.93</v>
      </c>
      <c r="D485" s="3">
        <v>654</v>
      </c>
      <c r="E485" s="3">
        <v>140.25998999999999</v>
      </c>
      <c r="F485" s="3">
        <v>46</v>
      </c>
      <c r="G485" s="4"/>
      <c r="H485" s="3">
        <v>7.39</v>
      </c>
      <c r="I485" s="4"/>
      <c r="J485" s="3">
        <v>2415</v>
      </c>
      <c r="K485" s="3">
        <v>25.5</v>
      </c>
      <c r="L485" s="3">
        <v>4.1399999999999997</v>
      </c>
      <c r="M485" s="3">
        <v>919.90002000000004</v>
      </c>
      <c r="N485" s="3">
        <v>3105.3459499999999</v>
      </c>
      <c r="O485" s="3">
        <v>47.9</v>
      </c>
      <c r="P485" s="3">
        <v>199</v>
      </c>
      <c r="Q485" s="3">
        <v>46.53</v>
      </c>
      <c r="R485" s="3">
        <v>57.96</v>
      </c>
      <c r="S485" s="3">
        <v>1813.0500500000001</v>
      </c>
      <c r="T485" s="3">
        <v>244.83</v>
      </c>
      <c r="U485" s="3">
        <v>20.5337</v>
      </c>
      <c r="V485" s="3">
        <v>49.57</v>
      </c>
      <c r="W485" s="3">
        <v>6.13</v>
      </c>
      <c r="X485" s="3">
        <v>26.8</v>
      </c>
      <c r="Y485" s="3">
        <v>280</v>
      </c>
      <c r="Z485" s="4"/>
      <c r="AA485" s="4"/>
      <c r="AB485" s="3">
        <v>4.9749999999999996</v>
      </c>
      <c r="AC485" s="3">
        <v>8450.5</v>
      </c>
      <c r="AD485" s="3">
        <v>19.8</v>
      </c>
      <c r="AE485" s="3">
        <v>8100</v>
      </c>
      <c r="AF485" s="3">
        <v>1.63</v>
      </c>
      <c r="AG485" s="3">
        <v>14.75</v>
      </c>
      <c r="AH485" s="3">
        <v>16.934999999999999</v>
      </c>
      <c r="AI485" s="3">
        <v>6586.25</v>
      </c>
      <c r="AJ485" s="4"/>
    </row>
    <row r="486" spans="1:36">
      <c r="A486" s="34">
        <v>39500</v>
      </c>
      <c r="B486" s="4"/>
      <c r="C486" s="3">
        <v>27.74</v>
      </c>
      <c r="D486" s="3">
        <v>637</v>
      </c>
      <c r="E486" s="3">
        <v>135.25</v>
      </c>
      <c r="F486" s="3">
        <v>46</v>
      </c>
      <c r="G486" s="4"/>
      <c r="H486" s="3">
        <v>7.23</v>
      </c>
      <c r="I486" s="4"/>
      <c r="J486" s="3">
        <v>2410</v>
      </c>
      <c r="K486" s="3">
        <v>26.15</v>
      </c>
      <c r="L486" s="3">
        <v>4.1399999999999997</v>
      </c>
      <c r="M486" s="3">
        <v>915</v>
      </c>
      <c r="N486" s="3">
        <v>3105.3459499999999</v>
      </c>
      <c r="O486" s="3">
        <v>47.42</v>
      </c>
      <c r="P486" s="4"/>
      <c r="Q486" s="3">
        <v>45.98</v>
      </c>
      <c r="R486" s="3">
        <v>56.67</v>
      </c>
      <c r="S486" s="3">
        <v>1807.63</v>
      </c>
      <c r="T486" s="3">
        <v>245.64</v>
      </c>
      <c r="U486" s="3">
        <v>20.311599999999999</v>
      </c>
      <c r="V486" s="3">
        <v>49.31</v>
      </c>
      <c r="W486" s="3">
        <v>6.13</v>
      </c>
      <c r="X486" s="3">
        <v>26.3</v>
      </c>
      <c r="Y486" s="3">
        <v>288</v>
      </c>
      <c r="Z486" s="4"/>
      <c r="AA486" s="3">
        <v>103</v>
      </c>
      <c r="AB486" s="4"/>
      <c r="AC486" s="3">
        <v>8500</v>
      </c>
      <c r="AD486" s="3">
        <v>19.489999999999998</v>
      </c>
      <c r="AE486" s="3">
        <v>8015</v>
      </c>
      <c r="AF486" s="4"/>
      <c r="AG486" s="3">
        <v>14.55</v>
      </c>
      <c r="AH486" s="3">
        <v>16.535</v>
      </c>
      <c r="AI486" s="3">
        <v>6527.7099600000001</v>
      </c>
      <c r="AJ486" s="4"/>
    </row>
    <row r="487" spans="1:36">
      <c r="A487" s="34">
        <v>39499</v>
      </c>
      <c r="B487" s="4"/>
      <c r="C487" s="3">
        <v>27.55</v>
      </c>
      <c r="D487" s="3">
        <v>634.04998999999998</v>
      </c>
      <c r="E487" s="3">
        <v>136.19999999999999</v>
      </c>
      <c r="F487" s="3">
        <v>46</v>
      </c>
      <c r="G487" s="4"/>
      <c r="H487" s="3">
        <v>7.1</v>
      </c>
      <c r="I487" s="3">
        <v>62</v>
      </c>
      <c r="J487" s="3">
        <v>2430</v>
      </c>
      <c r="K487" s="3">
        <v>24.64</v>
      </c>
      <c r="L487" s="3">
        <v>4.0999999999999996</v>
      </c>
      <c r="M487" s="3">
        <v>920.5</v>
      </c>
      <c r="N487" s="3">
        <v>3100.81104</v>
      </c>
      <c r="O487" s="3">
        <v>47.99</v>
      </c>
      <c r="P487" s="3">
        <v>200</v>
      </c>
      <c r="Q487" s="3">
        <v>45.07</v>
      </c>
      <c r="R487" s="3">
        <v>56.45</v>
      </c>
      <c r="S487" s="3">
        <v>1822.90002</v>
      </c>
      <c r="T487" s="3">
        <v>245.92</v>
      </c>
      <c r="U487" s="3">
        <v>20.4054</v>
      </c>
      <c r="V487" s="3">
        <v>49.02</v>
      </c>
      <c r="W487" s="3">
        <v>6.08</v>
      </c>
      <c r="X487" s="3">
        <v>26.1</v>
      </c>
      <c r="Y487" s="3">
        <v>280</v>
      </c>
      <c r="Z487" s="3">
        <v>245</v>
      </c>
      <c r="AA487" s="3">
        <v>105</v>
      </c>
      <c r="AB487" s="4"/>
      <c r="AC487" s="3">
        <v>8553.0996099999993</v>
      </c>
      <c r="AD487" s="3">
        <v>19.399999999999999</v>
      </c>
      <c r="AE487" s="3">
        <v>8009.8999000000003</v>
      </c>
      <c r="AF487" s="4"/>
      <c r="AG487" s="3">
        <v>14.6</v>
      </c>
      <c r="AH487" s="3">
        <v>16.484999999999999</v>
      </c>
      <c r="AI487" s="3">
        <v>6475.3100599999998</v>
      </c>
      <c r="AJ487" s="3">
        <v>5400</v>
      </c>
    </row>
    <row r="488" spans="1:36">
      <c r="A488" s="34">
        <v>39498</v>
      </c>
      <c r="B488" s="4"/>
      <c r="C488" s="3">
        <v>27.5</v>
      </c>
      <c r="D488" s="3">
        <v>636.96996999999999</v>
      </c>
      <c r="E488" s="3">
        <v>136.94</v>
      </c>
      <c r="F488" s="3">
        <v>45.1</v>
      </c>
      <c r="G488" s="4"/>
      <c r="H488" s="3">
        <v>7.12</v>
      </c>
      <c r="I488" s="3">
        <v>56</v>
      </c>
      <c r="J488" s="3">
        <v>2499</v>
      </c>
      <c r="K488" s="3">
        <v>24.75</v>
      </c>
      <c r="L488" s="3">
        <v>4.08</v>
      </c>
      <c r="M488" s="3">
        <v>910</v>
      </c>
      <c r="N488" s="3">
        <v>3112.2460900000001</v>
      </c>
      <c r="O488" s="3">
        <v>46.57</v>
      </c>
      <c r="P488" s="3">
        <v>200</v>
      </c>
      <c r="Q488" s="3">
        <v>45.11</v>
      </c>
      <c r="R488" s="3">
        <v>56.17</v>
      </c>
      <c r="S488" s="3">
        <v>1819.9499499999999</v>
      </c>
      <c r="T488" s="3">
        <v>248.36</v>
      </c>
      <c r="U488" s="3">
        <v>20.2425</v>
      </c>
      <c r="V488" s="3">
        <v>49.27</v>
      </c>
      <c r="W488" s="3">
        <v>6.15</v>
      </c>
      <c r="X488" s="3">
        <v>26.08</v>
      </c>
      <c r="Y488" s="3">
        <v>275</v>
      </c>
      <c r="Z488" s="4"/>
      <c r="AA488" s="3">
        <v>107.2</v>
      </c>
      <c r="AB488" s="3">
        <v>5</v>
      </c>
      <c r="AC488" s="3">
        <v>8555.5</v>
      </c>
      <c r="AD488" s="3">
        <v>19.399999999999999</v>
      </c>
      <c r="AE488" s="3">
        <v>7999.3999000000003</v>
      </c>
      <c r="AF488" s="4"/>
      <c r="AG488" s="3">
        <v>14.65</v>
      </c>
      <c r="AH488" s="3">
        <v>16.475000000000001</v>
      </c>
      <c r="AI488" s="3">
        <v>6440.8701199999996</v>
      </c>
      <c r="AJ488" s="3">
        <v>5200</v>
      </c>
    </row>
    <row r="489" spans="1:36">
      <c r="A489" s="34">
        <v>39497</v>
      </c>
      <c r="B489" s="3">
        <v>12100</v>
      </c>
      <c r="C489" s="3">
        <v>26.6</v>
      </c>
      <c r="D489" s="3">
        <v>620.90002000000004</v>
      </c>
      <c r="E489" s="3">
        <v>132.92999</v>
      </c>
      <c r="F489" s="3">
        <v>45</v>
      </c>
      <c r="G489" s="4"/>
      <c r="H489" s="3">
        <v>6.95</v>
      </c>
      <c r="I489" s="4"/>
      <c r="J489" s="3">
        <v>2499.8998999999999</v>
      </c>
      <c r="K489" s="3">
        <v>24.34</v>
      </c>
      <c r="L489" s="3">
        <v>4.07</v>
      </c>
      <c r="M489" s="3">
        <v>880</v>
      </c>
      <c r="N489" s="3">
        <v>3125.0620100000001</v>
      </c>
      <c r="O489" s="3">
        <v>47.54</v>
      </c>
      <c r="P489" s="3">
        <v>200</v>
      </c>
      <c r="Q489" s="3">
        <v>45.89</v>
      </c>
      <c r="R489" s="3">
        <v>57.91</v>
      </c>
      <c r="S489" s="3">
        <v>1822.90002</v>
      </c>
      <c r="T489" s="3">
        <v>250.44</v>
      </c>
      <c r="U489" s="3">
        <v>19.8871</v>
      </c>
      <c r="V489" s="3">
        <v>49.41</v>
      </c>
      <c r="W489" s="3">
        <v>6.18</v>
      </c>
      <c r="X489" s="3">
        <v>25.6</v>
      </c>
      <c r="Y489" s="3">
        <v>265</v>
      </c>
      <c r="Z489" s="3">
        <v>245</v>
      </c>
      <c r="AA489" s="3">
        <v>99.75</v>
      </c>
      <c r="AB489" s="4"/>
      <c r="AC489" s="3">
        <v>8400.0996099999993</v>
      </c>
      <c r="AD489" s="3">
        <v>18.899999999999999</v>
      </c>
      <c r="AE489" s="3">
        <v>7950.1000999999997</v>
      </c>
      <c r="AF489" s="4"/>
      <c r="AG489" s="3">
        <v>14.5</v>
      </c>
      <c r="AH489" s="3">
        <v>16.204999999999998</v>
      </c>
      <c r="AI489" s="3">
        <v>6466.9199200000003</v>
      </c>
      <c r="AJ489" s="4"/>
    </row>
    <row r="490" spans="1:36">
      <c r="A490" s="34">
        <v>39496</v>
      </c>
      <c r="B490" s="4"/>
      <c r="C490" s="3">
        <v>27.3</v>
      </c>
      <c r="D490" s="3">
        <v>613</v>
      </c>
      <c r="E490" s="3">
        <v>133.06</v>
      </c>
      <c r="F490" s="3">
        <v>45.2</v>
      </c>
      <c r="G490" s="4"/>
      <c r="H490" s="3">
        <v>7.12</v>
      </c>
      <c r="I490" s="4"/>
      <c r="J490" s="3">
        <v>2505</v>
      </c>
      <c r="K490" s="3">
        <v>25.1</v>
      </c>
      <c r="L490" s="3">
        <v>4.07</v>
      </c>
      <c r="M490" s="3">
        <v>870</v>
      </c>
      <c r="N490" s="3">
        <v>3075.7710000000002</v>
      </c>
      <c r="O490" s="3">
        <v>49.21</v>
      </c>
      <c r="P490" s="3">
        <v>200</v>
      </c>
      <c r="Q490" s="3">
        <v>44.49</v>
      </c>
      <c r="R490" s="3">
        <v>58.6</v>
      </c>
      <c r="S490" s="3">
        <v>1832.76001</v>
      </c>
      <c r="T490" s="3">
        <v>251.63</v>
      </c>
      <c r="U490" s="3">
        <v>20.282</v>
      </c>
      <c r="V490" s="3">
        <v>49.4</v>
      </c>
      <c r="W490" s="3">
        <v>6.23</v>
      </c>
      <c r="X490" s="3">
        <v>25.4</v>
      </c>
      <c r="Y490" s="3">
        <v>260</v>
      </c>
      <c r="Z490" s="4"/>
      <c r="AA490" s="4"/>
      <c r="AB490" s="4"/>
      <c r="AC490" s="3">
        <v>8362</v>
      </c>
      <c r="AD490" s="3">
        <v>19.100000000000001</v>
      </c>
      <c r="AE490" s="3">
        <v>7980</v>
      </c>
      <c r="AF490" s="4"/>
      <c r="AG490" s="3">
        <v>14.8</v>
      </c>
      <c r="AH490" s="3">
        <v>16.54</v>
      </c>
      <c r="AI490" s="3">
        <v>6693.5800799999997</v>
      </c>
      <c r="AJ490" s="4"/>
    </row>
    <row r="491" spans="1:36">
      <c r="A491" s="34">
        <v>39493</v>
      </c>
      <c r="B491" s="4"/>
      <c r="C491" s="3">
        <v>26.63</v>
      </c>
      <c r="D491" s="3">
        <v>607.01000999999997</v>
      </c>
      <c r="E491" s="3">
        <v>132.33000000000001</v>
      </c>
      <c r="F491" s="3">
        <v>46</v>
      </c>
      <c r="G491" s="4"/>
      <c r="H491" s="3">
        <v>6.95</v>
      </c>
      <c r="I491" s="3">
        <v>57</v>
      </c>
      <c r="J491" s="3">
        <v>2493.3000499999998</v>
      </c>
      <c r="K491" s="3">
        <v>24.45</v>
      </c>
      <c r="L491" s="3">
        <v>3.97</v>
      </c>
      <c r="M491" s="3">
        <v>875</v>
      </c>
      <c r="N491" s="3">
        <v>3051.125</v>
      </c>
      <c r="O491" s="3">
        <v>49.12</v>
      </c>
      <c r="P491" s="4"/>
      <c r="Q491" s="3">
        <v>43.79</v>
      </c>
      <c r="R491" s="3">
        <v>58.45</v>
      </c>
      <c r="S491" s="3">
        <v>1819.75</v>
      </c>
      <c r="T491" s="3">
        <v>250.33</v>
      </c>
      <c r="U491" s="3">
        <v>19.980899999999998</v>
      </c>
      <c r="V491" s="3">
        <v>49.08</v>
      </c>
      <c r="W491" s="3">
        <v>6.17</v>
      </c>
      <c r="X491" s="3">
        <v>24.8</v>
      </c>
      <c r="Y491" s="3">
        <v>245</v>
      </c>
      <c r="Z491" s="4"/>
      <c r="AA491" s="4"/>
      <c r="AB491" s="3">
        <v>5</v>
      </c>
      <c r="AC491" s="3">
        <v>8250</v>
      </c>
      <c r="AD491" s="3">
        <v>19.2</v>
      </c>
      <c r="AE491" s="3">
        <v>7850</v>
      </c>
      <c r="AF491" s="4"/>
      <c r="AG491" s="3">
        <v>14.6</v>
      </c>
      <c r="AH491" s="3">
        <v>16.27</v>
      </c>
      <c r="AI491" s="3">
        <v>6615.7202100000004</v>
      </c>
      <c r="AJ491" s="3">
        <v>4908</v>
      </c>
    </row>
    <row r="492" spans="1:36">
      <c r="A492" s="34">
        <v>39492</v>
      </c>
      <c r="B492" s="4"/>
      <c r="C492" s="3">
        <v>26.92</v>
      </c>
      <c r="D492" s="3">
        <v>600.23999000000003</v>
      </c>
      <c r="E492" s="3">
        <v>132.88999999999999</v>
      </c>
      <c r="F492" s="3">
        <v>44.2</v>
      </c>
      <c r="G492" s="4"/>
      <c r="H492" s="3">
        <v>6.82</v>
      </c>
      <c r="I492" s="3">
        <v>57</v>
      </c>
      <c r="J492" s="3">
        <v>2518.3998999999999</v>
      </c>
      <c r="K492" s="3">
        <v>24.46</v>
      </c>
      <c r="L492" s="3">
        <v>4.01</v>
      </c>
      <c r="M492" s="3">
        <v>880.67998999999998</v>
      </c>
      <c r="N492" s="3">
        <v>3085.4318800000001</v>
      </c>
      <c r="O492" s="3">
        <v>49.97</v>
      </c>
      <c r="P492" s="3">
        <v>197.5</v>
      </c>
      <c r="Q492" s="3">
        <v>44.12</v>
      </c>
      <c r="R492" s="3">
        <v>58.99</v>
      </c>
      <c r="S492" s="3">
        <v>1839.06006</v>
      </c>
      <c r="T492" s="3">
        <v>252.73</v>
      </c>
      <c r="U492" s="3">
        <v>20.578199999999999</v>
      </c>
      <c r="V492" s="3">
        <v>49.93</v>
      </c>
      <c r="W492" s="3">
        <v>6.19</v>
      </c>
      <c r="X492" s="3">
        <v>25.08</v>
      </c>
      <c r="Y492" s="3">
        <v>240</v>
      </c>
      <c r="Z492" s="4"/>
      <c r="AA492" s="3">
        <v>99.55</v>
      </c>
      <c r="AB492" s="4"/>
      <c r="AC492" s="3">
        <v>8462.2001999999993</v>
      </c>
      <c r="AD492" s="3">
        <v>19.73</v>
      </c>
      <c r="AE492" s="4"/>
      <c r="AF492" s="4"/>
      <c r="AG492" s="3">
        <v>14.7</v>
      </c>
      <c r="AH492" s="3">
        <v>16.524999999999999</v>
      </c>
      <c r="AI492" s="3">
        <v>6589.2797899999996</v>
      </c>
      <c r="AJ492" s="3">
        <v>4908</v>
      </c>
    </row>
    <row r="493" spans="1:36">
      <c r="A493" s="34">
        <v>39491</v>
      </c>
      <c r="B493" s="4"/>
      <c r="C493" s="3">
        <v>26.7</v>
      </c>
      <c r="D493" s="3">
        <v>599.72997999999995</v>
      </c>
      <c r="E493" s="3">
        <v>136.13</v>
      </c>
      <c r="F493" s="3">
        <v>43.3</v>
      </c>
      <c r="G493" s="4"/>
      <c r="H493" s="3">
        <v>7.03</v>
      </c>
      <c r="I493" s="4"/>
      <c r="J493" s="3">
        <v>2500</v>
      </c>
      <c r="K493" s="3">
        <v>24.6</v>
      </c>
      <c r="L493" s="3">
        <v>4.17</v>
      </c>
      <c r="M493" s="3">
        <v>889.09002999999996</v>
      </c>
      <c r="N493" s="3">
        <v>3129.00488</v>
      </c>
      <c r="O493" s="3">
        <v>49.9</v>
      </c>
      <c r="P493" s="3">
        <v>198</v>
      </c>
      <c r="Q493" s="3">
        <v>44.93</v>
      </c>
      <c r="R493" s="3">
        <v>58.87</v>
      </c>
      <c r="S493" s="3">
        <v>1872.17004</v>
      </c>
      <c r="T493" s="3">
        <v>254.86</v>
      </c>
      <c r="U493" s="3">
        <v>20.227699999999999</v>
      </c>
      <c r="V493" s="3">
        <v>49.51</v>
      </c>
      <c r="W493" s="3">
        <v>6.09</v>
      </c>
      <c r="X493" s="3">
        <v>24.42</v>
      </c>
      <c r="Y493" s="3">
        <v>235</v>
      </c>
      <c r="Z493" s="4"/>
      <c r="AA493" s="3">
        <v>100</v>
      </c>
      <c r="AB493" s="4"/>
      <c r="AC493" s="3">
        <v>8510</v>
      </c>
      <c r="AD493" s="3">
        <v>19.8</v>
      </c>
      <c r="AE493" s="3">
        <v>7800.1000999999997</v>
      </c>
      <c r="AF493" s="4"/>
      <c r="AG493" s="3">
        <v>14.45</v>
      </c>
      <c r="AH493" s="3">
        <v>16.664999999999999</v>
      </c>
      <c r="AI493" s="3">
        <v>6601.2797899999996</v>
      </c>
      <c r="AJ493" s="3">
        <v>4850</v>
      </c>
    </row>
    <row r="494" spans="1:36">
      <c r="A494" s="34">
        <v>39490</v>
      </c>
      <c r="B494" s="4"/>
      <c r="C494" s="3">
        <v>26.68</v>
      </c>
      <c r="D494" s="3">
        <v>575.15997000000004</v>
      </c>
      <c r="E494" s="3">
        <v>132.91999999999999</v>
      </c>
      <c r="F494" s="3">
        <v>43</v>
      </c>
      <c r="G494" s="4"/>
      <c r="H494" s="3">
        <v>6.84</v>
      </c>
      <c r="I494" s="3">
        <v>57</v>
      </c>
      <c r="J494" s="3">
        <v>2436</v>
      </c>
      <c r="K494" s="3">
        <v>23.65</v>
      </c>
      <c r="L494" s="3">
        <v>4.0999999999999996</v>
      </c>
      <c r="M494" s="3">
        <v>860</v>
      </c>
      <c r="N494" s="3">
        <v>3046.1960399999998</v>
      </c>
      <c r="O494" s="3">
        <v>49.91</v>
      </c>
      <c r="P494" s="4"/>
      <c r="Q494" s="3">
        <v>44.98</v>
      </c>
      <c r="R494" s="3">
        <v>59.96</v>
      </c>
      <c r="S494" s="3">
        <v>1886.9499499999999</v>
      </c>
      <c r="T494" s="3">
        <v>253.05</v>
      </c>
      <c r="U494" s="3">
        <v>19.650200000000002</v>
      </c>
      <c r="V494" s="3">
        <v>47.11</v>
      </c>
      <c r="W494" s="3">
        <v>6.03</v>
      </c>
      <c r="X494" s="3">
        <v>24.78</v>
      </c>
      <c r="Y494" s="3">
        <v>218</v>
      </c>
      <c r="Z494" s="4"/>
      <c r="AA494" s="4"/>
      <c r="AB494" s="4"/>
      <c r="AC494" s="3">
        <v>8352.0996099999993</v>
      </c>
      <c r="AD494" s="3">
        <v>20.03</v>
      </c>
      <c r="AE494" s="3">
        <v>7700</v>
      </c>
      <c r="AF494" s="4"/>
      <c r="AG494" s="3">
        <v>14.25</v>
      </c>
      <c r="AH494" s="3">
        <v>16.239999999999998</v>
      </c>
      <c r="AI494" s="3">
        <v>6373.7299800000001</v>
      </c>
      <c r="AJ494" s="3">
        <v>4850</v>
      </c>
    </row>
    <row r="495" spans="1:36">
      <c r="A495" s="34">
        <v>39489</v>
      </c>
      <c r="B495" s="4"/>
      <c r="C495" s="3">
        <v>26.07</v>
      </c>
      <c r="D495" s="3">
        <v>558.55999999999995</v>
      </c>
      <c r="E495" s="3">
        <v>129.41999999999999</v>
      </c>
      <c r="F495" s="3">
        <v>42.2</v>
      </c>
      <c r="G495" s="4"/>
      <c r="H495" s="3">
        <v>6.54</v>
      </c>
      <c r="I495" s="3">
        <v>57</v>
      </c>
      <c r="J495" s="3">
        <v>2410.3000499999998</v>
      </c>
      <c r="K495" s="3">
        <v>23</v>
      </c>
      <c r="L495" s="3">
        <v>4.0999999999999996</v>
      </c>
      <c r="M495" s="3">
        <v>855</v>
      </c>
      <c r="N495" s="3">
        <v>3026.4799800000001</v>
      </c>
      <c r="O495" s="3">
        <v>48.85</v>
      </c>
      <c r="P495" s="3">
        <v>198</v>
      </c>
      <c r="Q495" s="3">
        <v>43.79</v>
      </c>
      <c r="R495" s="3">
        <v>57.84</v>
      </c>
      <c r="S495" s="3">
        <v>1868.92004</v>
      </c>
      <c r="T495" s="3">
        <v>249.64999</v>
      </c>
      <c r="U495" s="3">
        <v>19.136900000000001</v>
      </c>
      <c r="V495" s="3">
        <v>46.56</v>
      </c>
      <c r="W495" s="3">
        <v>6.04</v>
      </c>
      <c r="X495" s="3">
        <v>24.45</v>
      </c>
      <c r="Y495" s="3">
        <v>208</v>
      </c>
      <c r="Z495" s="4"/>
      <c r="AA495" s="3">
        <v>99</v>
      </c>
      <c r="AB495" s="3">
        <v>5.0999999999999996</v>
      </c>
      <c r="AC495" s="3">
        <v>8244.4003900000007</v>
      </c>
      <c r="AD495" s="3">
        <v>19.5</v>
      </c>
      <c r="AE495" s="3">
        <v>7500</v>
      </c>
      <c r="AF495" s="4"/>
      <c r="AG495" s="3">
        <v>13.9</v>
      </c>
      <c r="AH495" s="3">
        <v>16.18</v>
      </c>
      <c r="AI495" s="3">
        <v>6239.3701199999996</v>
      </c>
      <c r="AJ495" s="3">
        <v>4800</v>
      </c>
    </row>
    <row r="496" spans="1:36">
      <c r="A496" s="34">
        <v>39486</v>
      </c>
      <c r="B496" s="4"/>
      <c r="C496" s="3">
        <v>25.1</v>
      </c>
      <c r="D496" s="3">
        <v>543</v>
      </c>
      <c r="E496" s="3">
        <v>128.44</v>
      </c>
      <c r="F496" s="3">
        <v>42.2</v>
      </c>
      <c r="G496" s="4"/>
      <c r="H496" s="3">
        <v>6.3</v>
      </c>
      <c r="I496" s="4"/>
      <c r="J496" s="3">
        <v>2410</v>
      </c>
      <c r="K496" s="3">
        <v>22.26</v>
      </c>
      <c r="L496" s="3">
        <v>4.01</v>
      </c>
      <c r="M496" s="3">
        <v>857.01000999999997</v>
      </c>
      <c r="N496" s="3">
        <v>3026.4799800000001</v>
      </c>
      <c r="O496" s="3">
        <v>49.39</v>
      </c>
      <c r="P496" s="4"/>
      <c r="Q496" s="3">
        <v>42.46</v>
      </c>
      <c r="R496" s="3">
        <v>56.13</v>
      </c>
      <c r="S496" s="3">
        <v>1827.7299800000001</v>
      </c>
      <c r="T496" s="3">
        <v>243.85001</v>
      </c>
      <c r="U496" s="3">
        <v>18.480399999999999</v>
      </c>
      <c r="V496" s="3">
        <v>45.95</v>
      </c>
      <c r="W496" s="3">
        <v>6.03</v>
      </c>
      <c r="X496" s="3">
        <v>22.61</v>
      </c>
      <c r="Y496" s="4"/>
      <c r="Z496" s="4"/>
      <c r="AA496" s="3">
        <v>100.63</v>
      </c>
      <c r="AB496" s="4"/>
      <c r="AC496" s="3">
        <v>8100</v>
      </c>
      <c r="AD496" s="3">
        <v>18.79</v>
      </c>
      <c r="AE496" s="3">
        <v>7300</v>
      </c>
      <c r="AF496" s="3">
        <v>1.67</v>
      </c>
      <c r="AG496" s="3">
        <v>13.25</v>
      </c>
      <c r="AH496" s="3">
        <v>15.705</v>
      </c>
      <c r="AI496" s="3">
        <v>6099.9399400000002</v>
      </c>
      <c r="AJ496" s="3">
        <v>4800</v>
      </c>
    </row>
    <row r="497" spans="1:36">
      <c r="A497" s="34">
        <v>39485</v>
      </c>
      <c r="B497" s="4"/>
      <c r="C497" s="3">
        <v>25.68</v>
      </c>
      <c r="D497" s="3">
        <v>540</v>
      </c>
      <c r="E497" s="3">
        <v>128.44</v>
      </c>
      <c r="F497" s="3">
        <v>42.19</v>
      </c>
      <c r="G497" s="4"/>
      <c r="H497" s="3">
        <v>6.34</v>
      </c>
      <c r="I497" s="4"/>
      <c r="J497" s="3">
        <v>2420</v>
      </c>
      <c r="K497" s="3">
        <v>22.4</v>
      </c>
      <c r="L497" s="3">
        <v>4.03</v>
      </c>
      <c r="M497" s="3">
        <v>853</v>
      </c>
      <c r="N497" s="3">
        <v>3026.4799800000001</v>
      </c>
      <c r="O497" s="3">
        <v>49.29</v>
      </c>
      <c r="P497" s="3">
        <v>200</v>
      </c>
      <c r="Q497" s="3">
        <v>41.52</v>
      </c>
      <c r="R497" s="3">
        <v>55.95</v>
      </c>
      <c r="S497" s="3">
        <v>1813.0500500000001</v>
      </c>
      <c r="T497" s="3">
        <v>244.62</v>
      </c>
      <c r="U497" s="3">
        <v>18.534700000000001</v>
      </c>
      <c r="V497" s="3">
        <v>45.32</v>
      </c>
      <c r="W497" s="3">
        <v>5.99</v>
      </c>
      <c r="X497" s="3">
        <v>22.8</v>
      </c>
      <c r="Y497" s="4"/>
      <c r="Z497" s="3">
        <v>245</v>
      </c>
      <c r="AA497" s="3">
        <v>98</v>
      </c>
      <c r="AB497" s="3">
        <v>5.0999999999999996</v>
      </c>
      <c r="AC497" s="3">
        <v>8141</v>
      </c>
      <c r="AD497" s="3">
        <v>18.600000000000001</v>
      </c>
      <c r="AE497" s="3">
        <v>7250</v>
      </c>
      <c r="AF497" s="4"/>
      <c r="AG497" s="3">
        <v>13.2</v>
      </c>
      <c r="AH497" s="3">
        <v>15.645</v>
      </c>
      <c r="AI497" s="3">
        <v>6118.3798800000004</v>
      </c>
      <c r="AJ497" s="3">
        <v>4800</v>
      </c>
    </row>
    <row r="498" spans="1:36">
      <c r="A498" s="34">
        <v>39484</v>
      </c>
      <c r="B498" s="4"/>
      <c r="C498" s="3">
        <v>25.2</v>
      </c>
      <c r="D498" s="3">
        <v>538.01000999999997</v>
      </c>
      <c r="E498" s="3">
        <v>129.41</v>
      </c>
      <c r="F498" s="3">
        <v>42</v>
      </c>
      <c r="G498" s="4"/>
      <c r="H498" s="3">
        <v>6.42</v>
      </c>
      <c r="I498" s="4"/>
      <c r="J498" s="3">
        <v>2450</v>
      </c>
      <c r="K498" s="3">
        <v>22.85</v>
      </c>
      <c r="L498" s="3">
        <v>3.81</v>
      </c>
      <c r="M498" s="3">
        <v>840</v>
      </c>
      <c r="N498" s="3">
        <v>3056.0539600000002</v>
      </c>
      <c r="O498" s="3">
        <v>48.29</v>
      </c>
      <c r="P498" s="3">
        <v>200</v>
      </c>
      <c r="Q498" s="3">
        <v>40.1</v>
      </c>
      <c r="R498" s="3">
        <v>56.9</v>
      </c>
      <c r="S498" s="3">
        <v>1872.17004</v>
      </c>
      <c r="T498" s="3">
        <v>245.75998999999999</v>
      </c>
      <c r="U498" s="3">
        <v>18.5199</v>
      </c>
      <c r="V498" s="3">
        <v>46.1</v>
      </c>
      <c r="W498" s="3">
        <v>5.97</v>
      </c>
      <c r="X498" s="3">
        <v>22.7</v>
      </c>
      <c r="Y498" s="3">
        <v>208</v>
      </c>
      <c r="Z498" s="4"/>
      <c r="AA498" s="3">
        <v>92.35</v>
      </c>
      <c r="AB498" s="4"/>
      <c r="AC498" s="3">
        <v>8140.2997999999998</v>
      </c>
      <c r="AD498" s="3">
        <v>18.86</v>
      </c>
      <c r="AE498" s="3">
        <v>7250</v>
      </c>
      <c r="AF498" s="4"/>
      <c r="AG498" s="3">
        <v>13.3</v>
      </c>
      <c r="AH498" s="3">
        <v>15.685</v>
      </c>
      <c r="AI498" s="3">
        <v>6006.8598599999996</v>
      </c>
      <c r="AJ498" s="3">
        <v>4910</v>
      </c>
    </row>
    <row r="499" spans="1:36">
      <c r="A499" s="34">
        <v>39483</v>
      </c>
      <c r="B499" s="4"/>
      <c r="C499" s="4"/>
      <c r="D499" s="3">
        <v>525.38</v>
      </c>
      <c r="E499" s="3">
        <v>127.45</v>
      </c>
      <c r="F499" s="4"/>
      <c r="G499" s="4"/>
      <c r="H499" s="4"/>
      <c r="I499" s="4"/>
      <c r="J499" s="3">
        <v>2410</v>
      </c>
      <c r="K499" s="4"/>
      <c r="L499" s="4"/>
      <c r="M499" s="3">
        <v>843</v>
      </c>
      <c r="N499" s="3">
        <v>3027.3669399999999</v>
      </c>
      <c r="O499" s="3">
        <v>50.36</v>
      </c>
      <c r="P499" s="3">
        <v>200</v>
      </c>
      <c r="Q499" s="3">
        <v>40.31</v>
      </c>
      <c r="R499" s="3">
        <v>55.07</v>
      </c>
      <c r="S499" s="3">
        <v>1852.4599599999999</v>
      </c>
      <c r="T499" s="3">
        <v>247.16</v>
      </c>
      <c r="U499" s="3">
        <v>18.391500000000001</v>
      </c>
      <c r="V499" s="3">
        <v>46.47</v>
      </c>
      <c r="W499" s="3">
        <v>5.96</v>
      </c>
      <c r="X499" s="4"/>
      <c r="Y499" s="3">
        <v>206.60001</v>
      </c>
      <c r="Z499" s="3">
        <v>240</v>
      </c>
      <c r="AA499" s="3">
        <v>96.5</v>
      </c>
      <c r="AB499" s="4"/>
      <c r="AC499" s="3">
        <v>8097.2997999999998</v>
      </c>
      <c r="AD499" s="4"/>
      <c r="AE499" s="3">
        <v>7200</v>
      </c>
      <c r="AF499" s="4"/>
      <c r="AG499" s="3">
        <v>13.2</v>
      </c>
      <c r="AH499" s="3">
        <v>15.645</v>
      </c>
      <c r="AI499" s="3">
        <v>5757.2597699999997</v>
      </c>
      <c r="AJ499" s="3">
        <v>4863.8999000000003</v>
      </c>
    </row>
    <row r="500" spans="1:36">
      <c r="A500" s="34">
        <v>39482</v>
      </c>
      <c r="B500" s="4"/>
      <c r="C500" s="4"/>
      <c r="D500" s="3">
        <v>560.15997000000004</v>
      </c>
      <c r="E500" s="3">
        <v>131.99001000000001</v>
      </c>
      <c r="F500" s="4"/>
      <c r="G500" s="4"/>
      <c r="H500" s="4"/>
      <c r="I500" s="4"/>
      <c r="J500" s="3">
        <v>2544.3998999999999</v>
      </c>
      <c r="K500" s="4"/>
      <c r="L500" s="4"/>
      <c r="M500" s="3">
        <v>870</v>
      </c>
      <c r="N500" s="3">
        <v>3134.9199199999998</v>
      </c>
      <c r="O500" s="4"/>
      <c r="P500" s="4"/>
      <c r="Q500" s="4"/>
      <c r="R500" s="4"/>
      <c r="S500" s="3">
        <v>1892.8599899999999</v>
      </c>
      <c r="T500" s="4"/>
      <c r="U500" s="4"/>
      <c r="V500" s="4"/>
      <c r="W500" s="4"/>
      <c r="X500" s="4"/>
      <c r="Y500" s="3">
        <v>200</v>
      </c>
      <c r="Z500" s="4"/>
      <c r="AA500" s="4"/>
      <c r="AB500" s="4"/>
      <c r="AC500" s="3">
        <v>8352.4003900000007</v>
      </c>
      <c r="AD500" s="4"/>
      <c r="AE500" s="3">
        <v>7494.7002000000002</v>
      </c>
      <c r="AF500" s="3">
        <v>1.75</v>
      </c>
      <c r="AG500" s="3">
        <v>13.5</v>
      </c>
      <c r="AH500" s="4"/>
      <c r="AI500" s="3">
        <v>6076.7202100000004</v>
      </c>
      <c r="AJ500" s="3">
        <v>5150</v>
      </c>
    </row>
    <row r="501" spans="1:36">
      <c r="A501" s="34">
        <v>39479</v>
      </c>
      <c r="B501" s="4"/>
      <c r="C501" s="3">
        <v>26.07</v>
      </c>
      <c r="D501" s="3">
        <v>560</v>
      </c>
      <c r="E501" s="3">
        <v>131.36000000000001</v>
      </c>
      <c r="F501" s="4"/>
      <c r="G501" s="4"/>
      <c r="H501" s="3">
        <v>6.68</v>
      </c>
      <c r="I501" s="4"/>
      <c r="J501" s="3">
        <v>2555</v>
      </c>
      <c r="K501" s="3">
        <v>23.3</v>
      </c>
      <c r="L501" s="3">
        <v>3.92</v>
      </c>
      <c r="M501" s="3">
        <v>871</v>
      </c>
      <c r="N501" s="3">
        <v>3153.6508800000001</v>
      </c>
      <c r="O501" s="3">
        <v>50.47</v>
      </c>
      <c r="P501" s="3">
        <v>200</v>
      </c>
      <c r="Q501" s="3">
        <v>40.270000000000003</v>
      </c>
      <c r="R501" s="3">
        <v>52.24</v>
      </c>
      <c r="S501" s="3">
        <v>1892.8599899999999</v>
      </c>
      <c r="T501" s="3">
        <v>257.02999999999997</v>
      </c>
      <c r="U501" s="3">
        <v>19.566299999999998</v>
      </c>
      <c r="V501" s="3">
        <v>48.78</v>
      </c>
      <c r="W501" s="3">
        <v>6.1</v>
      </c>
      <c r="X501" s="3">
        <v>23.45</v>
      </c>
      <c r="Y501" s="3">
        <v>205</v>
      </c>
      <c r="Z501" s="3">
        <v>240</v>
      </c>
      <c r="AA501" s="4"/>
      <c r="AB501" s="3">
        <v>5.25</v>
      </c>
      <c r="AC501" s="3">
        <v>8424.0996099999993</v>
      </c>
      <c r="AD501" s="3">
        <v>19.600000000000001</v>
      </c>
      <c r="AE501" s="3">
        <v>7425</v>
      </c>
      <c r="AF501" s="3">
        <v>1.827</v>
      </c>
      <c r="AG501" s="3">
        <v>13.1</v>
      </c>
      <c r="AH501" s="3">
        <v>16.739999999999998</v>
      </c>
      <c r="AI501" s="3">
        <v>6195.9502000000002</v>
      </c>
      <c r="AJ501" s="4"/>
    </row>
    <row r="502" spans="1:36">
      <c r="A502" s="34">
        <v>39478</v>
      </c>
      <c r="B502" s="4"/>
      <c r="C502" s="3">
        <v>25.31</v>
      </c>
      <c r="D502" s="3">
        <v>545.75</v>
      </c>
      <c r="E502" s="3">
        <v>130.33000000000001</v>
      </c>
      <c r="F502" s="3">
        <v>42.2</v>
      </c>
      <c r="G502" s="4"/>
      <c r="H502" s="3">
        <v>6.9</v>
      </c>
      <c r="I502" s="4"/>
      <c r="J502" s="3">
        <v>2531.8000499999998</v>
      </c>
      <c r="K502" s="3">
        <v>23.29</v>
      </c>
      <c r="L502" s="3">
        <v>3.78</v>
      </c>
      <c r="M502" s="3">
        <v>898.92998999999998</v>
      </c>
      <c r="N502" s="3">
        <v>3144.0891099999999</v>
      </c>
      <c r="O502" s="3">
        <v>50.08</v>
      </c>
      <c r="P502" s="3">
        <v>200</v>
      </c>
      <c r="Q502" s="3">
        <v>39.07</v>
      </c>
      <c r="R502" s="3">
        <v>51.12</v>
      </c>
      <c r="S502" s="3">
        <v>1871.87</v>
      </c>
      <c r="T502" s="3">
        <v>258.41000000000003</v>
      </c>
      <c r="U502" s="3">
        <v>19.166499999999999</v>
      </c>
      <c r="V502" s="3">
        <v>48.44</v>
      </c>
      <c r="W502" s="3">
        <v>6.04</v>
      </c>
      <c r="X502" s="3">
        <v>22.66</v>
      </c>
      <c r="Y502" s="4"/>
      <c r="Z502" s="4"/>
      <c r="AA502" s="3">
        <v>97.4</v>
      </c>
      <c r="AB502" s="4"/>
      <c r="AC502" s="3">
        <v>8375.5996099999993</v>
      </c>
      <c r="AD502" s="3">
        <v>19.05</v>
      </c>
      <c r="AE502" s="3">
        <v>7400</v>
      </c>
      <c r="AF502" s="4"/>
      <c r="AG502" s="3">
        <v>12.8</v>
      </c>
      <c r="AH502" s="3">
        <v>16.27</v>
      </c>
      <c r="AI502" s="3">
        <v>6030.9599600000001</v>
      </c>
      <c r="AJ502" s="4"/>
    </row>
    <row r="503" spans="1:36">
      <c r="A503" s="34">
        <v>39477</v>
      </c>
      <c r="B503" s="4"/>
      <c r="C503" s="3">
        <v>26.49</v>
      </c>
      <c r="D503" s="3">
        <v>550</v>
      </c>
      <c r="E503" s="3">
        <v>127.47</v>
      </c>
      <c r="F503" s="4"/>
      <c r="G503" s="4"/>
      <c r="H503" s="3">
        <v>7.09</v>
      </c>
      <c r="I503" s="4"/>
      <c r="J503" s="3">
        <v>2698.1001000000001</v>
      </c>
      <c r="K503" s="3">
        <v>24.01</v>
      </c>
      <c r="L503" s="3">
        <v>3.71</v>
      </c>
      <c r="M503" s="3">
        <v>901.09997999999996</v>
      </c>
      <c r="N503" s="3">
        <v>3105.3459499999999</v>
      </c>
      <c r="O503" s="3">
        <v>50.79</v>
      </c>
      <c r="P503" s="3">
        <v>200</v>
      </c>
      <c r="Q503" s="3">
        <v>39.71</v>
      </c>
      <c r="R503" s="3">
        <v>51.1</v>
      </c>
      <c r="S503" s="3">
        <v>1857</v>
      </c>
      <c r="T503" s="3">
        <v>260.60001</v>
      </c>
      <c r="U503" s="3">
        <v>18.796299999999999</v>
      </c>
      <c r="V503" s="3">
        <v>48.1</v>
      </c>
      <c r="W503" s="3">
        <v>6.04</v>
      </c>
      <c r="X503" s="3">
        <v>22.91</v>
      </c>
      <c r="Y503" s="3">
        <v>205</v>
      </c>
      <c r="Z503" s="3">
        <v>240.11</v>
      </c>
      <c r="AA503" s="4"/>
      <c r="AB503" s="4"/>
      <c r="AC503" s="3">
        <v>8240.2998000000007</v>
      </c>
      <c r="AD503" s="3">
        <v>18.8</v>
      </c>
      <c r="AE503" s="3">
        <v>7301.3999000000003</v>
      </c>
      <c r="AF503" s="4"/>
      <c r="AG503" s="3">
        <v>13.1</v>
      </c>
      <c r="AH503" s="3">
        <v>16.010000000000002</v>
      </c>
      <c r="AI503" s="3">
        <v>5868.1000999999997</v>
      </c>
      <c r="AJ503" s="3">
        <v>5150</v>
      </c>
    </row>
    <row r="504" spans="1:36">
      <c r="A504" s="34">
        <v>39476</v>
      </c>
      <c r="B504" s="4"/>
      <c r="C504" s="3">
        <v>26.1</v>
      </c>
      <c r="D504" s="3">
        <v>544.63</v>
      </c>
      <c r="E504" s="3">
        <v>126.74</v>
      </c>
      <c r="F504" s="3">
        <v>42</v>
      </c>
      <c r="G504" s="4"/>
      <c r="H504" s="3">
        <v>7.15</v>
      </c>
      <c r="I504" s="4"/>
      <c r="J504" s="3">
        <v>2520.3998999999999</v>
      </c>
      <c r="K504" s="3">
        <v>24.52</v>
      </c>
      <c r="L504" s="3">
        <v>3.78</v>
      </c>
      <c r="M504" s="3">
        <v>900</v>
      </c>
      <c r="N504" s="3">
        <v>3105.2470699999999</v>
      </c>
      <c r="O504" s="3">
        <v>50.55</v>
      </c>
      <c r="P504" s="3">
        <v>200</v>
      </c>
      <c r="Q504" s="3">
        <v>40.020000000000003</v>
      </c>
      <c r="R504" s="3">
        <v>51.38</v>
      </c>
      <c r="S504" s="3">
        <v>1830.88</v>
      </c>
      <c r="T504" s="3">
        <v>264.17000999999999</v>
      </c>
      <c r="U504" s="3">
        <v>18.771599999999999</v>
      </c>
      <c r="V504" s="3">
        <v>47.96</v>
      </c>
      <c r="W504" s="3">
        <v>6.02</v>
      </c>
      <c r="X504" s="3">
        <v>23.13</v>
      </c>
      <c r="Y504" s="3">
        <v>200</v>
      </c>
      <c r="Z504" s="4"/>
      <c r="AA504" s="3">
        <v>97.45</v>
      </c>
      <c r="AB504" s="4"/>
      <c r="AC504" s="3">
        <v>8150</v>
      </c>
      <c r="AD504" s="3">
        <v>18.8</v>
      </c>
      <c r="AE504" s="3">
        <v>7300.2002000000002</v>
      </c>
      <c r="AF504" s="4"/>
      <c r="AG504" s="3">
        <v>13.05</v>
      </c>
      <c r="AH504" s="3">
        <v>15.98</v>
      </c>
      <c r="AI504" s="3">
        <v>5642.1201199999996</v>
      </c>
      <c r="AJ504" s="3">
        <v>5150</v>
      </c>
    </row>
    <row r="505" spans="1:36">
      <c r="A505" s="34">
        <v>39475</v>
      </c>
      <c r="B505" s="4"/>
      <c r="C505" s="3">
        <v>26.48</v>
      </c>
      <c r="D505" s="3">
        <v>524.95001000000002</v>
      </c>
      <c r="E505" s="3">
        <v>122.81</v>
      </c>
      <c r="F505" s="3">
        <v>42</v>
      </c>
      <c r="G505" s="4"/>
      <c r="H505" s="3">
        <v>7.02</v>
      </c>
      <c r="I505" s="4"/>
      <c r="J505" s="3">
        <v>2459.5</v>
      </c>
      <c r="K505" s="3">
        <v>24</v>
      </c>
      <c r="L505" s="3">
        <v>3.84</v>
      </c>
      <c r="M505" s="3">
        <v>870</v>
      </c>
      <c r="N505" s="3">
        <v>3056.0539600000002</v>
      </c>
      <c r="O505" s="3">
        <v>49.82</v>
      </c>
      <c r="P505" s="3">
        <v>199</v>
      </c>
      <c r="Q505" s="3">
        <v>39.1</v>
      </c>
      <c r="R505" s="3">
        <v>51.2</v>
      </c>
      <c r="S505" s="3">
        <v>1814.0300299999999</v>
      </c>
      <c r="T505" s="3">
        <v>270.51999000000001</v>
      </c>
      <c r="U505" s="3">
        <v>18.431000000000001</v>
      </c>
      <c r="V505" s="3">
        <v>47.22</v>
      </c>
      <c r="W505" s="3">
        <v>6</v>
      </c>
      <c r="X505" s="3">
        <v>22.62</v>
      </c>
      <c r="Y505" s="4"/>
      <c r="Z505" s="4"/>
      <c r="AA505" s="3">
        <v>96.75</v>
      </c>
      <c r="AB505" s="4"/>
      <c r="AC505" s="3">
        <v>7975</v>
      </c>
      <c r="AD505" s="3">
        <v>18.809999999999999</v>
      </c>
      <c r="AE505" s="3">
        <v>6880</v>
      </c>
      <c r="AF505" s="3">
        <v>1.65</v>
      </c>
      <c r="AG505" s="3">
        <v>13.05</v>
      </c>
      <c r="AH505" s="3">
        <v>15.47</v>
      </c>
      <c r="AI505" s="3">
        <v>5364.9199200000003</v>
      </c>
      <c r="AJ505" s="3">
        <v>5000</v>
      </c>
    </row>
    <row r="506" spans="1:36">
      <c r="A506" s="34">
        <v>39472</v>
      </c>
      <c r="B506" s="4"/>
      <c r="C506" s="4"/>
      <c r="D506" s="3">
        <v>537</v>
      </c>
      <c r="E506" s="3">
        <v>123.52</v>
      </c>
      <c r="F506" s="4"/>
      <c r="G506" s="4"/>
      <c r="H506" s="4"/>
      <c r="I506" s="4"/>
      <c r="J506" s="3">
        <v>2434.5</v>
      </c>
      <c r="K506" s="4"/>
      <c r="L506" s="4"/>
      <c r="M506" s="3">
        <v>850</v>
      </c>
      <c r="N506" s="3">
        <v>2898.3229999999999</v>
      </c>
      <c r="O506" s="3">
        <v>49.93</v>
      </c>
      <c r="P506" s="4"/>
      <c r="Q506" s="3">
        <v>38.659999999999997</v>
      </c>
      <c r="R506" s="3">
        <v>50.46</v>
      </c>
      <c r="S506" s="3">
        <v>1778.3599899999999</v>
      </c>
      <c r="T506" s="3">
        <v>273.32001000000002</v>
      </c>
      <c r="U506" s="3">
        <v>18.2484</v>
      </c>
      <c r="V506" s="3">
        <v>46.71</v>
      </c>
      <c r="W506" s="3">
        <v>6</v>
      </c>
      <c r="X506" s="4"/>
      <c r="Y506" s="3">
        <v>200</v>
      </c>
      <c r="Z506" s="4"/>
      <c r="AA506" s="3">
        <v>95.75</v>
      </c>
      <c r="AB506" s="4"/>
      <c r="AC506" s="3">
        <v>7991.2997999999998</v>
      </c>
      <c r="AD506" s="4"/>
      <c r="AE506" s="3">
        <v>6900</v>
      </c>
      <c r="AF506" s="4"/>
      <c r="AG506" s="3">
        <v>12.9</v>
      </c>
      <c r="AH506" s="3">
        <v>15.005000000000001</v>
      </c>
      <c r="AI506" s="3">
        <v>5451.4599600000001</v>
      </c>
      <c r="AJ506" s="3">
        <v>4850</v>
      </c>
    </row>
    <row r="507" spans="1:36">
      <c r="A507" s="34">
        <v>39471</v>
      </c>
      <c r="B507" s="4"/>
      <c r="C507" s="3">
        <v>25.49</v>
      </c>
      <c r="D507" s="3">
        <v>565</v>
      </c>
      <c r="E507" s="3">
        <v>125.11</v>
      </c>
      <c r="F507" s="3">
        <v>42</v>
      </c>
      <c r="G507" s="4"/>
      <c r="H507" s="3">
        <v>6.99</v>
      </c>
      <c r="I507" s="4"/>
      <c r="J507" s="3">
        <v>2508.3000499999998</v>
      </c>
      <c r="K507" s="3">
        <v>23.55</v>
      </c>
      <c r="L507" s="3">
        <v>3.74</v>
      </c>
      <c r="M507" s="3">
        <v>842.73999000000003</v>
      </c>
      <c r="N507" s="3">
        <v>2957.47192</v>
      </c>
      <c r="O507" s="3">
        <v>51</v>
      </c>
      <c r="P507" s="3">
        <v>200</v>
      </c>
      <c r="Q507" s="3">
        <v>39.29</v>
      </c>
      <c r="R507" s="3">
        <v>51.26</v>
      </c>
      <c r="S507" s="3">
        <v>1729.2900400000001</v>
      </c>
      <c r="T507" s="3">
        <v>279.31</v>
      </c>
      <c r="U507" s="3">
        <v>18.564299999999999</v>
      </c>
      <c r="V507" s="3">
        <v>48.12</v>
      </c>
      <c r="W507" s="3">
        <v>6.01</v>
      </c>
      <c r="X507" s="3">
        <v>22.4</v>
      </c>
      <c r="Y507" s="3">
        <v>195</v>
      </c>
      <c r="Z507" s="4"/>
      <c r="AA507" s="3">
        <v>87.25</v>
      </c>
      <c r="AB507" s="4"/>
      <c r="AC507" s="3">
        <v>8054.7997999999998</v>
      </c>
      <c r="AD507" s="3">
        <v>18.649999999999999</v>
      </c>
      <c r="AE507" s="3">
        <v>6938.7002000000002</v>
      </c>
      <c r="AF507" s="4"/>
      <c r="AG507" s="3">
        <v>13.25</v>
      </c>
      <c r="AH507" s="3">
        <v>15.494999999999999</v>
      </c>
      <c r="AI507" s="3">
        <v>5494.1000999999997</v>
      </c>
      <c r="AJ507" s="3">
        <v>4731</v>
      </c>
    </row>
    <row r="508" spans="1:36">
      <c r="A508" s="34">
        <v>39470</v>
      </c>
      <c r="B508" s="4"/>
      <c r="C508" s="3">
        <v>24.59</v>
      </c>
      <c r="D508" s="3">
        <v>528.47997999999995</v>
      </c>
      <c r="E508" s="3">
        <v>119.72</v>
      </c>
      <c r="F508" s="3">
        <v>41.7</v>
      </c>
      <c r="G508" s="4"/>
      <c r="H508" s="3">
        <v>6.54</v>
      </c>
      <c r="I508" s="4"/>
      <c r="J508" s="3">
        <v>2307.3998999999999</v>
      </c>
      <c r="K508" s="3">
        <v>22.7</v>
      </c>
      <c r="L508" s="3">
        <v>3.5</v>
      </c>
      <c r="M508" s="3">
        <v>802.26000999999997</v>
      </c>
      <c r="N508" s="30">
        <v>2771.4470200000001</v>
      </c>
      <c r="O508" s="3">
        <v>49.51</v>
      </c>
      <c r="P508" s="4"/>
      <c r="Q508" s="3">
        <v>38.229999999999997</v>
      </c>
      <c r="R508" s="3">
        <v>49.38</v>
      </c>
      <c r="S508" s="3">
        <v>1633.5200199999999</v>
      </c>
      <c r="T508" s="3">
        <v>287.14001000000002</v>
      </c>
      <c r="U508" s="3">
        <v>18.584</v>
      </c>
      <c r="V508" s="3">
        <v>46.85</v>
      </c>
      <c r="W508" s="3">
        <v>6.05</v>
      </c>
      <c r="X508" s="3">
        <v>21.75</v>
      </c>
      <c r="Y508" s="3">
        <v>185</v>
      </c>
      <c r="Z508" s="3">
        <v>279.89999</v>
      </c>
      <c r="AA508" s="3">
        <v>86.45</v>
      </c>
      <c r="AB508" s="4"/>
      <c r="AC508" s="3">
        <v>7652.6000999999997</v>
      </c>
      <c r="AD508" s="3">
        <v>18.22</v>
      </c>
      <c r="AE508" s="3">
        <v>6511.5</v>
      </c>
      <c r="AF508" s="4"/>
      <c r="AG508" s="3">
        <v>12.5</v>
      </c>
      <c r="AH508" s="3">
        <v>15.445</v>
      </c>
      <c r="AI508" s="3">
        <v>5317.7900399999999</v>
      </c>
      <c r="AJ508" s="3">
        <v>4699</v>
      </c>
    </row>
    <row r="509" spans="1:36">
      <c r="A509" s="34">
        <v>39469</v>
      </c>
      <c r="B509" s="4"/>
      <c r="C509" s="3">
        <v>25.35</v>
      </c>
      <c r="D509" s="3">
        <v>531.70001000000002</v>
      </c>
      <c r="E509" s="3">
        <v>118.91</v>
      </c>
      <c r="F509" s="4"/>
      <c r="G509" s="4"/>
      <c r="H509" s="3">
        <v>6.69</v>
      </c>
      <c r="I509" s="3">
        <v>60</v>
      </c>
      <c r="J509" s="3">
        <v>2280</v>
      </c>
      <c r="K509" s="3">
        <v>23.6</v>
      </c>
      <c r="L509" s="3">
        <v>3.71</v>
      </c>
      <c r="M509" s="3">
        <v>830.77002000000005</v>
      </c>
      <c r="N509" s="3">
        <v>2809.5979000000002</v>
      </c>
      <c r="O509" s="3">
        <v>49.37</v>
      </c>
      <c r="P509" s="3">
        <v>193.5</v>
      </c>
      <c r="Q509" s="3">
        <v>37.659999999999997</v>
      </c>
      <c r="R509" s="3">
        <v>50.57</v>
      </c>
      <c r="S509" s="3">
        <v>1627.1099899999999</v>
      </c>
      <c r="T509" s="3">
        <v>287.01001000000002</v>
      </c>
      <c r="U509" s="3">
        <v>18.149699999999999</v>
      </c>
      <c r="V509" s="3">
        <v>45.78</v>
      </c>
      <c r="W509" s="3">
        <v>6.01</v>
      </c>
      <c r="X509" s="3">
        <v>22.13</v>
      </c>
      <c r="Y509" s="3">
        <v>185</v>
      </c>
      <c r="Z509" s="4"/>
      <c r="AA509" s="3">
        <v>90</v>
      </c>
      <c r="AB509" s="4"/>
      <c r="AC509" s="3">
        <v>7750</v>
      </c>
      <c r="AD509" s="3">
        <v>18.600000000000001</v>
      </c>
      <c r="AE509" s="3">
        <v>6450</v>
      </c>
      <c r="AF509" s="4"/>
      <c r="AG509" s="3">
        <v>13.25</v>
      </c>
      <c r="AH509" s="3">
        <v>14.855</v>
      </c>
      <c r="AI509" s="3">
        <v>5220.2099600000001</v>
      </c>
      <c r="AJ509" s="3">
        <v>4750</v>
      </c>
    </row>
    <row r="510" spans="1:36">
      <c r="A510" s="34">
        <v>39468</v>
      </c>
      <c r="B510" s="4"/>
      <c r="C510" s="3">
        <v>24.44</v>
      </c>
      <c r="D510" s="30">
        <v>500.10998999999998</v>
      </c>
      <c r="E510" s="30">
        <v>109.95</v>
      </c>
      <c r="F510" s="3">
        <v>41.5</v>
      </c>
      <c r="G510" s="4"/>
      <c r="H510" s="3">
        <v>6.63</v>
      </c>
      <c r="I510" s="3">
        <v>59</v>
      </c>
      <c r="J510" s="3">
        <v>2160</v>
      </c>
      <c r="K510" s="3">
        <v>23.07</v>
      </c>
      <c r="L510" s="3">
        <v>3.62</v>
      </c>
      <c r="M510" s="3">
        <v>829.90002000000004</v>
      </c>
      <c r="N510" s="3">
        <v>2785.93896</v>
      </c>
      <c r="O510" s="3">
        <v>47.39</v>
      </c>
      <c r="P510" s="3">
        <v>188.7</v>
      </c>
      <c r="Q510" s="3">
        <v>36.130000000000003</v>
      </c>
      <c r="R510" s="3">
        <v>50</v>
      </c>
      <c r="S510" s="3">
        <v>1547</v>
      </c>
      <c r="T510" s="3">
        <v>281.45001000000002</v>
      </c>
      <c r="U510" s="3">
        <v>17.226600000000001</v>
      </c>
      <c r="V510" s="3">
        <v>44.81</v>
      </c>
      <c r="W510" s="3">
        <v>5.85</v>
      </c>
      <c r="X510" s="3">
        <v>21.05</v>
      </c>
      <c r="Y510" s="3">
        <v>180</v>
      </c>
      <c r="Z510" s="4"/>
      <c r="AA510" s="3">
        <v>87.5</v>
      </c>
      <c r="AB510" s="4"/>
      <c r="AC510" s="3">
        <v>7379.5</v>
      </c>
      <c r="AD510" s="3">
        <v>18.2</v>
      </c>
      <c r="AE510" s="3">
        <v>6214.7002000000002</v>
      </c>
      <c r="AF510" s="4"/>
      <c r="AG510" s="3">
        <v>12.8</v>
      </c>
      <c r="AH510" s="3">
        <v>13.33</v>
      </c>
      <c r="AI510" s="3">
        <v>4845.9199200000003</v>
      </c>
      <c r="AJ510" s="3">
        <v>4750.1000999999997</v>
      </c>
    </row>
    <row r="511" spans="1:36">
      <c r="A511" s="34">
        <v>39465</v>
      </c>
      <c r="B511" s="4"/>
      <c r="C511" s="3">
        <v>25.59</v>
      </c>
      <c r="D511" s="3">
        <v>527</v>
      </c>
      <c r="E511" s="3">
        <v>118.2</v>
      </c>
      <c r="F511" s="3">
        <v>41.5</v>
      </c>
      <c r="G511" s="4"/>
      <c r="H511" s="3">
        <v>6.88</v>
      </c>
      <c r="I511" s="4"/>
      <c r="J511" s="3">
        <v>2325</v>
      </c>
      <c r="K511" s="3">
        <v>23.68</v>
      </c>
      <c r="L511" s="3">
        <v>3.77</v>
      </c>
      <c r="M511" s="3">
        <v>845</v>
      </c>
      <c r="N511" s="3">
        <v>2929.8688999999999</v>
      </c>
      <c r="O511" s="3">
        <v>47.66</v>
      </c>
      <c r="P511" s="3">
        <v>190</v>
      </c>
      <c r="Q511" s="3">
        <v>37.659999999999997</v>
      </c>
      <c r="R511" s="3">
        <v>51.03</v>
      </c>
      <c r="S511" s="3">
        <v>1601.1999499999999</v>
      </c>
      <c r="T511" s="3">
        <v>285.10001</v>
      </c>
      <c r="U511" s="3">
        <v>18.3125</v>
      </c>
      <c r="V511" s="3">
        <v>46.14</v>
      </c>
      <c r="W511" s="3">
        <v>5.86</v>
      </c>
      <c r="X511" s="3">
        <v>22.55</v>
      </c>
      <c r="Y511" s="3">
        <v>195</v>
      </c>
      <c r="Z511" s="4"/>
      <c r="AA511" s="3">
        <v>89.65</v>
      </c>
      <c r="AB511" s="4"/>
      <c r="AC511" s="3">
        <v>7570</v>
      </c>
      <c r="AD511" s="3">
        <v>19</v>
      </c>
      <c r="AE511" s="3">
        <v>6600</v>
      </c>
      <c r="AF511" s="4"/>
      <c r="AG511" s="3">
        <v>13.8</v>
      </c>
      <c r="AH511" s="3">
        <v>14.324999999999999</v>
      </c>
      <c r="AI511" s="3">
        <v>5264.1201199999996</v>
      </c>
      <c r="AJ511" s="3">
        <v>5000</v>
      </c>
    </row>
    <row r="512" spans="1:36">
      <c r="A512" s="34">
        <v>39464</v>
      </c>
      <c r="B512" s="4"/>
      <c r="C512" s="3">
        <v>25</v>
      </c>
      <c r="D512" s="3">
        <v>525.82001000000002</v>
      </c>
      <c r="E512" s="3">
        <v>121.8</v>
      </c>
      <c r="F512" s="3">
        <v>41.5</v>
      </c>
      <c r="G512" s="4"/>
      <c r="H512" s="3">
        <v>7</v>
      </c>
      <c r="I512" s="3">
        <v>59</v>
      </c>
      <c r="J512" s="3">
        <v>2299.6999500000002</v>
      </c>
      <c r="K512" s="3">
        <v>23.96</v>
      </c>
      <c r="L512" s="3">
        <v>3.71</v>
      </c>
      <c r="M512" s="3">
        <v>850</v>
      </c>
      <c r="N512" s="3">
        <v>2947.6140099999998</v>
      </c>
      <c r="O512" s="3">
        <v>48.59</v>
      </c>
      <c r="P512" s="3">
        <v>190</v>
      </c>
      <c r="Q512" s="3">
        <v>36.72</v>
      </c>
      <c r="R512" s="3">
        <v>51.31</v>
      </c>
      <c r="S512" s="3">
        <v>1640.6099899999999</v>
      </c>
      <c r="T512" s="3">
        <v>293.07999000000001</v>
      </c>
      <c r="U512" s="3">
        <v>17.838699999999999</v>
      </c>
      <c r="V512" s="3">
        <v>46.34</v>
      </c>
      <c r="W512" s="3">
        <v>5.89</v>
      </c>
      <c r="X512" s="3">
        <v>22.77</v>
      </c>
      <c r="Y512" s="3">
        <v>195</v>
      </c>
      <c r="Z512" s="4"/>
      <c r="AA512" s="3">
        <v>98.75</v>
      </c>
      <c r="AB512" s="3">
        <v>5.2</v>
      </c>
      <c r="AC512" s="3">
        <v>7717.5</v>
      </c>
      <c r="AD512" s="3">
        <v>19.2</v>
      </c>
      <c r="AE512" s="3">
        <v>6600</v>
      </c>
      <c r="AF512" s="4"/>
      <c r="AG512" s="3">
        <v>13.9</v>
      </c>
      <c r="AH512" s="3">
        <v>14.565</v>
      </c>
      <c r="AI512" s="3">
        <v>5382.6699200000003</v>
      </c>
      <c r="AJ512" s="4"/>
    </row>
    <row r="513" spans="1:36">
      <c r="A513" s="34">
        <v>39463</v>
      </c>
      <c r="B513" s="4"/>
      <c r="C513" s="3">
        <v>26.19</v>
      </c>
      <c r="D513" s="3">
        <v>549.98999000000003</v>
      </c>
      <c r="E513" s="3">
        <v>128.44</v>
      </c>
      <c r="F513" s="3">
        <v>41.01</v>
      </c>
      <c r="G513" s="4"/>
      <c r="H513" s="3">
        <v>7.14</v>
      </c>
      <c r="I513" s="4"/>
      <c r="J513" s="3">
        <v>2330</v>
      </c>
      <c r="K513" s="3">
        <v>25.3</v>
      </c>
      <c r="L513" s="3">
        <v>3.84</v>
      </c>
      <c r="M513" s="3">
        <v>870</v>
      </c>
      <c r="N513" s="3">
        <v>3066.89795</v>
      </c>
      <c r="O513" s="3">
        <v>50.83</v>
      </c>
      <c r="P513" s="3">
        <v>191</v>
      </c>
      <c r="Q513" s="3">
        <v>38.5</v>
      </c>
      <c r="R513" s="3">
        <v>52.63</v>
      </c>
      <c r="S513" s="3">
        <v>1704.66003</v>
      </c>
      <c r="T513" s="3">
        <v>295.62</v>
      </c>
      <c r="U513" s="3">
        <v>17.907800000000002</v>
      </c>
      <c r="V513" s="3">
        <v>47.49</v>
      </c>
      <c r="W513" s="3">
        <v>6.07</v>
      </c>
      <c r="X513" s="3">
        <v>23.95</v>
      </c>
      <c r="Y513" s="3">
        <v>195</v>
      </c>
      <c r="Z513" s="4"/>
      <c r="AA513" s="4"/>
      <c r="AB513" s="4"/>
      <c r="AC513" s="3">
        <v>7926.7002000000002</v>
      </c>
      <c r="AD513" s="3">
        <v>19.3</v>
      </c>
      <c r="AE513" s="3">
        <v>6900</v>
      </c>
      <c r="AF513" s="4"/>
      <c r="AG513" s="3">
        <v>14</v>
      </c>
      <c r="AH513" s="3">
        <v>15.074999999999999</v>
      </c>
      <c r="AI513" s="3">
        <v>5603.1899400000002</v>
      </c>
      <c r="AJ513" s="3">
        <v>5000</v>
      </c>
    </row>
    <row r="514" spans="1:36">
      <c r="A514" s="34">
        <v>39462</v>
      </c>
      <c r="B514" s="4"/>
      <c r="C514" s="3">
        <v>25.65</v>
      </c>
      <c r="D514" s="3">
        <v>559.98999000000003</v>
      </c>
      <c r="E514" s="3">
        <v>130.37</v>
      </c>
      <c r="F514" s="4"/>
      <c r="G514" s="4"/>
      <c r="H514" s="3">
        <v>7.22</v>
      </c>
      <c r="I514" s="3">
        <v>59</v>
      </c>
      <c r="J514" s="3">
        <v>2360.1001000000001</v>
      </c>
      <c r="K514" s="3">
        <v>25.76</v>
      </c>
      <c r="L514" s="3">
        <v>3.89</v>
      </c>
      <c r="M514" s="3">
        <v>879.90002000000004</v>
      </c>
      <c r="N514" s="3">
        <v>3066.89795</v>
      </c>
      <c r="O514" s="3">
        <v>52</v>
      </c>
      <c r="P514" s="3">
        <v>190</v>
      </c>
      <c r="Q514" s="3">
        <v>38.909999999999997</v>
      </c>
      <c r="R514" s="3">
        <v>50.84</v>
      </c>
      <c r="S514" s="3">
        <v>1768.7099599999999</v>
      </c>
      <c r="T514" s="3">
        <v>290.52999999999997</v>
      </c>
      <c r="U514" s="3">
        <v>18.0657</v>
      </c>
      <c r="V514" s="3">
        <v>48.6</v>
      </c>
      <c r="W514" s="3">
        <v>5.98</v>
      </c>
      <c r="X514" s="3">
        <v>25.05</v>
      </c>
      <c r="Y514" s="3">
        <v>200</v>
      </c>
      <c r="Z514" s="4"/>
      <c r="AA514" s="3">
        <v>97.5</v>
      </c>
      <c r="AB514" s="4"/>
      <c r="AC514" s="3">
        <v>8060.8999000000003</v>
      </c>
      <c r="AD514" s="3">
        <v>19.59</v>
      </c>
      <c r="AE514" s="3">
        <v>6950</v>
      </c>
      <c r="AF514" s="4"/>
      <c r="AG514" s="3">
        <v>14.4</v>
      </c>
      <c r="AH514" s="3">
        <v>15.545</v>
      </c>
      <c r="AI514" s="3">
        <v>5616.8500999999997</v>
      </c>
      <c r="AJ514" s="3">
        <v>5000</v>
      </c>
    </row>
    <row r="515" spans="1:36">
      <c r="A515" s="34">
        <v>39461</v>
      </c>
      <c r="B515" s="4"/>
      <c r="C515" s="3">
        <v>26.45</v>
      </c>
      <c r="D515" s="3">
        <v>575</v>
      </c>
      <c r="E515" s="3">
        <v>136.09</v>
      </c>
      <c r="F515" s="3">
        <v>41.2</v>
      </c>
      <c r="G515" s="4"/>
      <c r="H515" s="3">
        <v>7.52</v>
      </c>
      <c r="I515" s="4"/>
      <c r="J515" s="3">
        <v>2381.5</v>
      </c>
      <c r="K515" s="3">
        <v>27.22</v>
      </c>
      <c r="L515" s="3">
        <v>3.95</v>
      </c>
      <c r="M515" s="3">
        <v>910</v>
      </c>
      <c r="N515" s="3">
        <v>3203.9279799999999</v>
      </c>
      <c r="O515" s="3">
        <v>52.99</v>
      </c>
      <c r="P515" s="3">
        <v>190</v>
      </c>
      <c r="Q515" s="3">
        <v>40.049999999999997</v>
      </c>
      <c r="R515" s="3">
        <v>51.42</v>
      </c>
      <c r="S515" s="3">
        <v>1827.82996</v>
      </c>
      <c r="T515" s="3">
        <v>294.83999999999997</v>
      </c>
      <c r="U515" s="3">
        <v>18.4754</v>
      </c>
      <c r="V515" s="3">
        <v>50.29</v>
      </c>
      <c r="W515" s="3">
        <v>6.14</v>
      </c>
      <c r="X515" s="3">
        <v>25.98</v>
      </c>
      <c r="Y515" s="3">
        <v>200</v>
      </c>
      <c r="Z515" s="4"/>
      <c r="AA515" s="3">
        <v>98.75</v>
      </c>
      <c r="AB515" s="4"/>
      <c r="AC515" s="3">
        <v>8220</v>
      </c>
      <c r="AD515" s="3">
        <v>20</v>
      </c>
      <c r="AE515" s="3">
        <v>7050</v>
      </c>
      <c r="AF515" s="4"/>
      <c r="AG515" s="3">
        <v>15</v>
      </c>
      <c r="AH515" s="3">
        <v>16</v>
      </c>
      <c r="AI515" s="3">
        <v>5732.5698199999997</v>
      </c>
      <c r="AJ515" s="4"/>
    </row>
    <row r="516" spans="1:36">
      <c r="A516" s="34">
        <v>39458</v>
      </c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3">
        <v>4.0199999999999996</v>
      </c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>
      <c r="A517" s="34">
        <v>39457</v>
      </c>
      <c r="B517" s="4"/>
      <c r="C517" s="3">
        <v>26.95</v>
      </c>
      <c r="D517" s="3">
        <v>591.02002000000005</v>
      </c>
      <c r="E517" s="3">
        <v>138.84</v>
      </c>
      <c r="F517" s="3">
        <v>41</v>
      </c>
      <c r="G517" s="4"/>
      <c r="H517" s="3">
        <v>7.69</v>
      </c>
      <c r="I517" s="4"/>
      <c r="J517" s="3">
        <v>2264.1001000000001</v>
      </c>
      <c r="K517" s="3">
        <v>27.18</v>
      </c>
      <c r="L517" s="3">
        <v>4.0599999999999996</v>
      </c>
      <c r="M517" s="3">
        <v>940</v>
      </c>
      <c r="N517" s="3">
        <v>3253.2189899999998</v>
      </c>
      <c r="O517" s="3">
        <v>52.9</v>
      </c>
      <c r="P517" s="3">
        <v>190</v>
      </c>
      <c r="Q517" s="3">
        <v>41.8</v>
      </c>
      <c r="R517" s="3">
        <v>51.79</v>
      </c>
      <c r="S517" s="3">
        <v>1847.5400400000001</v>
      </c>
      <c r="T517" s="3">
        <v>310.51001000000002</v>
      </c>
      <c r="U517" s="3">
        <v>19.028300000000002</v>
      </c>
      <c r="V517" s="3">
        <v>50.9</v>
      </c>
      <c r="W517" s="3">
        <v>6.17</v>
      </c>
      <c r="X517" s="3">
        <v>25.8</v>
      </c>
      <c r="Y517" s="3">
        <v>203</v>
      </c>
      <c r="Z517" s="4"/>
      <c r="AA517" s="3">
        <v>96</v>
      </c>
      <c r="AB517" s="4"/>
      <c r="AC517" s="3">
        <v>8315</v>
      </c>
      <c r="AD517" s="3">
        <v>21</v>
      </c>
      <c r="AE517" s="3">
        <v>7152.3999000000003</v>
      </c>
      <c r="AF517" s="4"/>
      <c r="AG517" s="3">
        <v>14.85</v>
      </c>
      <c r="AH517" s="3">
        <v>16.585000000000001</v>
      </c>
      <c r="AI517" s="3">
        <v>5960.6000999999997</v>
      </c>
      <c r="AJ517" s="3">
        <v>5250</v>
      </c>
    </row>
    <row r="518" spans="1:36">
      <c r="A518" s="34">
        <v>39456</v>
      </c>
      <c r="B518" s="4"/>
      <c r="C518" s="3">
        <v>26.2</v>
      </c>
      <c r="D518" s="3">
        <v>575.57001000000002</v>
      </c>
      <c r="E518" s="3">
        <v>136.62</v>
      </c>
      <c r="F518" s="3">
        <v>41</v>
      </c>
      <c r="G518" s="4"/>
      <c r="H518" s="3">
        <v>7.56</v>
      </c>
      <c r="I518" s="3">
        <v>59</v>
      </c>
      <c r="J518" s="3">
        <v>2160</v>
      </c>
      <c r="K518" s="3">
        <v>27.02</v>
      </c>
      <c r="L518" s="3">
        <v>3.91</v>
      </c>
      <c r="M518" s="3">
        <v>930</v>
      </c>
      <c r="N518" s="3">
        <v>3174.3530300000002</v>
      </c>
      <c r="O518" s="3">
        <v>51.5</v>
      </c>
      <c r="P518" s="3">
        <v>190</v>
      </c>
      <c r="Q518" s="3">
        <v>40.65</v>
      </c>
      <c r="R518" s="3">
        <v>52.07</v>
      </c>
      <c r="S518" s="3">
        <v>1814.0300299999999</v>
      </c>
      <c r="T518" s="3">
        <v>312.44</v>
      </c>
      <c r="U518" s="3">
        <v>18.194099999999999</v>
      </c>
      <c r="V518" s="3">
        <v>49.33</v>
      </c>
      <c r="W518" s="3">
        <v>6.14</v>
      </c>
      <c r="X518" s="3">
        <v>25.03</v>
      </c>
      <c r="Y518" s="3">
        <v>203</v>
      </c>
      <c r="Z518" s="4"/>
      <c r="AA518" s="3">
        <v>96</v>
      </c>
      <c r="AB518" s="4"/>
      <c r="AC518" s="3">
        <v>8271.2998000000007</v>
      </c>
      <c r="AD518" s="3">
        <v>20.85</v>
      </c>
      <c r="AE518" s="3">
        <v>6956</v>
      </c>
      <c r="AF518" s="4"/>
      <c r="AG518" s="3">
        <v>14.35</v>
      </c>
      <c r="AH518" s="3">
        <v>16.149999999999999</v>
      </c>
      <c r="AI518" s="3">
        <v>5623</v>
      </c>
      <c r="AJ518" s="3">
        <v>5300</v>
      </c>
    </row>
    <row r="519" spans="1:36">
      <c r="A519" s="34">
        <v>39455</v>
      </c>
      <c r="B519" s="4"/>
      <c r="C519" s="3">
        <v>26.4</v>
      </c>
      <c r="D519" s="3">
        <v>596.14000999999996</v>
      </c>
      <c r="E519" s="3">
        <v>139.24001000000001</v>
      </c>
      <c r="F519" s="3">
        <v>41</v>
      </c>
      <c r="G519" s="4"/>
      <c r="H519" s="3">
        <v>7.63</v>
      </c>
      <c r="I519" s="4"/>
      <c r="J519" s="3">
        <v>2153.6001000000001</v>
      </c>
      <c r="K519" s="3">
        <v>26.08</v>
      </c>
      <c r="L519" s="3">
        <v>3.97</v>
      </c>
      <c r="M519" s="3">
        <v>948.89000999999996</v>
      </c>
      <c r="N519" s="3">
        <v>3177.7050800000002</v>
      </c>
      <c r="O519" s="3">
        <v>51.31</v>
      </c>
      <c r="P519" s="3">
        <v>192</v>
      </c>
      <c r="Q519" s="3">
        <v>41.25</v>
      </c>
      <c r="R519" s="3">
        <v>51.45</v>
      </c>
      <c r="S519" s="3">
        <v>1852.66003</v>
      </c>
      <c r="T519" s="3">
        <v>308.82001000000002</v>
      </c>
      <c r="U519" s="3">
        <v>18.055900000000001</v>
      </c>
      <c r="V519" s="3">
        <v>49.34</v>
      </c>
      <c r="W519" s="3">
        <v>6.18</v>
      </c>
      <c r="X519" s="3">
        <v>24.77</v>
      </c>
      <c r="Y519" s="3">
        <v>210.10001</v>
      </c>
      <c r="Z519" s="3">
        <v>279.89999</v>
      </c>
      <c r="AA519" s="3">
        <v>94.9</v>
      </c>
      <c r="AB519" s="3">
        <v>6.55</v>
      </c>
      <c r="AC519" s="3">
        <v>8531.2998000000007</v>
      </c>
      <c r="AD519" s="3">
        <v>20.350000000000001</v>
      </c>
      <c r="AE519" s="3">
        <v>7042.7002000000002</v>
      </c>
      <c r="AF519" s="4"/>
      <c r="AG519" s="3">
        <v>14.15</v>
      </c>
      <c r="AH519" s="3">
        <v>16.085000000000001</v>
      </c>
      <c r="AI519" s="3">
        <v>5850.8300799999997</v>
      </c>
      <c r="AJ519" s="3">
        <v>5500</v>
      </c>
    </row>
    <row r="520" spans="1:36">
      <c r="A520" s="34">
        <v>39454</v>
      </c>
      <c r="B520" s="4"/>
      <c r="C520" s="3">
        <v>26</v>
      </c>
      <c r="D520" s="3">
        <v>602</v>
      </c>
      <c r="E520" s="3">
        <v>140.10001</v>
      </c>
      <c r="F520" s="3">
        <v>40.9</v>
      </c>
      <c r="G520" s="4"/>
      <c r="H520" s="3">
        <v>7.56</v>
      </c>
      <c r="I520" s="4"/>
      <c r="J520" s="3">
        <v>2135.1999500000002</v>
      </c>
      <c r="K520" s="3">
        <v>25.36</v>
      </c>
      <c r="L520" s="3">
        <v>3.91</v>
      </c>
      <c r="M520" s="3">
        <v>965</v>
      </c>
      <c r="N520" s="3">
        <v>3144.7790500000001</v>
      </c>
      <c r="O520" s="3">
        <v>51.16</v>
      </c>
      <c r="P520" s="3">
        <v>192</v>
      </c>
      <c r="Q520" s="3">
        <v>40.49</v>
      </c>
      <c r="R520" s="3">
        <v>52.31</v>
      </c>
      <c r="S520" s="3">
        <v>1845.4699700000001</v>
      </c>
      <c r="T520" s="3">
        <v>319.12</v>
      </c>
      <c r="U520" s="3">
        <v>18.510000000000002</v>
      </c>
      <c r="V520" s="3">
        <v>49.53</v>
      </c>
      <c r="W520" s="3">
        <v>6.18</v>
      </c>
      <c r="X520" s="3">
        <v>24.11</v>
      </c>
      <c r="Y520" s="3">
        <v>220</v>
      </c>
      <c r="Z520" s="4"/>
      <c r="AA520" s="4"/>
      <c r="AB520" s="3">
        <v>6</v>
      </c>
      <c r="AC520" s="3">
        <v>8579.9003900000007</v>
      </c>
      <c r="AD520" s="3">
        <v>20.3</v>
      </c>
      <c r="AE520" s="3">
        <v>7099.8999000000003</v>
      </c>
      <c r="AF520" s="4"/>
      <c r="AG520" s="3">
        <v>13.3</v>
      </c>
      <c r="AH520" s="3">
        <v>15.805</v>
      </c>
      <c r="AI520" s="3">
        <v>6192.7299800000001</v>
      </c>
      <c r="AJ520" s="3">
        <v>5524.7002000000002</v>
      </c>
    </row>
    <row r="521" spans="1:36">
      <c r="A521" s="34">
        <v>39451</v>
      </c>
      <c r="B521" s="4"/>
      <c r="C521" s="3">
        <v>26</v>
      </c>
      <c r="D521" s="3">
        <v>614</v>
      </c>
      <c r="E521" s="3">
        <v>144.00998999999999</v>
      </c>
      <c r="F521" s="4"/>
      <c r="G521" s="4"/>
      <c r="H521" s="3">
        <v>7.56</v>
      </c>
      <c r="I521" s="3">
        <v>58</v>
      </c>
      <c r="J521" s="3">
        <v>2210</v>
      </c>
      <c r="K521" s="3">
        <v>25.9</v>
      </c>
      <c r="L521" s="3">
        <v>4</v>
      </c>
      <c r="M521" s="3">
        <v>975</v>
      </c>
      <c r="N521" s="3">
        <v>3253.2189899999998</v>
      </c>
      <c r="O521" s="3">
        <v>51.05</v>
      </c>
      <c r="P521" s="3">
        <v>192.10001</v>
      </c>
      <c r="Q521" s="3">
        <v>39.1</v>
      </c>
      <c r="R521" s="3">
        <v>49.95</v>
      </c>
      <c r="S521" s="3">
        <v>1837.6800499999999</v>
      </c>
      <c r="T521" s="3">
        <v>316.01001000000002</v>
      </c>
      <c r="U521" s="3">
        <v>18.307600000000001</v>
      </c>
      <c r="V521" s="3">
        <v>49.56</v>
      </c>
      <c r="W521" s="3">
        <v>6.13</v>
      </c>
      <c r="X521" s="3">
        <v>25</v>
      </c>
      <c r="Y521" s="3">
        <v>225</v>
      </c>
      <c r="Z521" s="4"/>
      <c r="AA521" s="3">
        <v>93</v>
      </c>
      <c r="AB521" s="4"/>
      <c r="AC521" s="3">
        <v>8768.4003900000007</v>
      </c>
      <c r="AD521" s="3">
        <v>20.399999999999999</v>
      </c>
      <c r="AE521" s="3">
        <v>7197.8999000000003</v>
      </c>
      <c r="AF521" s="4"/>
      <c r="AG521" s="4"/>
      <c r="AH521" s="3">
        <v>15.99</v>
      </c>
      <c r="AI521" s="3">
        <v>6322.6000999999997</v>
      </c>
      <c r="AJ521" s="3">
        <v>5700</v>
      </c>
    </row>
    <row r="522" spans="1:36">
      <c r="A522" s="34">
        <v>39450</v>
      </c>
      <c r="B522" s="4"/>
      <c r="C522" s="3">
        <v>27.21</v>
      </c>
      <c r="D522" s="3">
        <v>625</v>
      </c>
      <c r="E522" s="3">
        <v>150.09</v>
      </c>
      <c r="F522" s="3">
        <v>40.5</v>
      </c>
      <c r="G522" s="4"/>
      <c r="H522" s="3">
        <v>7.6</v>
      </c>
      <c r="I522" s="3">
        <v>63</v>
      </c>
      <c r="J522" s="3">
        <v>2316</v>
      </c>
      <c r="K522" s="3">
        <v>26.81</v>
      </c>
      <c r="L522" s="3">
        <v>4.05</v>
      </c>
      <c r="M522" s="3">
        <v>1000</v>
      </c>
      <c r="N522" s="3">
        <v>3352.1960399999998</v>
      </c>
      <c r="O522" s="3">
        <v>53.2</v>
      </c>
      <c r="P522" s="3">
        <v>194</v>
      </c>
      <c r="Q522" s="3">
        <v>40.89</v>
      </c>
      <c r="R522" s="3">
        <v>51.94</v>
      </c>
      <c r="S522" s="3">
        <v>1848.5200199999999</v>
      </c>
      <c r="T522" s="3">
        <v>319.41000000000003</v>
      </c>
      <c r="U522" s="3">
        <v>18.1645</v>
      </c>
      <c r="V522" s="3">
        <v>50.23</v>
      </c>
      <c r="W522" s="3">
        <v>6.25</v>
      </c>
      <c r="X522" s="3">
        <v>25.95</v>
      </c>
      <c r="Y522" s="3">
        <v>230</v>
      </c>
      <c r="Z522" s="4"/>
      <c r="AA522" s="3">
        <v>93</v>
      </c>
      <c r="AB522" s="3">
        <v>4.9950000000000001</v>
      </c>
      <c r="AC522" s="3">
        <v>8885</v>
      </c>
      <c r="AD522" s="3">
        <v>20.5</v>
      </c>
      <c r="AE522" s="3">
        <v>7510</v>
      </c>
      <c r="AF522" s="4"/>
      <c r="AG522" s="3">
        <v>13.85</v>
      </c>
      <c r="AH522" s="3">
        <v>16.274999999999999</v>
      </c>
      <c r="AI522" s="3">
        <v>6644.7002000000002</v>
      </c>
      <c r="AJ522" s="3">
        <v>5801</v>
      </c>
    </row>
    <row r="523" spans="1:36">
      <c r="A523" s="34">
        <v>39449</v>
      </c>
      <c r="B523" s="4"/>
      <c r="C523" s="3">
        <v>26.6</v>
      </c>
      <c r="D523" s="3">
        <v>625</v>
      </c>
      <c r="E523" s="3">
        <v>150.86000000000001</v>
      </c>
      <c r="F523" s="3">
        <v>40.01</v>
      </c>
      <c r="G523" s="4"/>
      <c r="H523" s="3">
        <v>7.7</v>
      </c>
      <c r="I523" s="4"/>
      <c r="J523" s="3">
        <v>2391.1999500000002</v>
      </c>
      <c r="K523" s="3">
        <v>27.8</v>
      </c>
      <c r="L523" s="3">
        <v>4.04</v>
      </c>
      <c r="M523" s="3">
        <v>1030</v>
      </c>
      <c r="N523" s="3">
        <v>3391.2351100000001</v>
      </c>
      <c r="O523" s="3">
        <v>51.1</v>
      </c>
      <c r="P523" s="3">
        <v>194</v>
      </c>
      <c r="Q523" s="3">
        <v>39.97</v>
      </c>
      <c r="R523" s="3">
        <v>52.3</v>
      </c>
      <c r="S523" s="3">
        <v>1850.48999</v>
      </c>
      <c r="T523" s="3">
        <v>312.76001000000002</v>
      </c>
      <c r="U523" s="3">
        <v>17.784400000000002</v>
      </c>
      <c r="V523" s="3">
        <v>50.72</v>
      </c>
      <c r="W523" s="3">
        <v>6.32</v>
      </c>
      <c r="X523" s="3">
        <v>25.13</v>
      </c>
      <c r="Y523" s="4"/>
      <c r="Z523" s="4"/>
      <c r="AA523" s="3">
        <v>90.3</v>
      </c>
      <c r="AB523" s="3">
        <v>4.75</v>
      </c>
      <c r="AC523" s="3">
        <v>8798.5996099999993</v>
      </c>
      <c r="AD523" s="3">
        <v>20.100000000000001</v>
      </c>
      <c r="AE523" s="3">
        <v>7580</v>
      </c>
      <c r="AF523" s="4"/>
      <c r="AG523" s="3">
        <v>14.05</v>
      </c>
      <c r="AH523" s="3">
        <v>16.2</v>
      </c>
      <c r="AI523" s="3">
        <v>6540.6801800000003</v>
      </c>
      <c r="AJ523" s="3">
        <v>5900</v>
      </c>
    </row>
    <row r="524" spans="1:36">
      <c r="A524" s="34">
        <v>39448</v>
      </c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>
      <c r="A525" s="34">
        <v>39447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3">
        <v>51.5</v>
      </c>
      <c r="P525" s="4"/>
      <c r="Q525" s="3">
        <v>41.7</v>
      </c>
      <c r="R525" s="3">
        <v>53.65</v>
      </c>
      <c r="S525" s="4"/>
      <c r="T525" s="3">
        <v>325.01999000000001</v>
      </c>
      <c r="U525" s="3">
        <v>18.6038</v>
      </c>
      <c r="V525" s="3">
        <v>52.09</v>
      </c>
      <c r="W525" s="3">
        <v>6.49</v>
      </c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3">
        <v>16.739999999999998</v>
      </c>
      <c r="AI525" s="4"/>
      <c r="AJ525" s="4"/>
    </row>
    <row r="526" spans="1:36">
      <c r="A526" s="34">
        <v>39444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3">
        <v>4.0999999999999996</v>
      </c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>
      <c r="A527" s="34">
        <v>39443</v>
      </c>
      <c r="B527" s="4"/>
      <c r="C527" s="3">
        <v>27.47</v>
      </c>
      <c r="D527" s="3">
        <v>630</v>
      </c>
      <c r="E527" s="3">
        <v>156.12</v>
      </c>
      <c r="F527" s="3">
        <v>40.5</v>
      </c>
      <c r="G527" s="4"/>
      <c r="H527" s="3">
        <v>8.25</v>
      </c>
      <c r="I527" s="4"/>
      <c r="J527" s="3">
        <v>2419</v>
      </c>
      <c r="K527" s="3">
        <v>27.23</v>
      </c>
      <c r="L527" s="3">
        <v>4.07</v>
      </c>
      <c r="M527" s="3">
        <v>1060</v>
      </c>
      <c r="N527" s="3">
        <v>3479.9589799999999</v>
      </c>
      <c r="O527" s="3">
        <v>51.07</v>
      </c>
      <c r="P527" s="3">
        <v>201.00998999999999</v>
      </c>
      <c r="Q527" s="3">
        <v>40.96</v>
      </c>
      <c r="R527" s="3">
        <v>52.75</v>
      </c>
      <c r="S527" s="3">
        <v>1848.5200199999999</v>
      </c>
      <c r="T527" s="3">
        <v>329</v>
      </c>
      <c r="U527" s="3">
        <v>19.146699999999999</v>
      </c>
      <c r="V527" s="3">
        <v>52.11</v>
      </c>
      <c r="W527" s="3">
        <v>6.59</v>
      </c>
      <c r="X527" s="3">
        <v>26.25</v>
      </c>
      <c r="Y527" s="3">
        <v>233</v>
      </c>
      <c r="Z527" s="4"/>
      <c r="AA527" s="3">
        <v>84.5</v>
      </c>
      <c r="AB527" s="4"/>
      <c r="AC527" s="3">
        <v>8945.0996099999993</v>
      </c>
      <c r="AD527" s="3">
        <v>20.76</v>
      </c>
      <c r="AE527" s="3">
        <v>7744.8999000000003</v>
      </c>
      <c r="AF527" s="4"/>
      <c r="AG527" s="3">
        <v>14.5</v>
      </c>
      <c r="AH527" s="3">
        <v>16.46</v>
      </c>
      <c r="AI527" s="3">
        <v>6878.9702100000004</v>
      </c>
      <c r="AJ527" s="3">
        <v>6000</v>
      </c>
    </row>
    <row r="528" spans="1:36">
      <c r="A528" s="34">
        <v>39442</v>
      </c>
      <c r="B528" s="4"/>
      <c r="C528" s="3">
        <v>27.78</v>
      </c>
      <c r="D528" s="3">
        <v>634.23999000000003</v>
      </c>
      <c r="E528" s="3">
        <v>156.63</v>
      </c>
      <c r="F528" s="3">
        <v>40.15</v>
      </c>
      <c r="G528" s="4"/>
      <c r="H528" s="3">
        <v>8.42</v>
      </c>
      <c r="I528" s="4"/>
      <c r="J528" s="3">
        <v>2476.1001000000001</v>
      </c>
      <c r="K528" s="3">
        <v>27.6</v>
      </c>
      <c r="L528" s="3">
        <v>4.09</v>
      </c>
      <c r="M528" s="3">
        <v>1070</v>
      </c>
      <c r="N528" s="3">
        <v>3529.25</v>
      </c>
      <c r="O528" s="3">
        <v>53.5</v>
      </c>
      <c r="P528" s="3">
        <v>205</v>
      </c>
      <c r="Q528" s="3">
        <v>41.5</v>
      </c>
      <c r="R528" s="3">
        <v>50.88</v>
      </c>
      <c r="S528" s="3">
        <v>1844.08997</v>
      </c>
      <c r="T528" s="3">
        <v>329.97</v>
      </c>
      <c r="U528" s="3">
        <v>19.566299999999998</v>
      </c>
      <c r="V528" s="3">
        <v>53.8</v>
      </c>
      <c r="W528" s="3">
        <v>6.46</v>
      </c>
      <c r="X528" s="3">
        <v>26.05</v>
      </c>
      <c r="Y528" s="3">
        <v>230</v>
      </c>
      <c r="Z528" s="4"/>
      <c r="AA528" s="3">
        <v>83.5</v>
      </c>
      <c r="AB528" s="3">
        <v>4.6500000000000004</v>
      </c>
      <c r="AC528" s="3">
        <v>8867.4003900000007</v>
      </c>
      <c r="AD528" s="3">
        <v>20.85</v>
      </c>
      <c r="AE528" s="3">
        <v>7700</v>
      </c>
      <c r="AF528" s="4"/>
      <c r="AG528" s="3">
        <v>14.5</v>
      </c>
      <c r="AH528" s="3">
        <v>16.574999999999999</v>
      </c>
      <c r="AI528" s="3">
        <v>6895.8500999999997</v>
      </c>
      <c r="AJ528" s="3">
        <v>5900</v>
      </c>
    </row>
    <row r="529" spans="1:36">
      <c r="A529" s="34">
        <v>39441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>
      <c r="A530" s="34">
        <v>39440</v>
      </c>
      <c r="B530" s="4"/>
      <c r="C530" s="4"/>
      <c r="D530" s="3">
        <v>637</v>
      </c>
      <c r="E530" s="3">
        <v>158.61000000000001</v>
      </c>
      <c r="F530" s="4"/>
      <c r="G530" s="4"/>
      <c r="H530" s="4"/>
      <c r="I530" s="4"/>
      <c r="J530" s="3">
        <v>2467.1001000000001</v>
      </c>
      <c r="K530" s="4"/>
      <c r="L530" s="4"/>
      <c r="M530" s="3">
        <v>1090</v>
      </c>
      <c r="N530" s="3">
        <v>3608.1159699999998</v>
      </c>
      <c r="O530" s="3">
        <v>51.91</v>
      </c>
      <c r="P530" s="3">
        <v>209.5</v>
      </c>
      <c r="Q530" s="3">
        <v>41</v>
      </c>
      <c r="R530" s="3">
        <v>52.6</v>
      </c>
      <c r="S530" s="3">
        <v>1822.90002</v>
      </c>
      <c r="T530" s="3">
        <v>334.75</v>
      </c>
      <c r="U530" s="3">
        <v>19.482399999999998</v>
      </c>
      <c r="V530" s="3">
        <v>53.22</v>
      </c>
      <c r="W530" s="3">
        <v>6.45</v>
      </c>
      <c r="X530" s="4"/>
      <c r="Y530" s="3">
        <v>232.5</v>
      </c>
      <c r="Z530" s="4"/>
      <c r="AA530" s="4"/>
      <c r="AB530" s="4"/>
      <c r="AC530" s="3">
        <v>8600</v>
      </c>
      <c r="AD530" s="4"/>
      <c r="AE530" s="3">
        <v>7698</v>
      </c>
      <c r="AF530" s="4"/>
      <c r="AG530" s="4"/>
      <c r="AH530" s="3">
        <v>16.495000000000001</v>
      </c>
      <c r="AI530" s="3">
        <v>6914.7797899999996</v>
      </c>
      <c r="AJ530" s="4"/>
    </row>
    <row r="531" spans="1:36">
      <c r="A531" s="34">
        <v>39437</v>
      </c>
      <c r="B531" s="4"/>
      <c r="C531" s="3">
        <v>26.26</v>
      </c>
      <c r="D531" s="3">
        <v>634.80999999999995</v>
      </c>
      <c r="E531" s="3">
        <v>160.33000000000001</v>
      </c>
      <c r="F531" s="3">
        <v>40</v>
      </c>
      <c r="G531" s="4"/>
      <c r="H531" s="3">
        <v>8.23</v>
      </c>
      <c r="I531" s="4"/>
      <c r="J531" s="3">
        <v>2449</v>
      </c>
      <c r="K531" s="3">
        <v>26.62</v>
      </c>
      <c r="L531" s="3">
        <v>4.04</v>
      </c>
      <c r="M531" s="3">
        <v>1055</v>
      </c>
      <c r="N531" s="3">
        <v>3608.1159699999998</v>
      </c>
      <c r="O531" s="3">
        <v>52.03</v>
      </c>
      <c r="P531" s="3">
        <v>210</v>
      </c>
      <c r="Q531" s="3">
        <v>41.15</v>
      </c>
      <c r="R531" s="3">
        <v>52.55</v>
      </c>
      <c r="S531" s="3">
        <v>1822.90002</v>
      </c>
      <c r="T531" s="3">
        <v>334.87</v>
      </c>
      <c r="U531" s="3">
        <v>19.324400000000001</v>
      </c>
      <c r="V531" s="3">
        <v>52.85</v>
      </c>
      <c r="W531" s="3">
        <v>6.35</v>
      </c>
      <c r="X531" s="3">
        <v>26.5</v>
      </c>
      <c r="Y531" s="3">
        <v>232.5</v>
      </c>
      <c r="Z531" s="4"/>
      <c r="AA531" s="3">
        <v>80.349999999999994</v>
      </c>
      <c r="AB531" s="4"/>
      <c r="AC531" s="3">
        <v>8700</v>
      </c>
      <c r="AD531" s="3">
        <v>20.32</v>
      </c>
      <c r="AE531" s="3">
        <v>7700</v>
      </c>
      <c r="AF531" s="4"/>
      <c r="AG531" s="3">
        <v>14.4</v>
      </c>
      <c r="AH531" s="3">
        <v>16.45</v>
      </c>
      <c r="AI531" s="3">
        <v>6830.1899400000002</v>
      </c>
      <c r="AJ531" s="3">
        <v>5900</v>
      </c>
    </row>
    <row r="532" spans="1:36">
      <c r="A532" s="34">
        <v>39436</v>
      </c>
      <c r="B532" s="4"/>
      <c r="C532" s="3">
        <v>26.3</v>
      </c>
      <c r="D532" s="3">
        <v>634.13</v>
      </c>
      <c r="E532" s="3">
        <v>159.11000000000001</v>
      </c>
      <c r="F532" s="3">
        <v>40</v>
      </c>
      <c r="G532" s="4"/>
      <c r="H532" s="3">
        <v>8.25</v>
      </c>
      <c r="I532" s="4"/>
      <c r="J532" s="3">
        <v>2421.3998999999999</v>
      </c>
      <c r="K532" s="3">
        <v>26.75</v>
      </c>
      <c r="L532" s="3">
        <v>4.0599999999999996</v>
      </c>
      <c r="M532" s="3">
        <v>1100</v>
      </c>
      <c r="N532" s="3">
        <v>3401.0930199999998</v>
      </c>
      <c r="O532" s="3">
        <v>51.83</v>
      </c>
      <c r="P532" s="3">
        <v>208</v>
      </c>
      <c r="Q532" s="3">
        <v>39.450000000000003</v>
      </c>
      <c r="R532" s="3">
        <v>51.61</v>
      </c>
      <c r="S532" s="3">
        <v>1811.4699700000001</v>
      </c>
      <c r="T532" s="3">
        <v>329.45001000000002</v>
      </c>
      <c r="U532" s="3">
        <v>19.314499999999999</v>
      </c>
      <c r="V532" s="3">
        <v>52.62</v>
      </c>
      <c r="W532" s="3">
        <v>6.24</v>
      </c>
      <c r="X532" s="3">
        <v>25.15</v>
      </c>
      <c r="Y532" s="3">
        <v>235</v>
      </c>
      <c r="Z532" s="4"/>
      <c r="AA532" s="3">
        <v>79.88</v>
      </c>
      <c r="AB532" s="3">
        <v>4.6500000000000004</v>
      </c>
      <c r="AC532" s="3">
        <v>8399.4003900000007</v>
      </c>
      <c r="AD532" s="3">
        <v>20.6</v>
      </c>
      <c r="AE532" s="3">
        <v>7570.3999000000003</v>
      </c>
      <c r="AF532" s="3">
        <v>1.75</v>
      </c>
      <c r="AG532" s="3">
        <v>14.3</v>
      </c>
      <c r="AH532" s="3">
        <v>16.015000000000001</v>
      </c>
      <c r="AI532" s="3">
        <v>6633.5698199999997</v>
      </c>
      <c r="AJ532" s="3">
        <v>5900</v>
      </c>
    </row>
    <row r="533" spans="1:36">
      <c r="A533" s="34">
        <v>39435</v>
      </c>
      <c r="B533" s="4"/>
      <c r="C533" s="3">
        <v>26.2</v>
      </c>
      <c r="D533" s="3">
        <v>626.65002000000004</v>
      </c>
      <c r="E533" s="3">
        <v>155.17999</v>
      </c>
      <c r="F533" s="3">
        <v>40</v>
      </c>
      <c r="G533" s="4"/>
      <c r="H533" s="3">
        <v>8.33</v>
      </c>
      <c r="I533" s="3">
        <v>58.3</v>
      </c>
      <c r="J533" s="3">
        <v>2375</v>
      </c>
      <c r="K533" s="3">
        <v>27.8</v>
      </c>
      <c r="L533" s="3">
        <v>4.0199999999999996</v>
      </c>
      <c r="M533" s="3">
        <v>1000</v>
      </c>
      <c r="N533" s="3">
        <v>3351.5061000000001</v>
      </c>
      <c r="O533" s="3">
        <v>51.51</v>
      </c>
      <c r="P533" s="3">
        <v>208.10001</v>
      </c>
      <c r="Q533" s="3">
        <v>36.72</v>
      </c>
      <c r="R533" s="3">
        <v>50.02</v>
      </c>
      <c r="S533" s="3">
        <v>1731.26001</v>
      </c>
      <c r="T533" s="3">
        <v>310.06</v>
      </c>
      <c r="U533" s="3">
        <v>19.4922</v>
      </c>
      <c r="V533" s="3">
        <v>52.44</v>
      </c>
      <c r="W533" s="3">
        <v>6.22</v>
      </c>
      <c r="X533" s="3">
        <v>25.45</v>
      </c>
      <c r="Y533" s="3">
        <v>234.00998999999999</v>
      </c>
      <c r="Z533" s="4"/>
      <c r="AA533" s="3">
        <v>79.709999999999994</v>
      </c>
      <c r="AB533" s="4"/>
      <c r="AC533" s="3">
        <v>8020</v>
      </c>
      <c r="AD533" s="3">
        <v>20.65</v>
      </c>
      <c r="AE533" s="3">
        <v>7250.3999000000003</v>
      </c>
      <c r="AF533" s="4"/>
      <c r="AG533" s="3">
        <v>14.6</v>
      </c>
      <c r="AH533" s="3">
        <v>16.12</v>
      </c>
      <c r="AI533" s="3">
        <v>6517.9502000000002</v>
      </c>
      <c r="AJ533" s="3">
        <v>5700</v>
      </c>
    </row>
    <row r="534" spans="1:36">
      <c r="A534" s="34">
        <v>39434</v>
      </c>
      <c r="B534" s="4"/>
      <c r="C534" s="3">
        <v>26.27</v>
      </c>
      <c r="D534" s="3">
        <v>620.17998999999998</v>
      </c>
      <c r="E534" s="3">
        <v>154.63</v>
      </c>
      <c r="F534" s="3">
        <v>40</v>
      </c>
      <c r="G534" s="4"/>
      <c r="H534" s="3">
        <v>8.2100000000000009</v>
      </c>
      <c r="I534" s="4"/>
      <c r="J534" s="3">
        <v>2380</v>
      </c>
      <c r="K534" s="3">
        <v>27.6</v>
      </c>
      <c r="L534" s="3">
        <v>4.04</v>
      </c>
      <c r="M534" s="3">
        <v>974</v>
      </c>
      <c r="N534" s="3">
        <v>3301.5248999999999</v>
      </c>
      <c r="O534" s="3">
        <v>51.65</v>
      </c>
      <c r="P534" s="3">
        <v>208</v>
      </c>
      <c r="Q534" s="3">
        <v>37.04</v>
      </c>
      <c r="R534" s="3">
        <v>49.45</v>
      </c>
      <c r="S534" s="3">
        <v>1719.43994</v>
      </c>
      <c r="T534" s="3">
        <v>303</v>
      </c>
      <c r="U534" s="3">
        <v>19.862400000000001</v>
      </c>
      <c r="V534" s="3">
        <v>52.63</v>
      </c>
      <c r="W534" s="3">
        <v>6.12</v>
      </c>
      <c r="X534" s="3">
        <v>25.06</v>
      </c>
      <c r="Y534" s="3">
        <v>235</v>
      </c>
      <c r="Z534" s="4"/>
      <c r="AA534" s="3">
        <v>79</v>
      </c>
      <c r="AB534" s="4"/>
      <c r="AC534" s="3">
        <v>7991</v>
      </c>
      <c r="AD534" s="3">
        <v>20.48</v>
      </c>
      <c r="AE534" s="3">
        <v>7150.1000999999997</v>
      </c>
      <c r="AF534" s="4"/>
      <c r="AG534" s="3">
        <v>14.45</v>
      </c>
      <c r="AH534" s="3">
        <v>16.29</v>
      </c>
      <c r="AI534" s="3">
        <v>6518.4399400000002</v>
      </c>
      <c r="AJ534" s="3">
        <v>5700</v>
      </c>
    </row>
    <row r="535" spans="1:36">
      <c r="A535" s="34">
        <v>39433</v>
      </c>
      <c r="B535" s="4"/>
      <c r="C535" s="3">
        <v>26</v>
      </c>
      <c r="D535" s="3">
        <v>634.92998999999998</v>
      </c>
      <c r="E535" s="3">
        <v>156.16999999999999</v>
      </c>
      <c r="F535" s="4"/>
      <c r="G535" s="4"/>
      <c r="H535" s="3">
        <v>7.9</v>
      </c>
      <c r="I535" s="4"/>
      <c r="J535" s="3">
        <v>2440</v>
      </c>
      <c r="K535" s="3">
        <v>26.06</v>
      </c>
      <c r="L535" s="3">
        <v>4.0599999999999996</v>
      </c>
      <c r="M535" s="3">
        <v>975.04998999999998</v>
      </c>
      <c r="N535" s="3">
        <v>3331.59204</v>
      </c>
      <c r="O535" s="3">
        <v>51.11</v>
      </c>
      <c r="P535" s="3">
        <v>215</v>
      </c>
      <c r="Q535" s="3">
        <v>36.31</v>
      </c>
      <c r="R535" s="3">
        <v>48.95</v>
      </c>
      <c r="S535" s="3">
        <v>1725.25</v>
      </c>
      <c r="T535" s="3">
        <v>300.32001000000002</v>
      </c>
      <c r="U535" s="3">
        <v>19.423100000000002</v>
      </c>
      <c r="V535" s="3">
        <v>51.71</v>
      </c>
      <c r="W535" s="3">
        <v>6.26</v>
      </c>
      <c r="X535" s="3">
        <v>24</v>
      </c>
      <c r="Y535" s="4"/>
      <c r="Z535" s="4"/>
      <c r="AA535" s="4"/>
      <c r="AB535" s="3">
        <v>5</v>
      </c>
      <c r="AC535" s="3">
        <v>8000</v>
      </c>
      <c r="AD535" s="3">
        <v>20.399999999999999</v>
      </c>
      <c r="AE535" s="3">
        <v>7130</v>
      </c>
      <c r="AF535" s="4"/>
      <c r="AG535" s="3">
        <v>14.4</v>
      </c>
      <c r="AH535" s="3">
        <v>16.07</v>
      </c>
      <c r="AI535" s="3">
        <v>6401.4502000000002</v>
      </c>
      <c r="AJ535" s="3">
        <v>5600</v>
      </c>
    </row>
    <row r="536" spans="1:36">
      <c r="A536" s="34">
        <v>39430</v>
      </c>
      <c r="B536" s="4"/>
      <c r="C536" s="3">
        <v>26.85</v>
      </c>
      <c r="D536" s="3">
        <v>651.33001999999999</v>
      </c>
      <c r="E536" s="3">
        <v>162.78</v>
      </c>
      <c r="F536" s="3">
        <v>39</v>
      </c>
      <c r="G536" s="4"/>
      <c r="H536" s="3">
        <v>8.26</v>
      </c>
      <c r="I536" s="3">
        <v>58.01</v>
      </c>
      <c r="J536" s="3">
        <v>2521.8000499999998</v>
      </c>
      <c r="K536" s="3">
        <v>26.3</v>
      </c>
      <c r="L536" s="3">
        <v>4.13</v>
      </c>
      <c r="M536" s="3">
        <v>989.04998999999998</v>
      </c>
      <c r="N536" s="3">
        <v>3415.87988</v>
      </c>
      <c r="O536" s="3">
        <v>52.06</v>
      </c>
      <c r="P536" s="3">
        <v>217</v>
      </c>
      <c r="Q536" s="3">
        <v>36.479999999999997</v>
      </c>
      <c r="R536" s="3">
        <v>49.8</v>
      </c>
      <c r="S536" s="3">
        <v>1767.7199700000001</v>
      </c>
      <c r="T536" s="3">
        <v>295.89999</v>
      </c>
      <c r="U536" s="3">
        <v>20.390599999999999</v>
      </c>
      <c r="V536" s="3">
        <v>53.19</v>
      </c>
      <c r="W536" s="3">
        <v>6.31</v>
      </c>
      <c r="X536" s="3">
        <v>25</v>
      </c>
      <c r="Y536" s="4"/>
      <c r="Z536" s="4"/>
      <c r="AA536" s="4"/>
      <c r="AB536" s="4"/>
      <c r="AC536" s="3">
        <v>8257.5</v>
      </c>
      <c r="AD536" s="3">
        <v>21.35</v>
      </c>
      <c r="AE536" s="3">
        <v>7366</v>
      </c>
      <c r="AF536" s="4"/>
      <c r="AG536" s="4"/>
      <c r="AH536" s="3">
        <v>16.86</v>
      </c>
      <c r="AI536" s="3">
        <v>6659.1401400000004</v>
      </c>
      <c r="AJ536" s="3">
        <v>5551</v>
      </c>
    </row>
    <row r="537" spans="1:36">
      <c r="A537" s="34">
        <v>39429</v>
      </c>
      <c r="B537" s="4"/>
      <c r="C537" s="3">
        <v>27.26</v>
      </c>
      <c r="D537" s="3">
        <v>637.22997999999995</v>
      </c>
      <c r="E537" s="3">
        <v>158.72</v>
      </c>
      <c r="F537" s="3">
        <v>37.020000000000003</v>
      </c>
      <c r="G537" s="4"/>
      <c r="H537" s="3">
        <v>8.3800000000000008</v>
      </c>
      <c r="I537" s="4"/>
      <c r="J537" s="3">
        <v>2524.1001000000001</v>
      </c>
      <c r="K537" s="3">
        <v>27.3</v>
      </c>
      <c r="L537" s="3">
        <v>4.1399999999999997</v>
      </c>
      <c r="M537" s="3">
        <v>1000</v>
      </c>
      <c r="N537" s="3">
        <v>3354.7590300000002</v>
      </c>
      <c r="O537" s="3">
        <v>52.32</v>
      </c>
      <c r="P537" s="3">
        <v>220</v>
      </c>
      <c r="Q537" s="3">
        <v>36.5</v>
      </c>
      <c r="R537" s="3">
        <v>50</v>
      </c>
      <c r="S537" s="3">
        <v>1758.9499499999999</v>
      </c>
      <c r="T537" s="3">
        <v>290</v>
      </c>
      <c r="U537" s="3">
        <v>20.513999999999999</v>
      </c>
      <c r="V537" s="3">
        <v>53.24</v>
      </c>
      <c r="W537" s="3">
        <v>6.31</v>
      </c>
      <c r="X537" s="3">
        <v>24.5</v>
      </c>
      <c r="Y537" s="3">
        <v>240</v>
      </c>
      <c r="Z537" s="3">
        <v>279.89999</v>
      </c>
      <c r="AA537" s="3">
        <v>83.71</v>
      </c>
      <c r="AB537" s="3">
        <v>5</v>
      </c>
      <c r="AC537" s="3">
        <v>8212.5</v>
      </c>
      <c r="AD537" s="3">
        <v>20.61</v>
      </c>
      <c r="AE537" s="3">
        <v>7200</v>
      </c>
      <c r="AF537" s="4"/>
      <c r="AG537" s="3">
        <v>14.95</v>
      </c>
      <c r="AH537" s="3">
        <v>16.91</v>
      </c>
      <c r="AI537" s="3">
        <v>6564.8798800000004</v>
      </c>
      <c r="AJ537" s="3">
        <v>5557.7997999999998</v>
      </c>
    </row>
    <row r="538" spans="1:36">
      <c r="A538" s="34">
        <v>39428</v>
      </c>
      <c r="B538" s="4"/>
      <c r="C538" s="3">
        <v>27.6</v>
      </c>
      <c r="D538" s="3">
        <v>662</v>
      </c>
      <c r="E538" s="3">
        <v>164.49001000000001</v>
      </c>
      <c r="F538" s="3">
        <v>37.020000000000003</v>
      </c>
      <c r="G538" s="4"/>
      <c r="H538" s="3">
        <v>8.66</v>
      </c>
      <c r="I538" s="3">
        <v>58.01</v>
      </c>
      <c r="J538" s="3">
        <v>2630</v>
      </c>
      <c r="K538" s="3">
        <v>28.58</v>
      </c>
      <c r="L538" s="3">
        <v>4.2</v>
      </c>
      <c r="M538" s="3">
        <v>1040</v>
      </c>
      <c r="N538" s="3">
        <v>3456.29907</v>
      </c>
      <c r="O538" s="4"/>
      <c r="P538" s="3">
        <v>220</v>
      </c>
      <c r="Q538" s="4"/>
      <c r="R538" s="4"/>
      <c r="S538" s="3">
        <v>1803.3900100000001</v>
      </c>
      <c r="T538" s="4"/>
      <c r="U538" s="4"/>
      <c r="V538" s="4"/>
      <c r="W538" s="4"/>
      <c r="X538" s="3">
        <v>25.58</v>
      </c>
      <c r="Y538" s="3">
        <v>250</v>
      </c>
      <c r="Z538" s="30">
        <v>203</v>
      </c>
      <c r="AA538" s="3">
        <v>83</v>
      </c>
      <c r="AB538" s="3">
        <v>4.95</v>
      </c>
      <c r="AC538" s="3">
        <v>8500</v>
      </c>
      <c r="AD538" s="3">
        <v>20.7</v>
      </c>
      <c r="AE538" s="3">
        <v>7378.2997999999998</v>
      </c>
      <c r="AF538" s="4"/>
      <c r="AG538" s="3">
        <v>15.35</v>
      </c>
      <c r="AH538" s="4"/>
      <c r="AI538" s="3">
        <v>6678.3598599999996</v>
      </c>
      <c r="AJ538" s="3">
        <v>5800</v>
      </c>
    </row>
    <row r="539" spans="1:36">
      <c r="A539" s="34">
        <v>39427</v>
      </c>
      <c r="B539" s="3">
        <v>12100</v>
      </c>
      <c r="C539" s="3">
        <v>28.15</v>
      </c>
      <c r="D539" s="3">
        <v>670.06</v>
      </c>
      <c r="E539" s="3">
        <v>165.5</v>
      </c>
      <c r="F539" s="3">
        <v>37.200000000000003</v>
      </c>
      <c r="G539" s="4"/>
      <c r="H539" s="3">
        <v>8.7200000000000006</v>
      </c>
      <c r="I539" s="3">
        <v>60</v>
      </c>
      <c r="J539" s="3">
        <v>2709.8998999999999</v>
      </c>
      <c r="K539" s="3">
        <v>27.75</v>
      </c>
      <c r="L539" s="3">
        <v>4.2699999999999996</v>
      </c>
      <c r="M539" s="3">
        <v>1065</v>
      </c>
      <c r="N539" s="3">
        <v>3608.1159699999998</v>
      </c>
      <c r="O539" s="3">
        <v>50.6</v>
      </c>
      <c r="P539" s="3">
        <v>220</v>
      </c>
      <c r="Q539" s="3">
        <v>36.229999999999997</v>
      </c>
      <c r="R539" s="3">
        <v>49.75</v>
      </c>
      <c r="S539" s="3">
        <v>1862.3199500000001</v>
      </c>
      <c r="T539" s="3">
        <v>292.26999000000001</v>
      </c>
      <c r="U539" s="3">
        <v>20.518899999999999</v>
      </c>
      <c r="V539" s="3">
        <v>53.85</v>
      </c>
      <c r="W539" s="3">
        <v>6.33</v>
      </c>
      <c r="X539" s="3">
        <v>25.73</v>
      </c>
      <c r="Y539" s="3">
        <v>250</v>
      </c>
      <c r="Z539" s="3">
        <v>295</v>
      </c>
      <c r="AA539" s="4"/>
      <c r="AB539" s="3">
        <v>4.9000000000000004</v>
      </c>
      <c r="AC539" s="3">
        <v>8700</v>
      </c>
      <c r="AD539" s="3">
        <v>20.9</v>
      </c>
      <c r="AE539" s="3">
        <v>7550</v>
      </c>
      <c r="AF539" s="4"/>
      <c r="AG539" s="3">
        <v>15.65</v>
      </c>
      <c r="AH539" s="3">
        <v>16.785</v>
      </c>
      <c r="AI539" s="3">
        <v>6884.2402300000003</v>
      </c>
      <c r="AJ539" s="3">
        <v>5851.5</v>
      </c>
    </row>
    <row r="540" spans="1:36">
      <c r="A540" s="34">
        <v>39426</v>
      </c>
      <c r="B540" s="4"/>
      <c r="C540" s="3">
        <v>29.35</v>
      </c>
      <c r="D540" s="3">
        <v>693</v>
      </c>
      <c r="E540" s="3">
        <v>170.75998999999999</v>
      </c>
      <c r="F540" s="3">
        <v>37.31</v>
      </c>
      <c r="G540" s="4"/>
      <c r="H540" s="3">
        <v>8.93</v>
      </c>
      <c r="I540" s="3">
        <v>58.02</v>
      </c>
      <c r="J540" s="3">
        <v>2760</v>
      </c>
      <c r="K540" s="3">
        <v>29.08</v>
      </c>
      <c r="L540" s="3">
        <v>4.25</v>
      </c>
      <c r="M540" s="3">
        <v>1085</v>
      </c>
      <c r="N540" s="3">
        <v>3667.2648899999999</v>
      </c>
      <c r="O540" s="3">
        <v>50.44</v>
      </c>
      <c r="P540" s="3">
        <v>220</v>
      </c>
      <c r="Q540" s="3">
        <v>37.56</v>
      </c>
      <c r="R540" s="3">
        <v>49.75</v>
      </c>
      <c r="S540" s="3">
        <v>1901.7299800000001</v>
      </c>
      <c r="T540" s="3">
        <v>295.23998999999998</v>
      </c>
      <c r="U540" s="3">
        <v>21.165500000000002</v>
      </c>
      <c r="V540" s="3">
        <v>54.29</v>
      </c>
      <c r="W540" s="3">
        <v>6.44</v>
      </c>
      <c r="X540" s="3">
        <v>26.66</v>
      </c>
      <c r="Y540" s="4"/>
      <c r="Z540" s="4"/>
      <c r="AA540" s="3">
        <v>84.45</v>
      </c>
      <c r="AB540" s="4"/>
      <c r="AC540" s="3">
        <v>8868.4003900000007</v>
      </c>
      <c r="AD540" s="3">
        <v>21.44</v>
      </c>
      <c r="AE540" s="3">
        <v>7770</v>
      </c>
      <c r="AF540" s="4"/>
      <c r="AG540" s="3">
        <v>16.149999999999999</v>
      </c>
      <c r="AH540" s="3">
        <v>17.335000000000001</v>
      </c>
      <c r="AI540" s="3">
        <v>7161.9399400000002</v>
      </c>
      <c r="AJ540" s="3">
        <v>6000</v>
      </c>
    </row>
    <row r="541" spans="1:36">
      <c r="A541" s="34">
        <v>39423</v>
      </c>
      <c r="B541" s="4"/>
      <c r="C541" s="3">
        <v>29.1</v>
      </c>
      <c r="D541" s="3">
        <v>704.73999000000003</v>
      </c>
      <c r="E541" s="3">
        <v>174.78</v>
      </c>
      <c r="F541" s="3">
        <v>37.5</v>
      </c>
      <c r="G541" s="4"/>
      <c r="H541" s="3">
        <v>9</v>
      </c>
      <c r="I541" s="4"/>
      <c r="J541" s="3">
        <v>2810</v>
      </c>
      <c r="K541" s="3">
        <v>28.9</v>
      </c>
      <c r="L541" s="3">
        <v>4.2</v>
      </c>
      <c r="M541" s="3">
        <v>1100</v>
      </c>
      <c r="N541" s="3">
        <v>3696.7409699999998</v>
      </c>
      <c r="O541" s="3">
        <v>50.33</v>
      </c>
      <c r="P541" s="3">
        <v>220</v>
      </c>
      <c r="Q541" s="3">
        <v>36.51</v>
      </c>
      <c r="R541" s="3">
        <v>49.04</v>
      </c>
      <c r="S541" s="3">
        <v>1917</v>
      </c>
      <c r="T541" s="3">
        <v>298.94</v>
      </c>
      <c r="U541" s="3">
        <v>20.908899999999999</v>
      </c>
      <c r="V541" s="3">
        <v>53.5</v>
      </c>
      <c r="W541" s="3">
        <v>6.42</v>
      </c>
      <c r="X541" s="3">
        <v>26.34</v>
      </c>
      <c r="Y541" s="3">
        <v>255</v>
      </c>
      <c r="Z541" s="4"/>
      <c r="AA541" s="3">
        <v>82.11</v>
      </c>
      <c r="AB541" s="4"/>
      <c r="AC541" s="3">
        <v>8892.7001999999993</v>
      </c>
      <c r="AD541" s="3">
        <v>21.1</v>
      </c>
      <c r="AE541" s="3">
        <v>7750</v>
      </c>
      <c r="AF541" s="4"/>
      <c r="AG541" s="4"/>
      <c r="AH541" s="3">
        <v>17.54</v>
      </c>
      <c r="AI541" s="3">
        <v>7333.8598599999996</v>
      </c>
      <c r="AJ541" s="3">
        <v>6000</v>
      </c>
    </row>
    <row r="542" spans="1:36">
      <c r="A542" s="34">
        <v>39422</v>
      </c>
      <c r="B542" s="4"/>
      <c r="C542" s="3">
        <v>29.2</v>
      </c>
      <c r="D542" s="3">
        <v>708.82001000000002</v>
      </c>
      <c r="E542" s="3">
        <v>174.02</v>
      </c>
      <c r="F542" s="3">
        <v>37.799999999999997</v>
      </c>
      <c r="G542" s="4"/>
      <c r="H542" s="3">
        <v>8.98</v>
      </c>
      <c r="I542" s="4"/>
      <c r="J542" s="3">
        <v>2770</v>
      </c>
      <c r="K542" s="3">
        <v>29.5</v>
      </c>
      <c r="L542" s="3">
        <v>4.2300000000000004</v>
      </c>
      <c r="M542" s="3">
        <v>1100</v>
      </c>
      <c r="N542" s="3">
        <v>3689.0520000000001</v>
      </c>
      <c r="O542" s="3">
        <v>48.96</v>
      </c>
      <c r="P542" s="3">
        <v>220</v>
      </c>
      <c r="Q542" s="3">
        <v>35.94</v>
      </c>
      <c r="R542" s="3">
        <v>49.03</v>
      </c>
      <c r="S542" s="3">
        <v>1882.0200199999999</v>
      </c>
      <c r="T542" s="3">
        <v>302.83999999999997</v>
      </c>
      <c r="U542" s="3">
        <v>20.869399999999999</v>
      </c>
      <c r="V542" s="3">
        <v>53.09</v>
      </c>
      <c r="W542" s="3">
        <v>6.18</v>
      </c>
      <c r="X542" s="3">
        <v>26.25</v>
      </c>
      <c r="Y542" s="3">
        <v>250</v>
      </c>
      <c r="Z542" s="4"/>
      <c r="AA542" s="3">
        <v>82</v>
      </c>
      <c r="AB542" s="3">
        <v>4.75</v>
      </c>
      <c r="AC542" s="3">
        <v>8886.4003900000007</v>
      </c>
      <c r="AD542" s="3">
        <v>20.94</v>
      </c>
      <c r="AE542" s="3">
        <v>7752</v>
      </c>
      <c r="AF542" s="4"/>
      <c r="AG542" s="3">
        <v>16.399999999999999</v>
      </c>
      <c r="AH542" s="3">
        <v>17.605</v>
      </c>
      <c r="AI542" s="3">
        <v>7300.9799800000001</v>
      </c>
      <c r="AJ542" s="3">
        <v>6000</v>
      </c>
    </row>
    <row r="543" spans="1:36">
      <c r="A543" s="34">
        <v>39421</v>
      </c>
      <c r="B543" s="4"/>
      <c r="C543" s="3">
        <v>29.74</v>
      </c>
      <c r="D543" s="3">
        <v>690</v>
      </c>
      <c r="E543" s="3">
        <v>171.25</v>
      </c>
      <c r="F543" s="3">
        <v>38</v>
      </c>
      <c r="G543" s="4"/>
      <c r="H543" s="3">
        <v>8.9499999999999993</v>
      </c>
      <c r="I543" s="3">
        <v>58.02</v>
      </c>
      <c r="J543" s="3">
        <v>2734.5</v>
      </c>
      <c r="K543" s="3">
        <v>28.85</v>
      </c>
      <c r="L543" s="3">
        <v>4.22</v>
      </c>
      <c r="M543" s="3">
        <v>1100</v>
      </c>
      <c r="N543" s="3">
        <v>3568.6831099999999</v>
      </c>
      <c r="O543" s="3">
        <v>48.48</v>
      </c>
      <c r="P543" s="3">
        <v>219.99001000000001</v>
      </c>
      <c r="Q543" s="3">
        <v>36.24</v>
      </c>
      <c r="R543" s="3">
        <v>49.4</v>
      </c>
      <c r="S543" s="3">
        <v>1852.4599599999999</v>
      </c>
      <c r="T543" s="3">
        <v>297.89001000000002</v>
      </c>
      <c r="U543" s="3">
        <v>20.745999999999999</v>
      </c>
      <c r="V543" s="3">
        <v>52.3</v>
      </c>
      <c r="W543" s="3">
        <v>6.13</v>
      </c>
      <c r="X543" s="3">
        <v>25.69</v>
      </c>
      <c r="Y543" s="4"/>
      <c r="Z543" s="4"/>
      <c r="AA543" s="3">
        <v>81.5</v>
      </c>
      <c r="AB543" s="3">
        <v>4.3499999999999996</v>
      </c>
      <c r="AC543" s="3">
        <v>8732.2998000000007</v>
      </c>
      <c r="AD543" s="3">
        <v>21</v>
      </c>
      <c r="AE543" s="3">
        <v>7672.5</v>
      </c>
      <c r="AF543" s="4"/>
      <c r="AG543" s="3">
        <v>16.55</v>
      </c>
      <c r="AH543" s="3">
        <v>17.614999999999998</v>
      </c>
      <c r="AI543" s="3">
        <v>7171.2997999999998</v>
      </c>
      <c r="AJ543" s="3">
        <v>5950</v>
      </c>
    </row>
    <row r="544" spans="1:36">
      <c r="A544" s="34">
        <v>39420</v>
      </c>
      <c r="B544" s="4"/>
      <c r="C544" s="3">
        <v>29.3</v>
      </c>
      <c r="D544" s="3">
        <v>674</v>
      </c>
      <c r="E544" s="3">
        <v>167.31</v>
      </c>
      <c r="F544" s="3">
        <v>37.299999999999997</v>
      </c>
      <c r="G544" s="4"/>
      <c r="H544" s="3">
        <v>8.89</v>
      </c>
      <c r="I544" s="3">
        <v>59</v>
      </c>
      <c r="J544" s="3">
        <v>2719</v>
      </c>
      <c r="K544" s="3">
        <v>29.25</v>
      </c>
      <c r="L544" s="3">
        <v>4.1900000000000004</v>
      </c>
      <c r="M544" s="3">
        <v>1089.8000500000001</v>
      </c>
      <c r="N544" s="3">
        <v>3451.37012</v>
      </c>
      <c r="O544" s="3">
        <v>48.07</v>
      </c>
      <c r="P544" s="3">
        <v>220</v>
      </c>
      <c r="Q544" s="3">
        <v>35.049999999999997</v>
      </c>
      <c r="R544" s="3">
        <v>49.69</v>
      </c>
      <c r="S544" s="3">
        <v>1813.0500500000001</v>
      </c>
      <c r="T544" s="3">
        <v>276.01999000000001</v>
      </c>
      <c r="U544" s="3">
        <v>19.966100000000001</v>
      </c>
      <c r="V544" s="3">
        <v>51.66</v>
      </c>
      <c r="W544" s="3">
        <v>6.05</v>
      </c>
      <c r="X544" s="3">
        <v>25.38</v>
      </c>
      <c r="Y544" s="4"/>
      <c r="Z544" s="4"/>
      <c r="AA544" s="3">
        <v>82.57</v>
      </c>
      <c r="AB544" s="3">
        <v>4.3499999999999996</v>
      </c>
      <c r="AC544" s="3">
        <v>8650</v>
      </c>
      <c r="AD544" s="3">
        <v>20.350000000000001</v>
      </c>
      <c r="AE544" s="3">
        <v>7585.2002000000002</v>
      </c>
      <c r="AF544" s="4"/>
      <c r="AG544" s="3">
        <v>16.600000000000001</v>
      </c>
      <c r="AH544" s="3">
        <v>17.170000000000002</v>
      </c>
      <c r="AI544" s="3">
        <v>7140.0800799999997</v>
      </c>
      <c r="AJ544" s="3">
        <v>5950</v>
      </c>
    </row>
    <row r="545" spans="1:36">
      <c r="A545" s="34">
        <v>39419</v>
      </c>
      <c r="B545" s="4"/>
      <c r="C545" s="3">
        <v>28.79</v>
      </c>
      <c r="D545" s="3">
        <v>679.22997999999995</v>
      </c>
      <c r="E545" s="3">
        <v>170.25</v>
      </c>
      <c r="F545" s="3">
        <v>37</v>
      </c>
      <c r="G545" s="4"/>
      <c r="H545" s="3">
        <v>8.89</v>
      </c>
      <c r="I545" s="4"/>
      <c r="J545" s="3">
        <v>2755.6999500000002</v>
      </c>
      <c r="K545" s="3">
        <v>29.6</v>
      </c>
      <c r="L545" s="3">
        <v>4.3</v>
      </c>
      <c r="M545" s="3">
        <v>1114.90002</v>
      </c>
      <c r="N545" s="3">
        <v>3515.15308</v>
      </c>
      <c r="O545" s="3">
        <v>48.1</v>
      </c>
      <c r="P545" s="3">
        <v>220</v>
      </c>
      <c r="Q545" s="3">
        <v>35.04</v>
      </c>
      <c r="R545" s="3">
        <v>49.23</v>
      </c>
      <c r="S545" s="3">
        <v>1832.66003</v>
      </c>
      <c r="T545" s="3">
        <v>268.44</v>
      </c>
      <c r="U545" s="3">
        <v>19.739000000000001</v>
      </c>
      <c r="V545" s="3">
        <v>52.19</v>
      </c>
      <c r="W545" s="3">
        <v>6.04</v>
      </c>
      <c r="X545" s="3">
        <v>25.59</v>
      </c>
      <c r="Y545" s="4"/>
      <c r="Z545" s="4"/>
      <c r="AA545" s="3">
        <v>83.6</v>
      </c>
      <c r="AB545" s="4"/>
      <c r="AC545" s="3">
        <v>8839.0996099999993</v>
      </c>
      <c r="AD545" s="3">
        <v>19.71</v>
      </c>
      <c r="AE545" s="3">
        <v>7750</v>
      </c>
      <c r="AF545" s="3">
        <v>1.89</v>
      </c>
      <c r="AG545" s="3">
        <v>16.649999999999999</v>
      </c>
      <c r="AH545" s="3">
        <v>17.07</v>
      </c>
      <c r="AI545" s="3">
        <v>7267.8999000000003</v>
      </c>
      <c r="AJ545" s="3">
        <v>5978</v>
      </c>
    </row>
    <row r="546" spans="1:36">
      <c r="A546" s="34">
        <v>39416</v>
      </c>
      <c r="B546" s="4"/>
      <c r="C546" s="3">
        <v>27.85</v>
      </c>
      <c r="D546" s="3">
        <v>681.01000999999997</v>
      </c>
      <c r="E546" s="3">
        <v>170.92999</v>
      </c>
      <c r="F546" s="3">
        <v>37.25</v>
      </c>
      <c r="G546" s="4"/>
      <c r="H546" s="3">
        <v>8.86</v>
      </c>
      <c r="I546" s="3">
        <v>58.01</v>
      </c>
      <c r="J546" s="3">
        <v>2745.5</v>
      </c>
      <c r="K546" s="3">
        <v>29790</v>
      </c>
      <c r="L546" s="3">
        <v>4.22</v>
      </c>
      <c r="M546" s="3">
        <v>1105.3000500000001</v>
      </c>
      <c r="N546" s="3">
        <v>3549.9519</v>
      </c>
      <c r="O546" s="3">
        <v>47.85</v>
      </c>
      <c r="P546" s="3">
        <v>218.37</v>
      </c>
      <c r="Q546" s="3">
        <v>35.19</v>
      </c>
      <c r="R546" s="3">
        <v>49.55</v>
      </c>
      <c r="S546" s="3">
        <v>1832.66003</v>
      </c>
      <c r="T546" s="3">
        <v>257.57001000000002</v>
      </c>
      <c r="U546" s="3">
        <v>19.467600000000001</v>
      </c>
      <c r="V546" s="3">
        <v>52.74</v>
      </c>
      <c r="W546" s="3">
        <v>6.03</v>
      </c>
      <c r="X546" s="3">
        <v>25.45</v>
      </c>
      <c r="Y546" s="3">
        <v>255</v>
      </c>
      <c r="Z546" s="4"/>
      <c r="AA546" s="3">
        <v>83.65</v>
      </c>
      <c r="AB546" s="3">
        <v>4.25</v>
      </c>
      <c r="AC546" s="3">
        <v>8955.0996099999993</v>
      </c>
      <c r="AD546" s="3">
        <v>19.600000000000001</v>
      </c>
      <c r="AE546" s="3">
        <v>7728.3999000000003</v>
      </c>
      <c r="AF546" s="4"/>
      <c r="AG546" s="3">
        <v>16.8</v>
      </c>
      <c r="AH546" s="3">
        <v>16.774999999999999</v>
      </c>
      <c r="AI546" s="3">
        <v>7269.2700199999999</v>
      </c>
      <c r="AJ546" s="3">
        <v>6000.1000999999997</v>
      </c>
    </row>
    <row r="547" spans="1:36">
      <c r="A547" s="34">
        <v>39415</v>
      </c>
      <c r="B547" s="3">
        <v>12100</v>
      </c>
      <c r="C547" s="3">
        <v>26.8</v>
      </c>
      <c r="D547" s="3">
        <v>679.73999000000003</v>
      </c>
      <c r="E547" s="3">
        <v>168.37</v>
      </c>
      <c r="F547" s="3">
        <v>37.049999999999997</v>
      </c>
      <c r="G547" s="4"/>
      <c r="H547" s="3">
        <v>8.42</v>
      </c>
      <c r="I547" s="4"/>
      <c r="J547" s="3">
        <v>2709.1999500000002</v>
      </c>
      <c r="K547" s="3">
        <v>29300</v>
      </c>
      <c r="L547" s="3">
        <v>4.17</v>
      </c>
      <c r="M547" s="3">
        <v>1172.09998</v>
      </c>
      <c r="N547" s="3">
        <v>3526.19409</v>
      </c>
      <c r="O547" s="3">
        <v>47.64</v>
      </c>
      <c r="P547" s="3">
        <v>217</v>
      </c>
      <c r="Q547" s="3">
        <v>35</v>
      </c>
      <c r="R547" s="3">
        <v>49.71</v>
      </c>
      <c r="S547" s="3">
        <v>1844.18994</v>
      </c>
      <c r="T547" s="3">
        <v>242.96001000000001</v>
      </c>
      <c r="U547" s="3">
        <v>19.7193</v>
      </c>
      <c r="V547" s="3">
        <v>52.94</v>
      </c>
      <c r="W547" s="3">
        <v>6.01</v>
      </c>
      <c r="X547" s="3">
        <v>25</v>
      </c>
      <c r="Y547" s="3">
        <v>250</v>
      </c>
      <c r="Z547" s="4"/>
      <c r="AA547" s="3">
        <v>89.5</v>
      </c>
      <c r="AB547" s="3">
        <v>4.3</v>
      </c>
      <c r="AC547" s="3">
        <v>8740.9003900000007</v>
      </c>
      <c r="AD547" s="3">
        <v>19.5</v>
      </c>
      <c r="AE547" s="3">
        <v>7590</v>
      </c>
      <c r="AF547" s="4"/>
      <c r="AG547" s="3">
        <v>16.899999999999999</v>
      </c>
      <c r="AH547" s="3">
        <v>16.39</v>
      </c>
      <c r="AI547" s="3">
        <v>7122.6201199999996</v>
      </c>
      <c r="AJ547" s="3">
        <v>6200</v>
      </c>
    </row>
    <row r="548" spans="1:36">
      <c r="A548" s="34">
        <v>39414</v>
      </c>
      <c r="B548" s="4"/>
      <c r="C548" s="3">
        <v>27.45</v>
      </c>
      <c r="D548" s="3">
        <v>676.73999000000003</v>
      </c>
      <c r="E548" s="3">
        <v>169.2</v>
      </c>
      <c r="F548" s="3">
        <v>36.020000000000003</v>
      </c>
      <c r="G548" s="4"/>
      <c r="H548" s="3">
        <v>8.3800000000000008</v>
      </c>
      <c r="I548" s="4"/>
      <c r="J548" s="3">
        <v>2685.3000499999998</v>
      </c>
      <c r="K548" s="3">
        <v>28140</v>
      </c>
      <c r="L548" s="3">
        <v>4.0999999999999996</v>
      </c>
      <c r="M548" s="3">
        <v>1208</v>
      </c>
      <c r="N548" s="3">
        <v>3499.9709499999999</v>
      </c>
      <c r="O548" s="3">
        <v>48.5</v>
      </c>
      <c r="P548" s="3">
        <v>217</v>
      </c>
      <c r="Q548" s="3">
        <v>35.14</v>
      </c>
      <c r="R548" s="3">
        <v>50</v>
      </c>
      <c r="S548" s="3">
        <v>1812.9499499999999</v>
      </c>
      <c r="T548" s="3">
        <v>243.14999</v>
      </c>
      <c r="U548" s="3">
        <v>19.7637</v>
      </c>
      <c r="V548" s="3">
        <v>52.51</v>
      </c>
      <c r="W548" s="3">
        <v>6.1</v>
      </c>
      <c r="X548" s="3">
        <v>24.35</v>
      </c>
      <c r="Y548" s="3">
        <v>250</v>
      </c>
      <c r="Z548" s="4"/>
      <c r="AA548" s="3">
        <v>84.8</v>
      </c>
      <c r="AB548" s="4"/>
      <c r="AC548" s="3">
        <v>8548.2001999999993</v>
      </c>
      <c r="AD548" s="3">
        <v>19.649999999999999</v>
      </c>
      <c r="AE548" s="3">
        <v>7409.5</v>
      </c>
      <c r="AF548" s="4"/>
      <c r="AG548" s="3">
        <v>16.75</v>
      </c>
      <c r="AH548" s="3">
        <v>16.190000000000001</v>
      </c>
      <c r="AI548" s="3">
        <v>7169.8398399999996</v>
      </c>
      <c r="AJ548" s="3">
        <v>6120</v>
      </c>
    </row>
    <row r="549" spans="1:36">
      <c r="A549" s="34">
        <v>39413</v>
      </c>
      <c r="B549" s="4"/>
      <c r="C549" s="3">
        <v>27.21</v>
      </c>
      <c r="D549" s="3">
        <v>664.47997999999995</v>
      </c>
      <c r="E549" s="3">
        <v>165.35001</v>
      </c>
      <c r="F549" s="4"/>
      <c r="G549" s="4"/>
      <c r="H549" s="3">
        <v>7.91</v>
      </c>
      <c r="I549" s="3">
        <v>59</v>
      </c>
      <c r="J549" s="3">
        <v>2585.5</v>
      </c>
      <c r="K549" s="3">
        <v>26060</v>
      </c>
      <c r="L549" s="3">
        <v>3.99</v>
      </c>
      <c r="M549" s="3">
        <v>1160</v>
      </c>
      <c r="N549" s="3">
        <v>3361.6599099999999</v>
      </c>
      <c r="O549" s="3">
        <v>47.11</v>
      </c>
      <c r="P549" s="3">
        <v>217</v>
      </c>
      <c r="Q549" s="3">
        <v>33.909999999999997</v>
      </c>
      <c r="R549" s="3">
        <v>47.48</v>
      </c>
      <c r="S549" s="3">
        <v>1739.6400100000001</v>
      </c>
      <c r="T549" s="3">
        <v>242.28</v>
      </c>
      <c r="U549" s="3">
        <v>18.628399999999999</v>
      </c>
      <c r="V549" s="3">
        <v>50.67</v>
      </c>
      <c r="W549" s="3">
        <v>5.98</v>
      </c>
      <c r="X549" s="3">
        <v>23.45</v>
      </c>
      <c r="Y549" s="3">
        <v>245</v>
      </c>
      <c r="Z549" s="4"/>
      <c r="AA549" s="3">
        <v>81.599999999999994</v>
      </c>
      <c r="AB549" s="4"/>
      <c r="AC549" s="3">
        <v>8200</v>
      </c>
      <c r="AD549" s="3">
        <v>19.61</v>
      </c>
      <c r="AE549" s="3">
        <v>7200</v>
      </c>
      <c r="AF549" s="4"/>
      <c r="AG549" s="3">
        <v>15.95</v>
      </c>
      <c r="AH549" s="3">
        <v>15.455</v>
      </c>
      <c r="AI549" s="3">
        <v>6914.1000999999997</v>
      </c>
      <c r="AJ549" s="3">
        <v>6120</v>
      </c>
    </row>
    <row r="550" spans="1:36">
      <c r="A550" s="34">
        <v>39412</v>
      </c>
      <c r="B550" s="4"/>
      <c r="C550" s="3">
        <v>27.32</v>
      </c>
      <c r="D550" s="3">
        <v>669.90002000000004</v>
      </c>
      <c r="E550" s="3">
        <v>166.39</v>
      </c>
      <c r="F550" s="4"/>
      <c r="G550" s="4"/>
      <c r="H550" s="3">
        <v>7.67</v>
      </c>
      <c r="I550" s="4"/>
      <c r="J550" s="3">
        <v>2605.6999500000002</v>
      </c>
      <c r="K550" s="3">
        <v>26440</v>
      </c>
      <c r="L550" s="3">
        <v>3.99</v>
      </c>
      <c r="M550" s="3">
        <v>1149</v>
      </c>
      <c r="N550" s="3">
        <v>3345.3940400000001</v>
      </c>
      <c r="O550" s="3">
        <v>46.61</v>
      </c>
      <c r="P550" s="3">
        <v>217</v>
      </c>
      <c r="Q550" s="3">
        <v>33.659999999999997</v>
      </c>
      <c r="R550" s="3">
        <v>47.23</v>
      </c>
      <c r="S550" s="3">
        <v>1748.8000500000001</v>
      </c>
      <c r="T550" s="3">
        <v>242.19</v>
      </c>
      <c r="U550" s="3">
        <v>18.277999999999999</v>
      </c>
      <c r="V550" s="3">
        <v>50.18</v>
      </c>
      <c r="W550" s="3">
        <v>6</v>
      </c>
      <c r="X550" s="3">
        <v>23</v>
      </c>
      <c r="Y550" s="3">
        <v>250</v>
      </c>
      <c r="Z550" s="4"/>
      <c r="AA550" s="3">
        <v>81.599999999999994</v>
      </c>
      <c r="AB550" s="3">
        <v>4.3</v>
      </c>
      <c r="AC550" s="3">
        <v>8175</v>
      </c>
      <c r="AD550" s="3">
        <v>19.43</v>
      </c>
      <c r="AE550" s="3">
        <v>7150.1000999999997</v>
      </c>
      <c r="AF550" s="4"/>
      <c r="AG550" s="3">
        <v>16.100000000000001</v>
      </c>
      <c r="AH550" s="3">
        <v>15.45</v>
      </c>
      <c r="AI550" s="3">
        <v>6898.6801800000003</v>
      </c>
      <c r="AJ550" s="4"/>
    </row>
    <row r="551" spans="1:36">
      <c r="A551" s="34">
        <v>39409</v>
      </c>
      <c r="B551" s="4"/>
      <c r="C551" s="3">
        <v>27.5</v>
      </c>
      <c r="D551" s="3">
        <v>674.20001000000002</v>
      </c>
      <c r="E551" s="3">
        <v>169.11</v>
      </c>
      <c r="F551" s="4"/>
      <c r="G551" s="4"/>
      <c r="H551" s="3">
        <v>7.68</v>
      </c>
      <c r="I551" s="4"/>
      <c r="J551" s="3">
        <v>2700</v>
      </c>
      <c r="K551" s="3">
        <v>28600</v>
      </c>
      <c r="L551" s="3">
        <v>4.0199999999999996</v>
      </c>
      <c r="M551" s="3">
        <v>1155.1999499999999</v>
      </c>
      <c r="N551" s="3">
        <v>3461.3269</v>
      </c>
      <c r="O551" s="3">
        <v>47.31</v>
      </c>
      <c r="P551" s="3">
        <v>219</v>
      </c>
      <c r="Q551" s="3">
        <v>33.4</v>
      </c>
      <c r="R551" s="3">
        <v>46.3</v>
      </c>
      <c r="S551" s="3">
        <v>1778.56006</v>
      </c>
      <c r="T551" s="3">
        <v>245.5</v>
      </c>
      <c r="U551" s="3">
        <v>19.013500000000001</v>
      </c>
      <c r="V551" s="3">
        <v>50.85</v>
      </c>
      <c r="W551" s="3">
        <v>6.06</v>
      </c>
      <c r="X551" s="3">
        <v>24</v>
      </c>
      <c r="Y551" s="3">
        <v>250</v>
      </c>
      <c r="Z551" s="4"/>
      <c r="AA551" s="4"/>
      <c r="AB551" s="3">
        <v>4.3</v>
      </c>
      <c r="AC551" s="3">
        <v>8165.2002000000002</v>
      </c>
      <c r="AD551" s="3">
        <v>19.940000000000001</v>
      </c>
      <c r="AE551" s="3">
        <v>7361</v>
      </c>
      <c r="AF551" s="4"/>
      <c r="AG551" s="3">
        <v>15.8</v>
      </c>
      <c r="AH551" s="3">
        <v>15.895</v>
      </c>
      <c r="AI551" s="3">
        <v>6927.7597699999997</v>
      </c>
      <c r="AJ551" s="4"/>
    </row>
    <row r="552" spans="1:36">
      <c r="A552" s="34">
        <v>39408</v>
      </c>
      <c r="B552" s="4"/>
      <c r="C552" s="3">
        <v>27.4</v>
      </c>
      <c r="D552" s="3">
        <v>672</v>
      </c>
      <c r="E552" s="3">
        <v>168.03998999999999</v>
      </c>
      <c r="F552" s="3">
        <v>36.020000000000003</v>
      </c>
      <c r="G552" s="4"/>
      <c r="H552" s="3">
        <v>7.59</v>
      </c>
      <c r="I552" s="4"/>
      <c r="J552" s="3">
        <v>2640</v>
      </c>
      <c r="K552" s="3">
        <v>28850</v>
      </c>
      <c r="L552" s="3">
        <v>4.04</v>
      </c>
      <c r="M552" s="3">
        <v>1135</v>
      </c>
      <c r="N552" s="3">
        <v>3381.3759799999998</v>
      </c>
      <c r="O552" s="3">
        <v>48.01</v>
      </c>
      <c r="P552" s="3">
        <v>219</v>
      </c>
      <c r="Q552" s="3">
        <v>32.729999999999997</v>
      </c>
      <c r="R552" s="3">
        <v>44.5</v>
      </c>
      <c r="S552" s="3">
        <v>1773.6400100000001</v>
      </c>
      <c r="T552" s="3">
        <v>242</v>
      </c>
      <c r="U552" s="3">
        <v>19.437899999999999</v>
      </c>
      <c r="V552" s="3">
        <v>50.53</v>
      </c>
      <c r="W552" s="3">
        <v>6</v>
      </c>
      <c r="X552" s="3">
        <v>24</v>
      </c>
      <c r="Y552" s="3">
        <v>250</v>
      </c>
      <c r="Z552" s="4"/>
      <c r="AA552" s="4"/>
      <c r="AB552" s="4"/>
      <c r="AC552" s="3">
        <v>8053.7997999999998</v>
      </c>
      <c r="AD552" s="3">
        <v>19.61</v>
      </c>
      <c r="AE552" s="3">
        <v>7369.7997999999998</v>
      </c>
      <c r="AF552" s="4"/>
      <c r="AG552" s="3">
        <v>15.25</v>
      </c>
      <c r="AH552" s="3">
        <v>15.935</v>
      </c>
      <c r="AI552" s="3">
        <v>6671.4301800000003</v>
      </c>
      <c r="AJ552" s="3">
        <v>6120</v>
      </c>
    </row>
    <row r="553" spans="1:36">
      <c r="A553" s="34">
        <v>39407</v>
      </c>
      <c r="B553" s="4"/>
      <c r="C553" s="3">
        <v>27.95</v>
      </c>
      <c r="D553" s="3">
        <v>672.5</v>
      </c>
      <c r="E553" s="3">
        <v>168.35001</v>
      </c>
      <c r="F553" s="4"/>
      <c r="G553" s="4"/>
      <c r="H553" s="3">
        <v>7.69</v>
      </c>
      <c r="I553" s="3">
        <v>58.05</v>
      </c>
      <c r="J553" s="3">
        <v>2650</v>
      </c>
      <c r="K553" s="3">
        <v>29260</v>
      </c>
      <c r="L553" s="3">
        <v>3.98</v>
      </c>
      <c r="M553" s="3">
        <v>1149.90002</v>
      </c>
      <c r="N553" s="3">
        <v>3302.60889</v>
      </c>
      <c r="O553" s="3">
        <v>47.81</v>
      </c>
      <c r="P553" s="3">
        <v>219</v>
      </c>
      <c r="Q553" s="3">
        <v>33.03</v>
      </c>
      <c r="R553" s="3">
        <v>44.7</v>
      </c>
      <c r="S553" s="3">
        <v>1762.3000500000001</v>
      </c>
      <c r="T553" s="3">
        <v>244</v>
      </c>
      <c r="U553" s="3">
        <v>19.191099999999999</v>
      </c>
      <c r="V553" s="3">
        <v>50.38</v>
      </c>
      <c r="W553" s="3">
        <v>6</v>
      </c>
      <c r="X553" s="3">
        <v>24.3</v>
      </c>
      <c r="Y553" s="3">
        <v>249</v>
      </c>
      <c r="Z553" s="4"/>
      <c r="AA553" s="3">
        <v>81.5</v>
      </c>
      <c r="AB553" s="4"/>
      <c r="AC553" s="3">
        <v>7994.5</v>
      </c>
      <c r="AD553" s="3">
        <v>20.09</v>
      </c>
      <c r="AE553" s="3">
        <v>7292.2002000000002</v>
      </c>
      <c r="AF553" s="4"/>
      <c r="AG553" s="3">
        <v>15.25</v>
      </c>
      <c r="AH553" s="3">
        <v>15.91</v>
      </c>
      <c r="AI553" s="3">
        <v>6590.6401400000004</v>
      </c>
      <c r="AJ553" s="3">
        <v>6050</v>
      </c>
    </row>
    <row r="554" spans="1:36">
      <c r="A554" s="34">
        <v>39406</v>
      </c>
      <c r="B554" s="4"/>
      <c r="C554" s="4"/>
      <c r="D554" s="3">
        <v>680</v>
      </c>
      <c r="E554" s="3">
        <v>170</v>
      </c>
      <c r="F554" s="4"/>
      <c r="G554" s="4"/>
      <c r="H554" s="4"/>
      <c r="I554" s="4"/>
      <c r="J554" s="3">
        <v>2692.3000499999998</v>
      </c>
      <c r="K554" s="4"/>
      <c r="L554" s="4"/>
      <c r="M554" s="3">
        <v>1150</v>
      </c>
      <c r="N554" s="3">
        <v>3322.3249500000002</v>
      </c>
      <c r="O554" s="3">
        <v>47.34</v>
      </c>
      <c r="P554" s="3">
        <v>223.99001000000001</v>
      </c>
      <c r="Q554" s="3">
        <v>33.33</v>
      </c>
      <c r="R554" s="3">
        <v>45.76</v>
      </c>
      <c r="S554" s="3">
        <v>1832.76001</v>
      </c>
      <c r="T554" s="3">
        <v>240</v>
      </c>
      <c r="U554" s="3">
        <v>19.7193</v>
      </c>
      <c r="V554" s="3">
        <v>51.07</v>
      </c>
      <c r="W554" s="3">
        <v>6.07</v>
      </c>
      <c r="X554" s="4"/>
      <c r="Y554" s="4"/>
      <c r="Z554" s="4"/>
      <c r="AA554" s="4"/>
      <c r="AB554" s="4"/>
      <c r="AC554" s="3">
        <v>8050</v>
      </c>
      <c r="AD554" s="4"/>
      <c r="AE554" s="3">
        <v>7499.7997999999998</v>
      </c>
      <c r="AF554" s="4"/>
      <c r="AG554" s="3">
        <v>15.75</v>
      </c>
      <c r="AH554" s="3">
        <v>16.125</v>
      </c>
      <c r="AI554" s="3">
        <v>6611.1298800000004</v>
      </c>
      <c r="AJ554" s="3">
        <v>6200</v>
      </c>
    </row>
    <row r="555" spans="1:36">
      <c r="A555" s="34">
        <v>39405</v>
      </c>
      <c r="B555" s="4"/>
      <c r="C555" s="3">
        <v>28.65</v>
      </c>
      <c r="D555" s="3">
        <v>688.17998999999998</v>
      </c>
      <c r="E555" s="3">
        <v>174.50998999999999</v>
      </c>
      <c r="F555" s="4"/>
      <c r="G555" s="4"/>
      <c r="H555" s="3">
        <v>8.0399999999999991</v>
      </c>
      <c r="I555" s="4"/>
      <c r="J555" s="3">
        <v>2739.8998999999999</v>
      </c>
      <c r="K555" s="3">
        <v>29790</v>
      </c>
      <c r="L555" s="3">
        <v>4.1399999999999997</v>
      </c>
      <c r="M555" s="3">
        <v>1180</v>
      </c>
      <c r="N555" s="3">
        <v>3322.1279300000001</v>
      </c>
      <c r="O555" s="4"/>
      <c r="P555" s="3">
        <v>224</v>
      </c>
      <c r="Q555" s="4"/>
      <c r="R555" s="4"/>
      <c r="S555" s="3">
        <v>1862.3199500000001</v>
      </c>
      <c r="T555" s="4"/>
      <c r="U555" s="4"/>
      <c r="V555" s="4"/>
      <c r="W555" s="4"/>
      <c r="X555" s="3">
        <v>25.25</v>
      </c>
      <c r="Y555" s="3">
        <v>250</v>
      </c>
      <c r="Z555" s="4"/>
      <c r="AA555" s="3">
        <v>78.7</v>
      </c>
      <c r="AB555" s="4"/>
      <c r="AC555" s="3">
        <v>8078.7002000000002</v>
      </c>
      <c r="AD555" s="3">
        <v>20.95</v>
      </c>
      <c r="AE555" s="3">
        <v>7660</v>
      </c>
      <c r="AF555" s="4"/>
      <c r="AG555" s="3">
        <v>15.7</v>
      </c>
      <c r="AH555" s="4"/>
      <c r="AI555" s="3">
        <v>6915.4702100000004</v>
      </c>
      <c r="AJ555" s="3">
        <v>6300</v>
      </c>
    </row>
    <row r="556" spans="1:36">
      <c r="A556" s="34">
        <v>39402</v>
      </c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3">
        <v>4.25</v>
      </c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>
      <c r="A557" s="34">
        <v>39401</v>
      </c>
      <c r="B557" s="4"/>
      <c r="C557" s="4"/>
      <c r="D557" s="3">
        <v>708.04998999999998</v>
      </c>
      <c r="E557" s="3">
        <v>178.7</v>
      </c>
      <c r="F557" s="4"/>
      <c r="G557" s="4"/>
      <c r="H557" s="4"/>
      <c r="I557" s="4"/>
      <c r="J557" s="3">
        <v>2809.3000499999998</v>
      </c>
      <c r="K557" s="4"/>
      <c r="L557" s="4"/>
      <c r="M557" s="3">
        <v>1199.3000500000001</v>
      </c>
      <c r="N557" s="3">
        <v>3529.0529799999999</v>
      </c>
      <c r="O557" s="3">
        <v>48.61</v>
      </c>
      <c r="P557" s="3">
        <v>224.85001</v>
      </c>
      <c r="Q557" s="3">
        <v>34.549999999999997</v>
      </c>
      <c r="R557" s="3">
        <v>45.86</v>
      </c>
      <c r="S557" s="3">
        <v>1852.3599899999999</v>
      </c>
      <c r="T557" s="3">
        <v>233.17999</v>
      </c>
      <c r="U557" s="3">
        <v>19.684699999999999</v>
      </c>
      <c r="V557" s="3">
        <v>51.82</v>
      </c>
      <c r="W557" s="3">
        <v>6.11</v>
      </c>
      <c r="X557" s="4"/>
      <c r="Y557" s="3">
        <v>255.2</v>
      </c>
      <c r="Z557" s="3">
        <v>295</v>
      </c>
      <c r="AA557" s="3">
        <v>82.85</v>
      </c>
      <c r="AB557" s="3">
        <v>4.3</v>
      </c>
      <c r="AC557" s="3">
        <v>8248</v>
      </c>
      <c r="AD557" s="4"/>
      <c r="AE557" s="3">
        <v>7879.7002000000002</v>
      </c>
      <c r="AF557" s="4"/>
      <c r="AG557" s="3">
        <v>15.85</v>
      </c>
      <c r="AH557" s="3">
        <v>16.02</v>
      </c>
      <c r="AI557" s="3">
        <v>7091.9799800000001</v>
      </c>
      <c r="AJ557" s="3">
        <v>6400</v>
      </c>
    </row>
    <row r="558" spans="1:36">
      <c r="A558" s="34">
        <v>39400</v>
      </c>
      <c r="B558" s="4"/>
      <c r="C558" s="3">
        <v>29.29</v>
      </c>
      <c r="D558" s="3">
        <v>712.20001000000002</v>
      </c>
      <c r="E558" s="3">
        <v>181.95</v>
      </c>
      <c r="F558" s="3">
        <v>36.020000000000003</v>
      </c>
      <c r="G558" s="4"/>
      <c r="H558" s="3">
        <v>8.25</v>
      </c>
      <c r="I558" s="3">
        <v>58.05</v>
      </c>
      <c r="J558" s="3">
        <v>2868.1999500000002</v>
      </c>
      <c r="K558" s="3">
        <v>31000</v>
      </c>
      <c r="L558" s="3">
        <v>4.3</v>
      </c>
      <c r="M558" s="3">
        <v>1201.5</v>
      </c>
      <c r="N558" s="3">
        <v>3627.4379899999999</v>
      </c>
      <c r="O558" s="3">
        <v>50.74</v>
      </c>
      <c r="P558" s="3">
        <v>225</v>
      </c>
      <c r="Q558" s="3">
        <v>35.64</v>
      </c>
      <c r="R558" s="3">
        <v>46.3</v>
      </c>
      <c r="S558" s="3">
        <v>1862.51001</v>
      </c>
      <c r="T558" s="3">
        <v>238.03998999999999</v>
      </c>
      <c r="U558" s="3">
        <v>20.257300000000001</v>
      </c>
      <c r="V558" s="3">
        <v>51.93</v>
      </c>
      <c r="W558" s="3">
        <v>6.19</v>
      </c>
      <c r="X558" s="3">
        <v>26.2</v>
      </c>
      <c r="Y558" s="3">
        <v>265</v>
      </c>
      <c r="Z558" s="4"/>
      <c r="AA558" s="3">
        <v>86</v>
      </c>
      <c r="AB558" s="3">
        <v>4.5</v>
      </c>
      <c r="AC558" s="3">
        <v>8310</v>
      </c>
      <c r="AD558" s="3">
        <v>21.1</v>
      </c>
      <c r="AE558" s="3">
        <v>7990</v>
      </c>
      <c r="AF558" s="4"/>
      <c r="AG558" s="3">
        <v>16.25</v>
      </c>
      <c r="AH558" s="3">
        <v>16.355</v>
      </c>
      <c r="AI558" s="3">
        <v>7198.7202100000004</v>
      </c>
      <c r="AJ558" s="3">
        <v>6401.1000999999997</v>
      </c>
    </row>
    <row r="559" spans="1:36">
      <c r="A559" s="34">
        <v>39399</v>
      </c>
      <c r="B559" s="4"/>
      <c r="C559" s="3">
        <v>28.5</v>
      </c>
      <c r="D559" s="3">
        <v>713.83001999999999</v>
      </c>
      <c r="E559" s="3">
        <v>179.3</v>
      </c>
      <c r="F559" s="4"/>
      <c r="G559" s="4"/>
      <c r="H559" s="3">
        <v>8.18</v>
      </c>
      <c r="I559" s="3">
        <v>58.2</v>
      </c>
      <c r="J559" s="3">
        <v>2790</v>
      </c>
      <c r="K559" s="3">
        <v>29350</v>
      </c>
      <c r="L559" s="3">
        <v>4.1900000000000004</v>
      </c>
      <c r="M559" s="3">
        <v>1200</v>
      </c>
      <c r="N559" s="3">
        <v>3585.0481</v>
      </c>
      <c r="O559" s="3">
        <v>49.94</v>
      </c>
      <c r="P559" s="3">
        <v>225</v>
      </c>
      <c r="Q559" s="3">
        <v>35.61</v>
      </c>
      <c r="R559" s="3">
        <v>46.64</v>
      </c>
      <c r="S559" s="3">
        <v>1840.23999</v>
      </c>
      <c r="T559" s="3">
        <v>243.96001000000001</v>
      </c>
      <c r="U559" s="3">
        <v>19.748899999999999</v>
      </c>
      <c r="V559" s="3">
        <v>50.61</v>
      </c>
      <c r="W559" s="3">
        <v>6.09</v>
      </c>
      <c r="X559" s="3">
        <v>25.75</v>
      </c>
      <c r="Y559" s="3">
        <v>260</v>
      </c>
      <c r="Z559" s="4"/>
      <c r="AA559" s="3">
        <v>84</v>
      </c>
      <c r="AB559" s="3">
        <v>4.4749999999999996</v>
      </c>
      <c r="AC559" s="3">
        <v>8224.4003900000007</v>
      </c>
      <c r="AD559" s="3">
        <v>21.07</v>
      </c>
      <c r="AE559" s="3">
        <v>7920</v>
      </c>
      <c r="AF559" s="4"/>
      <c r="AG559" s="3">
        <v>16.05</v>
      </c>
      <c r="AH559" s="3">
        <v>16.309999999999999</v>
      </c>
      <c r="AI559" s="3">
        <v>7060.1699200000003</v>
      </c>
      <c r="AJ559" s="3">
        <v>6400</v>
      </c>
    </row>
    <row r="560" spans="1:36">
      <c r="A560" s="34">
        <v>39398</v>
      </c>
      <c r="B560" s="4"/>
      <c r="C560" s="3">
        <v>27.72</v>
      </c>
      <c r="D560" s="3">
        <v>704.70001000000002</v>
      </c>
      <c r="E560" s="3">
        <v>179.17</v>
      </c>
      <c r="F560" s="4"/>
      <c r="G560" s="4"/>
      <c r="H560" s="3">
        <v>8.0299999999999994</v>
      </c>
      <c r="I560" s="3">
        <v>58.2</v>
      </c>
      <c r="J560" s="3">
        <v>2680.6999500000002</v>
      </c>
      <c r="K560" s="3">
        <v>28700</v>
      </c>
      <c r="L560" s="3">
        <v>4.17</v>
      </c>
      <c r="M560" s="3">
        <v>1200</v>
      </c>
      <c r="N560" s="3">
        <v>3597.1731</v>
      </c>
      <c r="O560" s="3">
        <v>48.14</v>
      </c>
      <c r="P560" s="3">
        <v>225.63</v>
      </c>
      <c r="Q560" s="3">
        <v>34.08</v>
      </c>
      <c r="R560" s="3">
        <v>46.4</v>
      </c>
      <c r="S560" s="3">
        <v>1834.4300499999999</v>
      </c>
      <c r="T560" s="3">
        <v>241.62</v>
      </c>
      <c r="U560" s="3">
        <v>18.801200000000001</v>
      </c>
      <c r="V560" s="3">
        <v>48.29</v>
      </c>
      <c r="W560" s="3">
        <v>5.93</v>
      </c>
      <c r="X560" s="3">
        <v>24.75</v>
      </c>
      <c r="Y560" s="4"/>
      <c r="Z560" s="4"/>
      <c r="AA560" s="3">
        <v>84</v>
      </c>
      <c r="AB560" s="3">
        <v>4.5</v>
      </c>
      <c r="AC560" s="3">
        <v>8185.2002000000002</v>
      </c>
      <c r="AD560" s="3">
        <v>21.05</v>
      </c>
      <c r="AE560" s="3">
        <v>7950</v>
      </c>
      <c r="AF560" s="4"/>
      <c r="AG560" s="3">
        <v>15.6</v>
      </c>
      <c r="AH560" s="3">
        <v>15.29</v>
      </c>
      <c r="AI560" s="3">
        <v>6877.0200199999999</v>
      </c>
      <c r="AJ560" s="3">
        <v>6400</v>
      </c>
    </row>
    <row r="561" spans="1:36">
      <c r="A561" s="34">
        <v>39395</v>
      </c>
      <c r="B561" s="3">
        <v>12100</v>
      </c>
      <c r="C561" s="3">
        <v>29.3</v>
      </c>
      <c r="D561" s="3">
        <v>718</v>
      </c>
      <c r="E561" s="3">
        <v>181.47</v>
      </c>
      <c r="F561" s="4"/>
      <c r="G561" s="4"/>
      <c r="H561" s="3">
        <v>8.2100000000000009</v>
      </c>
      <c r="I561" s="3">
        <v>60</v>
      </c>
      <c r="J561" s="3">
        <v>2692.8000499999998</v>
      </c>
      <c r="K561" s="3">
        <v>30170</v>
      </c>
      <c r="L561" s="3">
        <v>4.24</v>
      </c>
      <c r="M561" s="3">
        <v>1225</v>
      </c>
      <c r="N561" s="3">
        <v>3622.90308</v>
      </c>
      <c r="O561" s="3">
        <v>49.98</v>
      </c>
      <c r="P561" s="3">
        <v>222</v>
      </c>
      <c r="Q561" s="3">
        <v>36.130000000000003</v>
      </c>
      <c r="R561" s="3">
        <v>46.76</v>
      </c>
      <c r="S561" s="3">
        <v>1872.17004</v>
      </c>
      <c r="T561" s="3">
        <v>239.92</v>
      </c>
      <c r="U561" s="3">
        <v>19.2454</v>
      </c>
      <c r="V561" s="3">
        <v>48.91</v>
      </c>
      <c r="W561" s="3">
        <v>5.98</v>
      </c>
      <c r="X561" s="3">
        <v>25.85</v>
      </c>
      <c r="Y561" s="3">
        <v>260.01001000000002</v>
      </c>
      <c r="Z561" s="3">
        <v>290</v>
      </c>
      <c r="AA561" s="3">
        <v>89.75</v>
      </c>
      <c r="AB561" s="3">
        <v>4.5</v>
      </c>
      <c r="AC561" s="3">
        <v>8209.7998000000007</v>
      </c>
      <c r="AD561" s="3">
        <v>20.5</v>
      </c>
      <c r="AE561" s="3">
        <v>8075</v>
      </c>
      <c r="AF561" s="4"/>
      <c r="AG561" s="3">
        <v>15.8</v>
      </c>
      <c r="AH561" s="3">
        <v>16.035</v>
      </c>
      <c r="AI561" s="3">
        <v>7050.4101600000004</v>
      </c>
      <c r="AJ561" s="3">
        <v>6400</v>
      </c>
    </row>
    <row r="562" spans="1:36">
      <c r="A562" s="34">
        <v>39394</v>
      </c>
      <c r="B562" s="4"/>
      <c r="C562" s="3">
        <v>28.51</v>
      </c>
      <c r="D562" s="3">
        <v>722.71001999999999</v>
      </c>
      <c r="E562" s="3">
        <v>179.53998999999999</v>
      </c>
      <c r="F562" s="4"/>
      <c r="G562" s="4"/>
      <c r="H562" s="3">
        <v>8.01</v>
      </c>
      <c r="I562" s="3">
        <v>61</v>
      </c>
      <c r="J562" s="3">
        <v>2696.8000499999998</v>
      </c>
      <c r="K562" s="3">
        <v>28700</v>
      </c>
      <c r="L562" s="3">
        <v>4.25</v>
      </c>
      <c r="M562" s="3">
        <v>1260</v>
      </c>
      <c r="N562" s="3">
        <v>3647.54907</v>
      </c>
      <c r="O562" s="3">
        <v>49.29</v>
      </c>
      <c r="P562" s="3">
        <v>224</v>
      </c>
      <c r="Q562" s="3">
        <v>36.049999999999997</v>
      </c>
      <c r="R562" s="3">
        <v>46.69</v>
      </c>
      <c r="S562" s="3">
        <v>1856.59998</v>
      </c>
      <c r="T562" s="3">
        <v>243.19</v>
      </c>
      <c r="U562" s="3">
        <v>19.339200000000002</v>
      </c>
      <c r="V562" s="3">
        <v>49.97</v>
      </c>
      <c r="W562" s="3">
        <v>6.09</v>
      </c>
      <c r="X562" s="3">
        <v>25.58</v>
      </c>
      <c r="Y562" s="3">
        <v>265</v>
      </c>
      <c r="Z562" s="4"/>
      <c r="AA562" s="3">
        <v>90</v>
      </c>
      <c r="AB562" s="3">
        <v>4.4749999999999996</v>
      </c>
      <c r="AC562" s="3">
        <v>8167.5</v>
      </c>
      <c r="AD562" s="3">
        <v>20.5</v>
      </c>
      <c r="AE562" s="3">
        <v>8250</v>
      </c>
      <c r="AF562" s="4"/>
      <c r="AG562" s="3">
        <v>14.25</v>
      </c>
      <c r="AH562" s="3">
        <v>16.059999999999999</v>
      </c>
      <c r="AI562" s="3">
        <v>7116.0800799999997</v>
      </c>
      <c r="AJ562" s="3">
        <v>6500</v>
      </c>
    </row>
    <row r="563" spans="1:36">
      <c r="A563" s="34">
        <v>39393</v>
      </c>
      <c r="B563" s="4"/>
      <c r="C563" s="3">
        <v>28.79</v>
      </c>
      <c r="D563" s="3">
        <v>721.04998999999998</v>
      </c>
      <c r="E563" s="3">
        <v>178.53</v>
      </c>
      <c r="F563" s="3">
        <v>35.75</v>
      </c>
      <c r="G563" s="4"/>
      <c r="H563" s="3">
        <v>8.2899999999999991</v>
      </c>
      <c r="I563" s="3">
        <v>62</v>
      </c>
      <c r="J563" s="3">
        <v>2680</v>
      </c>
      <c r="K563" s="3">
        <v>30290</v>
      </c>
      <c r="L563" s="3">
        <v>4.45</v>
      </c>
      <c r="M563" s="3">
        <v>1280</v>
      </c>
      <c r="N563" s="3">
        <v>3706.6979999999999</v>
      </c>
      <c r="O563" s="3">
        <v>47.67</v>
      </c>
      <c r="P563" s="3">
        <v>222.5</v>
      </c>
      <c r="Q563" s="3">
        <v>36.49</v>
      </c>
      <c r="R563" s="3">
        <v>47.71</v>
      </c>
      <c r="S563" s="3">
        <v>1857.3900100000001</v>
      </c>
      <c r="T563" s="3">
        <v>245.35001</v>
      </c>
      <c r="U563" s="3">
        <v>19.753900000000002</v>
      </c>
      <c r="V563" s="3">
        <v>50.62</v>
      </c>
      <c r="W563" s="3">
        <v>6.07</v>
      </c>
      <c r="X563" s="3">
        <v>26.48</v>
      </c>
      <c r="Y563" s="3">
        <v>270</v>
      </c>
      <c r="Z563" s="4"/>
      <c r="AA563" s="3">
        <v>92</v>
      </c>
      <c r="AB563" s="3">
        <v>4.5</v>
      </c>
      <c r="AC563" s="3">
        <v>8200</v>
      </c>
      <c r="AD563" s="3">
        <v>20.68</v>
      </c>
      <c r="AE563" s="3">
        <v>8307.5</v>
      </c>
      <c r="AF563" s="4"/>
      <c r="AG563" s="3">
        <v>14.8</v>
      </c>
      <c r="AH563" s="3">
        <v>16.25</v>
      </c>
      <c r="AI563" s="3">
        <v>7268.7797899999996</v>
      </c>
      <c r="AJ563" s="3">
        <v>6600</v>
      </c>
    </row>
    <row r="564" spans="1:36">
      <c r="A564" s="34">
        <v>39392</v>
      </c>
      <c r="B564" s="4"/>
      <c r="C564" s="3">
        <v>28.85</v>
      </c>
      <c r="D564" s="3">
        <v>728.52002000000005</v>
      </c>
      <c r="E564" s="3">
        <v>180</v>
      </c>
      <c r="F564" s="3">
        <v>36</v>
      </c>
      <c r="G564" s="4"/>
      <c r="H564" s="3">
        <v>8.4700000000000006</v>
      </c>
      <c r="I564" s="4"/>
      <c r="J564" s="3">
        <v>2780</v>
      </c>
      <c r="K564" s="3">
        <v>31200</v>
      </c>
      <c r="L564" s="3">
        <v>4.53</v>
      </c>
      <c r="M564" s="3">
        <v>1255</v>
      </c>
      <c r="N564" s="3">
        <v>3746.1311000000001</v>
      </c>
      <c r="O564" s="3">
        <v>48.72</v>
      </c>
      <c r="P564" s="3">
        <v>226</v>
      </c>
      <c r="Q564" s="3">
        <v>36.590000000000003</v>
      </c>
      <c r="R564" s="3">
        <v>48.7</v>
      </c>
      <c r="S564" s="3">
        <v>1868.5200199999999</v>
      </c>
      <c r="T564" s="3">
        <v>247</v>
      </c>
      <c r="U564" s="3">
        <v>20.6571</v>
      </c>
      <c r="V564" s="3">
        <v>50.82</v>
      </c>
      <c r="W564" s="3">
        <v>6.19</v>
      </c>
      <c r="X564" s="3">
        <v>27.28</v>
      </c>
      <c r="Y564" s="3">
        <v>271.5</v>
      </c>
      <c r="Z564" s="4"/>
      <c r="AA564" s="3">
        <v>87</v>
      </c>
      <c r="AB564" s="4"/>
      <c r="AC564" s="3">
        <v>8300</v>
      </c>
      <c r="AD564" s="3">
        <v>21.25</v>
      </c>
      <c r="AE564" s="3">
        <v>8460</v>
      </c>
      <c r="AF564" s="4"/>
      <c r="AG564" s="4"/>
      <c r="AH564" s="3">
        <v>16.805</v>
      </c>
      <c r="AI564" s="3">
        <v>7572.1401400000004</v>
      </c>
      <c r="AJ564" s="3">
        <v>6860</v>
      </c>
    </row>
    <row r="565" spans="1:36">
      <c r="A565" s="34">
        <v>39391</v>
      </c>
      <c r="B565" s="4"/>
      <c r="C565" s="3">
        <v>28.2</v>
      </c>
      <c r="D565" s="3">
        <v>727.92998999999998</v>
      </c>
      <c r="E565" s="3">
        <v>179.03998999999999</v>
      </c>
      <c r="F565" s="4"/>
      <c r="G565" s="4"/>
      <c r="H565" s="3">
        <v>8.44</v>
      </c>
      <c r="I565" s="3">
        <v>63</v>
      </c>
      <c r="J565" s="3">
        <v>2829</v>
      </c>
      <c r="K565" s="3">
        <v>30050</v>
      </c>
      <c r="L565" s="3">
        <v>4.5599999999999996</v>
      </c>
      <c r="M565" s="3">
        <v>1280</v>
      </c>
      <c r="N565" s="3">
        <v>3824.8000499999998</v>
      </c>
      <c r="O565" s="3">
        <v>49.47</v>
      </c>
      <c r="P565" s="3">
        <v>225</v>
      </c>
      <c r="Q565" s="3">
        <v>36.130000000000003</v>
      </c>
      <c r="R565" s="3">
        <v>48.13</v>
      </c>
      <c r="S565" s="3">
        <v>1841.13</v>
      </c>
      <c r="T565" s="3">
        <v>248.99001000000001</v>
      </c>
      <c r="U565" s="3">
        <v>20.8003</v>
      </c>
      <c r="V565" s="3">
        <v>50.25</v>
      </c>
      <c r="W565" s="3">
        <v>6.12</v>
      </c>
      <c r="X565" s="3">
        <v>26.88</v>
      </c>
      <c r="Y565" s="3">
        <v>271</v>
      </c>
      <c r="Z565" s="4"/>
      <c r="AA565" s="3">
        <v>84.82</v>
      </c>
      <c r="AB565" s="4"/>
      <c r="AC565" s="3">
        <v>8326.0996099999993</v>
      </c>
      <c r="AD565" s="3">
        <v>21.07</v>
      </c>
      <c r="AE565" s="3">
        <v>8399</v>
      </c>
      <c r="AF565" s="4"/>
      <c r="AG565" s="3">
        <v>14.7</v>
      </c>
      <c r="AH565" s="3">
        <v>16.57</v>
      </c>
      <c r="AI565" s="3">
        <v>7596.1401400000004</v>
      </c>
      <c r="AJ565" s="3">
        <v>6860</v>
      </c>
    </row>
    <row r="566" spans="1:36">
      <c r="A566" s="34">
        <v>39388</v>
      </c>
      <c r="B566" s="4"/>
      <c r="C566" s="4"/>
      <c r="D566" s="3">
        <v>746.59002999999996</v>
      </c>
      <c r="E566" s="3">
        <v>183.78</v>
      </c>
      <c r="F566" s="4"/>
      <c r="G566" s="4"/>
      <c r="H566" s="4"/>
      <c r="I566" s="4"/>
      <c r="J566" s="3">
        <v>2884.3000499999998</v>
      </c>
      <c r="K566" s="4"/>
      <c r="L566" s="4"/>
      <c r="M566" s="3">
        <v>1280</v>
      </c>
      <c r="N566" s="3">
        <v>3938.2680700000001</v>
      </c>
      <c r="O566" s="4"/>
      <c r="P566" s="3">
        <v>230</v>
      </c>
      <c r="Q566" s="4"/>
      <c r="R566" s="4"/>
      <c r="S566" s="3">
        <v>1902.0300299999999</v>
      </c>
      <c r="T566" s="4"/>
      <c r="U566" s="4"/>
      <c r="V566" s="4"/>
      <c r="W566" s="4"/>
      <c r="X566" s="4"/>
      <c r="Y566" s="3">
        <v>294</v>
      </c>
      <c r="Z566" s="4"/>
      <c r="AA566" s="3">
        <v>85</v>
      </c>
      <c r="AB566" s="4"/>
      <c r="AC566" s="3">
        <v>8558.7001999999993</v>
      </c>
      <c r="AD566" s="4"/>
      <c r="AE566" s="3">
        <v>8600</v>
      </c>
      <c r="AF566" s="4"/>
      <c r="AG566" s="4"/>
      <c r="AH566" s="4"/>
      <c r="AI566" s="3">
        <v>7726.0097699999997</v>
      </c>
      <c r="AJ566" s="3">
        <v>6860</v>
      </c>
    </row>
    <row r="567" spans="1:36">
      <c r="A567" s="34">
        <v>39387</v>
      </c>
      <c r="B567" s="4"/>
      <c r="C567" s="3">
        <v>28.2</v>
      </c>
      <c r="D567" s="4"/>
      <c r="E567" s="4"/>
      <c r="F567" s="3">
        <v>36</v>
      </c>
      <c r="G567" s="4"/>
      <c r="H567" s="3">
        <v>8.6</v>
      </c>
      <c r="I567" s="3">
        <v>62</v>
      </c>
      <c r="J567" s="4"/>
      <c r="K567" s="3">
        <v>31020</v>
      </c>
      <c r="L567" s="3">
        <v>4.6500000000000004</v>
      </c>
      <c r="M567" s="4"/>
      <c r="N567" s="4"/>
      <c r="O567" s="3">
        <v>49.7</v>
      </c>
      <c r="P567" s="4"/>
      <c r="Q567" s="3">
        <v>36.85</v>
      </c>
      <c r="R567" s="3">
        <v>49.32</v>
      </c>
      <c r="S567" s="4"/>
      <c r="T567" s="3">
        <v>248.66</v>
      </c>
      <c r="U567" s="3">
        <v>20.889099999999999</v>
      </c>
      <c r="V567" s="3">
        <v>50.8</v>
      </c>
      <c r="W567" s="3">
        <v>6.22</v>
      </c>
      <c r="X567" s="3">
        <v>26.65</v>
      </c>
      <c r="Y567" s="4"/>
      <c r="Z567" s="4"/>
      <c r="AA567" s="4"/>
      <c r="AB567" s="3">
        <v>4.6500000000000004</v>
      </c>
      <c r="AC567" s="4"/>
      <c r="AD567" s="3">
        <v>20.88</v>
      </c>
      <c r="AE567" s="4"/>
      <c r="AF567" s="4"/>
      <c r="AG567" s="3">
        <v>15</v>
      </c>
      <c r="AH567" s="3">
        <v>16.545000000000002</v>
      </c>
      <c r="AI567" s="4"/>
      <c r="AJ567" s="4"/>
    </row>
    <row r="568" spans="1:36">
      <c r="A568" s="34">
        <v>39386</v>
      </c>
      <c r="B568" s="4"/>
      <c r="C568" s="3">
        <v>28.79</v>
      </c>
      <c r="D568" s="3">
        <v>765.59997999999996</v>
      </c>
      <c r="E568" s="3">
        <v>188.75998999999999</v>
      </c>
      <c r="F568" s="3">
        <v>36</v>
      </c>
      <c r="G568" s="4"/>
      <c r="H568" s="3">
        <v>8.9600000000000009</v>
      </c>
      <c r="I568" s="4"/>
      <c r="J568" s="3">
        <v>2946.6999500000002</v>
      </c>
      <c r="K568" s="3">
        <v>31950</v>
      </c>
      <c r="L568" s="3">
        <v>4.63</v>
      </c>
      <c r="M568" s="3">
        <v>1280</v>
      </c>
      <c r="N568" s="3">
        <v>3995.8410600000002</v>
      </c>
      <c r="O568" s="3">
        <v>50.32</v>
      </c>
      <c r="P568" s="3">
        <v>232</v>
      </c>
      <c r="Q568" s="3">
        <v>37.450000000000003</v>
      </c>
      <c r="R568" s="3">
        <v>49.5</v>
      </c>
      <c r="S568" s="3">
        <v>1951</v>
      </c>
      <c r="T568" s="3">
        <v>244.96001000000001</v>
      </c>
      <c r="U568" s="3">
        <v>21.328399999999998</v>
      </c>
      <c r="V568" s="3">
        <v>52.23</v>
      </c>
      <c r="W568" s="3">
        <v>6.25</v>
      </c>
      <c r="X568" s="3">
        <v>27</v>
      </c>
      <c r="Y568" s="3">
        <v>295</v>
      </c>
      <c r="Z568" s="4"/>
      <c r="AA568" s="3">
        <v>89.15</v>
      </c>
      <c r="AB568" s="3">
        <v>4.625</v>
      </c>
      <c r="AC568" s="3">
        <v>8799.2001999999993</v>
      </c>
      <c r="AD568" s="3">
        <v>20.91</v>
      </c>
      <c r="AE568" s="3">
        <v>8800.0996099999993</v>
      </c>
      <c r="AF568" s="4"/>
      <c r="AG568" s="3">
        <v>15.25</v>
      </c>
      <c r="AH568" s="3">
        <v>16.934999999999999</v>
      </c>
      <c r="AI568" s="3">
        <v>7876.8598599999996</v>
      </c>
      <c r="AJ568" s="3">
        <v>6899.8999000000003</v>
      </c>
    </row>
    <row r="569" spans="1:36">
      <c r="A569" s="34">
        <v>39385</v>
      </c>
      <c r="B569" s="4"/>
      <c r="C569" s="3">
        <v>28.2</v>
      </c>
      <c r="D569" s="3">
        <v>770.09997999999996</v>
      </c>
      <c r="E569" s="3">
        <v>188.28</v>
      </c>
      <c r="F569" s="3">
        <v>35.9</v>
      </c>
      <c r="G569" s="4"/>
      <c r="H569" s="3">
        <v>8.7200000000000006</v>
      </c>
      <c r="I569" s="3">
        <v>64.5</v>
      </c>
      <c r="J569" s="3">
        <v>2990</v>
      </c>
      <c r="K569" s="3">
        <v>31490</v>
      </c>
      <c r="L569" s="3">
        <v>4.5599999999999996</v>
      </c>
      <c r="M569" s="3">
        <v>1282.5</v>
      </c>
      <c r="N569" s="3">
        <v>4170.0361300000004</v>
      </c>
      <c r="O569" s="3">
        <v>50.63</v>
      </c>
      <c r="P569" s="3">
        <v>234</v>
      </c>
      <c r="Q569" s="3">
        <v>37.79</v>
      </c>
      <c r="R569" s="3">
        <v>50.44</v>
      </c>
      <c r="S569" s="3">
        <v>1972.57996</v>
      </c>
      <c r="T569" s="3">
        <v>246.89999</v>
      </c>
      <c r="U569" s="3">
        <v>21.748000000000001</v>
      </c>
      <c r="V569" s="3">
        <v>52.62</v>
      </c>
      <c r="W569" s="3">
        <v>6.2</v>
      </c>
      <c r="X569" s="3">
        <v>26.98</v>
      </c>
      <c r="Y569" s="3">
        <v>295</v>
      </c>
      <c r="Z569" s="4"/>
      <c r="AA569" s="3">
        <v>85.3</v>
      </c>
      <c r="AB569" s="3">
        <v>4.5</v>
      </c>
      <c r="AC569" s="3">
        <v>8880</v>
      </c>
      <c r="AD569" s="3">
        <v>21.2</v>
      </c>
      <c r="AE569" s="3">
        <v>8850</v>
      </c>
      <c r="AF569" s="4"/>
      <c r="AG569" s="3">
        <v>15.15</v>
      </c>
      <c r="AH569" s="3">
        <v>17.555</v>
      </c>
      <c r="AI569" s="3">
        <v>7801.4399400000002</v>
      </c>
      <c r="AJ569" s="3">
        <v>6900</v>
      </c>
    </row>
    <row r="570" spans="1:36">
      <c r="A570" s="34">
        <v>39384</v>
      </c>
      <c r="B570" s="4"/>
      <c r="C570" s="3">
        <v>28.4</v>
      </c>
      <c r="D570" s="3">
        <v>766</v>
      </c>
      <c r="E570" s="3">
        <v>190.22</v>
      </c>
      <c r="F570" s="4"/>
      <c r="G570" s="4"/>
      <c r="H570" s="3">
        <v>8.89</v>
      </c>
      <c r="I570" s="4"/>
      <c r="J570" s="3">
        <v>3023.8998999999999</v>
      </c>
      <c r="K570" s="3">
        <v>31800</v>
      </c>
      <c r="L570" s="3">
        <v>4.5</v>
      </c>
      <c r="M570" s="3">
        <v>1294.5</v>
      </c>
      <c r="N570" s="3">
        <v>4170.0361300000004</v>
      </c>
      <c r="O570" s="3">
        <v>51.51</v>
      </c>
      <c r="P570" s="3">
        <v>234</v>
      </c>
      <c r="Q570" s="3">
        <v>37.56</v>
      </c>
      <c r="R570" s="3">
        <v>50.25</v>
      </c>
      <c r="S570" s="3">
        <v>1997.51001</v>
      </c>
      <c r="T570" s="3">
        <v>240</v>
      </c>
      <c r="U570" s="3">
        <v>22.256399999999999</v>
      </c>
      <c r="V570" s="3">
        <v>52.1</v>
      </c>
      <c r="W570" s="3">
        <v>6.24</v>
      </c>
      <c r="X570" s="3">
        <v>27.38</v>
      </c>
      <c r="Y570" s="3">
        <v>310</v>
      </c>
      <c r="Z570" s="4"/>
      <c r="AA570" s="3">
        <v>80.650000000000006</v>
      </c>
      <c r="AB570" s="3">
        <v>4.5</v>
      </c>
      <c r="AC570" s="3">
        <v>9000</v>
      </c>
      <c r="AD570" s="3">
        <v>21.25</v>
      </c>
      <c r="AE570" s="3">
        <v>8878.7001999999993</v>
      </c>
      <c r="AF570" s="4"/>
      <c r="AG570" s="3">
        <v>14.7</v>
      </c>
      <c r="AH570" s="3">
        <v>17.809999999999999</v>
      </c>
      <c r="AI570" s="3">
        <v>7815.3901400000004</v>
      </c>
      <c r="AJ570" s="3">
        <v>7000</v>
      </c>
    </row>
    <row r="571" spans="1:36">
      <c r="A571" s="34">
        <v>39381</v>
      </c>
      <c r="B571" s="4"/>
      <c r="C571" s="3">
        <v>28.4</v>
      </c>
      <c r="D571" s="3">
        <v>765.22997999999995</v>
      </c>
      <c r="E571" s="3">
        <v>192.14999</v>
      </c>
      <c r="F571" s="3">
        <v>35.85</v>
      </c>
      <c r="G571" s="4"/>
      <c r="H571" s="3">
        <v>8.9600000000000009</v>
      </c>
      <c r="I571" s="4"/>
      <c r="J571" s="3">
        <v>3030</v>
      </c>
      <c r="K571" s="3">
        <v>35820</v>
      </c>
      <c r="L571" s="3">
        <v>4.46</v>
      </c>
      <c r="M571" s="3">
        <v>1301</v>
      </c>
      <c r="N571" s="3">
        <v>4091.1699199999998</v>
      </c>
      <c r="O571" s="3">
        <v>52.32</v>
      </c>
      <c r="P571" s="3">
        <v>233</v>
      </c>
      <c r="Q571" s="3">
        <v>40.97</v>
      </c>
      <c r="R571" s="3">
        <v>48.58</v>
      </c>
      <c r="S571" s="3">
        <v>2019.9699700000001</v>
      </c>
      <c r="T571" s="3">
        <v>241.95</v>
      </c>
      <c r="U571" s="3">
        <v>22.132999999999999</v>
      </c>
      <c r="V571" s="3">
        <v>52.88</v>
      </c>
      <c r="W571" s="3">
        <v>6.29</v>
      </c>
      <c r="X571" s="3">
        <v>26.7</v>
      </c>
      <c r="Y571" s="3">
        <v>295.89001000000002</v>
      </c>
      <c r="Z571" s="4"/>
      <c r="AA571" s="3">
        <v>80.36</v>
      </c>
      <c r="AB571" s="3">
        <v>4.5</v>
      </c>
      <c r="AC571" s="3">
        <v>9158.5</v>
      </c>
      <c r="AD571" s="3">
        <v>21.22</v>
      </c>
      <c r="AE571" s="3">
        <v>8804.9003900000007</v>
      </c>
      <c r="AF571" s="4"/>
      <c r="AG571" s="3">
        <v>14.6</v>
      </c>
      <c r="AH571" s="3">
        <v>17.625</v>
      </c>
      <c r="AI571" s="3">
        <v>7816.8500999999997</v>
      </c>
      <c r="AJ571" s="3">
        <v>6900</v>
      </c>
    </row>
    <row r="572" spans="1:36">
      <c r="A572" s="34">
        <v>39380</v>
      </c>
      <c r="B572" s="4"/>
      <c r="C572" s="3">
        <v>28.2</v>
      </c>
      <c r="D572" s="3">
        <v>769.83001999999999</v>
      </c>
      <c r="E572" s="3">
        <v>190.38</v>
      </c>
      <c r="F572" s="3">
        <v>36</v>
      </c>
      <c r="G572" s="4"/>
      <c r="H572" s="3">
        <v>8.61</v>
      </c>
      <c r="I572" s="3">
        <v>64.5</v>
      </c>
      <c r="J572" s="3">
        <v>3019.8998999999999</v>
      </c>
      <c r="K572" s="3">
        <v>35360</v>
      </c>
      <c r="L572" s="3">
        <v>4.4400000000000004</v>
      </c>
      <c r="M572" s="3">
        <v>1309.5</v>
      </c>
      <c r="N572" s="3">
        <v>4067.51001</v>
      </c>
      <c r="O572" s="3">
        <v>52.11</v>
      </c>
      <c r="P572" s="3">
        <v>232.00998999999999</v>
      </c>
      <c r="Q572" s="3">
        <v>41.07</v>
      </c>
      <c r="R572" s="3">
        <v>48.26</v>
      </c>
      <c r="S572" s="3">
        <v>2016.62</v>
      </c>
      <c r="T572" s="3">
        <v>240.23</v>
      </c>
      <c r="U572" s="3">
        <v>22.473600000000001</v>
      </c>
      <c r="V572" s="3">
        <v>53.71</v>
      </c>
      <c r="W572" s="3">
        <v>6.29</v>
      </c>
      <c r="X572" s="3">
        <v>25.9</v>
      </c>
      <c r="Y572" s="3">
        <v>290</v>
      </c>
      <c r="Z572" s="4"/>
      <c r="AA572" s="3">
        <v>76.5</v>
      </c>
      <c r="AB572" s="3">
        <v>4.5</v>
      </c>
      <c r="AC572" s="3">
        <v>9289.0996099999993</v>
      </c>
      <c r="AD572" s="3">
        <v>21.6</v>
      </c>
      <c r="AE572" s="3">
        <v>8845.5</v>
      </c>
      <c r="AF572" s="4"/>
      <c r="AG572" s="3">
        <v>14.05</v>
      </c>
      <c r="AH572" s="3">
        <v>17.36</v>
      </c>
      <c r="AI572" s="3">
        <v>7857.3500999999997</v>
      </c>
      <c r="AJ572" s="3">
        <v>6900</v>
      </c>
    </row>
    <row r="573" spans="1:36">
      <c r="A573" s="34">
        <v>39379</v>
      </c>
      <c r="B573" s="3">
        <v>12100</v>
      </c>
      <c r="C573" s="3">
        <v>28.12</v>
      </c>
      <c r="D573" s="3">
        <v>774.45001000000002</v>
      </c>
      <c r="E573" s="3">
        <v>187.83</v>
      </c>
      <c r="F573" s="3">
        <v>35</v>
      </c>
      <c r="G573" s="4"/>
      <c r="H573" s="3">
        <v>8.59</v>
      </c>
      <c r="I573" s="4"/>
      <c r="J573" s="3">
        <v>2990</v>
      </c>
      <c r="K573" s="3">
        <v>35470</v>
      </c>
      <c r="L573" s="3">
        <v>4.51</v>
      </c>
      <c r="M573" s="3">
        <v>1230.09998</v>
      </c>
      <c r="N573" s="3">
        <v>4041.8779300000001</v>
      </c>
      <c r="O573" s="3">
        <v>52.18</v>
      </c>
      <c r="P573" s="3">
        <v>232</v>
      </c>
      <c r="Q573" s="3">
        <v>40.22</v>
      </c>
      <c r="R573" s="3">
        <v>48</v>
      </c>
      <c r="S573" s="3">
        <v>1975.63</v>
      </c>
      <c r="T573" s="3">
        <v>240</v>
      </c>
      <c r="U573" s="3">
        <v>22.3354</v>
      </c>
      <c r="V573" s="3">
        <v>54.03</v>
      </c>
      <c r="W573" s="3">
        <v>6.28</v>
      </c>
      <c r="X573" s="3">
        <v>25.75</v>
      </c>
      <c r="Y573" s="3">
        <v>293.85001</v>
      </c>
      <c r="Z573" s="3">
        <v>300</v>
      </c>
      <c r="AA573" s="4"/>
      <c r="AB573" s="4"/>
      <c r="AC573" s="3">
        <v>9099</v>
      </c>
      <c r="AD573" s="3">
        <v>21.8</v>
      </c>
      <c r="AE573" s="3">
        <v>8734.4003900000007</v>
      </c>
      <c r="AF573" s="4"/>
      <c r="AG573" s="3">
        <v>14.5</v>
      </c>
      <c r="AH573" s="3">
        <v>17.95</v>
      </c>
      <c r="AI573" s="3">
        <v>7988.1899400000002</v>
      </c>
      <c r="AJ573" s="3">
        <v>6990</v>
      </c>
    </row>
    <row r="574" spans="1:36">
      <c r="A574" s="34">
        <v>39378</v>
      </c>
      <c r="B574" s="4"/>
      <c r="C574" s="3">
        <v>28.6</v>
      </c>
      <c r="D574" s="3">
        <v>776.92998999999998</v>
      </c>
      <c r="E574" s="3">
        <v>185.35001</v>
      </c>
      <c r="F574" s="3">
        <v>35</v>
      </c>
      <c r="G574" s="4"/>
      <c r="H574" s="3">
        <v>8.7200000000000006</v>
      </c>
      <c r="I574" s="3">
        <v>59</v>
      </c>
      <c r="J574" s="3">
        <v>2960</v>
      </c>
      <c r="K574" s="3">
        <v>34990</v>
      </c>
      <c r="L574" s="3">
        <v>4.51</v>
      </c>
      <c r="M574" s="3">
        <v>1220</v>
      </c>
      <c r="N574" s="3">
        <v>4040.9909699999998</v>
      </c>
      <c r="O574" s="3">
        <v>53.26</v>
      </c>
      <c r="P574" s="3">
        <v>234</v>
      </c>
      <c r="Q574" s="3">
        <v>41.09</v>
      </c>
      <c r="R574" s="3">
        <v>48.2</v>
      </c>
      <c r="S574" s="3">
        <v>1970.7099599999999</v>
      </c>
      <c r="T574" s="3">
        <v>239.09</v>
      </c>
      <c r="U574" s="3">
        <v>22.6661</v>
      </c>
      <c r="V574" s="3">
        <v>54.76</v>
      </c>
      <c r="W574" s="3">
        <v>6.27</v>
      </c>
      <c r="X574" s="3">
        <v>25.89</v>
      </c>
      <c r="Y574" s="3">
        <v>294</v>
      </c>
      <c r="Z574" s="4"/>
      <c r="AA574" s="3">
        <v>76.5</v>
      </c>
      <c r="AB574" s="3">
        <v>4.4749999999999996</v>
      </c>
      <c r="AC574" s="3">
        <v>9115</v>
      </c>
      <c r="AD574" s="3">
        <v>21.99</v>
      </c>
      <c r="AE574" s="3">
        <v>8830</v>
      </c>
      <c r="AF574" s="4"/>
      <c r="AG574" s="3">
        <v>14.9</v>
      </c>
      <c r="AH574" s="3">
        <v>18.14</v>
      </c>
      <c r="AI574" s="3">
        <v>7978.1401400000004</v>
      </c>
      <c r="AJ574" s="3">
        <v>7000</v>
      </c>
    </row>
    <row r="575" spans="1:36">
      <c r="A575" s="34">
        <v>39377</v>
      </c>
      <c r="B575" s="4"/>
      <c r="C575" s="3">
        <v>28.6</v>
      </c>
      <c r="D575" s="3">
        <v>774.45001000000002</v>
      </c>
      <c r="E575" s="3">
        <v>182.44</v>
      </c>
      <c r="F575" s="3">
        <v>35</v>
      </c>
      <c r="G575" s="4"/>
      <c r="H575" s="3">
        <v>8.44</v>
      </c>
      <c r="I575" s="3">
        <v>60</v>
      </c>
      <c r="J575" s="3">
        <v>2939.8998999999999</v>
      </c>
      <c r="K575" s="3">
        <v>32790</v>
      </c>
      <c r="L575" s="3">
        <v>4.51</v>
      </c>
      <c r="M575" s="3">
        <v>1230</v>
      </c>
      <c r="N575" s="3">
        <v>3992.58691</v>
      </c>
      <c r="O575" s="3">
        <v>52.88</v>
      </c>
      <c r="P575" s="3">
        <v>234</v>
      </c>
      <c r="Q575" s="3">
        <v>40.9</v>
      </c>
      <c r="R575" s="3">
        <v>47.78</v>
      </c>
      <c r="S575" s="3">
        <v>1955.9300499999999</v>
      </c>
      <c r="T575" s="3">
        <v>240.07001</v>
      </c>
      <c r="U575" s="3">
        <v>22.863499999999998</v>
      </c>
      <c r="V575" s="3">
        <v>54.53</v>
      </c>
      <c r="W575" s="3">
        <v>6.34</v>
      </c>
      <c r="X575" s="3">
        <v>25.69</v>
      </c>
      <c r="Y575" s="3">
        <v>298</v>
      </c>
      <c r="Z575" s="3">
        <v>300</v>
      </c>
      <c r="AA575" s="3">
        <v>74</v>
      </c>
      <c r="AB575" s="3">
        <v>4.375</v>
      </c>
      <c r="AC575" s="3">
        <v>9051</v>
      </c>
      <c r="AD575" s="3">
        <v>21.83</v>
      </c>
      <c r="AE575" s="3">
        <v>8760</v>
      </c>
      <c r="AF575" s="4"/>
      <c r="AG575" s="3">
        <v>15.55</v>
      </c>
      <c r="AH575" s="3">
        <v>17.945</v>
      </c>
      <c r="AI575" s="3">
        <v>7839.7797899999996</v>
      </c>
      <c r="AJ575" s="3">
        <v>7090</v>
      </c>
    </row>
    <row r="576" spans="1:36">
      <c r="A576" s="34">
        <v>39374</v>
      </c>
      <c r="B576" s="3">
        <v>12100</v>
      </c>
      <c r="C576" s="3">
        <v>28.05</v>
      </c>
      <c r="D576" s="3">
        <v>765.92998999999998</v>
      </c>
      <c r="E576" s="3">
        <v>181.37</v>
      </c>
      <c r="F576" s="4"/>
      <c r="G576" s="4"/>
      <c r="H576" s="3">
        <v>8.51</v>
      </c>
      <c r="I576" s="3">
        <v>64</v>
      </c>
      <c r="J576" s="3">
        <v>2897.5</v>
      </c>
      <c r="K576" s="3">
        <v>32300</v>
      </c>
      <c r="L576" s="3">
        <v>4.51</v>
      </c>
      <c r="M576" s="3">
        <v>1250</v>
      </c>
      <c r="N576" s="3">
        <v>3963.1110800000001</v>
      </c>
      <c r="O576" s="3">
        <v>51.72</v>
      </c>
      <c r="P576" s="3">
        <v>231</v>
      </c>
      <c r="Q576" s="3">
        <v>40.49</v>
      </c>
      <c r="R576" s="3">
        <v>46.8</v>
      </c>
      <c r="S576" s="3">
        <v>1955.9300499999999</v>
      </c>
      <c r="T576" s="3">
        <v>240</v>
      </c>
      <c r="U576" s="3">
        <v>22.952400000000001</v>
      </c>
      <c r="V576" s="3">
        <v>53.52</v>
      </c>
      <c r="W576" s="3">
        <v>6.35</v>
      </c>
      <c r="X576" s="3">
        <v>25.78</v>
      </c>
      <c r="Y576" s="3">
        <v>298</v>
      </c>
      <c r="Z576" s="4"/>
      <c r="AA576" s="4"/>
      <c r="AB576" s="3">
        <v>4</v>
      </c>
      <c r="AC576" s="3">
        <v>9007.0996099999993</v>
      </c>
      <c r="AD576" s="3">
        <v>21.61</v>
      </c>
      <c r="AE576" s="3">
        <v>8700.0996099999993</v>
      </c>
      <c r="AF576" s="4"/>
      <c r="AG576" s="3">
        <v>15.85</v>
      </c>
      <c r="AH576" s="3">
        <v>17.809999999999999</v>
      </c>
      <c r="AI576" s="3">
        <v>7817.5400399999999</v>
      </c>
      <c r="AJ576" s="3">
        <v>7090</v>
      </c>
    </row>
    <row r="577" spans="1:36">
      <c r="A577" s="34">
        <v>39373</v>
      </c>
      <c r="B577" s="4"/>
      <c r="C577" s="3">
        <v>28.81</v>
      </c>
      <c r="D577" s="3">
        <v>757.07001000000002</v>
      </c>
      <c r="E577" s="3">
        <v>182.92999</v>
      </c>
      <c r="F577" s="3">
        <v>35</v>
      </c>
      <c r="G577" s="4"/>
      <c r="H577" s="3">
        <v>8.82</v>
      </c>
      <c r="I577" s="4"/>
      <c r="J577" s="3">
        <v>2947.6001000000001</v>
      </c>
      <c r="K577" s="3">
        <v>33100</v>
      </c>
      <c r="L577" s="3">
        <v>4.6100000000000003</v>
      </c>
      <c r="M577" s="3">
        <v>1215</v>
      </c>
      <c r="N577" s="3">
        <v>4029.1608900000001</v>
      </c>
      <c r="O577" s="3">
        <v>53.98</v>
      </c>
      <c r="P577" s="3">
        <v>234.86</v>
      </c>
      <c r="Q577" s="3">
        <v>41.34</v>
      </c>
      <c r="R577" s="3">
        <v>48.23</v>
      </c>
      <c r="S577" s="3">
        <v>1960.84998</v>
      </c>
      <c r="T577" s="3">
        <v>236</v>
      </c>
      <c r="U577" s="3">
        <v>23.139900000000001</v>
      </c>
      <c r="V577" s="3">
        <v>55.74</v>
      </c>
      <c r="W577" s="3">
        <v>6.46</v>
      </c>
      <c r="X577" s="3">
        <v>26.57</v>
      </c>
      <c r="Y577" s="3">
        <v>304.89999</v>
      </c>
      <c r="Z577" s="3">
        <v>300</v>
      </c>
      <c r="AA577" s="3">
        <v>78.47</v>
      </c>
      <c r="AB577" s="4"/>
      <c r="AC577" s="3">
        <v>9043.0996099999993</v>
      </c>
      <c r="AD577" s="3">
        <v>22.15</v>
      </c>
      <c r="AE577" s="3">
        <v>8802.5996099999993</v>
      </c>
      <c r="AF577" s="4"/>
      <c r="AG577" s="3">
        <v>16.149999999999999</v>
      </c>
      <c r="AH577" s="3">
        <v>18.574999999999999</v>
      </c>
      <c r="AI577" s="3">
        <v>7950.5297899999996</v>
      </c>
      <c r="AJ577" s="3">
        <v>7119</v>
      </c>
    </row>
    <row r="578" spans="1:36">
      <c r="A578" s="34">
        <v>39372</v>
      </c>
      <c r="B578" s="4"/>
      <c r="C578" s="3">
        <v>29.42</v>
      </c>
      <c r="D578" s="3">
        <v>736.98999000000003</v>
      </c>
      <c r="E578" s="3">
        <v>179.49001000000001</v>
      </c>
      <c r="F578" s="4"/>
      <c r="G578" s="4"/>
      <c r="H578" s="3">
        <v>8.8000000000000007</v>
      </c>
      <c r="I578" s="4"/>
      <c r="J578" s="3">
        <v>2825.1001000000001</v>
      </c>
      <c r="K578" s="3">
        <v>32950</v>
      </c>
      <c r="L578" s="3">
        <v>4.59</v>
      </c>
      <c r="M578" s="3">
        <v>1205</v>
      </c>
      <c r="N578" s="3">
        <v>3953.1540500000001</v>
      </c>
      <c r="O578" s="3">
        <v>54</v>
      </c>
      <c r="P578" s="3">
        <v>234.3</v>
      </c>
      <c r="Q578" s="3">
        <v>41.83</v>
      </c>
      <c r="R578" s="3">
        <v>49</v>
      </c>
      <c r="S578" s="3">
        <v>1960.84998</v>
      </c>
      <c r="T578" s="3">
        <v>222.67</v>
      </c>
      <c r="U578" s="3">
        <v>22.9178</v>
      </c>
      <c r="V578" s="3">
        <v>56.06</v>
      </c>
      <c r="W578" s="3">
        <v>6.46</v>
      </c>
      <c r="X578" s="3">
        <v>25.95</v>
      </c>
      <c r="Y578" s="3">
        <v>309</v>
      </c>
      <c r="Z578" s="4"/>
      <c r="AA578" s="3">
        <v>78.47</v>
      </c>
      <c r="AB578" s="3">
        <v>3.95</v>
      </c>
      <c r="AC578" s="3">
        <v>8996.7001999999993</v>
      </c>
      <c r="AD578" s="3">
        <v>22.11</v>
      </c>
      <c r="AE578" s="3">
        <v>8822.5996099999993</v>
      </c>
      <c r="AF578" s="3">
        <v>1.91</v>
      </c>
      <c r="AG578" s="3">
        <v>16.05</v>
      </c>
      <c r="AH578" s="3">
        <v>18.434999999999999</v>
      </c>
      <c r="AI578" s="3">
        <v>7873.7402300000003</v>
      </c>
      <c r="AJ578" s="3">
        <v>7122</v>
      </c>
    </row>
    <row r="579" spans="1:36">
      <c r="A579" s="34">
        <v>39371</v>
      </c>
      <c r="B579" s="4"/>
      <c r="C579" s="3">
        <v>29.05</v>
      </c>
      <c r="D579" s="3">
        <v>729.92998999999998</v>
      </c>
      <c r="E579" s="3">
        <v>179.63</v>
      </c>
      <c r="F579" s="3">
        <v>34.72</v>
      </c>
      <c r="G579" s="4"/>
      <c r="H579" s="3">
        <v>8.59</v>
      </c>
      <c r="I579" s="4"/>
      <c r="J579" s="3">
        <v>2780</v>
      </c>
      <c r="K579" s="3">
        <v>31400</v>
      </c>
      <c r="L579" s="3">
        <v>4.42</v>
      </c>
      <c r="M579" s="3">
        <v>1205</v>
      </c>
      <c r="N579" s="3">
        <v>3927.81909</v>
      </c>
      <c r="O579" s="3">
        <v>54.09</v>
      </c>
      <c r="P579" s="3">
        <v>234.8</v>
      </c>
      <c r="Q579" s="3">
        <v>41.43</v>
      </c>
      <c r="R579" s="3">
        <v>47.41</v>
      </c>
      <c r="S579" s="3">
        <v>1951</v>
      </c>
      <c r="T579" s="3">
        <v>215.83</v>
      </c>
      <c r="U579" s="3">
        <v>22.675999999999998</v>
      </c>
      <c r="V579" s="3">
        <v>56.01</v>
      </c>
      <c r="W579" s="3">
        <v>6.47</v>
      </c>
      <c r="X579" s="3">
        <v>25.83</v>
      </c>
      <c r="Y579" s="3">
        <v>309.5</v>
      </c>
      <c r="Z579" s="4"/>
      <c r="AA579" s="3">
        <v>80.25</v>
      </c>
      <c r="AB579" s="4"/>
      <c r="AC579" s="3">
        <v>8880.0996099999993</v>
      </c>
      <c r="AD579" s="3">
        <v>22</v>
      </c>
      <c r="AE579" s="3">
        <v>8815</v>
      </c>
      <c r="AF579" s="4"/>
      <c r="AG579" s="3">
        <v>15.95</v>
      </c>
      <c r="AH579" s="3">
        <v>17.875</v>
      </c>
      <c r="AI579" s="3">
        <v>7815.8798800000004</v>
      </c>
      <c r="AJ579" s="3">
        <v>7122</v>
      </c>
    </row>
    <row r="580" spans="1:36">
      <c r="A580" s="34">
        <v>39370</v>
      </c>
      <c r="B580" s="4"/>
      <c r="C580" s="3">
        <v>29.92</v>
      </c>
      <c r="D580" s="4"/>
      <c r="E580" s="4"/>
      <c r="F580" s="3">
        <v>35</v>
      </c>
      <c r="G580" s="4"/>
      <c r="H580" s="3">
        <v>8.83</v>
      </c>
      <c r="I580" s="4"/>
      <c r="J580" s="4"/>
      <c r="K580" s="3">
        <v>32500</v>
      </c>
      <c r="L580" s="3">
        <v>4.53</v>
      </c>
      <c r="M580" s="4"/>
      <c r="N580" s="4"/>
      <c r="O580" s="3">
        <v>54.49</v>
      </c>
      <c r="P580" s="4"/>
      <c r="Q580" s="3">
        <v>41.86</v>
      </c>
      <c r="R580" s="3">
        <v>49.21</v>
      </c>
      <c r="S580" s="4"/>
      <c r="T580" s="3">
        <v>213.05</v>
      </c>
      <c r="U580" s="3">
        <v>22.5822</v>
      </c>
      <c r="V580" s="3">
        <v>56.98</v>
      </c>
      <c r="W580" s="3">
        <v>6.49</v>
      </c>
      <c r="X580" s="3">
        <v>26.55</v>
      </c>
      <c r="Y580" s="4"/>
      <c r="Z580" s="4"/>
      <c r="AA580" s="3">
        <v>80.5</v>
      </c>
      <c r="AB580" s="4"/>
      <c r="AC580" s="4"/>
      <c r="AD580" s="3">
        <v>22.16</v>
      </c>
      <c r="AE580" s="4"/>
      <c r="AF580" s="4"/>
      <c r="AG580" s="4"/>
      <c r="AH580" s="3">
        <v>17.899999999999999</v>
      </c>
      <c r="AI580" s="4"/>
      <c r="AJ580" s="4"/>
    </row>
    <row r="581" spans="1:36">
      <c r="A581" s="34">
        <v>39367</v>
      </c>
      <c r="B581" s="4"/>
      <c r="C581" s="4"/>
      <c r="D581" s="3">
        <v>730.62</v>
      </c>
      <c r="E581" s="3">
        <v>183.92</v>
      </c>
      <c r="F581" s="4"/>
      <c r="G581" s="4"/>
      <c r="H581" s="4"/>
      <c r="I581" s="4"/>
      <c r="J581" s="3">
        <v>2799</v>
      </c>
      <c r="K581" s="4"/>
      <c r="L581" s="4"/>
      <c r="M581" s="3">
        <v>1210</v>
      </c>
      <c r="N581" s="3">
        <v>3972.8710900000001</v>
      </c>
      <c r="O581" s="3">
        <v>54.25</v>
      </c>
      <c r="P581" s="3">
        <v>235</v>
      </c>
      <c r="Q581" s="3">
        <v>42.26</v>
      </c>
      <c r="R581" s="3">
        <v>49.05</v>
      </c>
      <c r="S581" s="3">
        <v>1957.8000500000001</v>
      </c>
      <c r="T581" s="3">
        <v>215.92</v>
      </c>
      <c r="U581" s="3">
        <v>22.577200000000001</v>
      </c>
      <c r="V581" s="3">
        <v>57.43</v>
      </c>
      <c r="W581" s="3">
        <v>6.59</v>
      </c>
      <c r="X581" s="4"/>
      <c r="Y581" s="3">
        <v>309.5</v>
      </c>
      <c r="Z581" s="4"/>
      <c r="AA581" s="4"/>
      <c r="AB581" s="4"/>
      <c r="AC581" s="3">
        <v>8878.2001999999993</v>
      </c>
      <c r="AD581" s="4"/>
      <c r="AE581" s="3">
        <v>8950</v>
      </c>
      <c r="AF581" s="4"/>
      <c r="AG581" s="3">
        <v>16.3</v>
      </c>
      <c r="AH581" s="3">
        <v>18.215</v>
      </c>
      <c r="AI581" s="3">
        <v>7981.5600599999998</v>
      </c>
      <c r="AJ581" s="3">
        <v>7125</v>
      </c>
    </row>
    <row r="582" spans="1:36">
      <c r="A582" s="34">
        <v>39366</v>
      </c>
      <c r="B582" s="4"/>
      <c r="C582" s="3">
        <v>30.5</v>
      </c>
      <c r="D582" s="3">
        <v>724.45001000000002</v>
      </c>
      <c r="E582" s="3">
        <v>180.95</v>
      </c>
      <c r="F582" s="3">
        <v>34.61</v>
      </c>
      <c r="G582" s="4"/>
      <c r="H582" s="3">
        <v>9.0299999999999994</v>
      </c>
      <c r="I582" s="4"/>
      <c r="J582" s="3">
        <v>2759.1001000000001</v>
      </c>
      <c r="K582" s="3">
        <v>32320</v>
      </c>
      <c r="L582" s="3">
        <v>4.63</v>
      </c>
      <c r="M582" s="3">
        <v>1209.1999499999999</v>
      </c>
      <c r="N582" s="3">
        <v>4020.4860800000001</v>
      </c>
      <c r="O582" s="3">
        <v>53.61</v>
      </c>
      <c r="P582" s="3">
        <v>234.89</v>
      </c>
      <c r="Q582" s="3">
        <v>41.89</v>
      </c>
      <c r="R582" s="3">
        <v>49.1</v>
      </c>
      <c r="S582" s="3">
        <v>1970.6099899999999</v>
      </c>
      <c r="T582" s="3">
        <v>215.10001</v>
      </c>
      <c r="U582" s="3">
        <v>22.394600000000001</v>
      </c>
      <c r="V582" s="3">
        <v>55.8</v>
      </c>
      <c r="W582" s="3">
        <v>6.42</v>
      </c>
      <c r="X582" s="3">
        <v>26.6</v>
      </c>
      <c r="Y582" s="3">
        <v>309</v>
      </c>
      <c r="Z582" s="3">
        <v>300</v>
      </c>
      <c r="AA582" s="3">
        <v>77.97</v>
      </c>
      <c r="AB582" s="4"/>
      <c r="AC582" s="3">
        <v>8850.7001999999993</v>
      </c>
      <c r="AD582" s="3">
        <v>22.28</v>
      </c>
      <c r="AE582" s="3">
        <v>8779.2001999999993</v>
      </c>
      <c r="AF582" s="4"/>
      <c r="AG582" s="3">
        <v>15.8</v>
      </c>
      <c r="AH582" s="3">
        <v>17.885000000000002</v>
      </c>
      <c r="AI582" s="3">
        <v>7952.2900399999999</v>
      </c>
      <c r="AJ582" s="3">
        <v>7150</v>
      </c>
    </row>
    <row r="583" spans="1:36">
      <c r="A583" s="34">
        <v>39365</v>
      </c>
      <c r="B583" s="3">
        <v>12100</v>
      </c>
      <c r="C583" s="3">
        <v>31</v>
      </c>
      <c r="D583" s="3">
        <v>725</v>
      </c>
      <c r="E583" s="3">
        <v>182.44</v>
      </c>
      <c r="F583" s="3">
        <v>34.5</v>
      </c>
      <c r="G583" s="4"/>
      <c r="H583" s="3">
        <v>9.34</v>
      </c>
      <c r="I583" s="3">
        <v>66</v>
      </c>
      <c r="J583" s="3">
        <v>2740</v>
      </c>
      <c r="K583" s="3">
        <v>32860</v>
      </c>
      <c r="L583" s="3">
        <v>4.57</v>
      </c>
      <c r="M583" s="3">
        <v>1209.90002</v>
      </c>
      <c r="N583" s="3">
        <v>3923.5800800000002</v>
      </c>
      <c r="O583" s="3">
        <v>55.59</v>
      </c>
      <c r="P583" s="3">
        <v>231</v>
      </c>
      <c r="Q583" s="3">
        <v>42.42</v>
      </c>
      <c r="R583" s="3">
        <v>49.03</v>
      </c>
      <c r="S583" s="3">
        <v>1979.5699500000001</v>
      </c>
      <c r="T583" s="3">
        <v>220.66</v>
      </c>
      <c r="U583" s="3">
        <v>23.0017</v>
      </c>
      <c r="V583" s="3">
        <v>56.03</v>
      </c>
      <c r="W583" s="3">
        <v>6.48</v>
      </c>
      <c r="X583" s="3">
        <v>26.75</v>
      </c>
      <c r="Y583" s="3">
        <v>310</v>
      </c>
      <c r="Z583" s="4"/>
      <c r="AA583" s="3">
        <v>76.11</v>
      </c>
      <c r="AB583" s="4"/>
      <c r="AC583" s="3">
        <v>8809.0996099999993</v>
      </c>
      <c r="AD583" s="3">
        <v>22.3</v>
      </c>
      <c r="AE583" s="3">
        <v>8731.5</v>
      </c>
      <c r="AF583" s="4"/>
      <c r="AG583" s="3">
        <v>15.9</v>
      </c>
      <c r="AH583" s="3">
        <v>17.815000000000001</v>
      </c>
      <c r="AI583" s="3">
        <v>7991.3198199999997</v>
      </c>
      <c r="AJ583" s="3">
        <v>7150</v>
      </c>
    </row>
    <row r="584" spans="1:36">
      <c r="A584" s="34">
        <v>39364</v>
      </c>
      <c r="B584" s="3">
        <v>12100</v>
      </c>
      <c r="C584" s="3">
        <v>31.4</v>
      </c>
      <c r="D584" s="3">
        <v>729.03003000000001</v>
      </c>
      <c r="E584" s="3">
        <v>184.81</v>
      </c>
      <c r="F584" s="3">
        <v>35</v>
      </c>
      <c r="G584" s="4"/>
      <c r="H584" s="3">
        <v>9.44</v>
      </c>
      <c r="I584" s="4"/>
      <c r="J584" s="3">
        <v>2770</v>
      </c>
      <c r="K584" s="3">
        <v>33300</v>
      </c>
      <c r="L584" s="3">
        <v>4.62</v>
      </c>
      <c r="M584" s="3">
        <v>1225</v>
      </c>
      <c r="N584" s="3">
        <v>3913.7209499999999</v>
      </c>
      <c r="O584" s="3">
        <v>55.18</v>
      </c>
      <c r="P584" s="3">
        <v>232</v>
      </c>
      <c r="Q584" s="3">
        <v>41.7</v>
      </c>
      <c r="R584" s="3">
        <v>48.01</v>
      </c>
      <c r="S584" s="3">
        <v>1981.34998</v>
      </c>
      <c r="T584" s="3">
        <v>225.85001</v>
      </c>
      <c r="U584" s="3">
        <v>21.7727</v>
      </c>
      <c r="V584" s="3">
        <v>55.51</v>
      </c>
      <c r="W584" s="3">
        <v>6.54</v>
      </c>
      <c r="X584" s="3">
        <v>26.97</v>
      </c>
      <c r="Y584" s="3">
        <v>315</v>
      </c>
      <c r="Z584" s="4"/>
      <c r="AA584" s="4"/>
      <c r="AB584" s="3">
        <v>4</v>
      </c>
      <c r="AC584" s="3">
        <v>8875.5</v>
      </c>
      <c r="AD584" s="3">
        <v>22.7</v>
      </c>
      <c r="AE584" s="3">
        <v>8823.7001999999993</v>
      </c>
      <c r="AF584" s="4"/>
      <c r="AG584" s="3">
        <v>15.85</v>
      </c>
      <c r="AH584" s="3">
        <v>17.765000000000001</v>
      </c>
      <c r="AI584" s="3">
        <v>8000</v>
      </c>
      <c r="AJ584" s="3">
        <v>7150</v>
      </c>
    </row>
    <row r="585" spans="1:36">
      <c r="A585" s="34">
        <v>39363</v>
      </c>
      <c r="B585" s="3">
        <v>12100</v>
      </c>
      <c r="C585" s="3">
        <v>29.78</v>
      </c>
      <c r="D585" s="3">
        <v>725.08001999999999</v>
      </c>
      <c r="E585" s="3">
        <v>181.41</v>
      </c>
      <c r="F585" s="3">
        <v>35</v>
      </c>
      <c r="G585" s="4"/>
      <c r="H585" s="3">
        <v>9.26</v>
      </c>
      <c r="I585" s="3">
        <v>66.099999999999994</v>
      </c>
      <c r="J585" s="3">
        <v>2736.6001000000001</v>
      </c>
      <c r="K585" s="3">
        <v>33300</v>
      </c>
      <c r="L585" s="3">
        <v>4.59</v>
      </c>
      <c r="M585" s="3">
        <v>1210</v>
      </c>
      <c r="N585" s="3">
        <v>3866.3029799999999</v>
      </c>
      <c r="O585" s="3">
        <v>54.86</v>
      </c>
      <c r="P585" s="3">
        <v>230</v>
      </c>
      <c r="Q585" s="3">
        <v>41.83</v>
      </c>
      <c r="R585" s="3">
        <v>47.75</v>
      </c>
      <c r="S585" s="3">
        <v>1954.4499499999999</v>
      </c>
      <c r="T585" s="3">
        <v>225</v>
      </c>
      <c r="U585" s="3">
        <v>21.698599999999999</v>
      </c>
      <c r="V585" s="3">
        <v>55.68</v>
      </c>
      <c r="W585" s="3">
        <v>6.58</v>
      </c>
      <c r="X585" s="3">
        <v>26.19</v>
      </c>
      <c r="Y585" s="3">
        <v>315</v>
      </c>
      <c r="Z585" s="4"/>
      <c r="AA585" s="4"/>
      <c r="AB585" s="3">
        <v>4</v>
      </c>
      <c r="AC585" s="3">
        <v>8664.9003900000007</v>
      </c>
      <c r="AD585" s="3">
        <v>22.89</v>
      </c>
      <c r="AE585" s="3">
        <v>8650</v>
      </c>
      <c r="AF585" s="4"/>
      <c r="AG585" s="3">
        <v>15.8</v>
      </c>
      <c r="AH585" s="3">
        <v>17.875</v>
      </c>
      <c r="AI585" s="3">
        <v>7946.5297899999996</v>
      </c>
      <c r="AJ585" s="4"/>
    </row>
    <row r="586" spans="1:36">
      <c r="A586" s="34">
        <v>39360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3">
        <v>4.5999999999999996</v>
      </c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>
      <c r="A587" s="34">
        <v>39359</v>
      </c>
      <c r="B587" s="4"/>
      <c r="C587" s="3">
        <v>29.09</v>
      </c>
      <c r="D587" s="3">
        <v>720</v>
      </c>
      <c r="E587" s="3">
        <v>178.56</v>
      </c>
      <c r="F587" s="3">
        <v>34.299999999999997</v>
      </c>
      <c r="G587" s="4"/>
      <c r="H587" s="3">
        <v>8.74</v>
      </c>
      <c r="I587" s="3">
        <v>65.5</v>
      </c>
      <c r="J587" s="3">
        <v>2628</v>
      </c>
      <c r="K587" s="3">
        <v>32590</v>
      </c>
      <c r="L587" s="3">
        <v>4.5</v>
      </c>
      <c r="M587" s="3">
        <v>1205</v>
      </c>
      <c r="N587" s="3">
        <v>3780.4379899999999</v>
      </c>
      <c r="O587" s="3">
        <v>54.8</v>
      </c>
      <c r="P587" s="3">
        <v>225.5</v>
      </c>
      <c r="Q587" s="3">
        <v>41.12</v>
      </c>
      <c r="R587" s="3">
        <v>47.54</v>
      </c>
      <c r="S587" s="3">
        <v>1893.3599899999999</v>
      </c>
      <c r="T587" s="3">
        <v>220.25</v>
      </c>
      <c r="U587" s="3">
        <v>21.308700000000002</v>
      </c>
      <c r="V587" s="3">
        <v>54.2</v>
      </c>
      <c r="W587" s="3">
        <v>6.37</v>
      </c>
      <c r="X587" s="3">
        <v>25.18</v>
      </c>
      <c r="Y587" s="3">
        <v>325</v>
      </c>
      <c r="Z587" s="4"/>
      <c r="AA587" s="3">
        <v>70.88</v>
      </c>
      <c r="AB587" s="4"/>
      <c r="AC587" s="3">
        <v>8432.7998000000007</v>
      </c>
      <c r="AD587" s="3">
        <v>21.07</v>
      </c>
      <c r="AE587" s="3">
        <v>8640.7001999999993</v>
      </c>
      <c r="AF587" s="4"/>
      <c r="AG587" s="3">
        <v>15.25</v>
      </c>
      <c r="AH587" s="3">
        <v>17.225000000000001</v>
      </c>
      <c r="AI587" s="3">
        <v>7918.2299800000001</v>
      </c>
      <c r="AJ587" s="3">
        <v>7110</v>
      </c>
    </row>
    <row r="588" spans="1:36">
      <c r="A588" s="34">
        <v>39358</v>
      </c>
      <c r="B588" s="4"/>
      <c r="C588" s="3">
        <v>28.9</v>
      </c>
      <c r="D588" s="3">
        <v>725.84997999999996</v>
      </c>
      <c r="E588" s="3">
        <v>178.8</v>
      </c>
      <c r="F588" s="3">
        <v>34</v>
      </c>
      <c r="G588" s="4"/>
      <c r="H588" s="3">
        <v>8.59</v>
      </c>
      <c r="I588" s="3">
        <v>70</v>
      </c>
      <c r="J588" s="3">
        <v>2624.1001000000001</v>
      </c>
      <c r="K588" s="3">
        <v>31600</v>
      </c>
      <c r="L588" s="3">
        <v>4.53</v>
      </c>
      <c r="M588" s="3">
        <v>1224.8000500000001</v>
      </c>
      <c r="N588" s="3">
        <v>3765.8479000000002</v>
      </c>
      <c r="O588" s="3">
        <v>53.93</v>
      </c>
      <c r="P588" s="3">
        <v>226</v>
      </c>
      <c r="Q588" s="3">
        <v>41.48</v>
      </c>
      <c r="R588" s="3">
        <v>47.78</v>
      </c>
      <c r="S588" s="3">
        <v>1881.63</v>
      </c>
      <c r="T588" s="3">
        <v>220</v>
      </c>
      <c r="U588" s="3">
        <v>21.076699999999999</v>
      </c>
      <c r="V588" s="3">
        <v>53.21</v>
      </c>
      <c r="W588" s="3">
        <v>6.35</v>
      </c>
      <c r="X588" s="3">
        <v>24.75</v>
      </c>
      <c r="Y588" s="3">
        <v>323</v>
      </c>
      <c r="Z588" s="4"/>
      <c r="AA588" s="3">
        <v>73.63</v>
      </c>
      <c r="AB588" s="3">
        <v>4</v>
      </c>
      <c r="AC588" s="3">
        <v>8400</v>
      </c>
      <c r="AD588" s="3">
        <v>20.93</v>
      </c>
      <c r="AE588" s="3">
        <v>8615.2001999999993</v>
      </c>
      <c r="AF588" s="3">
        <v>1.7527999999999999</v>
      </c>
      <c r="AG588" s="3">
        <v>15.4</v>
      </c>
      <c r="AH588" s="3">
        <v>17.559999999999999</v>
      </c>
      <c r="AI588" s="3">
        <v>8001.0698199999997</v>
      </c>
      <c r="AJ588" s="3">
        <v>7294</v>
      </c>
    </row>
    <row r="589" spans="1:36">
      <c r="A589" s="34">
        <v>39357</v>
      </c>
      <c r="B589" s="4"/>
      <c r="C589" s="3">
        <v>29.1</v>
      </c>
      <c r="D589" s="3">
        <v>740.51000999999997</v>
      </c>
      <c r="E589" s="3">
        <v>182.21001000000001</v>
      </c>
      <c r="F589" s="3">
        <v>34</v>
      </c>
      <c r="G589" s="4"/>
      <c r="H589" s="3">
        <v>8.91</v>
      </c>
      <c r="I589" s="3">
        <v>70</v>
      </c>
      <c r="J589" s="3">
        <v>2650.3000499999998</v>
      </c>
      <c r="K589" s="3">
        <v>32000</v>
      </c>
      <c r="L589" s="3">
        <v>4.51</v>
      </c>
      <c r="M589" s="3">
        <v>1224.8000500000001</v>
      </c>
      <c r="N589" s="3">
        <v>3834.8549800000001</v>
      </c>
      <c r="O589" s="3">
        <v>53.95</v>
      </c>
      <c r="P589" s="3">
        <v>227</v>
      </c>
      <c r="Q589" s="3">
        <v>41.87</v>
      </c>
      <c r="R589" s="3">
        <v>48.15</v>
      </c>
      <c r="S589" s="3">
        <v>1873.65002</v>
      </c>
      <c r="T589" s="3">
        <v>221.52</v>
      </c>
      <c r="U589" s="3">
        <v>20.6769</v>
      </c>
      <c r="V589" s="3">
        <v>53.11</v>
      </c>
      <c r="W589" s="3">
        <v>6.24</v>
      </c>
      <c r="X589" s="3">
        <v>24.9</v>
      </c>
      <c r="Y589" s="3">
        <v>323</v>
      </c>
      <c r="Z589" s="4"/>
      <c r="AA589" s="4"/>
      <c r="AB589" s="3">
        <v>3.95</v>
      </c>
      <c r="AC589" s="3">
        <v>8429.5</v>
      </c>
      <c r="AD589" s="3">
        <v>20.76</v>
      </c>
      <c r="AE589" s="3">
        <v>8799</v>
      </c>
      <c r="AF589" s="4"/>
      <c r="AG589" s="3">
        <v>15.45</v>
      </c>
      <c r="AH589" s="3">
        <v>18.055</v>
      </c>
      <c r="AI589" s="3">
        <v>8138.0698199999997</v>
      </c>
      <c r="AJ589" s="3">
        <v>7298</v>
      </c>
    </row>
    <row r="590" spans="1:36">
      <c r="A590" s="34">
        <v>39356</v>
      </c>
      <c r="B590" s="4"/>
      <c r="C590" s="3">
        <v>29.37</v>
      </c>
      <c r="D590" s="3">
        <v>739.28998000000001</v>
      </c>
      <c r="E590" s="3">
        <v>180.00998999999999</v>
      </c>
      <c r="F590" s="3">
        <v>33.1</v>
      </c>
      <c r="G590" s="4"/>
      <c r="H590" s="3">
        <v>8.83</v>
      </c>
      <c r="I590" s="4"/>
      <c r="J590" s="3">
        <v>2620.1001000000001</v>
      </c>
      <c r="K590" s="3">
        <v>31660</v>
      </c>
      <c r="L590" s="3">
        <v>4.45</v>
      </c>
      <c r="M590" s="3">
        <v>1200</v>
      </c>
      <c r="N590" s="3">
        <v>3815.1389199999999</v>
      </c>
      <c r="O590" s="3">
        <v>53.18</v>
      </c>
      <c r="P590" s="3">
        <v>226.5</v>
      </c>
      <c r="Q590" s="3">
        <v>41.09</v>
      </c>
      <c r="R590" s="3">
        <v>48</v>
      </c>
      <c r="S590" s="3">
        <v>1844.18994</v>
      </c>
      <c r="T590" s="3">
        <v>222.94</v>
      </c>
      <c r="U590" s="3">
        <v>20.494299999999999</v>
      </c>
      <c r="V590" s="3">
        <v>51.29</v>
      </c>
      <c r="W590" s="3">
        <v>6.27</v>
      </c>
      <c r="X590" s="3">
        <v>24.83</v>
      </c>
      <c r="Y590" s="3">
        <v>309.5</v>
      </c>
      <c r="Z590" s="4"/>
      <c r="AA590" s="3">
        <v>76</v>
      </c>
      <c r="AB590" s="4"/>
      <c r="AC590" s="3">
        <v>8325</v>
      </c>
      <c r="AD590" s="3">
        <v>20.71</v>
      </c>
      <c r="AE590" s="3">
        <v>8798.9003900000007</v>
      </c>
      <c r="AF590" s="4"/>
      <c r="AG590" s="3">
        <v>15.35</v>
      </c>
      <c r="AH590" s="3">
        <v>17.850000000000001</v>
      </c>
      <c r="AI590" s="3">
        <v>7991.3198199999997</v>
      </c>
      <c r="AJ590" s="3">
        <v>7300</v>
      </c>
    </row>
    <row r="591" spans="1:36">
      <c r="A591" s="34">
        <v>39353</v>
      </c>
      <c r="B591" s="4"/>
      <c r="C591" s="3">
        <v>29.3</v>
      </c>
      <c r="D591" s="3">
        <v>725.47997999999995</v>
      </c>
      <c r="E591" s="3">
        <v>175.42</v>
      </c>
      <c r="F591" s="3">
        <v>33.5</v>
      </c>
      <c r="G591" s="4"/>
      <c r="H591" s="3">
        <v>8.6199999999999992</v>
      </c>
      <c r="I591" s="3">
        <v>74</v>
      </c>
      <c r="J591" s="3">
        <v>2530.1999500000002</v>
      </c>
      <c r="K591" s="3">
        <v>30700</v>
      </c>
      <c r="L591" s="3">
        <v>4.2699999999999996</v>
      </c>
      <c r="M591" s="3">
        <v>1200</v>
      </c>
      <c r="N591" s="3">
        <v>3736.17407</v>
      </c>
      <c r="O591" s="3">
        <v>52.43</v>
      </c>
      <c r="P591" s="3">
        <v>227</v>
      </c>
      <c r="Q591" s="3">
        <v>40.76</v>
      </c>
      <c r="R591" s="3">
        <v>46.93</v>
      </c>
      <c r="S591" s="3">
        <v>1794.5200199999999</v>
      </c>
      <c r="T591" s="3">
        <v>223.10001</v>
      </c>
      <c r="U591" s="3">
        <v>19.832799999999999</v>
      </c>
      <c r="V591" s="3">
        <v>52.69</v>
      </c>
      <c r="W591" s="3">
        <v>6.01</v>
      </c>
      <c r="X591" s="3">
        <v>23.95</v>
      </c>
      <c r="Y591" s="3">
        <v>310</v>
      </c>
      <c r="Z591" s="4"/>
      <c r="AA591" s="3">
        <v>76</v>
      </c>
      <c r="AB591" s="4"/>
      <c r="AC591" s="3">
        <v>8228.4003900000007</v>
      </c>
      <c r="AD591" s="3">
        <v>20.2</v>
      </c>
      <c r="AE591" s="3">
        <v>8649.9003900000007</v>
      </c>
      <c r="AF591" s="4"/>
      <c r="AG591" s="3">
        <v>15.65</v>
      </c>
      <c r="AH591" s="3">
        <v>17.445</v>
      </c>
      <c r="AI591" s="3">
        <v>7923.8901400000004</v>
      </c>
      <c r="AJ591" s="3">
        <v>7199.7997999999998</v>
      </c>
    </row>
    <row r="592" spans="1:36">
      <c r="A592" s="34">
        <v>39352</v>
      </c>
      <c r="B592" s="4"/>
      <c r="C592" s="3">
        <v>29.96</v>
      </c>
      <c r="D592" s="3">
        <v>730.34997999999996</v>
      </c>
      <c r="E592" s="3">
        <v>176.13</v>
      </c>
      <c r="F592" s="3">
        <v>33.36</v>
      </c>
      <c r="G592" s="4"/>
      <c r="H592" s="3">
        <v>8.69</v>
      </c>
      <c r="I592" s="4"/>
      <c r="J592" s="3">
        <v>2470</v>
      </c>
      <c r="K592" s="3">
        <v>30700</v>
      </c>
      <c r="L592" s="3">
        <v>4.24</v>
      </c>
      <c r="M592" s="3">
        <v>1184</v>
      </c>
      <c r="N592" s="3">
        <v>3787.4370100000001</v>
      </c>
      <c r="O592" s="3">
        <v>52.35</v>
      </c>
      <c r="P592" s="3">
        <v>227</v>
      </c>
      <c r="Q592" s="3">
        <v>39.85</v>
      </c>
      <c r="R592" s="3">
        <v>46.05</v>
      </c>
      <c r="S592" s="3">
        <v>1801.2199700000001</v>
      </c>
      <c r="T592" s="3">
        <v>222.03998999999999</v>
      </c>
      <c r="U592" s="3">
        <v>20.351099999999999</v>
      </c>
      <c r="V592" s="3">
        <v>54.05</v>
      </c>
      <c r="W592" s="3">
        <v>6.05</v>
      </c>
      <c r="X592" s="3">
        <v>24.17</v>
      </c>
      <c r="Y592" s="3">
        <v>315</v>
      </c>
      <c r="Z592" s="3">
        <v>300</v>
      </c>
      <c r="AA592" s="3">
        <v>74.25</v>
      </c>
      <c r="AB592" s="3">
        <v>4.05</v>
      </c>
      <c r="AC592" s="3">
        <v>8296.5996099999993</v>
      </c>
      <c r="AD592" s="3">
        <v>20.190000000000001</v>
      </c>
      <c r="AE592" s="3">
        <v>8550</v>
      </c>
      <c r="AF592" s="4"/>
      <c r="AG592" s="3">
        <v>16.3</v>
      </c>
      <c r="AH592" s="3">
        <v>17.649999999999999</v>
      </c>
      <c r="AI592" s="3">
        <v>7708.3500999999997</v>
      </c>
      <c r="AJ592" s="3">
        <v>7250</v>
      </c>
    </row>
    <row r="593" spans="1:36">
      <c r="A593" s="34">
        <v>39351</v>
      </c>
      <c r="B593" s="4"/>
      <c r="C593" s="3">
        <v>29.4</v>
      </c>
      <c r="D593" s="3">
        <v>721</v>
      </c>
      <c r="E593" s="3">
        <v>174.19</v>
      </c>
      <c r="F593" s="3">
        <v>33.5</v>
      </c>
      <c r="G593" s="4"/>
      <c r="H593" s="3">
        <v>8.35</v>
      </c>
      <c r="I593" s="3">
        <v>75</v>
      </c>
      <c r="J593" s="3">
        <v>2439.6001000000001</v>
      </c>
      <c r="K593" s="3">
        <v>30250</v>
      </c>
      <c r="L593" s="3">
        <v>4.13</v>
      </c>
      <c r="M593" s="3">
        <v>1190</v>
      </c>
      <c r="N593" s="3">
        <v>3672.19409</v>
      </c>
      <c r="O593" s="3">
        <v>52.02</v>
      </c>
      <c r="P593" s="3">
        <v>227</v>
      </c>
      <c r="Q593" s="3">
        <v>38.26</v>
      </c>
      <c r="R593" s="3">
        <v>45.03</v>
      </c>
      <c r="S593" s="3">
        <v>1773.5400400000001</v>
      </c>
      <c r="T593" s="3">
        <v>220.06</v>
      </c>
      <c r="U593" s="3">
        <v>20.563400000000001</v>
      </c>
      <c r="V593" s="3">
        <v>54.2</v>
      </c>
      <c r="W593" s="3">
        <v>6.09</v>
      </c>
      <c r="X593" s="3">
        <v>23.84</v>
      </c>
      <c r="Y593" s="3">
        <v>314.98998999999998</v>
      </c>
      <c r="Z593" s="4"/>
      <c r="AA593" s="4"/>
      <c r="AB593" s="4"/>
      <c r="AC593" s="3">
        <v>7977.2997999999998</v>
      </c>
      <c r="AD593" s="3">
        <v>20.63</v>
      </c>
      <c r="AE593" s="3">
        <v>8450</v>
      </c>
      <c r="AF593" s="4"/>
      <c r="AG593" s="3">
        <v>15.75</v>
      </c>
      <c r="AH593" s="3">
        <v>17.47</v>
      </c>
      <c r="AI593" s="3">
        <v>7711.9599600000001</v>
      </c>
      <c r="AJ593" s="3">
        <v>7200</v>
      </c>
    </row>
    <row r="594" spans="1:36">
      <c r="A594" s="34">
        <v>39350</v>
      </c>
      <c r="B594" s="4"/>
      <c r="C594" s="3">
        <v>29.11</v>
      </c>
      <c r="D594" s="3">
        <v>710</v>
      </c>
      <c r="E594" s="3">
        <v>173.19</v>
      </c>
      <c r="F594" s="3">
        <v>33</v>
      </c>
      <c r="G594" s="4"/>
      <c r="H594" s="3">
        <v>8.01</v>
      </c>
      <c r="I594" s="3">
        <v>74</v>
      </c>
      <c r="J594" s="3">
        <v>2427.8998999999999</v>
      </c>
      <c r="K594" s="3">
        <v>30270</v>
      </c>
      <c r="L594" s="3">
        <v>4.1500000000000004</v>
      </c>
      <c r="M594" s="3">
        <v>1190</v>
      </c>
      <c r="N594" s="3">
        <v>3696.8400900000001</v>
      </c>
      <c r="O594" s="3">
        <v>52.39</v>
      </c>
      <c r="P594" s="3">
        <v>225</v>
      </c>
      <c r="Q594" s="3">
        <v>36.9</v>
      </c>
      <c r="R594" s="3">
        <v>44</v>
      </c>
      <c r="S594" s="3">
        <v>1783.48999</v>
      </c>
      <c r="T594" s="3">
        <v>217.78</v>
      </c>
      <c r="U594" s="3">
        <v>20.622599999999998</v>
      </c>
      <c r="V594" s="3">
        <v>53.79</v>
      </c>
      <c r="W594" s="3">
        <v>6.17</v>
      </c>
      <c r="X594" s="3">
        <v>23.6</v>
      </c>
      <c r="Y594" s="3">
        <v>319.89999</v>
      </c>
      <c r="Z594" s="4"/>
      <c r="AA594" s="3">
        <v>73</v>
      </c>
      <c r="AB594" s="4"/>
      <c r="AC594" s="3">
        <v>7910</v>
      </c>
      <c r="AD594" s="3">
        <v>20.99</v>
      </c>
      <c r="AE594" s="3">
        <v>8450.5996099999993</v>
      </c>
      <c r="AF594" s="4"/>
      <c r="AG594" s="3">
        <v>15.35</v>
      </c>
      <c r="AH594" s="3">
        <v>17.265000000000001</v>
      </c>
      <c r="AI594" s="3">
        <v>7820.4599600000001</v>
      </c>
      <c r="AJ594" s="3">
        <v>7200</v>
      </c>
    </row>
    <row r="595" spans="1:36">
      <c r="A595" s="34">
        <v>39349</v>
      </c>
      <c r="B595" s="4"/>
      <c r="C595" s="3">
        <v>29.19</v>
      </c>
      <c r="D595" s="3">
        <v>719.78998000000001</v>
      </c>
      <c r="E595" s="3">
        <v>175.14</v>
      </c>
      <c r="F595" s="3">
        <v>33.1</v>
      </c>
      <c r="G595" s="4"/>
      <c r="H595" s="3">
        <v>7.95</v>
      </c>
      <c r="I595" s="3">
        <v>79</v>
      </c>
      <c r="J595" s="3">
        <v>2414.8000499999998</v>
      </c>
      <c r="K595" s="3">
        <v>30100</v>
      </c>
      <c r="L595" s="3">
        <v>4.1900000000000004</v>
      </c>
      <c r="M595" s="3">
        <v>1195</v>
      </c>
      <c r="N595" s="3">
        <v>3696.8400900000001</v>
      </c>
      <c r="O595" s="3">
        <v>52.09</v>
      </c>
      <c r="P595" s="3">
        <v>225</v>
      </c>
      <c r="Q595" s="3">
        <v>37</v>
      </c>
      <c r="R595" s="3">
        <v>43.46</v>
      </c>
      <c r="S595" s="3">
        <v>1773.6400100000001</v>
      </c>
      <c r="T595" s="3">
        <v>217.44</v>
      </c>
      <c r="U595" s="3">
        <v>20.667000000000002</v>
      </c>
      <c r="V595" s="3">
        <v>53.8</v>
      </c>
      <c r="W595" s="3">
        <v>6.09</v>
      </c>
      <c r="X595" s="3">
        <v>23.65</v>
      </c>
      <c r="Y595" s="3">
        <v>324</v>
      </c>
      <c r="Z595" s="4"/>
      <c r="AA595" s="3">
        <v>73</v>
      </c>
      <c r="AB595" s="4"/>
      <c r="AC595" s="3">
        <v>7910.1000999999997</v>
      </c>
      <c r="AD595" s="3">
        <v>21</v>
      </c>
      <c r="AE595" s="3">
        <v>8540</v>
      </c>
      <c r="AF595" s="4"/>
      <c r="AG595" s="3">
        <v>15.2</v>
      </c>
      <c r="AH595" s="3">
        <v>17.510000000000002</v>
      </c>
      <c r="AI595" s="3">
        <v>7946.4301800000003</v>
      </c>
      <c r="AJ595" s="4"/>
    </row>
    <row r="596" spans="1:36">
      <c r="A596" s="34">
        <v>39346</v>
      </c>
      <c r="B596" s="4"/>
      <c r="C596" s="3">
        <v>28.39</v>
      </c>
      <c r="D596" s="3">
        <v>722.91998000000001</v>
      </c>
      <c r="E596" s="3">
        <v>177.96001000000001</v>
      </c>
      <c r="F596" s="3">
        <v>33</v>
      </c>
      <c r="G596" s="4"/>
      <c r="H596" s="3">
        <v>7.89</v>
      </c>
      <c r="I596" s="4"/>
      <c r="J596" s="3">
        <v>2400.6999500000002</v>
      </c>
      <c r="K596" s="3">
        <v>30000</v>
      </c>
      <c r="L596" s="3">
        <v>4.26</v>
      </c>
      <c r="M596" s="3">
        <v>1199</v>
      </c>
      <c r="N596" s="3">
        <v>3696.8400900000001</v>
      </c>
      <c r="O596" s="3">
        <v>52.79</v>
      </c>
      <c r="P596" s="3">
        <v>225</v>
      </c>
      <c r="Q596" s="3">
        <v>36.299999999999997</v>
      </c>
      <c r="R596" s="3">
        <v>43.49</v>
      </c>
      <c r="S596" s="3">
        <v>1813.0500500000001</v>
      </c>
      <c r="T596" s="3">
        <v>216.62</v>
      </c>
      <c r="U596" s="3">
        <v>20.331399999999999</v>
      </c>
      <c r="V596" s="3">
        <v>54.89</v>
      </c>
      <c r="W596" s="3">
        <v>5.96</v>
      </c>
      <c r="X596" s="3">
        <v>23.35</v>
      </c>
      <c r="Y596" s="3">
        <v>329.98998999999998</v>
      </c>
      <c r="Z596" s="4"/>
      <c r="AA596" s="3">
        <v>73.75</v>
      </c>
      <c r="AB596" s="3">
        <v>4.0750000000000002</v>
      </c>
      <c r="AC596" s="3">
        <v>8000</v>
      </c>
      <c r="AD596" s="3">
        <v>20.8</v>
      </c>
      <c r="AE596" s="3">
        <v>8600</v>
      </c>
      <c r="AF596" s="4"/>
      <c r="AG596" s="3">
        <v>15.1</v>
      </c>
      <c r="AH596" s="3">
        <v>17.52</v>
      </c>
      <c r="AI596" s="3">
        <v>8108.4101600000004</v>
      </c>
      <c r="AJ596" s="3">
        <v>7199</v>
      </c>
    </row>
    <row r="597" spans="1:36">
      <c r="A597" s="34">
        <v>39345</v>
      </c>
      <c r="B597" s="4"/>
      <c r="C597" s="3">
        <v>28.2</v>
      </c>
      <c r="D597" s="3">
        <v>732</v>
      </c>
      <c r="E597" s="3">
        <v>178.28998999999999</v>
      </c>
      <c r="F597" s="3">
        <v>33</v>
      </c>
      <c r="G597" s="4"/>
      <c r="H597" s="3">
        <v>7.85</v>
      </c>
      <c r="I597" s="4"/>
      <c r="J597" s="3">
        <v>2403.3000499999998</v>
      </c>
      <c r="K597" s="3">
        <v>28500</v>
      </c>
      <c r="L597" s="3">
        <v>4.26</v>
      </c>
      <c r="M597" s="3">
        <v>1196</v>
      </c>
      <c r="N597" s="3">
        <v>3696.8400900000001</v>
      </c>
      <c r="O597" s="3">
        <v>52</v>
      </c>
      <c r="P597" s="3">
        <v>225</v>
      </c>
      <c r="Q597" s="3">
        <v>36.369999999999997</v>
      </c>
      <c r="R597" s="3">
        <v>44.05</v>
      </c>
      <c r="S597" s="3">
        <v>1816.98999</v>
      </c>
      <c r="T597" s="3">
        <v>218.14999</v>
      </c>
      <c r="U597" s="3">
        <v>19.9908</v>
      </c>
      <c r="V597" s="3">
        <v>55.72</v>
      </c>
      <c r="W597" s="3">
        <v>6.02</v>
      </c>
      <c r="X597" s="3">
        <v>23.34</v>
      </c>
      <c r="Y597" s="3">
        <v>330</v>
      </c>
      <c r="Z597" s="4"/>
      <c r="AA597" s="3">
        <v>73.849999999999994</v>
      </c>
      <c r="AB597" s="3">
        <v>3.95</v>
      </c>
      <c r="AC597" s="3">
        <v>8025</v>
      </c>
      <c r="AD597" s="3">
        <v>20.399999999999999</v>
      </c>
      <c r="AE597" s="3">
        <v>8620</v>
      </c>
      <c r="AF597" s="4"/>
      <c r="AG597" s="3">
        <v>15.05</v>
      </c>
      <c r="AH597" s="3">
        <v>17.309999999999999</v>
      </c>
      <c r="AI597" s="3">
        <v>8135.7299800000001</v>
      </c>
      <c r="AJ597" s="4"/>
    </row>
    <row r="598" spans="1:36">
      <c r="A598" s="34">
        <v>39344</v>
      </c>
      <c r="B598" s="4"/>
      <c r="C598" s="3">
        <v>29.6</v>
      </c>
      <c r="D598" s="4"/>
      <c r="E598" s="4"/>
      <c r="F598" s="3">
        <v>33</v>
      </c>
      <c r="G598" s="4"/>
      <c r="H598" s="3">
        <v>7.87</v>
      </c>
      <c r="I598" s="3">
        <v>77</v>
      </c>
      <c r="J598" s="4"/>
      <c r="K598" s="3">
        <v>27800</v>
      </c>
      <c r="L598" s="3">
        <v>4.22</v>
      </c>
      <c r="M598" s="4"/>
      <c r="N598" s="4"/>
      <c r="O598" s="3">
        <v>52.92</v>
      </c>
      <c r="P598" s="4"/>
      <c r="Q598" s="3">
        <v>37.36</v>
      </c>
      <c r="R598" s="3">
        <v>44.19</v>
      </c>
      <c r="S598" s="4"/>
      <c r="T598" s="3">
        <v>217.86</v>
      </c>
      <c r="U598" s="3">
        <v>19.645299999999999</v>
      </c>
      <c r="V598" s="3">
        <v>57.2</v>
      </c>
      <c r="W598" s="3">
        <v>6.17</v>
      </c>
      <c r="X598" s="3">
        <v>23.16</v>
      </c>
      <c r="Y598" s="4"/>
      <c r="Z598" s="4"/>
      <c r="AA598" s="3">
        <v>75.209999999999994</v>
      </c>
      <c r="AB598" s="3">
        <v>3.75</v>
      </c>
      <c r="AC598" s="4"/>
      <c r="AD598" s="3">
        <v>20.079999999999998</v>
      </c>
      <c r="AE598" s="4"/>
      <c r="AF598" s="4"/>
      <c r="AG598" s="3">
        <v>15.3</v>
      </c>
      <c r="AH598" s="3">
        <v>17.37</v>
      </c>
      <c r="AI598" s="4"/>
      <c r="AJ598" s="4"/>
    </row>
    <row r="599" spans="1:36">
      <c r="A599" s="34">
        <v>39343</v>
      </c>
      <c r="B599" s="4"/>
      <c r="C599" s="3">
        <v>29.71</v>
      </c>
      <c r="D599" s="4"/>
      <c r="E599" s="4"/>
      <c r="F599" s="4"/>
      <c r="G599" s="4"/>
      <c r="H599" s="3">
        <v>7.82</v>
      </c>
      <c r="I599" s="3">
        <v>75.989999999999995</v>
      </c>
      <c r="J599" s="4"/>
      <c r="K599" s="3">
        <v>27660</v>
      </c>
      <c r="L599" s="3">
        <v>4.1399999999999997</v>
      </c>
      <c r="M599" s="4"/>
      <c r="N599" s="4"/>
      <c r="O599" s="3">
        <v>53.38</v>
      </c>
      <c r="P599" s="4"/>
      <c r="Q599" s="3">
        <v>36.880000000000003</v>
      </c>
      <c r="R599" s="3">
        <v>43.68</v>
      </c>
      <c r="S599" s="4"/>
      <c r="T599" s="3">
        <v>216.99001000000001</v>
      </c>
      <c r="U599" s="3">
        <v>19.788399999999999</v>
      </c>
      <c r="V599" s="3">
        <v>57.38</v>
      </c>
      <c r="W599" s="3">
        <v>6.3</v>
      </c>
      <c r="X599" s="3">
        <v>22.55</v>
      </c>
      <c r="Y599" s="4"/>
      <c r="Z599" s="4"/>
      <c r="AA599" s="3">
        <v>69.5</v>
      </c>
      <c r="AB599" s="3">
        <v>3.55</v>
      </c>
      <c r="AC599" s="4"/>
      <c r="AD599" s="3">
        <v>20.5</v>
      </c>
      <c r="AE599" s="4"/>
      <c r="AF599" s="4"/>
      <c r="AG599" s="3">
        <v>15.1</v>
      </c>
      <c r="AH599" s="3">
        <v>17.350000000000001</v>
      </c>
      <c r="AI599" s="4"/>
      <c r="AJ599" s="4"/>
    </row>
    <row r="600" spans="1:36">
      <c r="A600" s="34">
        <v>39342</v>
      </c>
      <c r="B600" s="4"/>
      <c r="C600" s="3">
        <v>29</v>
      </c>
      <c r="D600" s="4"/>
      <c r="E600" s="4"/>
      <c r="F600" s="3">
        <v>32</v>
      </c>
      <c r="G600" s="4"/>
      <c r="H600" s="3">
        <v>7.47</v>
      </c>
      <c r="I600" s="4"/>
      <c r="J600" s="4"/>
      <c r="K600" s="3">
        <v>26790</v>
      </c>
      <c r="L600" s="3">
        <v>4.17</v>
      </c>
      <c r="M600" s="4"/>
      <c r="N600" s="4"/>
      <c r="O600" s="3">
        <v>51.06</v>
      </c>
      <c r="P600" s="4"/>
      <c r="Q600" s="3">
        <v>36.17</v>
      </c>
      <c r="R600" s="3">
        <v>43.75</v>
      </c>
      <c r="S600" s="4"/>
      <c r="T600" s="3">
        <v>217</v>
      </c>
      <c r="U600" s="3">
        <v>18.899899999999999</v>
      </c>
      <c r="V600" s="3">
        <v>55.67</v>
      </c>
      <c r="W600" s="3">
        <v>6.23</v>
      </c>
      <c r="X600" s="3">
        <v>21.63</v>
      </c>
      <c r="Y600" s="4"/>
      <c r="Z600" s="4"/>
      <c r="AA600" s="3">
        <v>67</v>
      </c>
      <c r="AB600" s="4"/>
      <c r="AC600" s="4"/>
      <c r="AD600" s="3">
        <v>20.239999999999998</v>
      </c>
      <c r="AE600" s="4"/>
      <c r="AF600" s="4"/>
      <c r="AG600" s="3">
        <v>14.7</v>
      </c>
      <c r="AH600" s="3">
        <v>16.855</v>
      </c>
      <c r="AI600" s="4"/>
      <c r="AJ600" s="4"/>
    </row>
    <row r="601" spans="1:36">
      <c r="A601" s="34">
        <v>39339</v>
      </c>
      <c r="B601" s="4"/>
      <c r="C601" s="3">
        <v>30.64</v>
      </c>
      <c r="D601" s="3">
        <v>734</v>
      </c>
      <c r="E601" s="3">
        <v>177.82001</v>
      </c>
      <c r="F601" s="3">
        <v>32</v>
      </c>
      <c r="G601" s="4"/>
      <c r="H601" s="3">
        <v>7.65</v>
      </c>
      <c r="I601" s="3">
        <v>72</v>
      </c>
      <c r="J601" s="3">
        <v>2364.8998999999999</v>
      </c>
      <c r="K601" s="3">
        <v>27400</v>
      </c>
      <c r="L601" s="3">
        <v>4.1900000000000004</v>
      </c>
      <c r="M601" s="3">
        <v>1190</v>
      </c>
      <c r="N601" s="3">
        <v>3627.83203</v>
      </c>
      <c r="O601" s="3">
        <v>52.06</v>
      </c>
      <c r="P601" s="3">
        <v>225</v>
      </c>
      <c r="Q601" s="3">
        <v>37.369999999999997</v>
      </c>
      <c r="R601" s="3">
        <v>44.23</v>
      </c>
      <c r="S601" s="3">
        <v>1797.38</v>
      </c>
      <c r="T601" s="3">
        <v>217</v>
      </c>
      <c r="U601" s="3">
        <v>19.373799999999999</v>
      </c>
      <c r="V601" s="3">
        <v>57.29</v>
      </c>
      <c r="W601" s="3">
        <v>6.33</v>
      </c>
      <c r="X601" s="3">
        <v>21.81</v>
      </c>
      <c r="Y601" s="3">
        <v>330</v>
      </c>
      <c r="Z601" s="4"/>
      <c r="AA601" s="3">
        <v>66.7</v>
      </c>
      <c r="AB601" s="4"/>
      <c r="AC601" s="3">
        <v>7848.2002000000002</v>
      </c>
      <c r="AD601" s="3">
        <v>19.8</v>
      </c>
      <c r="AE601" s="3">
        <v>8350</v>
      </c>
      <c r="AF601" s="4"/>
      <c r="AG601" s="3">
        <v>15.2</v>
      </c>
      <c r="AH601" s="3">
        <v>16.93</v>
      </c>
      <c r="AI601" s="3">
        <v>8049.8598599999996</v>
      </c>
      <c r="AJ601" s="4"/>
    </row>
    <row r="602" spans="1:36">
      <c r="A602" s="34">
        <v>39338</v>
      </c>
      <c r="B602" s="4"/>
      <c r="C602" s="3">
        <v>31.36</v>
      </c>
      <c r="D602" s="3">
        <v>724.60999000000004</v>
      </c>
      <c r="E602" s="3">
        <v>175.87</v>
      </c>
      <c r="F602" s="4"/>
      <c r="G602" s="4"/>
      <c r="H602" s="3">
        <v>7.67</v>
      </c>
      <c r="I602" s="3">
        <v>71</v>
      </c>
      <c r="J602" s="3">
        <v>2330</v>
      </c>
      <c r="K602" s="3">
        <v>27370</v>
      </c>
      <c r="L602" s="3">
        <v>4.26</v>
      </c>
      <c r="M602" s="3">
        <v>1191.40002</v>
      </c>
      <c r="N602" s="3">
        <v>3568.6831099999999</v>
      </c>
      <c r="O602" s="3">
        <v>52.9</v>
      </c>
      <c r="P602" s="3">
        <v>220.10001</v>
      </c>
      <c r="Q602" s="3">
        <v>37.409999999999997</v>
      </c>
      <c r="R602" s="3">
        <v>44.7</v>
      </c>
      <c r="S602" s="3">
        <v>1813.0500500000001</v>
      </c>
      <c r="T602" s="3">
        <v>217.69</v>
      </c>
      <c r="U602" s="3">
        <v>19.359000000000002</v>
      </c>
      <c r="V602" s="3">
        <v>58.23</v>
      </c>
      <c r="W602" s="3">
        <v>6.38</v>
      </c>
      <c r="X602" s="3">
        <v>22</v>
      </c>
      <c r="Y602" s="3">
        <v>326</v>
      </c>
      <c r="Z602" s="4"/>
      <c r="AA602" s="3">
        <v>65.5</v>
      </c>
      <c r="AB602" s="4"/>
      <c r="AC602" s="3">
        <v>7810.1000999999997</v>
      </c>
      <c r="AD602" s="3">
        <v>19.899999999999999</v>
      </c>
      <c r="AE602" s="3">
        <v>8162.8999000000003</v>
      </c>
      <c r="AF602" s="4"/>
      <c r="AG602" s="3">
        <v>14.85</v>
      </c>
      <c r="AH602" s="3">
        <v>16.995000000000001</v>
      </c>
      <c r="AI602" s="3">
        <v>8050.6401400000004</v>
      </c>
      <c r="AJ602" s="3">
        <v>7200</v>
      </c>
    </row>
    <row r="603" spans="1:36">
      <c r="A603" s="34">
        <v>39337</v>
      </c>
      <c r="B603" s="4"/>
      <c r="C603" s="3">
        <v>30.15</v>
      </c>
      <c r="D603" s="3">
        <v>727.19</v>
      </c>
      <c r="E603" s="3">
        <v>174.17</v>
      </c>
      <c r="F603" s="3">
        <v>31.9</v>
      </c>
      <c r="G603" s="4"/>
      <c r="H603" s="3">
        <v>7.49</v>
      </c>
      <c r="I603" s="4"/>
      <c r="J603" s="3">
        <v>2312.6999500000002</v>
      </c>
      <c r="K603" s="3">
        <v>27000</v>
      </c>
      <c r="L603" s="3">
        <v>4.2699999999999996</v>
      </c>
      <c r="M603" s="3">
        <v>1215</v>
      </c>
      <c r="N603" s="3">
        <v>3460.2419399999999</v>
      </c>
      <c r="O603" s="3">
        <v>52.98</v>
      </c>
      <c r="P603" s="3">
        <v>219.89999</v>
      </c>
      <c r="Q603" s="3">
        <v>37.049999999999997</v>
      </c>
      <c r="R603" s="3">
        <v>44.11</v>
      </c>
      <c r="S603" s="3">
        <v>1817.9799800000001</v>
      </c>
      <c r="T603" s="3">
        <v>216.5</v>
      </c>
      <c r="U603" s="3">
        <v>19.260300000000001</v>
      </c>
      <c r="V603" s="3">
        <v>57.96</v>
      </c>
      <c r="W603" s="3">
        <v>6.4</v>
      </c>
      <c r="X603" s="3">
        <v>21.88</v>
      </c>
      <c r="Y603" s="3">
        <v>326</v>
      </c>
      <c r="Z603" s="3">
        <v>300</v>
      </c>
      <c r="AA603" s="3">
        <v>65.430000000000007</v>
      </c>
      <c r="AB603" s="4"/>
      <c r="AC603" s="3">
        <v>7768</v>
      </c>
      <c r="AD603" s="3">
        <v>20.100000000000001</v>
      </c>
      <c r="AE603" s="3">
        <v>8168</v>
      </c>
      <c r="AF603" s="4"/>
      <c r="AG603" s="3">
        <v>14.95</v>
      </c>
      <c r="AH603" s="3">
        <v>16.63</v>
      </c>
      <c r="AI603" s="3">
        <v>7974.6298800000004</v>
      </c>
      <c r="AJ603" s="3">
        <v>7200</v>
      </c>
    </row>
    <row r="604" spans="1:36">
      <c r="A604" s="34">
        <v>39336</v>
      </c>
      <c r="B604" s="4"/>
      <c r="C604" s="3">
        <v>30.6</v>
      </c>
      <c r="D604" s="3">
        <v>736</v>
      </c>
      <c r="E604" s="3">
        <v>175.14999</v>
      </c>
      <c r="F604" s="4"/>
      <c r="G604" s="4"/>
      <c r="H604" s="3">
        <v>7.49</v>
      </c>
      <c r="I604" s="3">
        <v>70</v>
      </c>
      <c r="J604" s="3">
        <v>2320.1001000000001</v>
      </c>
      <c r="K604" s="3">
        <v>27140</v>
      </c>
      <c r="L604" s="3">
        <v>4.21</v>
      </c>
      <c r="M604" s="3">
        <v>1210</v>
      </c>
      <c r="N604" s="3">
        <v>3534.1789600000002</v>
      </c>
      <c r="O604" s="3">
        <v>53</v>
      </c>
      <c r="P604" s="3">
        <v>221</v>
      </c>
      <c r="Q604" s="3">
        <v>37.82</v>
      </c>
      <c r="R604" s="3">
        <v>44.12</v>
      </c>
      <c r="S604" s="3">
        <v>1798.2700199999999</v>
      </c>
      <c r="T604" s="3">
        <v>216.99001000000001</v>
      </c>
      <c r="U604" s="3">
        <v>19.1813</v>
      </c>
      <c r="V604" s="3">
        <v>58.64</v>
      </c>
      <c r="W604" s="3">
        <v>6.47</v>
      </c>
      <c r="X604" s="3">
        <v>22.26</v>
      </c>
      <c r="Y604" s="3">
        <v>328</v>
      </c>
      <c r="Z604" s="4"/>
      <c r="AA604" s="3">
        <v>65.5</v>
      </c>
      <c r="AB604" s="3">
        <v>3.55</v>
      </c>
      <c r="AC604" s="3">
        <v>7823.2997999999998</v>
      </c>
      <c r="AD604" s="3">
        <v>20.36</v>
      </c>
      <c r="AE604" s="3">
        <v>8251.7001999999993</v>
      </c>
      <c r="AF604" s="4"/>
      <c r="AG604" s="3">
        <v>15.35</v>
      </c>
      <c r="AH604" s="3">
        <v>16.684999999999999</v>
      </c>
      <c r="AI604" s="3">
        <v>8034.4502000000002</v>
      </c>
      <c r="AJ604" s="3">
        <v>7200</v>
      </c>
    </row>
    <row r="605" spans="1:36">
      <c r="A605" s="34">
        <v>39335</v>
      </c>
      <c r="B605" s="4"/>
      <c r="C605" s="3">
        <v>30</v>
      </c>
      <c r="D605" s="3">
        <v>736.04998999999998</v>
      </c>
      <c r="E605" s="3">
        <v>175.50998999999999</v>
      </c>
      <c r="F605" s="3">
        <v>32</v>
      </c>
      <c r="G605" s="4"/>
      <c r="H605" s="3">
        <v>7.42</v>
      </c>
      <c r="I605" s="4"/>
      <c r="J605" s="3">
        <v>2340</v>
      </c>
      <c r="K605" s="3">
        <v>26200</v>
      </c>
      <c r="L605" s="3">
        <v>4.16</v>
      </c>
      <c r="M605" s="3">
        <v>1200</v>
      </c>
      <c r="N605" s="3">
        <v>3548.9660600000002</v>
      </c>
      <c r="O605" s="3">
        <v>53.27</v>
      </c>
      <c r="P605" s="3">
        <v>221</v>
      </c>
      <c r="Q605" s="3">
        <v>38.58</v>
      </c>
      <c r="R605" s="3">
        <v>45.5</v>
      </c>
      <c r="S605" s="3">
        <v>1793.33997</v>
      </c>
      <c r="T605" s="3">
        <v>216.71001000000001</v>
      </c>
      <c r="U605" s="3">
        <v>18.988800000000001</v>
      </c>
      <c r="V605" s="3">
        <v>57.1</v>
      </c>
      <c r="W605" s="3">
        <v>6.4</v>
      </c>
      <c r="X605" s="3">
        <v>22.38</v>
      </c>
      <c r="Y605" s="3">
        <v>328</v>
      </c>
      <c r="Z605" s="4"/>
      <c r="AA605" s="3">
        <v>65.5</v>
      </c>
      <c r="AB605" s="3">
        <v>3.5</v>
      </c>
      <c r="AC605" s="3">
        <v>7710</v>
      </c>
      <c r="AD605" s="3">
        <v>20.56</v>
      </c>
      <c r="AE605" s="3">
        <v>8225.9003900000007</v>
      </c>
      <c r="AF605" s="4"/>
      <c r="AG605" s="3">
        <v>15.2</v>
      </c>
      <c r="AH605" s="3">
        <v>16.43</v>
      </c>
      <c r="AI605" s="3">
        <v>7932.2797899999996</v>
      </c>
      <c r="AJ605" s="3">
        <v>7200</v>
      </c>
    </row>
    <row r="606" spans="1:36">
      <c r="A606" s="34">
        <v>39332</v>
      </c>
      <c r="B606" s="4"/>
      <c r="C606" s="4"/>
      <c r="D606" s="3">
        <v>748.02002000000005</v>
      </c>
      <c r="E606" s="3">
        <v>178.2</v>
      </c>
      <c r="F606" s="4"/>
      <c r="G606" s="4"/>
      <c r="H606" s="4"/>
      <c r="I606" s="4"/>
      <c r="J606" s="3">
        <v>2400</v>
      </c>
      <c r="K606" s="4"/>
      <c r="L606" s="4"/>
      <c r="M606" s="3">
        <v>1216</v>
      </c>
      <c r="N606" s="3">
        <v>3617.9741199999999</v>
      </c>
      <c r="O606" s="3">
        <v>53.23</v>
      </c>
      <c r="P606" s="3">
        <v>221</v>
      </c>
      <c r="Q606" s="3">
        <v>39</v>
      </c>
      <c r="R606" s="3">
        <v>46.4</v>
      </c>
      <c r="S606" s="3">
        <v>1832.66003</v>
      </c>
      <c r="T606" s="3">
        <v>218.42999</v>
      </c>
      <c r="U606" s="3">
        <v>19.008500000000002</v>
      </c>
      <c r="V606" s="3">
        <v>58.05</v>
      </c>
      <c r="W606" s="3">
        <v>6.51</v>
      </c>
      <c r="X606" s="4"/>
      <c r="Y606" s="3">
        <v>333</v>
      </c>
      <c r="Z606" s="4"/>
      <c r="AA606" s="3">
        <v>67</v>
      </c>
      <c r="AB606" s="3">
        <v>3.5</v>
      </c>
      <c r="AC606" s="3">
        <v>7900</v>
      </c>
      <c r="AD606" s="4"/>
      <c r="AE606" s="3">
        <v>8400</v>
      </c>
      <c r="AF606" s="3">
        <v>1.73</v>
      </c>
      <c r="AG606" s="3">
        <v>15.25</v>
      </c>
      <c r="AH606" s="3">
        <v>16.454999999999998</v>
      </c>
      <c r="AI606" s="3">
        <v>7865.4502000000002</v>
      </c>
      <c r="AJ606" s="4"/>
    </row>
    <row r="607" spans="1:36">
      <c r="A607" s="34">
        <v>39331</v>
      </c>
      <c r="B607" s="4"/>
      <c r="C607" s="3">
        <v>31.5</v>
      </c>
      <c r="D607" s="3">
        <v>758.51000999999997</v>
      </c>
      <c r="E607" s="3">
        <v>183.71001000000001</v>
      </c>
      <c r="F607" s="3">
        <v>31.91</v>
      </c>
      <c r="G607" s="4"/>
      <c r="H607" s="3">
        <v>7.69</v>
      </c>
      <c r="I607" s="3">
        <v>74.989999999999995</v>
      </c>
      <c r="J607" s="3">
        <v>2483.6999500000002</v>
      </c>
      <c r="K607" s="3">
        <v>27360</v>
      </c>
      <c r="L607" s="3">
        <v>4.3499999999999996</v>
      </c>
      <c r="M607" s="3">
        <v>1249.90002</v>
      </c>
      <c r="N607" s="3">
        <v>3696.8400900000001</v>
      </c>
      <c r="O607" s="3">
        <v>53.75</v>
      </c>
      <c r="P607" s="3">
        <v>220.10001</v>
      </c>
      <c r="Q607" s="3">
        <v>39.18</v>
      </c>
      <c r="R607" s="3">
        <v>46.04</v>
      </c>
      <c r="S607" s="3">
        <v>1867.23999</v>
      </c>
      <c r="T607" s="3">
        <v>216.39</v>
      </c>
      <c r="U607" s="3">
        <v>19.566299999999998</v>
      </c>
      <c r="V607" s="3">
        <v>59.11</v>
      </c>
      <c r="W607" s="3">
        <v>6.66</v>
      </c>
      <c r="X607" s="3">
        <v>23.35</v>
      </c>
      <c r="Y607" s="4"/>
      <c r="Z607" s="4"/>
      <c r="AA607" s="3">
        <v>64</v>
      </c>
      <c r="AB607" s="3">
        <v>3.6</v>
      </c>
      <c r="AC607" s="3">
        <v>8051.3999000000003</v>
      </c>
      <c r="AD607" s="3">
        <v>22.3</v>
      </c>
      <c r="AE607" s="3">
        <v>8580</v>
      </c>
      <c r="AF607" s="4"/>
      <c r="AG607" s="3">
        <v>15.75</v>
      </c>
      <c r="AH607" s="3">
        <v>16.84</v>
      </c>
      <c r="AI607" s="3">
        <v>8011.6098599999996</v>
      </c>
      <c r="AJ607" s="3">
        <v>7200</v>
      </c>
    </row>
    <row r="608" spans="1:36">
      <c r="A608" s="34">
        <v>39330</v>
      </c>
      <c r="B608" s="3">
        <v>12100</v>
      </c>
      <c r="C608" s="3">
        <v>30.78</v>
      </c>
      <c r="D608" s="3">
        <v>760</v>
      </c>
      <c r="E608" s="3">
        <v>184.53998999999999</v>
      </c>
      <c r="F608" s="3">
        <v>31.99</v>
      </c>
      <c r="G608" s="4"/>
      <c r="H608" s="3">
        <v>7.74</v>
      </c>
      <c r="I608" s="3">
        <v>68</v>
      </c>
      <c r="J608" s="3">
        <v>2500.1001000000001</v>
      </c>
      <c r="K608" s="3">
        <v>27400</v>
      </c>
      <c r="L608" s="3">
        <v>4.32</v>
      </c>
      <c r="M608" s="3">
        <v>1230</v>
      </c>
      <c r="N608" s="3">
        <v>3746.1311000000001</v>
      </c>
      <c r="O608" s="3">
        <v>53.66</v>
      </c>
      <c r="P608" s="3">
        <v>220</v>
      </c>
      <c r="Q608" s="3">
        <v>39.22</v>
      </c>
      <c r="R608" s="3">
        <v>45.89</v>
      </c>
      <c r="S608" s="3">
        <v>1872.17004</v>
      </c>
      <c r="T608" s="3">
        <v>219.96001000000001</v>
      </c>
      <c r="U608" s="3">
        <v>19.5564</v>
      </c>
      <c r="V608" s="3">
        <v>58.72</v>
      </c>
      <c r="W608" s="3">
        <v>6.7</v>
      </c>
      <c r="X608" s="3">
        <v>23.33</v>
      </c>
      <c r="Y608" s="3">
        <v>338</v>
      </c>
      <c r="Z608" s="4"/>
      <c r="AA608" s="3">
        <v>61.1</v>
      </c>
      <c r="AB608" s="4"/>
      <c r="AC608" s="3">
        <v>8159.6000999999997</v>
      </c>
      <c r="AD608" s="3">
        <v>22.15</v>
      </c>
      <c r="AE608" s="3">
        <v>8700</v>
      </c>
      <c r="AF608" s="4"/>
      <c r="AG608" s="3">
        <v>16.100000000000001</v>
      </c>
      <c r="AH608" s="3">
        <v>16.940000000000001</v>
      </c>
      <c r="AI608" s="3">
        <v>8036.5898399999996</v>
      </c>
      <c r="AJ608" s="3">
        <v>7300</v>
      </c>
    </row>
    <row r="609" spans="1:36">
      <c r="A609" s="34">
        <v>39329</v>
      </c>
      <c r="B609" s="4"/>
      <c r="C609" s="3">
        <v>31</v>
      </c>
      <c r="D609" s="3">
        <v>771.01000999999997</v>
      </c>
      <c r="E609" s="3">
        <v>186.82001</v>
      </c>
      <c r="F609" s="3">
        <v>32</v>
      </c>
      <c r="G609" s="4"/>
      <c r="H609" s="3">
        <v>7.95</v>
      </c>
      <c r="I609" s="3">
        <v>70.2</v>
      </c>
      <c r="J609" s="3">
        <v>2550</v>
      </c>
      <c r="K609" s="3">
        <v>27710</v>
      </c>
      <c r="L609" s="3">
        <v>4.3899999999999997</v>
      </c>
      <c r="M609" s="3">
        <v>1249</v>
      </c>
      <c r="N609" s="3">
        <v>3795.4221200000002</v>
      </c>
      <c r="O609" s="3">
        <v>53.96</v>
      </c>
      <c r="P609" s="3">
        <v>222.00998999999999</v>
      </c>
      <c r="Q609" s="3">
        <v>39.26</v>
      </c>
      <c r="R609" s="3">
        <v>45.94</v>
      </c>
      <c r="S609" s="3">
        <v>1900.5500500000001</v>
      </c>
      <c r="T609" s="3">
        <v>220.02</v>
      </c>
      <c r="U609" s="3">
        <v>19.818000000000001</v>
      </c>
      <c r="V609" s="3">
        <v>58.93</v>
      </c>
      <c r="W609" s="3">
        <v>6.66</v>
      </c>
      <c r="X609" s="3">
        <v>23.7</v>
      </c>
      <c r="Y609" s="3">
        <v>338</v>
      </c>
      <c r="Z609" s="4"/>
      <c r="AA609" s="3">
        <v>61.01</v>
      </c>
      <c r="AB609" s="3">
        <v>3.6</v>
      </c>
      <c r="AC609" s="3">
        <v>8230.7001999999993</v>
      </c>
      <c r="AD609" s="3">
        <v>22.3</v>
      </c>
      <c r="AE609" s="3">
        <v>8803</v>
      </c>
      <c r="AF609" s="4"/>
      <c r="AG609" s="3">
        <v>16.149999999999999</v>
      </c>
      <c r="AH609" s="3">
        <v>16.965</v>
      </c>
      <c r="AI609" s="3">
        <v>8137.6801800000003</v>
      </c>
      <c r="AJ609" s="3">
        <v>7293.2002000000002</v>
      </c>
    </row>
    <row r="610" spans="1:36">
      <c r="A610" s="34">
        <v>39328</v>
      </c>
      <c r="B610" s="4"/>
      <c r="C610" s="3">
        <v>31.5</v>
      </c>
      <c r="D610" s="3">
        <v>780</v>
      </c>
      <c r="E610" s="3">
        <v>187.14</v>
      </c>
      <c r="F610" s="3">
        <v>31.91</v>
      </c>
      <c r="G610" s="4"/>
      <c r="H610" s="3">
        <v>8.0399999999999991</v>
      </c>
      <c r="I610" s="3">
        <v>69.989999999999995</v>
      </c>
      <c r="J610" s="3">
        <v>2575.3998999999999</v>
      </c>
      <c r="K610" s="3">
        <v>27990</v>
      </c>
      <c r="L610" s="3">
        <v>4.41</v>
      </c>
      <c r="M610" s="3">
        <v>1250</v>
      </c>
      <c r="N610" s="3">
        <v>3798.4789999999998</v>
      </c>
      <c r="O610" s="3">
        <v>53.98</v>
      </c>
      <c r="P610" s="3">
        <v>224.24001000000001</v>
      </c>
      <c r="Q610" s="3">
        <v>39.03</v>
      </c>
      <c r="R610" s="3">
        <v>47</v>
      </c>
      <c r="S610" s="3">
        <v>1916.51001</v>
      </c>
      <c r="T610" s="3">
        <v>219.12</v>
      </c>
      <c r="U610" s="3">
        <v>19.8871</v>
      </c>
      <c r="V610" s="3">
        <v>58.3</v>
      </c>
      <c r="W610" s="3">
        <v>6.78</v>
      </c>
      <c r="X610" s="3">
        <v>23.7</v>
      </c>
      <c r="Y610" s="3">
        <v>345</v>
      </c>
      <c r="Z610" s="4"/>
      <c r="AA610" s="4"/>
      <c r="AB610" s="3">
        <v>3.55</v>
      </c>
      <c r="AC610" s="3">
        <v>8237.2001999999993</v>
      </c>
      <c r="AD610" s="3">
        <v>21.42</v>
      </c>
      <c r="AE610" s="3">
        <v>8790.7001999999993</v>
      </c>
      <c r="AF610" s="4"/>
      <c r="AG610" s="3">
        <v>16.45</v>
      </c>
      <c r="AH610" s="3">
        <v>16.850000000000001</v>
      </c>
      <c r="AI610" s="3">
        <v>8186.4702100000004</v>
      </c>
      <c r="AJ610" s="3">
        <v>7250</v>
      </c>
    </row>
    <row r="611" spans="1:36">
      <c r="A611" s="34">
        <v>39325</v>
      </c>
      <c r="B611" s="3">
        <v>12100</v>
      </c>
      <c r="C611" s="3">
        <v>32</v>
      </c>
      <c r="D611" s="3">
        <v>778.54998999999998</v>
      </c>
      <c r="E611" s="3">
        <v>184.81</v>
      </c>
      <c r="F611" s="3">
        <v>32</v>
      </c>
      <c r="G611" s="4"/>
      <c r="H611" s="3">
        <v>8.0399999999999991</v>
      </c>
      <c r="I611" s="3">
        <v>67</v>
      </c>
      <c r="J611" s="3">
        <v>2518.1001000000001</v>
      </c>
      <c r="K611" s="3">
        <v>27000</v>
      </c>
      <c r="L611" s="3">
        <v>4.3899999999999997</v>
      </c>
      <c r="M611" s="3">
        <v>1246.09998</v>
      </c>
      <c r="N611" s="3">
        <v>3783.8879400000001</v>
      </c>
      <c r="O611" s="3">
        <v>54.03</v>
      </c>
      <c r="P611" s="3">
        <v>225.99001000000001</v>
      </c>
      <c r="Q611" s="3">
        <v>38.39</v>
      </c>
      <c r="R611" s="3">
        <v>44.51</v>
      </c>
      <c r="S611" s="3">
        <v>1878.7700199999999</v>
      </c>
      <c r="T611" s="3">
        <v>219.31</v>
      </c>
      <c r="U611" s="3">
        <v>19.378699999999998</v>
      </c>
      <c r="V611" s="3">
        <v>57.75</v>
      </c>
      <c r="W611" s="3">
        <v>6.62</v>
      </c>
      <c r="X611" s="3">
        <v>24</v>
      </c>
      <c r="Y611" s="3">
        <v>345</v>
      </c>
      <c r="Z611" s="4"/>
      <c r="AA611" s="3">
        <v>61</v>
      </c>
      <c r="AB611" s="4"/>
      <c r="AC611" s="3">
        <v>8184</v>
      </c>
      <c r="AD611" s="3">
        <v>22</v>
      </c>
      <c r="AE611" s="3">
        <v>8946.9003900000007</v>
      </c>
      <c r="AF611" s="4"/>
      <c r="AG611" s="3">
        <v>16.5</v>
      </c>
      <c r="AH611" s="3">
        <v>16.684999999999999</v>
      </c>
      <c r="AI611" s="3">
        <v>8171.8300799999997</v>
      </c>
      <c r="AJ611" s="3">
        <v>7250</v>
      </c>
    </row>
    <row r="612" spans="1:36">
      <c r="A612" s="34">
        <v>39324</v>
      </c>
      <c r="B612" s="4"/>
      <c r="C612" s="3">
        <v>30.3</v>
      </c>
      <c r="D612" s="3">
        <v>765.5</v>
      </c>
      <c r="E612" s="3">
        <v>179.64999</v>
      </c>
      <c r="F612" s="3">
        <v>31.99</v>
      </c>
      <c r="G612" s="4"/>
      <c r="H612" s="3">
        <v>7.73</v>
      </c>
      <c r="I612" s="3">
        <v>68</v>
      </c>
      <c r="J612" s="3">
        <v>2478.8000499999998</v>
      </c>
      <c r="K612" s="3">
        <v>27000</v>
      </c>
      <c r="L612" s="3">
        <v>4.26</v>
      </c>
      <c r="M612" s="3">
        <v>1255</v>
      </c>
      <c r="N612" s="3">
        <v>3677.1240200000002</v>
      </c>
      <c r="O612" s="3">
        <v>52.97</v>
      </c>
      <c r="P612" s="3">
        <v>225</v>
      </c>
      <c r="Q612" s="3">
        <v>37.979999999999997</v>
      </c>
      <c r="R612" s="3">
        <v>44.5</v>
      </c>
      <c r="S612" s="3">
        <v>1822.90002</v>
      </c>
      <c r="T612" s="3">
        <v>218.7</v>
      </c>
      <c r="U612" s="3">
        <v>18.781500000000001</v>
      </c>
      <c r="V612" s="3">
        <v>56.57</v>
      </c>
      <c r="W612" s="3">
        <v>6.46</v>
      </c>
      <c r="X612" s="3">
        <v>22.7</v>
      </c>
      <c r="Y612" s="3">
        <v>342.64001000000002</v>
      </c>
      <c r="Z612" s="4"/>
      <c r="AA612" s="4"/>
      <c r="AB612" s="4"/>
      <c r="AC612" s="3">
        <v>7990</v>
      </c>
      <c r="AD612" s="3">
        <v>21.55</v>
      </c>
      <c r="AE612" s="3">
        <v>8840</v>
      </c>
      <c r="AF612" s="4"/>
      <c r="AG612" s="3">
        <v>16.75</v>
      </c>
      <c r="AH612" s="3">
        <v>16.350000000000001</v>
      </c>
      <c r="AI612" s="3">
        <v>7987.8999000000003</v>
      </c>
      <c r="AJ612" s="3">
        <v>7200</v>
      </c>
    </row>
    <row r="613" spans="1:36">
      <c r="A613" s="34">
        <v>39323</v>
      </c>
      <c r="B613" s="3">
        <v>10800</v>
      </c>
      <c r="C613" s="3">
        <v>30.8</v>
      </c>
      <c r="D613" s="3">
        <v>760</v>
      </c>
      <c r="E613" s="3">
        <v>179.08</v>
      </c>
      <c r="F613" s="3">
        <v>32</v>
      </c>
      <c r="G613" s="4"/>
      <c r="H613" s="3">
        <v>7.78</v>
      </c>
      <c r="I613" s="3">
        <v>70</v>
      </c>
      <c r="J613" s="3">
        <v>2518.8998999999999</v>
      </c>
      <c r="K613" s="3">
        <v>27360</v>
      </c>
      <c r="L613" s="3">
        <v>4.1900000000000004</v>
      </c>
      <c r="M613" s="3">
        <v>1250</v>
      </c>
      <c r="N613" s="3">
        <v>3667.2648899999999</v>
      </c>
      <c r="O613" s="3">
        <v>53.75</v>
      </c>
      <c r="P613" s="3">
        <v>223.5</v>
      </c>
      <c r="Q613" s="3">
        <v>38.19</v>
      </c>
      <c r="R613" s="3">
        <v>43.85</v>
      </c>
      <c r="S613" s="3">
        <v>1803.8900100000001</v>
      </c>
      <c r="T613" s="3">
        <v>213.64</v>
      </c>
      <c r="U613" s="3">
        <v>18.658100000000001</v>
      </c>
      <c r="V613" s="3">
        <v>56.27</v>
      </c>
      <c r="W613" s="3">
        <v>6.55</v>
      </c>
      <c r="X613" s="3">
        <v>22.48</v>
      </c>
      <c r="Y613" s="3">
        <v>360</v>
      </c>
      <c r="Z613" s="4"/>
      <c r="AA613" s="4"/>
      <c r="AB613" s="4"/>
      <c r="AC613" s="3">
        <v>7767.3999000000003</v>
      </c>
      <c r="AD613" s="3">
        <v>21.65</v>
      </c>
      <c r="AE613" s="3">
        <v>8893.0996099999993</v>
      </c>
      <c r="AF613" s="4"/>
      <c r="AG613" s="3">
        <v>16.5</v>
      </c>
      <c r="AH613" s="3">
        <v>16.335000000000001</v>
      </c>
      <c r="AI613" s="3">
        <v>7903.3100599999998</v>
      </c>
      <c r="AJ613" s="3">
        <v>7199</v>
      </c>
    </row>
    <row r="614" spans="1:36">
      <c r="A614" s="34">
        <v>39322</v>
      </c>
      <c r="B614" s="4"/>
      <c r="C614" s="3">
        <v>30.4</v>
      </c>
      <c r="D614" s="3">
        <v>747.40997000000004</v>
      </c>
      <c r="E614" s="3">
        <v>177.28</v>
      </c>
      <c r="F614" s="3">
        <v>32</v>
      </c>
      <c r="G614" s="4"/>
      <c r="H614" s="3">
        <v>7.69</v>
      </c>
      <c r="I614" s="3">
        <v>66</v>
      </c>
      <c r="J614" s="3">
        <v>2500</v>
      </c>
      <c r="K614" s="3">
        <v>26300</v>
      </c>
      <c r="L614" s="3">
        <v>4.09</v>
      </c>
      <c r="M614" s="3">
        <v>1250</v>
      </c>
      <c r="N614" s="3">
        <v>3608.1159699999998</v>
      </c>
      <c r="O614" s="3">
        <v>54.49</v>
      </c>
      <c r="P614" s="3">
        <v>224</v>
      </c>
      <c r="Q614" s="3">
        <v>38.29</v>
      </c>
      <c r="R614" s="3">
        <v>43.62</v>
      </c>
      <c r="S614" s="3">
        <v>1800.5400400000001</v>
      </c>
      <c r="T614" s="3">
        <v>208.75</v>
      </c>
      <c r="U614" s="3">
        <v>18.431000000000001</v>
      </c>
      <c r="V614" s="3">
        <v>54.63</v>
      </c>
      <c r="W614" s="3">
        <v>6.4</v>
      </c>
      <c r="X614" s="3">
        <v>21.9</v>
      </c>
      <c r="Y614" s="3">
        <v>360</v>
      </c>
      <c r="Z614" s="3">
        <v>300</v>
      </c>
      <c r="AA614" s="3">
        <v>58.92</v>
      </c>
      <c r="AB614" s="4"/>
      <c r="AC614" s="3">
        <v>7761.3999000000003</v>
      </c>
      <c r="AD614" s="3">
        <v>21</v>
      </c>
      <c r="AE614" s="3">
        <v>8692.5996099999993</v>
      </c>
      <c r="AF614" s="4"/>
      <c r="AG614" s="3">
        <v>16.05</v>
      </c>
      <c r="AH614" s="3">
        <v>16.065000000000001</v>
      </c>
      <c r="AI614" s="3">
        <v>7795.9702100000004</v>
      </c>
      <c r="AJ614" s="3">
        <v>7250</v>
      </c>
    </row>
    <row r="615" spans="1:36">
      <c r="A615" s="34">
        <v>39321</v>
      </c>
      <c r="B615" s="4"/>
      <c r="C615" s="3">
        <v>30.83</v>
      </c>
      <c r="D615" s="3">
        <v>769.90997000000004</v>
      </c>
      <c r="E615" s="3">
        <v>181.95</v>
      </c>
      <c r="F615" s="3">
        <v>32</v>
      </c>
      <c r="G615" s="4"/>
      <c r="H615" s="3">
        <v>7.97</v>
      </c>
      <c r="I615" s="4"/>
      <c r="J615" s="3">
        <v>2550</v>
      </c>
      <c r="K615" s="3">
        <v>27250</v>
      </c>
      <c r="L615" s="3">
        <v>4.2</v>
      </c>
      <c r="M615" s="3">
        <v>1270</v>
      </c>
      <c r="N615" s="3">
        <v>3593.8210399999998</v>
      </c>
      <c r="O615" s="3">
        <v>54.96</v>
      </c>
      <c r="P615" s="3">
        <v>225</v>
      </c>
      <c r="Q615" s="3">
        <v>39.19</v>
      </c>
      <c r="R615" s="3">
        <v>44.97</v>
      </c>
      <c r="S615" s="3">
        <v>1822.8000500000001</v>
      </c>
      <c r="T615" s="3">
        <v>213.82001</v>
      </c>
      <c r="U615" s="3">
        <v>19.294799999999999</v>
      </c>
      <c r="V615" s="3">
        <v>56.33</v>
      </c>
      <c r="W615" s="3">
        <v>6.77</v>
      </c>
      <c r="X615" s="3">
        <v>22.6</v>
      </c>
      <c r="Y615" s="3">
        <v>368.89999</v>
      </c>
      <c r="Z615" s="3">
        <v>300</v>
      </c>
      <c r="AA615" s="3">
        <v>59.5</v>
      </c>
      <c r="AB615" s="4"/>
      <c r="AC615" s="3">
        <v>8047.8999000000003</v>
      </c>
      <c r="AD615" s="3">
        <v>20.350000000000001</v>
      </c>
      <c r="AE615" s="3">
        <v>8983.5</v>
      </c>
      <c r="AF615" s="4"/>
      <c r="AG615" s="3">
        <v>16.7</v>
      </c>
      <c r="AH615" s="3">
        <v>16.670000000000002</v>
      </c>
      <c r="AI615" s="3">
        <v>8001.0698199999997</v>
      </c>
      <c r="AJ615" s="3">
        <v>7150</v>
      </c>
    </row>
    <row r="616" spans="1:36">
      <c r="A616" s="34">
        <v>39318</v>
      </c>
      <c r="B616" s="4"/>
      <c r="C616" s="3">
        <v>31</v>
      </c>
      <c r="D616" s="3">
        <v>760.32001000000002</v>
      </c>
      <c r="E616" s="3">
        <v>179.47</v>
      </c>
      <c r="F616" s="3">
        <v>32</v>
      </c>
      <c r="G616" s="4"/>
      <c r="H616" s="3">
        <v>7.91</v>
      </c>
      <c r="I616" s="3">
        <v>70</v>
      </c>
      <c r="J616" s="3">
        <v>2556.3998999999999</v>
      </c>
      <c r="K616" s="3">
        <v>26920</v>
      </c>
      <c r="L616" s="3">
        <v>4.21</v>
      </c>
      <c r="M616" s="3">
        <v>1246.5</v>
      </c>
      <c r="N616" s="3">
        <v>3667.2648899999999</v>
      </c>
      <c r="O616" s="3">
        <v>55.15</v>
      </c>
      <c r="P616" s="3">
        <v>229</v>
      </c>
      <c r="Q616" s="3">
        <v>39.950000000000003</v>
      </c>
      <c r="R616" s="3">
        <v>45.05</v>
      </c>
      <c r="S616" s="3">
        <v>1857.3900100000001</v>
      </c>
      <c r="T616" s="3">
        <v>206.89999</v>
      </c>
      <c r="U616" s="3">
        <v>18.633400000000002</v>
      </c>
      <c r="V616" s="3">
        <v>56.73</v>
      </c>
      <c r="W616" s="3">
        <v>6.69</v>
      </c>
      <c r="X616" s="3">
        <v>22.75</v>
      </c>
      <c r="Y616" s="3">
        <v>368.89999</v>
      </c>
      <c r="Z616" s="4"/>
      <c r="AA616" s="3">
        <v>60.87</v>
      </c>
      <c r="AB616" s="4"/>
      <c r="AC616" s="3">
        <v>7889.3999000000003</v>
      </c>
      <c r="AD616" s="3">
        <v>20.5</v>
      </c>
      <c r="AE616" s="3">
        <v>8895</v>
      </c>
      <c r="AF616" s="4"/>
      <c r="AG616" s="3">
        <v>16.850000000000001</v>
      </c>
      <c r="AH616" s="3">
        <v>16.655000000000001</v>
      </c>
      <c r="AI616" s="3">
        <v>7963.4101600000004</v>
      </c>
      <c r="AJ616" s="3">
        <v>7150</v>
      </c>
    </row>
    <row r="617" spans="1:36">
      <c r="A617" s="34">
        <v>39317</v>
      </c>
      <c r="B617" s="3">
        <v>10800</v>
      </c>
      <c r="C617" s="3">
        <v>31.26</v>
      </c>
      <c r="D617" s="3">
        <v>744</v>
      </c>
      <c r="E617" s="3">
        <v>178.06</v>
      </c>
      <c r="F617" s="3">
        <v>31.51</v>
      </c>
      <c r="G617" s="4"/>
      <c r="H617" s="3">
        <v>7.87</v>
      </c>
      <c r="I617" s="4"/>
      <c r="J617" s="3">
        <v>2523</v>
      </c>
      <c r="K617" s="3">
        <v>26990</v>
      </c>
      <c r="L617" s="3">
        <v>4.0599999999999996</v>
      </c>
      <c r="M617" s="3">
        <v>1210</v>
      </c>
      <c r="N617" s="3">
        <v>3647.54907</v>
      </c>
      <c r="O617" s="3">
        <v>54.57</v>
      </c>
      <c r="P617" s="3">
        <v>228.8</v>
      </c>
      <c r="Q617" s="3">
        <v>38.92</v>
      </c>
      <c r="R617" s="3">
        <v>44.76</v>
      </c>
      <c r="S617" s="3">
        <v>1838.7700199999999</v>
      </c>
      <c r="T617" s="3">
        <v>205</v>
      </c>
      <c r="U617" s="3">
        <v>17.9818</v>
      </c>
      <c r="V617" s="3">
        <v>55</v>
      </c>
      <c r="W617" s="3">
        <v>6.46</v>
      </c>
      <c r="X617" s="3">
        <v>22.45</v>
      </c>
      <c r="Y617" s="3">
        <v>368.89999</v>
      </c>
      <c r="Z617" s="4"/>
      <c r="AA617" s="3">
        <v>58.4</v>
      </c>
      <c r="AB617" s="4"/>
      <c r="AC617" s="3">
        <v>7774.2002000000002</v>
      </c>
      <c r="AD617" s="3">
        <v>20.5</v>
      </c>
      <c r="AE617" s="3">
        <v>8602.5</v>
      </c>
      <c r="AF617" s="4"/>
      <c r="AG617" s="3">
        <v>16.149999999999999</v>
      </c>
      <c r="AH617" s="3">
        <v>16.434999999999999</v>
      </c>
      <c r="AI617" s="3">
        <v>7825.4399400000002</v>
      </c>
      <c r="AJ617" s="3">
        <v>7089.3999000000003</v>
      </c>
    </row>
    <row r="618" spans="1:36">
      <c r="A618" s="34">
        <v>39316</v>
      </c>
      <c r="B618" s="4"/>
      <c r="C618" s="3">
        <v>31.05</v>
      </c>
      <c r="D618" s="3">
        <v>746.19</v>
      </c>
      <c r="E618" s="3">
        <v>179.45</v>
      </c>
      <c r="F618" s="3">
        <v>31.51</v>
      </c>
      <c r="G618" s="4"/>
      <c r="H618" s="3">
        <v>7.84</v>
      </c>
      <c r="I618" s="3">
        <v>71</v>
      </c>
      <c r="J618" s="3">
        <v>2537.6999500000002</v>
      </c>
      <c r="K618" s="3">
        <v>27100</v>
      </c>
      <c r="L618" s="3">
        <v>4.09</v>
      </c>
      <c r="M618" s="3">
        <v>1220</v>
      </c>
      <c r="N618" s="3">
        <v>3654.2519499999999</v>
      </c>
      <c r="O618" s="3">
        <v>54.94</v>
      </c>
      <c r="P618" s="3">
        <v>229</v>
      </c>
      <c r="Q618" s="3">
        <v>39.03</v>
      </c>
      <c r="R618" s="3">
        <v>44.56</v>
      </c>
      <c r="S618" s="3">
        <v>1879.8599899999999</v>
      </c>
      <c r="T618" s="3">
        <v>203</v>
      </c>
      <c r="U618" s="3">
        <v>17.957100000000001</v>
      </c>
      <c r="V618" s="3">
        <v>54.31</v>
      </c>
      <c r="W618" s="3">
        <v>6.51</v>
      </c>
      <c r="X618" s="3">
        <v>22.37</v>
      </c>
      <c r="Y618" s="3">
        <v>370</v>
      </c>
      <c r="Z618" s="4"/>
      <c r="AA618" s="3">
        <v>59.5</v>
      </c>
      <c r="AB618" s="3">
        <v>3.7</v>
      </c>
      <c r="AC618" s="3">
        <v>7849.7997999999998</v>
      </c>
      <c r="AD618" s="3">
        <v>20.56</v>
      </c>
      <c r="AE618" s="3">
        <v>8423.2001999999993</v>
      </c>
      <c r="AF618" s="4"/>
      <c r="AG618" s="3">
        <v>14.8</v>
      </c>
      <c r="AH618" s="3">
        <v>16.145</v>
      </c>
      <c r="AI618" s="3">
        <v>7838.7099600000001</v>
      </c>
      <c r="AJ618" s="3">
        <v>7150</v>
      </c>
    </row>
    <row r="619" spans="1:36">
      <c r="A619" s="34">
        <v>39315</v>
      </c>
      <c r="B619" s="3">
        <v>10702</v>
      </c>
      <c r="C619" s="3">
        <v>30.45</v>
      </c>
      <c r="D619" s="3">
        <v>719.28003000000001</v>
      </c>
      <c r="E619" s="3">
        <v>173.59</v>
      </c>
      <c r="F619" s="4"/>
      <c r="G619" s="4"/>
      <c r="H619" s="3">
        <v>7.56</v>
      </c>
      <c r="I619" s="4"/>
      <c r="J619" s="3">
        <v>2470.1999500000002</v>
      </c>
      <c r="K619" s="3">
        <v>25130</v>
      </c>
      <c r="L619" s="3">
        <v>3.93</v>
      </c>
      <c r="M619" s="3">
        <v>1159</v>
      </c>
      <c r="N619" s="3">
        <v>3549.5581099999999</v>
      </c>
      <c r="O619" s="3">
        <v>54.97</v>
      </c>
      <c r="P619" s="3">
        <v>230</v>
      </c>
      <c r="Q619" s="3">
        <v>37.840000000000003</v>
      </c>
      <c r="R619" s="3">
        <v>43.57</v>
      </c>
      <c r="S619" s="3">
        <v>1867.23999</v>
      </c>
      <c r="T619" s="3">
        <v>202.7</v>
      </c>
      <c r="U619" s="3">
        <v>17.5623</v>
      </c>
      <c r="V619" s="3">
        <v>53.19</v>
      </c>
      <c r="W619" s="3">
        <v>6.41</v>
      </c>
      <c r="X619" s="3">
        <v>21.19</v>
      </c>
      <c r="Y619" s="3">
        <v>349.89999</v>
      </c>
      <c r="Z619" s="3">
        <v>300</v>
      </c>
      <c r="AA619" s="3">
        <v>55.5</v>
      </c>
      <c r="AB619" s="4"/>
      <c r="AC619" s="3">
        <v>7750</v>
      </c>
      <c r="AD619" s="3">
        <v>20.32</v>
      </c>
      <c r="AE619" s="3">
        <v>8042.3999000000003</v>
      </c>
      <c r="AF619" s="4"/>
      <c r="AG619" s="3">
        <v>14.3</v>
      </c>
      <c r="AH619" s="3">
        <v>15.75</v>
      </c>
      <c r="AI619" s="3">
        <v>7654.4902300000003</v>
      </c>
      <c r="AJ619" s="3">
        <v>7100</v>
      </c>
    </row>
    <row r="620" spans="1:36">
      <c r="A620" s="34">
        <v>39314</v>
      </c>
      <c r="B620" s="3">
        <v>10700</v>
      </c>
      <c r="C620" s="3">
        <v>29.4</v>
      </c>
      <c r="D620" s="3">
        <v>694.5</v>
      </c>
      <c r="E620" s="3">
        <v>168.58</v>
      </c>
      <c r="F620" s="4"/>
      <c r="G620" s="4"/>
      <c r="H620" s="3">
        <v>7.4</v>
      </c>
      <c r="I620" s="4"/>
      <c r="J620" s="3">
        <v>2395</v>
      </c>
      <c r="K620" s="3">
        <v>24990</v>
      </c>
      <c r="L620" s="3">
        <v>3.88</v>
      </c>
      <c r="M620" s="3">
        <v>1129</v>
      </c>
      <c r="N620" s="3">
        <v>3487.94409</v>
      </c>
      <c r="O620" s="3">
        <v>54.15</v>
      </c>
      <c r="P620" s="3">
        <v>219.99001000000001</v>
      </c>
      <c r="Q620" s="3">
        <v>37.79</v>
      </c>
      <c r="R620" s="3">
        <v>43.42</v>
      </c>
      <c r="S620" s="3">
        <v>1832.66003</v>
      </c>
      <c r="T620" s="3">
        <v>202.92999</v>
      </c>
      <c r="U620" s="3">
        <v>17.507999999999999</v>
      </c>
      <c r="V620" s="3">
        <v>53.65</v>
      </c>
      <c r="W620" s="3">
        <v>6.46</v>
      </c>
      <c r="X620" s="3">
        <v>20.78</v>
      </c>
      <c r="Y620" s="3">
        <v>349</v>
      </c>
      <c r="Z620" s="4"/>
      <c r="AA620" s="4"/>
      <c r="AB620" s="4"/>
      <c r="AC620" s="3">
        <v>7594.5</v>
      </c>
      <c r="AD620" s="3">
        <v>21.2</v>
      </c>
      <c r="AE620" s="3">
        <v>7691.8999000000003</v>
      </c>
      <c r="AF620" s="4"/>
      <c r="AG620" s="4"/>
      <c r="AH620" s="3">
        <v>15.82</v>
      </c>
      <c r="AI620" s="3">
        <v>7407.0400399999999</v>
      </c>
      <c r="AJ620" s="3">
        <v>6990</v>
      </c>
    </row>
    <row r="621" spans="1:36">
      <c r="A621" s="34">
        <v>39311</v>
      </c>
      <c r="B621" s="3">
        <v>10541</v>
      </c>
      <c r="C621" s="3">
        <v>28.78</v>
      </c>
      <c r="D621" s="3">
        <v>685.83001999999999</v>
      </c>
      <c r="E621" s="3">
        <v>165.82001</v>
      </c>
      <c r="F621" s="3">
        <v>31.5</v>
      </c>
      <c r="G621" s="4"/>
      <c r="H621" s="3">
        <v>7.15</v>
      </c>
      <c r="I621" s="3">
        <v>70.5</v>
      </c>
      <c r="J621" s="3">
        <v>2400</v>
      </c>
      <c r="K621" s="3">
        <v>25090</v>
      </c>
      <c r="L621" s="3">
        <v>3.74</v>
      </c>
      <c r="M621" s="3">
        <v>1100</v>
      </c>
      <c r="N621" s="3">
        <v>3469.3120100000001</v>
      </c>
      <c r="O621" s="3">
        <v>55.14</v>
      </c>
      <c r="P621" s="3">
        <v>211.75998999999999</v>
      </c>
      <c r="Q621" s="3">
        <v>37.81</v>
      </c>
      <c r="R621" s="3">
        <v>43.65</v>
      </c>
      <c r="S621" s="3">
        <v>1778.56006</v>
      </c>
      <c r="T621" s="3">
        <v>199.82001</v>
      </c>
      <c r="U621" s="3">
        <v>17.3155</v>
      </c>
      <c r="V621" s="3">
        <v>54.21</v>
      </c>
      <c r="W621" s="3">
        <v>6.49</v>
      </c>
      <c r="X621" s="3">
        <v>20.25</v>
      </c>
      <c r="Y621" s="3">
        <v>350</v>
      </c>
      <c r="Z621" s="3">
        <v>300</v>
      </c>
      <c r="AA621" s="3">
        <v>55.03</v>
      </c>
      <c r="AB621" s="3">
        <v>3.7</v>
      </c>
      <c r="AC621" s="3">
        <v>7557.2997999999998</v>
      </c>
      <c r="AD621" s="3">
        <v>21.7</v>
      </c>
      <c r="AE621" s="3">
        <v>7612.7002000000002</v>
      </c>
      <c r="AF621" s="4"/>
      <c r="AG621" s="3">
        <v>13.9</v>
      </c>
      <c r="AH621" s="3">
        <v>16.059999999999999</v>
      </c>
      <c r="AI621" s="3">
        <v>7437.7797899999996</v>
      </c>
      <c r="AJ621" s="3">
        <v>7000</v>
      </c>
    </row>
    <row r="622" spans="1:36">
      <c r="A622" s="34">
        <v>39310</v>
      </c>
      <c r="B622" s="3">
        <v>10510</v>
      </c>
      <c r="C622" s="3">
        <v>29</v>
      </c>
      <c r="D622" s="3">
        <v>683.23999000000003</v>
      </c>
      <c r="E622" s="3">
        <v>160.96001000000001</v>
      </c>
      <c r="F622" s="3">
        <v>30.5</v>
      </c>
      <c r="G622" s="4"/>
      <c r="H622" s="3">
        <v>6.9</v>
      </c>
      <c r="I622" s="4"/>
      <c r="J622" s="3">
        <v>2292.8000499999998</v>
      </c>
      <c r="K622" s="3">
        <v>24600</v>
      </c>
      <c r="L622" s="3">
        <v>3.74</v>
      </c>
      <c r="M622" s="3">
        <v>1080</v>
      </c>
      <c r="N622" s="3">
        <v>3434.7089799999999</v>
      </c>
      <c r="O622" s="3">
        <v>55.36</v>
      </c>
      <c r="P622" s="3">
        <v>207</v>
      </c>
      <c r="Q622" s="3">
        <v>36.97</v>
      </c>
      <c r="R622" s="3">
        <v>43.7</v>
      </c>
      <c r="S622" s="3">
        <v>1716.08997</v>
      </c>
      <c r="T622" s="3">
        <v>198.53998999999999</v>
      </c>
      <c r="U622" s="3">
        <v>16.935400000000001</v>
      </c>
      <c r="V622" s="3">
        <v>52.5</v>
      </c>
      <c r="W622" s="3">
        <v>6.5</v>
      </c>
      <c r="X622" s="3">
        <v>20.5</v>
      </c>
      <c r="Y622" s="3">
        <v>350</v>
      </c>
      <c r="Z622" s="4"/>
      <c r="AA622" s="3">
        <v>53.25</v>
      </c>
      <c r="AB622" s="4"/>
      <c r="AC622" s="3">
        <v>7276.2002000000002</v>
      </c>
      <c r="AD622" s="3">
        <v>21</v>
      </c>
      <c r="AE622" s="3">
        <v>7577.2997999999998</v>
      </c>
      <c r="AF622" s="4"/>
      <c r="AG622" s="3">
        <v>12.5</v>
      </c>
      <c r="AH622" s="3">
        <v>15.154999999999999</v>
      </c>
      <c r="AI622" s="3">
        <v>7384.7997999999998</v>
      </c>
      <c r="AJ622" s="3">
        <v>6800</v>
      </c>
    </row>
    <row r="623" spans="1:36">
      <c r="A623" s="34">
        <v>39309</v>
      </c>
      <c r="B623" s="4"/>
      <c r="C623" s="3">
        <v>29</v>
      </c>
      <c r="D623" s="4"/>
      <c r="E623" s="4"/>
      <c r="F623" s="3">
        <v>31.5</v>
      </c>
      <c r="G623" s="4"/>
      <c r="H623" s="3">
        <v>7.26</v>
      </c>
      <c r="I623" s="3">
        <v>69</v>
      </c>
      <c r="J623" s="4"/>
      <c r="K623" s="3">
        <v>26850</v>
      </c>
      <c r="L623" s="3">
        <v>4.0199999999999996</v>
      </c>
      <c r="M623" s="4"/>
      <c r="N623" s="4"/>
      <c r="O623" s="3">
        <v>56.15</v>
      </c>
      <c r="P623" s="4"/>
      <c r="Q623" s="3">
        <v>37.99</v>
      </c>
      <c r="R623" s="3">
        <v>44.38</v>
      </c>
      <c r="S623" s="4"/>
      <c r="T623" s="3">
        <v>200.08</v>
      </c>
      <c r="U623" s="3">
        <v>17.596800000000002</v>
      </c>
      <c r="V623" s="3">
        <v>53.01</v>
      </c>
      <c r="W623" s="3">
        <v>6.66</v>
      </c>
      <c r="X623" s="3">
        <v>20.84</v>
      </c>
      <c r="Y623" s="4"/>
      <c r="Z623" s="4"/>
      <c r="AA623" s="3">
        <v>57.5</v>
      </c>
      <c r="AB623" s="3">
        <v>3.9750000000000001</v>
      </c>
      <c r="AC623" s="4"/>
      <c r="AD623" s="3">
        <v>21</v>
      </c>
      <c r="AE623" s="4"/>
      <c r="AF623" s="4"/>
      <c r="AG623" s="3">
        <v>13.3</v>
      </c>
      <c r="AH623" s="3">
        <v>14.904999999999999</v>
      </c>
      <c r="AI623" s="4"/>
      <c r="AJ623" s="4"/>
    </row>
    <row r="624" spans="1:36">
      <c r="A624" s="34">
        <v>39308</v>
      </c>
      <c r="B624" s="3">
        <v>10521</v>
      </c>
      <c r="C624" s="3">
        <v>29.45</v>
      </c>
      <c r="D624" s="3">
        <v>704.54998999999998</v>
      </c>
      <c r="E624" s="3">
        <v>166.57001</v>
      </c>
      <c r="F624" s="3">
        <v>31.5</v>
      </c>
      <c r="G624" s="4"/>
      <c r="H624" s="3">
        <v>7.59</v>
      </c>
      <c r="I624" s="4"/>
      <c r="J624" s="3">
        <v>2339.3000499999998</v>
      </c>
      <c r="K624" s="3">
        <v>27690</v>
      </c>
      <c r="L624" s="3">
        <v>4.25</v>
      </c>
      <c r="M624" s="3">
        <v>1145.40002</v>
      </c>
      <c r="N624" s="3">
        <v>3598.2580600000001</v>
      </c>
      <c r="O624" s="3">
        <v>57.39</v>
      </c>
      <c r="P624" s="3">
        <v>220.00998999999999</v>
      </c>
      <c r="Q624" s="3">
        <v>38.74</v>
      </c>
      <c r="R624" s="3">
        <v>45.27</v>
      </c>
      <c r="S624" s="3">
        <v>1814.4300499999999</v>
      </c>
      <c r="T624" s="3">
        <v>205.89</v>
      </c>
      <c r="U624" s="3">
        <v>18.2286</v>
      </c>
      <c r="V624" s="3">
        <v>52.87</v>
      </c>
      <c r="W624" s="3">
        <v>6.73</v>
      </c>
      <c r="X624" s="3">
        <v>21.9</v>
      </c>
      <c r="Y624" s="3">
        <v>360</v>
      </c>
      <c r="Z624" s="4"/>
      <c r="AA624" s="3">
        <v>61</v>
      </c>
      <c r="AB624" s="4"/>
      <c r="AC624" s="3">
        <v>7450</v>
      </c>
      <c r="AD624" s="3">
        <v>22.98</v>
      </c>
      <c r="AE624" s="3">
        <v>7898.7002000000002</v>
      </c>
      <c r="AF624" s="4"/>
      <c r="AG624" s="3">
        <v>13.55</v>
      </c>
      <c r="AH624" s="3">
        <v>15.404999999999999</v>
      </c>
      <c r="AI624" s="3">
        <v>7704.7402300000003</v>
      </c>
      <c r="AJ624" s="3">
        <v>6900</v>
      </c>
    </row>
    <row r="625" spans="1:36">
      <c r="A625" s="34">
        <v>39307</v>
      </c>
      <c r="B625" s="4"/>
      <c r="C625" s="3">
        <v>30</v>
      </c>
      <c r="D625" s="3">
        <v>718</v>
      </c>
      <c r="E625" s="3">
        <v>170.95</v>
      </c>
      <c r="F625" s="4"/>
      <c r="G625" s="4"/>
      <c r="H625" s="3">
        <v>7.63</v>
      </c>
      <c r="I625" s="3">
        <v>78.5</v>
      </c>
      <c r="J625" s="3">
        <v>2415</v>
      </c>
      <c r="K625" s="3">
        <v>28290</v>
      </c>
      <c r="L625" s="3">
        <v>4.29</v>
      </c>
      <c r="M625" s="3">
        <v>1193.59998</v>
      </c>
      <c r="N625" s="3">
        <v>3667.2648899999999</v>
      </c>
      <c r="O625" s="3">
        <v>58.76</v>
      </c>
      <c r="P625" s="3">
        <v>225</v>
      </c>
      <c r="Q625" s="3">
        <v>38.74</v>
      </c>
      <c r="R625" s="3">
        <v>45.53</v>
      </c>
      <c r="S625" s="3">
        <v>1872.17004</v>
      </c>
      <c r="T625" s="3">
        <v>207.5</v>
      </c>
      <c r="U625" s="3">
        <v>18.880199999999999</v>
      </c>
      <c r="V625" s="3">
        <v>54.47</v>
      </c>
      <c r="W625" s="3">
        <v>6.9</v>
      </c>
      <c r="X625" s="3">
        <v>22.38</v>
      </c>
      <c r="Y625" s="3">
        <v>365</v>
      </c>
      <c r="Z625" s="4"/>
      <c r="AA625" s="4"/>
      <c r="AB625" s="4"/>
      <c r="AC625" s="3">
        <v>7640</v>
      </c>
      <c r="AD625" s="3">
        <v>23.25</v>
      </c>
      <c r="AE625" s="3">
        <v>8150</v>
      </c>
      <c r="AF625" s="4"/>
      <c r="AG625" s="3">
        <v>14</v>
      </c>
      <c r="AH625" s="3">
        <v>15.815</v>
      </c>
      <c r="AI625" s="3">
        <v>8009.9502000000002</v>
      </c>
      <c r="AJ625" s="3">
        <v>7100</v>
      </c>
    </row>
    <row r="626" spans="1:36">
      <c r="A626" s="34">
        <v>39304</v>
      </c>
      <c r="B626" s="4"/>
      <c r="C626" s="3">
        <v>29.6</v>
      </c>
      <c r="D626" s="3">
        <v>728.5</v>
      </c>
      <c r="E626" s="3">
        <v>174.7</v>
      </c>
      <c r="F626" s="3">
        <v>30.5</v>
      </c>
      <c r="G626" s="4"/>
      <c r="H626" s="3">
        <v>7.79</v>
      </c>
      <c r="I626" s="4"/>
      <c r="J626" s="3">
        <v>2460.6001000000001</v>
      </c>
      <c r="K626" s="3">
        <v>28000</v>
      </c>
      <c r="L626" s="3">
        <v>4.29</v>
      </c>
      <c r="M626" s="3">
        <v>1160.09998</v>
      </c>
      <c r="N626" s="3">
        <v>3626.1560100000002</v>
      </c>
      <c r="O626" s="3">
        <v>57.34</v>
      </c>
      <c r="P626" s="3">
        <v>225.60001</v>
      </c>
      <c r="Q626" s="3">
        <v>37.25</v>
      </c>
      <c r="R626" s="3">
        <v>42.88</v>
      </c>
      <c r="S626" s="3">
        <v>1852.4599599999999</v>
      </c>
      <c r="T626" s="3">
        <v>205.57001</v>
      </c>
      <c r="U626" s="3">
        <v>18.8752</v>
      </c>
      <c r="V626" s="3">
        <v>53.29</v>
      </c>
      <c r="W626" s="3">
        <v>6.86</v>
      </c>
      <c r="X626" s="3">
        <v>22.75</v>
      </c>
      <c r="Y626" s="4"/>
      <c r="Z626" s="4"/>
      <c r="AA626" s="4"/>
      <c r="AB626" s="4"/>
      <c r="AC626" s="3">
        <v>7848</v>
      </c>
      <c r="AD626" s="3">
        <v>22.77</v>
      </c>
      <c r="AE626" s="3">
        <v>8190.8999000000003</v>
      </c>
      <c r="AF626" s="4"/>
      <c r="AG626" s="3">
        <v>13.6</v>
      </c>
      <c r="AH626" s="3">
        <v>15.755000000000001</v>
      </c>
      <c r="AI626" s="3">
        <v>8050.1499000000003</v>
      </c>
      <c r="AJ626" s="3">
        <v>7100</v>
      </c>
    </row>
    <row r="627" spans="1:36">
      <c r="A627" s="34">
        <v>39303</v>
      </c>
      <c r="B627" s="3">
        <v>10500</v>
      </c>
      <c r="C627" s="3">
        <v>29.86</v>
      </c>
      <c r="D627" s="3">
        <v>735.98999000000003</v>
      </c>
      <c r="E627" s="3">
        <v>176.82001</v>
      </c>
      <c r="F627" s="3">
        <v>30.5</v>
      </c>
      <c r="G627" s="4"/>
      <c r="H627" s="3">
        <v>7.68</v>
      </c>
      <c r="I627" s="4"/>
      <c r="J627" s="3">
        <v>2517.8998999999999</v>
      </c>
      <c r="K627" s="3">
        <v>28000</v>
      </c>
      <c r="L627" s="3">
        <v>4.1900000000000004</v>
      </c>
      <c r="M627" s="3">
        <v>1220</v>
      </c>
      <c r="N627" s="3">
        <v>3677.1240200000002</v>
      </c>
      <c r="O627" s="3">
        <v>58.86</v>
      </c>
      <c r="P627" s="3">
        <v>225.60001</v>
      </c>
      <c r="Q627" s="3">
        <v>37.520000000000003</v>
      </c>
      <c r="R627" s="3">
        <v>41.35</v>
      </c>
      <c r="S627" s="3">
        <v>1852.4599599999999</v>
      </c>
      <c r="T627" s="3">
        <v>209.00998999999999</v>
      </c>
      <c r="U627" s="3">
        <v>19.418199999999999</v>
      </c>
      <c r="V627" s="3">
        <v>54.91</v>
      </c>
      <c r="W627" s="3">
        <v>6.94</v>
      </c>
      <c r="X627" s="3">
        <v>23.3</v>
      </c>
      <c r="Y627" s="3">
        <v>370</v>
      </c>
      <c r="Z627" s="3">
        <v>300</v>
      </c>
      <c r="AA627" s="3">
        <v>61.35</v>
      </c>
      <c r="AB627" s="4"/>
      <c r="AC627" s="3">
        <v>7980</v>
      </c>
      <c r="AD627" s="3">
        <v>23.6</v>
      </c>
      <c r="AE627" s="3">
        <v>8350</v>
      </c>
      <c r="AF627" s="4"/>
      <c r="AG627" s="3">
        <v>13</v>
      </c>
      <c r="AH627" s="3">
        <v>16.094999999999999</v>
      </c>
      <c r="AI627" s="3">
        <v>8121.7700199999999</v>
      </c>
      <c r="AJ627" s="4"/>
    </row>
    <row r="628" spans="1:36">
      <c r="A628" s="34">
        <v>39302</v>
      </c>
      <c r="B628" s="3">
        <v>10200</v>
      </c>
      <c r="C628" s="3">
        <v>32.39</v>
      </c>
      <c r="D628" s="3">
        <v>756.21996999999999</v>
      </c>
      <c r="E628" s="3">
        <v>181.78998999999999</v>
      </c>
      <c r="F628" s="4"/>
      <c r="G628" s="4"/>
      <c r="H628" s="3">
        <v>7.93</v>
      </c>
      <c r="I628" s="3">
        <v>75</v>
      </c>
      <c r="J628" s="3">
        <v>2600</v>
      </c>
      <c r="K628" s="3">
        <v>29500</v>
      </c>
      <c r="L628" s="3">
        <v>4.34</v>
      </c>
      <c r="M628" s="3">
        <v>1250</v>
      </c>
      <c r="N628" s="3">
        <v>3755.98999</v>
      </c>
      <c r="O628" s="3">
        <v>59.57</v>
      </c>
      <c r="P628" s="3">
        <v>228.5</v>
      </c>
      <c r="Q628" s="3">
        <v>39.04</v>
      </c>
      <c r="R628" s="3">
        <v>43.42</v>
      </c>
      <c r="S628" s="3">
        <v>1842.6099899999999</v>
      </c>
      <c r="T628" s="3">
        <v>218.53998999999999</v>
      </c>
      <c r="U628" s="3">
        <v>19.818000000000001</v>
      </c>
      <c r="V628" s="3">
        <v>56.98</v>
      </c>
      <c r="W628" s="3">
        <v>7.02</v>
      </c>
      <c r="X628" s="3">
        <v>24.23</v>
      </c>
      <c r="Y628" s="3">
        <v>376</v>
      </c>
      <c r="Z628" s="4"/>
      <c r="AA628" s="3">
        <v>63.95</v>
      </c>
      <c r="AB628" s="4"/>
      <c r="AC628" s="3">
        <v>8080</v>
      </c>
      <c r="AD628" s="3">
        <v>23.4</v>
      </c>
      <c r="AE628" s="3">
        <v>8519.9003900000007</v>
      </c>
      <c r="AF628" s="4"/>
      <c r="AG628" s="3">
        <v>13.5</v>
      </c>
      <c r="AH628" s="3">
        <v>16.555</v>
      </c>
      <c r="AI628" s="3">
        <v>8303.8496099999993</v>
      </c>
      <c r="AJ628" s="3">
        <v>7150</v>
      </c>
    </row>
    <row r="629" spans="1:36">
      <c r="A629" s="34">
        <v>39301</v>
      </c>
      <c r="B629" s="4"/>
      <c r="C629" s="3">
        <v>31.2</v>
      </c>
      <c r="D629" s="3">
        <v>746.71996999999999</v>
      </c>
      <c r="E629" s="3">
        <v>177.07001</v>
      </c>
      <c r="F629" s="4"/>
      <c r="G629" s="4"/>
      <c r="H629" s="3">
        <v>7.82</v>
      </c>
      <c r="I629" s="4"/>
      <c r="J629" s="3">
        <v>2570</v>
      </c>
      <c r="K629" s="3">
        <v>28530</v>
      </c>
      <c r="L629" s="3">
        <v>4.2</v>
      </c>
      <c r="M629" s="3">
        <v>1250</v>
      </c>
      <c r="N629" s="3">
        <v>3608.60889</v>
      </c>
      <c r="O629" s="3">
        <v>58.32</v>
      </c>
      <c r="P629" s="3">
        <v>227.64</v>
      </c>
      <c r="Q629" s="3">
        <v>38.69</v>
      </c>
      <c r="R629" s="3">
        <v>44.33</v>
      </c>
      <c r="S629" s="3">
        <v>1859.26001</v>
      </c>
      <c r="T629" s="3">
        <v>212</v>
      </c>
      <c r="U629" s="3">
        <v>19.684699999999999</v>
      </c>
      <c r="V629" s="3">
        <v>56.73</v>
      </c>
      <c r="W629" s="3">
        <v>6.72</v>
      </c>
      <c r="X629" s="3">
        <v>24.11</v>
      </c>
      <c r="Y629" s="3">
        <v>389.98998999999998</v>
      </c>
      <c r="Z629" s="4"/>
      <c r="AA629" s="3">
        <v>59.75</v>
      </c>
      <c r="AB629" s="3">
        <v>4.1749999999999998</v>
      </c>
      <c r="AC629" s="3">
        <v>8044.2002000000002</v>
      </c>
      <c r="AD629" s="3">
        <v>22.95</v>
      </c>
      <c r="AE629" s="3">
        <v>8512.4003900000007</v>
      </c>
      <c r="AF629" s="4"/>
      <c r="AG629" s="3">
        <v>13.35</v>
      </c>
      <c r="AH629" s="3">
        <v>16.350000000000001</v>
      </c>
      <c r="AI629" s="3">
        <v>8207.25</v>
      </c>
      <c r="AJ629" s="3">
        <v>7150</v>
      </c>
    </row>
    <row r="630" spans="1:36">
      <c r="A630" s="34">
        <v>39300</v>
      </c>
      <c r="B630" s="4"/>
      <c r="C630" s="3">
        <v>31</v>
      </c>
      <c r="D630" s="3">
        <v>741.28003000000001</v>
      </c>
      <c r="E630" s="3">
        <v>175.11</v>
      </c>
      <c r="F630" s="4"/>
      <c r="G630" s="4"/>
      <c r="H630" s="3">
        <v>7.97</v>
      </c>
      <c r="I630" s="4"/>
      <c r="J630" s="3">
        <v>2554.1001000000001</v>
      </c>
      <c r="K630" s="3">
        <v>28900</v>
      </c>
      <c r="L630" s="3">
        <v>4.2</v>
      </c>
      <c r="M630" s="3">
        <v>1250</v>
      </c>
      <c r="N630" s="3">
        <v>3579.0339399999998</v>
      </c>
      <c r="O630" s="3">
        <v>58</v>
      </c>
      <c r="P630" s="3">
        <v>227</v>
      </c>
      <c r="Q630" s="3">
        <v>38.130000000000003</v>
      </c>
      <c r="R630" s="3">
        <v>45.52</v>
      </c>
      <c r="S630" s="3">
        <v>1872.17004</v>
      </c>
      <c r="T630" s="3">
        <v>209.92999</v>
      </c>
      <c r="U630" s="3">
        <v>19.344200000000001</v>
      </c>
      <c r="V630" s="3">
        <v>55.57</v>
      </c>
      <c r="W630" s="3">
        <v>6.78</v>
      </c>
      <c r="X630" s="3">
        <v>23.5</v>
      </c>
      <c r="Y630" s="3">
        <v>390</v>
      </c>
      <c r="Z630" s="3">
        <v>301</v>
      </c>
      <c r="AA630" s="3">
        <v>62</v>
      </c>
      <c r="AB630" s="4"/>
      <c r="AC630" s="3">
        <v>8094.5</v>
      </c>
      <c r="AD630" s="3">
        <v>21.65</v>
      </c>
      <c r="AE630" s="3">
        <v>8458</v>
      </c>
      <c r="AF630" s="4"/>
      <c r="AG630" s="3">
        <v>13.05</v>
      </c>
      <c r="AH630" s="3">
        <v>15.984999999999999</v>
      </c>
      <c r="AI630" s="3">
        <v>8180.2202100000004</v>
      </c>
      <c r="AJ630" s="3">
        <v>7172.1000999999997</v>
      </c>
    </row>
    <row r="631" spans="1:36">
      <c r="A631" s="34">
        <v>39297</v>
      </c>
      <c r="B631" s="4"/>
      <c r="C631" s="3">
        <v>29.81</v>
      </c>
      <c r="D631" s="3">
        <v>764.89000999999996</v>
      </c>
      <c r="E631" s="3">
        <v>178.31</v>
      </c>
      <c r="F631" s="4"/>
      <c r="G631" s="4"/>
      <c r="H631" s="3">
        <v>8.0399999999999991</v>
      </c>
      <c r="I631" s="3">
        <v>72.099999999999994</v>
      </c>
      <c r="J631" s="3">
        <v>2625.6999500000002</v>
      </c>
      <c r="K631" s="3">
        <v>28700</v>
      </c>
      <c r="L631" s="3">
        <v>4.1500000000000004</v>
      </c>
      <c r="M631" s="3">
        <v>1270</v>
      </c>
      <c r="N631" s="3">
        <v>3746.1311000000001</v>
      </c>
      <c r="O631" s="3">
        <v>57.55</v>
      </c>
      <c r="P631" s="3">
        <v>230.2</v>
      </c>
      <c r="Q631" s="3">
        <v>38.78</v>
      </c>
      <c r="R631" s="3">
        <v>45.27</v>
      </c>
      <c r="S631" s="3">
        <v>1926.2700199999999</v>
      </c>
      <c r="T631" s="3">
        <v>205.00998999999999</v>
      </c>
      <c r="U631" s="3">
        <v>19.4133</v>
      </c>
      <c r="V631" s="3">
        <v>54.81</v>
      </c>
      <c r="W631" s="3">
        <v>6.98</v>
      </c>
      <c r="X631" s="3">
        <v>23.75</v>
      </c>
      <c r="Y631" s="3">
        <v>390</v>
      </c>
      <c r="Z631" s="4"/>
      <c r="AA631" s="3">
        <v>62</v>
      </c>
      <c r="AB631" s="4"/>
      <c r="AC631" s="3">
        <v>8301.5</v>
      </c>
      <c r="AD631" s="3">
        <v>21.1</v>
      </c>
      <c r="AE631" s="3">
        <v>8534.2001999999993</v>
      </c>
      <c r="AF631" s="4"/>
      <c r="AG631" s="3">
        <v>13.45</v>
      </c>
      <c r="AH631" s="3">
        <v>15.785</v>
      </c>
      <c r="AI631" s="3">
        <v>8304.2402299999994</v>
      </c>
      <c r="AJ631" s="3">
        <v>7148</v>
      </c>
    </row>
    <row r="632" spans="1:36">
      <c r="A632" s="34">
        <v>39296</v>
      </c>
      <c r="B632" s="3">
        <v>10125</v>
      </c>
      <c r="C632" s="3">
        <v>31.35</v>
      </c>
      <c r="D632" s="3">
        <v>761</v>
      </c>
      <c r="E632" s="3">
        <v>179.75998999999999</v>
      </c>
      <c r="F632" s="3">
        <v>30</v>
      </c>
      <c r="G632" s="4"/>
      <c r="H632" s="3">
        <v>8.2200000000000006</v>
      </c>
      <c r="I632" s="3">
        <v>72.099999999999994</v>
      </c>
      <c r="J632" s="3">
        <v>2626.1001000000001</v>
      </c>
      <c r="K632" s="3">
        <v>29280</v>
      </c>
      <c r="L632" s="3">
        <v>4.24</v>
      </c>
      <c r="M632" s="3">
        <v>1300</v>
      </c>
      <c r="N632" s="3">
        <v>3765.8479000000002</v>
      </c>
      <c r="O632" s="3">
        <v>59.46</v>
      </c>
      <c r="P632" s="3">
        <v>230</v>
      </c>
      <c r="Q632" s="3">
        <v>39.99</v>
      </c>
      <c r="R632" s="3">
        <v>48.35</v>
      </c>
      <c r="S632" s="3">
        <v>1945.9699700000001</v>
      </c>
      <c r="T632" s="3">
        <v>215.25</v>
      </c>
      <c r="U632" s="3">
        <v>19.8674</v>
      </c>
      <c r="V632" s="3">
        <v>55.89</v>
      </c>
      <c r="W632" s="3">
        <v>7.08</v>
      </c>
      <c r="X632" s="3">
        <v>24.35</v>
      </c>
      <c r="Y632" s="3">
        <v>409</v>
      </c>
      <c r="Z632" s="4"/>
      <c r="AA632" s="3">
        <v>62.25</v>
      </c>
      <c r="AB632" s="4"/>
      <c r="AC632" s="3">
        <v>8373</v>
      </c>
      <c r="AD632" s="3">
        <v>20.64</v>
      </c>
      <c r="AE632" s="3">
        <v>8620</v>
      </c>
      <c r="AF632" s="4"/>
      <c r="AG632" s="3">
        <v>13.75</v>
      </c>
      <c r="AH632" s="3">
        <v>16.3</v>
      </c>
      <c r="AI632" s="3">
        <v>8284.8203099999992</v>
      </c>
      <c r="AJ632" s="3">
        <v>7200</v>
      </c>
    </row>
    <row r="633" spans="1:36">
      <c r="A633" s="34">
        <v>39295</v>
      </c>
      <c r="B633" s="3">
        <v>10119</v>
      </c>
      <c r="C633" s="3">
        <v>31.6</v>
      </c>
      <c r="D633" s="3">
        <v>759.96001999999999</v>
      </c>
      <c r="E633" s="3">
        <v>178.72</v>
      </c>
      <c r="F633" s="3">
        <v>30.7</v>
      </c>
      <c r="G633" s="4"/>
      <c r="H633" s="3">
        <v>8.06</v>
      </c>
      <c r="I633" s="3">
        <v>74</v>
      </c>
      <c r="J633" s="3">
        <v>2660</v>
      </c>
      <c r="K633" s="3">
        <v>29260</v>
      </c>
      <c r="L633" s="3">
        <v>42.53</v>
      </c>
      <c r="M633" s="3">
        <v>1250</v>
      </c>
      <c r="N633" s="3">
        <v>3785.56396</v>
      </c>
      <c r="O633" s="3">
        <v>59.25</v>
      </c>
      <c r="P633" s="3">
        <v>230</v>
      </c>
      <c r="Q633" s="3">
        <v>39.630000000000003</v>
      </c>
      <c r="R633" s="3">
        <v>49.34</v>
      </c>
      <c r="S633" s="3">
        <v>1949.91003</v>
      </c>
      <c r="T633" s="3">
        <v>214.37</v>
      </c>
      <c r="U633" s="3">
        <v>19.512</v>
      </c>
      <c r="V633" s="3">
        <v>55.25</v>
      </c>
      <c r="W633" s="3">
        <v>6.85</v>
      </c>
      <c r="X633" s="3">
        <v>24.05</v>
      </c>
      <c r="Y633" s="4"/>
      <c r="Z633" s="4"/>
      <c r="AA633" s="3">
        <v>61.89</v>
      </c>
      <c r="AB633" s="4"/>
      <c r="AC633" s="3">
        <v>8340.4003900000007</v>
      </c>
      <c r="AD633" s="3">
        <v>20.36</v>
      </c>
      <c r="AE633" s="3">
        <v>8600</v>
      </c>
      <c r="AF633" s="4"/>
      <c r="AG633" s="3">
        <v>13.85</v>
      </c>
      <c r="AH633" s="3">
        <v>15.865</v>
      </c>
      <c r="AI633" s="3">
        <v>8135.1401400000004</v>
      </c>
      <c r="AJ633" s="3">
        <v>7250</v>
      </c>
    </row>
    <row r="634" spans="1:36">
      <c r="A634" s="34">
        <v>39294</v>
      </c>
      <c r="B634" s="3">
        <v>9660</v>
      </c>
      <c r="C634" s="3">
        <v>31.15</v>
      </c>
      <c r="D634" s="3">
        <v>758.31</v>
      </c>
      <c r="E634" s="3">
        <v>179.17999</v>
      </c>
      <c r="F634" s="3">
        <v>30.01</v>
      </c>
      <c r="G634" s="4"/>
      <c r="H634" s="3">
        <v>8.1199999999999992</v>
      </c>
      <c r="I634" s="3">
        <v>80</v>
      </c>
      <c r="J634" s="3">
        <v>2680</v>
      </c>
      <c r="K634" s="3">
        <v>29000</v>
      </c>
      <c r="L634" s="3">
        <v>4.29</v>
      </c>
      <c r="M634" s="3">
        <v>1264.90002</v>
      </c>
      <c r="N634" s="3">
        <v>3806.5620100000001</v>
      </c>
      <c r="O634" s="3">
        <v>59.46</v>
      </c>
      <c r="P634" s="3">
        <v>230</v>
      </c>
      <c r="Q634" s="3">
        <v>40.61</v>
      </c>
      <c r="R634" s="3">
        <v>50</v>
      </c>
      <c r="S634" s="3">
        <v>1940.9499499999999</v>
      </c>
      <c r="T634" s="3">
        <v>214.06</v>
      </c>
      <c r="U634" s="3">
        <v>19.709399999999999</v>
      </c>
      <c r="V634" s="3">
        <v>55.56</v>
      </c>
      <c r="W634" s="3">
        <v>6.82</v>
      </c>
      <c r="X634" s="3">
        <v>23.75</v>
      </c>
      <c r="Y634" s="3">
        <v>414.5</v>
      </c>
      <c r="Z634" s="3">
        <v>300</v>
      </c>
      <c r="AA634" s="3">
        <v>62.95</v>
      </c>
      <c r="AB634" s="4"/>
      <c r="AC634" s="3">
        <v>8292.2001999999993</v>
      </c>
      <c r="AD634" s="3">
        <v>20.3</v>
      </c>
      <c r="AE634" s="3">
        <v>8698.9003900000007</v>
      </c>
      <c r="AF634" s="4"/>
      <c r="AG634" s="3">
        <v>13.75</v>
      </c>
      <c r="AH634" s="3">
        <v>16.355</v>
      </c>
      <c r="AI634" s="3">
        <v>8176.7099600000001</v>
      </c>
      <c r="AJ634" s="3">
        <v>7250</v>
      </c>
    </row>
    <row r="635" spans="1:36">
      <c r="A635" s="34">
        <v>39293</v>
      </c>
      <c r="B635" s="4"/>
      <c r="C635" s="3">
        <v>31</v>
      </c>
      <c r="D635" s="3">
        <v>757</v>
      </c>
      <c r="E635" s="3">
        <v>178.31</v>
      </c>
      <c r="F635" s="3">
        <v>30.5</v>
      </c>
      <c r="G635" s="4"/>
      <c r="H635" s="3">
        <v>8.18</v>
      </c>
      <c r="I635" s="3">
        <v>79</v>
      </c>
      <c r="J635" s="3">
        <v>2690</v>
      </c>
      <c r="K635" s="3">
        <v>29140</v>
      </c>
      <c r="L635" s="3">
        <v>4.37</v>
      </c>
      <c r="M635" s="3">
        <v>1235</v>
      </c>
      <c r="N635" s="3">
        <v>3696.0510300000001</v>
      </c>
      <c r="O635" s="3">
        <v>59.25</v>
      </c>
      <c r="P635" s="3">
        <v>229</v>
      </c>
      <c r="Q635" s="3">
        <v>40.78</v>
      </c>
      <c r="R635" s="3">
        <v>49.4</v>
      </c>
      <c r="S635" s="3">
        <v>1926.3599899999999</v>
      </c>
      <c r="T635" s="3">
        <v>217.85001</v>
      </c>
      <c r="U635" s="3">
        <v>19.753900000000002</v>
      </c>
      <c r="V635" s="3">
        <v>57.02</v>
      </c>
      <c r="W635" s="3">
        <v>6.95</v>
      </c>
      <c r="X635" s="3">
        <v>23.85</v>
      </c>
      <c r="Y635" s="3">
        <v>409.98998999999998</v>
      </c>
      <c r="Z635" s="4"/>
      <c r="AA635" s="3">
        <v>62.28</v>
      </c>
      <c r="AB635" s="3">
        <v>4.0250000000000004</v>
      </c>
      <c r="AC635" s="3">
        <v>8385.5996099999993</v>
      </c>
      <c r="AD635" s="3">
        <v>20.85</v>
      </c>
      <c r="AE635" s="3">
        <v>8650</v>
      </c>
      <c r="AF635" s="4"/>
      <c r="AG635" s="3">
        <v>13.9</v>
      </c>
      <c r="AH635" s="3">
        <v>16.53</v>
      </c>
      <c r="AI635" s="3">
        <v>8196.2197300000007</v>
      </c>
      <c r="AJ635" s="3">
        <v>7150</v>
      </c>
    </row>
    <row r="636" spans="1:36">
      <c r="A636" s="34">
        <v>39290</v>
      </c>
      <c r="B636" s="3">
        <v>9660</v>
      </c>
      <c r="C636" s="3">
        <v>31</v>
      </c>
      <c r="D636" s="3">
        <v>737.78998000000001</v>
      </c>
      <c r="E636" s="3">
        <v>176.7</v>
      </c>
      <c r="F636" s="4"/>
      <c r="G636" s="4"/>
      <c r="H636" s="3">
        <v>7.84</v>
      </c>
      <c r="I636" s="3">
        <v>77</v>
      </c>
      <c r="J636" s="3">
        <v>2690</v>
      </c>
      <c r="K636" s="3">
        <v>28560</v>
      </c>
      <c r="L636" s="3">
        <v>4.37</v>
      </c>
      <c r="M636" s="3">
        <v>1200.09998</v>
      </c>
      <c r="N636" s="3">
        <v>3598.2580600000001</v>
      </c>
      <c r="O636" s="3">
        <v>58.63</v>
      </c>
      <c r="P636" s="3">
        <v>225</v>
      </c>
      <c r="Q636" s="3">
        <v>39.74</v>
      </c>
      <c r="R636" s="3">
        <v>47</v>
      </c>
      <c r="S636" s="3">
        <v>1921.43994</v>
      </c>
      <c r="T636" s="3">
        <v>216</v>
      </c>
      <c r="U636" s="3">
        <v>19.240500000000001</v>
      </c>
      <c r="V636" s="3">
        <v>56.93</v>
      </c>
      <c r="W636" s="3">
        <v>6.75</v>
      </c>
      <c r="X636" s="3">
        <v>23.35</v>
      </c>
      <c r="Y636" s="3">
        <v>399.98998999999998</v>
      </c>
      <c r="Z636" s="4"/>
      <c r="AA636" s="3">
        <v>61.21</v>
      </c>
      <c r="AB636" s="4"/>
      <c r="AC636" s="3">
        <v>8119.8999000000003</v>
      </c>
      <c r="AD636" s="3">
        <v>21.24</v>
      </c>
      <c r="AE636" s="3">
        <v>8585.4003900000007</v>
      </c>
      <c r="AF636" s="4"/>
      <c r="AG636" s="3">
        <v>13.6</v>
      </c>
      <c r="AH636" s="3">
        <v>16.02</v>
      </c>
      <c r="AI636" s="3">
        <v>8245.0097700000006</v>
      </c>
      <c r="AJ636" s="3">
        <v>7055.5</v>
      </c>
    </row>
    <row r="637" spans="1:36">
      <c r="A637" s="34">
        <v>39289</v>
      </c>
      <c r="B637" s="3">
        <v>9652</v>
      </c>
      <c r="C637" s="3">
        <v>31.2</v>
      </c>
      <c r="D637" s="3">
        <v>731.29998999999998</v>
      </c>
      <c r="E637" s="3">
        <v>175.34</v>
      </c>
      <c r="F637" s="3">
        <v>29.85</v>
      </c>
      <c r="G637" s="4"/>
      <c r="H637" s="3">
        <v>8.16</v>
      </c>
      <c r="I637" s="4"/>
      <c r="J637" s="3">
        <v>2690</v>
      </c>
      <c r="K637" s="3">
        <v>28060</v>
      </c>
      <c r="L637" s="3">
        <v>4.3899999999999997</v>
      </c>
      <c r="M637" s="3">
        <v>1200</v>
      </c>
      <c r="N637" s="3">
        <v>3546.7981</v>
      </c>
      <c r="O637" s="3">
        <v>58.21</v>
      </c>
      <c r="P637" s="3">
        <v>225</v>
      </c>
      <c r="Q637" s="3">
        <v>39.770000000000003</v>
      </c>
      <c r="R637" s="3">
        <v>47.92</v>
      </c>
      <c r="S637" s="3">
        <v>1939.8599899999999</v>
      </c>
      <c r="T637" s="3">
        <v>204.99001000000001</v>
      </c>
      <c r="U637" s="3">
        <v>18.327400000000001</v>
      </c>
      <c r="V637" s="3">
        <v>57.29</v>
      </c>
      <c r="W637" s="3">
        <v>6.77</v>
      </c>
      <c r="X637" s="3">
        <v>24.22</v>
      </c>
      <c r="Y637" s="3">
        <v>399.98998999999998</v>
      </c>
      <c r="Z637" s="4"/>
      <c r="AA637" s="3">
        <v>69.25</v>
      </c>
      <c r="AB637" s="3">
        <v>4.0250000000000004</v>
      </c>
      <c r="AC637" s="3">
        <v>7991.3999000000003</v>
      </c>
      <c r="AD637" s="3">
        <v>21.29</v>
      </c>
      <c r="AE637" s="3">
        <v>8675.2001999999993</v>
      </c>
      <c r="AF637" s="4"/>
      <c r="AG637" s="3">
        <v>13.7</v>
      </c>
      <c r="AH637" s="3">
        <v>15.855</v>
      </c>
      <c r="AI637" s="3">
        <v>8191.0497999999998</v>
      </c>
      <c r="AJ637" s="3">
        <v>7149</v>
      </c>
    </row>
    <row r="638" spans="1:36">
      <c r="A638" s="34">
        <v>39288</v>
      </c>
      <c r="B638" s="3">
        <v>9620</v>
      </c>
      <c r="C638" s="3">
        <v>32</v>
      </c>
      <c r="D638" s="3">
        <v>745.10999000000004</v>
      </c>
      <c r="E638" s="3">
        <v>180.73</v>
      </c>
      <c r="F638" s="4"/>
      <c r="G638" s="4"/>
      <c r="H638" s="3">
        <v>8.44</v>
      </c>
      <c r="I638" s="3">
        <v>75</v>
      </c>
      <c r="J638" s="3">
        <v>2750</v>
      </c>
      <c r="K638" s="3">
        <v>29000</v>
      </c>
      <c r="L638" s="3">
        <v>4.53</v>
      </c>
      <c r="M638" s="3">
        <v>1220</v>
      </c>
      <c r="N638" s="3">
        <v>3588.3989299999998</v>
      </c>
      <c r="O638" s="3">
        <v>59.41</v>
      </c>
      <c r="P638" s="3">
        <v>227.5</v>
      </c>
      <c r="Q638" s="3">
        <v>40.98</v>
      </c>
      <c r="R638" s="3">
        <v>50.19</v>
      </c>
      <c r="S638" s="3">
        <v>2000.2700199999999</v>
      </c>
      <c r="T638" s="3">
        <v>210.16</v>
      </c>
      <c r="U638" s="3">
        <v>19.28</v>
      </c>
      <c r="V638" s="3">
        <v>59.76</v>
      </c>
      <c r="W638" s="3">
        <v>7.26</v>
      </c>
      <c r="X638" s="3">
        <v>24.91</v>
      </c>
      <c r="Y638" s="3">
        <v>410</v>
      </c>
      <c r="Z638" s="4"/>
      <c r="AA638" s="4"/>
      <c r="AB638" s="4"/>
      <c r="AC638" s="3">
        <v>8200</v>
      </c>
      <c r="AD638" s="3">
        <v>21.5</v>
      </c>
      <c r="AE638" s="3">
        <v>8842.7998000000007</v>
      </c>
      <c r="AF638" s="4"/>
      <c r="AG638" s="3">
        <v>14.5</v>
      </c>
      <c r="AH638" s="3">
        <v>16.655000000000001</v>
      </c>
      <c r="AI638" s="3">
        <v>8431.9599600000001</v>
      </c>
      <c r="AJ638" s="3">
        <v>7199</v>
      </c>
    </row>
    <row r="639" spans="1:36">
      <c r="A639" s="34">
        <v>39287</v>
      </c>
      <c r="B639" s="4"/>
      <c r="C639" s="3">
        <v>32.01</v>
      </c>
      <c r="D639" s="3">
        <v>766.40997000000004</v>
      </c>
      <c r="E639" s="3">
        <v>184.92</v>
      </c>
      <c r="F639" s="3">
        <v>30</v>
      </c>
      <c r="G639" s="4"/>
      <c r="H639" s="3">
        <v>8.4700000000000006</v>
      </c>
      <c r="I639" s="4"/>
      <c r="J639" s="3">
        <v>2737.6001000000001</v>
      </c>
      <c r="K639" s="3">
        <v>28980</v>
      </c>
      <c r="L639" s="3">
        <v>4.53</v>
      </c>
      <c r="M639" s="3">
        <v>1235</v>
      </c>
      <c r="N639" s="3">
        <v>3568.7810100000002</v>
      </c>
      <c r="O639" s="3">
        <v>59.11</v>
      </c>
      <c r="P639" s="3">
        <v>226.10001</v>
      </c>
      <c r="Q639" s="3">
        <v>41</v>
      </c>
      <c r="R639" s="3">
        <v>50.3</v>
      </c>
      <c r="S639" s="3">
        <v>2010.12</v>
      </c>
      <c r="T639" s="3">
        <v>214.03</v>
      </c>
      <c r="U639" s="3">
        <v>19.581099999999999</v>
      </c>
      <c r="V639" s="3">
        <v>59.41</v>
      </c>
      <c r="W639" s="3">
        <v>7.36</v>
      </c>
      <c r="X639" s="3">
        <v>25.1</v>
      </c>
      <c r="Y639" s="3">
        <v>414.98998999999998</v>
      </c>
      <c r="Z639" s="4"/>
      <c r="AA639" s="3">
        <v>69.11</v>
      </c>
      <c r="AB639" s="4"/>
      <c r="AC639" s="3">
        <v>8217.7998000000007</v>
      </c>
      <c r="AD639" s="3">
        <v>21.5</v>
      </c>
      <c r="AE639" s="3">
        <v>8800</v>
      </c>
      <c r="AF639" s="4"/>
      <c r="AG639" s="3">
        <v>14.35</v>
      </c>
      <c r="AH639" s="3">
        <v>17.015000000000001</v>
      </c>
      <c r="AI639" s="3">
        <v>8457.4296900000008</v>
      </c>
      <c r="AJ639" s="3">
        <v>7210</v>
      </c>
    </row>
    <row r="640" spans="1:36">
      <c r="A640" s="34">
        <v>39286</v>
      </c>
      <c r="B640" s="3">
        <v>9620</v>
      </c>
      <c r="C640" s="3">
        <v>33.700000000000003</v>
      </c>
      <c r="D640" s="3">
        <v>780.59997999999996</v>
      </c>
      <c r="E640" s="3">
        <v>188.77</v>
      </c>
      <c r="F640" s="3">
        <v>30</v>
      </c>
      <c r="G640" s="4"/>
      <c r="H640" s="3">
        <v>8.86</v>
      </c>
      <c r="I640" s="3">
        <v>76</v>
      </c>
      <c r="J640" s="3">
        <v>2725</v>
      </c>
      <c r="K640" s="3">
        <v>30220</v>
      </c>
      <c r="L640" s="3">
        <v>4.59</v>
      </c>
      <c r="M640" s="3">
        <v>1230</v>
      </c>
      <c r="N640" s="3">
        <v>3568.6831099999999</v>
      </c>
      <c r="O640" s="3">
        <v>60.11</v>
      </c>
      <c r="P640" s="3">
        <v>232</v>
      </c>
      <c r="Q640" s="3">
        <v>41.5</v>
      </c>
      <c r="R640" s="3">
        <v>50.3</v>
      </c>
      <c r="S640" s="3">
        <v>1970.7099599999999</v>
      </c>
      <c r="T640" s="3">
        <v>213.99001000000001</v>
      </c>
      <c r="U640" s="3">
        <v>19.926600000000001</v>
      </c>
      <c r="V640" s="3">
        <v>59.41</v>
      </c>
      <c r="W640" s="3">
        <v>7.65</v>
      </c>
      <c r="X640" s="3">
        <v>26.05</v>
      </c>
      <c r="Y640" s="3">
        <v>410</v>
      </c>
      <c r="Z640" s="4"/>
      <c r="AA640" s="3">
        <v>69.2</v>
      </c>
      <c r="AB640" s="3">
        <v>4.1500000000000004</v>
      </c>
      <c r="AC640" s="3">
        <v>8179.7997999999998</v>
      </c>
      <c r="AD640" s="3">
        <v>22.02</v>
      </c>
      <c r="AE640" s="3">
        <v>8810</v>
      </c>
      <c r="AF640" s="4"/>
      <c r="AG640" s="3">
        <v>15</v>
      </c>
      <c r="AH640" s="3">
        <v>17.63</v>
      </c>
      <c r="AI640" s="3">
        <v>8391.3701199999996</v>
      </c>
      <c r="AJ640" s="3">
        <v>7290</v>
      </c>
    </row>
    <row r="641" spans="1:36">
      <c r="A641" s="34">
        <v>39283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3">
        <v>4.54</v>
      </c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>
      <c r="A642" s="34">
        <v>39282</v>
      </c>
      <c r="B642" s="4"/>
      <c r="C642" s="3">
        <v>34.450000000000003</v>
      </c>
      <c r="D642" s="3">
        <v>788.26000999999997</v>
      </c>
      <c r="E642" s="3">
        <v>188.17</v>
      </c>
      <c r="F642" s="3">
        <v>30.5</v>
      </c>
      <c r="G642" s="4"/>
      <c r="H642" s="3">
        <v>9.06</v>
      </c>
      <c r="I642" s="3">
        <v>76.44</v>
      </c>
      <c r="J642" s="3">
        <v>2710</v>
      </c>
      <c r="K642" s="3">
        <v>30210</v>
      </c>
      <c r="L642" s="3">
        <v>4.53</v>
      </c>
      <c r="M642" s="3">
        <v>1250</v>
      </c>
      <c r="N642" s="3">
        <v>3524.3210399999998</v>
      </c>
      <c r="O642" s="3">
        <v>60.2</v>
      </c>
      <c r="P642" s="3">
        <v>231</v>
      </c>
      <c r="Q642" s="3">
        <v>41.37</v>
      </c>
      <c r="R642" s="3">
        <v>51.42</v>
      </c>
      <c r="S642" s="3">
        <v>1938.88</v>
      </c>
      <c r="T642" s="3">
        <v>217.32001</v>
      </c>
      <c r="U642" s="3">
        <v>20.227699999999999</v>
      </c>
      <c r="V642" s="3">
        <v>61.58</v>
      </c>
      <c r="W642" s="3">
        <v>7.79</v>
      </c>
      <c r="X642" s="3">
        <v>26.08</v>
      </c>
      <c r="Y642" s="3">
        <v>414.89999</v>
      </c>
      <c r="Z642" s="4"/>
      <c r="AA642" s="3">
        <v>68</v>
      </c>
      <c r="AB642" s="4"/>
      <c r="AC642" s="3">
        <v>8229.5996099999993</v>
      </c>
      <c r="AD642" s="3">
        <v>22.61</v>
      </c>
      <c r="AE642" s="3">
        <v>8835</v>
      </c>
      <c r="AF642" s="4"/>
      <c r="AG642" s="3">
        <v>14.2</v>
      </c>
      <c r="AH642" s="3">
        <v>17.355</v>
      </c>
      <c r="AI642" s="3">
        <v>8404.5400399999999</v>
      </c>
      <c r="AJ642" s="3">
        <v>7339</v>
      </c>
    </row>
    <row r="643" spans="1:36">
      <c r="A643" s="34">
        <v>39281</v>
      </c>
      <c r="B643" s="4"/>
      <c r="C643" s="3">
        <v>34.74</v>
      </c>
      <c r="D643" s="3">
        <v>787.96001999999999</v>
      </c>
      <c r="E643" s="3">
        <v>190.41</v>
      </c>
      <c r="F643" s="4"/>
      <c r="G643" s="4"/>
      <c r="H643" s="3">
        <v>8.92</v>
      </c>
      <c r="I643" s="3">
        <v>78</v>
      </c>
      <c r="J643" s="3">
        <v>2700</v>
      </c>
      <c r="K643" s="3">
        <v>30770</v>
      </c>
      <c r="L643" s="3">
        <v>4.5199999999999996</v>
      </c>
      <c r="M643" s="3">
        <v>1259.5</v>
      </c>
      <c r="N643" s="3">
        <v>3548.9660600000002</v>
      </c>
      <c r="O643" s="3">
        <v>59.33</v>
      </c>
      <c r="P643" s="3">
        <v>228.50998999999999</v>
      </c>
      <c r="Q643" s="3">
        <v>41.01</v>
      </c>
      <c r="R643" s="3">
        <v>51.5</v>
      </c>
      <c r="S643" s="3">
        <v>1931.18994</v>
      </c>
      <c r="T643" s="3">
        <v>219.33</v>
      </c>
      <c r="U643" s="3">
        <v>20.207999999999998</v>
      </c>
      <c r="V643" s="3">
        <v>62.06</v>
      </c>
      <c r="W643" s="3">
        <v>7.97</v>
      </c>
      <c r="X643" s="3">
        <v>25.67</v>
      </c>
      <c r="Y643" s="3">
        <v>410</v>
      </c>
      <c r="Z643" s="4"/>
      <c r="AA643" s="3">
        <v>66.67</v>
      </c>
      <c r="AB643" s="3">
        <v>4.25</v>
      </c>
      <c r="AC643" s="3">
        <v>8189.1000999999997</v>
      </c>
      <c r="AD643" s="3">
        <v>22.21</v>
      </c>
      <c r="AE643" s="3">
        <v>8784.4003900000007</v>
      </c>
      <c r="AF643" s="4"/>
      <c r="AG643" s="3">
        <v>13.8</v>
      </c>
      <c r="AH643" s="3">
        <v>17.175000000000001</v>
      </c>
      <c r="AI643" s="3">
        <v>8464.5498000000007</v>
      </c>
      <c r="AJ643" s="3">
        <v>7339</v>
      </c>
    </row>
    <row r="644" spans="1:36">
      <c r="A644" s="34">
        <v>39280</v>
      </c>
      <c r="B644" s="3">
        <v>9210</v>
      </c>
      <c r="C644" s="3">
        <v>35.200000000000003</v>
      </c>
      <c r="D644" s="3">
        <v>779.97997999999995</v>
      </c>
      <c r="E644" s="3">
        <v>187.78998999999999</v>
      </c>
      <c r="F644" s="3">
        <v>30.5</v>
      </c>
      <c r="G644" s="4"/>
      <c r="H644" s="3">
        <v>8.77</v>
      </c>
      <c r="I644" s="4"/>
      <c r="J644" s="3">
        <v>2697</v>
      </c>
      <c r="K644" s="3">
        <v>30400</v>
      </c>
      <c r="L644" s="3">
        <v>4.5199999999999996</v>
      </c>
      <c r="M644" s="3">
        <v>1260</v>
      </c>
      <c r="N644" s="3">
        <v>3548.9660600000002</v>
      </c>
      <c r="O644" s="3">
        <v>59.21</v>
      </c>
      <c r="P644" s="3">
        <v>228.5</v>
      </c>
      <c r="Q644" s="3">
        <v>41.25</v>
      </c>
      <c r="R644" s="3">
        <v>50.82</v>
      </c>
      <c r="S644" s="3">
        <v>1915.2299800000001</v>
      </c>
      <c r="T644" s="3">
        <v>218.83</v>
      </c>
      <c r="U644" s="3">
        <v>20.336300000000001</v>
      </c>
      <c r="V644" s="3">
        <v>61.25</v>
      </c>
      <c r="W644" s="3">
        <v>8.0299999999999994</v>
      </c>
      <c r="X644" s="3">
        <v>25.72</v>
      </c>
      <c r="Y644" s="3">
        <v>410</v>
      </c>
      <c r="Z644" s="4"/>
      <c r="AA644" s="3">
        <v>65.2</v>
      </c>
      <c r="AB644" s="3">
        <v>4.25</v>
      </c>
      <c r="AC644" s="3">
        <v>8221.2998000000007</v>
      </c>
      <c r="AD644" s="3">
        <v>22.52</v>
      </c>
      <c r="AE644" s="3">
        <v>8800</v>
      </c>
      <c r="AF644" s="4"/>
      <c r="AG644" s="3">
        <v>14</v>
      </c>
      <c r="AH644" s="3">
        <v>17.28</v>
      </c>
      <c r="AI644" s="3">
        <v>8537.7304700000004</v>
      </c>
      <c r="AJ644" s="3">
        <v>7349</v>
      </c>
    </row>
    <row r="645" spans="1:36">
      <c r="A645" s="34">
        <v>39279</v>
      </c>
      <c r="B645" s="4"/>
      <c r="C645" s="3">
        <v>34.1</v>
      </c>
      <c r="D645" s="4"/>
      <c r="E645" s="4"/>
      <c r="F645" s="3">
        <v>29.95</v>
      </c>
      <c r="G645" s="4"/>
      <c r="H645" s="3">
        <v>8.7799999999999994</v>
      </c>
      <c r="I645" s="3">
        <v>79</v>
      </c>
      <c r="J645" s="4"/>
      <c r="K645" s="3">
        <v>30840</v>
      </c>
      <c r="L645" s="3">
        <v>4.5199999999999996</v>
      </c>
      <c r="M645" s="4"/>
      <c r="N645" s="4"/>
      <c r="O645" s="3">
        <v>58.84</v>
      </c>
      <c r="P645" s="4"/>
      <c r="Q645" s="3">
        <v>42.7</v>
      </c>
      <c r="R645" s="3">
        <v>51.02</v>
      </c>
      <c r="S645" s="4"/>
      <c r="T645" s="3">
        <v>202.63</v>
      </c>
      <c r="U645" s="3">
        <v>20.3857</v>
      </c>
      <c r="V645" s="3">
        <v>60.5</v>
      </c>
      <c r="W645" s="3">
        <v>8.1199999999999992</v>
      </c>
      <c r="X645" s="3">
        <v>25.5</v>
      </c>
      <c r="Y645" s="4"/>
      <c r="Z645" s="4"/>
      <c r="AA645" s="3">
        <v>64.62</v>
      </c>
      <c r="AB645" s="4"/>
      <c r="AC645" s="4"/>
      <c r="AD645" s="3">
        <v>22.41</v>
      </c>
      <c r="AE645" s="4"/>
      <c r="AF645" s="4"/>
      <c r="AG645" s="3">
        <v>14.15</v>
      </c>
      <c r="AH645" s="3">
        <v>17.454999999999998</v>
      </c>
      <c r="AI645" s="4"/>
      <c r="AJ645" s="4"/>
    </row>
    <row r="646" spans="1:36">
      <c r="A646" s="34">
        <v>39276</v>
      </c>
      <c r="B646" s="4"/>
      <c r="C646" s="3">
        <v>34.950000000000003</v>
      </c>
      <c r="D646" s="3">
        <v>791.41998000000001</v>
      </c>
      <c r="E646" s="3">
        <v>191.06</v>
      </c>
      <c r="F646" s="3">
        <v>30.5</v>
      </c>
      <c r="G646" s="4"/>
      <c r="H646" s="3">
        <v>8.52</v>
      </c>
      <c r="I646" s="3">
        <v>79</v>
      </c>
      <c r="J646" s="3">
        <v>2720</v>
      </c>
      <c r="K646" s="3">
        <v>31000</v>
      </c>
      <c r="L646" s="3">
        <v>4.54</v>
      </c>
      <c r="M646" s="3">
        <v>1260</v>
      </c>
      <c r="N646" s="3">
        <v>3548.9660600000002</v>
      </c>
      <c r="O646" s="3">
        <v>58.47</v>
      </c>
      <c r="P646" s="3">
        <v>228.50998999999999</v>
      </c>
      <c r="Q646" s="3">
        <v>42.27</v>
      </c>
      <c r="R646" s="3">
        <v>50.49</v>
      </c>
      <c r="S646" s="3">
        <v>1901.63</v>
      </c>
      <c r="T646" s="3">
        <v>203.63</v>
      </c>
      <c r="U646" s="3">
        <v>20.543600000000001</v>
      </c>
      <c r="V646" s="3">
        <v>61.9</v>
      </c>
      <c r="W646" s="3">
        <v>8.18</v>
      </c>
      <c r="X646" s="3">
        <v>25.63</v>
      </c>
      <c r="Y646" s="4"/>
      <c r="Z646" s="4"/>
      <c r="AA646" s="4"/>
      <c r="AB646" s="4"/>
      <c r="AC646" s="3">
        <v>8047.6000999999997</v>
      </c>
      <c r="AD646" s="3">
        <v>23.3</v>
      </c>
      <c r="AE646" s="3">
        <v>8640</v>
      </c>
      <c r="AF646" s="4"/>
      <c r="AG646" s="3">
        <v>14.75</v>
      </c>
      <c r="AH646" s="3">
        <v>17.555</v>
      </c>
      <c r="AI646" s="3">
        <v>8438.6904300000006</v>
      </c>
      <c r="AJ646" s="3">
        <v>7300</v>
      </c>
    </row>
    <row r="647" spans="1:36">
      <c r="A647" s="34">
        <v>39275</v>
      </c>
      <c r="B647" s="4"/>
      <c r="C647" s="3">
        <v>34.450000000000003</v>
      </c>
      <c r="D647" s="3">
        <v>785.12</v>
      </c>
      <c r="E647" s="3">
        <v>190.17</v>
      </c>
      <c r="F647" s="3">
        <v>30.5</v>
      </c>
      <c r="G647" s="4"/>
      <c r="H647" s="3">
        <v>8.65</v>
      </c>
      <c r="I647" s="3">
        <v>81</v>
      </c>
      <c r="J647" s="3">
        <v>2702.6999500000002</v>
      </c>
      <c r="K647" s="3">
        <v>30990</v>
      </c>
      <c r="L647" s="3">
        <v>4.53</v>
      </c>
      <c r="M647" s="3">
        <v>1262.09998</v>
      </c>
      <c r="N647" s="3">
        <v>3561.1899400000002</v>
      </c>
      <c r="O647" s="3">
        <v>58.44</v>
      </c>
      <c r="P647" s="3">
        <v>228.10001</v>
      </c>
      <c r="Q647" s="3">
        <v>42.3</v>
      </c>
      <c r="R647" s="3">
        <v>51</v>
      </c>
      <c r="S647" s="3">
        <v>1879.9499499999999</v>
      </c>
      <c r="T647" s="3">
        <v>205.09</v>
      </c>
      <c r="U647" s="3">
        <v>20.193200000000001</v>
      </c>
      <c r="V647" s="3">
        <v>60.99</v>
      </c>
      <c r="W647" s="3">
        <v>8.14</v>
      </c>
      <c r="X647" s="3">
        <v>25.88</v>
      </c>
      <c r="Y647" s="3">
        <v>410</v>
      </c>
      <c r="Z647" s="4"/>
      <c r="AA647" s="3">
        <v>63.25</v>
      </c>
      <c r="AB647" s="4"/>
      <c r="AC647" s="3">
        <v>7839.2002000000002</v>
      </c>
      <c r="AD647" s="3">
        <v>23.94</v>
      </c>
      <c r="AE647" s="3">
        <v>8620.0996099999993</v>
      </c>
      <c r="AF647" s="4"/>
      <c r="AG647" s="3">
        <v>14.75</v>
      </c>
      <c r="AH647" s="3">
        <v>17.504999999999999</v>
      </c>
      <c r="AI647" s="3">
        <v>8403.7597700000006</v>
      </c>
      <c r="AJ647" s="3">
        <v>7261.5</v>
      </c>
    </row>
    <row r="648" spans="1:36">
      <c r="A648" s="34">
        <v>39274</v>
      </c>
      <c r="B648" s="3">
        <v>9200</v>
      </c>
      <c r="C648" s="3">
        <v>34.380000000000003</v>
      </c>
      <c r="D648" s="3">
        <v>796</v>
      </c>
      <c r="E648" s="3">
        <v>192.67</v>
      </c>
      <c r="F648" s="3">
        <v>29.91</v>
      </c>
      <c r="G648" s="4"/>
      <c r="H648" s="3">
        <v>8.31</v>
      </c>
      <c r="I648" s="3">
        <v>81</v>
      </c>
      <c r="J648" s="3">
        <v>2690.1001000000001</v>
      </c>
      <c r="K648" s="3">
        <v>30490</v>
      </c>
      <c r="L648" s="3">
        <v>4.53</v>
      </c>
      <c r="M648" s="3">
        <v>1270.09998</v>
      </c>
      <c r="N648" s="3">
        <v>3608.1159699999998</v>
      </c>
      <c r="O648" s="3">
        <v>57.45</v>
      </c>
      <c r="P648" s="3">
        <v>228</v>
      </c>
      <c r="Q648" s="3">
        <v>41.39</v>
      </c>
      <c r="R648" s="3">
        <v>50.93</v>
      </c>
      <c r="S648" s="3">
        <v>1951</v>
      </c>
      <c r="T648" s="3">
        <v>204.67999</v>
      </c>
      <c r="U648" s="3">
        <v>20.079599999999999</v>
      </c>
      <c r="V648" s="3">
        <v>59.73</v>
      </c>
      <c r="W648" s="3">
        <v>8.01</v>
      </c>
      <c r="X648" s="3">
        <v>25.7</v>
      </c>
      <c r="Y648" s="3">
        <v>405</v>
      </c>
      <c r="Z648" s="4"/>
      <c r="AA648" s="3">
        <v>62.3</v>
      </c>
      <c r="AB648" s="3">
        <v>4.5</v>
      </c>
      <c r="AC648" s="3">
        <v>7697.1000999999997</v>
      </c>
      <c r="AD648" s="3">
        <v>23.9</v>
      </c>
      <c r="AE648" s="3">
        <v>8720</v>
      </c>
      <c r="AF648" s="4"/>
      <c r="AG648" s="3">
        <v>14.75</v>
      </c>
      <c r="AH648" s="3">
        <v>17.324999999999999</v>
      </c>
      <c r="AI648" s="3">
        <v>8430.4003900000007</v>
      </c>
      <c r="AJ648" s="3">
        <v>7300</v>
      </c>
    </row>
    <row r="649" spans="1:36">
      <c r="A649" s="34">
        <v>39273</v>
      </c>
      <c r="B649" s="4"/>
      <c r="C649" s="3">
        <v>33.1</v>
      </c>
      <c r="D649" s="3">
        <v>798.92998999999998</v>
      </c>
      <c r="E649" s="3">
        <v>195.09</v>
      </c>
      <c r="F649" s="3">
        <v>30.1</v>
      </c>
      <c r="G649" s="4"/>
      <c r="H649" s="3">
        <v>8.1199999999999992</v>
      </c>
      <c r="I649" s="4"/>
      <c r="J649" s="3">
        <v>2730</v>
      </c>
      <c r="K649" s="3">
        <v>29610</v>
      </c>
      <c r="L649" s="3">
        <v>4.5</v>
      </c>
      <c r="M649" s="3">
        <v>1279.5</v>
      </c>
      <c r="N649" s="3">
        <v>3655.33691</v>
      </c>
      <c r="O649" s="3">
        <v>57.85</v>
      </c>
      <c r="P649" s="3">
        <v>230.5</v>
      </c>
      <c r="Q649" s="3">
        <v>41.82</v>
      </c>
      <c r="R649" s="3">
        <v>51</v>
      </c>
      <c r="S649" s="3">
        <v>1957.90002</v>
      </c>
      <c r="T649" s="3">
        <v>201.67999</v>
      </c>
      <c r="U649" s="3">
        <v>20.143799999999999</v>
      </c>
      <c r="V649" s="3">
        <v>59.14</v>
      </c>
      <c r="W649" s="3">
        <v>9.9600000000000009</v>
      </c>
      <c r="X649" s="3">
        <v>25.67</v>
      </c>
      <c r="Y649" s="3">
        <v>414.89999</v>
      </c>
      <c r="Z649" s="4"/>
      <c r="AA649" s="3">
        <v>60</v>
      </c>
      <c r="AB649" s="4"/>
      <c r="AC649" s="3">
        <v>7767.2997999999998</v>
      </c>
      <c r="AD649" s="3">
        <v>23.51</v>
      </c>
      <c r="AE649" s="3">
        <v>8754.2998000000007</v>
      </c>
      <c r="AF649" s="4"/>
      <c r="AG649" s="3">
        <v>14.85</v>
      </c>
      <c r="AH649" s="3">
        <v>17.010000000000002</v>
      </c>
      <c r="AI649" s="3">
        <v>8458.7001999999993</v>
      </c>
      <c r="AJ649" s="3">
        <v>7310</v>
      </c>
    </row>
    <row r="650" spans="1:36">
      <c r="A650" s="34">
        <v>39272</v>
      </c>
      <c r="B650" s="3">
        <v>9050</v>
      </c>
      <c r="C650" s="4"/>
      <c r="D650" s="3">
        <v>809.47997999999995</v>
      </c>
      <c r="E650" s="3">
        <v>198.34</v>
      </c>
      <c r="F650" s="4"/>
      <c r="G650" s="4"/>
      <c r="H650" s="4"/>
      <c r="I650" s="4"/>
      <c r="J650" s="3">
        <v>2765</v>
      </c>
      <c r="K650" s="4"/>
      <c r="L650" s="4"/>
      <c r="M650" s="3">
        <v>1280</v>
      </c>
      <c r="N650" s="3">
        <v>3691.9108900000001</v>
      </c>
      <c r="O650" s="3">
        <v>59</v>
      </c>
      <c r="P650" s="3">
        <v>227</v>
      </c>
      <c r="Q650" s="3">
        <v>42.71</v>
      </c>
      <c r="R650" s="3">
        <v>51.88</v>
      </c>
      <c r="S650" s="3">
        <v>1960.84998</v>
      </c>
      <c r="T650" s="3">
        <v>202.42</v>
      </c>
      <c r="U650" s="3">
        <v>20.459700000000002</v>
      </c>
      <c r="V650" s="3">
        <v>60.05</v>
      </c>
      <c r="W650" s="3">
        <v>10.15</v>
      </c>
      <c r="X650" s="4"/>
      <c r="Y650" s="3">
        <v>419</v>
      </c>
      <c r="Z650" s="4"/>
      <c r="AA650" s="3">
        <v>63.5</v>
      </c>
      <c r="AB650" s="4"/>
      <c r="AC650" s="3">
        <v>7670.2002000000002</v>
      </c>
      <c r="AD650" s="4"/>
      <c r="AE650" s="3">
        <v>8800</v>
      </c>
      <c r="AF650" s="4"/>
      <c r="AG650" s="4"/>
      <c r="AH650" s="3">
        <v>17.2</v>
      </c>
      <c r="AI650" s="3">
        <v>8525.2402299999994</v>
      </c>
      <c r="AJ650" s="3">
        <v>7310</v>
      </c>
    </row>
    <row r="651" spans="1:36">
      <c r="A651" s="34">
        <v>39269</v>
      </c>
      <c r="B651" s="4"/>
      <c r="C651" s="3">
        <v>34.4</v>
      </c>
      <c r="D651" s="3">
        <v>825</v>
      </c>
      <c r="E651" s="3">
        <v>199.46001000000001</v>
      </c>
      <c r="F651" s="3">
        <v>30.1</v>
      </c>
      <c r="G651" s="4"/>
      <c r="H651" s="3">
        <v>8.17</v>
      </c>
      <c r="I651" s="3">
        <v>80</v>
      </c>
      <c r="J651" s="3">
        <v>2750</v>
      </c>
      <c r="K651" s="3">
        <v>30550</v>
      </c>
      <c r="L651" s="3">
        <v>4.53</v>
      </c>
      <c r="M651" s="3">
        <v>1280</v>
      </c>
      <c r="N651" s="3">
        <v>3696.8400900000001</v>
      </c>
      <c r="O651" s="3">
        <v>58.47</v>
      </c>
      <c r="P651" s="3">
        <v>227.16</v>
      </c>
      <c r="Q651" s="3">
        <v>42.18</v>
      </c>
      <c r="R651" s="3">
        <v>51.71</v>
      </c>
      <c r="S651" s="3">
        <v>1921.43994</v>
      </c>
      <c r="T651" s="3">
        <v>202.00998999999999</v>
      </c>
      <c r="U651" s="3">
        <v>20.188199999999998</v>
      </c>
      <c r="V651" s="3">
        <v>59.9</v>
      </c>
      <c r="W651" s="3">
        <v>10.07</v>
      </c>
      <c r="X651" s="3">
        <v>25.73</v>
      </c>
      <c r="Y651" s="3">
        <v>419.79001</v>
      </c>
      <c r="Z651" s="4"/>
      <c r="AA651" s="3">
        <v>63.5</v>
      </c>
      <c r="AB651" s="3">
        <v>4.55</v>
      </c>
      <c r="AC651" s="3">
        <v>7632</v>
      </c>
      <c r="AD651" s="3">
        <v>23.26</v>
      </c>
      <c r="AE651" s="3">
        <v>8721</v>
      </c>
      <c r="AF651" s="4"/>
      <c r="AG651" s="3">
        <v>15.5</v>
      </c>
      <c r="AH651" s="3">
        <v>17.785</v>
      </c>
      <c r="AI651" s="3">
        <v>8394.9804700000004</v>
      </c>
      <c r="AJ651" s="3">
        <v>7320</v>
      </c>
    </row>
    <row r="652" spans="1:36">
      <c r="A652" s="34">
        <v>39268</v>
      </c>
      <c r="B652" s="4"/>
      <c r="C652" s="3">
        <v>33.409999999999997</v>
      </c>
      <c r="D652" s="3">
        <v>844.09997999999996</v>
      </c>
      <c r="E652" s="3">
        <v>201.53998999999999</v>
      </c>
      <c r="F652" s="3">
        <v>29.61</v>
      </c>
      <c r="G652" s="4"/>
      <c r="H652" s="3">
        <v>8.18</v>
      </c>
      <c r="I652" s="3">
        <v>80</v>
      </c>
      <c r="J652" s="3">
        <v>2759.8998999999999</v>
      </c>
      <c r="K652" s="3">
        <v>30300</v>
      </c>
      <c r="L652" s="3">
        <v>4.5</v>
      </c>
      <c r="M652" s="3">
        <v>1290</v>
      </c>
      <c r="N652" s="3">
        <v>3722.66797</v>
      </c>
      <c r="O652" s="3">
        <v>58.24</v>
      </c>
      <c r="P652" s="3">
        <v>229.07001</v>
      </c>
      <c r="Q652" s="3">
        <v>43</v>
      </c>
      <c r="R652" s="3">
        <v>51.51</v>
      </c>
      <c r="S652" s="3">
        <v>1921.43994</v>
      </c>
      <c r="T652" s="3">
        <v>197</v>
      </c>
      <c r="U652" s="3">
        <v>20.3264</v>
      </c>
      <c r="V652" s="3">
        <v>60.04</v>
      </c>
      <c r="W652" s="3">
        <v>9.9700000000000006</v>
      </c>
      <c r="X652" s="3">
        <v>25.36</v>
      </c>
      <c r="Y652" s="3">
        <v>417.98000999999999</v>
      </c>
      <c r="Z652" s="3">
        <v>315</v>
      </c>
      <c r="AA652" s="3">
        <v>60.4</v>
      </c>
      <c r="AB652" s="4"/>
      <c r="AC652" s="3">
        <v>7700</v>
      </c>
      <c r="AD652" s="3">
        <v>23.35</v>
      </c>
      <c r="AE652" s="3">
        <v>8820</v>
      </c>
      <c r="AF652" s="4"/>
      <c r="AG652" s="3">
        <v>15.75</v>
      </c>
      <c r="AH652" s="3">
        <v>17.78</v>
      </c>
      <c r="AI652" s="3">
        <v>8488.4599600000001</v>
      </c>
      <c r="AJ652" s="3">
        <v>7320</v>
      </c>
    </row>
    <row r="653" spans="1:36">
      <c r="A653" s="34">
        <v>39267</v>
      </c>
      <c r="B653" s="4"/>
      <c r="C653" s="3">
        <v>32.799999999999997</v>
      </c>
      <c r="D653" s="3">
        <v>862</v>
      </c>
      <c r="E653" s="3">
        <v>203.55</v>
      </c>
      <c r="F653" s="3">
        <v>29.67</v>
      </c>
      <c r="G653" s="4"/>
      <c r="H653" s="3">
        <v>8.23</v>
      </c>
      <c r="I653" s="3">
        <v>80</v>
      </c>
      <c r="J653" s="3">
        <v>2823.6001000000001</v>
      </c>
      <c r="K653" s="3">
        <v>30800</v>
      </c>
      <c r="L653" s="3">
        <v>4.4800000000000004</v>
      </c>
      <c r="M653" s="3">
        <v>1290</v>
      </c>
      <c r="N653" s="3">
        <v>3790.4929200000001</v>
      </c>
      <c r="O653" s="3">
        <v>58.29</v>
      </c>
      <c r="P653" s="3">
        <v>230</v>
      </c>
      <c r="Q653" s="3">
        <v>42.8</v>
      </c>
      <c r="R653" s="3">
        <v>50</v>
      </c>
      <c r="S653" s="3">
        <v>1916.41003</v>
      </c>
      <c r="T653" s="3">
        <v>199.89</v>
      </c>
      <c r="U653" s="3">
        <v>20.6571</v>
      </c>
      <c r="V653" s="3">
        <v>60.35</v>
      </c>
      <c r="W653" s="3">
        <v>9.9</v>
      </c>
      <c r="X653" s="3">
        <v>25.33</v>
      </c>
      <c r="Y653" s="3">
        <v>419.88</v>
      </c>
      <c r="Z653" s="4"/>
      <c r="AA653" s="4"/>
      <c r="AB653" s="4"/>
      <c r="AC653" s="3">
        <v>7730.1000999999997</v>
      </c>
      <c r="AD653" s="3">
        <v>23.42</v>
      </c>
      <c r="AE653" s="3">
        <v>8900</v>
      </c>
      <c r="AF653" s="4"/>
      <c r="AG653" s="3">
        <v>16</v>
      </c>
      <c r="AH653" s="3">
        <v>17.684999999999999</v>
      </c>
      <c r="AI653" s="3">
        <v>8563.6904300000006</v>
      </c>
      <c r="AJ653" s="3">
        <v>7320</v>
      </c>
    </row>
    <row r="654" spans="1:36">
      <c r="A654" s="34">
        <v>39266</v>
      </c>
      <c r="B654" s="3">
        <v>9050</v>
      </c>
      <c r="C654" s="3">
        <v>33.46</v>
      </c>
      <c r="D654" s="3">
        <v>865.89000999999996</v>
      </c>
      <c r="E654" s="3">
        <v>206.66</v>
      </c>
      <c r="F654" s="3">
        <v>30</v>
      </c>
      <c r="G654" s="4"/>
      <c r="H654" s="3">
        <v>8.27</v>
      </c>
      <c r="I654" s="3">
        <v>78.31</v>
      </c>
      <c r="J654" s="3">
        <v>2881.3000499999998</v>
      </c>
      <c r="K654" s="3">
        <v>30850</v>
      </c>
      <c r="L654" s="3">
        <v>4.3899999999999997</v>
      </c>
      <c r="M654" s="3">
        <v>1300</v>
      </c>
      <c r="N654" s="3">
        <v>3793.0568800000001</v>
      </c>
      <c r="O654" s="3">
        <v>59.22</v>
      </c>
      <c r="P654" s="3">
        <v>228.50998999999999</v>
      </c>
      <c r="Q654" s="3">
        <v>43.13</v>
      </c>
      <c r="R654" s="3">
        <v>50</v>
      </c>
      <c r="S654" s="3">
        <v>1911.57996</v>
      </c>
      <c r="T654" s="3">
        <v>195.89</v>
      </c>
      <c r="U654" s="3">
        <v>20.5535</v>
      </c>
      <c r="V654" s="3">
        <v>60.1</v>
      </c>
      <c r="W654" s="3">
        <v>9.6999999999999993</v>
      </c>
      <c r="X654" s="3">
        <v>25.42</v>
      </c>
      <c r="Y654" s="3">
        <v>420.20001000000002</v>
      </c>
      <c r="Z654" s="4"/>
      <c r="AA654" s="3">
        <v>62.5</v>
      </c>
      <c r="AB654" s="3">
        <v>4.375</v>
      </c>
      <c r="AC654" s="3">
        <v>7715.7002000000002</v>
      </c>
      <c r="AD654" s="3">
        <v>23.4</v>
      </c>
      <c r="AE654" s="3">
        <v>9010</v>
      </c>
      <c r="AF654" s="4"/>
      <c r="AG654" s="3">
        <v>15.7</v>
      </c>
      <c r="AH654" s="3">
        <v>17.5</v>
      </c>
      <c r="AI654" s="3">
        <v>8664.1904300000006</v>
      </c>
      <c r="AJ654" s="3">
        <v>7320</v>
      </c>
    </row>
    <row r="655" spans="1:36">
      <c r="A655" s="34">
        <v>39265</v>
      </c>
      <c r="B655" s="4"/>
      <c r="C655" s="3">
        <v>34.29</v>
      </c>
      <c r="D655" s="4"/>
      <c r="E655" s="4"/>
      <c r="F655" s="3">
        <v>28.5</v>
      </c>
      <c r="G655" s="4"/>
      <c r="H655" s="3">
        <v>8.33</v>
      </c>
      <c r="I655" s="3">
        <v>82</v>
      </c>
      <c r="J655" s="4"/>
      <c r="K655" s="3">
        <v>31300</v>
      </c>
      <c r="L655" s="3">
        <v>4.42</v>
      </c>
      <c r="M655" s="4"/>
      <c r="N655" s="4"/>
      <c r="O655" s="3">
        <v>59.05</v>
      </c>
      <c r="P655" s="4"/>
      <c r="Q655" s="3">
        <v>43.02</v>
      </c>
      <c r="R655" s="3">
        <v>50.16</v>
      </c>
      <c r="S655" s="4"/>
      <c r="T655" s="3">
        <v>186.06</v>
      </c>
      <c r="U655" s="3">
        <v>20.380700000000001</v>
      </c>
      <c r="V655" s="3">
        <v>59.48</v>
      </c>
      <c r="W655" s="3">
        <v>9.68</v>
      </c>
      <c r="X655" s="3">
        <v>25.25</v>
      </c>
      <c r="Y655" s="4"/>
      <c r="Z655" s="4"/>
      <c r="AA655" s="3">
        <v>61.5</v>
      </c>
      <c r="AB655" s="4"/>
      <c r="AC655" s="4"/>
      <c r="AD655" s="3">
        <v>23.47</v>
      </c>
      <c r="AE655" s="4"/>
      <c r="AF655" s="4"/>
      <c r="AG655" s="3">
        <v>15.45</v>
      </c>
      <c r="AH655" s="3">
        <v>16.87</v>
      </c>
      <c r="AI655" s="4"/>
      <c r="AJ655" s="4"/>
    </row>
    <row r="656" spans="1:36">
      <c r="A656" s="34">
        <v>39262</v>
      </c>
      <c r="B656" s="4"/>
      <c r="C656" s="3">
        <v>33.299999999999997</v>
      </c>
      <c r="D656" s="3">
        <v>857.32001000000002</v>
      </c>
      <c r="E656" s="3">
        <v>205.48</v>
      </c>
      <c r="F656" s="3">
        <v>28.5</v>
      </c>
      <c r="G656" s="4"/>
      <c r="H656" s="3">
        <v>8.25</v>
      </c>
      <c r="I656" s="4"/>
      <c r="J656" s="3">
        <v>2717.6001000000001</v>
      </c>
      <c r="K656" s="3">
        <v>30800</v>
      </c>
      <c r="L656" s="3">
        <v>4.47</v>
      </c>
      <c r="M656" s="3">
        <v>1319.6999499999999</v>
      </c>
      <c r="N656" s="3">
        <v>3789.6059599999999</v>
      </c>
      <c r="O656" s="3">
        <v>58.45</v>
      </c>
      <c r="P656" s="3">
        <v>232.5</v>
      </c>
      <c r="Q656" s="3">
        <v>42.41</v>
      </c>
      <c r="R656" s="3">
        <v>47.82</v>
      </c>
      <c r="S656" s="3">
        <v>1921.33997</v>
      </c>
      <c r="T656" s="3">
        <v>187.84</v>
      </c>
      <c r="U656" s="3">
        <v>20.227699999999999</v>
      </c>
      <c r="V656" s="3">
        <v>59.57</v>
      </c>
      <c r="W656" s="3">
        <v>9.6199999999999992</v>
      </c>
      <c r="X656" s="3">
        <v>24.75</v>
      </c>
      <c r="Y656" s="3">
        <v>430</v>
      </c>
      <c r="Z656" s="4"/>
      <c r="AA656" s="4"/>
      <c r="AB656" s="3">
        <v>4.25</v>
      </c>
      <c r="AC656" s="3">
        <v>7700</v>
      </c>
      <c r="AD656" s="3">
        <v>23.42</v>
      </c>
      <c r="AE656" s="3">
        <v>8988.7998000000007</v>
      </c>
      <c r="AF656" s="4"/>
      <c r="AG656" s="3">
        <v>15.25</v>
      </c>
      <c r="AH656" s="3">
        <v>16.72</v>
      </c>
      <c r="AI656" s="3">
        <v>8644.2802699999993</v>
      </c>
      <c r="AJ656" s="3">
        <v>7330</v>
      </c>
    </row>
    <row r="657" spans="1:36">
      <c r="A657" s="34">
        <v>39261</v>
      </c>
      <c r="B657" s="3">
        <v>9050</v>
      </c>
      <c r="C657" s="3">
        <v>33.14</v>
      </c>
      <c r="D657" s="3">
        <v>855</v>
      </c>
      <c r="E657" s="3">
        <v>205.78998999999999</v>
      </c>
      <c r="F657" s="3">
        <v>28.2</v>
      </c>
      <c r="G657" s="4"/>
      <c r="H657" s="3">
        <v>8.18</v>
      </c>
      <c r="I657" s="4"/>
      <c r="J657" s="3">
        <v>2680</v>
      </c>
      <c r="K657" s="3">
        <v>30690</v>
      </c>
      <c r="L657" s="3">
        <v>4.37</v>
      </c>
      <c r="M657" s="3">
        <v>1300</v>
      </c>
      <c r="N657" s="3">
        <v>3746.1311000000001</v>
      </c>
      <c r="O657" s="3">
        <v>58.25</v>
      </c>
      <c r="P657" s="3">
        <v>229.77</v>
      </c>
      <c r="Q657" s="3">
        <v>42.8</v>
      </c>
      <c r="R657" s="3">
        <v>47.51</v>
      </c>
      <c r="S657" s="3">
        <v>1911.6800499999999</v>
      </c>
      <c r="T657" s="3">
        <v>185.97</v>
      </c>
      <c r="U657" s="3">
        <v>20.153700000000001</v>
      </c>
      <c r="V657" s="3">
        <v>58.91</v>
      </c>
      <c r="W657" s="3">
        <v>9.5500000000000007</v>
      </c>
      <c r="X657" s="3">
        <v>24.48</v>
      </c>
      <c r="Y657" s="3">
        <v>430</v>
      </c>
      <c r="Z657" s="4"/>
      <c r="AA657" s="3">
        <v>58.45</v>
      </c>
      <c r="AB657" s="3">
        <v>4.05</v>
      </c>
      <c r="AC657" s="3">
        <v>7690</v>
      </c>
      <c r="AD657" s="3">
        <v>23.2</v>
      </c>
      <c r="AE657" s="3">
        <v>8900</v>
      </c>
      <c r="AF657" s="4"/>
      <c r="AG657" s="3">
        <v>15.5</v>
      </c>
      <c r="AH657" s="3">
        <v>16.760000000000002</v>
      </c>
      <c r="AI657" s="3">
        <v>8615.7900399999999</v>
      </c>
      <c r="AJ657" s="3">
        <v>7250</v>
      </c>
    </row>
    <row r="658" spans="1:36">
      <c r="A658" s="34">
        <v>39260</v>
      </c>
      <c r="B658" s="4"/>
      <c r="C658" s="3">
        <v>32</v>
      </c>
      <c r="D658" s="3">
        <v>859.98999000000003</v>
      </c>
      <c r="E658" s="3">
        <v>202.86</v>
      </c>
      <c r="F658" s="4"/>
      <c r="G658" s="4"/>
      <c r="H658" s="3">
        <v>8.2100000000000009</v>
      </c>
      <c r="I658" s="3">
        <v>79.2</v>
      </c>
      <c r="J658" s="3">
        <v>2661.1001000000001</v>
      </c>
      <c r="K658" s="3">
        <v>30800</v>
      </c>
      <c r="L658" s="3">
        <v>4.3600000000000003</v>
      </c>
      <c r="M658" s="3">
        <v>1289.90002</v>
      </c>
      <c r="N658" s="3">
        <v>3785.56396</v>
      </c>
      <c r="O658" s="3">
        <v>57.11</v>
      </c>
      <c r="P658" s="3">
        <v>229.45</v>
      </c>
      <c r="Q658" s="3">
        <v>41.6</v>
      </c>
      <c r="R658" s="3">
        <v>47.74</v>
      </c>
      <c r="S658" s="3">
        <v>1921.43994</v>
      </c>
      <c r="T658" s="30">
        <v>181.02</v>
      </c>
      <c r="U658" s="3">
        <v>20.124099999999999</v>
      </c>
      <c r="V658" s="3">
        <v>57.26</v>
      </c>
      <c r="W658" s="3">
        <v>9.5299999999999994</v>
      </c>
      <c r="X658" s="3">
        <v>23.99</v>
      </c>
      <c r="Y658" s="3">
        <v>430</v>
      </c>
      <c r="Z658" s="4"/>
      <c r="AA658" s="3">
        <v>56.25</v>
      </c>
      <c r="AB658" s="4"/>
      <c r="AC658" s="3">
        <v>7650</v>
      </c>
      <c r="AD658" s="3">
        <v>23.59</v>
      </c>
      <c r="AE658" s="3">
        <v>8940</v>
      </c>
      <c r="AF658" s="4"/>
      <c r="AG658" s="3">
        <v>15.5</v>
      </c>
      <c r="AH658" s="3">
        <v>16.62</v>
      </c>
      <c r="AI658" s="3">
        <v>8610.2304700000004</v>
      </c>
      <c r="AJ658" s="3">
        <v>7300</v>
      </c>
    </row>
    <row r="659" spans="1:36">
      <c r="A659" s="34">
        <v>39259</v>
      </c>
      <c r="B659" s="4"/>
      <c r="C659" s="3">
        <v>31.73</v>
      </c>
      <c r="D659" s="3">
        <v>852.91998000000001</v>
      </c>
      <c r="E659" s="3">
        <v>201.14</v>
      </c>
      <c r="F659" s="4"/>
      <c r="G659" s="4"/>
      <c r="H659" s="3">
        <v>8.1199999999999992</v>
      </c>
      <c r="I659" s="3">
        <v>78.98</v>
      </c>
      <c r="J659" s="3">
        <v>2704.5</v>
      </c>
      <c r="K659" s="3">
        <v>30210</v>
      </c>
      <c r="L659" s="3">
        <v>4.29</v>
      </c>
      <c r="M659" s="3">
        <v>1308.6999499999999</v>
      </c>
      <c r="N659" s="3">
        <v>3808.8300800000002</v>
      </c>
      <c r="O659" s="3">
        <v>56.77</v>
      </c>
      <c r="P659" s="3">
        <v>230.03</v>
      </c>
      <c r="Q659" s="3">
        <v>42.32</v>
      </c>
      <c r="R659" s="4"/>
      <c r="S659" s="3">
        <v>1910.1099899999999</v>
      </c>
      <c r="T659" s="3">
        <v>184.84</v>
      </c>
      <c r="U659" s="3">
        <v>19.971</v>
      </c>
      <c r="V659" s="3">
        <v>57.19</v>
      </c>
      <c r="W659" s="3">
        <v>9.59</v>
      </c>
      <c r="X659" s="3">
        <v>24</v>
      </c>
      <c r="Y659" s="3">
        <v>430</v>
      </c>
      <c r="Z659" s="4"/>
      <c r="AA659" s="4"/>
      <c r="AB659" s="4"/>
      <c r="AC659" s="3">
        <v>7430.2997999999998</v>
      </c>
      <c r="AD659" s="3">
        <v>23.7</v>
      </c>
      <c r="AE659" s="3">
        <v>8985.7001999999993</v>
      </c>
      <c r="AF659" s="4"/>
      <c r="AG659" s="3">
        <v>15.6</v>
      </c>
      <c r="AH659" s="3">
        <v>16.37</v>
      </c>
      <c r="AI659" s="3">
        <v>8598.9101599999995</v>
      </c>
      <c r="AJ659" s="3">
        <v>7193.5</v>
      </c>
    </row>
    <row r="660" spans="1:36">
      <c r="A660" s="34">
        <v>39258</v>
      </c>
      <c r="B660" s="4"/>
      <c r="C660" s="3">
        <v>32.200000000000003</v>
      </c>
      <c r="D660" s="3">
        <v>860.04998999999998</v>
      </c>
      <c r="E660" s="3">
        <v>201.89999</v>
      </c>
      <c r="F660" s="4"/>
      <c r="G660" s="4"/>
      <c r="H660" s="3">
        <v>8.1999999999999993</v>
      </c>
      <c r="I660" s="3">
        <v>78.2</v>
      </c>
      <c r="J660" s="3">
        <v>2730.1999500000002</v>
      </c>
      <c r="K660" s="3">
        <v>29800</v>
      </c>
      <c r="L660" s="3">
        <v>4.3499999999999996</v>
      </c>
      <c r="M660" s="3">
        <v>1334</v>
      </c>
      <c r="N660" s="3">
        <v>3804.4919399999999</v>
      </c>
      <c r="O660" s="3">
        <v>57.31</v>
      </c>
      <c r="P660" s="3">
        <v>232.39999</v>
      </c>
      <c r="Q660" s="3">
        <v>42.62</v>
      </c>
      <c r="R660" s="3">
        <v>49.4</v>
      </c>
      <c r="S660" s="3">
        <v>1901.7299800000001</v>
      </c>
      <c r="T660" s="3">
        <v>188</v>
      </c>
      <c r="U660" s="3">
        <v>20.370899999999999</v>
      </c>
      <c r="V660" s="3">
        <v>58.49</v>
      </c>
      <c r="W660" s="3">
        <v>9.92</v>
      </c>
      <c r="X660" s="3">
        <v>23.8</v>
      </c>
      <c r="Y660" s="3">
        <v>445</v>
      </c>
      <c r="Z660" s="4"/>
      <c r="AA660" s="3">
        <v>56.75</v>
      </c>
      <c r="AB660" s="4"/>
      <c r="AC660" s="3">
        <v>7397</v>
      </c>
      <c r="AD660" s="3">
        <v>23.5</v>
      </c>
      <c r="AE660" s="3">
        <v>8899.2998000000007</v>
      </c>
      <c r="AF660" s="4"/>
      <c r="AG660" s="3">
        <v>15.6</v>
      </c>
      <c r="AH660" s="3">
        <v>16.725000000000001</v>
      </c>
      <c r="AI660" s="3">
        <v>8640.1796900000008</v>
      </c>
      <c r="AJ660" s="3">
        <v>7200</v>
      </c>
    </row>
    <row r="661" spans="1:36">
      <c r="A661" s="34">
        <v>39255</v>
      </c>
      <c r="B661" s="30">
        <v>9000</v>
      </c>
      <c r="C661" s="3">
        <v>32.36</v>
      </c>
      <c r="D661" s="3">
        <v>868.91998000000001</v>
      </c>
      <c r="E661" s="3">
        <v>201.81</v>
      </c>
      <c r="F661" s="3">
        <v>28</v>
      </c>
      <c r="G661" s="4"/>
      <c r="H661" s="3">
        <v>8.14</v>
      </c>
      <c r="I661" s="3">
        <v>78.5</v>
      </c>
      <c r="J661" s="3">
        <v>2756.3998999999999</v>
      </c>
      <c r="K661" s="3">
        <v>29980</v>
      </c>
      <c r="L661" s="3">
        <v>4.4400000000000004</v>
      </c>
      <c r="M661" s="3">
        <v>1350.6999499999999</v>
      </c>
      <c r="N661" s="3">
        <v>3824.9970699999999</v>
      </c>
      <c r="O661" s="3">
        <v>57.25</v>
      </c>
      <c r="P661" s="3">
        <v>232.5</v>
      </c>
      <c r="Q661" s="3">
        <v>42.79</v>
      </c>
      <c r="R661" s="3">
        <v>49.99</v>
      </c>
      <c r="S661" s="3">
        <v>1911.57996</v>
      </c>
      <c r="T661" s="3">
        <v>191.8</v>
      </c>
      <c r="U661" s="3">
        <v>20.8645</v>
      </c>
      <c r="V661" s="3">
        <v>59.36</v>
      </c>
      <c r="W661" s="3">
        <v>10.14</v>
      </c>
      <c r="X661" s="3">
        <v>24.01</v>
      </c>
      <c r="Y661" s="3">
        <v>440</v>
      </c>
      <c r="Z661" s="4"/>
      <c r="AA661" s="4"/>
      <c r="AB661" s="4"/>
      <c r="AC661" s="3">
        <v>7356.6000999999997</v>
      </c>
      <c r="AD661" s="3">
        <v>23.51</v>
      </c>
      <c r="AE661" s="3">
        <v>9019.4003900000007</v>
      </c>
      <c r="AF661" s="4"/>
      <c r="AG661" s="3">
        <v>15.7</v>
      </c>
      <c r="AH661" s="3">
        <v>17.065000000000001</v>
      </c>
      <c r="AI661" s="3">
        <v>8598.3300799999997</v>
      </c>
      <c r="AJ661" s="3">
        <v>7200</v>
      </c>
    </row>
    <row r="662" spans="1:36">
      <c r="A662" s="34">
        <v>39254</v>
      </c>
      <c r="B662" s="32"/>
      <c r="C662" s="3">
        <v>33.67</v>
      </c>
      <c r="D662" s="3">
        <v>867.75</v>
      </c>
      <c r="E662" s="3">
        <v>202.74001000000001</v>
      </c>
      <c r="F662" s="4"/>
      <c r="G662" s="4"/>
      <c r="H662" s="3">
        <v>8.25</v>
      </c>
      <c r="I662" s="3">
        <v>80</v>
      </c>
      <c r="J662" s="3">
        <v>2760</v>
      </c>
      <c r="K662" s="3">
        <v>30500</v>
      </c>
      <c r="L662" s="3">
        <v>4.45</v>
      </c>
      <c r="M662" s="3">
        <v>1290</v>
      </c>
      <c r="N662" s="3">
        <v>3844.7141099999999</v>
      </c>
      <c r="O662" s="3">
        <v>57.94</v>
      </c>
      <c r="P662" s="3">
        <v>232.5</v>
      </c>
      <c r="Q662" s="3">
        <v>42.71</v>
      </c>
      <c r="R662" s="3">
        <v>48.9</v>
      </c>
      <c r="S662" s="3">
        <v>1891.88</v>
      </c>
      <c r="T662" s="3">
        <v>191.8</v>
      </c>
      <c r="U662" s="3">
        <v>21.219799999999999</v>
      </c>
      <c r="V662" s="3">
        <v>60.02</v>
      </c>
      <c r="W662" s="3">
        <v>10.24</v>
      </c>
      <c r="X662" s="3">
        <v>24.33</v>
      </c>
      <c r="Y662" s="3">
        <v>434</v>
      </c>
      <c r="Z662" s="4"/>
      <c r="AA662" s="3">
        <v>57.38</v>
      </c>
      <c r="AB662" s="4"/>
      <c r="AC662" s="3">
        <v>7366.2997999999998</v>
      </c>
      <c r="AD662" s="3">
        <v>24</v>
      </c>
      <c r="AE662" s="3">
        <v>8999.9003900000007</v>
      </c>
      <c r="AF662" s="4"/>
      <c r="AG662" s="3">
        <v>15.85</v>
      </c>
      <c r="AH662" s="3">
        <v>17.164999999999999</v>
      </c>
      <c r="AI662" s="3">
        <v>8563.4902299999994</v>
      </c>
      <c r="AJ662" s="3">
        <v>6900</v>
      </c>
    </row>
    <row r="663" spans="1:36">
      <c r="A663" s="34">
        <v>39253</v>
      </c>
      <c r="B663" s="32"/>
      <c r="C663" s="3">
        <v>33.01</v>
      </c>
      <c r="D663" s="3">
        <v>861.90997000000004</v>
      </c>
      <c r="E663" s="3">
        <v>199.57001</v>
      </c>
      <c r="F663" s="3">
        <v>28</v>
      </c>
      <c r="G663" s="4"/>
      <c r="H663" s="3">
        <v>8.18</v>
      </c>
      <c r="I663" s="3">
        <v>80</v>
      </c>
      <c r="J663" s="3">
        <v>2745</v>
      </c>
      <c r="K663" s="3">
        <v>30000</v>
      </c>
      <c r="L663" s="3">
        <v>4.47</v>
      </c>
      <c r="M663" s="3">
        <v>1250</v>
      </c>
      <c r="N663" s="3">
        <v>3844.7141099999999</v>
      </c>
      <c r="O663" s="3">
        <v>57.54</v>
      </c>
      <c r="P663" s="3">
        <v>230.03</v>
      </c>
      <c r="Q663" s="3">
        <v>43.01</v>
      </c>
      <c r="R663" s="3">
        <v>47.65</v>
      </c>
      <c r="S663" s="3">
        <v>1881.82996</v>
      </c>
      <c r="T663" s="3">
        <v>192.89</v>
      </c>
      <c r="U663" s="3">
        <v>21.101400000000002</v>
      </c>
      <c r="V663" s="3">
        <v>59.74</v>
      </c>
      <c r="W663" s="3">
        <v>10.29</v>
      </c>
      <c r="X663" s="3">
        <v>23.25</v>
      </c>
      <c r="Y663" s="3">
        <v>439</v>
      </c>
      <c r="Z663" s="4"/>
      <c r="AA663" s="3">
        <v>56.33</v>
      </c>
      <c r="AB663" s="4"/>
      <c r="AC663" s="3">
        <v>7207.3999000000003</v>
      </c>
      <c r="AD663" s="3">
        <v>23.97</v>
      </c>
      <c r="AE663" s="3">
        <v>8943.4003900000007</v>
      </c>
      <c r="AF663" s="4"/>
      <c r="AG663" s="3">
        <v>15.95</v>
      </c>
      <c r="AH663" s="3">
        <v>17</v>
      </c>
      <c r="AI663" s="3">
        <v>8525.6298800000004</v>
      </c>
      <c r="AJ663" s="3">
        <v>6830</v>
      </c>
    </row>
    <row r="664" spans="1:36">
      <c r="A664" s="34">
        <v>39252</v>
      </c>
      <c r="B664" s="32"/>
      <c r="C664" s="3">
        <v>32.92</v>
      </c>
      <c r="D664" s="3">
        <v>868.60999000000004</v>
      </c>
      <c r="E664" s="3">
        <v>203.88</v>
      </c>
      <c r="F664" s="3">
        <v>28.2</v>
      </c>
      <c r="G664" s="4"/>
      <c r="H664" s="3">
        <v>8.3000000000000007</v>
      </c>
      <c r="I664" s="3">
        <v>82</v>
      </c>
      <c r="J664" s="3">
        <v>2760</v>
      </c>
      <c r="K664" s="3">
        <v>30450</v>
      </c>
      <c r="L664" s="3">
        <v>4.58</v>
      </c>
      <c r="M664" s="3">
        <v>1219.90002</v>
      </c>
      <c r="N664" s="3">
        <v>3844.7141099999999</v>
      </c>
      <c r="O664" s="3">
        <v>57.98</v>
      </c>
      <c r="P664" s="3">
        <v>230</v>
      </c>
      <c r="Q664" s="3">
        <v>43.51</v>
      </c>
      <c r="R664" s="3">
        <v>46</v>
      </c>
      <c r="S664" s="3">
        <v>1892.0699500000001</v>
      </c>
      <c r="T664" s="3">
        <v>194.73</v>
      </c>
      <c r="U664" s="3">
        <v>21.417300000000001</v>
      </c>
      <c r="V664" s="3">
        <v>60.88</v>
      </c>
      <c r="W664" s="3">
        <v>10.4</v>
      </c>
      <c r="X664" s="3">
        <v>23.65</v>
      </c>
      <c r="Y664" s="3">
        <v>425</v>
      </c>
      <c r="Z664" s="4"/>
      <c r="AA664" s="3">
        <v>55.75</v>
      </c>
      <c r="AB664" s="4"/>
      <c r="AC664" s="3">
        <v>7290.6000999999997</v>
      </c>
      <c r="AD664" s="3">
        <v>23.89</v>
      </c>
      <c r="AE664" s="3">
        <v>8949</v>
      </c>
      <c r="AF664" s="4"/>
      <c r="AG664" s="3">
        <v>16</v>
      </c>
      <c r="AH664" s="3">
        <v>17.315000000000001</v>
      </c>
      <c r="AI664" s="3">
        <v>8436.5498000000007</v>
      </c>
      <c r="AJ664" s="3">
        <v>6801</v>
      </c>
    </row>
    <row r="665" spans="1:36">
      <c r="A665" s="34">
        <v>39251</v>
      </c>
      <c r="B665" s="30">
        <v>9000</v>
      </c>
      <c r="C665" s="3">
        <v>32.6</v>
      </c>
      <c r="D665" s="3">
        <v>853.32001000000002</v>
      </c>
      <c r="E665" s="3">
        <v>200.67</v>
      </c>
      <c r="F665" s="3">
        <v>28.2</v>
      </c>
      <c r="G665" s="4"/>
      <c r="H665" s="3">
        <v>8.3000000000000007</v>
      </c>
      <c r="I665" s="3">
        <v>76</v>
      </c>
      <c r="J665" s="3">
        <v>2690.6001000000001</v>
      </c>
      <c r="K665" s="3">
        <v>30350</v>
      </c>
      <c r="L665" s="3">
        <v>4.6100000000000003</v>
      </c>
      <c r="M665" s="3">
        <v>1165</v>
      </c>
      <c r="N665" s="3">
        <v>3765.8479000000002</v>
      </c>
      <c r="O665" s="3">
        <v>57.12</v>
      </c>
      <c r="P665" s="3">
        <v>229</v>
      </c>
      <c r="Q665" s="3">
        <v>43.27</v>
      </c>
      <c r="R665" s="3">
        <v>45.67</v>
      </c>
      <c r="S665" s="3">
        <v>1891.88</v>
      </c>
      <c r="T665" s="3">
        <v>197.99001000000001</v>
      </c>
      <c r="U665" s="3">
        <v>21.4864</v>
      </c>
      <c r="V665" s="3">
        <v>61.93</v>
      </c>
      <c r="W665" s="3">
        <v>10.37</v>
      </c>
      <c r="X665" s="3">
        <v>23.85</v>
      </c>
      <c r="Y665" s="3">
        <v>408.98998999999998</v>
      </c>
      <c r="Z665" s="3">
        <v>300</v>
      </c>
      <c r="AA665" s="4"/>
      <c r="AB665" s="4"/>
      <c r="AC665" s="3">
        <v>7266.6000999999997</v>
      </c>
      <c r="AD665" s="3">
        <v>24.27</v>
      </c>
      <c r="AE665" s="3">
        <v>8840</v>
      </c>
      <c r="AF665" s="4"/>
      <c r="AG665" s="4"/>
      <c r="AH665" s="3">
        <v>17.29</v>
      </c>
      <c r="AI665" s="3">
        <v>8360.5400399999999</v>
      </c>
      <c r="AJ665" s="3">
        <v>6700</v>
      </c>
    </row>
    <row r="666" spans="1:36">
      <c r="A666" s="34">
        <v>39248</v>
      </c>
      <c r="B666" s="32"/>
      <c r="C666" s="3">
        <v>32.6</v>
      </c>
      <c r="D666" s="3">
        <v>852.35999000000004</v>
      </c>
      <c r="E666" s="3">
        <v>201.3</v>
      </c>
      <c r="F666" s="3">
        <v>28.19</v>
      </c>
      <c r="G666" s="4"/>
      <c r="H666" s="3">
        <v>8.34</v>
      </c>
      <c r="I666" s="3">
        <v>79.5</v>
      </c>
      <c r="J666" s="3">
        <v>2707.3000499999998</v>
      </c>
      <c r="K666" s="3">
        <v>30880</v>
      </c>
      <c r="L666" s="3">
        <v>4.58</v>
      </c>
      <c r="M666" s="3">
        <v>1165</v>
      </c>
      <c r="N666" s="3">
        <v>3746.2299800000001</v>
      </c>
      <c r="O666" s="3">
        <v>57.4</v>
      </c>
      <c r="P666" s="3">
        <v>236.33</v>
      </c>
      <c r="Q666" s="3">
        <v>42.26</v>
      </c>
      <c r="R666" s="3">
        <v>44.93</v>
      </c>
      <c r="S666" s="3">
        <v>1881.82996</v>
      </c>
      <c r="T666" s="3">
        <v>196.88</v>
      </c>
      <c r="U666" s="3">
        <v>21.353100000000001</v>
      </c>
      <c r="V666" s="3">
        <v>61.42</v>
      </c>
      <c r="W666" s="3">
        <v>10.42</v>
      </c>
      <c r="X666" s="3">
        <v>23.83</v>
      </c>
      <c r="Y666" s="3">
        <v>410</v>
      </c>
      <c r="Z666" s="4"/>
      <c r="AA666" s="3">
        <v>54.75</v>
      </c>
      <c r="AB666" s="4"/>
      <c r="AC666" s="3">
        <v>7383.1000999999997</v>
      </c>
      <c r="AD666" s="3">
        <v>24.57</v>
      </c>
      <c r="AE666" s="3">
        <v>8880</v>
      </c>
      <c r="AF666" s="4"/>
      <c r="AG666" s="3">
        <v>15.9</v>
      </c>
      <c r="AH666" s="3">
        <v>17.18</v>
      </c>
      <c r="AI666" s="3">
        <v>8439.9599600000001</v>
      </c>
      <c r="AJ666" s="3">
        <v>6650</v>
      </c>
    </row>
    <row r="667" spans="1:36">
      <c r="A667" s="34">
        <v>39247</v>
      </c>
      <c r="B667" s="30">
        <v>9000</v>
      </c>
      <c r="C667" s="3">
        <v>31.52</v>
      </c>
      <c r="D667" s="3">
        <v>847.96996999999999</v>
      </c>
      <c r="E667" s="3">
        <v>199.59</v>
      </c>
      <c r="F667" s="3">
        <v>28.1</v>
      </c>
      <c r="G667" s="4"/>
      <c r="H667" s="3">
        <v>8.2100000000000009</v>
      </c>
      <c r="I667" s="3">
        <v>77</v>
      </c>
      <c r="J667" s="3">
        <v>2740.8998999999999</v>
      </c>
      <c r="K667" s="3">
        <v>29800</v>
      </c>
      <c r="L667" s="3">
        <v>4.54</v>
      </c>
      <c r="M667" s="3">
        <v>1165</v>
      </c>
      <c r="N667" s="3">
        <v>3726.4150399999999</v>
      </c>
      <c r="O667" s="3">
        <v>57.53</v>
      </c>
      <c r="P667" s="3">
        <v>234.99001000000001</v>
      </c>
      <c r="Q667" s="3">
        <v>42.7</v>
      </c>
      <c r="R667" s="3">
        <v>45.41</v>
      </c>
      <c r="S667" s="3">
        <v>1896.8000500000001</v>
      </c>
      <c r="T667" s="3">
        <v>203.36</v>
      </c>
      <c r="U667" s="3">
        <v>21.812200000000001</v>
      </c>
      <c r="V667" s="3">
        <v>59.87</v>
      </c>
      <c r="W667" s="3">
        <v>10.61</v>
      </c>
      <c r="X667" s="3">
        <v>23.52</v>
      </c>
      <c r="Y667" s="3">
        <v>413.89999</v>
      </c>
      <c r="Z667" s="4"/>
      <c r="AA667" s="3">
        <v>52.51</v>
      </c>
      <c r="AB667" s="4"/>
      <c r="AC667" s="3">
        <v>7432.1000999999997</v>
      </c>
      <c r="AD667" s="3">
        <v>24.25</v>
      </c>
      <c r="AE667" s="3">
        <v>8870</v>
      </c>
      <c r="AF667" s="4"/>
      <c r="AG667" s="3">
        <v>15.85</v>
      </c>
      <c r="AH667" s="3">
        <v>16.95</v>
      </c>
      <c r="AI667" s="3">
        <v>8428.9404300000006</v>
      </c>
      <c r="AJ667" s="3">
        <v>6550</v>
      </c>
    </row>
    <row r="668" spans="1:36">
      <c r="A668" s="34">
        <v>39246</v>
      </c>
      <c r="B668" s="30">
        <v>9000</v>
      </c>
      <c r="C668" s="3">
        <v>31.4</v>
      </c>
      <c r="D668" s="3">
        <v>830</v>
      </c>
      <c r="E668" s="3">
        <v>195.11</v>
      </c>
      <c r="F668" s="30">
        <v>27.9</v>
      </c>
      <c r="G668" s="4"/>
      <c r="H668" s="3">
        <v>8.14</v>
      </c>
      <c r="I668" s="3">
        <v>80</v>
      </c>
      <c r="J668" s="3">
        <v>2720.1001000000001</v>
      </c>
      <c r="K668" s="3">
        <v>30100</v>
      </c>
      <c r="L668" s="3">
        <v>4.4800000000000004</v>
      </c>
      <c r="M668" s="3">
        <v>1143.6999499999999</v>
      </c>
      <c r="N668" s="3">
        <v>3647.54907</v>
      </c>
      <c r="O668" s="3">
        <v>58.08</v>
      </c>
      <c r="P668" s="3">
        <v>230</v>
      </c>
      <c r="Q668" s="3">
        <v>42.72</v>
      </c>
      <c r="R668" s="3">
        <v>45.48</v>
      </c>
      <c r="S668" s="3">
        <v>1909.6099899999999</v>
      </c>
      <c r="T668" s="3">
        <v>205.81</v>
      </c>
      <c r="U668" s="3">
        <v>21.6295</v>
      </c>
      <c r="V668" s="3">
        <v>59.35</v>
      </c>
      <c r="W668" s="3">
        <v>10.59</v>
      </c>
      <c r="X668" s="3">
        <v>23.25</v>
      </c>
      <c r="Y668" s="3">
        <v>410</v>
      </c>
      <c r="Z668" s="4"/>
      <c r="AA668" s="3">
        <v>53.75</v>
      </c>
      <c r="AB668" s="4"/>
      <c r="AC668" s="3">
        <v>7375.7002000000002</v>
      </c>
      <c r="AD668" s="3">
        <v>24.1</v>
      </c>
      <c r="AE668" s="3">
        <v>8790</v>
      </c>
      <c r="AF668" s="4"/>
      <c r="AG668" s="3">
        <v>15.85</v>
      </c>
      <c r="AH668" s="3">
        <v>16.754999999999999</v>
      </c>
      <c r="AI668" s="3">
        <v>8264.6201199999996</v>
      </c>
      <c r="AJ668" s="3">
        <v>6450</v>
      </c>
    </row>
    <row r="669" spans="1:36">
      <c r="A669" s="34">
        <v>39245</v>
      </c>
      <c r="B669" s="30">
        <v>9000</v>
      </c>
      <c r="C669" s="3">
        <v>29.8</v>
      </c>
      <c r="D669" s="3">
        <v>815.32001000000002</v>
      </c>
      <c r="E669" s="3">
        <v>191.75998999999999</v>
      </c>
      <c r="F669" s="3">
        <v>28</v>
      </c>
      <c r="G669" s="4"/>
      <c r="H669" s="3">
        <v>7.97</v>
      </c>
      <c r="I669" s="3">
        <v>79.010000000000005</v>
      </c>
      <c r="J669" s="3">
        <v>2680.1001000000001</v>
      </c>
      <c r="K669" s="3">
        <v>29850</v>
      </c>
      <c r="L669" s="3">
        <v>4.41</v>
      </c>
      <c r="M669" s="3">
        <v>1150</v>
      </c>
      <c r="N669" s="3">
        <v>3647.54907</v>
      </c>
      <c r="O669" s="3">
        <v>58</v>
      </c>
      <c r="P669" s="3">
        <v>230.21001000000001</v>
      </c>
      <c r="Q669" s="3">
        <v>42.61</v>
      </c>
      <c r="R669" s="3">
        <v>45.85</v>
      </c>
      <c r="S669" s="3">
        <v>1911.57996</v>
      </c>
      <c r="T669" s="3">
        <v>210</v>
      </c>
      <c r="U669" s="3">
        <v>20.992799999999999</v>
      </c>
      <c r="V669" s="3">
        <v>58.95</v>
      </c>
      <c r="W669" s="3">
        <v>10.44</v>
      </c>
      <c r="X669" s="3">
        <v>22.25</v>
      </c>
      <c r="Y669" s="3">
        <v>400.5</v>
      </c>
      <c r="Z669" s="4"/>
      <c r="AA669" s="4"/>
      <c r="AB669" s="4"/>
      <c r="AC669" s="3">
        <v>7445.5</v>
      </c>
      <c r="AD669" s="3">
        <v>23.46</v>
      </c>
      <c r="AE669" s="3">
        <v>8750</v>
      </c>
      <c r="AF669" s="3">
        <v>1.98</v>
      </c>
      <c r="AG669" s="3">
        <v>15.7</v>
      </c>
      <c r="AH669" s="3">
        <v>16.57</v>
      </c>
      <c r="AI669" s="3">
        <v>8205.8798800000004</v>
      </c>
      <c r="AJ669" s="3">
        <v>6477.8999000000003</v>
      </c>
    </row>
    <row r="670" spans="1:36">
      <c r="A670" s="34">
        <v>39244</v>
      </c>
      <c r="B670" s="30">
        <v>9000</v>
      </c>
      <c r="C670" s="3">
        <v>30.1</v>
      </c>
      <c r="D670" s="3">
        <v>827.33001999999999</v>
      </c>
      <c r="E670" s="3">
        <v>192.50998999999999</v>
      </c>
      <c r="F670" s="4"/>
      <c r="G670" s="4"/>
      <c r="H670" s="3">
        <v>8.23</v>
      </c>
      <c r="I670" s="3">
        <v>82</v>
      </c>
      <c r="J670" s="3">
        <v>2674.6999500000002</v>
      </c>
      <c r="K670" s="3">
        <v>30200</v>
      </c>
      <c r="L670" s="3">
        <v>4.4400000000000004</v>
      </c>
      <c r="M670" s="3">
        <v>1175</v>
      </c>
      <c r="N670" s="3">
        <v>3619.84692</v>
      </c>
      <c r="O670" s="3">
        <v>58.68</v>
      </c>
      <c r="P670" s="3">
        <v>233.67</v>
      </c>
      <c r="Q670" s="3">
        <v>42.55</v>
      </c>
      <c r="R670" s="3">
        <v>46.7</v>
      </c>
      <c r="S670" s="3">
        <v>1837.6800499999999</v>
      </c>
      <c r="T670" s="3">
        <v>214.99001000000001</v>
      </c>
      <c r="U670" s="3">
        <v>20.9039</v>
      </c>
      <c r="V670" s="3">
        <v>58.97</v>
      </c>
      <c r="W670" s="3">
        <v>10.53</v>
      </c>
      <c r="X670" s="3">
        <v>22.7</v>
      </c>
      <c r="Y670" s="3">
        <v>410</v>
      </c>
      <c r="Z670" s="4"/>
      <c r="AA670" s="3">
        <v>53.49</v>
      </c>
      <c r="AB670" s="4"/>
      <c r="AC670" s="3">
        <v>7446.7002000000002</v>
      </c>
      <c r="AD670" s="3">
        <v>23.3</v>
      </c>
      <c r="AE670" s="3">
        <v>8830</v>
      </c>
      <c r="AF670" s="4"/>
      <c r="AG670" s="3">
        <v>16</v>
      </c>
      <c r="AH670" s="3">
        <v>16.745000000000001</v>
      </c>
      <c r="AI670" s="3">
        <v>8258.2802699999993</v>
      </c>
      <c r="AJ670" s="3">
        <v>6490</v>
      </c>
    </row>
    <row r="671" spans="1:36">
      <c r="A671" s="34">
        <v>39241</v>
      </c>
      <c r="B671" s="4"/>
      <c r="C671" s="3">
        <v>29.89</v>
      </c>
      <c r="D671" s="3">
        <v>829.90002000000004</v>
      </c>
      <c r="E671" s="3">
        <v>190.91</v>
      </c>
      <c r="F671" s="3">
        <v>28</v>
      </c>
      <c r="G671" s="4"/>
      <c r="H671" s="3">
        <v>8.27</v>
      </c>
      <c r="I671" s="4"/>
      <c r="J671" s="3">
        <v>2640.1999500000002</v>
      </c>
      <c r="K671" s="3">
        <v>30490</v>
      </c>
      <c r="L671" s="3">
        <v>4.42</v>
      </c>
      <c r="M671" s="3">
        <v>1130</v>
      </c>
      <c r="N671" s="3">
        <v>3568.6831099999999</v>
      </c>
      <c r="O671" s="3">
        <v>57.94</v>
      </c>
      <c r="P671" s="3">
        <v>228</v>
      </c>
      <c r="Q671" s="3">
        <v>42.32</v>
      </c>
      <c r="R671" s="3">
        <v>45.61</v>
      </c>
      <c r="S671" s="3">
        <v>1822.90002</v>
      </c>
      <c r="T671" s="3">
        <v>214.69</v>
      </c>
      <c r="U671" s="3">
        <v>20.479399999999998</v>
      </c>
      <c r="V671" s="3">
        <v>58.64</v>
      </c>
      <c r="W671" s="3">
        <v>10.52</v>
      </c>
      <c r="X671" s="3">
        <v>22.85</v>
      </c>
      <c r="Y671" s="3">
        <v>409</v>
      </c>
      <c r="Z671" s="4"/>
      <c r="AA671" s="3">
        <v>53.75</v>
      </c>
      <c r="AB671" s="4"/>
      <c r="AC671" s="3">
        <v>7378.8999000000003</v>
      </c>
      <c r="AD671" s="3">
        <v>22.97</v>
      </c>
      <c r="AE671" s="3">
        <v>8674.0996099999993</v>
      </c>
      <c r="AF671" s="4"/>
      <c r="AG671" s="3">
        <v>16.05</v>
      </c>
      <c r="AH671" s="3">
        <v>16.63</v>
      </c>
      <c r="AI671" s="3">
        <v>8245.0097700000006</v>
      </c>
      <c r="AJ671" s="3">
        <v>6549</v>
      </c>
    </row>
    <row r="672" spans="1:36">
      <c r="A672" s="34">
        <v>39240</v>
      </c>
      <c r="B672" s="4"/>
      <c r="C672" s="4"/>
      <c r="D672" s="3">
        <v>805.25</v>
      </c>
      <c r="E672" s="3">
        <v>187.00998999999999</v>
      </c>
      <c r="F672" s="4"/>
      <c r="G672" s="4"/>
      <c r="H672" s="4"/>
      <c r="I672" s="4"/>
      <c r="J672" s="3">
        <v>2575</v>
      </c>
      <c r="K672" s="4"/>
      <c r="L672" s="4"/>
      <c r="M672" s="3">
        <v>1114.3000500000001</v>
      </c>
      <c r="N672" s="3">
        <v>3568.6831099999999</v>
      </c>
      <c r="O672" s="3">
        <v>57.22</v>
      </c>
      <c r="P672" s="3">
        <v>228</v>
      </c>
      <c r="Q672" s="3">
        <v>42</v>
      </c>
      <c r="R672" s="3">
        <v>44.77</v>
      </c>
      <c r="S672" s="3">
        <v>1783.48999</v>
      </c>
      <c r="T672" s="3">
        <v>214</v>
      </c>
      <c r="U672" s="3">
        <v>20.662099999999999</v>
      </c>
      <c r="V672" s="3">
        <v>59.13</v>
      </c>
      <c r="W672" s="3">
        <v>10.14</v>
      </c>
      <c r="X672" s="4"/>
      <c r="Y672" s="3">
        <v>399.89999</v>
      </c>
      <c r="Z672" s="4"/>
      <c r="AA672" s="4"/>
      <c r="AB672" s="4"/>
      <c r="AC672" s="3">
        <v>7296.8999000000003</v>
      </c>
      <c r="AD672" s="4"/>
      <c r="AE672" s="3">
        <v>8501.5</v>
      </c>
      <c r="AF672" s="4"/>
      <c r="AG672" s="3">
        <v>16</v>
      </c>
      <c r="AH672" s="3">
        <v>16.324999999999999</v>
      </c>
      <c r="AI672" s="3">
        <v>8091.5297899999996</v>
      </c>
      <c r="AJ672" s="3">
        <v>6550</v>
      </c>
    </row>
    <row r="673" spans="1:36">
      <c r="A673" s="34">
        <v>39239</v>
      </c>
      <c r="B673" s="4"/>
      <c r="C673" s="3">
        <v>29.25</v>
      </c>
      <c r="D673" s="3">
        <v>824.89000999999996</v>
      </c>
      <c r="E673" s="3">
        <v>191.67999</v>
      </c>
      <c r="F673" s="4"/>
      <c r="G673" s="4"/>
      <c r="H673" s="3">
        <v>8.15</v>
      </c>
      <c r="I673" s="3">
        <v>82</v>
      </c>
      <c r="J673" s="3">
        <v>2640</v>
      </c>
      <c r="K673" s="3">
        <v>29010</v>
      </c>
      <c r="L673" s="3">
        <v>4.38</v>
      </c>
      <c r="M673" s="3">
        <v>1150</v>
      </c>
      <c r="N673" s="3">
        <v>3647.54907</v>
      </c>
      <c r="O673" s="3">
        <v>57.3</v>
      </c>
      <c r="P673" s="3">
        <v>229</v>
      </c>
      <c r="Q673" s="3">
        <v>42.71</v>
      </c>
      <c r="R673" s="3">
        <v>43.79</v>
      </c>
      <c r="S673" s="3">
        <v>1793.82996</v>
      </c>
      <c r="T673" s="3">
        <v>217.8</v>
      </c>
      <c r="U673" s="3">
        <v>20.854600000000001</v>
      </c>
      <c r="V673" s="3">
        <v>60.15</v>
      </c>
      <c r="W673" s="3">
        <v>10.16</v>
      </c>
      <c r="X673" s="3">
        <v>22.64</v>
      </c>
      <c r="Y673" s="3">
        <v>400</v>
      </c>
      <c r="Z673" s="4"/>
      <c r="AA673" s="3">
        <v>53.75</v>
      </c>
      <c r="AB673" s="4"/>
      <c r="AC673" s="3">
        <v>7413.8999000000003</v>
      </c>
      <c r="AD673" s="3">
        <v>23.35</v>
      </c>
      <c r="AE673" s="3">
        <v>8573.5</v>
      </c>
      <c r="AF673" s="4"/>
      <c r="AG673" s="3">
        <v>16.649999999999999</v>
      </c>
      <c r="AH673" s="3">
        <v>16.484999999999999</v>
      </c>
      <c r="AI673" s="3">
        <v>8245.0097700000006</v>
      </c>
      <c r="AJ673" s="3">
        <v>6730</v>
      </c>
    </row>
    <row r="674" spans="1:36">
      <c r="A674" s="34">
        <v>39238</v>
      </c>
      <c r="B674" s="30">
        <v>9000</v>
      </c>
      <c r="C674" s="3">
        <v>30.26</v>
      </c>
      <c r="D674" s="3">
        <v>834.25</v>
      </c>
      <c r="E674" s="3">
        <v>192.14999</v>
      </c>
      <c r="F674" s="4"/>
      <c r="G674" s="4"/>
      <c r="H674" s="3">
        <v>8.31</v>
      </c>
      <c r="I674" s="3">
        <v>83</v>
      </c>
      <c r="J674" s="3">
        <v>2695</v>
      </c>
      <c r="K674" s="3">
        <v>29780</v>
      </c>
      <c r="L674" s="3">
        <v>4.4000000000000004</v>
      </c>
      <c r="M674" s="3">
        <v>1150</v>
      </c>
      <c r="N674" s="3">
        <v>3657.4069800000002</v>
      </c>
      <c r="O674" s="3">
        <v>59.15</v>
      </c>
      <c r="P674" s="3">
        <v>231</v>
      </c>
      <c r="Q674" s="3">
        <v>43.52</v>
      </c>
      <c r="R674" s="3">
        <v>43.69</v>
      </c>
      <c r="S674" s="3">
        <v>1825.37</v>
      </c>
      <c r="T674" s="3">
        <v>219.3</v>
      </c>
      <c r="U674" s="3">
        <v>21.017499999999998</v>
      </c>
      <c r="V674" s="3">
        <v>60.94</v>
      </c>
      <c r="W674" s="3">
        <v>10.44</v>
      </c>
      <c r="X674" s="3">
        <v>23.27</v>
      </c>
      <c r="Y674" s="3">
        <v>400</v>
      </c>
      <c r="Z674" s="3">
        <v>300</v>
      </c>
      <c r="AA674" s="3">
        <v>53.97</v>
      </c>
      <c r="AB674" s="4"/>
      <c r="AC674" s="3">
        <v>7523.5</v>
      </c>
      <c r="AD674" s="3">
        <v>23.3</v>
      </c>
      <c r="AE674" s="3">
        <v>8670</v>
      </c>
      <c r="AF674" s="4"/>
      <c r="AG674" s="3">
        <v>16.899999999999999</v>
      </c>
      <c r="AH674" s="3">
        <v>16.864999999999998</v>
      </c>
      <c r="AI674" s="3">
        <v>8254.9599600000001</v>
      </c>
      <c r="AJ674" s="3">
        <v>6500.1000999999997</v>
      </c>
    </row>
    <row r="675" spans="1:36">
      <c r="A675" s="34">
        <v>39237</v>
      </c>
      <c r="B675" s="32"/>
      <c r="C675" s="3">
        <v>30.49</v>
      </c>
      <c r="D675" s="3">
        <v>832.35999000000004</v>
      </c>
      <c r="E675" s="3">
        <v>192.21001000000001</v>
      </c>
      <c r="F675" s="4"/>
      <c r="G675" s="4"/>
      <c r="H675" s="3">
        <v>8.26</v>
      </c>
      <c r="I675" s="4"/>
      <c r="J675" s="3">
        <v>2688.3000499999998</v>
      </c>
      <c r="K675" s="3">
        <v>30500</v>
      </c>
      <c r="L675" s="3">
        <v>4.3499999999999996</v>
      </c>
      <c r="M675" s="3">
        <v>1088</v>
      </c>
      <c r="N675" s="3">
        <v>3666.18091</v>
      </c>
      <c r="O675" s="3">
        <v>61.17</v>
      </c>
      <c r="P675" s="3">
        <v>230</v>
      </c>
      <c r="Q675" s="3">
        <v>43.37</v>
      </c>
      <c r="R675" s="3">
        <v>42.48</v>
      </c>
      <c r="S675" s="3">
        <v>1842.51001</v>
      </c>
      <c r="T675" s="3">
        <v>218.73</v>
      </c>
      <c r="U675" s="3">
        <v>20.316600000000001</v>
      </c>
      <c r="V675" s="3">
        <v>61.91</v>
      </c>
      <c r="W675" s="3">
        <v>10.78</v>
      </c>
      <c r="X675" s="3">
        <v>22.91</v>
      </c>
      <c r="Y675" s="3">
        <v>400.39999</v>
      </c>
      <c r="Z675" s="4"/>
      <c r="AA675" s="3">
        <v>53.6</v>
      </c>
      <c r="AB675" s="3">
        <v>4.25</v>
      </c>
      <c r="AC675" s="3">
        <v>7650</v>
      </c>
      <c r="AD675" s="3">
        <v>23.3</v>
      </c>
      <c r="AE675" s="3">
        <v>8714.7998000000007</v>
      </c>
      <c r="AF675" s="4"/>
      <c r="AG675" s="3">
        <v>17</v>
      </c>
      <c r="AH675" s="3">
        <v>16.739999999999998</v>
      </c>
      <c r="AI675" s="3">
        <v>8294.0898400000005</v>
      </c>
      <c r="AJ675" s="3">
        <v>6500</v>
      </c>
    </row>
    <row r="676" spans="1:36">
      <c r="A676" s="34">
        <v>39234</v>
      </c>
      <c r="B676" s="30">
        <v>9000</v>
      </c>
      <c r="C676" s="3">
        <v>29.94</v>
      </c>
      <c r="D676" s="3">
        <v>827.15002000000004</v>
      </c>
      <c r="E676" s="3">
        <v>193.39999</v>
      </c>
      <c r="F676" s="4"/>
      <c r="G676" s="4"/>
      <c r="H676" s="3">
        <v>8.42</v>
      </c>
      <c r="I676" s="3">
        <v>88</v>
      </c>
      <c r="J676" s="3">
        <v>2600.6999500000002</v>
      </c>
      <c r="K676" s="3">
        <v>30300</v>
      </c>
      <c r="L676" s="3">
        <v>4.38</v>
      </c>
      <c r="M676" s="3">
        <v>1085</v>
      </c>
      <c r="N676" s="3">
        <v>3696.7409699999998</v>
      </c>
      <c r="O676" s="3">
        <v>60.75</v>
      </c>
      <c r="P676" s="3">
        <v>228</v>
      </c>
      <c r="Q676" s="3">
        <v>43.37</v>
      </c>
      <c r="R676" s="3">
        <v>43.21</v>
      </c>
      <c r="S676" s="3">
        <v>1773.6400100000001</v>
      </c>
      <c r="T676" s="3">
        <v>207.44</v>
      </c>
      <c r="U676" s="3">
        <v>20.188199999999998</v>
      </c>
      <c r="V676" s="3">
        <v>62.06</v>
      </c>
      <c r="W676" s="3">
        <v>10.56</v>
      </c>
      <c r="X676" s="3">
        <v>22.69</v>
      </c>
      <c r="Y676" s="3">
        <v>402</v>
      </c>
      <c r="Z676" s="4"/>
      <c r="AA676" s="3">
        <v>53.6</v>
      </c>
      <c r="AB676" s="4"/>
      <c r="AC676" s="3">
        <v>7669</v>
      </c>
      <c r="AD676" s="3">
        <v>23.06</v>
      </c>
      <c r="AE676" s="3">
        <v>8864.0996099999993</v>
      </c>
      <c r="AF676" s="4"/>
      <c r="AG676" s="3">
        <v>17.25</v>
      </c>
      <c r="AH676" s="3">
        <v>16.77</v>
      </c>
      <c r="AI676" s="3">
        <v>8293.3095699999994</v>
      </c>
      <c r="AJ676" s="3">
        <v>6500</v>
      </c>
    </row>
    <row r="677" spans="1:36" s="12" customFormat="1">
      <c r="A677"/>
      <c r="B677" s="12">
        <f>MIN(B3:B676)</f>
        <v>9000</v>
      </c>
      <c r="C677" s="12">
        <f t="shared" ref="C677:AJ677" si="0">MIN(C3:C676)</f>
        <v>20.2</v>
      </c>
      <c r="D677" s="12">
        <f t="shared" si="0"/>
        <v>500.10998999999998</v>
      </c>
      <c r="E677" s="12">
        <f t="shared" si="0"/>
        <v>109.95</v>
      </c>
      <c r="F677" s="12">
        <f t="shared" si="0"/>
        <v>27.9</v>
      </c>
      <c r="G677" s="12">
        <f t="shared" si="0"/>
        <v>58.5</v>
      </c>
      <c r="H677" s="12">
        <f t="shared" si="0"/>
        <v>3.79</v>
      </c>
      <c r="I677" s="12">
        <f t="shared" si="0"/>
        <v>26</v>
      </c>
      <c r="J677" s="12">
        <f t="shared" si="0"/>
        <v>1500</v>
      </c>
      <c r="K677" s="12">
        <f t="shared" si="0"/>
        <v>18</v>
      </c>
      <c r="L677" s="12">
        <f t="shared" si="0"/>
        <v>2.42</v>
      </c>
      <c r="M677" s="12">
        <f t="shared" si="0"/>
        <v>785.62</v>
      </c>
      <c r="N677" s="12">
        <f t="shared" si="0"/>
        <v>2771.4470200000001</v>
      </c>
      <c r="O677" s="12">
        <f t="shared" si="0"/>
        <v>34.119999999999997</v>
      </c>
      <c r="P677" s="12">
        <f t="shared" si="0"/>
        <v>165</v>
      </c>
      <c r="Q677" s="12">
        <f t="shared" si="0"/>
        <v>26.1</v>
      </c>
      <c r="R677" s="12">
        <f t="shared" si="0"/>
        <v>38</v>
      </c>
      <c r="S677" s="12">
        <f t="shared" si="0"/>
        <v>960.72997999999995</v>
      </c>
      <c r="T677" s="12">
        <f t="shared" si="0"/>
        <v>181.02</v>
      </c>
      <c r="U677" s="12">
        <f t="shared" si="0"/>
        <v>13.815</v>
      </c>
      <c r="V677" s="12">
        <f t="shared" si="0"/>
        <v>33.909999999999997</v>
      </c>
      <c r="W677" s="12">
        <f t="shared" si="0"/>
        <v>4.3600000000000003</v>
      </c>
      <c r="X677" s="12">
        <f t="shared" si="0"/>
        <v>10.6</v>
      </c>
      <c r="Y677" s="12">
        <f t="shared" si="0"/>
        <v>120</v>
      </c>
      <c r="Z677" s="12">
        <f t="shared" si="0"/>
        <v>203</v>
      </c>
      <c r="AA677" s="12">
        <f t="shared" si="0"/>
        <v>33</v>
      </c>
      <c r="AB677" s="12">
        <f t="shared" si="0"/>
        <v>2.6</v>
      </c>
      <c r="AC677" s="12">
        <f t="shared" si="0"/>
        <v>4412.2997999999998</v>
      </c>
      <c r="AD677" s="12">
        <f t="shared" si="0"/>
        <v>5.8</v>
      </c>
      <c r="AE677" s="12">
        <f t="shared" si="0"/>
        <v>5604.7002000000002</v>
      </c>
      <c r="AF677" s="12">
        <f t="shared" si="0"/>
        <v>0.63</v>
      </c>
      <c r="AG677" s="12">
        <f t="shared" si="0"/>
        <v>3.7</v>
      </c>
      <c r="AH677" s="12">
        <f t="shared" si="0"/>
        <v>8.1449999999999996</v>
      </c>
      <c r="AI677" s="12">
        <f t="shared" si="0"/>
        <v>4353.0698199999997</v>
      </c>
      <c r="AJ677" s="12">
        <f t="shared" si="0"/>
        <v>3900</v>
      </c>
    </row>
    <row r="678" spans="1:36" s="12" customFormat="1">
      <c r="A678"/>
      <c r="B678" s="12">
        <f>MAX(B3:B676)-MIN(B3:B676)</f>
        <v>20300</v>
      </c>
      <c r="C678" s="12">
        <f t="shared" ref="C678:AJ678" si="1">MAX(C3:C676)-MIN(C3:C676)</f>
        <v>18.8</v>
      </c>
      <c r="D678" s="12">
        <f t="shared" si="1"/>
        <v>402.28001999999998</v>
      </c>
      <c r="E678" s="12">
        <f t="shared" si="1"/>
        <v>114.72999</v>
      </c>
      <c r="F678" s="12">
        <f t="shared" si="1"/>
        <v>19.100000000000001</v>
      </c>
      <c r="G678" s="12">
        <f t="shared" si="1"/>
        <v>1.990000000000002</v>
      </c>
      <c r="H678" s="12">
        <f t="shared" si="1"/>
        <v>5.6499999999999995</v>
      </c>
      <c r="I678" s="12">
        <f t="shared" si="1"/>
        <v>62</v>
      </c>
      <c r="J678" s="12">
        <f t="shared" si="1"/>
        <v>1530</v>
      </c>
      <c r="K678" s="12">
        <f t="shared" si="1"/>
        <v>35802</v>
      </c>
      <c r="L678" s="12">
        <f t="shared" si="1"/>
        <v>40.11</v>
      </c>
      <c r="M678" s="12">
        <f t="shared" si="1"/>
        <v>565.07994999999994</v>
      </c>
      <c r="N678" s="12">
        <f t="shared" si="1"/>
        <v>1398.5891100000003</v>
      </c>
      <c r="O678" s="12">
        <f t="shared" si="1"/>
        <v>39.369999999999997</v>
      </c>
      <c r="P678" s="12">
        <f t="shared" si="1"/>
        <v>71.330000000000013</v>
      </c>
      <c r="Q678" s="12">
        <f t="shared" si="1"/>
        <v>37.1</v>
      </c>
      <c r="R678" s="12">
        <f t="shared" si="1"/>
        <v>48.709999999999994</v>
      </c>
      <c r="S678" s="12">
        <f t="shared" si="1"/>
        <v>1059.23999</v>
      </c>
      <c r="T678" s="12">
        <f t="shared" si="1"/>
        <v>522.94002</v>
      </c>
      <c r="U678" s="12">
        <f t="shared" si="1"/>
        <v>16.234999999999999</v>
      </c>
      <c r="V678" s="12">
        <f t="shared" si="1"/>
        <v>28.150000000000006</v>
      </c>
      <c r="W678" s="12">
        <f t="shared" si="1"/>
        <v>6.419999999999999</v>
      </c>
      <c r="X678" s="12">
        <f t="shared" si="1"/>
        <v>31.549999999999997</v>
      </c>
      <c r="Y678" s="12">
        <f t="shared" si="1"/>
        <v>325</v>
      </c>
      <c r="Z678" s="12">
        <f t="shared" si="1"/>
        <v>227</v>
      </c>
      <c r="AA678" s="12">
        <f t="shared" si="1"/>
        <v>87</v>
      </c>
      <c r="AB678" s="12">
        <f t="shared" si="1"/>
        <v>3.9499999999999997</v>
      </c>
      <c r="AC678" s="12">
        <f t="shared" si="1"/>
        <v>4876.7998099999995</v>
      </c>
      <c r="AD678" s="12">
        <f t="shared" si="1"/>
        <v>18.77</v>
      </c>
      <c r="AE678" s="12">
        <f t="shared" si="1"/>
        <v>3414.7001900000005</v>
      </c>
      <c r="AF678" s="12">
        <f t="shared" si="1"/>
        <v>1.4700000000000002</v>
      </c>
      <c r="AG678" s="12">
        <f t="shared" si="1"/>
        <v>13.55</v>
      </c>
      <c r="AH678" s="12">
        <f t="shared" si="1"/>
        <v>10.43</v>
      </c>
      <c r="AI678" s="12">
        <f t="shared" si="1"/>
        <v>4311.1206100000009</v>
      </c>
      <c r="AJ678" s="12">
        <f t="shared" si="1"/>
        <v>3449</v>
      </c>
    </row>
    <row r="679" spans="1:36" s="12" customFormat="1">
      <c r="A679"/>
      <c r="B679" s="12">
        <f>B678/AVERAGE(B3:B676)</f>
        <v>1.1781108893512817</v>
      </c>
      <c r="C679" s="12">
        <f t="shared" ref="C679:AJ679" si="2">C678/AVERAGE(C3:C676)</f>
        <v>0.66132322807519883</v>
      </c>
      <c r="D679" s="12">
        <f t="shared" si="2"/>
        <v>0.52786322031843103</v>
      </c>
      <c r="E679" s="12">
        <f t="shared" si="2"/>
        <v>0.66003795030712931</v>
      </c>
      <c r="F679" s="12">
        <f t="shared" si="2"/>
        <v>0.48282252700701245</v>
      </c>
      <c r="G679" s="12">
        <f t="shared" si="2"/>
        <v>3.3353818649086577E-2</v>
      </c>
      <c r="H679" s="12">
        <f t="shared" si="2"/>
        <v>0.7784909256196535</v>
      </c>
      <c r="I679" s="12">
        <f t="shared" si="2"/>
        <v>1.1664603209283124</v>
      </c>
      <c r="J679" s="12">
        <f t="shared" si="2"/>
        <v>0.67458172142147665</v>
      </c>
      <c r="K679" s="12">
        <f t="shared" si="2"/>
        <v>6.2499297143519099</v>
      </c>
      <c r="L679" s="12">
        <f t="shared" si="2"/>
        <v>10.673658485639683</v>
      </c>
      <c r="M679" s="12">
        <f t="shared" si="2"/>
        <v>0.54751725130461582</v>
      </c>
      <c r="N679" s="12">
        <f t="shared" si="2"/>
        <v>0.40102578968857377</v>
      </c>
      <c r="O679" s="12">
        <f t="shared" si="2"/>
        <v>0.79383401230471284</v>
      </c>
      <c r="P679" s="12">
        <f t="shared" si="2"/>
        <v>0.34245953040129201</v>
      </c>
      <c r="Q679" s="12">
        <f t="shared" si="2"/>
        <v>0.8549642104749291</v>
      </c>
      <c r="R679" s="12">
        <f t="shared" si="2"/>
        <v>0.88555749112120019</v>
      </c>
      <c r="S679" s="12">
        <f t="shared" si="2"/>
        <v>0.66072794464373541</v>
      </c>
      <c r="T679" s="12">
        <f t="shared" si="2"/>
        <v>1.3033858860300218</v>
      </c>
      <c r="U679" s="12">
        <f t="shared" si="2"/>
        <v>0.80411538782360248</v>
      </c>
      <c r="V679" s="12">
        <f t="shared" si="2"/>
        <v>0.57805296747802382</v>
      </c>
      <c r="W679" s="12">
        <f t="shared" si="2"/>
        <v>1.0336116119680703</v>
      </c>
      <c r="X679" s="12">
        <f t="shared" si="2"/>
        <v>1.3283890405787224</v>
      </c>
      <c r="Y679" s="12">
        <f t="shared" si="2"/>
        <v>1.3068290938689437</v>
      </c>
      <c r="Z679" s="12">
        <f t="shared" si="2"/>
        <v>0.66938376191359161</v>
      </c>
      <c r="AA679" s="12">
        <f t="shared" si="2"/>
        <v>1.1125703992185996</v>
      </c>
      <c r="AB679" s="12">
        <f t="shared" si="2"/>
        <v>0.98891081025920147</v>
      </c>
      <c r="AC679" s="12">
        <f t="shared" si="2"/>
        <v>0.70393658189003916</v>
      </c>
      <c r="AD679" s="12">
        <f t="shared" si="2"/>
        <v>1.3572662758762615</v>
      </c>
      <c r="AE679" s="12">
        <f t="shared" si="2"/>
        <v>0.46197209548258117</v>
      </c>
      <c r="AF679" s="12">
        <f t="shared" si="2"/>
        <v>1.1829916884209695</v>
      </c>
      <c r="AG679" s="12">
        <f t="shared" si="2"/>
        <v>1.256352192286432</v>
      </c>
      <c r="AH679" s="12">
        <f t="shared" si="2"/>
        <v>0.74149218428174679</v>
      </c>
      <c r="AI679" s="12">
        <f t="shared" si="2"/>
        <v>0.67876232296993511</v>
      </c>
      <c r="AJ679" s="12">
        <f t="shared" si="2"/>
        <v>0.60152054362676866</v>
      </c>
    </row>
    <row r="681" spans="1:36">
      <c r="B681">
        <f>100%*B677/B676</f>
        <v>1</v>
      </c>
      <c r="C681">
        <f t="shared" ref="C681:AJ681" si="3">100%*C677/C676</f>
        <v>0.67468269873079489</v>
      </c>
      <c r="D681">
        <f t="shared" si="3"/>
        <v>0.60461824083616655</v>
      </c>
      <c r="E681">
        <f t="shared" si="3"/>
        <v>0.56851088772031477</v>
      </c>
      <c r="F681">
        <f>100%*F677/F671</f>
        <v>0.99642857142857133</v>
      </c>
      <c r="H681">
        <f t="shared" si="3"/>
        <v>0.4501187648456057</v>
      </c>
      <c r="I681">
        <f t="shared" si="3"/>
        <v>0.29545454545454547</v>
      </c>
      <c r="J681">
        <f t="shared" si="3"/>
        <v>0.57676780437512598</v>
      </c>
      <c r="K681">
        <f t="shared" si="3"/>
        <v>5.9405940594059404E-4</v>
      </c>
      <c r="L681">
        <f t="shared" si="3"/>
        <v>0.55251141552511418</v>
      </c>
      <c r="M681">
        <f t="shared" si="3"/>
        <v>0.72407373271889397</v>
      </c>
      <c r="N681">
        <f t="shared" si="3"/>
        <v>0.74970008515365361</v>
      </c>
      <c r="O681">
        <f t="shared" si="3"/>
        <v>0.56164609053497938</v>
      </c>
      <c r="P681">
        <f t="shared" si="3"/>
        <v>0.72368421052631582</v>
      </c>
      <c r="Q681">
        <f t="shared" si="3"/>
        <v>0.60179847821074484</v>
      </c>
      <c r="R681">
        <f t="shared" si="3"/>
        <v>0.8794260587826892</v>
      </c>
      <c r="S681">
        <f t="shared" si="3"/>
        <v>0.54167135077202044</v>
      </c>
      <c r="T681">
        <f t="shared" si="3"/>
        <v>0.87263787119166991</v>
      </c>
      <c r="U681">
        <f t="shared" si="3"/>
        <v>0.6843106369067079</v>
      </c>
      <c r="V681">
        <f t="shared" si="3"/>
        <v>0.54640670319046081</v>
      </c>
      <c r="W681">
        <f t="shared" si="3"/>
        <v>0.4128787878787879</v>
      </c>
      <c r="X681">
        <f t="shared" si="3"/>
        <v>0.4671661524900837</v>
      </c>
      <c r="Y681">
        <f t="shared" si="3"/>
        <v>0.29850746268656714</v>
      </c>
      <c r="Z681">
        <f>100%*Z677/Z674</f>
        <v>0.67666666666666664</v>
      </c>
      <c r="AA681">
        <f t="shared" si="3"/>
        <v>0.61567164179104472</v>
      </c>
      <c r="AB681">
        <f>100%*AB677/AB675</f>
        <v>0.61176470588235299</v>
      </c>
      <c r="AC681">
        <f t="shared" si="3"/>
        <v>0.5753422610509844</v>
      </c>
      <c r="AD681">
        <f t="shared" si="3"/>
        <v>0.25151777970511707</v>
      </c>
      <c r="AE681">
        <f t="shared" si="3"/>
        <v>0.63229210484921439</v>
      </c>
      <c r="AF681">
        <f>100%*AF677/AF669</f>
        <v>0.31818181818181818</v>
      </c>
      <c r="AG681">
        <f t="shared" si="3"/>
        <v>0.21449275362318843</v>
      </c>
      <c r="AH681">
        <f t="shared" si="3"/>
        <v>0.48568872987477635</v>
      </c>
      <c r="AI681">
        <f t="shared" si="3"/>
        <v>0.52488934402577714</v>
      </c>
      <c r="AJ681">
        <f t="shared" si="3"/>
        <v>0.6</v>
      </c>
    </row>
    <row r="684" spans="1:36">
      <c r="B684">
        <f>AVERAGE(B681:AJ681)</f>
        <v>0.56735595338284384</v>
      </c>
    </row>
    <row r="685" spans="1:36">
      <c r="B685">
        <f>1-B684</f>
        <v>0.43264404661715616</v>
      </c>
    </row>
    <row r="687" spans="1:36" ht="15.75" thickBot="1"/>
    <row r="688" spans="1:36" ht="15.75" thickBot="1">
      <c r="C688" t="e">
        <f>AVERAGE(D688:O688)</f>
        <v>#DIV/0!</v>
      </c>
      <c r="D688" s="48" t="s">
        <v>733</v>
      </c>
      <c r="E688" s="49" t="s">
        <v>734</v>
      </c>
      <c r="F688" s="49" t="s">
        <v>735</v>
      </c>
      <c r="G688" s="49" t="s">
        <v>736</v>
      </c>
      <c r="H688" s="49" t="s">
        <v>737</v>
      </c>
      <c r="I688" s="49" t="s">
        <v>738</v>
      </c>
      <c r="J688" s="49" t="s">
        <v>739</v>
      </c>
      <c r="K688" s="49" t="s">
        <v>740</v>
      </c>
      <c r="L688" s="49" t="s">
        <v>741</v>
      </c>
      <c r="M688" s="49" t="s">
        <v>742</v>
      </c>
      <c r="N688" s="49" t="s">
        <v>743</v>
      </c>
      <c r="O688" s="49" t="s">
        <v>744</v>
      </c>
    </row>
    <row r="690" spans="3:15">
      <c r="C690">
        <f>AVERAGE(D690:O690)</f>
        <v>52.056666666666665</v>
      </c>
      <c r="D690">
        <v>62.29</v>
      </c>
      <c r="E690">
        <v>59.35</v>
      </c>
      <c r="F690">
        <v>50.88</v>
      </c>
      <c r="G690">
        <v>44.03</v>
      </c>
      <c r="H690">
        <v>42.99</v>
      </c>
      <c r="I690">
        <v>39.4</v>
      </c>
      <c r="J690">
        <v>54.99</v>
      </c>
      <c r="K690">
        <v>62.01</v>
      </c>
      <c r="L690">
        <v>59.45</v>
      </c>
      <c r="M690">
        <v>43.53</v>
      </c>
      <c r="N690">
        <v>62.5</v>
      </c>
      <c r="O690">
        <v>43.26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032236"/>
  <sheetViews>
    <sheetView tabSelected="1" topLeftCell="C341" workbookViewId="0">
      <selection activeCell="K343" sqref="K343"/>
    </sheetView>
  </sheetViews>
  <sheetFormatPr defaultRowHeight="15"/>
  <cols>
    <col min="1" max="1" width="9.140625" style="15"/>
    <col min="2" max="2" width="14" style="15" customWidth="1"/>
    <col min="3" max="3" width="41.42578125" style="18" customWidth="1"/>
    <col min="4" max="4" width="12.42578125" style="24" customWidth="1"/>
    <col min="5" max="5" width="18" style="37" customWidth="1"/>
    <col min="6" max="6" width="21" style="15" customWidth="1"/>
    <col min="7" max="7" width="12.7109375" style="15" customWidth="1"/>
    <col min="8" max="8" width="13.140625" style="15" customWidth="1"/>
    <col min="9" max="9" width="11.7109375" style="45" customWidth="1"/>
    <col min="10" max="10" width="13.28515625" style="50" customWidth="1"/>
    <col min="11" max="11" width="9.140625" style="52"/>
  </cols>
  <sheetData>
    <row r="1" spans="1:11" ht="57.75" customHeight="1">
      <c r="B1" s="16" t="s">
        <v>683</v>
      </c>
      <c r="C1" s="17" t="s">
        <v>684</v>
      </c>
      <c r="D1" s="23" t="s">
        <v>696</v>
      </c>
      <c r="E1" s="36" t="s">
        <v>697</v>
      </c>
      <c r="F1" s="16" t="s">
        <v>698</v>
      </c>
      <c r="G1" s="38" t="s">
        <v>712</v>
      </c>
      <c r="H1" s="38" t="s">
        <v>727</v>
      </c>
      <c r="I1" s="44" t="s">
        <v>699</v>
      </c>
      <c r="J1" s="50" t="s">
        <v>732</v>
      </c>
      <c r="K1" s="52" t="s">
        <v>745</v>
      </c>
    </row>
    <row r="2" spans="1:11">
      <c r="A2" s="15">
        <v>1</v>
      </c>
      <c r="B2" s="15" t="s">
        <v>682</v>
      </c>
      <c r="C2" s="18" t="s">
        <v>0</v>
      </c>
      <c r="D2" s="24">
        <v>4.24</v>
      </c>
      <c r="E2" s="37" t="s">
        <v>3</v>
      </c>
      <c r="F2" s="15" t="s">
        <v>700</v>
      </c>
      <c r="G2" s="42">
        <v>39748</v>
      </c>
      <c r="H2" s="15">
        <v>0.12889999999999999</v>
      </c>
      <c r="I2" s="45">
        <f>D2*H2</f>
        <v>0.54653600000000002</v>
      </c>
      <c r="J2" s="50">
        <v>0.5668449197860963</v>
      </c>
      <c r="K2" s="52">
        <f>J2*100</f>
        <v>56.684491978609628</v>
      </c>
    </row>
    <row r="3" spans="1:11">
      <c r="A3" s="15">
        <f>A2+1</f>
        <v>2</v>
      </c>
      <c r="B3" s="15" t="s">
        <v>682</v>
      </c>
      <c r="C3" s="18" t="s">
        <v>1</v>
      </c>
      <c r="D3" s="24">
        <v>0.24199999999999999</v>
      </c>
      <c r="E3" s="37" t="s">
        <v>2</v>
      </c>
      <c r="F3" s="15" t="s">
        <v>700</v>
      </c>
      <c r="G3" s="42">
        <v>39748</v>
      </c>
      <c r="H3" s="15">
        <v>0.12889999999999999</v>
      </c>
      <c r="I3" s="45">
        <f t="shared" ref="I3:I62" si="0">D3*H3</f>
        <v>3.1193799999999997E-2</v>
      </c>
      <c r="J3" s="50">
        <v>0.13444444444444445</v>
      </c>
      <c r="K3" s="52">
        <f>J3*100</f>
        <v>13.444444444444445</v>
      </c>
    </row>
    <row r="4" spans="1:11">
      <c r="A4" s="15">
        <f t="shared" ref="A4:A30" si="1">A3+1</f>
        <v>3</v>
      </c>
      <c r="B4" s="15" t="s">
        <v>682</v>
      </c>
      <c r="C4" s="18" t="s">
        <v>4</v>
      </c>
      <c r="D4" s="24">
        <v>0.59</v>
      </c>
      <c r="E4" s="37" t="s">
        <v>5</v>
      </c>
      <c r="F4" s="15" t="s">
        <v>700</v>
      </c>
      <c r="G4" s="42">
        <v>39748</v>
      </c>
      <c r="H4" s="15">
        <v>0.12889999999999999</v>
      </c>
      <c r="I4" s="45">
        <f t="shared" si="0"/>
        <v>7.6050999999999994E-2</v>
      </c>
      <c r="J4" s="50">
        <v>0.25213675213675213</v>
      </c>
      <c r="K4" s="52">
        <f>J4*100</f>
        <v>25.213675213675213</v>
      </c>
    </row>
    <row r="5" spans="1:11">
      <c r="A5" s="15">
        <f t="shared" si="1"/>
        <v>4</v>
      </c>
      <c r="B5" s="15" t="s">
        <v>682</v>
      </c>
      <c r="C5" s="18" t="s">
        <v>7</v>
      </c>
      <c r="D5" s="24">
        <v>1.8160000000000001</v>
      </c>
      <c r="E5" s="37" t="s">
        <v>6</v>
      </c>
      <c r="F5" s="15" t="s">
        <v>709</v>
      </c>
      <c r="G5" s="42">
        <v>39759</v>
      </c>
      <c r="H5" s="15">
        <v>0.1462</v>
      </c>
      <c r="I5" s="45">
        <f t="shared" si="0"/>
        <v>0.26549919999999999</v>
      </c>
      <c r="J5" s="50">
        <v>0.27218225419664271</v>
      </c>
      <c r="K5" s="52">
        <f>J5*100</f>
        <v>27.218225419664272</v>
      </c>
    </row>
    <row r="6" spans="1:11">
      <c r="A6" s="15">
        <f t="shared" si="1"/>
        <v>5</v>
      </c>
      <c r="B6" s="15" t="s">
        <v>682</v>
      </c>
      <c r="C6" s="18" t="s">
        <v>9</v>
      </c>
      <c r="D6" s="24">
        <v>5.68</v>
      </c>
      <c r="E6" s="37" t="s">
        <v>8</v>
      </c>
      <c r="F6" s="15" t="s">
        <v>709</v>
      </c>
      <c r="G6" s="42">
        <v>39750</v>
      </c>
      <c r="H6" s="15">
        <v>0.14580000000000001</v>
      </c>
      <c r="I6" s="45">
        <f t="shared" si="0"/>
        <v>0.82814399999999999</v>
      </c>
      <c r="J6" s="50">
        <v>0.42105263157894735</v>
      </c>
      <c r="K6" s="52">
        <f>J6*100</f>
        <v>42.105263157894733</v>
      </c>
    </row>
    <row r="7" spans="1:11">
      <c r="A7" s="15">
        <f t="shared" si="1"/>
        <v>6</v>
      </c>
      <c r="B7" s="15" t="s">
        <v>682</v>
      </c>
      <c r="C7" s="18" t="s">
        <v>11</v>
      </c>
      <c r="D7" s="24">
        <v>1.9</v>
      </c>
      <c r="E7" s="37" t="s">
        <v>10</v>
      </c>
      <c r="F7" s="15" t="s">
        <v>709</v>
      </c>
      <c r="G7" s="42">
        <v>39756</v>
      </c>
      <c r="H7" s="15">
        <v>0.14599999999999999</v>
      </c>
      <c r="I7" s="45">
        <f t="shared" si="0"/>
        <v>0.27739999999999998</v>
      </c>
      <c r="J7" s="50">
        <v>0.24967148488830485</v>
      </c>
      <c r="K7" s="52">
        <f>J7*100</f>
        <v>24.967148488830485</v>
      </c>
    </row>
    <row r="8" spans="1:11">
      <c r="A8" s="15">
        <f t="shared" si="1"/>
        <v>7</v>
      </c>
      <c r="B8" s="15" t="s">
        <v>682</v>
      </c>
      <c r="C8" s="18" t="s">
        <v>13</v>
      </c>
      <c r="D8" s="24">
        <v>4.96</v>
      </c>
      <c r="E8" s="37" t="s">
        <v>12</v>
      </c>
      <c r="F8" s="15" t="s">
        <v>709</v>
      </c>
      <c r="G8" s="42">
        <v>39750</v>
      </c>
      <c r="H8" s="15">
        <v>0.14580000000000001</v>
      </c>
      <c r="I8" s="45">
        <f t="shared" si="0"/>
        <v>0.72316800000000003</v>
      </c>
      <c r="J8" s="50">
        <v>0.43546971027216852</v>
      </c>
      <c r="K8" s="52">
        <f>J8*100</f>
        <v>43.546971027216856</v>
      </c>
    </row>
    <row r="9" spans="1:11">
      <c r="A9" s="15">
        <f t="shared" si="1"/>
        <v>8</v>
      </c>
      <c r="B9" s="15" t="s">
        <v>682</v>
      </c>
      <c r="C9" s="18" t="s">
        <v>15</v>
      </c>
      <c r="D9" s="24">
        <v>3.56</v>
      </c>
      <c r="E9" s="37" t="s">
        <v>14</v>
      </c>
      <c r="F9" s="15" t="s">
        <v>709</v>
      </c>
      <c r="G9" s="42">
        <v>39756</v>
      </c>
      <c r="H9" s="15">
        <v>0.14599999999999999</v>
      </c>
      <c r="I9" s="45">
        <f t="shared" si="0"/>
        <v>0.51976</v>
      </c>
      <c r="J9" s="50">
        <v>0.43842364532019712</v>
      </c>
      <c r="K9" s="52">
        <f>J9*100</f>
        <v>43.842364532019715</v>
      </c>
    </row>
    <row r="10" spans="1:11">
      <c r="A10" s="15">
        <f t="shared" si="1"/>
        <v>9</v>
      </c>
      <c r="B10" s="15" t="s">
        <v>682</v>
      </c>
      <c r="C10" s="18" t="s">
        <v>17</v>
      </c>
      <c r="D10" s="24">
        <v>0.56999999999999995</v>
      </c>
      <c r="E10" s="37" t="s">
        <v>16</v>
      </c>
      <c r="F10" s="15" t="s">
        <v>700</v>
      </c>
      <c r="G10" s="42">
        <v>39744</v>
      </c>
      <c r="H10" s="15">
        <v>0.129</v>
      </c>
      <c r="I10" s="45">
        <f t="shared" si="0"/>
        <v>7.3529999999999998E-2</v>
      </c>
      <c r="J10" s="50">
        <v>0.34756097560975607</v>
      </c>
      <c r="K10" s="52">
        <f>J10*100</f>
        <v>34.756097560975604</v>
      </c>
    </row>
    <row r="11" spans="1:11">
      <c r="A11" s="15">
        <f t="shared" si="1"/>
        <v>10</v>
      </c>
      <c r="B11" s="15" t="s">
        <v>682</v>
      </c>
      <c r="C11" s="18" t="s">
        <v>19</v>
      </c>
      <c r="D11" s="24">
        <v>0.45500000000000002</v>
      </c>
      <c r="E11" s="37" t="s">
        <v>18</v>
      </c>
      <c r="F11" s="15" t="s">
        <v>700</v>
      </c>
      <c r="G11" s="42">
        <v>39750</v>
      </c>
      <c r="H11" s="15">
        <v>0.129</v>
      </c>
      <c r="I11" s="45">
        <f t="shared" si="0"/>
        <v>5.8695000000000004E-2</v>
      </c>
      <c r="J11" s="50">
        <v>0.15909090909090912</v>
      </c>
      <c r="K11" s="52">
        <f>J11*100</f>
        <v>15.909090909090912</v>
      </c>
    </row>
    <row r="12" spans="1:11">
      <c r="A12" s="15">
        <f t="shared" si="1"/>
        <v>11</v>
      </c>
      <c r="B12" s="15" t="s">
        <v>682</v>
      </c>
      <c r="C12" s="18" t="s">
        <v>21</v>
      </c>
      <c r="D12" s="24">
        <v>0.7</v>
      </c>
      <c r="E12" s="37" t="s">
        <v>20</v>
      </c>
      <c r="F12" s="15" t="s">
        <v>700</v>
      </c>
      <c r="G12" s="42">
        <v>39777</v>
      </c>
      <c r="H12" s="15">
        <v>0.129</v>
      </c>
      <c r="I12" s="45">
        <f t="shared" si="0"/>
        <v>9.0299999999999991E-2</v>
      </c>
      <c r="J12" s="50">
        <v>0.22435897435897434</v>
      </c>
      <c r="K12" s="52">
        <f>J12*100</f>
        <v>22.435897435897434</v>
      </c>
    </row>
    <row r="13" spans="1:11">
      <c r="A13" s="15">
        <f t="shared" si="1"/>
        <v>12</v>
      </c>
      <c r="B13" s="15" t="s">
        <v>682</v>
      </c>
      <c r="C13" s="18" t="s">
        <v>23</v>
      </c>
      <c r="D13" s="24">
        <v>3.06</v>
      </c>
      <c r="E13" s="37" t="s">
        <v>22</v>
      </c>
      <c r="F13" s="15" t="s">
        <v>700</v>
      </c>
      <c r="G13" s="42">
        <v>39742</v>
      </c>
      <c r="H13" s="15">
        <v>0.12889999999999999</v>
      </c>
      <c r="I13" s="45">
        <f>D13*H13</f>
        <v>0.39443399999999995</v>
      </c>
      <c r="J13" s="50">
        <v>0.42096574494428396</v>
      </c>
      <c r="K13" s="52">
        <f>J13*100</f>
        <v>42.096574494428395</v>
      </c>
    </row>
    <row r="14" spans="1:11">
      <c r="A14" s="15">
        <f t="shared" si="1"/>
        <v>13</v>
      </c>
      <c r="B14" s="15" t="s">
        <v>682</v>
      </c>
      <c r="C14" s="18" t="s">
        <v>25</v>
      </c>
      <c r="D14" s="24">
        <v>7.13</v>
      </c>
      <c r="E14" s="37" t="s">
        <v>24</v>
      </c>
      <c r="F14" s="15" t="s">
        <v>700</v>
      </c>
      <c r="G14" s="42">
        <v>39748</v>
      </c>
      <c r="H14" s="15">
        <v>0.12889999999999999</v>
      </c>
      <c r="I14" s="45">
        <f t="shared" si="0"/>
        <v>0.9190569999999999</v>
      </c>
      <c r="J14" s="50">
        <v>0.81114903299203645</v>
      </c>
      <c r="K14" s="52">
        <f>J14*100</f>
        <v>81.114903299203647</v>
      </c>
    </row>
    <row r="15" spans="1:11">
      <c r="A15" s="15">
        <f t="shared" si="1"/>
        <v>14</v>
      </c>
      <c r="B15" s="15" t="s">
        <v>682</v>
      </c>
      <c r="C15" s="18" t="s">
        <v>27</v>
      </c>
      <c r="D15" s="24">
        <v>10.039999999999999</v>
      </c>
      <c r="E15" s="37" t="s">
        <v>26</v>
      </c>
      <c r="F15" s="15" t="s">
        <v>700</v>
      </c>
      <c r="G15" s="42">
        <v>39748</v>
      </c>
      <c r="H15" s="15">
        <v>0.12889999999999999</v>
      </c>
      <c r="I15" s="45">
        <f t="shared" si="0"/>
        <v>1.2941559999999999</v>
      </c>
      <c r="J15" s="50">
        <v>0.35228070175438592</v>
      </c>
      <c r="K15" s="52">
        <f>J15*100</f>
        <v>35.228070175438589</v>
      </c>
    </row>
    <row r="16" spans="1:11">
      <c r="A16" s="15">
        <f t="shared" si="1"/>
        <v>15</v>
      </c>
      <c r="B16" s="15" t="s">
        <v>682</v>
      </c>
      <c r="C16" s="18" t="s">
        <v>29</v>
      </c>
      <c r="D16" s="24">
        <v>21.95</v>
      </c>
      <c r="E16" s="37" t="s">
        <v>28</v>
      </c>
      <c r="F16" s="15" t="s">
        <v>700</v>
      </c>
      <c r="G16" s="42">
        <v>39748</v>
      </c>
      <c r="H16" s="15">
        <v>0.12889999999999999</v>
      </c>
      <c r="I16" s="45">
        <f t="shared" si="0"/>
        <v>2.8293549999999996</v>
      </c>
      <c r="J16" s="50">
        <v>0.8904665314401623</v>
      </c>
      <c r="K16" s="52">
        <f>J16*100</f>
        <v>89.046653144016233</v>
      </c>
    </row>
    <row r="17" spans="1:11">
      <c r="A17" s="15">
        <f t="shared" si="1"/>
        <v>16</v>
      </c>
      <c r="B17" s="15" t="s">
        <v>682</v>
      </c>
      <c r="C17" s="18" t="s">
        <v>31</v>
      </c>
      <c r="D17" s="24">
        <v>7.91</v>
      </c>
      <c r="E17" s="37" t="s">
        <v>30</v>
      </c>
      <c r="F17" s="15" t="s">
        <v>709</v>
      </c>
      <c r="G17" s="42">
        <v>39748</v>
      </c>
      <c r="H17" s="15">
        <v>0.1457</v>
      </c>
      <c r="I17" s="45">
        <f t="shared" si="0"/>
        <v>1.152487</v>
      </c>
      <c r="J17" s="50">
        <v>0.56178977272727271</v>
      </c>
      <c r="K17" s="52">
        <f>J17*100</f>
        <v>56.178977272727273</v>
      </c>
    </row>
    <row r="18" spans="1:11">
      <c r="A18" s="15">
        <f t="shared" si="1"/>
        <v>17</v>
      </c>
      <c r="B18" s="15" t="s">
        <v>682</v>
      </c>
      <c r="C18" s="18" t="s">
        <v>33</v>
      </c>
      <c r="D18" s="24">
        <v>0.41</v>
      </c>
      <c r="E18" s="37" t="s">
        <v>32</v>
      </c>
      <c r="F18" s="15" t="s">
        <v>721</v>
      </c>
      <c r="G18" s="42">
        <v>39749</v>
      </c>
      <c r="I18" s="45">
        <f>D18</f>
        <v>0.41</v>
      </c>
      <c r="J18" s="50">
        <v>0.2</v>
      </c>
      <c r="K18" s="52">
        <f>J18*100</f>
        <v>20</v>
      </c>
    </row>
    <row r="19" spans="1:11">
      <c r="A19" s="15">
        <f t="shared" si="1"/>
        <v>18</v>
      </c>
      <c r="B19" s="15" t="s">
        <v>682</v>
      </c>
      <c r="C19" s="18" t="s">
        <v>35</v>
      </c>
      <c r="D19" s="24">
        <v>9.9499999999999993</v>
      </c>
      <c r="E19" s="37" t="s">
        <v>34</v>
      </c>
      <c r="F19" s="15" t="s">
        <v>709</v>
      </c>
      <c r="G19" s="42">
        <v>39748</v>
      </c>
      <c r="H19" s="15">
        <v>0.1457</v>
      </c>
      <c r="I19" s="45">
        <f t="shared" si="0"/>
        <v>1.4497149999999999</v>
      </c>
      <c r="J19" s="50" t="e">
        <v>#DIV/0!</v>
      </c>
    </row>
    <row r="20" spans="1:11">
      <c r="A20" s="15">
        <f t="shared" si="1"/>
        <v>19</v>
      </c>
      <c r="B20" s="15" t="s">
        <v>682</v>
      </c>
      <c r="C20" s="18" t="s">
        <v>37</v>
      </c>
      <c r="D20" s="24">
        <v>0.53</v>
      </c>
      <c r="E20" s="37" t="s">
        <v>36</v>
      </c>
      <c r="F20" s="15" t="s">
        <v>700</v>
      </c>
      <c r="G20" s="42">
        <v>39748</v>
      </c>
      <c r="H20" s="15">
        <v>0.12889999999999999</v>
      </c>
      <c r="I20" s="45">
        <f t="shared" si="0"/>
        <v>6.8317000000000003E-2</v>
      </c>
      <c r="J20" s="50">
        <v>0.11181434599156118</v>
      </c>
      <c r="K20" s="52">
        <f>J20*100</f>
        <v>11.181434599156118</v>
      </c>
    </row>
    <row r="21" spans="1:11">
      <c r="A21" s="15">
        <f t="shared" si="1"/>
        <v>20</v>
      </c>
      <c r="B21" s="15" t="s">
        <v>682</v>
      </c>
      <c r="C21" s="18" t="s">
        <v>39</v>
      </c>
      <c r="D21" s="24">
        <v>2.41</v>
      </c>
      <c r="E21" s="37" t="s">
        <v>38</v>
      </c>
      <c r="F21" s="15" t="s">
        <v>709</v>
      </c>
      <c r="G21" s="42">
        <v>39756</v>
      </c>
      <c r="H21" s="15">
        <v>0.14599999999999999</v>
      </c>
      <c r="I21" s="45">
        <f t="shared" si="0"/>
        <v>0.35186000000000001</v>
      </c>
      <c r="J21" s="50">
        <v>0.17694566813509546</v>
      </c>
      <c r="K21" s="52">
        <f>J21*100</f>
        <v>17.694566813509546</v>
      </c>
    </row>
    <row r="22" spans="1:11">
      <c r="A22" s="15">
        <f t="shared" si="1"/>
        <v>21</v>
      </c>
      <c r="B22" s="15" t="s">
        <v>682</v>
      </c>
      <c r="C22" s="18" t="s">
        <v>41</v>
      </c>
      <c r="D22" s="24">
        <v>1.1000000000000001</v>
      </c>
      <c r="E22" s="37" t="s">
        <v>40</v>
      </c>
      <c r="F22" s="15" t="s">
        <v>700</v>
      </c>
      <c r="G22" s="42">
        <v>39748</v>
      </c>
      <c r="H22" s="15">
        <v>0.12889999999999999</v>
      </c>
      <c r="I22" s="45">
        <f t="shared" si="0"/>
        <v>0.14179</v>
      </c>
      <c r="J22" s="50">
        <v>0.16845329249617153</v>
      </c>
      <c r="K22" s="52">
        <f>J22*100</f>
        <v>16.845329249617151</v>
      </c>
    </row>
    <row r="23" spans="1:11">
      <c r="A23" s="15">
        <f t="shared" si="1"/>
        <v>22</v>
      </c>
      <c r="B23" s="15" t="s">
        <v>682</v>
      </c>
      <c r="C23" s="18" t="s">
        <v>42</v>
      </c>
      <c r="D23" s="24">
        <v>5.5</v>
      </c>
      <c r="E23" s="37" t="s">
        <v>43</v>
      </c>
      <c r="F23" s="15" t="s">
        <v>709</v>
      </c>
      <c r="G23" s="42">
        <v>39758</v>
      </c>
      <c r="H23" s="15">
        <v>0.14599999999999999</v>
      </c>
      <c r="I23" s="45">
        <f t="shared" si="0"/>
        <v>0.80299999999999994</v>
      </c>
      <c r="J23" s="50">
        <v>0.22974101921470341</v>
      </c>
      <c r="K23" s="52">
        <f>J23*100</f>
        <v>22.974101921470343</v>
      </c>
    </row>
    <row r="24" spans="1:11">
      <c r="A24" s="15">
        <f t="shared" si="1"/>
        <v>23</v>
      </c>
      <c r="B24" s="15" t="s">
        <v>682</v>
      </c>
      <c r="C24" s="18" t="s">
        <v>45</v>
      </c>
      <c r="D24" s="24">
        <v>6.7</v>
      </c>
      <c r="E24" s="37" t="s">
        <v>44</v>
      </c>
      <c r="F24" s="15" t="s">
        <v>700</v>
      </c>
      <c r="G24" s="42">
        <v>39750</v>
      </c>
      <c r="H24" s="15">
        <v>0.129</v>
      </c>
      <c r="I24" s="45">
        <f t="shared" si="0"/>
        <v>0.86430000000000007</v>
      </c>
      <c r="J24" s="50">
        <v>0.60469314079422387</v>
      </c>
      <c r="K24" s="52">
        <f>J24*100</f>
        <v>60.469314079422389</v>
      </c>
    </row>
    <row r="25" spans="1:11">
      <c r="A25" s="15">
        <f t="shared" si="1"/>
        <v>24</v>
      </c>
      <c r="B25" s="15" t="s">
        <v>682</v>
      </c>
      <c r="C25" s="18" t="s">
        <v>47</v>
      </c>
      <c r="D25" s="24">
        <v>1.2130000000000001</v>
      </c>
      <c r="E25" s="37" t="s">
        <v>46</v>
      </c>
      <c r="F25" s="15" t="s">
        <v>700</v>
      </c>
      <c r="G25" s="42">
        <v>39752</v>
      </c>
      <c r="H25" s="15">
        <v>0.129</v>
      </c>
      <c r="I25" s="45">
        <f t="shared" si="0"/>
        <v>0.156477</v>
      </c>
      <c r="J25" s="50">
        <v>0.28427466604171547</v>
      </c>
      <c r="K25" s="52">
        <f>J25*100</f>
        <v>28.427466604171549</v>
      </c>
    </row>
    <row r="26" spans="1:11">
      <c r="A26" s="15">
        <f t="shared" si="1"/>
        <v>25</v>
      </c>
      <c r="B26" s="15" t="s">
        <v>682</v>
      </c>
      <c r="C26" s="18" t="s">
        <v>49</v>
      </c>
      <c r="D26" s="24">
        <v>1.85</v>
      </c>
      <c r="E26" s="37" t="s">
        <v>48</v>
      </c>
      <c r="F26" s="15" t="s">
        <v>700</v>
      </c>
      <c r="G26" s="43">
        <v>39772</v>
      </c>
      <c r="H26" s="15">
        <v>0.129</v>
      </c>
      <c r="I26" s="45">
        <f t="shared" si="0"/>
        <v>0.23865000000000003</v>
      </c>
      <c r="J26" s="50">
        <v>0.50135501355013556</v>
      </c>
      <c r="K26" s="52">
        <f>J26*100</f>
        <v>50.13550135501356</v>
      </c>
    </row>
    <row r="27" spans="1:11">
      <c r="A27" s="15">
        <f t="shared" si="1"/>
        <v>26</v>
      </c>
      <c r="B27" s="15" t="s">
        <v>682</v>
      </c>
      <c r="C27" s="19" t="s">
        <v>51</v>
      </c>
      <c r="D27" s="24">
        <v>2.91</v>
      </c>
      <c r="E27" s="37" t="s">
        <v>50</v>
      </c>
      <c r="F27" s="15" t="s">
        <v>709</v>
      </c>
      <c r="G27" s="42">
        <v>39756</v>
      </c>
      <c r="H27" s="15">
        <v>0.14599999999999999</v>
      </c>
      <c r="I27" s="45">
        <f t="shared" si="0"/>
        <v>0.42486000000000002</v>
      </c>
      <c r="J27" s="50">
        <v>0.29543147208121828</v>
      </c>
      <c r="K27" s="52">
        <f>J27*100</f>
        <v>29.543147208121827</v>
      </c>
    </row>
    <row r="28" spans="1:11">
      <c r="A28" s="15">
        <f t="shared" si="1"/>
        <v>27</v>
      </c>
      <c r="B28" s="15" t="s">
        <v>682</v>
      </c>
      <c r="C28" s="18" t="s">
        <v>53</v>
      </c>
      <c r="D28" s="24">
        <v>53.8</v>
      </c>
      <c r="E28" s="37" t="s">
        <v>52</v>
      </c>
      <c r="F28" s="15" t="s">
        <v>700</v>
      </c>
      <c r="G28" s="42">
        <v>39748</v>
      </c>
      <c r="H28" s="15">
        <v>0.12889999999999999</v>
      </c>
      <c r="I28" s="45">
        <f t="shared" si="0"/>
        <v>6.9348199999999993</v>
      </c>
      <c r="J28" s="50">
        <v>0.745152354570637</v>
      </c>
      <c r="K28" s="52">
        <f>J28*100</f>
        <v>74.515235457063696</v>
      </c>
    </row>
    <row r="29" spans="1:11">
      <c r="A29" s="15">
        <f t="shared" si="1"/>
        <v>28</v>
      </c>
      <c r="B29" s="15" t="s">
        <v>682</v>
      </c>
      <c r="C29" s="18" t="s">
        <v>55</v>
      </c>
      <c r="D29" s="24">
        <v>6.84</v>
      </c>
      <c r="E29" s="37" t="s">
        <v>54</v>
      </c>
      <c r="F29" s="15" t="s">
        <v>700</v>
      </c>
      <c r="G29" s="42">
        <v>39836</v>
      </c>
      <c r="H29" s="15">
        <v>0.12889999999999999</v>
      </c>
      <c r="I29" s="45">
        <f t="shared" si="0"/>
        <v>0.8816759999999999</v>
      </c>
      <c r="J29" s="50">
        <v>0.59790209790209792</v>
      </c>
      <c r="K29" s="52">
        <f>J29*100</f>
        <v>59.790209790209794</v>
      </c>
    </row>
    <row r="30" spans="1:11">
      <c r="A30" s="15">
        <f t="shared" si="1"/>
        <v>29</v>
      </c>
      <c r="B30" s="15" t="s">
        <v>682</v>
      </c>
      <c r="C30" s="18" t="s">
        <v>57</v>
      </c>
      <c r="D30" s="24">
        <v>3.4</v>
      </c>
      <c r="E30" s="37" t="s">
        <v>56</v>
      </c>
      <c r="F30" s="15" t="s">
        <v>700</v>
      </c>
      <c r="G30" s="42">
        <v>39748</v>
      </c>
      <c r="H30" s="15">
        <v>0.12889999999999999</v>
      </c>
      <c r="I30" s="45">
        <f t="shared" si="0"/>
        <v>0.43825999999999993</v>
      </c>
      <c r="J30" s="50">
        <v>0.16748768472906403</v>
      </c>
      <c r="K30" s="52">
        <f>J30*100</f>
        <v>16.748768472906402</v>
      </c>
    </row>
    <row r="31" spans="1:11">
      <c r="A31" s="15">
        <f t="shared" ref="A31:A66" si="2">A30+1</f>
        <v>30</v>
      </c>
      <c r="B31" s="15" t="s">
        <v>682</v>
      </c>
      <c r="C31" s="14" t="s">
        <v>60</v>
      </c>
      <c r="D31" s="24">
        <v>4.3600000000000003</v>
      </c>
      <c r="E31" s="37" t="s">
        <v>59</v>
      </c>
      <c r="F31" s="15" t="s">
        <v>709</v>
      </c>
      <c r="G31" s="42">
        <v>39755</v>
      </c>
      <c r="H31" s="15">
        <v>0.14599999999999999</v>
      </c>
      <c r="I31" s="45">
        <f t="shared" si="0"/>
        <v>0.63656000000000001</v>
      </c>
      <c r="J31" s="50">
        <v>0.47546346782988008</v>
      </c>
      <c r="K31" s="52">
        <f>J31*100</f>
        <v>47.54634678298801</v>
      </c>
    </row>
    <row r="32" spans="1:11">
      <c r="A32" s="15">
        <f t="shared" si="2"/>
        <v>31</v>
      </c>
      <c r="B32" s="15" t="s">
        <v>682</v>
      </c>
      <c r="C32" s="14" t="s">
        <v>62</v>
      </c>
      <c r="D32" s="24">
        <v>5.0599999999999996</v>
      </c>
      <c r="E32" s="37" t="s">
        <v>61</v>
      </c>
      <c r="F32" s="15" t="s">
        <v>709</v>
      </c>
      <c r="G32" s="42">
        <v>39707</v>
      </c>
      <c r="H32" s="15">
        <v>0.14580000000000001</v>
      </c>
      <c r="I32" s="45">
        <f t="shared" si="0"/>
        <v>0.73774799999999996</v>
      </c>
      <c r="J32" s="50">
        <v>0.60454002389486261</v>
      </c>
      <c r="K32" s="52">
        <f>J32*100</f>
        <v>60.454002389486263</v>
      </c>
    </row>
    <row r="33" spans="1:11">
      <c r="A33" s="15">
        <f t="shared" si="2"/>
        <v>32</v>
      </c>
      <c r="B33" s="15" t="s">
        <v>682</v>
      </c>
      <c r="C33" s="14" t="s">
        <v>64</v>
      </c>
      <c r="D33" s="24">
        <v>6.77</v>
      </c>
      <c r="E33" s="37" t="s">
        <v>63</v>
      </c>
      <c r="F33" s="15" t="s">
        <v>709</v>
      </c>
      <c r="G33" s="42">
        <v>39748</v>
      </c>
      <c r="H33" s="15">
        <v>0.1457</v>
      </c>
      <c r="I33" s="45">
        <f t="shared" si="0"/>
        <v>0.98638899999999996</v>
      </c>
      <c r="J33" s="50">
        <v>0.3039964077233947</v>
      </c>
      <c r="K33" s="52">
        <f>J33*100</f>
        <v>30.39964077233947</v>
      </c>
    </row>
    <row r="34" spans="1:11">
      <c r="A34" s="15">
        <f t="shared" si="2"/>
        <v>33</v>
      </c>
      <c r="B34" s="15" t="s">
        <v>682</v>
      </c>
      <c r="C34" s="14" t="s">
        <v>66</v>
      </c>
      <c r="D34" s="24">
        <v>2.72</v>
      </c>
      <c r="E34" s="37" t="s">
        <v>65</v>
      </c>
      <c r="F34" s="15" t="s">
        <v>709</v>
      </c>
      <c r="G34" s="42">
        <v>40168</v>
      </c>
      <c r="H34" s="15">
        <v>0.1464</v>
      </c>
      <c r="I34" s="45">
        <f t="shared" si="0"/>
        <v>0.39820800000000006</v>
      </c>
      <c r="J34" s="50">
        <v>0.43037974683544306</v>
      </c>
      <c r="K34" s="52">
        <f>J34*100</f>
        <v>43.037974683544306</v>
      </c>
    </row>
    <row r="35" spans="1:11">
      <c r="A35" s="15">
        <f t="shared" si="2"/>
        <v>34</v>
      </c>
      <c r="B35" s="15" t="s">
        <v>682</v>
      </c>
      <c r="C35" s="18" t="s">
        <v>68</v>
      </c>
      <c r="D35" s="24">
        <v>9.23</v>
      </c>
      <c r="E35" s="37" t="s">
        <v>67</v>
      </c>
      <c r="F35" s="15" t="s">
        <v>700</v>
      </c>
      <c r="G35" s="42">
        <v>39758</v>
      </c>
      <c r="H35" s="15">
        <v>0.129</v>
      </c>
      <c r="I35" s="45">
        <f t="shared" si="0"/>
        <v>1.1906700000000001</v>
      </c>
      <c r="J35" s="50" t="e">
        <v>#DIV/0!</v>
      </c>
    </row>
    <row r="36" spans="1:11">
      <c r="A36" s="15">
        <f t="shared" si="2"/>
        <v>35</v>
      </c>
      <c r="B36" s="15" t="s">
        <v>682</v>
      </c>
      <c r="C36" s="14" t="s">
        <v>70</v>
      </c>
      <c r="D36" s="24">
        <v>2.74</v>
      </c>
      <c r="E36" s="37" t="s">
        <v>69</v>
      </c>
      <c r="F36" s="15" t="s">
        <v>709</v>
      </c>
      <c r="G36" s="42">
        <v>39758</v>
      </c>
      <c r="H36" s="15">
        <v>0.14599999999999999</v>
      </c>
      <c r="I36" s="45">
        <f t="shared" si="0"/>
        <v>0.40004000000000001</v>
      </c>
      <c r="J36" s="50" t="e">
        <v>#DIV/0!</v>
      </c>
    </row>
    <row r="37" spans="1:11">
      <c r="A37" s="15">
        <f t="shared" si="2"/>
        <v>36</v>
      </c>
      <c r="B37" s="15" t="s">
        <v>682</v>
      </c>
      <c r="C37" s="18" t="s">
        <v>72</v>
      </c>
      <c r="D37" s="24">
        <v>0.21</v>
      </c>
      <c r="E37" s="37" t="s">
        <v>71</v>
      </c>
      <c r="F37" s="15" t="s">
        <v>700</v>
      </c>
      <c r="G37" s="42">
        <v>39878</v>
      </c>
      <c r="H37" s="39">
        <v>0.129</v>
      </c>
      <c r="I37" s="45">
        <f t="shared" si="0"/>
        <v>2.7089999999999999E-2</v>
      </c>
      <c r="J37" s="50">
        <v>0.24137931034482757</v>
      </c>
      <c r="K37" s="52">
        <f>J37*100</f>
        <v>24.137931034482758</v>
      </c>
    </row>
    <row r="38" spans="1:11">
      <c r="A38" s="15">
        <f t="shared" si="2"/>
        <v>37</v>
      </c>
      <c r="B38" s="15" t="s">
        <v>682</v>
      </c>
      <c r="C38" s="18" t="s">
        <v>74</v>
      </c>
      <c r="D38" s="24">
        <v>3.59</v>
      </c>
      <c r="E38" s="37" t="s">
        <v>73</v>
      </c>
      <c r="F38" s="15" t="s">
        <v>709</v>
      </c>
      <c r="G38" s="42">
        <v>39756</v>
      </c>
      <c r="H38" s="15">
        <v>0.14599999999999999</v>
      </c>
      <c r="I38" s="45">
        <f t="shared" si="0"/>
        <v>0.52413999999999994</v>
      </c>
      <c r="J38" s="50">
        <v>0.41311852704257768</v>
      </c>
      <c r="K38" s="52">
        <f>J38*100</f>
        <v>41.311852704257767</v>
      </c>
    </row>
    <row r="39" spans="1:11">
      <c r="A39" s="15">
        <f t="shared" si="2"/>
        <v>38</v>
      </c>
      <c r="B39" s="15" t="s">
        <v>682</v>
      </c>
      <c r="C39" s="18" t="s">
        <v>76</v>
      </c>
      <c r="D39" s="24">
        <v>3.66</v>
      </c>
      <c r="E39" s="37" t="s">
        <v>75</v>
      </c>
      <c r="F39" s="15" t="s">
        <v>700</v>
      </c>
      <c r="G39" s="42">
        <v>39748</v>
      </c>
      <c r="H39" s="15">
        <v>0.12889999999999999</v>
      </c>
      <c r="I39" s="45">
        <f t="shared" si="0"/>
        <v>0.47177399999999997</v>
      </c>
      <c r="J39" s="50">
        <v>0.10941704035874439</v>
      </c>
      <c r="K39" s="52">
        <f>J39*100</f>
        <v>10.941704035874439</v>
      </c>
    </row>
    <row r="40" spans="1:11">
      <c r="A40" s="15">
        <f t="shared" si="2"/>
        <v>39</v>
      </c>
      <c r="B40" s="15" t="s">
        <v>685</v>
      </c>
      <c r="C40" s="18" t="s">
        <v>77</v>
      </c>
      <c r="D40" s="24">
        <v>7.5</v>
      </c>
      <c r="E40" s="37" t="s">
        <v>78</v>
      </c>
      <c r="F40" s="15" t="s">
        <v>700</v>
      </c>
      <c r="G40" s="42">
        <v>39748</v>
      </c>
      <c r="H40" s="15">
        <v>0.12889999999999999</v>
      </c>
      <c r="I40" s="45">
        <f t="shared" si="0"/>
        <v>0.96674999999999989</v>
      </c>
      <c r="J40" s="50">
        <v>0.25713991840093253</v>
      </c>
      <c r="K40" s="52">
        <f>J40*100</f>
        <v>25.713991840093254</v>
      </c>
    </row>
    <row r="41" spans="1:11">
      <c r="A41" s="15">
        <f t="shared" si="2"/>
        <v>40</v>
      </c>
      <c r="B41" s="15" t="s">
        <v>685</v>
      </c>
      <c r="C41" s="18" t="s">
        <v>79</v>
      </c>
      <c r="D41" s="24">
        <v>42.85</v>
      </c>
      <c r="E41" s="37" t="s">
        <v>80</v>
      </c>
      <c r="F41" s="15" t="s">
        <v>700</v>
      </c>
      <c r="G41" s="42">
        <v>39748</v>
      </c>
      <c r="H41" s="15">
        <v>0.12889999999999999</v>
      </c>
      <c r="I41" s="45">
        <f t="shared" si="0"/>
        <v>5.5233649999999992</v>
      </c>
      <c r="J41" s="50">
        <v>0.77416440831074973</v>
      </c>
      <c r="K41" s="52">
        <f>J41*100</f>
        <v>77.416440831074979</v>
      </c>
    </row>
    <row r="42" spans="1:11">
      <c r="A42" s="15">
        <f t="shared" si="2"/>
        <v>41</v>
      </c>
      <c r="B42" s="15" t="s">
        <v>685</v>
      </c>
      <c r="C42" s="18" t="s">
        <v>81</v>
      </c>
      <c r="D42" s="24">
        <v>4.2</v>
      </c>
      <c r="E42" s="37" t="s">
        <v>82</v>
      </c>
      <c r="F42" s="15" t="s">
        <v>700</v>
      </c>
      <c r="G42" s="42">
        <v>39748</v>
      </c>
      <c r="H42" s="15">
        <v>0.12889999999999999</v>
      </c>
      <c r="I42" s="45">
        <f t="shared" si="0"/>
        <v>0.54137999999999997</v>
      </c>
      <c r="J42" s="50">
        <v>0.23076923076923078</v>
      </c>
      <c r="K42" s="52">
        <f>J42*100</f>
        <v>23.076923076923077</v>
      </c>
    </row>
    <row r="43" spans="1:11">
      <c r="A43" s="15">
        <f t="shared" si="2"/>
        <v>42</v>
      </c>
      <c r="B43" s="15" t="s">
        <v>685</v>
      </c>
      <c r="C43" s="19" t="s">
        <v>83</v>
      </c>
      <c r="D43" s="24">
        <v>7.0549999999999997</v>
      </c>
      <c r="E43" s="37" t="s">
        <v>84</v>
      </c>
      <c r="F43" s="15" t="s">
        <v>700</v>
      </c>
      <c r="G43" s="42">
        <v>39748</v>
      </c>
      <c r="H43" s="15">
        <v>0.12889999999999999</v>
      </c>
      <c r="I43" s="45">
        <f t="shared" si="0"/>
        <v>0.90938949999999985</v>
      </c>
      <c r="J43" s="50">
        <v>0.57255315695503983</v>
      </c>
      <c r="K43" s="52">
        <f>J43*100</f>
        <v>57.255315695503981</v>
      </c>
    </row>
    <row r="44" spans="1:11">
      <c r="A44" s="15">
        <f t="shared" si="2"/>
        <v>43</v>
      </c>
      <c r="B44" s="15" t="s">
        <v>685</v>
      </c>
      <c r="C44" s="19" t="s">
        <v>85</v>
      </c>
      <c r="D44" s="24">
        <v>30.559000000000001</v>
      </c>
      <c r="E44" s="37" t="s">
        <v>86</v>
      </c>
      <c r="F44" s="15" t="s">
        <v>721</v>
      </c>
      <c r="G44" s="42">
        <v>39881</v>
      </c>
      <c r="I44" s="45">
        <f>D44</f>
        <v>30.559000000000001</v>
      </c>
      <c r="J44" s="50">
        <v>0.22884808363413064</v>
      </c>
      <c r="K44" s="52">
        <f>J44*100</f>
        <v>22.884808363413065</v>
      </c>
    </row>
    <row r="45" spans="1:11">
      <c r="A45" s="15">
        <f t="shared" si="2"/>
        <v>44</v>
      </c>
      <c r="B45" s="15" t="s">
        <v>685</v>
      </c>
      <c r="C45" s="19" t="s">
        <v>87</v>
      </c>
      <c r="D45" s="24">
        <v>67</v>
      </c>
      <c r="E45" s="37" t="s">
        <v>88</v>
      </c>
      <c r="F45" s="15" t="s">
        <v>700</v>
      </c>
      <c r="G45" s="42">
        <v>39881</v>
      </c>
      <c r="H45" s="15">
        <v>0.12889999999999999</v>
      </c>
      <c r="I45" s="45">
        <f t="shared" si="0"/>
        <v>8.6362999999999985</v>
      </c>
      <c r="J45" s="50">
        <v>0.61467889908256879</v>
      </c>
      <c r="K45" s="52">
        <f>J45*100</f>
        <v>61.467889908256879</v>
      </c>
    </row>
    <row r="46" spans="1:11">
      <c r="A46" s="15">
        <f t="shared" si="2"/>
        <v>45</v>
      </c>
      <c r="B46" s="15" t="s">
        <v>685</v>
      </c>
      <c r="C46" s="18" t="s">
        <v>89</v>
      </c>
      <c r="D46" s="24">
        <v>11.93</v>
      </c>
      <c r="E46" s="37" t="s">
        <v>90</v>
      </c>
      <c r="F46" s="15" t="s">
        <v>700</v>
      </c>
      <c r="G46" s="42">
        <v>39777</v>
      </c>
      <c r="H46" s="15">
        <v>0.129</v>
      </c>
      <c r="I46" s="45">
        <f t="shared" si="0"/>
        <v>1.5389699999999999</v>
      </c>
      <c r="J46" s="50">
        <v>0.19345527664266718</v>
      </c>
      <c r="K46" s="52">
        <f>J46*100</f>
        <v>19.345527664266719</v>
      </c>
    </row>
    <row r="47" spans="1:11">
      <c r="A47" s="15">
        <f t="shared" si="2"/>
        <v>46</v>
      </c>
      <c r="B47" s="15" t="s">
        <v>685</v>
      </c>
      <c r="C47" s="18" t="s">
        <v>91</v>
      </c>
      <c r="D47" s="24">
        <v>12.65</v>
      </c>
      <c r="E47" s="37" t="s">
        <v>92</v>
      </c>
      <c r="F47" s="15" t="s">
        <v>726</v>
      </c>
      <c r="G47" s="42">
        <v>39678</v>
      </c>
      <c r="H47" s="15">
        <v>0.128</v>
      </c>
      <c r="I47" s="45">
        <f t="shared" si="0"/>
        <v>1.6192</v>
      </c>
      <c r="J47" s="50" t="e">
        <v>#DIV/0!</v>
      </c>
    </row>
    <row r="48" spans="1:11">
      <c r="A48" s="15">
        <f t="shared" si="2"/>
        <v>47</v>
      </c>
      <c r="B48" s="15" t="s">
        <v>685</v>
      </c>
      <c r="C48" s="18" t="s">
        <v>93</v>
      </c>
      <c r="D48" s="24">
        <v>11.218</v>
      </c>
      <c r="E48" s="37" t="s">
        <v>94</v>
      </c>
      <c r="F48" s="15" t="s">
        <v>700</v>
      </c>
      <c r="G48" s="42">
        <v>39881</v>
      </c>
      <c r="H48" s="15">
        <v>0.12889999999999999</v>
      </c>
      <c r="I48" s="45">
        <f t="shared" si="0"/>
        <v>1.4460001999999998</v>
      </c>
      <c r="J48" s="50">
        <v>0.26972181481570534</v>
      </c>
      <c r="K48" s="52">
        <f>J48*100</f>
        <v>26.972181481570534</v>
      </c>
    </row>
    <row r="49" spans="1:11">
      <c r="A49" s="15">
        <f t="shared" si="2"/>
        <v>48</v>
      </c>
      <c r="B49" s="15" t="s">
        <v>685</v>
      </c>
      <c r="C49" s="19" t="s">
        <v>95</v>
      </c>
      <c r="D49" s="24">
        <v>6.3</v>
      </c>
      <c r="E49" s="37" t="s">
        <v>96</v>
      </c>
      <c r="F49" s="15" t="s">
        <v>700</v>
      </c>
      <c r="G49" s="42">
        <v>39881</v>
      </c>
      <c r="H49" s="15">
        <v>0.12889999999999999</v>
      </c>
      <c r="I49" s="45">
        <f t="shared" si="0"/>
        <v>0.81206999999999985</v>
      </c>
      <c r="J49" s="50">
        <v>0.34017278617710583</v>
      </c>
      <c r="K49" s="52">
        <f>J49*100</f>
        <v>34.017278617710581</v>
      </c>
    </row>
    <row r="50" spans="1:11">
      <c r="A50" s="15">
        <f t="shared" si="2"/>
        <v>49</v>
      </c>
      <c r="B50" s="15" t="s">
        <v>685</v>
      </c>
      <c r="C50" s="18" t="s">
        <v>97</v>
      </c>
      <c r="D50" s="24">
        <v>52.25</v>
      </c>
      <c r="E50" s="37" t="s">
        <v>98</v>
      </c>
      <c r="F50" s="15" t="s">
        <v>700</v>
      </c>
      <c r="G50" s="42">
        <v>39776</v>
      </c>
      <c r="H50" s="15">
        <v>0.129</v>
      </c>
      <c r="I50" s="45">
        <f t="shared" si="0"/>
        <v>6.7402500000000005</v>
      </c>
      <c r="J50" s="50">
        <v>0.5910633484162896</v>
      </c>
      <c r="K50" s="52">
        <f>J50*100</f>
        <v>59.106334841628957</v>
      </c>
    </row>
    <row r="51" spans="1:11">
      <c r="A51" s="15">
        <f t="shared" si="2"/>
        <v>50</v>
      </c>
      <c r="B51" s="15" t="s">
        <v>685</v>
      </c>
      <c r="C51" s="18" t="s">
        <v>99</v>
      </c>
      <c r="D51" s="24">
        <v>35.972000000000001</v>
      </c>
      <c r="E51" s="37" t="s">
        <v>100</v>
      </c>
      <c r="F51" s="15" t="s">
        <v>700</v>
      </c>
      <c r="G51" s="42">
        <v>39748</v>
      </c>
      <c r="H51" s="15">
        <v>0.12889999999999999</v>
      </c>
      <c r="I51" s="45">
        <f t="shared" si="0"/>
        <v>4.6367908</v>
      </c>
      <c r="J51" s="50">
        <v>0.47083153361866997</v>
      </c>
      <c r="K51" s="52">
        <f>J51*100</f>
        <v>47.083153361866998</v>
      </c>
    </row>
    <row r="52" spans="1:11">
      <c r="A52" s="15">
        <f t="shared" si="2"/>
        <v>51</v>
      </c>
      <c r="B52" s="15" t="s">
        <v>685</v>
      </c>
      <c r="C52" s="19" t="s">
        <v>101</v>
      </c>
      <c r="D52" s="24">
        <v>34.1</v>
      </c>
      <c r="E52" s="37" t="s">
        <v>102</v>
      </c>
      <c r="F52" s="15" t="s">
        <v>700</v>
      </c>
      <c r="G52" s="42">
        <v>39786</v>
      </c>
      <c r="H52" s="15">
        <v>0.129</v>
      </c>
      <c r="I52" s="45">
        <f t="shared" si="0"/>
        <v>4.3989000000000003</v>
      </c>
      <c r="J52" s="50">
        <v>0.45225464190981429</v>
      </c>
      <c r="K52" s="52">
        <f>J52*100</f>
        <v>45.225464190981427</v>
      </c>
    </row>
    <row r="53" spans="1:11">
      <c r="A53" s="15">
        <f t="shared" si="2"/>
        <v>52</v>
      </c>
      <c r="B53" s="15" t="s">
        <v>685</v>
      </c>
      <c r="C53" s="19" t="s">
        <v>103</v>
      </c>
      <c r="D53" s="24">
        <v>0.97</v>
      </c>
      <c r="E53" s="37" t="s">
        <v>104</v>
      </c>
      <c r="F53" s="15" t="s">
        <v>700</v>
      </c>
      <c r="G53" s="42">
        <v>39748</v>
      </c>
      <c r="H53" s="15">
        <v>0.12889999999999999</v>
      </c>
      <c r="I53" s="45">
        <f t="shared" si="0"/>
        <v>0.12503299999999998</v>
      </c>
      <c r="J53" s="50">
        <v>0.26287262872628725</v>
      </c>
      <c r="K53" s="52">
        <f>J53*100</f>
        <v>26.287262872628723</v>
      </c>
    </row>
    <row r="54" spans="1:11">
      <c r="A54" s="15">
        <f t="shared" si="2"/>
        <v>53</v>
      </c>
      <c r="B54" s="15" t="s">
        <v>685</v>
      </c>
      <c r="C54" s="18" t="s">
        <v>105</v>
      </c>
      <c r="D54" s="24">
        <v>30.253</v>
      </c>
      <c r="E54" s="37" t="s">
        <v>106</v>
      </c>
      <c r="F54" s="15" t="s">
        <v>700</v>
      </c>
      <c r="G54" s="42">
        <v>39748</v>
      </c>
      <c r="H54" s="15">
        <v>0.12889999999999999</v>
      </c>
      <c r="I54" s="45">
        <f t="shared" si="0"/>
        <v>3.8996116999999995</v>
      </c>
      <c r="J54" s="50">
        <v>0.32443939215202633</v>
      </c>
      <c r="K54" s="52">
        <f>J54*100</f>
        <v>32.443939215202633</v>
      </c>
    </row>
    <row r="55" spans="1:11">
      <c r="A55" s="15">
        <f t="shared" si="2"/>
        <v>54</v>
      </c>
      <c r="B55" s="15" t="s">
        <v>685</v>
      </c>
      <c r="C55" s="18" t="s">
        <v>107</v>
      </c>
      <c r="D55" s="24">
        <v>1.24</v>
      </c>
      <c r="E55" s="37" t="s">
        <v>108</v>
      </c>
      <c r="F55" s="15" t="s">
        <v>700</v>
      </c>
      <c r="G55" s="42">
        <v>39749</v>
      </c>
      <c r="H55" s="15">
        <v>0.129</v>
      </c>
      <c r="I55" s="45">
        <f t="shared" si="0"/>
        <v>0.15995999999999999</v>
      </c>
      <c r="J55" s="50">
        <v>0.10437710437710437</v>
      </c>
      <c r="K55" s="52">
        <f>J55*100</f>
        <v>10.437710437710438</v>
      </c>
    </row>
    <row r="56" spans="1:11">
      <c r="A56" s="15">
        <f t="shared" si="2"/>
        <v>55</v>
      </c>
      <c r="B56" s="15" t="s">
        <v>685</v>
      </c>
      <c r="C56" s="18" t="s">
        <v>109</v>
      </c>
      <c r="D56" s="24">
        <v>5.79</v>
      </c>
      <c r="E56" s="37" t="s">
        <v>110</v>
      </c>
      <c r="F56" s="15" t="s">
        <v>700</v>
      </c>
      <c r="G56" s="42">
        <v>39748</v>
      </c>
      <c r="H56" s="15">
        <v>0.12889999999999999</v>
      </c>
      <c r="I56" s="45">
        <f t="shared" si="0"/>
        <v>0.74633099999999997</v>
      </c>
      <c r="J56" s="50">
        <v>0.44367816091954021</v>
      </c>
      <c r="K56" s="52">
        <f>J56*100</f>
        <v>44.367816091954019</v>
      </c>
    </row>
    <row r="57" spans="1:11">
      <c r="A57" s="15">
        <f t="shared" si="2"/>
        <v>56</v>
      </c>
      <c r="B57" s="15" t="s">
        <v>685</v>
      </c>
      <c r="C57" s="19" t="s">
        <v>111</v>
      </c>
      <c r="D57" s="24">
        <v>3.17</v>
      </c>
      <c r="E57" s="37" t="s">
        <v>112</v>
      </c>
      <c r="F57" s="15" t="s">
        <v>700</v>
      </c>
      <c r="G57" s="42">
        <v>39750</v>
      </c>
      <c r="H57" s="15">
        <v>0.129</v>
      </c>
      <c r="I57" s="45">
        <f t="shared" si="0"/>
        <v>0.40893000000000002</v>
      </c>
      <c r="J57" s="50">
        <v>0.55711775043936729</v>
      </c>
      <c r="K57" s="52">
        <f>J57*100</f>
        <v>55.711775043936726</v>
      </c>
    </row>
    <row r="58" spans="1:11">
      <c r="A58" s="15">
        <f t="shared" si="2"/>
        <v>57</v>
      </c>
      <c r="B58" s="15" t="s">
        <v>685</v>
      </c>
      <c r="C58" s="18" t="s">
        <v>113</v>
      </c>
      <c r="D58" s="24">
        <v>12.26</v>
      </c>
      <c r="E58" s="37" t="s">
        <v>114</v>
      </c>
      <c r="F58" s="15" t="s">
        <v>700</v>
      </c>
      <c r="G58" s="42">
        <v>39773</v>
      </c>
      <c r="H58" s="15">
        <v>0.129</v>
      </c>
      <c r="I58" s="45">
        <f t="shared" si="0"/>
        <v>1.5815399999999999</v>
      </c>
      <c r="J58" s="50">
        <v>0.47427466150870401</v>
      </c>
      <c r="K58" s="52">
        <f>J58*100</f>
        <v>47.427466150870401</v>
      </c>
    </row>
    <row r="59" spans="1:11">
      <c r="A59" s="15">
        <f t="shared" si="2"/>
        <v>58</v>
      </c>
      <c r="B59" s="15" t="s">
        <v>685</v>
      </c>
      <c r="C59" s="18" t="s">
        <v>115</v>
      </c>
      <c r="D59" s="24">
        <v>0.40500000000000003</v>
      </c>
      <c r="E59" s="37" t="s">
        <v>116</v>
      </c>
      <c r="F59" s="15" t="s">
        <v>700</v>
      </c>
      <c r="G59" s="42">
        <v>39749</v>
      </c>
      <c r="H59" s="15">
        <v>0.129</v>
      </c>
      <c r="I59" s="45">
        <f t="shared" si="0"/>
        <v>5.2245000000000007E-2</v>
      </c>
      <c r="J59" s="50">
        <v>0.22375690607734808</v>
      </c>
      <c r="K59" s="52">
        <f>J59*100</f>
        <v>22.375690607734807</v>
      </c>
    </row>
    <row r="60" spans="1:11">
      <c r="A60" s="15">
        <f t="shared" si="2"/>
        <v>59</v>
      </c>
      <c r="B60" s="15" t="s">
        <v>685</v>
      </c>
      <c r="C60" s="18" t="s">
        <v>117</v>
      </c>
      <c r="D60" s="24">
        <v>19.14</v>
      </c>
      <c r="E60" s="37" t="s">
        <v>118</v>
      </c>
      <c r="F60" s="15" t="s">
        <v>700</v>
      </c>
      <c r="G60" s="42">
        <v>39748</v>
      </c>
      <c r="H60" s="15">
        <v>0.12889999999999999</v>
      </c>
      <c r="I60" s="45">
        <f t="shared" si="0"/>
        <v>2.4671459999999996</v>
      </c>
      <c r="J60" s="50">
        <v>0.34990859232175503</v>
      </c>
      <c r="K60" s="52">
        <f>J60*100</f>
        <v>34.990859232175502</v>
      </c>
    </row>
    <row r="61" spans="1:11">
      <c r="A61" s="15">
        <f t="shared" si="2"/>
        <v>60</v>
      </c>
      <c r="B61" s="15" t="s">
        <v>685</v>
      </c>
      <c r="C61" s="18" t="s">
        <v>119</v>
      </c>
      <c r="D61" s="24">
        <v>20.727</v>
      </c>
      <c r="E61" s="37" t="s">
        <v>120</v>
      </c>
      <c r="F61" s="15" t="s">
        <v>700</v>
      </c>
      <c r="G61" s="42">
        <v>39748</v>
      </c>
      <c r="H61" s="15">
        <v>0.12889999999999999</v>
      </c>
      <c r="I61" s="45">
        <f t="shared" si="0"/>
        <v>2.6717103</v>
      </c>
      <c r="J61" s="50">
        <v>0.42065634323057249</v>
      </c>
      <c r="K61" s="52">
        <f>J61*100</f>
        <v>42.065634323057246</v>
      </c>
    </row>
    <row r="62" spans="1:11">
      <c r="A62" s="15">
        <f t="shared" si="2"/>
        <v>61</v>
      </c>
      <c r="B62" s="15" t="s">
        <v>685</v>
      </c>
      <c r="C62" s="18" t="s">
        <v>121</v>
      </c>
      <c r="D62" s="24">
        <v>11.8</v>
      </c>
      <c r="E62" s="37" t="s">
        <v>122</v>
      </c>
      <c r="F62" s="15" t="s">
        <v>700</v>
      </c>
      <c r="G62" s="42">
        <v>39772</v>
      </c>
      <c r="H62" s="15">
        <v>0.129</v>
      </c>
      <c r="I62" s="45">
        <f t="shared" si="0"/>
        <v>1.5222000000000002</v>
      </c>
      <c r="J62" s="50">
        <v>0.23529411764705885</v>
      </c>
      <c r="K62" s="52">
        <f>J62*100</f>
        <v>23.529411764705884</v>
      </c>
    </row>
    <row r="63" spans="1:11">
      <c r="A63" s="15">
        <f t="shared" si="2"/>
        <v>62</v>
      </c>
      <c r="B63" s="15" t="s">
        <v>685</v>
      </c>
      <c r="C63" s="18" t="s">
        <v>123</v>
      </c>
      <c r="D63" s="24">
        <v>1.84</v>
      </c>
      <c r="E63" s="37" t="s">
        <v>124</v>
      </c>
      <c r="F63" s="15" t="s">
        <v>720</v>
      </c>
      <c r="G63" s="42">
        <v>39877</v>
      </c>
      <c r="I63" s="45">
        <f>D63</f>
        <v>1.84</v>
      </c>
      <c r="J63" s="50">
        <v>0.39484978540772531</v>
      </c>
      <c r="K63" s="52">
        <f>J63*100</f>
        <v>39.484978540772531</v>
      </c>
    </row>
    <row r="64" spans="1:11">
      <c r="A64" s="15">
        <f t="shared" si="2"/>
        <v>63</v>
      </c>
      <c r="B64" s="15" t="s">
        <v>685</v>
      </c>
      <c r="C64" s="18" t="s">
        <v>125</v>
      </c>
      <c r="D64" s="24">
        <v>4.5640000000000001</v>
      </c>
      <c r="E64" s="37" t="s">
        <v>126</v>
      </c>
      <c r="F64" s="15" t="s">
        <v>700</v>
      </c>
      <c r="G64" s="42">
        <v>39777</v>
      </c>
      <c r="H64" s="15">
        <v>0.14630000000000001</v>
      </c>
      <c r="I64" s="45">
        <f t="shared" ref="I64:I76" si="3">D64*H64</f>
        <v>0.66771320000000012</v>
      </c>
      <c r="J64" s="50">
        <v>0.3009759957794777</v>
      </c>
      <c r="K64" s="52">
        <f>J64*100</f>
        <v>30.097599577947769</v>
      </c>
    </row>
    <row r="65" spans="1:11" ht="30">
      <c r="A65" s="15">
        <f t="shared" si="2"/>
        <v>64</v>
      </c>
      <c r="B65" s="15" t="s">
        <v>685</v>
      </c>
      <c r="C65" s="18" t="s">
        <v>127</v>
      </c>
      <c r="D65" s="24">
        <v>4.3360000000000003</v>
      </c>
      <c r="E65" s="37" t="s">
        <v>128</v>
      </c>
      <c r="F65" s="15" t="s">
        <v>700</v>
      </c>
      <c r="G65" s="42">
        <v>39748</v>
      </c>
      <c r="H65" s="15">
        <v>0.1457</v>
      </c>
      <c r="I65" s="45">
        <f t="shared" si="3"/>
        <v>0.63175520000000007</v>
      </c>
      <c r="J65" s="50">
        <v>0.26966851172336587</v>
      </c>
      <c r="K65" s="52">
        <f>J65*100</f>
        <v>26.966851172336586</v>
      </c>
    </row>
    <row r="66" spans="1:11">
      <c r="A66" s="15">
        <f t="shared" si="2"/>
        <v>65</v>
      </c>
      <c r="B66" s="15" t="s">
        <v>685</v>
      </c>
      <c r="C66" s="18" t="s">
        <v>129</v>
      </c>
      <c r="D66" s="24">
        <v>11.539</v>
      </c>
      <c r="E66" s="37" t="s">
        <v>130</v>
      </c>
      <c r="F66" s="15" t="s">
        <v>700</v>
      </c>
      <c r="G66" s="42">
        <v>39748</v>
      </c>
      <c r="H66" s="15">
        <v>0.1457</v>
      </c>
      <c r="I66" s="45">
        <f t="shared" si="3"/>
        <v>1.6812323</v>
      </c>
      <c r="J66" s="50">
        <v>0.38385283257376668</v>
      </c>
      <c r="K66" s="52">
        <f>J66*100</f>
        <v>38.38528325737667</v>
      </c>
    </row>
    <row r="67" spans="1:11">
      <c r="A67" s="15">
        <f t="shared" ref="A67:A130" si="4">A66+1</f>
        <v>66</v>
      </c>
      <c r="B67" s="15" t="s">
        <v>685</v>
      </c>
      <c r="C67" s="18" t="s">
        <v>131</v>
      </c>
      <c r="D67" s="24">
        <v>50.7</v>
      </c>
      <c r="E67" s="37" t="s">
        <v>132</v>
      </c>
      <c r="F67" s="15" t="s">
        <v>700</v>
      </c>
      <c r="G67" s="42">
        <v>39772</v>
      </c>
      <c r="H67" s="15">
        <v>0.1462</v>
      </c>
      <c r="I67" s="45">
        <f t="shared" si="3"/>
        <v>7.4123400000000004</v>
      </c>
      <c r="J67" s="50">
        <v>0.56395995550611788</v>
      </c>
      <c r="K67" s="52">
        <f>J67*100</f>
        <v>56.395995550611786</v>
      </c>
    </row>
    <row r="68" spans="1:11" ht="30">
      <c r="A68" s="15">
        <f t="shared" si="4"/>
        <v>67</v>
      </c>
      <c r="B68" s="15" t="s">
        <v>685</v>
      </c>
      <c r="C68" s="18" t="s">
        <v>133</v>
      </c>
      <c r="D68" s="24">
        <v>7</v>
      </c>
      <c r="E68" s="37" t="s">
        <v>134</v>
      </c>
      <c r="F68" s="15" t="s">
        <v>700</v>
      </c>
      <c r="G68" s="42">
        <v>39801</v>
      </c>
      <c r="H68" s="15">
        <v>0.14580000000000001</v>
      </c>
      <c r="I68" s="45">
        <f t="shared" si="3"/>
        <v>1.0206000000000002</v>
      </c>
      <c r="J68" s="50">
        <v>0.42424242424242425</v>
      </c>
      <c r="K68" s="52">
        <f>J68*100</f>
        <v>42.424242424242422</v>
      </c>
    </row>
    <row r="69" spans="1:11">
      <c r="A69" s="15">
        <f t="shared" si="4"/>
        <v>68</v>
      </c>
      <c r="B69" s="15" t="s">
        <v>685</v>
      </c>
      <c r="C69" s="18" t="s">
        <v>135</v>
      </c>
      <c r="D69" s="24">
        <v>19.78</v>
      </c>
      <c r="E69" s="37" t="s">
        <v>136</v>
      </c>
      <c r="F69" s="15" t="s">
        <v>700</v>
      </c>
      <c r="G69" s="42">
        <v>39773</v>
      </c>
      <c r="H69" s="15">
        <v>0.14610000000000001</v>
      </c>
      <c r="I69" s="45">
        <f t="shared" si="3"/>
        <v>2.8898580000000003</v>
      </c>
      <c r="J69" s="50">
        <v>0.36160877513711154</v>
      </c>
      <c r="K69" s="52">
        <f>J69*100</f>
        <v>36.160877513711156</v>
      </c>
    </row>
    <row r="70" spans="1:11" ht="30">
      <c r="A70" s="15">
        <f t="shared" si="4"/>
        <v>69</v>
      </c>
      <c r="B70" s="15" t="s">
        <v>685</v>
      </c>
      <c r="C70" s="18" t="s">
        <v>137</v>
      </c>
      <c r="D70" s="24">
        <v>1.048</v>
      </c>
      <c r="E70" s="37" t="s">
        <v>138</v>
      </c>
      <c r="F70" s="15" t="s">
        <v>700</v>
      </c>
      <c r="G70" s="42">
        <v>39877</v>
      </c>
      <c r="H70" s="15">
        <v>0.1459</v>
      </c>
      <c r="I70" s="45">
        <f t="shared" si="3"/>
        <v>0.15290320000000002</v>
      </c>
      <c r="J70" s="50">
        <v>0.4678571428571428</v>
      </c>
      <c r="K70" s="52">
        <f>J70*100</f>
        <v>46.785714285714278</v>
      </c>
    </row>
    <row r="71" spans="1:11">
      <c r="A71" s="15">
        <f t="shared" si="4"/>
        <v>70</v>
      </c>
      <c r="B71" s="15" t="s">
        <v>685</v>
      </c>
      <c r="C71" s="18" t="s">
        <v>139</v>
      </c>
      <c r="D71" s="24">
        <v>1.85</v>
      </c>
      <c r="E71" s="37" t="s">
        <v>140</v>
      </c>
      <c r="F71" s="15" t="s">
        <v>700</v>
      </c>
      <c r="G71" s="42">
        <v>40168</v>
      </c>
      <c r="H71" s="15">
        <v>0.1464</v>
      </c>
      <c r="I71" s="45">
        <f t="shared" si="3"/>
        <v>0.27084000000000003</v>
      </c>
      <c r="J71" s="50">
        <v>0.37909836065573771</v>
      </c>
      <c r="K71" s="52">
        <f>J71*100</f>
        <v>37.909836065573771</v>
      </c>
    </row>
    <row r="72" spans="1:11">
      <c r="A72" s="15">
        <f t="shared" si="4"/>
        <v>71</v>
      </c>
      <c r="B72" s="15" t="s">
        <v>685</v>
      </c>
      <c r="C72" s="18" t="s">
        <v>141</v>
      </c>
      <c r="D72" s="24">
        <v>6.98</v>
      </c>
      <c r="E72" s="37" t="s">
        <v>142</v>
      </c>
      <c r="F72" s="15" t="s">
        <v>700</v>
      </c>
      <c r="G72" s="42">
        <v>39881</v>
      </c>
      <c r="H72" s="15">
        <v>0.14599999999999999</v>
      </c>
      <c r="I72" s="45">
        <f t="shared" si="3"/>
        <v>1.01908</v>
      </c>
      <c r="J72" s="50">
        <v>0.3472636815920398</v>
      </c>
      <c r="K72" s="52">
        <f>J72*100</f>
        <v>34.726368159203979</v>
      </c>
    </row>
    <row r="73" spans="1:11">
      <c r="A73" s="15">
        <f t="shared" si="4"/>
        <v>72</v>
      </c>
      <c r="B73" s="15" t="s">
        <v>685</v>
      </c>
      <c r="C73" s="18" t="s">
        <v>143</v>
      </c>
      <c r="D73" s="24">
        <v>13.1</v>
      </c>
      <c r="E73" s="37" t="s">
        <v>144</v>
      </c>
      <c r="F73" s="15" t="s">
        <v>700</v>
      </c>
      <c r="G73" s="42">
        <v>39748</v>
      </c>
      <c r="H73" s="15">
        <v>0.1457</v>
      </c>
      <c r="I73" s="45">
        <f t="shared" si="3"/>
        <v>1.9086699999999999</v>
      </c>
      <c r="J73" s="50">
        <v>0.69092827004219404</v>
      </c>
      <c r="K73" s="52">
        <f>J73*100</f>
        <v>69.092827004219401</v>
      </c>
    </row>
    <row r="74" spans="1:11" ht="30">
      <c r="A74" s="15">
        <f t="shared" si="4"/>
        <v>73</v>
      </c>
      <c r="B74" s="15" t="s">
        <v>685</v>
      </c>
      <c r="C74" s="18" t="s">
        <v>145</v>
      </c>
      <c r="D74" s="24">
        <v>24.3</v>
      </c>
      <c r="E74" s="37" t="s">
        <v>146</v>
      </c>
      <c r="F74" s="15" t="s">
        <v>700</v>
      </c>
      <c r="G74" s="42">
        <v>39310</v>
      </c>
      <c r="H74" s="15">
        <v>0.13200000000000001</v>
      </c>
      <c r="I74" s="45">
        <f t="shared" si="3"/>
        <v>3.2076000000000002</v>
      </c>
      <c r="J74" s="50">
        <v>0.88848263254113347</v>
      </c>
      <c r="K74" s="52">
        <f>J74*100</f>
        <v>88.848263254113348</v>
      </c>
    </row>
    <row r="75" spans="1:11">
      <c r="A75" s="15">
        <f t="shared" si="4"/>
        <v>74</v>
      </c>
      <c r="B75" s="15" t="s">
        <v>685</v>
      </c>
      <c r="C75" s="18" t="s">
        <v>147</v>
      </c>
      <c r="D75" s="24">
        <v>2.1960000000000002</v>
      </c>
      <c r="E75" s="37" t="s">
        <v>148</v>
      </c>
      <c r="F75" s="15" t="s">
        <v>700</v>
      </c>
      <c r="G75" s="42">
        <v>39748</v>
      </c>
      <c r="H75" s="15">
        <v>0.1457</v>
      </c>
      <c r="I75" s="45">
        <f t="shared" si="3"/>
        <v>0.3199572</v>
      </c>
      <c r="J75" s="50">
        <v>0.36369658827426299</v>
      </c>
      <c r="K75" s="52">
        <f>J75*100</f>
        <v>36.369658827426299</v>
      </c>
    </row>
    <row r="76" spans="1:11">
      <c r="A76" s="15">
        <f t="shared" si="4"/>
        <v>75</v>
      </c>
      <c r="B76" s="15" t="s">
        <v>686</v>
      </c>
      <c r="C76" s="18" t="s">
        <v>149</v>
      </c>
      <c r="D76" s="24">
        <v>107.07</v>
      </c>
      <c r="E76" s="37" t="s">
        <v>150</v>
      </c>
      <c r="F76" s="15" t="s">
        <v>701</v>
      </c>
      <c r="G76" s="42">
        <v>39884</v>
      </c>
      <c r="H76" s="15">
        <v>1.9099999999999999E-2</v>
      </c>
      <c r="I76" s="45">
        <f t="shared" si="3"/>
        <v>2.0450369999999998</v>
      </c>
      <c r="J76" s="50">
        <v>0.47639599555061174</v>
      </c>
      <c r="K76" s="52">
        <f>J76*100</f>
        <v>47.639599555061174</v>
      </c>
    </row>
    <row r="77" spans="1:11">
      <c r="A77" s="15">
        <f t="shared" si="4"/>
        <v>76</v>
      </c>
      <c r="B77" s="15" t="s">
        <v>686</v>
      </c>
      <c r="C77" s="18" t="s">
        <v>151</v>
      </c>
      <c r="D77" s="24">
        <v>113.47</v>
      </c>
      <c r="E77" s="37" t="s">
        <v>152</v>
      </c>
      <c r="F77" s="15" t="s">
        <v>701</v>
      </c>
      <c r="G77" s="42">
        <v>39531</v>
      </c>
      <c r="H77" s="40">
        <v>2.47E-2</v>
      </c>
      <c r="I77" s="45">
        <f t="shared" ref="I77:I100" si="5">D77*H77</f>
        <v>2.8027090000000001</v>
      </c>
      <c r="J77" s="50" t="e">
        <v>#DIV/0!</v>
      </c>
    </row>
    <row r="78" spans="1:11">
      <c r="A78" s="15">
        <f t="shared" si="4"/>
        <v>77</v>
      </c>
      <c r="B78" s="15" t="s">
        <v>686</v>
      </c>
      <c r="C78" s="18" t="s">
        <v>153</v>
      </c>
      <c r="D78" s="24">
        <v>54.74</v>
      </c>
      <c r="E78" s="37" t="s">
        <v>154</v>
      </c>
      <c r="F78" s="15" t="s">
        <v>701</v>
      </c>
      <c r="G78" s="42">
        <v>39748</v>
      </c>
      <c r="H78" s="15">
        <v>1.8599999999999998E-2</v>
      </c>
      <c r="I78" s="45">
        <f t="shared" si="5"/>
        <v>1.0181639999999998</v>
      </c>
      <c r="J78" s="50">
        <v>0.9611940298507462</v>
      </c>
      <c r="K78" s="52">
        <f>J78*100</f>
        <v>96.119402985074615</v>
      </c>
    </row>
    <row r="79" spans="1:11">
      <c r="A79" s="15">
        <f t="shared" si="4"/>
        <v>78</v>
      </c>
      <c r="B79" s="15" t="s">
        <v>686</v>
      </c>
      <c r="C79" s="18" t="s">
        <v>155</v>
      </c>
      <c r="D79" s="24">
        <v>180.75</v>
      </c>
      <c r="E79" s="37" t="s">
        <v>156</v>
      </c>
      <c r="F79" s="15" t="s">
        <v>701</v>
      </c>
      <c r="G79" s="42">
        <v>39748</v>
      </c>
      <c r="H79" s="15">
        <v>1.8599999999999998E-2</v>
      </c>
      <c r="I79" s="45">
        <f t="shared" si="5"/>
        <v>3.3619499999999998</v>
      </c>
      <c r="J79" s="50">
        <v>0.62209604619156933</v>
      </c>
      <c r="K79" s="52">
        <f>J79*100</f>
        <v>62.209604619156934</v>
      </c>
    </row>
    <row r="80" spans="1:11">
      <c r="A80" s="15">
        <f t="shared" si="4"/>
        <v>79</v>
      </c>
      <c r="B80" s="15" t="s">
        <v>686</v>
      </c>
      <c r="C80" s="18" t="s">
        <v>157</v>
      </c>
      <c r="D80" s="24">
        <v>159.72999999999999</v>
      </c>
      <c r="E80" s="37" t="s">
        <v>158</v>
      </c>
      <c r="F80" s="15" t="s">
        <v>701</v>
      </c>
      <c r="G80" s="42">
        <v>39884</v>
      </c>
      <c r="H80" s="15">
        <v>1.9099999999999999E-2</v>
      </c>
      <c r="I80" s="45">
        <f t="shared" si="5"/>
        <v>3.0508429999999995</v>
      </c>
      <c r="J80" s="50">
        <v>0.69240105769647575</v>
      </c>
      <c r="K80" s="52">
        <f>J80*100</f>
        <v>69.24010576964757</v>
      </c>
    </row>
    <row r="81" spans="1:11">
      <c r="A81" s="15">
        <f t="shared" si="4"/>
        <v>80</v>
      </c>
      <c r="B81" s="15" t="s">
        <v>686</v>
      </c>
      <c r="C81" s="19" t="s">
        <v>159</v>
      </c>
      <c r="D81" s="24">
        <v>89.53</v>
      </c>
      <c r="E81" s="37" t="s">
        <v>160</v>
      </c>
      <c r="F81" s="15" t="s">
        <v>701</v>
      </c>
      <c r="G81" s="42">
        <v>39881</v>
      </c>
      <c r="H81" s="15">
        <v>1.9099999999999999E-2</v>
      </c>
      <c r="I81" s="45">
        <f t="shared" si="5"/>
        <v>1.7100229999999998</v>
      </c>
      <c r="J81" s="50">
        <v>0.64928566248458919</v>
      </c>
      <c r="K81" s="52">
        <f>J81*100</f>
        <v>64.928566248458921</v>
      </c>
    </row>
    <row r="82" spans="1:11">
      <c r="A82" s="15">
        <f t="shared" si="4"/>
        <v>81</v>
      </c>
      <c r="B82" s="15" t="s">
        <v>686</v>
      </c>
      <c r="C82" s="18" t="s">
        <v>161</v>
      </c>
      <c r="D82" s="24">
        <v>52.59</v>
      </c>
      <c r="E82" s="37" t="s">
        <v>162</v>
      </c>
      <c r="F82" s="15" t="s">
        <v>701</v>
      </c>
      <c r="G82" s="42">
        <v>39881</v>
      </c>
      <c r="H82" s="15">
        <v>1.9099999999999999E-2</v>
      </c>
      <c r="I82" s="45">
        <f t="shared" si="5"/>
        <v>1.0044690000000001</v>
      </c>
      <c r="J82" s="50">
        <v>0.2826051910365952</v>
      </c>
      <c r="K82" s="52">
        <f>J82*100</f>
        <v>28.260519103659519</v>
      </c>
    </row>
    <row r="83" spans="1:11">
      <c r="A83" s="15">
        <f t="shared" si="4"/>
        <v>82</v>
      </c>
      <c r="B83" s="15" t="s">
        <v>686</v>
      </c>
      <c r="C83" s="18" t="s">
        <v>163</v>
      </c>
      <c r="D83" s="24">
        <v>31.45</v>
      </c>
      <c r="E83" s="37" t="s">
        <v>164</v>
      </c>
      <c r="F83" s="15" t="s">
        <v>701</v>
      </c>
      <c r="G83" s="42">
        <v>39884</v>
      </c>
      <c r="H83" s="15">
        <v>1.9099999999999999E-2</v>
      </c>
      <c r="I83" s="45">
        <f t="shared" si="5"/>
        <v>0.60069499999999998</v>
      </c>
      <c r="J83" s="50">
        <v>0.47350195724179461</v>
      </c>
      <c r="K83" s="52">
        <f>J83*100</f>
        <v>47.350195724179464</v>
      </c>
    </row>
    <row r="84" spans="1:11">
      <c r="A84" s="15">
        <f t="shared" si="4"/>
        <v>83</v>
      </c>
      <c r="B84" s="15" t="s">
        <v>686</v>
      </c>
      <c r="C84" s="18" t="s">
        <v>165</v>
      </c>
      <c r="D84" s="24">
        <v>36.71</v>
      </c>
      <c r="E84" s="37" t="s">
        <v>166</v>
      </c>
      <c r="F84" s="15" t="s">
        <v>701</v>
      </c>
      <c r="G84" s="42">
        <v>39881</v>
      </c>
      <c r="H84" s="15">
        <v>1.9099999999999999E-2</v>
      </c>
      <c r="I84" s="45">
        <f t="shared" si="5"/>
        <v>0.70116099999999992</v>
      </c>
      <c r="J84" s="50">
        <v>0.67407271391847223</v>
      </c>
      <c r="K84" s="52">
        <f>J84*100</f>
        <v>67.407271391847218</v>
      </c>
    </row>
    <row r="85" spans="1:11">
      <c r="A85" s="15">
        <f t="shared" si="4"/>
        <v>84</v>
      </c>
      <c r="B85" s="15" t="s">
        <v>686</v>
      </c>
      <c r="C85" s="18" t="s">
        <v>167</v>
      </c>
      <c r="D85" s="24">
        <v>121.6</v>
      </c>
      <c r="E85" s="37" t="s">
        <v>168</v>
      </c>
      <c r="F85" s="15" t="s">
        <v>701</v>
      </c>
      <c r="G85" s="42">
        <v>39785</v>
      </c>
      <c r="H85" s="15">
        <v>1.9599999999999999E-2</v>
      </c>
      <c r="I85" s="45">
        <f t="shared" si="5"/>
        <v>2.3833599999999997</v>
      </c>
      <c r="J85" s="50">
        <v>0.31932773947814441</v>
      </c>
      <c r="K85" s="52">
        <f>J85*100</f>
        <v>31.932773947814439</v>
      </c>
    </row>
    <row r="86" spans="1:11">
      <c r="A86" s="15">
        <f t="shared" si="4"/>
        <v>85</v>
      </c>
      <c r="B86" s="15" t="s">
        <v>686</v>
      </c>
      <c r="C86" s="18" t="s">
        <v>169</v>
      </c>
      <c r="D86" s="24">
        <v>219.48</v>
      </c>
      <c r="E86" s="37" t="s">
        <v>170</v>
      </c>
      <c r="F86" s="15" t="s">
        <v>701</v>
      </c>
      <c r="G86" s="42">
        <v>39772</v>
      </c>
      <c r="H86" s="15">
        <v>1.9699999999999999E-2</v>
      </c>
      <c r="I86" s="45">
        <f t="shared" si="5"/>
        <v>4.3237559999999995</v>
      </c>
      <c r="J86" s="50">
        <v>0.71436013261164344</v>
      </c>
      <c r="K86" s="52">
        <f>J86*100</f>
        <v>71.436013261164348</v>
      </c>
    </row>
    <row r="87" spans="1:11">
      <c r="A87" s="15">
        <f t="shared" si="4"/>
        <v>86</v>
      </c>
      <c r="B87" s="15" t="s">
        <v>686</v>
      </c>
      <c r="C87" s="18" t="s">
        <v>171</v>
      </c>
      <c r="D87" s="24">
        <v>13.35</v>
      </c>
      <c r="E87" s="37" t="s">
        <v>172</v>
      </c>
      <c r="F87" s="15" t="s">
        <v>701</v>
      </c>
      <c r="G87" s="42">
        <v>39884</v>
      </c>
      <c r="H87" s="15">
        <v>1.9099999999999999E-2</v>
      </c>
      <c r="I87" s="45">
        <f t="shared" si="5"/>
        <v>0.25498499999999996</v>
      </c>
      <c r="J87" s="50">
        <v>0.40639269406392692</v>
      </c>
      <c r="K87" s="52">
        <f>J87*100</f>
        <v>40.639269406392692</v>
      </c>
    </row>
    <row r="88" spans="1:11">
      <c r="A88" s="15">
        <f t="shared" si="4"/>
        <v>87</v>
      </c>
      <c r="B88" s="15" t="s">
        <v>686</v>
      </c>
      <c r="C88" s="18" t="s">
        <v>173</v>
      </c>
      <c r="D88" s="24">
        <v>149</v>
      </c>
      <c r="E88" s="37" t="s">
        <v>174</v>
      </c>
      <c r="F88" s="15" t="s">
        <v>701</v>
      </c>
      <c r="G88" s="42">
        <v>39748</v>
      </c>
      <c r="H88" s="15">
        <v>1.8599999999999998E-2</v>
      </c>
      <c r="I88" s="45">
        <f t="shared" si="5"/>
        <v>2.7713999999999999</v>
      </c>
      <c r="J88" s="50">
        <v>0.92517851598882328</v>
      </c>
      <c r="K88" s="52">
        <f>J88*100</f>
        <v>92.517851598882331</v>
      </c>
    </row>
    <row r="89" spans="1:11">
      <c r="A89" s="15">
        <f t="shared" si="4"/>
        <v>88</v>
      </c>
      <c r="B89" s="15" t="s">
        <v>686</v>
      </c>
      <c r="C89" s="18" t="s">
        <v>175</v>
      </c>
      <c r="D89" s="24">
        <v>70.92</v>
      </c>
      <c r="E89" s="37" t="s">
        <v>176</v>
      </c>
      <c r="F89" s="15" t="s">
        <v>701</v>
      </c>
      <c r="G89" s="42">
        <v>39884</v>
      </c>
      <c r="H89" s="15">
        <v>1.9099999999999999E-2</v>
      </c>
      <c r="I89" s="45">
        <f t="shared" si="5"/>
        <v>1.3545719999999999</v>
      </c>
      <c r="J89" s="50">
        <v>0.81789874293622422</v>
      </c>
      <c r="K89" s="52">
        <f>J89*100</f>
        <v>81.789874293622418</v>
      </c>
    </row>
    <row r="90" spans="1:11">
      <c r="A90" s="15">
        <f t="shared" si="4"/>
        <v>89</v>
      </c>
      <c r="B90" s="15" t="s">
        <v>686</v>
      </c>
      <c r="C90" s="18" t="s">
        <v>177</v>
      </c>
      <c r="D90" s="24">
        <v>886.20001000000002</v>
      </c>
      <c r="E90" s="37" t="s">
        <v>178</v>
      </c>
      <c r="F90" s="15" t="s">
        <v>701</v>
      </c>
      <c r="G90" s="42">
        <v>39780</v>
      </c>
      <c r="H90" s="15">
        <v>1.9900000000000001E-2</v>
      </c>
      <c r="I90" s="45">
        <f t="shared" si="5"/>
        <v>17.635380199</v>
      </c>
      <c r="J90" s="50">
        <v>0.35182721274283052</v>
      </c>
      <c r="K90" s="52">
        <f>J90*100</f>
        <v>35.182721274283054</v>
      </c>
    </row>
    <row r="91" spans="1:11">
      <c r="A91" s="15">
        <f t="shared" si="4"/>
        <v>90</v>
      </c>
      <c r="B91" s="15" t="s">
        <v>686</v>
      </c>
      <c r="C91" s="18" t="s">
        <v>179</v>
      </c>
      <c r="D91" s="24">
        <v>215.95</v>
      </c>
      <c r="E91" s="37" t="s">
        <v>180</v>
      </c>
      <c r="F91" s="15" t="s">
        <v>701</v>
      </c>
      <c r="G91" s="42">
        <v>39630</v>
      </c>
      <c r="H91" s="15">
        <v>2.3199999999999998E-2</v>
      </c>
      <c r="I91" s="45">
        <f t="shared" si="5"/>
        <v>5.0100399999999992</v>
      </c>
      <c r="J91" s="50">
        <v>0.59828229399411836</v>
      </c>
      <c r="K91" s="52">
        <f>J91*100</f>
        <v>59.828229399411839</v>
      </c>
    </row>
    <row r="92" spans="1:11">
      <c r="A92" s="15">
        <f t="shared" si="4"/>
        <v>91</v>
      </c>
      <c r="B92" s="15" t="s">
        <v>686</v>
      </c>
      <c r="C92" s="18" t="s">
        <v>181</v>
      </c>
      <c r="D92" s="24">
        <v>174.60001</v>
      </c>
      <c r="E92" s="37" t="s">
        <v>182</v>
      </c>
      <c r="F92" s="15" t="s">
        <v>701</v>
      </c>
      <c r="G92" s="42">
        <v>39937</v>
      </c>
      <c r="H92" s="15">
        <v>1.9800000000000002E-2</v>
      </c>
      <c r="I92" s="45">
        <f t="shared" si="5"/>
        <v>3.4570801980000003</v>
      </c>
      <c r="J92" s="50">
        <v>0.5902637454450218</v>
      </c>
      <c r="K92" s="52">
        <f>J92*100</f>
        <v>59.026374544502183</v>
      </c>
    </row>
    <row r="93" spans="1:11">
      <c r="A93" s="15">
        <f t="shared" si="4"/>
        <v>92</v>
      </c>
      <c r="B93" s="15" t="s">
        <v>686</v>
      </c>
      <c r="C93" s="18" t="s">
        <v>183</v>
      </c>
      <c r="D93" s="24">
        <v>183.2</v>
      </c>
      <c r="E93" s="37" t="s">
        <v>184</v>
      </c>
      <c r="F93" s="15" t="s">
        <v>701</v>
      </c>
      <c r="G93" s="42">
        <v>39772</v>
      </c>
      <c r="H93" s="15">
        <v>1.9699999999999999E-2</v>
      </c>
      <c r="I93" s="45">
        <f t="shared" si="5"/>
        <v>3.6090399999999994</v>
      </c>
      <c r="J93" s="50">
        <v>0.58020585906571653</v>
      </c>
      <c r="K93" s="52">
        <f>J93*100</f>
        <v>58.020585906571654</v>
      </c>
    </row>
    <row r="94" spans="1:11">
      <c r="A94" s="15">
        <f t="shared" si="4"/>
        <v>93</v>
      </c>
      <c r="B94" s="15" t="s">
        <v>686</v>
      </c>
      <c r="C94" s="19" t="s">
        <v>185</v>
      </c>
      <c r="D94" s="24">
        <v>1007.65002</v>
      </c>
      <c r="E94" s="37" t="s">
        <v>186</v>
      </c>
      <c r="F94" s="15" t="s">
        <v>701</v>
      </c>
      <c r="G94" s="42">
        <v>40165</v>
      </c>
      <c r="H94" s="15">
        <v>2.12E-2</v>
      </c>
      <c r="I94" s="45">
        <f t="shared" si="5"/>
        <v>21.362180424000002</v>
      </c>
      <c r="J94" s="50">
        <v>0.57538901927194863</v>
      </c>
      <c r="K94" s="52">
        <f>J94*100</f>
        <v>57.538901927194864</v>
      </c>
    </row>
    <row r="95" spans="1:11">
      <c r="A95" s="15">
        <f t="shared" si="4"/>
        <v>94</v>
      </c>
      <c r="B95" s="15" t="s">
        <v>686</v>
      </c>
      <c r="C95" s="18" t="s">
        <v>187</v>
      </c>
      <c r="D95" s="24">
        <v>289.04998999999998</v>
      </c>
      <c r="E95" s="37" t="s">
        <v>188</v>
      </c>
      <c r="F95" s="15" t="s">
        <v>701</v>
      </c>
      <c r="G95" s="42">
        <v>40147</v>
      </c>
      <c r="H95" s="15">
        <v>2.1499999999999998E-2</v>
      </c>
      <c r="I95" s="45">
        <f t="shared" si="5"/>
        <v>6.214574784999999</v>
      </c>
      <c r="J95" s="50">
        <v>0.62041209745464898</v>
      </c>
      <c r="K95" s="52">
        <f>J95*100</f>
        <v>62.041209745464897</v>
      </c>
    </row>
    <row r="96" spans="1:11">
      <c r="A96" s="15">
        <f t="shared" si="4"/>
        <v>95</v>
      </c>
      <c r="B96" s="15" t="s">
        <v>686</v>
      </c>
      <c r="C96" s="18" t="s">
        <v>189</v>
      </c>
      <c r="D96" s="24">
        <v>160.10001</v>
      </c>
      <c r="E96" s="37" t="s">
        <v>190</v>
      </c>
      <c r="F96" s="15" t="s">
        <v>701</v>
      </c>
      <c r="G96" s="42">
        <v>39745</v>
      </c>
      <c r="H96" s="15">
        <v>1.9199999999999998E-2</v>
      </c>
      <c r="I96" s="45">
        <f t="shared" si="5"/>
        <v>3.0739201919999997</v>
      </c>
      <c r="J96" s="50">
        <v>0.71553077094972062</v>
      </c>
      <c r="K96" s="52">
        <f>J96*100</f>
        <v>71.553077094972068</v>
      </c>
    </row>
    <row r="97" spans="1:11">
      <c r="A97" s="15">
        <f t="shared" si="4"/>
        <v>96</v>
      </c>
      <c r="B97" s="15" t="s">
        <v>686</v>
      </c>
      <c r="C97" s="18" t="s">
        <v>191</v>
      </c>
      <c r="D97" s="24">
        <v>817.95001000000002</v>
      </c>
      <c r="E97" s="37" t="s">
        <v>192</v>
      </c>
      <c r="F97" s="15" t="s">
        <v>701</v>
      </c>
      <c r="G97" s="42">
        <v>39478</v>
      </c>
      <c r="H97" s="15">
        <v>2.5399999999999999E-2</v>
      </c>
      <c r="I97" s="45">
        <f t="shared" si="5"/>
        <v>20.775930253999999</v>
      </c>
      <c r="J97" s="50">
        <v>0.62921654022141393</v>
      </c>
      <c r="K97" s="52">
        <f>J97*100</f>
        <v>62.921654022141396</v>
      </c>
    </row>
    <row r="98" spans="1:11">
      <c r="A98" s="15">
        <f t="shared" si="4"/>
        <v>97</v>
      </c>
      <c r="B98" s="15" t="s">
        <v>686</v>
      </c>
      <c r="C98" s="18" t="s">
        <v>193</v>
      </c>
      <c r="D98" s="24">
        <v>207.22</v>
      </c>
      <c r="E98" s="37" t="s">
        <v>194</v>
      </c>
      <c r="F98" s="15" t="s">
        <v>701</v>
      </c>
      <c r="G98" s="42">
        <v>39261</v>
      </c>
      <c r="H98" s="15">
        <v>2.4400000000000002E-2</v>
      </c>
      <c r="I98" s="45">
        <f t="shared" si="5"/>
        <v>5.0561680000000004</v>
      </c>
      <c r="J98" s="50">
        <v>0.22052423128383861</v>
      </c>
      <c r="K98" s="52">
        <f>J98*100</f>
        <v>22.052423128383861</v>
      </c>
    </row>
    <row r="99" spans="1:11">
      <c r="A99" s="15">
        <f t="shared" si="4"/>
        <v>98</v>
      </c>
      <c r="B99" s="15" t="s">
        <v>686</v>
      </c>
      <c r="C99" s="18" t="s">
        <v>195</v>
      </c>
      <c r="D99" s="24">
        <v>134.69999999999999</v>
      </c>
      <c r="E99" s="37" t="s">
        <v>196</v>
      </c>
      <c r="F99" s="15" t="s">
        <v>701</v>
      </c>
      <c r="G99" s="42">
        <v>39884</v>
      </c>
      <c r="H99" s="15">
        <v>1.9099999999999999E-2</v>
      </c>
      <c r="I99" s="45">
        <f t="shared" si="5"/>
        <v>2.5727699999999998</v>
      </c>
      <c r="J99" s="50">
        <v>0.34551749787052716</v>
      </c>
      <c r="K99" s="52">
        <f>J99*100</f>
        <v>34.551749787052714</v>
      </c>
    </row>
    <row r="100" spans="1:11">
      <c r="A100" s="15">
        <f t="shared" si="4"/>
        <v>99</v>
      </c>
      <c r="B100" s="15" t="s">
        <v>686</v>
      </c>
      <c r="C100" s="18" t="s">
        <v>197</v>
      </c>
      <c r="D100" s="24">
        <v>35</v>
      </c>
      <c r="E100" s="37" t="s">
        <v>198</v>
      </c>
      <c r="F100" s="15" t="s">
        <v>701</v>
      </c>
      <c r="G100" s="42">
        <v>39749</v>
      </c>
      <c r="H100" s="15">
        <v>1.8599999999999998E-2</v>
      </c>
      <c r="I100" s="45">
        <f t="shared" si="5"/>
        <v>0.65099999999999991</v>
      </c>
      <c r="J100" s="50">
        <v>9.9686696106901285E-2</v>
      </c>
      <c r="K100" s="52">
        <f>J100*100</f>
        <v>9.968669610690128</v>
      </c>
    </row>
    <row r="101" spans="1:11">
      <c r="A101" s="15">
        <f t="shared" si="4"/>
        <v>100</v>
      </c>
      <c r="B101" s="15" t="s">
        <v>686</v>
      </c>
      <c r="C101" s="18" t="s">
        <v>199</v>
      </c>
      <c r="D101" s="24">
        <v>68.2</v>
      </c>
      <c r="E101" s="37" t="s">
        <v>200</v>
      </c>
      <c r="F101" s="15" t="s">
        <v>701</v>
      </c>
      <c r="G101" s="42">
        <v>39884</v>
      </c>
      <c r="H101" s="15">
        <v>1.9099999999999999E-2</v>
      </c>
      <c r="I101" s="45">
        <f t="shared" ref="I101:I137" si="6">D101*H101</f>
        <v>1.3026199999999999</v>
      </c>
      <c r="J101" s="50">
        <v>0.16035739855060896</v>
      </c>
      <c r="K101" s="52">
        <f>J101*100</f>
        <v>16.035739855060896</v>
      </c>
    </row>
    <row r="102" spans="1:11">
      <c r="A102" s="15">
        <f t="shared" si="4"/>
        <v>101</v>
      </c>
      <c r="B102" s="15" t="s">
        <v>686</v>
      </c>
      <c r="C102" s="18" t="s">
        <v>201</v>
      </c>
      <c r="D102" s="24">
        <v>443.95001000000002</v>
      </c>
      <c r="E102" s="37" t="s">
        <v>202</v>
      </c>
      <c r="F102" s="15" t="s">
        <v>701</v>
      </c>
      <c r="G102" s="42">
        <v>39778</v>
      </c>
      <c r="H102" s="15">
        <v>1.9800000000000002E-2</v>
      </c>
      <c r="I102" s="45">
        <f t="shared" si="6"/>
        <v>8.7902101980000005</v>
      </c>
      <c r="J102" s="50">
        <v>0.51332603372436925</v>
      </c>
      <c r="K102" s="52">
        <f>J102*100</f>
        <v>51.332603372436921</v>
      </c>
    </row>
    <row r="103" spans="1:11">
      <c r="A103" s="15">
        <f t="shared" si="4"/>
        <v>102</v>
      </c>
      <c r="B103" s="15" t="s">
        <v>686</v>
      </c>
      <c r="C103" s="18" t="s">
        <v>203</v>
      </c>
      <c r="D103" s="24">
        <v>551.15002000000004</v>
      </c>
      <c r="E103" s="37" t="s">
        <v>204</v>
      </c>
      <c r="F103" s="15" t="s">
        <v>701</v>
      </c>
      <c r="G103" s="42">
        <v>39797</v>
      </c>
      <c r="H103" s="15">
        <v>2.06E-2</v>
      </c>
      <c r="I103" s="45">
        <f t="shared" si="6"/>
        <v>11.353690412000001</v>
      </c>
      <c r="J103" s="50">
        <v>0.56861794625026996</v>
      </c>
      <c r="K103" s="52">
        <f>J103*100</f>
        <v>56.861794625026995</v>
      </c>
    </row>
    <row r="104" spans="1:11">
      <c r="A104" s="15">
        <f t="shared" si="4"/>
        <v>103</v>
      </c>
      <c r="B104" s="15" t="s">
        <v>686</v>
      </c>
      <c r="C104" s="18" t="s">
        <v>205</v>
      </c>
      <c r="D104" s="24">
        <v>187.85001</v>
      </c>
      <c r="E104" s="37" t="s">
        <v>206</v>
      </c>
      <c r="F104" s="15" t="s">
        <v>701</v>
      </c>
      <c r="G104" s="42">
        <v>39836</v>
      </c>
      <c r="H104" s="15">
        <v>2.01E-2</v>
      </c>
      <c r="I104" s="45">
        <f t="shared" si="6"/>
        <v>3.7757852009999997</v>
      </c>
      <c r="J104" s="50">
        <v>0.14529915528172882</v>
      </c>
      <c r="K104" s="52">
        <f>J104*100</f>
        <v>14.529915528172882</v>
      </c>
    </row>
    <row r="105" spans="1:11">
      <c r="A105" s="15">
        <f t="shared" si="4"/>
        <v>104</v>
      </c>
      <c r="B105" s="15" t="s">
        <v>686</v>
      </c>
      <c r="C105" s="18" t="s">
        <v>207</v>
      </c>
      <c r="D105" s="24">
        <v>215.97</v>
      </c>
      <c r="E105" s="37" t="s">
        <v>208</v>
      </c>
      <c r="F105" s="15" t="s">
        <v>701</v>
      </c>
      <c r="G105" s="42">
        <v>39748</v>
      </c>
      <c r="H105" s="15">
        <v>1.8599999999999998E-2</v>
      </c>
      <c r="I105" s="45">
        <f t="shared" si="6"/>
        <v>4.017042</v>
      </c>
      <c r="J105" s="50">
        <v>0.76112775330396476</v>
      </c>
      <c r="K105" s="52">
        <f>J105*100</f>
        <v>76.112775330396474</v>
      </c>
    </row>
    <row r="106" spans="1:11">
      <c r="A106" s="15">
        <f t="shared" si="4"/>
        <v>105</v>
      </c>
      <c r="B106" s="15" t="s">
        <v>686</v>
      </c>
      <c r="C106" s="18" t="s">
        <v>209</v>
      </c>
      <c r="D106" s="24">
        <v>37.4</v>
      </c>
      <c r="E106" s="37" t="s">
        <v>210</v>
      </c>
      <c r="F106" s="15" t="s">
        <v>701</v>
      </c>
      <c r="G106" s="42">
        <v>39881</v>
      </c>
      <c r="H106" s="15">
        <v>1.9099999999999999E-2</v>
      </c>
      <c r="I106" s="45">
        <f t="shared" si="6"/>
        <v>0.71433999999999997</v>
      </c>
      <c r="J106" s="50">
        <v>0.26534231997162117</v>
      </c>
      <c r="K106" s="52">
        <f>J106*100</f>
        <v>26.534231997162117</v>
      </c>
    </row>
    <row r="107" spans="1:11">
      <c r="A107" s="15">
        <f t="shared" si="4"/>
        <v>106</v>
      </c>
      <c r="B107" s="15" t="s">
        <v>686</v>
      </c>
      <c r="C107" s="18" t="s">
        <v>211</v>
      </c>
      <c r="D107" s="24">
        <v>8.99</v>
      </c>
      <c r="E107" s="37" t="s">
        <v>212</v>
      </c>
      <c r="F107" s="15" t="s">
        <v>701</v>
      </c>
      <c r="G107" s="42">
        <v>39828</v>
      </c>
      <c r="H107" s="15">
        <v>0.02</v>
      </c>
      <c r="I107" s="45">
        <f t="shared" si="6"/>
        <v>0.17980000000000002</v>
      </c>
      <c r="J107" s="50" t="e">
        <v>#DIV/0!</v>
      </c>
    </row>
    <row r="108" spans="1:11">
      <c r="A108" s="15">
        <f t="shared" si="4"/>
        <v>107</v>
      </c>
      <c r="B108" s="15" t="s">
        <v>686</v>
      </c>
      <c r="C108" s="18" t="s">
        <v>213</v>
      </c>
      <c r="D108" s="24">
        <v>120.54</v>
      </c>
      <c r="E108" s="37" t="s">
        <v>214</v>
      </c>
      <c r="F108" s="15" t="s">
        <v>701</v>
      </c>
      <c r="G108" s="42">
        <v>39875</v>
      </c>
      <c r="H108" s="15">
        <v>1.9199999999999998E-2</v>
      </c>
      <c r="I108" s="45">
        <f t="shared" si="6"/>
        <v>2.314368</v>
      </c>
      <c r="J108" s="50">
        <v>0.36913184410141925</v>
      </c>
      <c r="K108" s="52">
        <f>J108*100</f>
        <v>36.913184410141923</v>
      </c>
    </row>
    <row r="109" spans="1:11">
      <c r="A109" s="15">
        <f t="shared" si="4"/>
        <v>108</v>
      </c>
      <c r="B109" s="15" t="s">
        <v>686</v>
      </c>
      <c r="C109" s="18" t="s">
        <v>215</v>
      </c>
      <c r="D109" s="24">
        <v>98.9</v>
      </c>
      <c r="E109" s="37" t="s">
        <v>216</v>
      </c>
      <c r="F109" s="15" t="s">
        <v>701</v>
      </c>
      <c r="G109" s="42">
        <v>39885</v>
      </c>
      <c r="H109" s="15">
        <v>1.89E-2</v>
      </c>
      <c r="I109" s="45">
        <f t="shared" si="6"/>
        <v>1.86921</v>
      </c>
      <c r="J109" s="50">
        <v>0.33171223651558734</v>
      </c>
      <c r="K109" s="52">
        <f>J109*100</f>
        <v>33.171223651558734</v>
      </c>
    </row>
    <row r="110" spans="1:11">
      <c r="A110" s="15">
        <f t="shared" si="4"/>
        <v>109</v>
      </c>
      <c r="B110" s="15" t="s">
        <v>686</v>
      </c>
      <c r="C110" s="18" t="s">
        <v>217</v>
      </c>
      <c r="D110" s="24">
        <v>44.85</v>
      </c>
      <c r="E110" s="37" t="s">
        <v>218</v>
      </c>
      <c r="F110" s="15" t="s">
        <v>701</v>
      </c>
      <c r="G110" s="42">
        <v>39884</v>
      </c>
      <c r="H110" s="15">
        <v>1.9099999999999999E-2</v>
      </c>
      <c r="I110" s="45">
        <f t="shared" si="6"/>
        <v>0.85663499999999992</v>
      </c>
      <c r="J110" s="50">
        <v>0.25989452049055339</v>
      </c>
      <c r="K110" s="52">
        <f>J110*100</f>
        <v>25.989452049055338</v>
      </c>
    </row>
    <row r="111" spans="1:11">
      <c r="A111" s="15">
        <f t="shared" si="4"/>
        <v>110</v>
      </c>
      <c r="B111" s="15" t="s">
        <v>686</v>
      </c>
      <c r="C111" s="18" t="s">
        <v>219</v>
      </c>
      <c r="D111" s="24">
        <v>33.5</v>
      </c>
      <c r="E111" s="37" t="s">
        <v>220</v>
      </c>
      <c r="F111" s="15" t="s">
        <v>701</v>
      </c>
      <c r="G111" s="42">
        <v>39827</v>
      </c>
      <c r="H111" s="41">
        <v>0.02</v>
      </c>
      <c r="I111" s="45">
        <f t="shared" si="6"/>
        <v>0.67</v>
      </c>
      <c r="J111" s="50">
        <v>0.20723787239331101</v>
      </c>
      <c r="K111" s="52">
        <f>J111*100</f>
        <v>20.723787239331102</v>
      </c>
    </row>
    <row r="112" spans="1:11">
      <c r="A112" s="15">
        <f t="shared" si="4"/>
        <v>111</v>
      </c>
      <c r="B112" s="15" t="s">
        <v>686</v>
      </c>
      <c r="C112" s="18" t="s">
        <v>221</v>
      </c>
      <c r="D112" s="24">
        <v>132.25</v>
      </c>
      <c r="E112" s="37" t="s">
        <v>224</v>
      </c>
      <c r="F112" s="15" t="s">
        <v>701</v>
      </c>
      <c r="G112" s="42">
        <v>39731</v>
      </c>
      <c r="H112" s="15">
        <v>2.0400000000000001E-2</v>
      </c>
      <c r="I112" s="45">
        <f t="shared" si="6"/>
        <v>2.6979000000000002</v>
      </c>
      <c r="J112" s="50">
        <v>0.42489959839357427</v>
      </c>
      <c r="K112" s="52">
        <f>J112*100</f>
        <v>42.489959839357425</v>
      </c>
    </row>
    <row r="113" spans="1:11">
      <c r="A113" s="15">
        <f t="shared" si="4"/>
        <v>112</v>
      </c>
      <c r="B113" s="15" t="s">
        <v>686</v>
      </c>
      <c r="C113" s="19" t="s">
        <v>222</v>
      </c>
      <c r="D113" s="24">
        <v>14.6</v>
      </c>
      <c r="E113" s="37" t="s">
        <v>223</v>
      </c>
      <c r="F113" s="15" t="s">
        <v>701</v>
      </c>
      <c r="G113" s="42">
        <v>39884</v>
      </c>
      <c r="H113" s="15">
        <v>1.9099999999999999E-2</v>
      </c>
      <c r="I113" s="45">
        <f t="shared" si="6"/>
        <v>0.27886</v>
      </c>
      <c r="J113" s="50">
        <v>0.12317556736691132</v>
      </c>
      <c r="K113" s="52">
        <f>J113*100</f>
        <v>12.317556736691133</v>
      </c>
    </row>
    <row r="114" spans="1:11">
      <c r="A114" s="15">
        <f t="shared" si="4"/>
        <v>113</v>
      </c>
      <c r="B114" s="15" t="s">
        <v>686</v>
      </c>
      <c r="C114" s="18" t="s">
        <v>225</v>
      </c>
      <c r="D114" s="24">
        <v>60.25</v>
      </c>
      <c r="E114" s="37" t="s">
        <v>226</v>
      </c>
      <c r="F114" s="15" t="s">
        <v>701</v>
      </c>
      <c r="G114" s="42">
        <v>39784</v>
      </c>
      <c r="H114" s="15">
        <v>1.9699999999999999E-2</v>
      </c>
      <c r="I114" s="45">
        <f t="shared" si="6"/>
        <v>1.186925</v>
      </c>
      <c r="J114" s="50">
        <v>0.1948261924009701</v>
      </c>
      <c r="K114" s="52">
        <f>J114*100</f>
        <v>19.482619240097009</v>
      </c>
    </row>
    <row r="115" spans="1:11">
      <c r="A115" s="15">
        <f t="shared" si="4"/>
        <v>114</v>
      </c>
      <c r="B115" s="15" t="s">
        <v>686</v>
      </c>
      <c r="C115" s="19" t="s">
        <v>227</v>
      </c>
      <c r="D115" s="24">
        <v>58.55</v>
      </c>
      <c r="E115" s="37" t="s">
        <v>228</v>
      </c>
      <c r="F115" s="15" t="s">
        <v>701</v>
      </c>
      <c r="G115" s="42">
        <v>39748</v>
      </c>
      <c r="H115" s="15">
        <v>1.8599999999999998E-2</v>
      </c>
      <c r="I115" s="45">
        <f t="shared" si="6"/>
        <v>1.0890299999999999</v>
      </c>
      <c r="J115" s="50">
        <v>0.35821352095442033</v>
      </c>
      <c r="K115" s="52">
        <f>J115*100</f>
        <v>35.82135209544203</v>
      </c>
    </row>
    <row r="116" spans="1:11">
      <c r="A116" s="15">
        <f t="shared" si="4"/>
        <v>115</v>
      </c>
      <c r="B116" s="15" t="s">
        <v>686</v>
      </c>
      <c r="C116" s="18" t="s">
        <v>229</v>
      </c>
      <c r="D116" s="24">
        <v>336.89999</v>
      </c>
      <c r="E116" s="37" t="s">
        <v>230</v>
      </c>
      <c r="F116" s="15" t="s">
        <v>701</v>
      </c>
      <c r="G116" s="42">
        <v>40162</v>
      </c>
      <c r="H116" s="15">
        <v>2.1299999999999999E-2</v>
      </c>
      <c r="I116" s="45">
        <f t="shared" si="6"/>
        <v>7.1759697869999997</v>
      </c>
      <c r="J116" s="50">
        <v>0.73470722352430984</v>
      </c>
      <c r="K116" s="52">
        <f>J116*100</f>
        <v>73.470722352430982</v>
      </c>
    </row>
    <row r="117" spans="1:11">
      <c r="A117" s="15">
        <f t="shared" si="4"/>
        <v>116</v>
      </c>
      <c r="B117" s="15" t="s">
        <v>686</v>
      </c>
      <c r="C117" s="18" t="s">
        <v>231</v>
      </c>
      <c r="D117" s="24">
        <v>397.10001</v>
      </c>
      <c r="E117" s="37" t="s">
        <v>232</v>
      </c>
      <c r="F117" s="15" t="s">
        <v>701</v>
      </c>
      <c r="G117" s="42">
        <v>39777</v>
      </c>
      <c r="H117" s="15">
        <v>1.9699999999999999E-2</v>
      </c>
      <c r="I117" s="45">
        <f t="shared" si="6"/>
        <v>7.8228701969999994</v>
      </c>
      <c r="J117" s="50">
        <v>0.46588844878015956</v>
      </c>
      <c r="K117" s="52">
        <f>J117*100</f>
        <v>46.588844878015955</v>
      </c>
    </row>
    <row r="118" spans="1:11">
      <c r="A118" s="15">
        <f t="shared" si="4"/>
        <v>117</v>
      </c>
      <c r="B118" s="15" t="s">
        <v>686</v>
      </c>
      <c r="C118" s="19" t="s">
        <v>233</v>
      </c>
      <c r="D118" s="24">
        <v>184.05</v>
      </c>
      <c r="E118" s="37" t="s">
        <v>234</v>
      </c>
      <c r="F118" s="15" t="s">
        <v>701</v>
      </c>
      <c r="G118" s="42">
        <v>39469</v>
      </c>
      <c r="H118" s="15">
        <v>2.53E-2</v>
      </c>
      <c r="I118" s="45">
        <f t="shared" si="6"/>
        <v>4.6564649999999999</v>
      </c>
      <c r="J118" s="50">
        <v>0.91317290994790379</v>
      </c>
      <c r="K118" s="52">
        <f>J118*100</f>
        <v>91.317290994790383</v>
      </c>
    </row>
    <row r="119" spans="1:11">
      <c r="A119" s="15">
        <f t="shared" si="4"/>
        <v>118</v>
      </c>
      <c r="B119" s="15" t="s">
        <v>687</v>
      </c>
      <c r="C119" s="18" t="s">
        <v>235</v>
      </c>
      <c r="D119" s="24">
        <v>5700</v>
      </c>
      <c r="E119" s="37" t="s">
        <v>236</v>
      </c>
      <c r="F119" s="15" t="s">
        <v>702</v>
      </c>
      <c r="G119" s="42">
        <v>39310</v>
      </c>
      <c r="H119" s="15">
        <v>1E-4</v>
      </c>
      <c r="I119" s="45">
        <f t="shared" si="6"/>
        <v>0.57000000000000006</v>
      </c>
      <c r="J119" s="50">
        <v>0.93442622950819676</v>
      </c>
      <c r="K119" s="52">
        <f>J119*100</f>
        <v>93.442622950819683</v>
      </c>
    </row>
    <row r="120" spans="1:11">
      <c r="A120" s="15">
        <f t="shared" si="4"/>
        <v>119</v>
      </c>
      <c r="B120" s="15" t="s">
        <v>687</v>
      </c>
      <c r="C120" s="18" t="s">
        <v>237</v>
      </c>
      <c r="D120" s="24">
        <v>470</v>
      </c>
      <c r="E120" s="37" t="s">
        <v>238</v>
      </c>
      <c r="F120" s="15" t="s">
        <v>702</v>
      </c>
      <c r="G120" s="42">
        <v>39750</v>
      </c>
      <c r="H120" s="15">
        <v>1E-4</v>
      </c>
      <c r="I120" s="45">
        <f t="shared" si="6"/>
        <v>4.7E-2</v>
      </c>
      <c r="J120" s="50">
        <v>0.79661016949152541</v>
      </c>
      <c r="K120" s="52">
        <f>J120*100</f>
        <v>79.66101694915254</v>
      </c>
    </row>
    <row r="121" spans="1:11">
      <c r="A121" s="15">
        <f t="shared" si="4"/>
        <v>120</v>
      </c>
      <c r="B121" s="15" t="s">
        <v>687</v>
      </c>
      <c r="C121" s="19" t="s">
        <v>239</v>
      </c>
      <c r="D121" s="24">
        <v>2025</v>
      </c>
      <c r="E121" s="37" t="s">
        <v>240</v>
      </c>
      <c r="F121" s="15" t="s">
        <v>702</v>
      </c>
      <c r="G121" s="42">
        <v>39749</v>
      </c>
      <c r="H121" s="15">
        <v>1E-4</v>
      </c>
      <c r="I121" s="45">
        <f t="shared" si="6"/>
        <v>0.20250000000000001</v>
      </c>
      <c r="J121" s="50">
        <v>0.76415094339622647</v>
      </c>
      <c r="K121" s="52">
        <f>J121*100</f>
        <v>76.415094339622641</v>
      </c>
    </row>
    <row r="122" spans="1:11">
      <c r="A122" s="15">
        <f t="shared" si="4"/>
        <v>121</v>
      </c>
      <c r="B122" s="15" t="s">
        <v>687</v>
      </c>
      <c r="C122" s="18" t="s">
        <v>241</v>
      </c>
      <c r="D122" s="24">
        <v>710</v>
      </c>
      <c r="E122" s="37" t="s">
        <v>242</v>
      </c>
      <c r="F122" s="15" t="s">
        <v>702</v>
      </c>
      <c r="G122" s="42">
        <v>39750</v>
      </c>
      <c r="H122" s="15">
        <v>1E-4</v>
      </c>
      <c r="I122" s="45">
        <f>D122*H122</f>
        <v>7.1000000000000008E-2</v>
      </c>
      <c r="J122" s="50">
        <v>0.42771084337349397</v>
      </c>
      <c r="K122" s="52">
        <f>J122*100</f>
        <v>42.771084337349393</v>
      </c>
    </row>
    <row r="123" spans="1:11">
      <c r="A123" s="15">
        <f t="shared" si="4"/>
        <v>122</v>
      </c>
      <c r="B123" s="15" t="s">
        <v>687</v>
      </c>
      <c r="C123" s="18" t="s">
        <v>243</v>
      </c>
      <c r="D123" s="24">
        <v>840</v>
      </c>
      <c r="E123" s="37" t="s">
        <v>244</v>
      </c>
      <c r="F123" s="15" t="s">
        <v>702</v>
      </c>
      <c r="G123" s="42">
        <v>39874</v>
      </c>
      <c r="H123" s="15">
        <v>1E-4</v>
      </c>
      <c r="I123" s="45">
        <f t="shared" si="6"/>
        <v>8.4000000000000005E-2</v>
      </c>
      <c r="J123" s="50">
        <v>0.44444444444444442</v>
      </c>
      <c r="K123" s="52">
        <f>J123*100</f>
        <v>44.444444444444443</v>
      </c>
    </row>
    <row r="124" spans="1:11">
      <c r="A124" s="15">
        <f t="shared" si="4"/>
        <v>123</v>
      </c>
      <c r="B124" s="15" t="s">
        <v>687</v>
      </c>
      <c r="C124" s="18" t="s">
        <v>245</v>
      </c>
      <c r="D124" s="24">
        <v>3500</v>
      </c>
      <c r="E124" s="37" t="s">
        <v>246</v>
      </c>
      <c r="F124" s="15" t="s">
        <v>702</v>
      </c>
      <c r="G124" s="42">
        <v>39750</v>
      </c>
      <c r="H124" s="15">
        <v>1E-4</v>
      </c>
      <c r="I124" s="45">
        <f t="shared" si="6"/>
        <v>0.35000000000000003</v>
      </c>
      <c r="J124" s="50">
        <v>0.31818181818181818</v>
      </c>
      <c r="K124" s="52">
        <f>J124*100</f>
        <v>31.818181818181817</v>
      </c>
    </row>
    <row r="125" spans="1:11">
      <c r="A125" s="15">
        <f t="shared" si="4"/>
        <v>124</v>
      </c>
      <c r="B125" s="15" t="s">
        <v>687</v>
      </c>
      <c r="C125" s="18" t="s">
        <v>247</v>
      </c>
      <c r="D125" s="24">
        <v>8000</v>
      </c>
      <c r="E125" s="37" t="s">
        <v>248</v>
      </c>
      <c r="F125" s="15" t="s">
        <v>702</v>
      </c>
      <c r="G125" s="42">
        <v>39749</v>
      </c>
      <c r="H125" s="15">
        <v>1E-4</v>
      </c>
      <c r="I125" s="45">
        <f t="shared" si="6"/>
        <v>0.8</v>
      </c>
      <c r="J125" s="50">
        <v>0.63492063492063489</v>
      </c>
      <c r="K125" s="52">
        <f>J125*100</f>
        <v>63.492063492063487</v>
      </c>
    </row>
    <row r="126" spans="1:11">
      <c r="A126" s="15">
        <f t="shared" si="4"/>
        <v>125</v>
      </c>
      <c r="B126" s="15" t="s">
        <v>687</v>
      </c>
      <c r="C126" s="18" t="s">
        <v>249</v>
      </c>
      <c r="D126" s="24">
        <v>630</v>
      </c>
      <c r="E126" s="37" t="s">
        <v>250</v>
      </c>
      <c r="F126" s="15" t="s">
        <v>702</v>
      </c>
      <c r="G126" s="42">
        <v>39750</v>
      </c>
      <c r="H126" s="15">
        <v>1E-4</v>
      </c>
      <c r="I126" s="45">
        <f t="shared" si="6"/>
        <v>6.3E-2</v>
      </c>
      <c r="J126" s="50">
        <v>0.55752212389380529</v>
      </c>
      <c r="K126" s="52">
        <f>J126*100</f>
        <v>55.752212389380531</v>
      </c>
    </row>
    <row r="127" spans="1:11">
      <c r="A127" s="15">
        <f t="shared" si="4"/>
        <v>126</v>
      </c>
      <c r="B127" s="15" t="s">
        <v>687</v>
      </c>
      <c r="C127" s="18" t="s">
        <v>251</v>
      </c>
      <c r="D127" s="24">
        <v>380</v>
      </c>
      <c r="E127" s="37" t="s">
        <v>252</v>
      </c>
      <c r="F127" s="15" t="s">
        <v>702</v>
      </c>
      <c r="G127" s="42">
        <v>39892</v>
      </c>
      <c r="H127" s="15">
        <v>1E-4</v>
      </c>
      <c r="I127" s="45">
        <f t="shared" si="6"/>
        <v>3.7999999999999999E-2</v>
      </c>
      <c r="J127" s="50">
        <v>0.47499999999999998</v>
      </c>
      <c r="K127" s="52">
        <f>J127*100</f>
        <v>47.5</v>
      </c>
    </row>
    <row r="128" spans="1:11">
      <c r="A128" s="15">
        <f t="shared" si="4"/>
        <v>127</v>
      </c>
      <c r="B128" s="15" t="s">
        <v>687</v>
      </c>
      <c r="C128" s="18" t="s">
        <v>253</v>
      </c>
      <c r="D128" s="24">
        <v>137.91</v>
      </c>
      <c r="E128" s="37" t="s">
        <v>254</v>
      </c>
      <c r="F128" s="15" t="s">
        <v>702</v>
      </c>
      <c r="G128" s="42">
        <v>40121</v>
      </c>
      <c r="H128" s="15">
        <v>1E-4</v>
      </c>
      <c r="I128" s="45">
        <f t="shared" si="6"/>
        <v>1.3791000000000001E-2</v>
      </c>
      <c r="J128" s="50" t="e">
        <v>#DIV/0!</v>
      </c>
    </row>
    <row r="129" spans="1:11">
      <c r="A129" s="15">
        <f t="shared" si="4"/>
        <v>128</v>
      </c>
      <c r="B129" s="15" t="s">
        <v>687</v>
      </c>
      <c r="C129" s="18" t="s">
        <v>255</v>
      </c>
      <c r="D129" s="24">
        <v>355</v>
      </c>
      <c r="E129" s="37" t="s">
        <v>256</v>
      </c>
      <c r="F129" s="15" t="s">
        <v>702</v>
      </c>
      <c r="G129" s="42">
        <v>39777</v>
      </c>
      <c r="H129" s="15">
        <v>1E-4</v>
      </c>
      <c r="I129" s="45">
        <f t="shared" si="6"/>
        <v>3.5500000000000004E-2</v>
      </c>
      <c r="J129" s="50">
        <v>0.41764705882352943</v>
      </c>
      <c r="K129" s="52">
        <f>J129*100</f>
        <v>41.764705882352942</v>
      </c>
    </row>
    <row r="130" spans="1:11">
      <c r="A130" s="15">
        <f t="shared" si="4"/>
        <v>129</v>
      </c>
      <c r="B130" s="15" t="s">
        <v>687</v>
      </c>
      <c r="C130" s="18" t="s">
        <v>257</v>
      </c>
      <c r="D130" s="24">
        <v>2975</v>
      </c>
      <c r="E130" s="37" t="s">
        <v>258</v>
      </c>
      <c r="F130" s="15" t="s">
        <v>702</v>
      </c>
      <c r="G130" s="42">
        <v>39770</v>
      </c>
      <c r="H130" s="15">
        <v>1E-4</v>
      </c>
      <c r="I130" s="45">
        <f t="shared" si="6"/>
        <v>0.29749999999999999</v>
      </c>
      <c r="J130" s="50">
        <v>0.52192982456140347</v>
      </c>
      <c r="K130" s="52">
        <f>J130*100</f>
        <v>52.192982456140349</v>
      </c>
    </row>
    <row r="131" spans="1:11">
      <c r="A131" s="15">
        <f t="shared" ref="A131:A194" si="7">A130+1</f>
        <v>130</v>
      </c>
      <c r="B131" s="15" t="s">
        <v>687</v>
      </c>
      <c r="C131" s="18" t="s">
        <v>259</v>
      </c>
      <c r="D131" s="24">
        <v>1850</v>
      </c>
      <c r="E131" s="37" t="s">
        <v>260</v>
      </c>
      <c r="F131" s="15" t="s">
        <v>702</v>
      </c>
      <c r="G131" s="42">
        <v>39729</v>
      </c>
      <c r="H131" s="15">
        <v>1E-4</v>
      </c>
      <c r="I131" s="45">
        <f>D131*H131</f>
        <v>0.185</v>
      </c>
      <c r="J131" s="50">
        <v>0.40217391304347827</v>
      </c>
      <c r="K131" s="52">
        <f>J131*100</f>
        <v>40.217391304347828</v>
      </c>
    </row>
    <row r="132" spans="1:11">
      <c r="A132" s="15">
        <f t="shared" si="7"/>
        <v>131</v>
      </c>
      <c r="B132" s="15" t="s">
        <v>687</v>
      </c>
      <c r="C132" s="18" t="s">
        <v>261</v>
      </c>
      <c r="D132" s="24">
        <v>3950</v>
      </c>
      <c r="E132" s="37" t="s">
        <v>262</v>
      </c>
      <c r="F132" s="15" t="s">
        <v>702</v>
      </c>
      <c r="G132" s="42">
        <v>39729</v>
      </c>
      <c r="H132" s="15">
        <v>1E-4</v>
      </c>
      <c r="I132" s="45">
        <f t="shared" si="6"/>
        <v>0.39500000000000002</v>
      </c>
      <c r="J132" s="50">
        <v>0.58088235294117652</v>
      </c>
      <c r="K132" s="52">
        <f>J132*100</f>
        <v>58.088235294117652</v>
      </c>
    </row>
    <row r="133" spans="1:11">
      <c r="A133" s="15">
        <f t="shared" si="7"/>
        <v>132</v>
      </c>
      <c r="B133" s="15" t="s">
        <v>688</v>
      </c>
      <c r="C133" s="19" t="s">
        <v>263</v>
      </c>
      <c r="D133" s="24">
        <v>37100</v>
      </c>
      <c r="E133" s="37" t="s">
        <v>264</v>
      </c>
      <c r="F133" s="15" t="s">
        <v>703</v>
      </c>
      <c r="G133" s="42">
        <v>39777</v>
      </c>
      <c r="H133" s="15">
        <v>6.9999999999999999E-4</v>
      </c>
      <c r="I133" s="45">
        <f t="shared" si="6"/>
        <v>25.97</v>
      </c>
      <c r="J133" s="50">
        <v>0.56641221374045803</v>
      </c>
      <c r="K133" s="52">
        <f>J133*100</f>
        <v>56.641221374045806</v>
      </c>
    </row>
    <row r="134" spans="1:11">
      <c r="A134" s="15">
        <f t="shared" si="7"/>
        <v>133</v>
      </c>
      <c r="B134" s="15" t="s">
        <v>688</v>
      </c>
      <c r="C134" s="19" t="s">
        <v>265</v>
      </c>
      <c r="D134" s="24">
        <v>5850</v>
      </c>
      <c r="E134" s="37" t="s">
        <v>266</v>
      </c>
      <c r="F134" s="15" t="s">
        <v>703</v>
      </c>
      <c r="G134" s="42">
        <v>39777</v>
      </c>
      <c r="H134" s="15">
        <v>6.9999999999999999E-4</v>
      </c>
      <c r="I134" s="45">
        <f t="shared" si="6"/>
        <v>4.0949999999999998</v>
      </c>
      <c r="J134" s="50">
        <v>0.48749999999999999</v>
      </c>
      <c r="K134" s="52">
        <f>J134*100</f>
        <v>48.75</v>
      </c>
    </row>
    <row r="135" spans="1:11">
      <c r="A135" s="15">
        <f t="shared" si="7"/>
        <v>134</v>
      </c>
      <c r="B135" s="15" t="s">
        <v>688</v>
      </c>
      <c r="C135" s="19" t="s">
        <v>267</v>
      </c>
      <c r="D135" s="24">
        <v>242000</v>
      </c>
      <c r="E135" s="37" t="s">
        <v>268</v>
      </c>
      <c r="F135" s="15" t="s">
        <v>703</v>
      </c>
      <c r="G135" s="42">
        <v>39745</v>
      </c>
      <c r="H135" s="15">
        <v>6.9999999999999999E-4</v>
      </c>
      <c r="I135" s="45">
        <f t="shared" si="6"/>
        <v>169.4</v>
      </c>
      <c r="J135" s="50">
        <v>0.53186813186813187</v>
      </c>
      <c r="K135" s="52">
        <f>J135*100</f>
        <v>53.18681318681319</v>
      </c>
    </row>
    <row r="136" spans="1:11">
      <c r="A136" s="15">
        <f t="shared" si="7"/>
        <v>135</v>
      </c>
      <c r="B136" s="15" t="s">
        <v>688</v>
      </c>
      <c r="C136" s="18" t="s">
        <v>269</v>
      </c>
      <c r="D136" s="24">
        <v>20500</v>
      </c>
      <c r="E136" s="37" t="s">
        <v>270</v>
      </c>
      <c r="F136" s="15" t="s">
        <v>703</v>
      </c>
      <c r="G136" s="42">
        <v>39878</v>
      </c>
      <c r="H136" s="15">
        <v>5.9999999999999995E-4</v>
      </c>
      <c r="I136" s="45">
        <f t="shared" si="6"/>
        <v>12.299999999999999</v>
      </c>
      <c r="J136" s="50">
        <v>0.37814852054341397</v>
      </c>
      <c r="K136" s="52">
        <f>J136*100</f>
        <v>37.814852054341394</v>
      </c>
    </row>
    <row r="137" spans="1:11" ht="30">
      <c r="A137" s="15">
        <f t="shared" si="7"/>
        <v>136</v>
      </c>
      <c r="B137" s="15" t="s">
        <v>688</v>
      </c>
      <c r="C137" s="18" t="s">
        <v>271</v>
      </c>
      <c r="D137" s="24">
        <v>148000</v>
      </c>
      <c r="E137" s="37" t="s">
        <v>272</v>
      </c>
      <c r="F137" s="15" t="s">
        <v>703</v>
      </c>
      <c r="G137" s="42">
        <v>39750</v>
      </c>
      <c r="H137" s="15">
        <v>6.9999999999999999E-4</v>
      </c>
      <c r="I137" s="45">
        <f t="shared" si="6"/>
        <v>103.6</v>
      </c>
      <c r="J137" s="50">
        <v>0.85797101449275359</v>
      </c>
      <c r="K137" s="52">
        <f>J137*100</f>
        <v>85.79710144927536</v>
      </c>
    </row>
    <row r="138" spans="1:11">
      <c r="A138" s="15">
        <f t="shared" si="7"/>
        <v>137</v>
      </c>
      <c r="B138" s="15" t="s">
        <v>688</v>
      </c>
      <c r="C138" s="18" t="s">
        <v>273</v>
      </c>
      <c r="D138" s="24">
        <v>62400</v>
      </c>
      <c r="E138" s="37" t="s">
        <v>274</v>
      </c>
      <c r="F138" s="15" t="s">
        <v>703</v>
      </c>
      <c r="G138" s="42">
        <v>39311</v>
      </c>
      <c r="H138" s="15">
        <v>1.1000000000000001E-3</v>
      </c>
      <c r="I138" s="45">
        <f t="shared" ref="I138:I164" si="8">D138*H138</f>
        <v>68.64</v>
      </c>
      <c r="J138" s="50">
        <v>0.93273542600896864</v>
      </c>
      <c r="K138" s="52">
        <f>J138*100</f>
        <v>93.27354260089686</v>
      </c>
    </row>
    <row r="139" spans="1:11">
      <c r="A139" s="15">
        <f t="shared" si="7"/>
        <v>138</v>
      </c>
      <c r="B139" s="15" t="s">
        <v>688</v>
      </c>
      <c r="C139" s="19" t="s">
        <v>275</v>
      </c>
      <c r="D139" s="24">
        <v>674329.5625</v>
      </c>
      <c r="E139" s="37" t="s">
        <v>276</v>
      </c>
      <c r="F139" s="15" t="s">
        <v>703</v>
      </c>
      <c r="G139" s="42">
        <v>39748</v>
      </c>
      <c r="H139" s="15">
        <v>6.9999999999999999E-4</v>
      </c>
      <c r="I139" s="45">
        <f t="shared" si="8"/>
        <v>472.03069375000001</v>
      </c>
      <c r="J139" s="50">
        <v>0.52537314232289978</v>
      </c>
      <c r="K139" s="52">
        <f>J139*100</f>
        <v>52.53731423228998</v>
      </c>
    </row>
    <row r="140" spans="1:11">
      <c r="A140" s="15">
        <f t="shared" si="7"/>
        <v>139</v>
      </c>
      <c r="B140" s="15" t="s">
        <v>688</v>
      </c>
      <c r="C140" s="18" t="s">
        <v>277</v>
      </c>
      <c r="D140" s="24">
        <v>68300</v>
      </c>
      <c r="E140" s="37" t="s">
        <v>278</v>
      </c>
      <c r="F140" s="15" t="s">
        <v>703</v>
      </c>
      <c r="G140" s="42">
        <v>39836</v>
      </c>
      <c r="H140" s="15">
        <v>6.9999999999999999E-4</v>
      </c>
      <c r="I140" s="45">
        <f t="shared" si="8"/>
        <v>47.81</v>
      </c>
      <c r="J140" s="50">
        <v>0.96742209631728049</v>
      </c>
      <c r="K140" s="52">
        <f>J140*100</f>
        <v>96.742209631728045</v>
      </c>
    </row>
    <row r="141" spans="1:11">
      <c r="A141" s="15">
        <f t="shared" si="7"/>
        <v>140</v>
      </c>
      <c r="B141" s="15" t="s">
        <v>688</v>
      </c>
      <c r="C141" s="18" t="s">
        <v>279</v>
      </c>
      <c r="D141" s="24">
        <v>113500</v>
      </c>
      <c r="E141" s="37" t="s">
        <v>280</v>
      </c>
      <c r="F141" s="15" t="s">
        <v>703</v>
      </c>
      <c r="G141" s="42">
        <v>39311</v>
      </c>
      <c r="H141" s="15">
        <v>1.1000000000000001E-3</v>
      </c>
      <c r="I141" s="45">
        <f t="shared" si="8"/>
        <v>124.85000000000001</v>
      </c>
      <c r="J141" s="50">
        <v>0.81362007168458783</v>
      </c>
      <c r="K141" s="52">
        <f>J141*100</f>
        <v>81.362007168458788</v>
      </c>
    </row>
    <row r="142" spans="1:11">
      <c r="A142" s="15">
        <f t="shared" si="7"/>
        <v>141</v>
      </c>
      <c r="B142" s="15" t="s">
        <v>688</v>
      </c>
      <c r="C142" s="18" t="s">
        <v>281</v>
      </c>
      <c r="D142" s="24">
        <v>5360</v>
      </c>
      <c r="E142" s="37" t="s">
        <v>282</v>
      </c>
      <c r="F142" s="15" t="s">
        <v>703</v>
      </c>
      <c r="G142" s="42">
        <v>39750</v>
      </c>
      <c r="H142" s="15">
        <v>6.9999999999999999E-4</v>
      </c>
      <c r="I142" s="45">
        <f t="shared" si="8"/>
        <v>3.7519999999999998</v>
      </c>
      <c r="J142" s="50">
        <v>0.5124282982791587</v>
      </c>
      <c r="K142" s="52">
        <f>J142*100</f>
        <v>51.24282982791587</v>
      </c>
    </row>
    <row r="143" spans="1:11">
      <c r="A143" s="15">
        <f t="shared" si="7"/>
        <v>142</v>
      </c>
      <c r="B143" s="15" t="s">
        <v>688</v>
      </c>
      <c r="C143" s="18" t="s">
        <v>283</v>
      </c>
      <c r="D143" s="24">
        <v>51500</v>
      </c>
      <c r="E143" s="37" t="s">
        <v>284</v>
      </c>
      <c r="F143" s="15" t="s">
        <v>703</v>
      </c>
      <c r="G143" s="42">
        <v>39881</v>
      </c>
      <c r="H143" s="15">
        <v>5.9999999999999995E-4</v>
      </c>
      <c r="I143" s="45">
        <f t="shared" si="8"/>
        <v>30.9</v>
      </c>
      <c r="J143" s="50">
        <v>0.67057291666666663</v>
      </c>
      <c r="K143" s="52">
        <f>J143*100</f>
        <v>67.057291666666657</v>
      </c>
    </row>
    <row r="144" spans="1:11">
      <c r="A144" s="15">
        <f t="shared" si="7"/>
        <v>143</v>
      </c>
      <c r="B144" s="15" t="s">
        <v>688</v>
      </c>
      <c r="C144" s="19" t="s">
        <v>285</v>
      </c>
      <c r="D144" s="24">
        <v>11850</v>
      </c>
      <c r="E144" s="37" t="s">
        <v>286</v>
      </c>
      <c r="F144" s="15" t="s">
        <v>703</v>
      </c>
      <c r="G144" s="42">
        <v>39748</v>
      </c>
      <c r="H144" s="15">
        <v>6.9999999999999999E-4</v>
      </c>
      <c r="I144" s="45">
        <f t="shared" si="8"/>
        <v>8.2949999999999999</v>
      </c>
      <c r="J144" s="50">
        <v>0.25239616613418531</v>
      </c>
      <c r="K144" s="52">
        <f>J144*100</f>
        <v>25.23961661341853</v>
      </c>
    </row>
    <row r="145" spans="1:11">
      <c r="A145" s="15">
        <f t="shared" si="7"/>
        <v>144</v>
      </c>
      <c r="B145" s="15" t="s">
        <v>688</v>
      </c>
      <c r="C145" s="18" t="s">
        <v>287</v>
      </c>
      <c r="D145" s="24">
        <v>115500</v>
      </c>
      <c r="E145" s="37" t="s">
        <v>288</v>
      </c>
      <c r="F145" s="15" t="s">
        <v>703</v>
      </c>
      <c r="G145" s="42">
        <v>39745</v>
      </c>
      <c r="H145" s="15">
        <v>6.9999999999999999E-4</v>
      </c>
      <c r="I145" s="45">
        <f t="shared" si="8"/>
        <v>80.849999999999994</v>
      </c>
      <c r="J145" s="50">
        <v>0.36842105263157893</v>
      </c>
      <c r="K145" s="52">
        <f>J145*100</f>
        <v>36.84210526315789</v>
      </c>
    </row>
    <row r="146" spans="1:11" ht="30">
      <c r="A146" s="15">
        <f t="shared" si="7"/>
        <v>145</v>
      </c>
      <c r="B146" s="15" t="s">
        <v>688</v>
      </c>
      <c r="C146" s="18" t="s">
        <v>289</v>
      </c>
      <c r="D146" s="24">
        <v>12450</v>
      </c>
      <c r="E146" s="37" t="s">
        <v>290</v>
      </c>
      <c r="F146" s="15" t="s">
        <v>703</v>
      </c>
      <c r="G146" s="42">
        <v>39469</v>
      </c>
      <c r="H146" s="15">
        <v>1.1000000000000001E-3</v>
      </c>
      <c r="I146" s="45">
        <f t="shared" si="8"/>
        <v>13.695</v>
      </c>
      <c r="J146" s="50" t="e">
        <v>#DIV/0!</v>
      </c>
    </row>
    <row r="147" spans="1:11">
      <c r="A147" s="15">
        <f t="shared" si="7"/>
        <v>146</v>
      </c>
      <c r="B147" s="15" t="s">
        <v>688</v>
      </c>
      <c r="C147" s="18" t="s">
        <v>291</v>
      </c>
      <c r="D147" s="24">
        <v>166000</v>
      </c>
      <c r="E147" s="37" t="s">
        <v>292</v>
      </c>
      <c r="F147" s="15" t="s">
        <v>703</v>
      </c>
      <c r="G147" s="42">
        <v>40064</v>
      </c>
      <c r="H147" s="15">
        <v>8.0000000000000004E-4</v>
      </c>
      <c r="I147" s="45">
        <f t="shared" si="8"/>
        <v>132.80000000000001</v>
      </c>
      <c r="J147" s="50">
        <v>0.80387409200968518</v>
      </c>
      <c r="K147" s="52">
        <f>J147*100</f>
        <v>80.38740920096852</v>
      </c>
    </row>
    <row r="148" spans="1:11">
      <c r="A148" s="15">
        <f t="shared" si="7"/>
        <v>147</v>
      </c>
      <c r="B148" s="15" t="s">
        <v>688</v>
      </c>
      <c r="C148" s="18" t="s">
        <v>293</v>
      </c>
      <c r="D148" s="24">
        <v>12450</v>
      </c>
      <c r="E148" s="37" t="s">
        <v>294</v>
      </c>
      <c r="F148" s="15" t="s">
        <v>703</v>
      </c>
      <c r="G148" s="42">
        <v>39776</v>
      </c>
      <c r="H148" s="15">
        <v>6.9999999999999999E-4</v>
      </c>
      <c r="I148" s="45">
        <f t="shared" si="8"/>
        <v>8.7149999999999999</v>
      </c>
      <c r="J148" s="50">
        <v>0.26155462184873951</v>
      </c>
      <c r="K148" s="52">
        <f>J148*100</f>
        <v>26.155462184873951</v>
      </c>
    </row>
    <row r="149" spans="1:11">
      <c r="A149" s="15">
        <f t="shared" si="7"/>
        <v>148</v>
      </c>
      <c r="B149" s="15" t="s">
        <v>688</v>
      </c>
      <c r="C149" s="18" t="s">
        <v>295</v>
      </c>
      <c r="D149" s="24">
        <v>26400</v>
      </c>
      <c r="E149" s="37" t="s">
        <v>296</v>
      </c>
      <c r="F149" s="15" t="s">
        <v>703</v>
      </c>
      <c r="G149" s="42">
        <v>39745</v>
      </c>
      <c r="H149" s="15">
        <v>6.9999999999999999E-4</v>
      </c>
      <c r="I149" s="45">
        <f t="shared" si="8"/>
        <v>18.48</v>
      </c>
      <c r="J149" s="50">
        <v>0.19130434782608696</v>
      </c>
      <c r="K149" s="52">
        <f>J149*100</f>
        <v>19.130434782608695</v>
      </c>
    </row>
    <row r="150" spans="1:11">
      <c r="A150" s="15">
        <f t="shared" si="7"/>
        <v>149</v>
      </c>
      <c r="B150" s="15" t="s">
        <v>689</v>
      </c>
      <c r="C150" s="18" t="s">
        <v>297</v>
      </c>
      <c r="D150" s="24">
        <v>4.8600000000000003</v>
      </c>
      <c r="E150" s="37" t="s">
        <v>298</v>
      </c>
      <c r="F150" s="15" t="s">
        <v>704</v>
      </c>
      <c r="G150" s="42">
        <v>39792</v>
      </c>
      <c r="H150" s="15">
        <v>0.27579999999999999</v>
      </c>
      <c r="I150" s="45">
        <f t="shared" si="8"/>
        <v>1.3403880000000001</v>
      </c>
      <c r="J150" s="50">
        <v>0.78387096774193554</v>
      </c>
      <c r="K150" s="52">
        <f>J150*100</f>
        <v>78.387096774193552</v>
      </c>
    </row>
    <row r="151" spans="1:11">
      <c r="A151" s="15">
        <f t="shared" si="7"/>
        <v>150</v>
      </c>
      <c r="B151" s="15" t="s">
        <v>689</v>
      </c>
      <c r="C151" s="19" t="s">
        <v>299</v>
      </c>
      <c r="D151" s="24">
        <v>1.05</v>
      </c>
      <c r="E151" s="37" t="s">
        <v>300</v>
      </c>
      <c r="F151" s="15" t="s">
        <v>704</v>
      </c>
      <c r="G151" s="42">
        <v>39776</v>
      </c>
      <c r="H151" s="15">
        <v>0.27039999999999997</v>
      </c>
      <c r="I151" s="45">
        <f t="shared" si="8"/>
        <v>0.28392000000000001</v>
      </c>
      <c r="J151" s="50">
        <v>0.83333333333333337</v>
      </c>
      <c r="K151" s="52">
        <f>J151*100</f>
        <v>83.333333333333343</v>
      </c>
    </row>
    <row r="152" spans="1:11">
      <c r="A152" s="15">
        <f t="shared" si="7"/>
        <v>151</v>
      </c>
      <c r="B152" s="15" t="s">
        <v>689</v>
      </c>
      <c r="C152" s="19" t="s">
        <v>301</v>
      </c>
      <c r="D152" s="24">
        <v>3.6480000000000001</v>
      </c>
      <c r="E152" s="37" t="s">
        <v>302</v>
      </c>
      <c r="F152" s="15" t="s">
        <v>704</v>
      </c>
      <c r="G152" s="42">
        <v>39848</v>
      </c>
      <c r="H152" s="15">
        <v>0.27610000000000001</v>
      </c>
      <c r="I152" s="45">
        <f t="shared" si="8"/>
        <v>1.0072128</v>
      </c>
      <c r="J152" s="50">
        <v>0.48305084745762716</v>
      </c>
      <c r="K152" s="52">
        <f>J152*100</f>
        <v>48.305084745762713</v>
      </c>
    </row>
    <row r="153" spans="1:11">
      <c r="A153" s="15">
        <f t="shared" si="7"/>
        <v>152</v>
      </c>
      <c r="B153" s="15" t="s">
        <v>689</v>
      </c>
      <c r="C153" s="18" t="s">
        <v>303</v>
      </c>
      <c r="D153" s="24">
        <v>1.59</v>
      </c>
      <c r="E153" s="37" t="s">
        <v>304</v>
      </c>
      <c r="F153" s="15" t="s">
        <v>704</v>
      </c>
      <c r="G153" s="42">
        <v>39752</v>
      </c>
      <c r="H153" s="15">
        <v>0.28320000000000001</v>
      </c>
      <c r="I153" s="45">
        <f t="shared" si="8"/>
        <v>0.45028800000000002</v>
      </c>
      <c r="J153" s="50">
        <v>0.69553805774278221</v>
      </c>
      <c r="K153" s="52">
        <f>J153*100</f>
        <v>69.553805774278217</v>
      </c>
    </row>
    <row r="154" spans="1:11">
      <c r="A154" s="15">
        <f t="shared" si="7"/>
        <v>153</v>
      </c>
      <c r="B154" s="15" t="s">
        <v>689</v>
      </c>
      <c r="C154" s="18" t="s">
        <v>305</v>
      </c>
      <c r="D154" s="24">
        <v>6.7329999999999997</v>
      </c>
      <c r="E154" s="37" t="s">
        <v>306</v>
      </c>
      <c r="F154" s="15" t="s">
        <v>704</v>
      </c>
      <c r="G154" s="42">
        <v>39884</v>
      </c>
      <c r="H154" s="15">
        <v>0.27050000000000002</v>
      </c>
      <c r="I154" s="45">
        <f t="shared" si="8"/>
        <v>1.8212765</v>
      </c>
      <c r="J154" s="50">
        <v>0.73616881696916669</v>
      </c>
      <c r="K154" s="52">
        <f>J154*100</f>
        <v>73.616881696916664</v>
      </c>
    </row>
    <row r="155" spans="1:11">
      <c r="A155" s="15">
        <f t="shared" si="7"/>
        <v>154</v>
      </c>
      <c r="B155" s="15" t="s">
        <v>689</v>
      </c>
      <c r="C155" s="18" t="s">
        <v>307</v>
      </c>
      <c r="D155" s="24">
        <v>1.97</v>
      </c>
      <c r="E155" s="37" t="s">
        <v>308</v>
      </c>
      <c r="F155" s="15" t="s">
        <v>704</v>
      </c>
      <c r="G155" s="42">
        <v>39749</v>
      </c>
      <c r="H155" s="15">
        <v>0.27929999999999999</v>
      </c>
      <c r="I155" s="45">
        <f t="shared" si="8"/>
        <v>0.55022099999999996</v>
      </c>
      <c r="J155" s="50">
        <v>0.50088990592423088</v>
      </c>
      <c r="K155" s="52">
        <f>J155*100</f>
        <v>50.088990592423087</v>
      </c>
    </row>
    <row r="156" spans="1:11">
      <c r="A156" s="15">
        <f t="shared" si="7"/>
        <v>155</v>
      </c>
      <c r="B156" s="15" t="s">
        <v>689</v>
      </c>
      <c r="C156" s="18" t="s">
        <v>309</v>
      </c>
      <c r="D156" s="24">
        <v>2.71</v>
      </c>
      <c r="E156" s="37" t="s">
        <v>310</v>
      </c>
      <c r="F156" s="15" t="s">
        <v>704</v>
      </c>
      <c r="G156" s="42">
        <v>39745</v>
      </c>
      <c r="H156" s="15">
        <v>0.27929999999999999</v>
      </c>
      <c r="I156" s="45">
        <f t="shared" si="8"/>
        <v>0.75690299999999999</v>
      </c>
      <c r="J156" s="50">
        <v>0.57172995780590719</v>
      </c>
      <c r="K156" s="52">
        <f>J156*100</f>
        <v>57.172995780590718</v>
      </c>
    </row>
    <row r="157" spans="1:11">
      <c r="A157" s="15">
        <f t="shared" si="7"/>
        <v>156</v>
      </c>
      <c r="B157" s="15" t="s">
        <v>689</v>
      </c>
      <c r="C157" s="19" t="s">
        <v>311</v>
      </c>
      <c r="D157" s="24">
        <v>0.39500000000000002</v>
      </c>
      <c r="E157" s="37" t="s">
        <v>312</v>
      </c>
      <c r="F157" s="15" t="s">
        <v>704</v>
      </c>
      <c r="G157" s="42">
        <v>39876</v>
      </c>
      <c r="H157" s="15">
        <v>0.26950000000000002</v>
      </c>
      <c r="I157" s="45">
        <f t="shared" si="8"/>
        <v>0.10645250000000001</v>
      </c>
      <c r="J157" s="50">
        <v>0.18990384615384615</v>
      </c>
      <c r="K157" s="52">
        <f>J157*100</f>
        <v>18.990384615384613</v>
      </c>
    </row>
    <row r="158" spans="1:11">
      <c r="A158" s="15">
        <f t="shared" si="7"/>
        <v>157</v>
      </c>
      <c r="B158" s="15" t="s">
        <v>689</v>
      </c>
      <c r="C158" s="18" t="s">
        <v>313</v>
      </c>
      <c r="D158" s="24">
        <v>3.24</v>
      </c>
      <c r="E158" s="37" t="s">
        <v>314</v>
      </c>
      <c r="F158" s="15" t="s">
        <v>704</v>
      </c>
      <c r="G158" s="42">
        <v>39884</v>
      </c>
      <c r="H158" s="15">
        <v>0.27050000000000002</v>
      </c>
      <c r="I158" s="45">
        <f t="shared" si="8"/>
        <v>0.87642000000000009</v>
      </c>
      <c r="J158" s="50">
        <v>0.6506024096385542</v>
      </c>
      <c r="K158" s="52">
        <f>J158*100</f>
        <v>65.060240963855421</v>
      </c>
    </row>
    <row r="159" spans="1:11">
      <c r="A159" s="15">
        <f t="shared" si="7"/>
        <v>158</v>
      </c>
      <c r="B159" s="15" t="s">
        <v>689</v>
      </c>
      <c r="C159" s="18" t="s">
        <v>315</v>
      </c>
      <c r="D159" s="24">
        <v>4.5999999999999996</v>
      </c>
      <c r="E159" s="37" t="s">
        <v>316</v>
      </c>
      <c r="F159" s="15" t="s">
        <v>704</v>
      </c>
      <c r="G159" s="42">
        <v>39749</v>
      </c>
      <c r="H159" s="15">
        <v>0.27929999999999999</v>
      </c>
      <c r="I159" s="45">
        <f t="shared" si="8"/>
        <v>1.2847799999999998</v>
      </c>
      <c r="J159" s="50">
        <v>0.76666666666666661</v>
      </c>
      <c r="K159" s="52">
        <f>J159*100</f>
        <v>76.666666666666657</v>
      </c>
    </row>
    <row r="160" spans="1:11">
      <c r="A160" s="15">
        <f t="shared" si="7"/>
        <v>159</v>
      </c>
      <c r="B160" s="15" t="s">
        <v>689</v>
      </c>
      <c r="C160" s="19" t="s">
        <v>317</v>
      </c>
      <c r="D160" s="24">
        <v>2.19</v>
      </c>
      <c r="E160" s="37" t="s">
        <v>318</v>
      </c>
      <c r="F160" s="15" t="s">
        <v>704</v>
      </c>
      <c r="G160" s="42">
        <v>39749</v>
      </c>
      <c r="H160" s="15">
        <v>0.27929999999999999</v>
      </c>
      <c r="I160" s="45">
        <f t="shared" si="8"/>
        <v>0.61166699999999996</v>
      </c>
      <c r="J160" s="50">
        <v>0.39107142857142857</v>
      </c>
      <c r="K160" s="52">
        <f>J160*100</f>
        <v>39.107142857142854</v>
      </c>
    </row>
    <row r="161" spans="1:11">
      <c r="A161" s="15">
        <f t="shared" si="7"/>
        <v>160</v>
      </c>
      <c r="B161" s="15" t="s">
        <v>689</v>
      </c>
      <c r="C161" s="18" t="s">
        <v>319</v>
      </c>
      <c r="D161" s="24">
        <v>23.9</v>
      </c>
      <c r="E161" s="37" t="s">
        <v>322</v>
      </c>
      <c r="F161" s="15" t="s">
        <v>704</v>
      </c>
      <c r="G161" s="42">
        <v>39380</v>
      </c>
      <c r="H161" s="15">
        <v>0.2964</v>
      </c>
      <c r="I161" s="45">
        <f t="shared" si="8"/>
        <v>7.0839599999999994</v>
      </c>
      <c r="J161" s="50">
        <v>0.9876033057851239</v>
      </c>
      <c r="K161" s="52">
        <f>J161*100</f>
        <v>98.760330578512395</v>
      </c>
    </row>
    <row r="162" spans="1:11">
      <c r="A162" s="15">
        <f t="shared" si="7"/>
        <v>161</v>
      </c>
      <c r="B162" s="15" t="s">
        <v>689</v>
      </c>
      <c r="C162" s="18" t="s">
        <v>320</v>
      </c>
      <c r="D162" s="24">
        <v>7.15</v>
      </c>
      <c r="E162" s="37" t="s">
        <v>321</v>
      </c>
      <c r="F162" s="15" t="s">
        <v>704</v>
      </c>
      <c r="G162" s="42">
        <v>39750</v>
      </c>
      <c r="H162" s="15">
        <v>0.27939999999999998</v>
      </c>
      <c r="I162" s="45">
        <f t="shared" si="8"/>
        <v>1.9977099999999999</v>
      </c>
      <c r="J162" s="50">
        <v>0.52189781021897819</v>
      </c>
      <c r="K162" s="52">
        <f>J162*100</f>
        <v>52.189781021897815</v>
      </c>
    </row>
    <row r="163" spans="1:11" ht="30">
      <c r="A163" s="15">
        <f t="shared" si="7"/>
        <v>162</v>
      </c>
      <c r="B163" s="15" t="s">
        <v>689</v>
      </c>
      <c r="C163" s="18" t="s">
        <v>323</v>
      </c>
      <c r="D163" s="24">
        <v>39</v>
      </c>
      <c r="E163" s="37" t="s">
        <v>324</v>
      </c>
      <c r="F163" s="15" t="s">
        <v>704</v>
      </c>
      <c r="G163" s="42">
        <v>39693</v>
      </c>
      <c r="H163" s="15">
        <v>0.29349999999999998</v>
      </c>
      <c r="I163" s="45">
        <f t="shared" si="8"/>
        <v>11.446499999999999</v>
      </c>
      <c r="J163" s="50">
        <v>0.8571428571428571</v>
      </c>
      <c r="K163" s="52">
        <f>J163*100</f>
        <v>85.714285714285708</v>
      </c>
    </row>
    <row r="164" spans="1:11">
      <c r="A164" s="15">
        <f t="shared" si="7"/>
        <v>163</v>
      </c>
      <c r="B164" s="15" t="s">
        <v>689</v>
      </c>
      <c r="C164" s="18" t="s">
        <v>325</v>
      </c>
      <c r="D164" s="24">
        <v>2.94</v>
      </c>
      <c r="E164" s="37" t="s">
        <v>326</v>
      </c>
      <c r="F164" s="15" t="s">
        <v>704</v>
      </c>
      <c r="G164" s="42">
        <v>39769</v>
      </c>
      <c r="H164" s="15">
        <v>0.27629999999999999</v>
      </c>
      <c r="I164" s="45">
        <f t="shared" si="8"/>
        <v>0.81232199999999999</v>
      </c>
      <c r="J164" s="50">
        <v>0.83522727272727271</v>
      </c>
      <c r="K164" s="52">
        <f>J164*100</f>
        <v>83.522727272727266</v>
      </c>
    </row>
    <row r="165" spans="1:11">
      <c r="A165" s="15">
        <f t="shared" si="7"/>
        <v>164</v>
      </c>
      <c r="B165" s="15" t="s">
        <v>689</v>
      </c>
      <c r="C165" s="18" t="s">
        <v>327</v>
      </c>
      <c r="D165" s="24">
        <v>1110</v>
      </c>
      <c r="E165" s="37" t="s">
        <v>328</v>
      </c>
      <c r="F165" s="15" t="s">
        <v>702</v>
      </c>
      <c r="G165" s="42">
        <v>39750</v>
      </c>
      <c r="H165" s="15">
        <v>1E-4</v>
      </c>
      <c r="I165" s="45">
        <f t="shared" ref="I165:I228" si="9">D165*H165</f>
        <v>0.111</v>
      </c>
      <c r="J165" s="50" t="e">
        <v>#DIV/0!</v>
      </c>
    </row>
    <row r="166" spans="1:11">
      <c r="A166" s="15">
        <f t="shared" si="7"/>
        <v>165</v>
      </c>
      <c r="B166" s="15" t="s">
        <v>689</v>
      </c>
      <c r="C166" s="18" t="s">
        <v>329</v>
      </c>
      <c r="D166" s="24">
        <v>1.593</v>
      </c>
      <c r="E166" s="37" t="s">
        <v>330</v>
      </c>
      <c r="F166" s="15" t="str">
        <f>F164</f>
        <v>MYR - Malaysian Ringgit</v>
      </c>
      <c r="G166" s="42">
        <v>39765</v>
      </c>
      <c r="H166" s="15">
        <v>0.27700000000000002</v>
      </c>
      <c r="I166" s="45">
        <f t="shared" si="9"/>
        <v>0.44126100000000001</v>
      </c>
      <c r="J166" s="50">
        <v>0.63239380706629611</v>
      </c>
      <c r="K166" s="52">
        <f>J166*100</f>
        <v>63.239380706629611</v>
      </c>
    </row>
    <row r="167" spans="1:11">
      <c r="A167" s="15">
        <f t="shared" si="7"/>
        <v>166</v>
      </c>
      <c r="B167" s="15" t="s">
        <v>689</v>
      </c>
      <c r="C167" s="18" t="s">
        <v>331</v>
      </c>
      <c r="D167" s="24">
        <v>1.35</v>
      </c>
      <c r="E167" s="37" t="s">
        <v>332</v>
      </c>
      <c r="F167" s="15" t="str">
        <f t="shared" ref="F167:F177" si="10">F165</f>
        <v>IDR - indones. Rupee</v>
      </c>
      <c r="G167" s="42">
        <v>39750</v>
      </c>
      <c r="H167" s="15">
        <v>1E-4</v>
      </c>
      <c r="I167" s="45">
        <f t="shared" si="9"/>
        <v>1.3500000000000003E-4</v>
      </c>
      <c r="J167" s="50">
        <v>0.30167597765363136</v>
      </c>
      <c r="K167" s="52">
        <f>J167*100</f>
        <v>30.167597765363137</v>
      </c>
    </row>
    <row r="168" spans="1:11">
      <c r="A168" s="15">
        <f t="shared" si="7"/>
        <v>167</v>
      </c>
      <c r="B168" s="15" t="s">
        <v>689</v>
      </c>
      <c r="C168" s="18" t="s">
        <v>333</v>
      </c>
      <c r="D168" s="24">
        <v>1.714</v>
      </c>
      <c r="E168" s="37" t="s">
        <v>334</v>
      </c>
      <c r="F168" s="15" t="str">
        <f t="shared" si="10"/>
        <v>MYR - Malaysian Ringgit</v>
      </c>
      <c r="G168" s="42">
        <v>39777</v>
      </c>
      <c r="H168" s="15">
        <v>0.27550000000000002</v>
      </c>
      <c r="I168" s="45">
        <f t="shared" si="9"/>
        <v>0.47220700000000004</v>
      </c>
      <c r="J168" s="50">
        <v>0.28232581123373418</v>
      </c>
      <c r="K168" s="52">
        <f>J168*100</f>
        <v>28.232581123373418</v>
      </c>
    </row>
    <row r="169" spans="1:11">
      <c r="A169" s="15">
        <f t="shared" si="7"/>
        <v>168</v>
      </c>
      <c r="B169" s="15" t="s">
        <v>689</v>
      </c>
      <c r="C169" s="18" t="s">
        <v>335</v>
      </c>
      <c r="D169" s="24">
        <v>5</v>
      </c>
      <c r="E169" s="37" t="s">
        <v>336</v>
      </c>
      <c r="F169" s="15" t="str">
        <f t="shared" si="10"/>
        <v>IDR - indones. Rupee</v>
      </c>
      <c r="G169" s="42">
        <v>39791</v>
      </c>
      <c r="H169" s="15">
        <v>1E-4</v>
      </c>
      <c r="I169" s="45">
        <f t="shared" si="9"/>
        <v>5.0000000000000001E-4</v>
      </c>
      <c r="J169" s="50">
        <v>0.49504950495049505</v>
      </c>
      <c r="K169" s="52">
        <f>J169*100</f>
        <v>49.504950495049506</v>
      </c>
    </row>
    <row r="170" spans="1:11">
      <c r="A170" s="15">
        <f t="shared" si="7"/>
        <v>169</v>
      </c>
      <c r="B170" s="15" t="s">
        <v>689</v>
      </c>
      <c r="C170" s="18" t="s">
        <v>337</v>
      </c>
      <c r="D170" s="24">
        <v>0.26900000000000002</v>
      </c>
      <c r="E170" s="37" t="s">
        <v>338</v>
      </c>
      <c r="F170" s="15" t="str">
        <f t="shared" si="10"/>
        <v>MYR - Malaysian Ringgit</v>
      </c>
      <c r="G170" s="42">
        <v>39889</v>
      </c>
      <c r="H170" s="15">
        <v>0.27179999999999999</v>
      </c>
      <c r="I170" s="45">
        <f t="shared" si="9"/>
        <v>7.3114200000000004E-2</v>
      </c>
      <c r="J170" s="50">
        <v>0.27731958762886599</v>
      </c>
      <c r="K170" s="52">
        <f>J170*100</f>
        <v>27.731958762886599</v>
      </c>
    </row>
    <row r="171" spans="1:11">
      <c r="A171" s="15">
        <f t="shared" si="7"/>
        <v>170</v>
      </c>
      <c r="B171" s="15" t="s">
        <v>689</v>
      </c>
      <c r="C171" s="18" t="s">
        <v>339</v>
      </c>
      <c r="D171" s="24">
        <v>4.32</v>
      </c>
      <c r="E171" s="37" t="s">
        <v>340</v>
      </c>
      <c r="F171" s="15" t="str">
        <f t="shared" si="10"/>
        <v>IDR - indones. Rupee</v>
      </c>
      <c r="G171" s="42">
        <v>39902</v>
      </c>
      <c r="H171" s="15">
        <v>1E-4</v>
      </c>
      <c r="I171" s="45">
        <f t="shared" si="9"/>
        <v>4.3200000000000004E-4</v>
      </c>
      <c r="J171" s="50">
        <v>0.41941747572815535</v>
      </c>
      <c r="K171" s="52">
        <f>J171*100</f>
        <v>41.941747572815537</v>
      </c>
    </row>
    <row r="172" spans="1:11">
      <c r="A172" s="15">
        <f t="shared" si="7"/>
        <v>171</v>
      </c>
      <c r="B172" s="15" t="s">
        <v>689</v>
      </c>
      <c r="C172" s="18" t="s">
        <v>341</v>
      </c>
      <c r="D172" s="24">
        <v>1.84</v>
      </c>
      <c r="E172" s="37" t="s">
        <v>342</v>
      </c>
      <c r="F172" s="15" t="str">
        <f t="shared" si="10"/>
        <v>MYR - Malaysian Ringgit</v>
      </c>
      <c r="G172" s="42">
        <v>39752</v>
      </c>
      <c r="H172" s="15">
        <v>0.28320000000000001</v>
      </c>
      <c r="I172" s="45">
        <f t="shared" si="9"/>
        <v>0.521088</v>
      </c>
      <c r="J172" s="50">
        <v>0.85581395348837219</v>
      </c>
      <c r="K172" s="52">
        <f>J172*100</f>
        <v>85.581395348837219</v>
      </c>
    </row>
    <row r="173" spans="1:11">
      <c r="A173" s="15">
        <f t="shared" si="7"/>
        <v>172</v>
      </c>
      <c r="B173" s="15" t="s">
        <v>689</v>
      </c>
      <c r="C173" s="18" t="s">
        <v>343</v>
      </c>
      <c r="D173" s="24">
        <v>7.5279999999999996</v>
      </c>
      <c r="E173" s="37" t="s">
        <v>344</v>
      </c>
      <c r="F173" s="15" t="str">
        <f t="shared" si="10"/>
        <v>IDR - indones. Rupee</v>
      </c>
      <c r="G173" s="42">
        <v>39517</v>
      </c>
      <c r="H173" s="15">
        <v>1E-4</v>
      </c>
      <c r="I173" s="45">
        <f t="shared" si="9"/>
        <v>7.5279999999999998E-4</v>
      </c>
      <c r="J173" s="50">
        <v>0.7799419809365935</v>
      </c>
      <c r="K173" s="52">
        <f>J173*100</f>
        <v>77.99419809365935</v>
      </c>
    </row>
    <row r="174" spans="1:11">
      <c r="A174" s="15">
        <f t="shared" si="7"/>
        <v>173</v>
      </c>
      <c r="B174" s="15" t="s">
        <v>689</v>
      </c>
      <c r="C174" s="18" t="s">
        <v>345</v>
      </c>
      <c r="D174" s="24">
        <v>3.18</v>
      </c>
      <c r="E174" s="37" t="s">
        <v>346</v>
      </c>
      <c r="F174" s="15" t="str">
        <f t="shared" si="10"/>
        <v>MYR - Malaysian Ringgit</v>
      </c>
      <c r="G174" s="42">
        <v>39882</v>
      </c>
      <c r="H174" s="15">
        <v>0.26390000000000002</v>
      </c>
      <c r="I174" s="45">
        <f t="shared" si="9"/>
        <v>0.83920200000000011</v>
      </c>
      <c r="J174" s="50">
        <v>0.38780487804878055</v>
      </c>
      <c r="K174" s="52">
        <f>J174*100</f>
        <v>38.780487804878057</v>
      </c>
    </row>
    <row r="175" spans="1:11">
      <c r="A175" s="15">
        <f t="shared" si="7"/>
        <v>174</v>
      </c>
      <c r="B175" s="15" t="s">
        <v>689</v>
      </c>
      <c r="C175" s="18" t="s">
        <v>347</v>
      </c>
      <c r="D175" s="24">
        <v>0.90900000000000003</v>
      </c>
      <c r="E175" s="37" t="s">
        <v>348</v>
      </c>
      <c r="F175" s="15" t="str">
        <f t="shared" si="10"/>
        <v>IDR - indones. Rupee</v>
      </c>
      <c r="G175" s="42">
        <v>39745</v>
      </c>
      <c r="H175" s="15">
        <v>1E-4</v>
      </c>
      <c r="I175" s="45">
        <f t="shared" si="9"/>
        <v>9.0900000000000014E-5</v>
      </c>
      <c r="J175" s="50">
        <v>0.40982867448151489</v>
      </c>
      <c r="K175" s="52">
        <f>J175*100</f>
        <v>40.982867448151488</v>
      </c>
    </row>
    <row r="176" spans="1:11">
      <c r="A176" s="15">
        <f t="shared" si="7"/>
        <v>175</v>
      </c>
      <c r="B176" s="15" t="s">
        <v>689</v>
      </c>
      <c r="C176" s="18" t="s">
        <v>349</v>
      </c>
      <c r="D176" s="24">
        <v>3.7650000000000001</v>
      </c>
      <c r="E176" s="37" t="s">
        <v>350</v>
      </c>
      <c r="F176" s="15" t="str">
        <f t="shared" si="10"/>
        <v>MYR - Malaysian Ringgit</v>
      </c>
      <c r="G176" s="42">
        <v>39750</v>
      </c>
      <c r="H176" s="41">
        <v>0.27939999999999998</v>
      </c>
      <c r="I176" s="45">
        <f t="shared" si="9"/>
        <v>1.051941</v>
      </c>
      <c r="J176" s="50">
        <v>0.85763097949886113</v>
      </c>
      <c r="K176" s="52">
        <f>J176*100</f>
        <v>85.763097949886117</v>
      </c>
    </row>
    <row r="177" spans="1:11">
      <c r="A177" s="15">
        <f t="shared" si="7"/>
        <v>176</v>
      </c>
      <c r="B177" s="15" t="s">
        <v>689</v>
      </c>
      <c r="C177" s="18" t="s">
        <v>351</v>
      </c>
      <c r="D177" s="24">
        <v>0.92300000000000004</v>
      </c>
      <c r="E177" s="37" t="s">
        <v>352</v>
      </c>
      <c r="F177" s="15" t="str">
        <f t="shared" si="10"/>
        <v>IDR - indones. Rupee</v>
      </c>
      <c r="G177" s="42">
        <v>39343</v>
      </c>
      <c r="H177" s="15">
        <v>1E-4</v>
      </c>
      <c r="I177" s="45">
        <f t="shared" si="9"/>
        <v>9.2300000000000007E-5</v>
      </c>
      <c r="J177" s="50">
        <v>0.90846456692913391</v>
      </c>
      <c r="K177" s="52">
        <f>J177*100</f>
        <v>90.846456692913392</v>
      </c>
    </row>
    <row r="178" spans="1:11">
      <c r="A178" s="15">
        <f t="shared" si="7"/>
        <v>177</v>
      </c>
      <c r="B178" s="15" t="s">
        <v>690</v>
      </c>
      <c r="C178" s="18" t="s">
        <v>353</v>
      </c>
      <c r="D178" s="24">
        <v>36.5</v>
      </c>
      <c r="E178" s="37" t="s">
        <v>354</v>
      </c>
      <c r="F178" s="15" t="s">
        <v>705</v>
      </c>
      <c r="G178" s="42">
        <v>39623</v>
      </c>
      <c r="H178" s="15">
        <v>2.24E-2</v>
      </c>
      <c r="I178" s="45">
        <f t="shared" si="9"/>
        <v>0.81759999999999999</v>
      </c>
      <c r="J178" s="50">
        <v>0.40351734461265654</v>
      </c>
      <c r="K178" s="52">
        <f>J178*100</f>
        <v>40.35173446126565</v>
      </c>
    </row>
    <row r="179" spans="1:11">
      <c r="A179" s="15">
        <f t="shared" si="7"/>
        <v>178</v>
      </c>
      <c r="B179" s="15" t="s">
        <v>690</v>
      </c>
      <c r="C179" s="19" t="s">
        <v>355</v>
      </c>
      <c r="D179" s="24">
        <v>29.5898</v>
      </c>
      <c r="E179" s="37" t="s">
        <v>356</v>
      </c>
      <c r="F179" s="15" t="s">
        <v>705</v>
      </c>
      <c r="G179" s="42">
        <v>39885</v>
      </c>
      <c r="H179" s="15">
        <v>2.06E-2</v>
      </c>
      <c r="I179" s="45">
        <f t="shared" si="9"/>
        <v>0.60954987999999999</v>
      </c>
      <c r="J179" s="50">
        <v>0.53913049815703218</v>
      </c>
      <c r="K179" s="52">
        <f>J179*100</f>
        <v>53.913049815703218</v>
      </c>
    </row>
    <row r="180" spans="1:11">
      <c r="A180" s="15">
        <f t="shared" si="7"/>
        <v>179</v>
      </c>
      <c r="B180" s="15" t="s">
        <v>690</v>
      </c>
      <c r="C180" s="18" t="s">
        <v>357</v>
      </c>
      <c r="D180" s="24">
        <v>12</v>
      </c>
      <c r="E180" s="37" t="s">
        <v>358</v>
      </c>
      <c r="F180" s="15" t="s">
        <v>705</v>
      </c>
      <c r="G180" s="42">
        <v>39835</v>
      </c>
      <c r="H180" s="15">
        <v>2.1000000000000001E-2</v>
      </c>
      <c r="I180" s="45">
        <f t="shared" si="9"/>
        <v>0.252</v>
      </c>
      <c r="J180" s="50">
        <v>0.35820895522388058</v>
      </c>
      <c r="K180" s="52">
        <f>J180*100</f>
        <v>35.820895522388057</v>
      </c>
    </row>
    <row r="181" spans="1:11">
      <c r="A181" s="15">
        <f t="shared" si="7"/>
        <v>180</v>
      </c>
      <c r="B181" s="15" t="s">
        <v>690</v>
      </c>
      <c r="C181" s="18" t="s">
        <v>359</v>
      </c>
      <c r="D181" s="24">
        <v>4.6399999999999997</v>
      </c>
      <c r="E181" s="37" t="s">
        <v>360</v>
      </c>
      <c r="F181" s="15" t="s">
        <v>705</v>
      </c>
      <c r="G181" s="42">
        <v>39773</v>
      </c>
      <c r="H181" s="15">
        <v>0.02</v>
      </c>
      <c r="I181" s="45">
        <f t="shared" si="9"/>
        <v>9.2799999999999994E-2</v>
      </c>
      <c r="J181" s="50">
        <v>0.5576923076923076</v>
      </c>
      <c r="K181" s="52">
        <f>J181*100</f>
        <v>55.769230769230759</v>
      </c>
    </row>
    <row r="182" spans="1:11">
      <c r="A182" s="15">
        <f t="shared" si="7"/>
        <v>181</v>
      </c>
      <c r="B182" s="15" t="s">
        <v>690</v>
      </c>
      <c r="C182" s="19" t="s">
        <v>361</v>
      </c>
      <c r="D182" s="24">
        <v>5</v>
      </c>
      <c r="E182" s="37" t="s">
        <v>362</v>
      </c>
      <c r="F182" s="15" t="s">
        <v>705</v>
      </c>
      <c r="G182" s="42">
        <v>39486</v>
      </c>
      <c r="H182" s="15">
        <v>2.46E-2</v>
      </c>
      <c r="I182" s="45">
        <f t="shared" si="9"/>
        <v>0.123</v>
      </c>
      <c r="J182" s="50">
        <v>0.29850746268656714</v>
      </c>
      <c r="K182" s="52">
        <f>J182*100</f>
        <v>29.850746268656714</v>
      </c>
    </row>
    <row r="183" spans="1:11">
      <c r="A183" s="15">
        <f t="shared" si="7"/>
        <v>182</v>
      </c>
      <c r="B183" s="15" t="s">
        <v>690</v>
      </c>
      <c r="C183" s="19" t="s">
        <v>363</v>
      </c>
      <c r="D183" s="24">
        <v>0.28999999999999998</v>
      </c>
      <c r="E183" s="37" t="s">
        <v>364</v>
      </c>
      <c r="F183" s="15" t="s">
        <v>705</v>
      </c>
      <c r="G183" s="42">
        <v>39884</v>
      </c>
      <c r="H183" s="15">
        <v>2.06E-2</v>
      </c>
      <c r="I183" s="45">
        <f t="shared" si="9"/>
        <v>5.9739999999999993E-3</v>
      </c>
      <c r="J183" s="50">
        <v>0.14795918367346939</v>
      </c>
      <c r="K183" s="52">
        <f>J183*100</f>
        <v>14.795918367346939</v>
      </c>
    </row>
    <row r="184" spans="1:11">
      <c r="A184" s="15">
        <f t="shared" si="7"/>
        <v>183</v>
      </c>
      <c r="B184" s="15" t="s">
        <v>690</v>
      </c>
      <c r="C184" s="18" t="s">
        <v>365</v>
      </c>
      <c r="D184" s="24">
        <v>720</v>
      </c>
      <c r="E184" s="37" t="s">
        <v>366</v>
      </c>
      <c r="F184" s="15" t="s">
        <v>705</v>
      </c>
      <c r="G184" s="42">
        <v>39773</v>
      </c>
      <c r="H184" s="15">
        <v>0.02</v>
      </c>
      <c r="I184" s="45">
        <f t="shared" si="9"/>
        <v>14.4</v>
      </c>
      <c r="J184" s="50">
        <v>0.51428571428571423</v>
      </c>
      <c r="K184" s="52">
        <f>J184*100</f>
        <v>51.428571428571423</v>
      </c>
    </row>
    <row r="185" spans="1:11">
      <c r="A185" s="15">
        <f t="shared" si="7"/>
        <v>184</v>
      </c>
      <c r="B185" s="15" t="s">
        <v>690</v>
      </c>
      <c r="C185" s="18" t="s">
        <v>367</v>
      </c>
      <c r="D185" s="24">
        <v>32</v>
      </c>
      <c r="E185" s="37" t="s">
        <v>368</v>
      </c>
      <c r="F185" s="15" t="s">
        <v>705</v>
      </c>
      <c r="G185" s="42">
        <v>39632</v>
      </c>
      <c r="H185" s="15">
        <v>2.2100000000000002E-2</v>
      </c>
      <c r="I185" s="45">
        <f t="shared" si="9"/>
        <v>0.70720000000000005</v>
      </c>
      <c r="J185" s="50">
        <v>0.57657657657657657</v>
      </c>
      <c r="K185" s="52">
        <f>J185*100</f>
        <v>57.657657657657658</v>
      </c>
    </row>
    <row r="186" spans="1:11">
      <c r="A186" s="15">
        <f t="shared" si="7"/>
        <v>185</v>
      </c>
      <c r="B186" s="15" t="s">
        <v>690</v>
      </c>
      <c r="C186" s="19" t="s">
        <v>369</v>
      </c>
      <c r="D186" s="24">
        <v>39.930500000000002</v>
      </c>
      <c r="E186" s="37" t="s">
        <v>370</v>
      </c>
      <c r="F186" s="15" t="s">
        <v>705</v>
      </c>
      <c r="G186" s="42">
        <v>39311</v>
      </c>
      <c r="H186" s="15">
        <v>2.1499999999999998E-2</v>
      </c>
      <c r="I186" s="45">
        <f t="shared" si="9"/>
        <v>0.85850574999999996</v>
      </c>
      <c r="J186" s="50">
        <v>0.74537112222402668</v>
      </c>
      <c r="K186" s="52">
        <f>J186*100</f>
        <v>74.537112222402669</v>
      </c>
    </row>
    <row r="187" spans="1:11">
      <c r="A187" s="15">
        <f t="shared" si="7"/>
        <v>186</v>
      </c>
      <c r="B187" s="15" t="s">
        <v>691</v>
      </c>
      <c r="C187" s="18" t="s">
        <v>371</v>
      </c>
      <c r="D187" s="24">
        <v>6.45</v>
      </c>
      <c r="E187" s="37" t="s">
        <v>372</v>
      </c>
      <c r="F187" s="15" t="s">
        <v>706</v>
      </c>
      <c r="G187" s="42">
        <v>39881</v>
      </c>
      <c r="H187" s="15">
        <v>0.64690000000000003</v>
      </c>
      <c r="I187" s="45">
        <f t="shared" si="9"/>
        <v>4.1725050000000001</v>
      </c>
      <c r="J187" s="50">
        <v>0.26652892561983471</v>
      </c>
      <c r="K187" s="52">
        <f>J187*100</f>
        <v>26.652892561983471</v>
      </c>
    </row>
    <row r="188" spans="1:11">
      <c r="A188" s="15">
        <f t="shared" si="7"/>
        <v>187</v>
      </c>
      <c r="B188" s="15" t="s">
        <v>691</v>
      </c>
      <c r="C188" s="19" t="s">
        <v>373</v>
      </c>
      <c r="D188" s="24">
        <v>3.8340000000000001</v>
      </c>
      <c r="E188" s="37" t="s">
        <v>374</v>
      </c>
      <c r="F188" s="15" t="s">
        <v>706</v>
      </c>
      <c r="G188" s="42">
        <v>39881</v>
      </c>
      <c r="H188" s="15">
        <v>0.64690000000000003</v>
      </c>
      <c r="I188" s="45">
        <f t="shared" si="9"/>
        <v>2.4802146</v>
      </c>
      <c r="J188" s="50">
        <v>0.41150584952237845</v>
      </c>
      <c r="K188" s="52">
        <f>J188*100</f>
        <v>41.150584952237843</v>
      </c>
    </row>
    <row r="189" spans="1:11">
      <c r="A189" s="15">
        <f t="shared" si="7"/>
        <v>188</v>
      </c>
      <c r="B189" s="15" t="s">
        <v>691</v>
      </c>
      <c r="C189" s="18" t="s">
        <v>375</v>
      </c>
      <c r="D189" s="24">
        <v>1.86</v>
      </c>
      <c r="E189" s="37" t="s">
        <v>376</v>
      </c>
      <c r="F189" s="15" t="s">
        <v>706</v>
      </c>
      <c r="G189" s="42">
        <v>39881</v>
      </c>
      <c r="H189" s="15">
        <v>0.64690000000000003</v>
      </c>
      <c r="I189" s="45">
        <f t="shared" si="9"/>
        <v>1.2032340000000001</v>
      </c>
      <c r="J189" s="50">
        <v>0.32631578947368423</v>
      </c>
      <c r="K189" s="52">
        <f>J189*100</f>
        <v>32.631578947368425</v>
      </c>
    </row>
    <row r="190" spans="1:11">
      <c r="A190" s="15">
        <f t="shared" si="7"/>
        <v>189</v>
      </c>
      <c r="B190" s="15" t="s">
        <v>691</v>
      </c>
      <c r="C190" s="18" t="s">
        <v>377</v>
      </c>
      <c r="D190" s="24">
        <v>4.0199999999999996</v>
      </c>
      <c r="E190" s="37" t="s">
        <v>378</v>
      </c>
      <c r="F190" s="15" t="s">
        <v>706</v>
      </c>
      <c r="G190" s="42">
        <v>39881</v>
      </c>
      <c r="H190" s="15">
        <v>0.64690000000000003</v>
      </c>
      <c r="I190" s="45">
        <f t="shared" si="9"/>
        <v>2.6005379999999998</v>
      </c>
      <c r="J190" s="50">
        <v>0.51210191082802548</v>
      </c>
      <c r="K190" s="52">
        <f>J190*100</f>
        <v>51.210191082802545</v>
      </c>
    </row>
    <row r="191" spans="1:11">
      <c r="A191" s="15">
        <f t="shared" si="7"/>
        <v>190</v>
      </c>
      <c r="B191" s="15" t="s">
        <v>691</v>
      </c>
      <c r="C191" s="18" t="s">
        <v>379</v>
      </c>
      <c r="D191" s="24">
        <v>8.3000000000000007</v>
      </c>
      <c r="E191" s="37" t="s">
        <v>380</v>
      </c>
      <c r="F191" s="15" t="s">
        <v>706</v>
      </c>
      <c r="G191" s="42">
        <v>39750</v>
      </c>
      <c r="H191" s="15">
        <v>0.6633</v>
      </c>
      <c r="I191" s="45">
        <f t="shared" si="9"/>
        <v>5.5053900000000002</v>
      </c>
      <c r="J191" s="50">
        <v>0.57241379310344831</v>
      </c>
      <c r="K191" s="52">
        <f>J191*100</f>
        <v>57.241379310344833</v>
      </c>
    </row>
    <row r="192" spans="1:11">
      <c r="A192" s="15">
        <f t="shared" si="7"/>
        <v>191</v>
      </c>
      <c r="B192" s="15" t="s">
        <v>691</v>
      </c>
      <c r="C192" s="18" t="s">
        <v>381</v>
      </c>
      <c r="D192" s="24">
        <v>0.8</v>
      </c>
      <c r="E192" s="37" t="s">
        <v>382</v>
      </c>
      <c r="F192" s="15" t="s">
        <v>706</v>
      </c>
      <c r="G192" s="42">
        <v>39836</v>
      </c>
      <c r="H192" s="15">
        <v>0.66820000000000002</v>
      </c>
      <c r="I192" s="45">
        <f t="shared" si="9"/>
        <v>0.53456000000000004</v>
      </c>
      <c r="J192" s="50">
        <v>0.50314465408805031</v>
      </c>
      <c r="K192" s="52">
        <f>J192*100</f>
        <v>50.314465408805034</v>
      </c>
    </row>
    <row r="193" spans="1:11">
      <c r="A193" s="15">
        <f t="shared" si="7"/>
        <v>192</v>
      </c>
      <c r="B193" s="15" t="s">
        <v>691</v>
      </c>
      <c r="C193" s="18" t="s">
        <v>383</v>
      </c>
      <c r="D193" s="24">
        <v>3</v>
      </c>
      <c r="E193" s="37" t="s">
        <v>384</v>
      </c>
      <c r="F193" s="15" t="s">
        <v>706</v>
      </c>
      <c r="G193" s="42">
        <v>39891</v>
      </c>
      <c r="H193" s="15">
        <v>0.65480000000000005</v>
      </c>
      <c r="I193" s="45">
        <f t="shared" si="9"/>
        <v>1.9644000000000001</v>
      </c>
      <c r="J193" s="50">
        <v>0.43421623968736434</v>
      </c>
      <c r="K193" s="52">
        <f>J193*100</f>
        <v>43.421623968736434</v>
      </c>
    </row>
    <row r="194" spans="1:11">
      <c r="A194" s="15">
        <f t="shared" si="7"/>
        <v>193</v>
      </c>
      <c r="B194" s="15" t="s">
        <v>691</v>
      </c>
      <c r="C194" s="18" t="s">
        <v>385</v>
      </c>
      <c r="D194" s="24">
        <v>1.79</v>
      </c>
      <c r="E194" s="37" t="s">
        <v>386</v>
      </c>
      <c r="F194" s="15" t="s">
        <v>706</v>
      </c>
      <c r="G194" s="42">
        <v>39881</v>
      </c>
      <c r="H194" s="15">
        <v>0.64690000000000003</v>
      </c>
      <c r="I194" s="45">
        <f t="shared" si="9"/>
        <v>1.1579510000000002</v>
      </c>
      <c r="J194" s="50">
        <v>0.22098765432098766</v>
      </c>
      <c r="K194" s="52">
        <f>J194*100</f>
        <v>22.098765432098766</v>
      </c>
    </row>
    <row r="195" spans="1:11">
      <c r="A195" s="15">
        <f t="shared" ref="A195:A258" si="11">A194+1</f>
        <v>194</v>
      </c>
      <c r="B195" s="15" t="s">
        <v>691</v>
      </c>
      <c r="C195" s="19" t="s">
        <v>388</v>
      </c>
      <c r="D195" s="24">
        <v>3.0990000000000002</v>
      </c>
      <c r="E195" s="37" t="s">
        <v>387</v>
      </c>
      <c r="F195" s="15" t="s">
        <v>706</v>
      </c>
      <c r="G195" s="42">
        <v>39745</v>
      </c>
      <c r="H195" s="15">
        <v>0.66520000000000001</v>
      </c>
      <c r="I195" s="45">
        <f t="shared" si="9"/>
        <v>2.0614548000000004</v>
      </c>
      <c r="J195" s="50">
        <v>0.33780248528449969</v>
      </c>
      <c r="K195" s="52">
        <f>J195*100</f>
        <v>33.780248528449967</v>
      </c>
    </row>
    <row r="196" spans="1:11">
      <c r="A196" s="15">
        <f t="shared" si="11"/>
        <v>195</v>
      </c>
      <c r="B196" s="15" t="s">
        <v>691</v>
      </c>
      <c r="C196" s="18" t="s">
        <v>389</v>
      </c>
      <c r="D196" s="24">
        <v>4.07</v>
      </c>
      <c r="E196" s="37" t="s">
        <v>390</v>
      </c>
      <c r="F196" s="15" t="s">
        <v>706</v>
      </c>
      <c r="G196" s="42">
        <v>39881</v>
      </c>
      <c r="H196" s="15">
        <v>0.64690000000000003</v>
      </c>
      <c r="I196" s="45">
        <f t="shared" si="9"/>
        <v>2.6328830000000005</v>
      </c>
      <c r="J196" s="50">
        <v>0.23390804597701154</v>
      </c>
      <c r="K196" s="52">
        <f>J196*100</f>
        <v>23.390804597701155</v>
      </c>
    </row>
    <row r="197" spans="1:11">
      <c r="A197" s="15">
        <f t="shared" si="11"/>
        <v>196</v>
      </c>
      <c r="B197" s="15" t="s">
        <v>691</v>
      </c>
      <c r="C197" s="18" t="s">
        <v>391</v>
      </c>
      <c r="D197" s="24">
        <v>0.88</v>
      </c>
      <c r="E197" s="37" t="s">
        <v>392</v>
      </c>
      <c r="F197" s="15" t="s">
        <v>706</v>
      </c>
      <c r="G197" s="42">
        <v>39864</v>
      </c>
      <c r="H197" s="15">
        <v>0.65439999999999998</v>
      </c>
      <c r="I197" s="45">
        <f t="shared" si="9"/>
        <v>0.57587199999999994</v>
      </c>
      <c r="J197" s="50">
        <v>0.53987730061349692</v>
      </c>
      <c r="K197" s="52">
        <f>J197*100</f>
        <v>53.987730061349694</v>
      </c>
    </row>
    <row r="198" spans="1:11">
      <c r="A198" s="15">
        <f t="shared" si="11"/>
        <v>197</v>
      </c>
      <c r="B198" s="15" t="s">
        <v>691</v>
      </c>
      <c r="C198" s="18" t="s">
        <v>393</v>
      </c>
      <c r="D198" s="24">
        <v>0.55000000000000004</v>
      </c>
      <c r="E198" s="37" t="s">
        <v>394</v>
      </c>
      <c r="F198" s="15" t="s">
        <v>706</v>
      </c>
      <c r="G198" s="42">
        <v>39750</v>
      </c>
      <c r="H198" s="15">
        <v>0.6633</v>
      </c>
      <c r="I198" s="45">
        <f t="shared" si="9"/>
        <v>0.36481500000000006</v>
      </c>
      <c r="J198" s="50">
        <v>0.15277777777777779</v>
      </c>
      <c r="K198" s="52">
        <f>J198*100</f>
        <v>15.277777777777779</v>
      </c>
    </row>
    <row r="199" spans="1:11">
      <c r="A199" s="15">
        <f t="shared" si="11"/>
        <v>198</v>
      </c>
      <c r="B199" s="15" t="s">
        <v>691</v>
      </c>
      <c r="C199" s="18" t="s">
        <v>395</v>
      </c>
      <c r="D199" s="24">
        <v>1.58</v>
      </c>
      <c r="E199" s="37" t="s">
        <v>396</v>
      </c>
      <c r="F199" s="15" t="s">
        <v>706</v>
      </c>
      <c r="G199" s="42">
        <v>39750</v>
      </c>
      <c r="H199" s="15">
        <v>0.6633</v>
      </c>
      <c r="I199" s="45">
        <f t="shared" si="9"/>
        <v>1.048014</v>
      </c>
      <c r="J199" s="50">
        <v>0.29811320754716986</v>
      </c>
      <c r="K199" s="52">
        <f>J199*100</f>
        <v>29.811320754716984</v>
      </c>
    </row>
    <row r="200" spans="1:11" ht="30">
      <c r="A200" s="15">
        <f t="shared" si="11"/>
        <v>199</v>
      </c>
      <c r="B200" s="15" t="s">
        <v>691</v>
      </c>
      <c r="C200" s="18" t="s">
        <v>397</v>
      </c>
      <c r="D200" s="24">
        <v>1.99</v>
      </c>
      <c r="E200" s="37" t="s">
        <v>398</v>
      </c>
      <c r="F200" s="15" t="s">
        <v>706</v>
      </c>
      <c r="G200" s="42">
        <v>39750</v>
      </c>
      <c r="H200" s="15">
        <v>0.6633</v>
      </c>
      <c r="I200" s="45">
        <f t="shared" si="9"/>
        <v>1.3199669999999999</v>
      </c>
      <c r="J200" s="50">
        <v>0.56534090909090906</v>
      </c>
      <c r="K200" s="52">
        <f>J200*100</f>
        <v>56.534090909090907</v>
      </c>
    </row>
    <row r="201" spans="1:11">
      <c r="A201" s="15">
        <f t="shared" si="11"/>
        <v>200</v>
      </c>
      <c r="B201" s="15" t="s">
        <v>691</v>
      </c>
      <c r="C201" s="18" t="s">
        <v>399</v>
      </c>
      <c r="D201" s="24">
        <v>3.9</v>
      </c>
      <c r="E201" s="37" t="s">
        <v>400</v>
      </c>
      <c r="F201" s="15" t="s">
        <v>706</v>
      </c>
      <c r="G201" s="42">
        <v>39777</v>
      </c>
      <c r="H201" s="15">
        <v>0.65629999999999999</v>
      </c>
      <c r="I201" s="45">
        <f t="shared" si="9"/>
        <v>2.5595699999999999</v>
      </c>
      <c r="J201" s="50">
        <v>0.25324675324675322</v>
      </c>
      <c r="K201" s="52">
        <f>J201*100</f>
        <v>25.324675324675322</v>
      </c>
    </row>
    <row r="202" spans="1:11">
      <c r="A202" s="15">
        <f t="shared" si="11"/>
        <v>201</v>
      </c>
      <c r="B202" s="15" t="s">
        <v>691</v>
      </c>
      <c r="C202" s="18" t="s">
        <v>401</v>
      </c>
      <c r="D202" s="24">
        <v>0.2</v>
      </c>
      <c r="E202" s="37" t="s">
        <v>402</v>
      </c>
      <c r="F202" s="15" t="s">
        <v>706</v>
      </c>
      <c r="G202" s="42">
        <v>39526</v>
      </c>
      <c r="H202" s="15">
        <v>0.72509999999999997</v>
      </c>
      <c r="I202" s="45">
        <f t="shared" si="9"/>
        <v>0.14502000000000001</v>
      </c>
      <c r="J202" s="50" t="e">
        <v>#DIV/0!</v>
      </c>
    </row>
    <row r="203" spans="1:11">
      <c r="A203" s="15">
        <f t="shared" si="11"/>
        <v>202</v>
      </c>
      <c r="B203" s="15" t="s">
        <v>691</v>
      </c>
      <c r="C203" s="18" t="s">
        <v>404</v>
      </c>
      <c r="D203" s="24">
        <v>0.995</v>
      </c>
      <c r="E203" s="37" t="s">
        <v>403</v>
      </c>
      <c r="F203" s="15" t="s">
        <v>706</v>
      </c>
      <c r="G203" s="42">
        <v>39883</v>
      </c>
      <c r="H203" s="15">
        <v>0.64880000000000004</v>
      </c>
      <c r="I203" s="45">
        <f t="shared" si="9"/>
        <v>0.64555600000000002</v>
      </c>
      <c r="J203" s="50">
        <v>0.10641711229946524</v>
      </c>
      <c r="K203" s="52">
        <f>J203*100</f>
        <v>10.641711229946523</v>
      </c>
    </row>
    <row r="204" spans="1:11">
      <c r="A204" s="15">
        <f t="shared" si="11"/>
        <v>203</v>
      </c>
      <c r="B204" s="15" t="s">
        <v>691</v>
      </c>
      <c r="C204" s="18" t="s">
        <v>405</v>
      </c>
      <c r="D204" s="24">
        <v>2.54</v>
      </c>
      <c r="E204" s="37" t="s">
        <v>406</v>
      </c>
      <c r="F204" s="15" t="s">
        <v>706</v>
      </c>
      <c r="G204" s="42">
        <v>39750</v>
      </c>
      <c r="H204" s="15">
        <v>0.6633</v>
      </c>
      <c r="I204" s="45">
        <f t="shared" si="9"/>
        <v>1.684782</v>
      </c>
      <c r="J204" s="50">
        <v>0.3527777777777778</v>
      </c>
      <c r="K204" s="52">
        <f>J204*100</f>
        <v>35.277777777777779</v>
      </c>
    </row>
    <row r="205" spans="1:11">
      <c r="A205" s="15">
        <f t="shared" si="11"/>
        <v>204</v>
      </c>
      <c r="B205" s="15" t="s">
        <v>691</v>
      </c>
      <c r="C205" s="18" t="s">
        <v>407</v>
      </c>
      <c r="D205" s="24">
        <v>0.27500000000000002</v>
      </c>
      <c r="E205" s="37" t="s">
        <v>408</v>
      </c>
      <c r="F205" s="15" t="s">
        <v>706</v>
      </c>
      <c r="G205" s="42">
        <v>39885</v>
      </c>
      <c r="H205" s="15">
        <v>0.65290000000000004</v>
      </c>
      <c r="I205" s="45">
        <f t="shared" si="9"/>
        <v>0.17954750000000003</v>
      </c>
      <c r="J205" s="50">
        <v>0.17080745341614909</v>
      </c>
      <c r="K205" s="52">
        <f>J205*100</f>
        <v>17.080745341614907</v>
      </c>
    </row>
    <row r="206" spans="1:11">
      <c r="A206" s="15">
        <f t="shared" si="11"/>
        <v>205</v>
      </c>
      <c r="B206" s="15" t="s">
        <v>691</v>
      </c>
      <c r="C206" s="19" t="s">
        <v>409</v>
      </c>
      <c r="D206" s="24">
        <v>2.06</v>
      </c>
      <c r="E206" s="37" t="s">
        <v>410</v>
      </c>
      <c r="F206" s="15" t="s">
        <v>706</v>
      </c>
      <c r="G206" s="42">
        <v>39745</v>
      </c>
      <c r="H206" s="15">
        <v>0.66520000000000001</v>
      </c>
      <c r="I206" s="45">
        <f t="shared" si="9"/>
        <v>1.370312</v>
      </c>
      <c r="J206" s="50">
        <v>0.5786516853932584</v>
      </c>
      <c r="K206" s="52">
        <f>J206*100</f>
        <v>57.865168539325836</v>
      </c>
    </row>
    <row r="207" spans="1:11">
      <c r="A207" s="15">
        <f t="shared" si="11"/>
        <v>206</v>
      </c>
      <c r="B207" s="15" t="s">
        <v>691</v>
      </c>
      <c r="C207" s="18" t="s">
        <v>411</v>
      </c>
      <c r="D207" s="24">
        <v>0.86499999999999999</v>
      </c>
      <c r="E207" s="37" t="s">
        <v>412</v>
      </c>
      <c r="F207" s="15" t="s">
        <v>706</v>
      </c>
      <c r="G207" s="42">
        <v>39883</v>
      </c>
      <c r="H207" s="15">
        <v>0.64880000000000004</v>
      </c>
      <c r="I207" s="45">
        <f t="shared" si="9"/>
        <v>0.56121200000000004</v>
      </c>
      <c r="J207" s="50">
        <v>0.18722943722943722</v>
      </c>
      <c r="K207" s="52">
        <f>J207*100</f>
        <v>18.722943722943722</v>
      </c>
    </row>
    <row r="208" spans="1:11">
      <c r="A208" s="15">
        <f t="shared" si="11"/>
        <v>207</v>
      </c>
      <c r="B208" s="15" t="s">
        <v>691</v>
      </c>
      <c r="C208" s="19" t="s">
        <v>413</v>
      </c>
      <c r="D208" s="24">
        <v>9.39</v>
      </c>
      <c r="E208" s="37" t="s">
        <v>414</v>
      </c>
      <c r="F208" s="15" t="s">
        <v>706</v>
      </c>
      <c r="G208" s="42">
        <v>39890</v>
      </c>
      <c r="H208" s="15">
        <v>0.65210000000000001</v>
      </c>
      <c r="I208" s="45">
        <f t="shared" si="9"/>
        <v>6.1232190000000006</v>
      </c>
      <c r="J208" s="50">
        <v>0.50690995465342259</v>
      </c>
      <c r="K208" s="52">
        <f>J208*100</f>
        <v>50.690995465342262</v>
      </c>
    </row>
    <row r="209" spans="1:11">
      <c r="A209" s="15">
        <f t="shared" si="11"/>
        <v>208</v>
      </c>
      <c r="B209" s="15" t="s">
        <v>691</v>
      </c>
      <c r="C209" s="18" t="s">
        <v>415</v>
      </c>
      <c r="D209" s="24">
        <v>1.46</v>
      </c>
      <c r="E209" s="37" t="s">
        <v>416</v>
      </c>
      <c r="F209" s="15" t="s">
        <v>706</v>
      </c>
      <c r="G209" s="42">
        <v>39909</v>
      </c>
      <c r="H209" s="15">
        <v>0.66420000000000001</v>
      </c>
      <c r="I209" s="45">
        <f t="shared" si="9"/>
        <v>0.96973200000000004</v>
      </c>
      <c r="J209" s="50">
        <v>0.75257731958762886</v>
      </c>
      <c r="K209" s="52">
        <f>J209*100</f>
        <v>75.257731958762889</v>
      </c>
    </row>
    <row r="210" spans="1:11">
      <c r="A210" s="15">
        <f t="shared" si="11"/>
        <v>209</v>
      </c>
      <c r="B210" s="15" t="s">
        <v>691</v>
      </c>
      <c r="C210" s="18" t="s">
        <v>417</v>
      </c>
      <c r="D210" s="24">
        <v>1.55</v>
      </c>
      <c r="E210" s="37" t="s">
        <v>418</v>
      </c>
      <c r="F210" s="15" t="s">
        <v>706</v>
      </c>
      <c r="G210" s="42">
        <v>39751</v>
      </c>
      <c r="H210" s="15">
        <v>0.66869999999999996</v>
      </c>
      <c r="I210" s="45">
        <f t="shared" si="9"/>
        <v>1.0364849999999999</v>
      </c>
      <c r="J210" s="50">
        <v>0.45321637426900585</v>
      </c>
      <c r="K210" s="52">
        <f>J210*100</f>
        <v>45.321637426900587</v>
      </c>
    </row>
    <row r="211" spans="1:11">
      <c r="A211" s="15">
        <f t="shared" si="11"/>
        <v>210</v>
      </c>
      <c r="B211" s="15" t="s">
        <v>692</v>
      </c>
      <c r="C211" s="18" t="s">
        <v>419</v>
      </c>
      <c r="D211" s="24">
        <v>30.18</v>
      </c>
      <c r="E211" s="37" t="s">
        <v>420</v>
      </c>
      <c r="F211" s="15" t="s">
        <v>707</v>
      </c>
      <c r="G211" s="42">
        <v>39875</v>
      </c>
      <c r="H211" s="15">
        <v>2.8400000000000002E-2</v>
      </c>
      <c r="I211" s="45">
        <f t="shared" si="9"/>
        <v>0.8571120000000001</v>
      </c>
      <c r="J211" s="50">
        <v>0.48599033816425119</v>
      </c>
      <c r="K211" s="52">
        <f>J211*100</f>
        <v>48.59903381642512</v>
      </c>
    </row>
    <row r="212" spans="1:11">
      <c r="A212" s="15">
        <f t="shared" si="11"/>
        <v>211</v>
      </c>
      <c r="B212" s="15" t="s">
        <v>692</v>
      </c>
      <c r="C212" s="18" t="s">
        <v>422</v>
      </c>
      <c r="D212" s="24">
        <v>37.520000000000003</v>
      </c>
      <c r="E212" s="37" t="s">
        <v>421</v>
      </c>
      <c r="F212" s="15" t="s">
        <v>707</v>
      </c>
      <c r="G212" s="42">
        <v>39807</v>
      </c>
      <c r="H212" s="15">
        <v>3.0200000000000001E-2</v>
      </c>
      <c r="I212" s="45">
        <f t="shared" si="9"/>
        <v>1.1331040000000001</v>
      </c>
      <c r="J212" s="50">
        <v>0.59226519337016581</v>
      </c>
      <c r="K212" s="52">
        <f>J212*100</f>
        <v>59.226519337016583</v>
      </c>
    </row>
    <row r="213" spans="1:11">
      <c r="A213" s="15">
        <f t="shared" si="11"/>
        <v>212</v>
      </c>
      <c r="B213" s="15" t="s">
        <v>692</v>
      </c>
      <c r="C213" s="18" t="s">
        <v>424</v>
      </c>
      <c r="D213" s="24">
        <v>14.23</v>
      </c>
      <c r="E213" s="37" t="s">
        <v>423</v>
      </c>
      <c r="F213" s="15" t="s">
        <v>707</v>
      </c>
      <c r="G213" s="42">
        <v>39777</v>
      </c>
      <c r="H213" s="15">
        <v>2.9899999999999999E-2</v>
      </c>
      <c r="I213" s="45">
        <f t="shared" si="9"/>
        <v>0.42547699999999999</v>
      </c>
      <c r="J213" s="50">
        <v>0.18669640514300709</v>
      </c>
      <c r="K213" s="52">
        <f>J213*100</f>
        <v>18.66964051430071</v>
      </c>
    </row>
    <row r="214" spans="1:11">
      <c r="A214" s="15">
        <f t="shared" si="11"/>
        <v>213</v>
      </c>
      <c r="B214" s="15" t="s">
        <v>692</v>
      </c>
      <c r="C214" s="19" t="s">
        <v>425</v>
      </c>
      <c r="D214" s="24">
        <v>2.68</v>
      </c>
      <c r="E214" s="37" t="s">
        <v>426</v>
      </c>
      <c r="F214" s="15" t="s">
        <v>707</v>
      </c>
      <c r="G214" s="42">
        <v>39748</v>
      </c>
      <c r="H214" s="15">
        <v>2.9899999999999999E-2</v>
      </c>
      <c r="I214" s="45">
        <f t="shared" si="9"/>
        <v>8.0132000000000009E-2</v>
      </c>
      <c r="J214" s="50">
        <v>0.23716814159292035</v>
      </c>
      <c r="K214" s="52">
        <f>J214*100</f>
        <v>23.716814159292035</v>
      </c>
    </row>
    <row r="215" spans="1:11">
      <c r="A215" s="15">
        <f t="shared" si="11"/>
        <v>214</v>
      </c>
      <c r="B215" s="15" t="s">
        <v>692</v>
      </c>
      <c r="C215" s="18" t="s">
        <v>427</v>
      </c>
      <c r="D215" s="24">
        <v>5.81</v>
      </c>
      <c r="E215" s="37" t="s">
        <v>428</v>
      </c>
      <c r="F215" s="15" t="s">
        <v>707</v>
      </c>
      <c r="G215" s="42">
        <v>39750</v>
      </c>
      <c r="H215" s="15">
        <v>2.9899999999999999E-2</v>
      </c>
      <c r="I215" s="45">
        <f t="shared" si="9"/>
        <v>0.17371899999999998</v>
      </c>
      <c r="J215" s="50">
        <v>0.35819975339087545</v>
      </c>
      <c r="K215" s="52">
        <f>J215*100</f>
        <v>35.819975339087549</v>
      </c>
    </row>
    <row r="216" spans="1:11">
      <c r="A216" s="15">
        <f t="shared" si="11"/>
        <v>215</v>
      </c>
      <c r="B216" s="15" t="s">
        <v>692</v>
      </c>
      <c r="C216" s="18" t="s">
        <v>429</v>
      </c>
      <c r="D216" s="24">
        <v>9.07</v>
      </c>
      <c r="E216" s="37" t="s">
        <v>430</v>
      </c>
      <c r="F216" s="15" t="s">
        <v>707</v>
      </c>
      <c r="G216" s="42">
        <v>39867</v>
      </c>
      <c r="H216" s="15">
        <v>2.87E-2</v>
      </c>
      <c r="I216" s="45">
        <f t="shared" si="9"/>
        <v>0.26030900000000001</v>
      </c>
      <c r="J216" s="50">
        <v>0.55372405372405376</v>
      </c>
      <c r="K216" s="52">
        <f>J216*100</f>
        <v>55.372405372405375</v>
      </c>
    </row>
    <row r="217" spans="1:11">
      <c r="A217" s="15">
        <f t="shared" si="11"/>
        <v>216</v>
      </c>
      <c r="B217" s="15" t="s">
        <v>692</v>
      </c>
      <c r="C217" s="18" t="s">
        <v>431</v>
      </c>
      <c r="D217" s="24">
        <v>4.2699999999999996</v>
      </c>
      <c r="E217" s="37" t="s">
        <v>432</v>
      </c>
      <c r="F217" s="15" t="s">
        <v>707</v>
      </c>
      <c r="G217" s="42">
        <v>39846</v>
      </c>
      <c r="H217" s="15">
        <v>2.9600000000000001E-2</v>
      </c>
      <c r="I217" s="45">
        <f t="shared" si="9"/>
        <v>0.126392</v>
      </c>
      <c r="J217" s="50">
        <v>0.38159070598748879</v>
      </c>
      <c r="K217" s="52">
        <f>J217*100</f>
        <v>38.159070598748876</v>
      </c>
    </row>
    <row r="218" spans="1:11">
      <c r="A218" s="15">
        <f t="shared" si="11"/>
        <v>217</v>
      </c>
      <c r="B218" s="15" t="s">
        <v>692</v>
      </c>
      <c r="C218" s="19" t="s">
        <v>433</v>
      </c>
      <c r="D218" s="24">
        <v>40.17</v>
      </c>
      <c r="E218" s="37" t="s">
        <v>434</v>
      </c>
      <c r="F218" s="15" t="s">
        <v>707</v>
      </c>
      <c r="G218" s="42">
        <v>39234</v>
      </c>
      <c r="H218" s="15">
        <v>3.0200000000000001E-2</v>
      </c>
      <c r="I218" s="45">
        <f t="shared" si="9"/>
        <v>1.2131340000000002</v>
      </c>
      <c r="J218" s="50">
        <v>1</v>
      </c>
      <c r="K218" s="52">
        <f>J218*100</f>
        <v>100</v>
      </c>
    </row>
    <row r="219" spans="1:11">
      <c r="A219" s="15">
        <f t="shared" si="11"/>
        <v>218</v>
      </c>
      <c r="B219" s="15" t="s">
        <v>692</v>
      </c>
      <c r="C219" s="18" t="s">
        <v>437</v>
      </c>
      <c r="D219" s="24">
        <v>10.35</v>
      </c>
      <c r="E219" s="37" t="s">
        <v>436</v>
      </c>
      <c r="F219" s="15" t="s">
        <v>707</v>
      </c>
      <c r="G219" s="42">
        <v>39772</v>
      </c>
      <c r="H219" s="15">
        <v>0.03</v>
      </c>
      <c r="I219" s="45">
        <f t="shared" si="9"/>
        <v>0.3105</v>
      </c>
      <c r="J219" s="50">
        <v>0.32152842497670087</v>
      </c>
      <c r="K219" s="52">
        <f>J219*100</f>
        <v>32.152842497670086</v>
      </c>
    </row>
    <row r="220" spans="1:11">
      <c r="A220" s="15">
        <f t="shared" si="11"/>
        <v>219</v>
      </c>
      <c r="B220" s="15" t="s">
        <v>692</v>
      </c>
      <c r="C220" s="18" t="s">
        <v>438</v>
      </c>
      <c r="D220" s="24">
        <v>16.86</v>
      </c>
      <c r="E220" s="37" t="s">
        <v>439</v>
      </c>
      <c r="F220" s="15" t="s">
        <v>707</v>
      </c>
      <c r="G220" s="42">
        <v>39748</v>
      </c>
      <c r="H220" s="15">
        <v>2.9899999999999999E-2</v>
      </c>
      <c r="I220" s="45">
        <f t="shared" si="9"/>
        <v>0.50411399999999995</v>
      </c>
      <c r="J220" s="50">
        <v>0.52165841584158412</v>
      </c>
      <c r="K220" s="52">
        <f>J220*100</f>
        <v>52.165841584158414</v>
      </c>
    </row>
    <row r="221" spans="1:11">
      <c r="A221" s="15">
        <f t="shared" si="11"/>
        <v>220</v>
      </c>
      <c r="B221" s="15" t="s">
        <v>692</v>
      </c>
      <c r="C221" s="18" t="s">
        <v>440</v>
      </c>
      <c r="D221" s="24">
        <v>3.74</v>
      </c>
      <c r="E221" s="37" t="s">
        <v>441</v>
      </c>
      <c r="F221" s="15" t="s">
        <v>707</v>
      </c>
      <c r="G221" s="42">
        <v>39772</v>
      </c>
      <c r="H221" s="15">
        <v>0.03</v>
      </c>
      <c r="I221" s="45">
        <f t="shared" si="9"/>
        <v>0.11220000000000001</v>
      </c>
      <c r="J221" s="50">
        <v>0.27101449275362322</v>
      </c>
      <c r="K221" s="52">
        <f>J221*100</f>
        <v>27.10144927536232</v>
      </c>
    </row>
    <row r="222" spans="1:11">
      <c r="A222" s="15">
        <f t="shared" si="11"/>
        <v>221</v>
      </c>
      <c r="B222" s="15" t="s">
        <v>692</v>
      </c>
      <c r="C222" s="19" t="s">
        <v>442</v>
      </c>
      <c r="D222" s="24">
        <v>49.71</v>
      </c>
      <c r="E222" s="37" t="s">
        <v>443</v>
      </c>
      <c r="F222" s="15" t="s">
        <v>707</v>
      </c>
      <c r="G222" s="42">
        <v>39846</v>
      </c>
      <c r="H222" s="15">
        <v>2.9600000000000001E-2</v>
      </c>
      <c r="I222" s="45">
        <f t="shared" si="9"/>
        <v>1.4714160000000001</v>
      </c>
      <c r="J222" s="50">
        <v>0.48398403271346513</v>
      </c>
      <c r="K222" s="52">
        <f>J222*100</f>
        <v>48.39840327134651</v>
      </c>
    </row>
    <row r="223" spans="1:11">
      <c r="A223" s="15">
        <f t="shared" si="11"/>
        <v>222</v>
      </c>
      <c r="B223" s="15" t="s">
        <v>692</v>
      </c>
      <c r="C223" s="18" t="s">
        <v>444</v>
      </c>
      <c r="D223" s="24">
        <v>14.35</v>
      </c>
      <c r="E223" s="37" t="s">
        <v>445</v>
      </c>
      <c r="F223" s="15" t="s">
        <v>707</v>
      </c>
      <c r="G223" s="42">
        <v>39777</v>
      </c>
      <c r="H223" s="15">
        <v>2.9899999999999999E-2</v>
      </c>
      <c r="I223" s="45">
        <f t="shared" si="9"/>
        <v>0.42906499999999997</v>
      </c>
      <c r="J223" s="50">
        <v>0.20535203205495137</v>
      </c>
      <c r="K223" s="52">
        <f>J223*100</f>
        <v>20.535203205495137</v>
      </c>
    </row>
    <row r="224" spans="1:11">
      <c r="A224" s="15">
        <f t="shared" si="11"/>
        <v>223</v>
      </c>
      <c r="B224" s="15" t="s">
        <v>692</v>
      </c>
      <c r="C224" s="18" t="s">
        <v>446</v>
      </c>
      <c r="D224" s="24">
        <v>3.56</v>
      </c>
      <c r="E224" s="37" t="s">
        <v>447</v>
      </c>
      <c r="F224" s="15" t="s">
        <v>707</v>
      </c>
      <c r="G224" s="42">
        <v>39772</v>
      </c>
      <c r="H224" s="15">
        <v>0.03</v>
      </c>
      <c r="I224" s="45">
        <f t="shared" si="9"/>
        <v>0.10679999999999999</v>
      </c>
      <c r="J224" s="50">
        <v>0.45006321112515801</v>
      </c>
      <c r="K224" s="52">
        <f>J224*100</f>
        <v>45.006321112515799</v>
      </c>
    </row>
    <row r="225" spans="1:11">
      <c r="A225" s="15">
        <f t="shared" si="11"/>
        <v>224</v>
      </c>
      <c r="B225" s="15" t="s">
        <v>692</v>
      </c>
      <c r="C225" s="18" t="s">
        <v>448</v>
      </c>
      <c r="D225" s="24">
        <v>28.12</v>
      </c>
      <c r="E225" s="37" t="s">
        <v>449</v>
      </c>
      <c r="F225" s="15" t="s">
        <v>707</v>
      </c>
      <c r="G225" s="42">
        <v>39772</v>
      </c>
      <c r="H225" s="15">
        <v>0.03</v>
      </c>
      <c r="I225" s="45">
        <f t="shared" si="9"/>
        <v>0.84360000000000002</v>
      </c>
      <c r="J225" s="50">
        <v>0.26717339667458434</v>
      </c>
      <c r="K225" s="52">
        <f>J225*100</f>
        <v>26.717339667458432</v>
      </c>
    </row>
    <row r="226" spans="1:11">
      <c r="A226" s="15">
        <f t="shared" si="11"/>
        <v>225</v>
      </c>
      <c r="B226" s="15" t="s">
        <v>692</v>
      </c>
      <c r="C226" s="18" t="s">
        <v>450</v>
      </c>
      <c r="D226" s="24">
        <v>6.36</v>
      </c>
      <c r="E226" s="37" t="s">
        <v>451</v>
      </c>
      <c r="F226" s="15" t="s">
        <v>707</v>
      </c>
      <c r="G226" s="42">
        <v>39707</v>
      </c>
      <c r="H226" s="15">
        <v>3.1099999999999999E-2</v>
      </c>
      <c r="I226" s="45">
        <f t="shared" si="9"/>
        <v>0.197796</v>
      </c>
      <c r="J226" s="50">
        <v>0.23713646532438479</v>
      </c>
      <c r="K226" s="52">
        <f>J226*100</f>
        <v>23.713646532438478</v>
      </c>
    </row>
    <row r="227" spans="1:11">
      <c r="A227" s="15">
        <f t="shared" si="11"/>
        <v>226</v>
      </c>
      <c r="B227" s="15" t="s">
        <v>692</v>
      </c>
      <c r="C227" s="20" t="s">
        <v>452</v>
      </c>
      <c r="D227" s="24">
        <v>29.7</v>
      </c>
      <c r="E227" s="37" t="s">
        <v>453</v>
      </c>
      <c r="F227" s="15" t="s">
        <v>707</v>
      </c>
      <c r="G227" s="42">
        <v>39825</v>
      </c>
      <c r="H227" s="15">
        <v>3.0099999999999998E-2</v>
      </c>
      <c r="I227" s="45">
        <f t="shared" si="9"/>
        <v>0.89396999999999993</v>
      </c>
      <c r="J227" s="50">
        <v>0.6023119042790509</v>
      </c>
      <c r="K227" s="52">
        <f>J227*100</f>
        <v>60.231190427905091</v>
      </c>
    </row>
    <row r="228" spans="1:11">
      <c r="A228" s="15">
        <f t="shared" si="11"/>
        <v>227</v>
      </c>
      <c r="B228" s="15" t="s">
        <v>692</v>
      </c>
      <c r="C228" s="20" t="s">
        <v>454</v>
      </c>
      <c r="D228" s="24">
        <v>26.24</v>
      </c>
      <c r="E228" s="37" t="s">
        <v>455</v>
      </c>
      <c r="F228" s="15" t="s">
        <v>707</v>
      </c>
      <c r="G228" s="42">
        <v>39787</v>
      </c>
      <c r="H228" s="15">
        <v>2.98E-2</v>
      </c>
      <c r="I228" s="45">
        <f t="shared" si="9"/>
        <v>0.78195199999999998</v>
      </c>
      <c r="J228" s="50">
        <v>0.16156640600948216</v>
      </c>
      <c r="K228" s="52">
        <f>J228*100</f>
        <v>16.156640600948215</v>
      </c>
    </row>
    <row r="229" spans="1:11">
      <c r="A229" s="15">
        <f t="shared" si="11"/>
        <v>228</v>
      </c>
      <c r="B229" s="15" t="s">
        <v>692</v>
      </c>
      <c r="C229" s="18" t="s">
        <v>456</v>
      </c>
      <c r="D229" s="24">
        <v>23.17</v>
      </c>
      <c r="E229" s="37" t="s">
        <v>457</v>
      </c>
      <c r="F229" s="15" t="s">
        <v>707</v>
      </c>
      <c r="G229" s="42">
        <v>39777</v>
      </c>
      <c r="H229" s="15">
        <v>2.9899999999999999E-2</v>
      </c>
      <c r="I229" s="45">
        <f t="shared" ref="I229:I236" si="12">D229*H229</f>
        <v>0.69278300000000004</v>
      </c>
      <c r="J229" s="50">
        <v>0.14751383793761777</v>
      </c>
      <c r="K229" s="52">
        <f>J229*100</f>
        <v>14.751383793761777</v>
      </c>
    </row>
    <row r="230" spans="1:11">
      <c r="A230" s="15">
        <f t="shared" si="11"/>
        <v>229</v>
      </c>
      <c r="B230" s="15" t="s">
        <v>692</v>
      </c>
      <c r="C230" s="18" t="s">
        <v>459</v>
      </c>
      <c r="D230" s="24">
        <v>10.3</v>
      </c>
      <c r="E230" s="37" t="s">
        <v>458</v>
      </c>
      <c r="F230" s="15" t="s">
        <v>707</v>
      </c>
      <c r="G230" s="42">
        <v>39776</v>
      </c>
      <c r="H230" s="15">
        <v>2.9899999999999999E-2</v>
      </c>
      <c r="I230" s="45">
        <f t="shared" si="12"/>
        <v>0.30797000000000002</v>
      </c>
      <c r="J230" s="50">
        <v>0.14994904644052992</v>
      </c>
      <c r="K230" s="52">
        <f>J230*100</f>
        <v>14.994904644052992</v>
      </c>
    </row>
    <row r="231" spans="1:11">
      <c r="A231" s="15">
        <f t="shared" si="11"/>
        <v>230</v>
      </c>
      <c r="B231" s="15" t="s">
        <v>692</v>
      </c>
      <c r="C231" s="18" t="s">
        <v>460</v>
      </c>
      <c r="D231" s="24">
        <v>29.07</v>
      </c>
      <c r="E231" s="37" t="s">
        <v>461</v>
      </c>
      <c r="F231" s="15" t="s">
        <v>707</v>
      </c>
      <c r="G231" s="42">
        <v>39776</v>
      </c>
      <c r="H231" s="15">
        <v>2.9899999999999999E-2</v>
      </c>
      <c r="I231" s="45">
        <f t="shared" si="12"/>
        <v>0.86919299999999999</v>
      </c>
      <c r="J231" s="50">
        <v>0.35778461538461537</v>
      </c>
      <c r="K231" s="52">
        <f>J231*100</f>
        <v>35.778461538461535</v>
      </c>
    </row>
    <row r="232" spans="1:11">
      <c r="A232" s="15">
        <f t="shared" si="11"/>
        <v>231</v>
      </c>
      <c r="B232" s="15" t="s">
        <v>692</v>
      </c>
      <c r="C232" s="18" t="s">
        <v>462</v>
      </c>
      <c r="D232" s="24">
        <v>6.9</v>
      </c>
      <c r="E232" s="37" t="s">
        <v>463</v>
      </c>
      <c r="F232" s="15" t="s">
        <v>707</v>
      </c>
      <c r="G232" s="42">
        <v>39772</v>
      </c>
      <c r="H232" s="15">
        <v>0.03</v>
      </c>
      <c r="I232" s="45">
        <f t="shared" si="12"/>
        <v>0.20699999999999999</v>
      </c>
      <c r="J232" s="50">
        <v>0.5319969159599075</v>
      </c>
      <c r="K232" s="52">
        <f>J232*100</f>
        <v>53.19969159599075</v>
      </c>
    </row>
    <row r="233" spans="1:11">
      <c r="A233" s="15">
        <f t="shared" si="11"/>
        <v>232</v>
      </c>
      <c r="B233" s="15" t="s">
        <v>692</v>
      </c>
      <c r="C233" s="18" t="s">
        <v>464</v>
      </c>
      <c r="D233" s="24">
        <v>15.27</v>
      </c>
      <c r="E233" s="37" t="s">
        <v>465</v>
      </c>
      <c r="F233" s="15" t="s">
        <v>707</v>
      </c>
      <c r="G233" s="42">
        <v>39776</v>
      </c>
      <c r="H233" s="15">
        <v>2.9899999999999999E-2</v>
      </c>
      <c r="I233" s="45">
        <f t="shared" si="12"/>
        <v>0.45657300000000001</v>
      </c>
      <c r="J233" s="50">
        <v>0.49513618677042798</v>
      </c>
      <c r="K233" s="52">
        <f>J233*100</f>
        <v>49.5136186770428</v>
      </c>
    </row>
    <row r="234" spans="1:11" s="28" customFormat="1">
      <c r="A234" s="15">
        <f t="shared" si="11"/>
        <v>233</v>
      </c>
      <c r="B234" s="25" t="s">
        <v>692</v>
      </c>
      <c r="C234" s="26" t="s">
        <v>466</v>
      </c>
      <c r="D234" s="27">
        <v>15.19</v>
      </c>
      <c r="E234" s="29" t="s">
        <v>710</v>
      </c>
      <c r="F234" s="15" t="s">
        <v>707</v>
      </c>
      <c r="G234" s="42">
        <v>39772</v>
      </c>
      <c r="H234" s="15">
        <v>0.03</v>
      </c>
      <c r="I234" s="45">
        <f t="shared" si="12"/>
        <v>0.45569999999999999</v>
      </c>
      <c r="J234" s="51">
        <v>0.30031633056544088</v>
      </c>
      <c r="K234" s="52">
        <f>J234*100</f>
        <v>30.031633056544088</v>
      </c>
    </row>
    <row r="235" spans="1:11">
      <c r="A235" s="15">
        <f t="shared" si="11"/>
        <v>234</v>
      </c>
      <c r="B235" s="15" t="s">
        <v>692</v>
      </c>
      <c r="C235" s="18" t="s">
        <v>467</v>
      </c>
      <c r="D235" s="24">
        <v>2.02</v>
      </c>
      <c r="E235" s="37" t="s">
        <v>468</v>
      </c>
      <c r="F235" s="15" t="str">
        <f>F233</f>
        <v>TWD - Taiwan dollar</v>
      </c>
      <c r="G235" s="42">
        <v>39778</v>
      </c>
      <c r="H235" s="15">
        <v>0.03</v>
      </c>
      <c r="I235" s="45">
        <f t="shared" si="12"/>
        <v>6.0600000000000001E-2</v>
      </c>
      <c r="J235" s="50">
        <v>0.17191489361702128</v>
      </c>
      <c r="K235" s="52">
        <f>J235*100</f>
        <v>17.191489361702128</v>
      </c>
    </row>
    <row r="236" spans="1:11">
      <c r="A236" s="15">
        <f t="shared" si="11"/>
        <v>235</v>
      </c>
      <c r="B236" s="15" t="s">
        <v>692</v>
      </c>
      <c r="C236" s="18" t="s">
        <v>469</v>
      </c>
      <c r="D236" s="24">
        <v>160.88</v>
      </c>
      <c r="E236" s="37" t="s">
        <v>470</v>
      </c>
      <c r="F236" s="15" t="str">
        <f>F235</f>
        <v>TWD - Taiwan dollar</v>
      </c>
      <c r="G236" s="42">
        <v>39846</v>
      </c>
      <c r="H236" s="15">
        <v>2.9600000000000001E-2</v>
      </c>
      <c r="I236" s="45">
        <f t="shared" si="12"/>
        <v>4.7620480000000001</v>
      </c>
      <c r="J236" s="50">
        <v>0.36509702405757455</v>
      </c>
      <c r="K236" s="52">
        <f>J236*100</f>
        <v>36.509702405757452</v>
      </c>
    </row>
    <row r="237" spans="1:11" ht="30">
      <c r="A237" s="15">
        <f t="shared" si="11"/>
        <v>236</v>
      </c>
      <c r="B237" s="15" t="s">
        <v>692</v>
      </c>
      <c r="C237" s="18" t="s">
        <v>471</v>
      </c>
      <c r="D237" s="24">
        <v>3.24</v>
      </c>
      <c r="E237" s="37" t="s">
        <v>472</v>
      </c>
      <c r="F237" s="15" t="s">
        <v>721</v>
      </c>
      <c r="G237" s="42">
        <v>39787</v>
      </c>
      <c r="I237" s="45">
        <f>D237</f>
        <v>3.24</v>
      </c>
      <c r="J237" s="50">
        <v>0.31795878312070663</v>
      </c>
      <c r="K237" s="52">
        <f>J237*100</f>
        <v>31.795878312070663</v>
      </c>
    </row>
    <row r="238" spans="1:11">
      <c r="A238" s="15">
        <f t="shared" si="11"/>
        <v>237</v>
      </c>
      <c r="B238" s="15" t="s">
        <v>692</v>
      </c>
      <c r="C238" s="18" t="s">
        <v>473</v>
      </c>
      <c r="D238" s="24">
        <v>7.05</v>
      </c>
      <c r="E238" s="37" t="s">
        <v>474</v>
      </c>
      <c r="F238" s="15" t="str">
        <f>F236</f>
        <v>TWD - Taiwan dollar</v>
      </c>
      <c r="G238" s="42">
        <v>39787</v>
      </c>
      <c r="H238" s="15">
        <v>2.98E-2</v>
      </c>
      <c r="I238" s="45">
        <f>D238*H238</f>
        <v>0.21009</v>
      </c>
      <c r="J238" s="50">
        <v>0.28635255889520711</v>
      </c>
      <c r="K238" s="52">
        <f>J238*100</f>
        <v>28.63525588952071</v>
      </c>
    </row>
    <row r="239" spans="1:11">
      <c r="A239" s="15">
        <f t="shared" si="11"/>
        <v>238</v>
      </c>
      <c r="B239" s="15" t="s">
        <v>692</v>
      </c>
      <c r="C239" s="18" t="s">
        <v>475</v>
      </c>
      <c r="D239" s="24">
        <v>180.78</v>
      </c>
      <c r="E239" s="37" t="s">
        <v>476</v>
      </c>
      <c r="F239" s="15" t="str">
        <f>F238</f>
        <v>TWD - Taiwan dollar</v>
      </c>
      <c r="G239" s="42">
        <v>39787</v>
      </c>
      <c r="H239" s="15">
        <v>2.98E-2</v>
      </c>
      <c r="I239" s="45">
        <f t="shared" ref="I239:I283" si="13">D239*H239</f>
        <v>5.3872439999999999</v>
      </c>
      <c r="J239" s="50">
        <v>0.34181666918771747</v>
      </c>
      <c r="K239" s="52">
        <f>J239*100</f>
        <v>34.181666918771747</v>
      </c>
    </row>
    <row r="240" spans="1:11">
      <c r="A240" s="15">
        <f t="shared" si="11"/>
        <v>239</v>
      </c>
      <c r="B240" s="15" t="s">
        <v>692</v>
      </c>
      <c r="C240" s="18" t="s">
        <v>477</v>
      </c>
      <c r="D240" s="24">
        <v>17.77</v>
      </c>
      <c r="E240" s="37" t="s">
        <v>478</v>
      </c>
      <c r="F240" s="15" t="str">
        <f t="shared" ref="F240:F244" si="14">F238</f>
        <v>TWD - Taiwan dollar</v>
      </c>
      <c r="G240" s="42">
        <v>39770</v>
      </c>
      <c r="H240" s="15">
        <v>3.0200000000000001E-2</v>
      </c>
      <c r="I240" s="45">
        <f t="shared" si="13"/>
        <v>0.53665399999999996</v>
      </c>
      <c r="J240" s="50">
        <v>0.34666406554818574</v>
      </c>
      <c r="K240" s="52">
        <f>J240*100</f>
        <v>34.666406554818572</v>
      </c>
    </row>
    <row r="241" spans="1:11">
      <c r="A241" s="15">
        <f t="shared" si="11"/>
        <v>240</v>
      </c>
      <c r="B241" s="15" t="s">
        <v>692</v>
      </c>
      <c r="C241" s="18" t="s">
        <v>479</v>
      </c>
      <c r="D241" s="24">
        <v>10.86</v>
      </c>
      <c r="E241" s="37" t="s">
        <v>480</v>
      </c>
      <c r="F241" s="15" t="str">
        <f>F240</f>
        <v>TWD - Taiwan dollar</v>
      </c>
      <c r="G241" s="42">
        <v>39749</v>
      </c>
      <c r="H241" s="15">
        <v>2.98E-2</v>
      </c>
      <c r="I241" s="45">
        <f t="shared" si="13"/>
        <v>0.32362799999999997</v>
      </c>
      <c r="J241" s="50">
        <v>0.48223801065719357</v>
      </c>
      <c r="K241" s="52">
        <f>J241*100</f>
        <v>48.223801065719357</v>
      </c>
    </row>
    <row r="242" spans="1:11">
      <c r="A242" s="15">
        <f t="shared" si="11"/>
        <v>241</v>
      </c>
      <c r="B242" s="15" t="s">
        <v>692</v>
      </c>
      <c r="C242" s="18" t="s">
        <v>481</v>
      </c>
      <c r="D242" s="24">
        <v>8.4499999999999993</v>
      </c>
      <c r="E242" s="37" t="s">
        <v>482</v>
      </c>
      <c r="F242" s="15" t="str">
        <f t="shared" si="14"/>
        <v>TWD - Taiwan dollar</v>
      </c>
      <c r="G242" s="42">
        <v>39734</v>
      </c>
      <c r="H242" s="15">
        <v>3.0700000000000002E-2</v>
      </c>
      <c r="I242" s="45">
        <f t="shared" si="13"/>
        <v>0.25941500000000001</v>
      </c>
      <c r="J242" s="50">
        <v>0.4625068418171866</v>
      </c>
      <c r="K242" s="52">
        <f>J242*100</f>
        <v>46.250684181718661</v>
      </c>
    </row>
    <row r="243" spans="1:11">
      <c r="A243" s="15">
        <f t="shared" si="11"/>
        <v>242</v>
      </c>
      <c r="B243" s="15" t="s">
        <v>692</v>
      </c>
      <c r="C243" s="18" t="s">
        <v>483</v>
      </c>
      <c r="D243" s="24">
        <v>7.29</v>
      </c>
      <c r="E243" s="37" t="s">
        <v>484</v>
      </c>
      <c r="F243" s="15" t="str">
        <f>F242</f>
        <v>TWD - Taiwan dollar</v>
      </c>
      <c r="G243" s="42">
        <v>39734</v>
      </c>
      <c r="H243" s="15">
        <v>3.0700000000000002E-2</v>
      </c>
      <c r="I243" s="45">
        <f t="shared" si="13"/>
        <v>0.223803</v>
      </c>
      <c r="J243" s="50">
        <v>0.35770363101079494</v>
      </c>
      <c r="K243" s="52">
        <f>J243*100</f>
        <v>35.770363101079496</v>
      </c>
    </row>
    <row r="244" spans="1:11">
      <c r="A244" s="15">
        <f t="shared" si="11"/>
        <v>243</v>
      </c>
      <c r="B244" s="15" t="s">
        <v>692</v>
      </c>
      <c r="C244" s="19" t="s">
        <v>485</v>
      </c>
      <c r="D244" s="24">
        <v>58.63</v>
      </c>
      <c r="E244" s="37" t="s">
        <v>486</v>
      </c>
      <c r="F244" s="15" t="str">
        <f t="shared" si="14"/>
        <v>TWD - Taiwan dollar</v>
      </c>
      <c r="G244" s="42">
        <v>39749</v>
      </c>
      <c r="H244" s="15">
        <v>2.98E-2</v>
      </c>
      <c r="I244" s="45">
        <f t="shared" si="13"/>
        <v>1.747174</v>
      </c>
      <c r="J244" s="50">
        <v>0.74412996573169177</v>
      </c>
      <c r="K244" s="52">
        <f>J244*100</f>
        <v>74.412996573169181</v>
      </c>
    </row>
    <row r="245" spans="1:11">
      <c r="A245" s="15">
        <f t="shared" si="11"/>
        <v>244</v>
      </c>
      <c r="B245" s="15" t="s">
        <v>692</v>
      </c>
      <c r="C245" s="18" t="s">
        <v>487</v>
      </c>
      <c r="D245" s="24">
        <v>14.37</v>
      </c>
      <c r="E245" s="37" t="s">
        <v>488</v>
      </c>
      <c r="F245" s="15" t="str">
        <f>F244</f>
        <v>TWD - Taiwan dollar</v>
      </c>
      <c r="G245" s="42">
        <v>39748</v>
      </c>
      <c r="H245" s="15">
        <v>2.9899999999999999E-2</v>
      </c>
      <c r="I245" s="45">
        <f t="shared" si="13"/>
        <v>0.42966299999999996</v>
      </c>
      <c r="J245" s="50">
        <v>0.50777385159010602</v>
      </c>
      <c r="K245" s="52">
        <f>J245*100</f>
        <v>50.777385159010599</v>
      </c>
    </row>
    <row r="246" spans="1:11">
      <c r="A246" s="15">
        <f t="shared" si="11"/>
        <v>245</v>
      </c>
      <c r="B246" s="15" t="s">
        <v>692</v>
      </c>
      <c r="C246" s="18" t="s">
        <v>490</v>
      </c>
      <c r="D246" s="24">
        <v>5.67</v>
      </c>
      <c r="E246" s="37" t="s">
        <v>489</v>
      </c>
      <c r="F246" s="15" t="str">
        <f>F243</f>
        <v>TWD - Taiwan dollar</v>
      </c>
      <c r="G246" s="42">
        <v>39709</v>
      </c>
      <c r="H246" s="15">
        <v>3.1099999999999999E-2</v>
      </c>
      <c r="I246" s="45">
        <f t="shared" si="13"/>
        <v>0.17633699999999999</v>
      </c>
      <c r="J246" s="50">
        <v>0.74605263157894741</v>
      </c>
      <c r="K246" s="52">
        <f>J246*100</f>
        <v>74.60526315789474</v>
      </c>
    </row>
    <row r="247" spans="1:11">
      <c r="A247" s="15">
        <f t="shared" si="11"/>
        <v>246</v>
      </c>
      <c r="B247" s="15" t="s">
        <v>692</v>
      </c>
      <c r="C247" s="18" t="s">
        <v>491</v>
      </c>
      <c r="D247" s="24">
        <v>31.3</v>
      </c>
      <c r="E247" s="37" t="s">
        <v>492</v>
      </c>
      <c r="F247" s="15" t="str">
        <f>F244</f>
        <v>TWD - Taiwan dollar</v>
      </c>
      <c r="G247" s="42">
        <v>39763</v>
      </c>
      <c r="H247" s="15">
        <v>3.0499999999999999E-2</v>
      </c>
      <c r="I247" s="45">
        <f t="shared" si="13"/>
        <v>0.95465</v>
      </c>
      <c r="J247" s="50">
        <v>0.63540397888753553</v>
      </c>
      <c r="K247" s="52">
        <f>J247*100</f>
        <v>63.540397888753553</v>
      </c>
    </row>
    <row r="248" spans="1:11">
      <c r="A248" s="15">
        <f t="shared" si="11"/>
        <v>247</v>
      </c>
      <c r="B248" s="15" t="s">
        <v>692</v>
      </c>
      <c r="C248" s="18" t="s">
        <v>493</v>
      </c>
      <c r="D248" s="24">
        <v>18.96</v>
      </c>
      <c r="E248" s="37" t="s">
        <v>494</v>
      </c>
      <c r="F248" s="15" t="str">
        <f>F247</f>
        <v>TWD - Taiwan dollar</v>
      </c>
      <c r="G248" s="42">
        <v>39881</v>
      </c>
      <c r="H248" s="15">
        <v>2.8799999999999999E-2</v>
      </c>
      <c r="I248" s="45">
        <f t="shared" si="13"/>
        <v>0.54604799999999998</v>
      </c>
      <c r="J248" s="50">
        <v>0.34310532030401741</v>
      </c>
      <c r="K248" s="52">
        <f>J248*100</f>
        <v>34.310532030401738</v>
      </c>
    </row>
    <row r="249" spans="1:11">
      <c r="A249" s="15">
        <f t="shared" si="11"/>
        <v>248</v>
      </c>
      <c r="B249" s="15" t="s">
        <v>693</v>
      </c>
      <c r="C249" s="20" t="s">
        <v>495</v>
      </c>
      <c r="D249" s="24">
        <v>3.67</v>
      </c>
      <c r="E249" s="37" t="s">
        <v>496</v>
      </c>
      <c r="F249" s="15" t="s">
        <v>708</v>
      </c>
      <c r="G249" s="42">
        <v>39659</v>
      </c>
      <c r="H249" s="41">
        <v>2.9600000000000001E-2</v>
      </c>
      <c r="I249" s="45">
        <f t="shared" si="13"/>
        <v>0.10863200000000001</v>
      </c>
      <c r="J249" s="50">
        <v>0.69771863117870725</v>
      </c>
      <c r="K249" s="52">
        <f>J249*100</f>
        <v>69.771863117870723</v>
      </c>
    </row>
    <row r="250" spans="1:11">
      <c r="A250" s="15">
        <f t="shared" si="11"/>
        <v>249</v>
      </c>
      <c r="B250" s="15" t="s">
        <v>693</v>
      </c>
      <c r="C250" s="20" t="s">
        <v>497</v>
      </c>
      <c r="D250" s="24">
        <v>27.75</v>
      </c>
      <c r="E250" s="37" t="s">
        <v>498</v>
      </c>
      <c r="F250" s="15" t="s">
        <v>708</v>
      </c>
      <c r="G250" s="42">
        <v>39772</v>
      </c>
      <c r="H250" s="15">
        <v>2.8400000000000002E-2</v>
      </c>
      <c r="I250" s="45">
        <f t="shared" si="13"/>
        <v>0.78810000000000002</v>
      </c>
      <c r="J250" s="50">
        <v>0.62011173184357538</v>
      </c>
      <c r="K250" s="52">
        <f>J250*100</f>
        <v>62.011173184357538</v>
      </c>
    </row>
    <row r="251" spans="1:11">
      <c r="A251" s="15">
        <f t="shared" si="11"/>
        <v>250</v>
      </c>
      <c r="B251" s="15" t="s">
        <v>693</v>
      </c>
      <c r="C251" s="19" t="s">
        <v>499</v>
      </c>
      <c r="D251" s="24">
        <v>41.25</v>
      </c>
      <c r="E251" s="37" t="s">
        <v>500</v>
      </c>
      <c r="F251" s="15" t="s">
        <v>708</v>
      </c>
      <c r="G251" s="42">
        <v>39786</v>
      </c>
      <c r="H251" s="15">
        <v>2.8000000000000001E-2</v>
      </c>
      <c r="I251" s="45">
        <f t="shared" si="13"/>
        <v>1.155</v>
      </c>
      <c r="J251" s="50">
        <v>0.56122448979591832</v>
      </c>
      <c r="K251" s="52">
        <f>J251*100</f>
        <v>56.12244897959183</v>
      </c>
    </row>
    <row r="252" spans="1:11">
      <c r="A252" s="15">
        <f t="shared" si="11"/>
        <v>251</v>
      </c>
      <c r="B252" s="15" t="s">
        <v>693</v>
      </c>
      <c r="C252" s="19" t="s">
        <v>501</v>
      </c>
      <c r="D252" s="24">
        <v>59</v>
      </c>
      <c r="E252" s="37" t="s">
        <v>502</v>
      </c>
      <c r="F252" s="15" t="s">
        <v>708</v>
      </c>
      <c r="G252" s="42">
        <v>39748</v>
      </c>
      <c r="H252" s="15">
        <v>2.8500000000000001E-2</v>
      </c>
      <c r="I252" s="45">
        <f t="shared" si="13"/>
        <v>1.6815</v>
      </c>
      <c r="J252" s="50">
        <v>0.49166666666666664</v>
      </c>
      <c r="K252" s="52">
        <f>J252*100</f>
        <v>49.166666666666664</v>
      </c>
    </row>
    <row r="253" spans="1:11">
      <c r="A253" s="15">
        <f t="shared" si="11"/>
        <v>252</v>
      </c>
      <c r="B253" s="15" t="s">
        <v>693</v>
      </c>
      <c r="C253" s="20" t="s">
        <v>503</v>
      </c>
      <c r="D253" s="24">
        <v>28.75</v>
      </c>
      <c r="E253" s="37" t="s">
        <v>504</v>
      </c>
      <c r="F253" s="15" t="s">
        <v>708</v>
      </c>
      <c r="G253" s="42">
        <v>39779</v>
      </c>
      <c r="H253" s="41">
        <v>2.8199999999999999E-2</v>
      </c>
      <c r="I253" s="45">
        <f t="shared" si="13"/>
        <v>0.81074999999999997</v>
      </c>
      <c r="J253" s="50">
        <v>0.58673469387755106</v>
      </c>
      <c r="K253" s="52">
        <f>J253*100</f>
        <v>58.673469387755105</v>
      </c>
    </row>
    <row r="254" spans="1:11">
      <c r="A254" s="15">
        <f t="shared" si="11"/>
        <v>253</v>
      </c>
      <c r="B254" s="15" t="s">
        <v>693</v>
      </c>
      <c r="C254" s="19" t="s">
        <v>505</v>
      </c>
      <c r="D254" s="24">
        <v>2.88</v>
      </c>
      <c r="E254" s="37" t="s">
        <v>506</v>
      </c>
      <c r="F254" s="15" t="s">
        <v>708</v>
      </c>
      <c r="G254" s="42">
        <v>39750</v>
      </c>
      <c r="H254" s="41">
        <v>2.8299999999999999E-2</v>
      </c>
      <c r="I254" s="45">
        <f t="shared" si="13"/>
        <v>8.1503999999999993E-2</v>
      </c>
      <c r="J254" s="50">
        <v>0.59381443298969072</v>
      </c>
      <c r="K254" s="52">
        <f>J254*100</f>
        <v>59.381443298969074</v>
      </c>
    </row>
    <row r="255" spans="1:11">
      <c r="A255" s="15">
        <f t="shared" si="11"/>
        <v>254</v>
      </c>
      <c r="B255" s="15" t="s">
        <v>693</v>
      </c>
      <c r="C255" s="20" t="s">
        <v>507</v>
      </c>
      <c r="D255" s="24">
        <v>15.1</v>
      </c>
      <c r="E255" s="37" t="s">
        <v>508</v>
      </c>
      <c r="F255" s="15" t="s">
        <v>708</v>
      </c>
      <c r="G255" s="42">
        <v>39748</v>
      </c>
      <c r="H255" s="15">
        <v>2.8500000000000001E-2</v>
      </c>
      <c r="I255" s="45">
        <f t="shared" si="13"/>
        <v>0.43035000000000001</v>
      </c>
      <c r="J255" s="50">
        <v>0.62916666666666665</v>
      </c>
      <c r="K255" s="52">
        <f>J255*100</f>
        <v>62.916666666666664</v>
      </c>
    </row>
    <row r="256" spans="1:11">
      <c r="A256" s="15">
        <f t="shared" si="11"/>
        <v>255</v>
      </c>
      <c r="B256" s="15" t="s">
        <v>693</v>
      </c>
      <c r="C256" s="20" t="s">
        <v>509</v>
      </c>
      <c r="D256" s="24">
        <v>7.01</v>
      </c>
      <c r="E256" s="37" t="s">
        <v>510</v>
      </c>
      <c r="F256" s="15" t="s">
        <v>708</v>
      </c>
      <c r="G256" s="42">
        <v>39234</v>
      </c>
      <c r="H256" s="15">
        <v>3.0099999999999998E-2</v>
      </c>
      <c r="I256" s="45">
        <f t="shared" si="13"/>
        <v>0.21100099999999999</v>
      </c>
      <c r="J256" s="50">
        <v>1</v>
      </c>
      <c r="K256" s="52">
        <f>J256*100</f>
        <v>100</v>
      </c>
    </row>
    <row r="257" spans="1:11">
      <c r="A257" s="15">
        <f t="shared" si="11"/>
        <v>256</v>
      </c>
      <c r="B257" s="15" t="s">
        <v>693</v>
      </c>
      <c r="C257" s="20" t="s">
        <v>511</v>
      </c>
      <c r="D257" s="24">
        <v>75</v>
      </c>
      <c r="E257" s="37" t="s">
        <v>512</v>
      </c>
      <c r="F257" s="15" t="s">
        <v>708</v>
      </c>
      <c r="G257" s="42">
        <v>39750</v>
      </c>
      <c r="H257" s="15">
        <v>2.8299999999999999E-2</v>
      </c>
      <c r="I257" s="45">
        <f t="shared" si="13"/>
        <v>2.1225000000000001</v>
      </c>
      <c r="J257" s="50">
        <v>0.70754716981132071</v>
      </c>
      <c r="K257" s="52">
        <f>J257*100</f>
        <v>70.754716981132077</v>
      </c>
    </row>
    <row r="258" spans="1:11">
      <c r="A258" s="15">
        <f t="shared" si="11"/>
        <v>257</v>
      </c>
      <c r="B258" s="15" t="s">
        <v>693</v>
      </c>
      <c r="C258" s="19" t="s">
        <v>513</v>
      </c>
      <c r="D258" s="24">
        <v>137</v>
      </c>
      <c r="E258" s="37" t="s">
        <v>514</v>
      </c>
      <c r="F258" s="15" t="s">
        <v>708</v>
      </c>
      <c r="G258" s="42">
        <v>39776</v>
      </c>
      <c r="H258" s="15">
        <v>2.8000000000000001E-2</v>
      </c>
      <c r="I258" s="45">
        <f t="shared" si="13"/>
        <v>3.8360000000000003</v>
      </c>
      <c r="J258" s="50">
        <v>0.53100775193798455</v>
      </c>
      <c r="K258" s="52">
        <f>J258*100</f>
        <v>53.100775193798455</v>
      </c>
    </row>
    <row r="259" spans="1:11">
      <c r="A259" s="15">
        <f t="shared" ref="A259:A322" si="15">A258+1</f>
        <v>258</v>
      </c>
      <c r="B259" s="15" t="s">
        <v>693</v>
      </c>
      <c r="C259" s="20" t="s">
        <v>515</v>
      </c>
      <c r="D259" s="24">
        <v>2.27</v>
      </c>
      <c r="E259" s="37" t="s">
        <v>516</v>
      </c>
      <c r="F259" s="15" t="s">
        <v>708</v>
      </c>
      <c r="G259" s="42">
        <v>39875</v>
      </c>
      <c r="H259" s="15">
        <v>2.75E-2</v>
      </c>
      <c r="I259" s="45">
        <f t="shared" si="13"/>
        <v>6.2425000000000001E-2</v>
      </c>
      <c r="J259" s="50">
        <v>0.36089030206677264</v>
      </c>
      <c r="K259" s="52">
        <f>J259*100</f>
        <v>36.089030206677265</v>
      </c>
    </row>
    <row r="260" spans="1:11">
      <c r="A260" s="15">
        <f t="shared" si="15"/>
        <v>259</v>
      </c>
      <c r="B260" s="15" t="s">
        <v>693</v>
      </c>
      <c r="C260" s="19" t="s">
        <v>517</v>
      </c>
      <c r="D260" s="24">
        <v>102</v>
      </c>
      <c r="E260" s="37" t="s">
        <v>518</v>
      </c>
      <c r="F260" s="15" t="s">
        <v>708</v>
      </c>
      <c r="G260" s="42">
        <v>39786</v>
      </c>
      <c r="H260" s="15">
        <v>2.8000000000000001E-2</v>
      </c>
      <c r="I260" s="45">
        <f t="shared" si="13"/>
        <v>2.8559999999999999</v>
      </c>
      <c r="J260" s="50">
        <v>0.38345864661654133</v>
      </c>
      <c r="K260" s="52">
        <f>J260*100</f>
        <v>38.345864661654133</v>
      </c>
    </row>
    <row r="261" spans="1:11">
      <c r="A261" s="15">
        <f t="shared" si="15"/>
        <v>260</v>
      </c>
      <c r="B261" s="15" t="s">
        <v>693</v>
      </c>
      <c r="C261" s="19" t="s">
        <v>519</v>
      </c>
      <c r="D261" s="24">
        <v>88.5</v>
      </c>
      <c r="E261" s="37" t="s">
        <v>520</v>
      </c>
      <c r="F261" s="15" t="s">
        <v>708</v>
      </c>
      <c r="G261" s="42">
        <v>39777</v>
      </c>
      <c r="H261" s="15">
        <v>2.81E-2</v>
      </c>
      <c r="I261" s="45">
        <f t="shared" si="13"/>
        <v>2.48685</v>
      </c>
      <c r="J261" s="50">
        <v>0.36570247933884298</v>
      </c>
      <c r="K261" s="52">
        <f>J261*100</f>
        <v>36.570247933884296</v>
      </c>
    </row>
    <row r="262" spans="1:11">
      <c r="A262" s="15">
        <f t="shared" si="15"/>
        <v>261</v>
      </c>
      <c r="B262" s="15" t="s">
        <v>693</v>
      </c>
      <c r="C262" s="20" t="s">
        <v>521</v>
      </c>
      <c r="D262" s="24">
        <v>62.5</v>
      </c>
      <c r="E262" s="37" t="s">
        <v>522</v>
      </c>
      <c r="F262" s="15" t="s">
        <v>708</v>
      </c>
      <c r="G262" s="42">
        <v>39750</v>
      </c>
      <c r="H262" s="15">
        <v>2.8299999999999999E-2</v>
      </c>
      <c r="I262" s="45">
        <f t="shared" si="13"/>
        <v>1.7687499999999998</v>
      </c>
      <c r="J262" s="50">
        <v>0.69060773480662985</v>
      </c>
      <c r="K262" s="52">
        <f>J262*100</f>
        <v>69.060773480662988</v>
      </c>
    </row>
    <row r="263" spans="1:11">
      <c r="A263" s="15">
        <f t="shared" si="15"/>
        <v>262</v>
      </c>
      <c r="B263" s="15" t="s">
        <v>693</v>
      </c>
      <c r="C263" s="19" t="s">
        <v>523</v>
      </c>
      <c r="D263" s="24">
        <v>21</v>
      </c>
      <c r="E263" s="37" t="s">
        <v>524</v>
      </c>
      <c r="F263" s="15" t="s">
        <v>708</v>
      </c>
      <c r="G263" s="42">
        <v>39750</v>
      </c>
      <c r="H263" s="15">
        <v>2.8299999999999999E-2</v>
      </c>
      <c r="I263" s="45">
        <f t="shared" si="13"/>
        <v>0.59429999999999994</v>
      </c>
      <c r="J263" s="50">
        <v>0.50299401197604787</v>
      </c>
      <c r="K263" s="52">
        <f>J263*100</f>
        <v>50.299401197604787</v>
      </c>
    </row>
    <row r="264" spans="1:11">
      <c r="A264" s="15">
        <f t="shared" si="15"/>
        <v>263</v>
      </c>
      <c r="B264" s="15" t="s">
        <v>693</v>
      </c>
      <c r="C264" s="19" t="s">
        <v>525</v>
      </c>
      <c r="D264" s="24">
        <v>11.6</v>
      </c>
      <c r="E264" s="37" t="s">
        <v>526</v>
      </c>
      <c r="F264" s="15" t="s">
        <v>708</v>
      </c>
      <c r="G264" s="42">
        <v>39751</v>
      </c>
      <c r="H264" s="15">
        <v>2.8299999999999999E-2</v>
      </c>
      <c r="I264" s="45">
        <f t="shared" si="13"/>
        <v>0.32827999999999996</v>
      </c>
      <c r="J264" s="50">
        <v>0.48132780082987547</v>
      </c>
      <c r="K264" s="52">
        <f>J264*100</f>
        <v>48.132780082987544</v>
      </c>
    </row>
    <row r="265" spans="1:11">
      <c r="A265" s="15">
        <f t="shared" si="15"/>
        <v>264</v>
      </c>
      <c r="B265" s="15" t="s">
        <v>693</v>
      </c>
      <c r="C265" s="20" t="s">
        <v>527</v>
      </c>
      <c r="D265" s="24">
        <v>51.5</v>
      </c>
      <c r="E265" s="37" t="s">
        <v>528</v>
      </c>
      <c r="F265" s="15" t="s">
        <v>708</v>
      </c>
      <c r="G265" s="42">
        <v>39773</v>
      </c>
      <c r="H265" s="15">
        <v>2.8299999999999999E-2</v>
      </c>
      <c r="I265" s="45">
        <f t="shared" si="13"/>
        <v>1.4574499999999999</v>
      </c>
      <c r="J265" s="50">
        <v>0.49519230769230771</v>
      </c>
      <c r="K265" s="52">
        <f>J265*100</f>
        <v>49.519230769230774</v>
      </c>
    </row>
    <row r="266" spans="1:11">
      <c r="A266" s="15">
        <f t="shared" si="15"/>
        <v>265</v>
      </c>
      <c r="B266" s="15" t="s">
        <v>693</v>
      </c>
      <c r="C266" s="20" t="s">
        <v>529</v>
      </c>
      <c r="D266" s="24">
        <v>39</v>
      </c>
      <c r="E266" s="37" t="s">
        <v>530</v>
      </c>
      <c r="F266" s="15" t="s">
        <v>708</v>
      </c>
      <c r="G266" s="42">
        <v>39786</v>
      </c>
      <c r="H266" s="15">
        <v>2.8000000000000001E-2</v>
      </c>
      <c r="I266" s="45">
        <f t="shared" si="13"/>
        <v>1.0920000000000001</v>
      </c>
      <c r="J266" s="50">
        <v>0.54929577464788737</v>
      </c>
      <c r="K266" s="52">
        <f>J266*100</f>
        <v>54.929577464788736</v>
      </c>
    </row>
    <row r="267" spans="1:11">
      <c r="A267" s="15">
        <f t="shared" si="15"/>
        <v>266</v>
      </c>
      <c r="B267" s="15" t="s">
        <v>693</v>
      </c>
      <c r="C267" s="20" t="s">
        <v>531</v>
      </c>
      <c r="D267" s="24">
        <v>9.1</v>
      </c>
      <c r="E267" s="37" t="s">
        <v>532</v>
      </c>
      <c r="F267" s="15" t="s">
        <v>708</v>
      </c>
      <c r="G267" s="42">
        <v>39889</v>
      </c>
      <c r="H267" s="15">
        <v>2.7699999999999999E-2</v>
      </c>
      <c r="I267" s="45">
        <f t="shared" si="13"/>
        <v>0.25206999999999996</v>
      </c>
      <c r="J267" s="50">
        <v>0.48148148148148151</v>
      </c>
      <c r="K267" s="52">
        <f>J267*100</f>
        <v>48.148148148148152</v>
      </c>
    </row>
    <row r="268" spans="1:11">
      <c r="A268" s="15">
        <f t="shared" si="15"/>
        <v>267</v>
      </c>
      <c r="B268" s="15" t="s">
        <v>694</v>
      </c>
      <c r="C268" s="20" t="s">
        <v>533</v>
      </c>
      <c r="D268" s="24">
        <v>2650</v>
      </c>
      <c r="E268" s="37" t="s">
        <v>534</v>
      </c>
      <c r="F268" s="15" t="s">
        <v>714</v>
      </c>
      <c r="G268" s="42">
        <v>39881</v>
      </c>
      <c r="H268" s="15">
        <v>9.5000000000000001E-2</v>
      </c>
      <c r="I268" s="45">
        <f t="shared" si="13"/>
        <v>251.75</v>
      </c>
      <c r="J268" s="50">
        <v>0.26461050048776552</v>
      </c>
      <c r="K268" s="52">
        <f>J268*100</f>
        <v>26.461050048776553</v>
      </c>
    </row>
    <row r="269" spans="1:11">
      <c r="A269" s="15">
        <f t="shared" si="15"/>
        <v>268</v>
      </c>
      <c r="B269" s="15" t="s">
        <v>694</v>
      </c>
      <c r="C269" s="19" t="s">
        <v>535</v>
      </c>
      <c r="D269" s="24">
        <v>0.69</v>
      </c>
      <c r="E269" s="37" t="s">
        <v>536</v>
      </c>
      <c r="F269" s="15" t="s">
        <v>711</v>
      </c>
      <c r="G269" s="42">
        <v>39773</v>
      </c>
      <c r="H269" s="15">
        <v>0.58209999999999995</v>
      </c>
      <c r="I269" s="45">
        <f t="shared" si="13"/>
        <v>0.40164899999999992</v>
      </c>
      <c r="J269" s="50">
        <v>0.71875</v>
      </c>
      <c r="K269" s="52">
        <f>J269*100</f>
        <v>71.875</v>
      </c>
    </row>
    <row r="270" spans="1:11">
      <c r="A270" s="15">
        <f t="shared" si="15"/>
        <v>269</v>
      </c>
      <c r="B270" s="15" t="s">
        <v>694</v>
      </c>
      <c r="C270" s="20" t="s">
        <v>538</v>
      </c>
      <c r="D270" s="24">
        <v>939.75</v>
      </c>
      <c r="E270" s="37" t="s">
        <v>537</v>
      </c>
      <c r="F270" s="15" t="s">
        <v>714</v>
      </c>
      <c r="G270" s="42">
        <v>39882</v>
      </c>
      <c r="H270" s="15">
        <v>9.4899999999999998E-2</v>
      </c>
      <c r="I270" s="45">
        <f t="shared" si="13"/>
        <v>89.182275000000004</v>
      </c>
      <c r="J270" s="50">
        <v>0.510420231053755</v>
      </c>
      <c r="K270" s="52">
        <f>J270*100</f>
        <v>51.042023105375499</v>
      </c>
    </row>
    <row r="271" spans="1:11">
      <c r="A271" s="15">
        <f t="shared" si="15"/>
        <v>270</v>
      </c>
      <c r="B271" s="15" t="s">
        <v>694</v>
      </c>
      <c r="C271" s="19" t="s">
        <v>539</v>
      </c>
      <c r="D271" s="24">
        <v>640</v>
      </c>
      <c r="E271" s="37" t="s">
        <v>540</v>
      </c>
      <c r="F271" s="15" t="s">
        <v>728</v>
      </c>
      <c r="G271" s="42">
        <v>39881</v>
      </c>
      <c r="H271" s="15">
        <v>0.23569999999999999</v>
      </c>
      <c r="I271" s="45">
        <f t="shared" si="13"/>
        <v>150.84799999999998</v>
      </c>
      <c r="J271" s="50">
        <v>0.36425725668753556</v>
      </c>
      <c r="K271" s="52">
        <f>J271*100</f>
        <v>36.425725668753557</v>
      </c>
    </row>
    <row r="272" spans="1:11">
      <c r="A272" s="15">
        <f t="shared" si="15"/>
        <v>271</v>
      </c>
      <c r="B272" s="15" t="s">
        <v>694</v>
      </c>
      <c r="C272" s="19" t="s">
        <v>541</v>
      </c>
      <c r="D272" s="24">
        <v>645</v>
      </c>
      <c r="E272" s="37" t="s">
        <v>542</v>
      </c>
      <c r="F272" s="15" t="s">
        <v>728</v>
      </c>
      <c r="G272" s="42">
        <v>39884</v>
      </c>
      <c r="H272" s="15">
        <v>0.2374</v>
      </c>
      <c r="I272" s="45">
        <f t="shared" si="13"/>
        <v>153.12299999999999</v>
      </c>
      <c r="J272" s="50">
        <v>0.29225192569098324</v>
      </c>
      <c r="K272" s="52">
        <f>J272*100</f>
        <v>29.225192569098326</v>
      </c>
    </row>
    <row r="273" spans="1:11">
      <c r="A273" s="15">
        <f t="shared" si="15"/>
        <v>272</v>
      </c>
      <c r="B273" s="15" t="s">
        <v>694</v>
      </c>
      <c r="C273" s="19" t="s">
        <v>543</v>
      </c>
      <c r="D273" s="24">
        <v>1646</v>
      </c>
      <c r="E273" s="37" t="s">
        <v>544</v>
      </c>
      <c r="F273" s="15" t="s">
        <v>728</v>
      </c>
      <c r="G273" s="42">
        <v>39776</v>
      </c>
      <c r="H273" s="15">
        <v>0.25</v>
      </c>
      <c r="I273" s="45">
        <f t="shared" si="13"/>
        <v>411.5</v>
      </c>
      <c r="J273" s="50">
        <v>0.51598746081504698</v>
      </c>
      <c r="K273" s="52">
        <f>J273*100</f>
        <v>51.5987460815047</v>
      </c>
    </row>
    <row r="274" spans="1:11">
      <c r="A274" s="15">
        <f t="shared" si="15"/>
        <v>273</v>
      </c>
      <c r="B274" s="15" t="s">
        <v>694</v>
      </c>
      <c r="C274" s="20" t="s">
        <v>545</v>
      </c>
      <c r="D274" s="24">
        <v>1562</v>
      </c>
      <c r="E274" s="37" t="s">
        <v>546</v>
      </c>
      <c r="F274" s="15" t="s">
        <v>725</v>
      </c>
      <c r="G274" s="42">
        <v>39869</v>
      </c>
      <c r="H274" s="15">
        <v>4.4900000000000002E-2</v>
      </c>
      <c r="I274" s="45">
        <f t="shared" si="13"/>
        <v>70.133800000000008</v>
      </c>
      <c r="J274" s="50">
        <v>0.40092402464065707</v>
      </c>
      <c r="K274" s="52">
        <f>J274*100</f>
        <v>40.092402464065707</v>
      </c>
    </row>
    <row r="275" spans="1:11">
      <c r="A275" s="15">
        <f t="shared" si="15"/>
        <v>274</v>
      </c>
      <c r="B275" s="15" t="s">
        <v>694</v>
      </c>
      <c r="C275" s="20" t="s">
        <v>547</v>
      </c>
      <c r="D275" s="24">
        <v>1612.91003</v>
      </c>
      <c r="E275" s="37" t="s">
        <v>548</v>
      </c>
      <c r="F275" s="15" t="s">
        <v>728</v>
      </c>
      <c r="G275" s="42">
        <v>39776</v>
      </c>
      <c r="H275" s="15">
        <v>0.25</v>
      </c>
      <c r="I275" s="45">
        <f t="shared" si="13"/>
        <v>403.2275075</v>
      </c>
      <c r="J275" s="50">
        <v>0.27326713549724252</v>
      </c>
      <c r="K275" s="52">
        <f>J275*100</f>
        <v>27.326713549724253</v>
      </c>
    </row>
    <row r="276" spans="1:11">
      <c r="A276" s="15">
        <f t="shared" si="15"/>
        <v>275</v>
      </c>
      <c r="B276" s="15" t="s">
        <v>694</v>
      </c>
      <c r="C276" s="19" t="s">
        <v>549</v>
      </c>
      <c r="D276" s="24">
        <v>2.61</v>
      </c>
      <c r="E276" s="37" t="s">
        <v>550</v>
      </c>
      <c r="F276" s="15" t="s">
        <v>711</v>
      </c>
      <c r="G276" s="42">
        <v>39773</v>
      </c>
      <c r="H276" s="15">
        <v>0.58209999999999995</v>
      </c>
      <c r="I276" s="45">
        <f t="shared" si="13"/>
        <v>1.5192809999999999</v>
      </c>
      <c r="J276" s="50">
        <v>0.38213762811127377</v>
      </c>
      <c r="K276" s="52">
        <f>J276*100</f>
        <v>38.213762811127374</v>
      </c>
    </row>
    <row r="277" spans="1:11">
      <c r="A277" s="15">
        <f t="shared" si="15"/>
        <v>276</v>
      </c>
      <c r="B277" s="15" t="s">
        <v>694</v>
      </c>
      <c r="C277" s="20" t="s">
        <v>551</v>
      </c>
      <c r="D277" s="24">
        <v>1.78</v>
      </c>
      <c r="E277" s="37" t="s">
        <v>552</v>
      </c>
      <c r="F277" s="15" t="s">
        <v>711</v>
      </c>
      <c r="G277" s="42">
        <v>39771</v>
      </c>
      <c r="H277" s="15">
        <v>0.6028</v>
      </c>
      <c r="I277" s="45">
        <f t="shared" si="13"/>
        <v>1.0729839999999999</v>
      </c>
      <c r="J277" s="50">
        <v>0.42280285035629456</v>
      </c>
      <c r="K277" s="52">
        <f>J277*100</f>
        <v>42.280285035629454</v>
      </c>
    </row>
    <row r="278" spans="1:11">
      <c r="A278" s="15">
        <f t="shared" si="15"/>
        <v>277</v>
      </c>
      <c r="B278" s="15" t="s">
        <v>694</v>
      </c>
      <c r="C278" s="20" t="s">
        <v>553</v>
      </c>
      <c r="D278" s="24">
        <v>1.44</v>
      </c>
      <c r="E278" s="37" t="s">
        <v>554</v>
      </c>
      <c r="F278" s="15" t="s">
        <v>711</v>
      </c>
      <c r="G278" s="42">
        <v>39745</v>
      </c>
      <c r="H278" s="15">
        <v>0.59079999999999999</v>
      </c>
      <c r="I278" s="45">
        <f t="shared" si="13"/>
        <v>0.85075199999999995</v>
      </c>
      <c r="J278" s="50" t="e">
        <v>#DIV/0!</v>
      </c>
    </row>
    <row r="279" spans="1:11">
      <c r="A279" s="15">
        <f t="shared" si="15"/>
        <v>278</v>
      </c>
      <c r="B279" s="15" t="s">
        <v>694</v>
      </c>
      <c r="C279" s="20" t="s">
        <v>555</v>
      </c>
      <c r="D279" s="24">
        <v>246.8</v>
      </c>
      <c r="E279" s="37" t="s">
        <v>556</v>
      </c>
      <c r="F279" s="15" t="s">
        <v>728</v>
      </c>
      <c r="G279" s="42">
        <v>39881</v>
      </c>
      <c r="H279" s="15">
        <v>0.23569999999999999</v>
      </c>
      <c r="I279" s="45">
        <f t="shared" si="13"/>
        <v>58.170760000000001</v>
      </c>
      <c r="J279" s="50">
        <v>0.26375974923843382</v>
      </c>
      <c r="K279" s="52">
        <f>J279*100</f>
        <v>26.37597492384338</v>
      </c>
    </row>
    <row r="280" spans="1:11">
      <c r="A280" s="15">
        <f t="shared" si="15"/>
        <v>279</v>
      </c>
      <c r="B280" s="15" t="s">
        <v>694</v>
      </c>
      <c r="C280" s="20" t="s">
        <v>557</v>
      </c>
      <c r="D280" s="24">
        <v>2720</v>
      </c>
      <c r="E280" s="37" t="s">
        <v>558</v>
      </c>
      <c r="F280" s="15" t="s">
        <v>714</v>
      </c>
      <c r="G280" s="42">
        <v>39881</v>
      </c>
      <c r="H280" s="15">
        <v>9.5000000000000001E-2</v>
      </c>
      <c r="I280" s="45">
        <f t="shared" si="13"/>
        <v>258.39999999999998</v>
      </c>
      <c r="J280" s="50">
        <v>0.28631578947368419</v>
      </c>
      <c r="K280" s="52">
        <f>J280*100</f>
        <v>28.631578947368418</v>
      </c>
    </row>
    <row r="281" spans="1:11">
      <c r="A281" s="15">
        <f t="shared" si="15"/>
        <v>280</v>
      </c>
      <c r="B281" s="15" t="s">
        <v>694</v>
      </c>
      <c r="C281" s="19" t="s">
        <v>559</v>
      </c>
      <c r="D281" s="24">
        <v>2.21</v>
      </c>
      <c r="E281" s="37" t="s">
        <v>560</v>
      </c>
      <c r="F281" s="15" t="s">
        <v>711</v>
      </c>
      <c r="G281" s="42">
        <v>39881</v>
      </c>
      <c r="H281" s="15">
        <v>0.55940000000000001</v>
      </c>
      <c r="I281" s="45">
        <f t="shared" si="13"/>
        <v>1.2362740000000001</v>
      </c>
      <c r="J281" s="50">
        <v>0.38235294117647056</v>
      </c>
      <c r="K281" s="52">
        <f>J281*100</f>
        <v>38.235294117647058</v>
      </c>
    </row>
    <row r="282" spans="1:11">
      <c r="A282" s="15">
        <f t="shared" si="15"/>
        <v>281</v>
      </c>
      <c r="B282" s="15" t="s">
        <v>694</v>
      </c>
      <c r="C282" s="19" t="s">
        <v>561</v>
      </c>
      <c r="D282" s="24">
        <v>9.5</v>
      </c>
      <c r="E282" s="37" t="s">
        <v>562</v>
      </c>
      <c r="F282" s="15" t="s">
        <v>711</v>
      </c>
      <c r="G282" s="42">
        <v>39807</v>
      </c>
      <c r="H282" s="15">
        <v>0.6573</v>
      </c>
      <c r="I282" s="45">
        <f t="shared" si="13"/>
        <v>6.2443499999999998</v>
      </c>
      <c r="J282" s="50">
        <v>0.18269230769230768</v>
      </c>
      <c r="K282" s="52">
        <f>J282*100</f>
        <v>18.269230769230766</v>
      </c>
    </row>
    <row r="283" spans="1:11">
      <c r="A283" s="15">
        <f t="shared" si="15"/>
        <v>282</v>
      </c>
      <c r="B283" s="15" t="s">
        <v>694</v>
      </c>
      <c r="C283" s="20" t="s">
        <v>563</v>
      </c>
      <c r="D283" s="24">
        <v>1090</v>
      </c>
      <c r="E283" s="37" t="s">
        <v>564</v>
      </c>
      <c r="F283" s="15" t="s">
        <v>714</v>
      </c>
      <c r="G283" s="42">
        <v>39644</v>
      </c>
      <c r="H283" s="15">
        <v>0.1305</v>
      </c>
      <c r="I283" s="45">
        <f t="shared" si="13"/>
        <v>142.245</v>
      </c>
      <c r="J283" s="50">
        <v>0.69206349206349205</v>
      </c>
      <c r="K283" s="52">
        <f>J283*100</f>
        <v>69.206349206349202</v>
      </c>
    </row>
    <row r="284" spans="1:11">
      <c r="A284" s="15">
        <f t="shared" si="15"/>
        <v>283</v>
      </c>
      <c r="B284" s="15" t="s">
        <v>694</v>
      </c>
      <c r="C284" s="19" t="s">
        <v>565</v>
      </c>
      <c r="D284" s="24">
        <v>19.5</v>
      </c>
      <c r="E284" s="37" t="s">
        <v>566</v>
      </c>
      <c r="F284" s="15" t="s">
        <v>724</v>
      </c>
      <c r="G284" s="42">
        <v>39875</v>
      </c>
      <c r="H284" s="15">
        <v>0.2646</v>
      </c>
      <c r="I284" s="45">
        <f t="shared" ref="I284:I297" si="16">D284*H284</f>
        <v>5.1597</v>
      </c>
      <c r="J284" s="50">
        <v>0.11020062164453236</v>
      </c>
      <c r="K284" s="52">
        <f>J284*100</f>
        <v>11.020062164453236</v>
      </c>
    </row>
    <row r="285" spans="1:11">
      <c r="A285" s="15">
        <f t="shared" si="15"/>
        <v>284</v>
      </c>
      <c r="B285" s="15" t="s">
        <v>694</v>
      </c>
      <c r="C285" s="20" t="s">
        <v>567</v>
      </c>
      <c r="D285" s="24">
        <v>1.39</v>
      </c>
      <c r="E285" s="37" t="s">
        <v>568</v>
      </c>
      <c r="F285" s="15" t="s">
        <v>711</v>
      </c>
      <c r="G285" s="42">
        <v>39773</v>
      </c>
      <c r="H285" s="15">
        <v>0.58209999999999995</v>
      </c>
      <c r="I285" s="45">
        <f t="shared" si="16"/>
        <v>0.80911899999999992</v>
      </c>
      <c r="J285" s="50">
        <v>0.12522522522522522</v>
      </c>
      <c r="K285" s="52">
        <f>J285*100</f>
        <v>12.522522522522522</v>
      </c>
    </row>
    <row r="286" spans="1:11">
      <c r="A286" s="15">
        <f t="shared" si="15"/>
        <v>285</v>
      </c>
      <c r="B286" s="15" t="s">
        <v>694</v>
      </c>
      <c r="C286" s="19" t="s">
        <v>569</v>
      </c>
      <c r="D286" s="24">
        <v>0.63</v>
      </c>
      <c r="E286" s="37" t="s">
        <v>570</v>
      </c>
      <c r="F286" s="15" t="s">
        <v>711</v>
      </c>
      <c r="G286" s="42">
        <v>39772</v>
      </c>
      <c r="H286" s="15">
        <v>0.59189999999999998</v>
      </c>
      <c r="I286" s="45">
        <f t="shared" si="16"/>
        <v>0.37289699999999998</v>
      </c>
      <c r="J286" s="50">
        <v>0.19936708860759492</v>
      </c>
      <c r="K286" s="52">
        <f>J286*100</f>
        <v>19.936708860759492</v>
      </c>
    </row>
    <row r="287" spans="1:11">
      <c r="A287" s="15">
        <f t="shared" si="15"/>
        <v>286</v>
      </c>
      <c r="B287" s="15" t="s">
        <v>694</v>
      </c>
      <c r="C287" s="20" t="s">
        <v>571</v>
      </c>
      <c r="D287" s="24">
        <v>10.98</v>
      </c>
      <c r="E287" s="37" t="s">
        <v>572</v>
      </c>
      <c r="F287" s="15" t="s">
        <v>724</v>
      </c>
      <c r="G287" s="42">
        <v>39892</v>
      </c>
      <c r="H287" s="15">
        <v>0.29730000000000001</v>
      </c>
      <c r="I287" s="45">
        <f t="shared" si="16"/>
        <v>3.2643540000000004</v>
      </c>
      <c r="J287" s="50">
        <v>0.23714902807775382</v>
      </c>
      <c r="K287" s="52">
        <f>J287*100</f>
        <v>23.714902807775381</v>
      </c>
    </row>
    <row r="288" spans="1:11">
      <c r="A288" s="15">
        <f t="shared" si="15"/>
        <v>287</v>
      </c>
      <c r="B288" s="15" t="s">
        <v>694</v>
      </c>
      <c r="C288" s="19" t="s">
        <v>573</v>
      </c>
      <c r="D288" s="24">
        <v>0.43</v>
      </c>
      <c r="E288" s="37" t="s">
        <v>574</v>
      </c>
      <c r="F288" s="15" t="s">
        <v>711</v>
      </c>
      <c r="G288" s="42">
        <v>39868</v>
      </c>
      <c r="H288" s="15">
        <v>0.59150000000000003</v>
      </c>
      <c r="I288" s="45">
        <f t="shared" si="16"/>
        <v>0.25434499999999999</v>
      </c>
      <c r="J288" s="50">
        <v>0.125</v>
      </c>
      <c r="K288" s="52">
        <f>J288*100</f>
        <v>12.5</v>
      </c>
    </row>
    <row r="289" spans="1:11">
      <c r="A289" s="15">
        <f t="shared" si="15"/>
        <v>288</v>
      </c>
      <c r="B289" s="15" t="s">
        <v>694</v>
      </c>
      <c r="C289" s="18" t="s">
        <v>575</v>
      </c>
      <c r="D289" s="24">
        <v>0.45</v>
      </c>
      <c r="E289" s="37" t="s">
        <v>576</v>
      </c>
      <c r="F289" s="15" t="s">
        <v>711</v>
      </c>
      <c r="G289" s="42">
        <v>39891</v>
      </c>
      <c r="H289" s="15">
        <v>0.58620000000000005</v>
      </c>
      <c r="I289" s="45">
        <f t="shared" si="16"/>
        <v>0.26379000000000002</v>
      </c>
      <c r="J289" s="50">
        <v>0.25568181818181818</v>
      </c>
      <c r="K289" s="52">
        <f>J289*100</f>
        <v>25.568181818181817</v>
      </c>
    </row>
    <row r="290" spans="1:11">
      <c r="A290" s="15">
        <f t="shared" si="15"/>
        <v>289</v>
      </c>
      <c r="B290" s="15" t="s">
        <v>694</v>
      </c>
      <c r="C290" s="18" t="s">
        <v>577</v>
      </c>
      <c r="D290" s="24">
        <v>5400</v>
      </c>
      <c r="E290" s="37" t="s">
        <v>578</v>
      </c>
      <c r="F290" s="15" t="s">
        <v>714</v>
      </c>
      <c r="G290" s="42">
        <v>39745</v>
      </c>
      <c r="H290" s="15">
        <v>8.7099999999999997E-2</v>
      </c>
      <c r="I290" s="45">
        <f t="shared" si="16"/>
        <v>470.34</v>
      </c>
      <c r="J290" s="50">
        <v>0.4416455385621984</v>
      </c>
      <c r="K290" s="52">
        <f>J290*100</f>
        <v>44.16455385621984</v>
      </c>
    </row>
    <row r="291" spans="1:11">
      <c r="A291" s="15">
        <f t="shared" si="15"/>
        <v>290</v>
      </c>
      <c r="B291" s="15" t="s">
        <v>694</v>
      </c>
      <c r="C291" s="18" t="s">
        <v>579</v>
      </c>
      <c r="D291" s="24">
        <v>11999</v>
      </c>
      <c r="E291" s="37" t="s">
        <v>580</v>
      </c>
      <c r="F291" s="15" t="s">
        <v>714</v>
      </c>
      <c r="G291" s="42">
        <v>39772</v>
      </c>
      <c r="H291" s="15">
        <v>9.6799999999999997E-2</v>
      </c>
      <c r="I291" s="45">
        <f t="shared" si="16"/>
        <v>1161.5031999999999</v>
      </c>
      <c r="J291" s="50">
        <v>0.68060124787294385</v>
      </c>
      <c r="K291" s="52">
        <f>J291*100</f>
        <v>68.060124787294384</v>
      </c>
    </row>
    <row r="292" spans="1:11">
      <c r="A292" s="15">
        <f t="shared" si="15"/>
        <v>291</v>
      </c>
      <c r="B292" s="15" t="s">
        <v>694</v>
      </c>
      <c r="C292" s="18" t="s">
        <v>581</v>
      </c>
      <c r="D292" s="24">
        <v>5499</v>
      </c>
      <c r="E292" s="37" t="s">
        <v>582</v>
      </c>
      <c r="F292" s="15" t="s">
        <v>714</v>
      </c>
      <c r="G292" s="35">
        <v>39700</v>
      </c>
      <c r="H292" s="15">
        <v>0.127</v>
      </c>
      <c r="I292" s="45">
        <f t="shared" si="16"/>
        <v>698.37300000000005</v>
      </c>
      <c r="J292" s="50">
        <v>0.51877358490566039</v>
      </c>
      <c r="K292" s="52">
        <f>J292*100</f>
        <v>51.877358490566039</v>
      </c>
    </row>
    <row r="293" spans="1:11">
      <c r="A293" s="15">
        <f t="shared" si="15"/>
        <v>292</v>
      </c>
      <c r="B293" s="15" t="s">
        <v>694</v>
      </c>
      <c r="C293" s="18" t="s">
        <v>583</v>
      </c>
      <c r="D293" s="24">
        <v>34478.710939999997</v>
      </c>
      <c r="E293" s="37" t="s">
        <v>584</v>
      </c>
      <c r="F293" s="15" t="s">
        <v>714</v>
      </c>
      <c r="G293" s="42">
        <v>39748</v>
      </c>
      <c r="H293" s="15">
        <v>8.9200000000000002E-2</v>
      </c>
      <c r="I293" s="45">
        <f t="shared" si="16"/>
        <v>3075.501015848</v>
      </c>
      <c r="J293" s="50">
        <v>0.29812087472148585</v>
      </c>
      <c r="K293" s="52">
        <f>J293*100</f>
        <v>29.812087472148583</v>
      </c>
    </row>
    <row r="294" spans="1:11">
      <c r="A294" s="15">
        <f t="shared" si="15"/>
        <v>293</v>
      </c>
      <c r="B294" s="15" t="s">
        <v>694</v>
      </c>
      <c r="C294" s="19" t="s">
        <v>585</v>
      </c>
      <c r="D294" s="24">
        <v>15200</v>
      </c>
      <c r="E294" s="37" t="s">
        <v>586</v>
      </c>
      <c r="F294" s="15" t="s">
        <v>714</v>
      </c>
      <c r="G294" s="42">
        <v>39749</v>
      </c>
      <c r="H294" s="15">
        <v>8.9300000000000004E-2</v>
      </c>
      <c r="I294" s="45">
        <f t="shared" si="16"/>
        <v>1357.3600000000001</v>
      </c>
      <c r="J294" s="50">
        <v>0.53941240610668717</v>
      </c>
      <c r="K294" s="52">
        <f>J294*100</f>
        <v>53.941240610668714</v>
      </c>
    </row>
    <row r="295" spans="1:11">
      <c r="A295" s="15">
        <f t="shared" si="15"/>
        <v>294</v>
      </c>
      <c r="B295" s="15" t="s">
        <v>694</v>
      </c>
      <c r="C295" s="20" t="s">
        <v>587</v>
      </c>
      <c r="D295" s="24">
        <v>20195</v>
      </c>
      <c r="E295" s="37" t="s">
        <v>588</v>
      </c>
      <c r="F295" s="15" t="s">
        <v>714</v>
      </c>
      <c r="G295" s="42">
        <v>39945</v>
      </c>
      <c r="H295" s="15">
        <v>0.11940000000000001</v>
      </c>
      <c r="I295" s="45">
        <f t="shared" si="16"/>
        <v>2411.2829999999999</v>
      </c>
      <c r="J295" s="50">
        <v>0.77345844504021444</v>
      </c>
      <c r="K295" s="52">
        <f>J295*100</f>
        <v>77.345844504021443</v>
      </c>
    </row>
    <row r="296" spans="1:11">
      <c r="A296" s="15">
        <f t="shared" si="15"/>
        <v>295</v>
      </c>
      <c r="B296" s="15" t="s">
        <v>694</v>
      </c>
      <c r="C296" s="20" t="s">
        <v>589</v>
      </c>
      <c r="D296" s="24">
        <v>1.92</v>
      </c>
      <c r="E296" s="37" t="s">
        <v>590</v>
      </c>
      <c r="F296" s="15" t="s">
        <v>711</v>
      </c>
      <c r="G296" s="42">
        <v>39883</v>
      </c>
      <c r="H296" s="15">
        <v>0.56269999999999998</v>
      </c>
      <c r="I296" s="45">
        <f t="shared" si="16"/>
        <v>1.080384</v>
      </c>
      <c r="J296" s="50" t="e">
        <v>#DIV/0!</v>
      </c>
    </row>
    <row r="297" spans="1:11">
      <c r="A297" s="15">
        <f t="shared" si="15"/>
        <v>296</v>
      </c>
      <c r="B297" s="15" t="s">
        <v>694</v>
      </c>
      <c r="C297" s="20" t="s">
        <v>592</v>
      </c>
      <c r="D297" s="24">
        <v>19.309999999999999</v>
      </c>
      <c r="E297" s="37" t="s">
        <v>591</v>
      </c>
      <c r="F297" s="15" t="s">
        <v>724</v>
      </c>
      <c r="G297" s="42">
        <v>39861</v>
      </c>
      <c r="H297" s="15">
        <v>0.26719999999999999</v>
      </c>
      <c r="I297" s="45">
        <f t="shared" si="16"/>
        <v>5.1596319999999993</v>
      </c>
      <c r="J297" s="50">
        <v>0.38237623762376233</v>
      </c>
      <c r="K297" s="52">
        <f>J297*100</f>
        <v>38.237623762376231</v>
      </c>
    </row>
    <row r="298" spans="1:11">
      <c r="A298" s="15">
        <f t="shared" si="15"/>
        <v>297</v>
      </c>
      <c r="B298" s="15" t="s">
        <v>694</v>
      </c>
      <c r="C298" s="20" t="s">
        <v>593</v>
      </c>
      <c r="D298" s="24">
        <v>740.21996999999999</v>
      </c>
      <c r="E298" s="37" t="s">
        <v>594</v>
      </c>
      <c r="F298" s="15" t="s">
        <v>720</v>
      </c>
      <c r="G298" s="42">
        <v>39745</v>
      </c>
      <c r="I298" s="45">
        <f>D298</f>
        <v>740.21996999999999</v>
      </c>
      <c r="J298" s="50">
        <v>0.36808551466931871</v>
      </c>
      <c r="K298" s="52">
        <f>J298*100</f>
        <v>36.808551466931874</v>
      </c>
    </row>
    <row r="299" spans="1:11">
      <c r="A299" s="15">
        <f t="shared" si="15"/>
        <v>298</v>
      </c>
      <c r="B299" s="15" t="s">
        <v>694</v>
      </c>
      <c r="C299" s="19" t="s">
        <v>595</v>
      </c>
      <c r="D299" s="24">
        <v>16.8</v>
      </c>
      <c r="E299" s="37" t="s">
        <v>596</v>
      </c>
      <c r="F299" s="15" t="s">
        <v>723</v>
      </c>
      <c r="G299" s="42">
        <v>39876</v>
      </c>
      <c r="H299" s="41">
        <f>I299/D299</f>
        <v>0.27356791666666663</v>
      </c>
      <c r="I299" s="46">
        <v>4.5959409999999998</v>
      </c>
      <c r="J299" s="50">
        <v>0.43956043956043961</v>
      </c>
      <c r="K299" s="52">
        <f>J299*100</f>
        <v>43.956043956043963</v>
      </c>
    </row>
    <row r="300" spans="1:11">
      <c r="A300" s="15">
        <f t="shared" si="15"/>
        <v>299</v>
      </c>
      <c r="B300" s="15" t="s">
        <v>694</v>
      </c>
      <c r="C300" s="20" t="s">
        <v>597</v>
      </c>
      <c r="D300" s="24">
        <v>6100</v>
      </c>
      <c r="E300" s="37" t="s">
        <v>598</v>
      </c>
      <c r="F300" s="15" t="s">
        <v>714</v>
      </c>
      <c r="G300" s="42">
        <v>39749</v>
      </c>
      <c r="H300" s="15">
        <v>8.9300000000000004E-2</v>
      </c>
      <c r="I300" s="45">
        <f>D300*H300</f>
        <v>544.73</v>
      </c>
      <c r="J300" s="50">
        <v>0.33260632497273718</v>
      </c>
      <c r="K300" s="52">
        <f>J300*100</f>
        <v>33.260632497273718</v>
      </c>
    </row>
    <row r="301" spans="1:11">
      <c r="A301" s="15">
        <f t="shared" si="15"/>
        <v>300</v>
      </c>
      <c r="B301" s="15" t="s">
        <v>694</v>
      </c>
      <c r="C301" s="19" t="s">
        <v>599</v>
      </c>
      <c r="D301" s="24">
        <v>7673.2700199999999</v>
      </c>
      <c r="E301" s="37" t="s">
        <v>600</v>
      </c>
      <c r="F301" s="15" t="s">
        <v>714</v>
      </c>
      <c r="G301" s="42">
        <v>39881</v>
      </c>
      <c r="H301" s="15">
        <v>9.5000000000000001E-2</v>
      </c>
      <c r="I301" s="45">
        <f t="shared" ref="I301:I331" si="17">D301*H301</f>
        <v>728.96065190000002</v>
      </c>
      <c r="J301" s="50">
        <v>0.54257312988496442</v>
      </c>
      <c r="K301" s="52">
        <f>J301*100</f>
        <v>54.257312988496444</v>
      </c>
    </row>
    <row r="302" spans="1:11">
      <c r="A302" s="15">
        <f t="shared" si="15"/>
        <v>301</v>
      </c>
      <c r="B302" s="15" t="s">
        <v>694</v>
      </c>
      <c r="C302" s="19" t="s">
        <v>601</v>
      </c>
      <c r="D302" s="24">
        <v>2168.6699199999998</v>
      </c>
      <c r="E302" s="37" t="s">
        <v>602</v>
      </c>
      <c r="F302" s="15" t="s">
        <v>714</v>
      </c>
      <c r="G302" s="42">
        <v>39637</v>
      </c>
      <c r="H302" s="15">
        <v>0.129</v>
      </c>
      <c r="I302" s="45">
        <f t="shared" si="17"/>
        <v>279.75841967999997</v>
      </c>
      <c r="J302" s="50">
        <v>0.2645668122184941</v>
      </c>
      <c r="K302" s="52">
        <f>J302*100</f>
        <v>26.456681221849408</v>
      </c>
    </row>
    <row r="303" spans="1:11">
      <c r="A303" s="15">
        <f t="shared" si="15"/>
        <v>302</v>
      </c>
      <c r="B303" s="15" t="s">
        <v>694</v>
      </c>
      <c r="C303" s="18" t="s">
        <v>603</v>
      </c>
      <c r="D303" s="24">
        <v>6.9</v>
      </c>
      <c r="E303" s="37" t="s">
        <v>604</v>
      </c>
      <c r="F303" s="15" t="s">
        <v>711</v>
      </c>
      <c r="G303" s="42">
        <v>39707</v>
      </c>
      <c r="H303" s="15">
        <v>0.79249999999999998</v>
      </c>
      <c r="I303" s="45">
        <f t="shared" si="17"/>
        <v>5.4682500000000003</v>
      </c>
      <c r="J303" s="50">
        <v>0.78409090909090906</v>
      </c>
      <c r="K303" s="52">
        <f>J303*100</f>
        <v>78.409090909090907</v>
      </c>
    </row>
    <row r="304" spans="1:11">
      <c r="A304" s="15">
        <f t="shared" si="15"/>
        <v>303</v>
      </c>
      <c r="B304" s="15" t="s">
        <v>694</v>
      </c>
      <c r="C304" s="19" t="s">
        <v>605</v>
      </c>
      <c r="D304" s="24">
        <v>4</v>
      </c>
      <c r="E304" s="37" t="s">
        <v>606</v>
      </c>
      <c r="F304" s="15" t="s">
        <v>714</v>
      </c>
      <c r="G304" s="42">
        <v>40008</v>
      </c>
      <c r="H304" s="15">
        <v>0.1208</v>
      </c>
      <c r="I304" s="45">
        <f t="shared" si="17"/>
        <v>0.48320000000000002</v>
      </c>
      <c r="J304" s="50">
        <v>0.12903225806451613</v>
      </c>
      <c r="K304" s="52">
        <f>J304*100</f>
        <v>12.903225806451612</v>
      </c>
    </row>
    <row r="305" spans="1:11">
      <c r="A305" s="15">
        <f t="shared" si="15"/>
        <v>304</v>
      </c>
      <c r="B305" s="15" t="s">
        <v>694</v>
      </c>
      <c r="C305" s="20" t="s">
        <v>607</v>
      </c>
      <c r="D305" s="24">
        <v>213</v>
      </c>
      <c r="E305" s="37" t="s">
        <v>608</v>
      </c>
      <c r="F305" s="15" t="s">
        <v>728</v>
      </c>
      <c r="G305" s="42">
        <v>39813</v>
      </c>
      <c r="H305" s="15">
        <v>0.26390000000000002</v>
      </c>
      <c r="I305" s="45">
        <f t="shared" si="17"/>
        <v>56.210700000000003</v>
      </c>
      <c r="J305" s="50" t="e">
        <v>#DIV/0!</v>
      </c>
    </row>
    <row r="306" spans="1:11">
      <c r="A306" s="15">
        <f t="shared" si="15"/>
        <v>305</v>
      </c>
      <c r="B306" s="15" t="s">
        <v>694</v>
      </c>
      <c r="C306" s="20" t="s">
        <v>609</v>
      </c>
      <c r="D306" s="24">
        <v>1355</v>
      </c>
      <c r="E306" s="37" t="s">
        <v>610</v>
      </c>
      <c r="F306" s="15" t="s">
        <v>722</v>
      </c>
      <c r="G306" s="42">
        <v>39877</v>
      </c>
      <c r="H306" s="15">
        <v>4.1000000000000003E-3</v>
      </c>
      <c r="I306" s="45">
        <f t="shared" si="17"/>
        <v>5.5555000000000003</v>
      </c>
      <c r="J306" s="50">
        <v>0.13686868686868686</v>
      </c>
      <c r="K306" s="52">
        <f>J306*100</f>
        <v>13.686868686868687</v>
      </c>
    </row>
    <row r="307" spans="1:11">
      <c r="A307" s="15">
        <f t="shared" si="15"/>
        <v>306</v>
      </c>
      <c r="B307" s="15" t="s">
        <v>695</v>
      </c>
      <c r="C307" s="18" t="s">
        <v>611</v>
      </c>
      <c r="D307" s="24">
        <v>9000</v>
      </c>
      <c r="E307" s="37" t="s">
        <v>612</v>
      </c>
      <c r="F307" s="15" t="s">
        <v>717</v>
      </c>
      <c r="G307" s="42">
        <v>39234</v>
      </c>
      <c r="H307" s="41">
        <v>1.9E-3</v>
      </c>
      <c r="I307" s="45">
        <f t="shared" si="17"/>
        <v>17.100000000000001</v>
      </c>
      <c r="J307" s="50">
        <v>1</v>
      </c>
      <c r="K307" s="52">
        <f>J307*100</f>
        <v>100</v>
      </c>
    </row>
    <row r="308" spans="1:11">
      <c r="A308" s="15">
        <f t="shared" si="15"/>
        <v>307</v>
      </c>
      <c r="B308" s="15" t="s">
        <v>695</v>
      </c>
      <c r="C308" s="20" t="s">
        <v>613</v>
      </c>
      <c r="D308" s="24">
        <v>20.2</v>
      </c>
      <c r="E308" s="37" t="s">
        <v>614</v>
      </c>
      <c r="F308" s="15" t="s">
        <v>715</v>
      </c>
      <c r="G308" s="42">
        <v>39731</v>
      </c>
      <c r="H308" s="15">
        <v>0.44379999999999997</v>
      </c>
      <c r="I308" s="45">
        <f t="shared" si="17"/>
        <v>8.9647599999999983</v>
      </c>
      <c r="J308" s="50">
        <v>0.67468269873079489</v>
      </c>
      <c r="K308" s="52">
        <f>J308*100</f>
        <v>67.468269873079493</v>
      </c>
    </row>
    <row r="309" spans="1:11">
      <c r="A309" s="15">
        <f t="shared" si="15"/>
        <v>308</v>
      </c>
      <c r="B309" s="15" t="s">
        <v>695</v>
      </c>
      <c r="C309" s="18" t="s">
        <v>615</v>
      </c>
      <c r="D309" s="24">
        <v>500.10998999999998</v>
      </c>
      <c r="E309" s="37" t="s">
        <v>616</v>
      </c>
      <c r="F309" s="15" t="s">
        <v>717</v>
      </c>
      <c r="G309" s="42">
        <v>39468</v>
      </c>
      <c r="H309" s="15">
        <v>2.0999999999999999E-3</v>
      </c>
      <c r="I309" s="45">
        <f t="shared" si="17"/>
        <v>1.050230979</v>
      </c>
      <c r="J309" s="50">
        <v>0.60461824083616655</v>
      </c>
      <c r="K309" s="52">
        <f>J309*100</f>
        <v>60.461824083616655</v>
      </c>
    </row>
    <row r="310" spans="1:11">
      <c r="A310" s="15">
        <f t="shared" si="15"/>
        <v>309</v>
      </c>
      <c r="B310" s="15" t="s">
        <v>695</v>
      </c>
      <c r="C310" s="20" t="s">
        <v>617</v>
      </c>
      <c r="D310" s="24">
        <v>109.95</v>
      </c>
      <c r="E310" s="37" t="s">
        <v>618</v>
      </c>
      <c r="F310" s="15" t="s">
        <v>717</v>
      </c>
      <c r="G310" s="42">
        <v>39468</v>
      </c>
      <c r="H310" s="15">
        <v>2.0999999999999999E-3</v>
      </c>
      <c r="I310" s="45">
        <f t="shared" si="17"/>
        <v>0.23089499999999999</v>
      </c>
      <c r="J310" s="50">
        <v>0.56851088772031477</v>
      </c>
      <c r="K310" s="52">
        <f>J310*100</f>
        <v>56.851088772031474</v>
      </c>
    </row>
    <row r="311" spans="1:11">
      <c r="A311" s="15">
        <f t="shared" si="15"/>
        <v>310</v>
      </c>
      <c r="B311" s="15" t="s">
        <v>695</v>
      </c>
      <c r="C311" s="20" t="s">
        <v>619</v>
      </c>
      <c r="D311" s="24">
        <v>27.9</v>
      </c>
      <c r="E311" s="37" t="s">
        <v>620</v>
      </c>
      <c r="F311" s="15" t="s">
        <v>715</v>
      </c>
      <c r="G311" s="42">
        <v>39246</v>
      </c>
      <c r="H311" s="15">
        <v>0.51419999999999999</v>
      </c>
      <c r="I311" s="45">
        <f t="shared" si="17"/>
        <v>14.346179999999999</v>
      </c>
      <c r="J311" s="50">
        <v>0.99642857142857133</v>
      </c>
      <c r="K311" s="52">
        <f>J311*100</f>
        <v>99.642857142857139</v>
      </c>
    </row>
    <row r="312" spans="1:11">
      <c r="A312" s="15">
        <f t="shared" si="15"/>
        <v>311</v>
      </c>
      <c r="B312" s="15" t="s">
        <v>695</v>
      </c>
      <c r="C312" s="20" t="s">
        <v>621</v>
      </c>
      <c r="D312" s="24">
        <v>58.5</v>
      </c>
      <c r="E312" s="37" t="s">
        <v>622</v>
      </c>
      <c r="F312" s="15" t="s">
        <v>715</v>
      </c>
      <c r="G312" s="42">
        <v>39652</v>
      </c>
      <c r="H312" s="15">
        <v>0.63080000000000003</v>
      </c>
      <c r="I312" s="45">
        <f t="shared" si="17"/>
        <v>36.901800000000001</v>
      </c>
      <c r="J312" s="50" t="e">
        <v>#DIV/0!</v>
      </c>
    </row>
    <row r="313" spans="1:11">
      <c r="A313" s="15">
        <f t="shared" si="15"/>
        <v>312</v>
      </c>
      <c r="B313" s="15" t="s">
        <v>695</v>
      </c>
      <c r="C313" s="20" t="s">
        <v>625</v>
      </c>
      <c r="D313" s="24">
        <v>3.79</v>
      </c>
      <c r="E313" s="37" t="s">
        <v>626</v>
      </c>
      <c r="F313" s="15" t="s">
        <v>715</v>
      </c>
      <c r="G313" s="42">
        <v>39748</v>
      </c>
      <c r="H313" s="15">
        <v>0.43630000000000002</v>
      </c>
      <c r="I313" s="45">
        <f t="shared" si="17"/>
        <v>1.6535770000000001</v>
      </c>
      <c r="J313" s="50">
        <v>0.4501187648456057</v>
      </c>
      <c r="K313" s="52">
        <f>J313*100</f>
        <v>45.011876484560567</v>
      </c>
    </row>
    <row r="314" spans="1:11">
      <c r="A314" s="15">
        <f t="shared" si="15"/>
        <v>313</v>
      </c>
      <c r="B314" s="15" t="s">
        <v>695</v>
      </c>
      <c r="C314" s="19" t="s">
        <v>624</v>
      </c>
      <c r="D314" s="24">
        <v>26</v>
      </c>
      <c r="E314" s="37" t="s">
        <v>623</v>
      </c>
      <c r="F314" s="15" t="s">
        <v>715</v>
      </c>
      <c r="G314" s="42">
        <v>39912</v>
      </c>
      <c r="H314" s="15">
        <v>0.45190000000000002</v>
      </c>
      <c r="I314" s="45">
        <f t="shared" si="17"/>
        <v>11.749400000000001</v>
      </c>
      <c r="J314" s="50">
        <v>0.29545454545454547</v>
      </c>
      <c r="K314" s="52">
        <f>J314*100</f>
        <v>29.545454545454547</v>
      </c>
    </row>
    <row r="315" spans="1:11">
      <c r="A315" s="15">
        <f t="shared" si="15"/>
        <v>314</v>
      </c>
      <c r="B315" s="15" t="s">
        <v>695</v>
      </c>
      <c r="C315" s="20" t="s">
        <v>627</v>
      </c>
      <c r="D315" s="24">
        <v>1500</v>
      </c>
      <c r="E315" s="37" t="s">
        <v>628</v>
      </c>
      <c r="F315" s="15" t="s">
        <v>717</v>
      </c>
      <c r="G315" s="42">
        <v>39786</v>
      </c>
      <c r="H315" s="15">
        <v>1.5E-3</v>
      </c>
      <c r="I315" s="45">
        <f t="shared" si="17"/>
        <v>2.25</v>
      </c>
      <c r="J315" s="50">
        <v>0.57676780437512598</v>
      </c>
      <c r="K315" s="52">
        <f>J315*100</f>
        <v>57.676780437512598</v>
      </c>
    </row>
    <row r="316" spans="1:11">
      <c r="A316" s="15">
        <f t="shared" si="15"/>
        <v>315</v>
      </c>
      <c r="B316" s="15" t="s">
        <v>695</v>
      </c>
      <c r="C316" s="20" t="s">
        <v>629</v>
      </c>
      <c r="D316" s="24">
        <v>18</v>
      </c>
      <c r="E316" s="37" t="s">
        <v>630</v>
      </c>
      <c r="F316" s="15" t="s">
        <v>715</v>
      </c>
      <c r="G316" s="42">
        <v>39730</v>
      </c>
      <c r="H316" s="15">
        <v>0.42259999999999998</v>
      </c>
      <c r="I316" s="45">
        <f t="shared" si="17"/>
        <v>7.6067999999999998</v>
      </c>
      <c r="J316" s="50">
        <v>5.9405940594059404E-4</v>
      </c>
      <c r="K316" s="52">
        <f>J316*100</f>
        <v>5.9405940594059403E-2</v>
      </c>
    </row>
    <row r="317" spans="1:11">
      <c r="A317" s="15">
        <f t="shared" si="15"/>
        <v>316</v>
      </c>
      <c r="B317" s="15" t="s">
        <v>695</v>
      </c>
      <c r="C317" s="20" t="s">
        <v>631</v>
      </c>
      <c r="D317" s="24">
        <v>2.42</v>
      </c>
      <c r="E317" s="37" t="s">
        <v>632</v>
      </c>
      <c r="F317" s="15" t="s">
        <v>715</v>
      </c>
      <c r="G317" s="42">
        <v>39748</v>
      </c>
      <c r="H317" s="15">
        <v>0.43630000000000002</v>
      </c>
      <c r="I317" s="45">
        <f t="shared" si="17"/>
        <v>1.0558460000000001</v>
      </c>
      <c r="J317" s="50">
        <v>0.55251141552511418</v>
      </c>
      <c r="K317" s="52">
        <f>J317*100</f>
        <v>55.25114155251142</v>
      </c>
    </row>
    <row r="318" spans="1:11">
      <c r="A318" s="15">
        <f t="shared" si="15"/>
        <v>317</v>
      </c>
      <c r="B318" s="15" t="s">
        <v>695</v>
      </c>
      <c r="C318" s="20" t="s">
        <v>633</v>
      </c>
      <c r="D318" s="24">
        <v>785.62</v>
      </c>
      <c r="E318" s="37" t="s">
        <v>634</v>
      </c>
      <c r="F318" s="15" t="s">
        <v>717</v>
      </c>
      <c r="G318" s="42">
        <v>39524</v>
      </c>
      <c r="H318" s="15">
        <v>2.3E-3</v>
      </c>
      <c r="I318" s="45">
        <f t="shared" si="17"/>
        <v>1.806926</v>
      </c>
      <c r="J318" s="50">
        <v>0.72407373271889397</v>
      </c>
      <c r="K318" s="52">
        <f>J318*100</f>
        <v>72.407373271889398</v>
      </c>
    </row>
    <row r="319" spans="1:11">
      <c r="A319" s="15">
        <f t="shared" si="15"/>
        <v>318</v>
      </c>
      <c r="B319" s="15" t="s">
        <v>695</v>
      </c>
      <c r="C319" s="20" t="s">
        <v>635</v>
      </c>
      <c r="D319" s="24">
        <v>2771.4470200000001</v>
      </c>
      <c r="E319" s="37" t="s">
        <v>636</v>
      </c>
      <c r="F319" s="15" t="s">
        <v>717</v>
      </c>
      <c r="G319" s="42">
        <v>39470</v>
      </c>
      <c r="H319" s="15">
        <v>2.0999999999999999E-3</v>
      </c>
      <c r="I319" s="45">
        <f t="shared" si="17"/>
        <v>5.8200387419999995</v>
      </c>
      <c r="J319" s="50">
        <v>0.74970008515365361</v>
      </c>
      <c r="K319" s="52">
        <f>J319*100</f>
        <v>74.970008515365365</v>
      </c>
    </row>
    <row r="320" spans="1:11">
      <c r="A320" s="15">
        <f t="shared" si="15"/>
        <v>319</v>
      </c>
      <c r="B320" s="15" t="s">
        <v>695</v>
      </c>
      <c r="C320" s="20" t="s">
        <v>638</v>
      </c>
      <c r="D320" s="24">
        <v>34.119999999999997</v>
      </c>
      <c r="E320" s="37" t="s">
        <v>637</v>
      </c>
      <c r="F320" s="15" t="s">
        <v>716</v>
      </c>
      <c r="G320" s="42">
        <v>39773</v>
      </c>
      <c r="H320" s="15">
        <v>7.3700000000000002E-2</v>
      </c>
      <c r="I320" s="45">
        <f t="shared" si="17"/>
        <v>2.5146439999999997</v>
      </c>
      <c r="J320" s="50">
        <v>0.56164609053497938</v>
      </c>
      <c r="K320" s="52">
        <f>J320*100</f>
        <v>56.164609053497941</v>
      </c>
    </row>
    <row r="321" spans="1:11">
      <c r="A321" s="15">
        <f t="shared" si="15"/>
        <v>320</v>
      </c>
      <c r="B321" s="15" t="s">
        <v>695</v>
      </c>
      <c r="C321" s="20" t="s">
        <v>639</v>
      </c>
      <c r="D321" s="24">
        <v>165</v>
      </c>
      <c r="E321" s="37" t="s">
        <v>640</v>
      </c>
      <c r="F321" s="15" t="s">
        <v>717</v>
      </c>
      <c r="G321" s="42">
        <v>39731</v>
      </c>
      <c r="H321" s="15">
        <v>1.6000000000000001E-3</v>
      </c>
      <c r="I321" s="45">
        <f t="shared" si="17"/>
        <v>0.26400000000000001</v>
      </c>
      <c r="J321" s="50">
        <v>0.72368421052631582</v>
      </c>
      <c r="K321" s="52">
        <f>J321*100</f>
        <v>72.368421052631575</v>
      </c>
    </row>
    <row r="322" spans="1:11">
      <c r="A322" s="15">
        <f t="shared" si="15"/>
        <v>321</v>
      </c>
      <c r="B322" s="15" t="s">
        <v>695</v>
      </c>
      <c r="C322" s="20" t="s">
        <v>641</v>
      </c>
      <c r="D322" s="24">
        <v>26.1</v>
      </c>
      <c r="E322" s="37" t="s">
        <v>642</v>
      </c>
      <c r="F322" s="15" t="s">
        <v>716</v>
      </c>
      <c r="G322" s="42">
        <v>39748</v>
      </c>
      <c r="H322" s="15">
        <v>7.3700000000000002E-2</v>
      </c>
      <c r="I322" s="45">
        <f t="shared" si="17"/>
        <v>1.9235700000000002</v>
      </c>
      <c r="J322" s="50">
        <v>0.60179847821074484</v>
      </c>
      <c r="K322" s="52">
        <f>J322*100</f>
        <v>60.179847821074482</v>
      </c>
    </row>
    <row r="323" spans="1:11">
      <c r="A323" s="15">
        <f t="shared" ref="A323:A341" si="18">A322+1</f>
        <v>322</v>
      </c>
      <c r="B323" s="15" t="s">
        <v>695</v>
      </c>
      <c r="C323" s="20" t="s">
        <v>643</v>
      </c>
      <c r="D323" s="24">
        <v>38</v>
      </c>
      <c r="E323" s="37" t="s">
        <v>644</v>
      </c>
      <c r="F323" s="15" t="s">
        <v>716</v>
      </c>
      <c r="G323" s="35">
        <v>39745</v>
      </c>
      <c r="H323" s="15">
        <v>7.22E-2</v>
      </c>
      <c r="I323" s="45">
        <f t="shared" si="17"/>
        <v>2.7435999999999998</v>
      </c>
      <c r="J323" s="50">
        <v>0.8794260587826892</v>
      </c>
      <c r="K323" s="52">
        <f>J323*100</f>
        <v>87.942605878268921</v>
      </c>
    </row>
    <row r="324" spans="1:11">
      <c r="A324" s="15">
        <f t="shared" si="18"/>
        <v>323</v>
      </c>
      <c r="B324" s="15" t="s">
        <v>695</v>
      </c>
      <c r="C324" s="20" t="s">
        <v>645</v>
      </c>
      <c r="D324" s="24">
        <v>960.72997999999995</v>
      </c>
      <c r="E324" s="37" t="s">
        <v>646</v>
      </c>
      <c r="F324" s="15" t="s">
        <v>717</v>
      </c>
      <c r="G324" s="42">
        <v>39785</v>
      </c>
      <c r="H324" s="15">
        <v>1.5E-3</v>
      </c>
      <c r="I324" s="45">
        <f t="shared" si="17"/>
        <v>1.44109497</v>
      </c>
      <c r="J324" s="50">
        <v>0.54167135077202044</v>
      </c>
      <c r="K324" s="52">
        <f>J324*100</f>
        <v>54.167135077202047</v>
      </c>
    </row>
    <row r="325" spans="1:11">
      <c r="A325" s="15">
        <f t="shared" si="18"/>
        <v>324</v>
      </c>
      <c r="B325" s="15" t="s">
        <v>695</v>
      </c>
      <c r="C325" s="20" t="s">
        <v>647</v>
      </c>
      <c r="D325" s="24">
        <v>181.02</v>
      </c>
      <c r="E325" s="37" t="s">
        <v>648</v>
      </c>
      <c r="F325" s="15" t="s">
        <v>716</v>
      </c>
      <c r="G325" s="42">
        <v>39260</v>
      </c>
      <c r="H325" s="15">
        <v>9.2200000000000004E-2</v>
      </c>
      <c r="I325" s="45">
        <f t="shared" si="17"/>
        <v>16.690044</v>
      </c>
      <c r="J325" s="50">
        <v>0.87263787119166991</v>
      </c>
      <c r="K325" s="52">
        <f>J325*100</f>
        <v>87.263787119166992</v>
      </c>
    </row>
    <row r="326" spans="1:11">
      <c r="A326" s="15">
        <f t="shared" si="18"/>
        <v>325</v>
      </c>
      <c r="B326" s="15" t="s">
        <v>695</v>
      </c>
      <c r="C326" s="20" t="s">
        <v>649</v>
      </c>
      <c r="D326" s="24">
        <v>13.815</v>
      </c>
      <c r="E326" s="37" t="s">
        <v>650</v>
      </c>
      <c r="F326" s="15" t="s">
        <v>716</v>
      </c>
      <c r="G326" s="42">
        <v>39874</v>
      </c>
      <c r="H326" s="15">
        <v>6.5500000000000003E-2</v>
      </c>
      <c r="I326" s="45">
        <f t="shared" si="17"/>
        <v>0.90488250000000003</v>
      </c>
      <c r="J326" s="50">
        <v>0.6843106369067079</v>
      </c>
      <c r="K326" s="52">
        <f>J326*100</f>
        <v>68.431063690670797</v>
      </c>
    </row>
    <row r="327" spans="1:11">
      <c r="A327" s="15">
        <f t="shared" si="18"/>
        <v>326</v>
      </c>
      <c r="B327" s="15" t="s">
        <v>695</v>
      </c>
      <c r="C327" s="20" t="s">
        <v>651</v>
      </c>
      <c r="D327" s="24">
        <v>33.909999999999997</v>
      </c>
      <c r="E327" s="37" t="s">
        <v>652</v>
      </c>
      <c r="F327" s="15" t="s">
        <v>716</v>
      </c>
      <c r="G327" s="42">
        <v>39878</v>
      </c>
      <c r="H327" s="15">
        <v>6.5500000000000003E-2</v>
      </c>
      <c r="I327" s="45">
        <f t="shared" si="17"/>
        <v>2.2211049999999997</v>
      </c>
      <c r="J327" s="50">
        <v>0.54640670319046081</v>
      </c>
      <c r="K327" s="52">
        <f>J327*100</f>
        <v>54.64067031904608</v>
      </c>
    </row>
    <row r="328" spans="1:11">
      <c r="A328" s="15">
        <f t="shared" si="18"/>
        <v>327</v>
      </c>
      <c r="B328" s="15" t="s">
        <v>695</v>
      </c>
      <c r="C328" s="20" t="s">
        <v>653</v>
      </c>
      <c r="D328" s="24">
        <v>4.3600000000000003</v>
      </c>
      <c r="E328" s="37" t="s">
        <v>654</v>
      </c>
      <c r="F328" s="15" t="s">
        <v>716</v>
      </c>
      <c r="G328" s="42">
        <v>39883</v>
      </c>
      <c r="H328" s="15">
        <v>6.4600000000000005E-2</v>
      </c>
      <c r="I328" s="45">
        <f t="shared" si="17"/>
        <v>0.28165600000000002</v>
      </c>
      <c r="J328" s="50">
        <v>0.4128787878787879</v>
      </c>
      <c r="K328" s="52">
        <f>J328*100</f>
        <v>41.287878787878789</v>
      </c>
    </row>
    <row r="329" spans="1:11">
      <c r="A329" s="15">
        <f t="shared" si="18"/>
        <v>328</v>
      </c>
      <c r="B329" s="15" t="s">
        <v>695</v>
      </c>
      <c r="C329" s="20" t="s">
        <v>655</v>
      </c>
      <c r="D329" s="24">
        <v>10.6</v>
      </c>
      <c r="E329" s="37" t="s">
        <v>656</v>
      </c>
      <c r="F329" s="15" t="s">
        <v>715</v>
      </c>
      <c r="G329" s="42">
        <v>39748</v>
      </c>
      <c r="H329" s="15">
        <v>0.43630000000000002</v>
      </c>
      <c r="I329" s="45">
        <f t="shared" si="17"/>
        <v>4.6247800000000003</v>
      </c>
      <c r="J329" s="50">
        <v>0.4671661524900837</v>
      </c>
      <c r="K329" s="52">
        <f>J329*100</f>
        <v>46.71661524900837</v>
      </c>
    </row>
    <row r="330" spans="1:11">
      <c r="A330" s="15">
        <f t="shared" si="18"/>
        <v>329</v>
      </c>
      <c r="B330" s="15" t="s">
        <v>695</v>
      </c>
      <c r="C330" s="20" t="s">
        <v>657</v>
      </c>
      <c r="D330" s="24">
        <v>120</v>
      </c>
      <c r="E330" s="37" t="s">
        <v>658</v>
      </c>
      <c r="F330" s="15" t="s">
        <v>717</v>
      </c>
      <c r="G330" s="42">
        <v>39804</v>
      </c>
      <c r="H330" s="41">
        <v>1.5E-3</v>
      </c>
      <c r="I330" s="45">
        <f t="shared" si="17"/>
        <v>0.18</v>
      </c>
      <c r="J330" s="50">
        <v>0.29850746268656714</v>
      </c>
      <c r="K330" s="52">
        <f>J330*100</f>
        <v>29.850746268656714</v>
      </c>
    </row>
    <row r="331" spans="1:11">
      <c r="A331" s="15">
        <f t="shared" si="18"/>
        <v>330</v>
      </c>
      <c r="B331" s="15" t="s">
        <v>695</v>
      </c>
      <c r="C331" s="20" t="s">
        <v>659</v>
      </c>
      <c r="D331" s="24">
        <v>203</v>
      </c>
      <c r="E331" s="37" t="s">
        <v>660</v>
      </c>
      <c r="F331" s="15" t="s">
        <v>717</v>
      </c>
      <c r="G331" s="42">
        <v>39428</v>
      </c>
      <c r="H331" s="15">
        <v>2E-3</v>
      </c>
      <c r="I331" s="45">
        <f t="shared" si="17"/>
        <v>0.40600000000000003</v>
      </c>
      <c r="J331" s="50">
        <v>0.67666666666666664</v>
      </c>
      <c r="K331" s="52">
        <f>J331*100</f>
        <v>67.666666666666657</v>
      </c>
    </row>
    <row r="332" spans="1:11">
      <c r="A332" s="15">
        <f t="shared" si="18"/>
        <v>331</v>
      </c>
      <c r="B332" s="15" t="s">
        <v>695</v>
      </c>
      <c r="C332" s="20" t="s">
        <v>661</v>
      </c>
      <c r="D332" s="24">
        <v>33</v>
      </c>
      <c r="E332" s="37" t="s">
        <v>662</v>
      </c>
      <c r="F332" s="15" t="s">
        <v>721</v>
      </c>
      <c r="G332" s="42">
        <v>39749</v>
      </c>
      <c r="I332" s="45">
        <f>D332</f>
        <v>33</v>
      </c>
      <c r="J332" s="50">
        <v>0.61567164179104472</v>
      </c>
      <c r="K332" s="52">
        <f>J332*100</f>
        <v>61.567164179104473</v>
      </c>
    </row>
    <row r="333" spans="1:11">
      <c r="A333" s="15">
        <f t="shared" si="18"/>
        <v>332</v>
      </c>
      <c r="B333" s="15" t="s">
        <v>695</v>
      </c>
      <c r="C333" s="20" t="s">
        <v>663</v>
      </c>
      <c r="D333" s="24">
        <v>2.6</v>
      </c>
      <c r="E333" s="37" t="s">
        <v>664</v>
      </c>
      <c r="F333" s="15" t="s">
        <v>719</v>
      </c>
      <c r="G333" s="42">
        <v>39889</v>
      </c>
      <c r="H333" s="15">
        <v>0.2727</v>
      </c>
      <c r="I333" s="45">
        <f>D333*H333</f>
        <v>0.70901999999999998</v>
      </c>
      <c r="J333" s="50">
        <v>0.61176470588235299</v>
      </c>
      <c r="K333" s="52">
        <f>J333*100</f>
        <v>61.176470588235297</v>
      </c>
    </row>
    <row r="334" spans="1:11">
      <c r="A334" s="15">
        <f t="shared" si="18"/>
        <v>333</v>
      </c>
      <c r="B334" s="15" t="s">
        <v>695</v>
      </c>
      <c r="C334" s="20" t="s">
        <v>665</v>
      </c>
      <c r="D334" s="24">
        <v>4412.2997999999998</v>
      </c>
      <c r="E334" s="37" t="s">
        <v>666</v>
      </c>
      <c r="F334" s="15" t="s">
        <v>717</v>
      </c>
      <c r="G334" s="42">
        <v>39798</v>
      </c>
      <c r="H334" s="15">
        <v>1.5E-3</v>
      </c>
      <c r="I334" s="45">
        <f t="shared" ref="I334:I341" si="19">D334*H334</f>
        <v>6.6184497000000002</v>
      </c>
      <c r="J334" s="50">
        <v>0.5753422610509844</v>
      </c>
      <c r="K334" s="52">
        <f>J334*100</f>
        <v>57.53422610509844</v>
      </c>
    </row>
    <row r="335" spans="1:11">
      <c r="A335" s="15">
        <f t="shared" si="18"/>
        <v>334</v>
      </c>
      <c r="B335" s="15" t="s">
        <v>695</v>
      </c>
      <c r="C335" s="20" t="s">
        <v>667</v>
      </c>
      <c r="D335" s="24">
        <v>5.8</v>
      </c>
      <c r="E335" s="37" t="s">
        <v>668</v>
      </c>
      <c r="F335" s="15" t="s">
        <v>715</v>
      </c>
      <c r="G335" s="42">
        <v>39877</v>
      </c>
      <c r="H335" s="15">
        <v>0.4168</v>
      </c>
      <c r="I335" s="45">
        <f t="shared" si="19"/>
        <v>2.41744</v>
      </c>
      <c r="J335" s="50">
        <v>0.25151777970511707</v>
      </c>
      <c r="K335" s="52">
        <f>J335*100</f>
        <v>25.151777970511706</v>
      </c>
    </row>
    <row r="336" spans="1:11">
      <c r="A336" s="15">
        <f t="shared" si="18"/>
        <v>335</v>
      </c>
      <c r="B336" s="15" t="s">
        <v>695</v>
      </c>
      <c r="C336" s="20" t="s">
        <v>669</v>
      </c>
      <c r="D336" s="24">
        <v>5604.7002000000002</v>
      </c>
      <c r="E336" s="37" t="s">
        <v>670</v>
      </c>
      <c r="F336" s="15" t="s">
        <v>717</v>
      </c>
      <c r="G336" s="42">
        <v>39731</v>
      </c>
      <c r="H336" s="15">
        <v>1.6000000000000001E-3</v>
      </c>
      <c r="I336" s="45">
        <f t="shared" si="19"/>
        <v>8.9675203200000002</v>
      </c>
      <c r="J336" s="50">
        <v>0.63229210484921439</v>
      </c>
      <c r="K336" s="52">
        <f>J336*100</f>
        <v>63.229210484921438</v>
      </c>
    </row>
    <row r="337" spans="1:11">
      <c r="A337" s="15">
        <f t="shared" si="18"/>
        <v>336</v>
      </c>
      <c r="B337" s="15" t="s">
        <v>695</v>
      </c>
      <c r="C337" s="20" t="s">
        <v>671</v>
      </c>
      <c r="D337" s="24">
        <v>0.63</v>
      </c>
      <c r="E337" s="37" t="s">
        <v>672</v>
      </c>
      <c r="F337" s="15" t="s">
        <v>716</v>
      </c>
      <c r="G337" s="42">
        <v>39883</v>
      </c>
      <c r="H337" s="15">
        <v>6.4600000000000005E-2</v>
      </c>
      <c r="I337" s="45">
        <f t="shared" si="19"/>
        <v>4.0698000000000005E-2</v>
      </c>
      <c r="J337" s="50">
        <v>0.31818181818181818</v>
      </c>
      <c r="K337" s="52">
        <f>J337*100</f>
        <v>31.818181818181817</v>
      </c>
    </row>
    <row r="338" spans="1:11">
      <c r="A338" s="15">
        <f t="shared" si="18"/>
        <v>337</v>
      </c>
      <c r="B338" s="15" t="s">
        <v>695</v>
      </c>
      <c r="C338" s="20" t="s">
        <v>673</v>
      </c>
      <c r="D338" s="24">
        <v>3.7</v>
      </c>
      <c r="E338" s="37" t="s">
        <v>674</v>
      </c>
      <c r="F338" s="15" t="s">
        <v>719</v>
      </c>
      <c r="G338" s="42">
        <v>39748</v>
      </c>
      <c r="H338" s="15">
        <v>0.30580000000000002</v>
      </c>
      <c r="I338" s="45">
        <f t="shared" si="19"/>
        <v>1.1314600000000001</v>
      </c>
      <c r="J338" s="50">
        <v>0.21449275362318843</v>
      </c>
      <c r="K338" s="52">
        <f>J338*100</f>
        <v>21.449275362318843</v>
      </c>
    </row>
    <row r="339" spans="1:11">
      <c r="A339" s="15">
        <f t="shared" si="18"/>
        <v>338</v>
      </c>
      <c r="B339" s="15" t="s">
        <v>695</v>
      </c>
      <c r="C339" s="20" t="s">
        <v>675</v>
      </c>
      <c r="D339" s="24">
        <v>8.1449999999999996</v>
      </c>
      <c r="E339" s="37" t="s">
        <v>676</v>
      </c>
      <c r="F339" s="15" t="s">
        <v>716</v>
      </c>
      <c r="G339" s="42">
        <v>39748</v>
      </c>
      <c r="H339" s="15">
        <v>7.3700000000000002E-2</v>
      </c>
      <c r="I339" s="45">
        <f t="shared" si="19"/>
        <v>0.60028649999999995</v>
      </c>
      <c r="J339" s="50">
        <v>0.48568872987477635</v>
      </c>
      <c r="K339" s="52">
        <f>J339*100</f>
        <v>48.568872987477633</v>
      </c>
    </row>
    <row r="340" spans="1:11">
      <c r="A340" s="15">
        <f t="shared" si="18"/>
        <v>339</v>
      </c>
      <c r="B340" s="15" t="s">
        <v>695</v>
      </c>
      <c r="C340" s="18" t="s">
        <v>678</v>
      </c>
      <c r="D340" s="24">
        <v>4353.0698199999997</v>
      </c>
      <c r="E340" s="37" t="s">
        <v>718</v>
      </c>
      <c r="F340" s="15" t="s">
        <v>717</v>
      </c>
      <c r="G340" s="42">
        <v>39881</v>
      </c>
      <c r="H340" s="15">
        <v>1.6000000000000001E-3</v>
      </c>
      <c r="I340" s="45">
        <f t="shared" si="19"/>
        <v>6.9649117120000001</v>
      </c>
      <c r="J340" s="50">
        <v>0.52488934402577714</v>
      </c>
      <c r="K340" s="52">
        <f>J340*100</f>
        <v>52.488934402577712</v>
      </c>
    </row>
    <row r="341" spans="1:11">
      <c r="A341" s="15">
        <f t="shared" si="18"/>
        <v>340</v>
      </c>
      <c r="B341" s="15" t="s">
        <v>695</v>
      </c>
      <c r="C341" s="20" t="s">
        <v>679</v>
      </c>
      <c r="D341" s="24">
        <v>3900</v>
      </c>
      <c r="E341" s="37" t="s">
        <v>680</v>
      </c>
      <c r="F341" s="15" t="s">
        <v>717</v>
      </c>
      <c r="G341" s="42">
        <v>39745</v>
      </c>
      <c r="H341" s="15">
        <v>1.6000000000000001E-3</v>
      </c>
      <c r="I341" s="45">
        <f t="shared" si="19"/>
        <v>6.24</v>
      </c>
      <c r="J341" s="50">
        <v>0.6</v>
      </c>
      <c r="K341" s="52">
        <f>J341*100</f>
        <v>60</v>
      </c>
    </row>
    <row r="342" spans="1:11">
      <c r="K342" s="52">
        <f>STDEV(K2:K341)</f>
        <v>21.407192769699343</v>
      </c>
    </row>
    <row r="343" spans="1:11">
      <c r="K343" s="52">
        <f>1-0.4672393</f>
        <v>0.53276069999999998</v>
      </c>
    </row>
    <row r="16386" spans="3:3">
      <c r="C16386" s="18" t="s">
        <v>0</v>
      </c>
    </row>
    <row r="16387" spans="3:3">
      <c r="C16387" s="18" t="s">
        <v>1</v>
      </c>
    </row>
    <row r="16388" spans="3:3">
      <c r="C16388" s="18" t="s">
        <v>4</v>
      </c>
    </row>
    <row r="16389" spans="3:3">
      <c r="C16389" s="18" t="s">
        <v>7</v>
      </c>
    </row>
    <row r="16390" spans="3:3">
      <c r="C16390" s="18" t="s">
        <v>9</v>
      </c>
    </row>
    <row r="16391" spans="3:3">
      <c r="C16391" s="18" t="s">
        <v>11</v>
      </c>
    </row>
    <row r="16392" spans="3:3">
      <c r="C16392" s="18" t="s">
        <v>13</v>
      </c>
    </row>
    <row r="16395" spans="3:3">
      <c r="C16395" s="18" t="s">
        <v>15</v>
      </c>
    </row>
    <row r="16396" spans="3:3">
      <c r="C16396" s="18" t="s">
        <v>17</v>
      </c>
    </row>
    <row r="16397" spans="3:3">
      <c r="C16397" s="18" t="s">
        <v>19</v>
      </c>
    </row>
    <row r="16398" spans="3:3">
      <c r="C16398" s="18" t="s">
        <v>21</v>
      </c>
    </row>
    <row r="16399" spans="3:3">
      <c r="C16399" s="18" t="s">
        <v>23</v>
      </c>
    </row>
    <row r="16400" spans="3:3">
      <c r="C16400" s="18" t="s">
        <v>25</v>
      </c>
    </row>
    <row r="16401" spans="3:3">
      <c r="C16401" s="18" t="s">
        <v>27</v>
      </c>
    </row>
    <row r="16402" spans="3:3">
      <c r="C16402" s="18" t="s">
        <v>29</v>
      </c>
    </row>
    <row r="16403" spans="3:3">
      <c r="C16403" s="18" t="s">
        <v>31</v>
      </c>
    </row>
    <row r="16404" spans="3:3">
      <c r="C16404" s="18" t="s">
        <v>33</v>
      </c>
    </row>
    <row r="16405" spans="3:3">
      <c r="C16405" s="18" t="s">
        <v>35</v>
      </c>
    </row>
    <row r="16406" spans="3:3">
      <c r="C16406" s="18" t="s">
        <v>37</v>
      </c>
    </row>
    <row r="16407" spans="3:3">
      <c r="C16407" s="18" t="s">
        <v>39</v>
      </c>
    </row>
    <row r="16408" spans="3:3">
      <c r="C16408" s="18" t="s">
        <v>41</v>
      </c>
    </row>
    <row r="16409" spans="3:3">
      <c r="C16409" s="18" t="s">
        <v>42</v>
      </c>
    </row>
    <row r="16410" spans="3:3">
      <c r="C16410" s="18" t="s">
        <v>45</v>
      </c>
    </row>
    <row r="16411" spans="3:3">
      <c r="C16411" s="18" t="s">
        <v>47</v>
      </c>
    </row>
    <row r="16412" spans="3:3">
      <c r="C16412" s="18" t="s">
        <v>49</v>
      </c>
    </row>
    <row r="16413" spans="3:3">
      <c r="C16413" s="19" t="s">
        <v>51</v>
      </c>
    </row>
    <row r="16414" spans="3:3">
      <c r="C16414" s="18" t="s">
        <v>53</v>
      </c>
    </row>
    <row r="16415" spans="3:3">
      <c r="C16415" s="18" t="s">
        <v>55</v>
      </c>
    </row>
    <row r="16416" spans="3:3">
      <c r="C16416" s="18" t="s">
        <v>57</v>
      </c>
    </row>
    <row r="16417" spans="3:3">
      <c r="C16417" s="14" t="s">
        <v>58</v>
      </c>
    </row>
    <row r="16418" spans="3:3">
      <c r="C16418" s="14" t="s">
        <v>60</v>
      </c>
    </row>
    <row r="16419" spans="3:3">
      <c r="C16419" s="14" t="s">
        <v>62</v>
      </c>
    </row>
    <row r="16420" spans="3:3">
      <c r="C16420" s="14" t="s">
        <v>64</v>
      </c>
    </row>
    <row r="16421" spans="3:3">
      <c r="C16421" s="14" t="s">
        <v>66</v>
      </c>
    </row>
    <row r="16422" spans="3:3">
      <c r="C16422" s="21"/>
    </row>
    <row r="16423" spans="3:3">
      <c r="C16423" s="18" t="s">
        <v>68</v>
      </c>
    </row>
    <row r="16424" spans="3:3">
      <c r="C16424" s="14" t="s">
        <v>70</v>
      </c>
    </row>
    <row r="16425" spans="3:3">
      <c r="C16425" s="18" t="s">
        <v>72</v>
      </c>
    </row>
    <row r="16426" spans="3:3">
      <c r="C16426" s="18" t="s">
        <v>74</v>
      </c>
    </row>
    <row r="16427" spans="3:3">
      <c r="C16427" s="18" t="s">
        <v>76</v>
      </c>
    </row>
    <row r="16428" spans="3:3">
      <c r="C16428" s="22"/>
    </row>
    <row r="32770" spans="3:3">
      <c r="C32770" s="18" t="s">
        <v>0</v>
      </c>
    </row>
    <row r="32771" spans="3:3">
      <c r="C32771" s="18" t="s">
        <v>1</v>
      </c>
    </row>
    <row r="32772" spans="3:3">
      <c r="C32772" s="18" t="s">
        <v>4</v>
      </c>
    </row>
    <row r="32773" spans="3:3">
      <c r="C32773" s="18" t="s">
        <v>7</v>
      </c>
    </row>
    <row r="32774" spans="3:3">
      <c r="C32774" s="18" t="s">
        <v>9</v>
      </c>
    </row>
    <row r="32775" spans="3:3">
      <c r="C32775" s="18" t="s">
        <v>11</v>
      </c>
    </row>
    <row r="32776" spans="3:3">
      <c r="C32776" s="18" t="s">
        <v>13</v>
      </c>
    </row>
    <row r="32779" spans="3:3">
      <c r="C32779" s="18" t="s">
        <v>15</v>
      </c>
    </row>
    <row r="32780" spans="3:3">
      <c r="C32780" s="18" t="s">
        <v>17</v>
      </c>
    </row>
    <row r="32781" spans="3:3">
      <c r="C32781" s="18" t="s">
        <v>19</v>
      </c>
    </row>
    <row r="32782" spans="3:3">
      <c r="C32782" s="18" t="s">
        <v>21</v>
      </c>
    </row>
    <row r="32783" spans="3:3">
      <c r="C32783" s="18" t="s">
        <v>23</v>
      </c>
    </row>
    <row r="32784" spans="3:3">
      <c r="C32784" s="18" t="s">
        <v>25</v>
      </c>
    </row>
    <row r="32785" spans="3:3">
      <c r="C32785" s="18" t="s">
        <v>27</v>
      </c>
    </row>
    <row r="32786" spans="3:3">
      <c r="C32786" s="18" t="s">
        <v>29</v>
      </c>
    </row>
    <row r="32787" spans="3:3">
      <c r="C32787" s="18" t="s">
        <v>31</v>
      </c>
    </row>
    <row r="32788" spans="3:3">
      <c r="C32788" s="18" t="s">
        <v>33</v>
      </c>
    </row>
    <row r="32789" spans="3:3">
      <c r="C32789" s="18" t="s">
        <v>35</v>
      </c>
    </row>
    <row r="32790" spans="3:3">
      <c r="C32790" s="18" t="s">
        <v>37</v>
      </c>
    </row>
    <row r="32791" spans="3:3">
      <c r="C32791" s="18" t="s">
        <v>39</v>
      </c>
    </row>
    <row r="32792" spans="3:3">
      <c r="C32792" s="18" t="s">
        <v>41</v>
      </c>
    </row>
    <row r="32793" spans="3:3">
      <c r="C32793" s="18" t="s">
        <v>42</v>
      </c>
    </row>
    <row r="32794" spans="3:3">
      <c r="C32794" s="18" t="s">
        <v>45</v>
      </c>
    </row>
    <row r="32795" spans="3:3">
      <c r="C32795" s="18" t="s">
        <v>47</v>
      </c>
    </row>
    <row r="32796" spans="3:3">
      <c r="C32796" s="18" t="s">
        <v>49</v>
      </c>
    </row>
    <row r="32797" spans="3:3">
      <c r="C32797" s="19" t="s">
        <v>51</v>
      </c>
    </row>
    <row r="32798" spans="3:3">
      <c r="C32798" s="18" t="s">
        <v>53</v>
      </c>
    </row>
    <row r="32799" spans="3:3">
      <c r="C32799" s="18" t="s">
        <v>55</v>
      </c>
    </row>
    <row r="32800" spans="3:3">
      <c r="C32800" s="18" t="s">
        <v>57</v>
      </c>
    </row>
    <row r="32801" spans="3:3">
      <c r="C32801" s="14" t="s">
        <v>58</v>
      </c>
    </row>
    <row r="32802" spans="3:3">
      <c r="C32802" s="14" t="s">
        <v>60</v>
      </c>
    </row>
    <row r="32803" spans="3:3">
      <c r="C32803" s="14" t="s">
        <v>62</v>
      </c>
    </row>
    <row r="32804" spans="3:3">
      <c r="C32804" s="14" t="s">
        <v>64</v>
      </c>
    </row>
    <row r="32805" spans="3:3">
      <c r="C32805" s="14" t="s">
        <v>66</v>
      </c>
    </row>
    <row r="32806" spans="3:3">
      <c r="C32806" s="21"/>
    </row>
    <row r="32807" spans="3:3">
      <c r="C32807" s="18" t="s">
        <v>68</v>
      </c>
    </row>
    <row r="32808" spans="3:3">
      <c r="C32808" s="14" t="s">
        <v>70</v>
      </c>
    </row>
    <row r="32809" spans="3:3">
      <c r="C32809" s="18" t="s">
        <v>72</v>
      </c>
    </row>
    <row r="32810" spans="3:3">
      <c r="C32810" s="18" t="s">
        <v>74</v>
      </c>
    </row>
    <row r="32811" spans="3:3">
      <c r="C32811" s="18" t="s">
        <v>76</v>
      </c>
    </row>
    <row r="32812" spans="3:3">
      <c r="C32812" s="22"/>
    </row>
    <row r="49154" spans="3:3">
      <c r="C49154" s="18" t="s">
        <v>0</v>
      </c>
    </row>
    <row r="49155" spans="3:3">
      <c r="C49155" s="18" t="s">
        <v>1</v>
      </c>
    </row>
    <row r="49156" spans="3:3">
      <c r="C49156" s="18" t="s">
        <v>4</v>
      </c>
    </row>
    <row r="49157" spans="3:3">
      <c r="C49157" s="18" t="s">
        <v>7</v>
      </c>
    </row>
    <row r="49158" spans="3:3">
      <c r="C49158" s="18" t="s">
        <v>9</v>
      </c>
    </row>
    <row r="49159" spans="3:3">
      <c r="C49159" s="18" t="s">
        <v>11</v>
      </c>
    </row>
    <row r="49160" spans="3:3">
      <c r="C49160" s="18" t="s">
        <v>13</v>
      </c>
    </row>
    <row r="49163" spans="3:3">
      <c r="C49163" s="18" t="s">
        <v>15</v>
      </c>
    </row>
    <row r="49164" spans="3:3">
      <c r="C49164" s="18" t="s">
        <v>17</v>
      </c>
    </row>
    <row r="49165" spans="3:3">
      <c r="C49165" s="18" t="s">
        <v>19</v>
      </c>
    </row>
    <row r="49166" spans="3:3">
      <c r="C49166" s="18" t="s">
        <v>21</v>
      </c>
    </row>
    <row r="49167" spans="3:3">
      <c r="C49167" s="18" t="s">
        <v>23</v>
      </c>
    </row>
    <row r="49168" spans="3:3">
      <c r="C49168" s="18" t="s">
        <v>25</v>
      </c>
    </row>
    <row r="49169" spans="3:3">
      <c r="C49169" s="18" t="s">
        <v>27</v>
      </c>
    </row>
    <row r="49170" spans="3:3">
      <c r="C49170" s="18" t="s">
        <v>29</v>
      </c>
    </row>
    <row r="49171" spans="3:3">
      <c r="C49171" s="18" t="s">
        <v>31</v>
      </c>
    </row>
    <row r="49172" spans="3:3">
      <c r="C49172" s="18" t="s">
        <v>33</v>
      </c>
    </row>
    <row r="49173" spans="3:3">
      <c r="C49173" s="18" t="s">
        <v>35</v>
      </c>
    </row>
    <row r="49174" spans="3:3">
      <c r="C49174" s="18" t="s">
        <v>37</v>
      </c>
    </row>
    <row r="49175" spans="3:3">
      <c r="C49175" s="18" t="s">
        <v>39</v>
      </c>
    </row>
    <row r="49176" spans="3:3">
      <c r="C49176" s="18" t="s">
        <v>41</v>
      </c>
    </row>
    <row r="49177" spans="3:3">
      <c r="C49177" s="18" t="s">
        <v>42</v>
      </c>
    </row>
    <row r="49178" spans="3:3">
      <c r="C49178" s="18" t="s">
        <v>45</v>
      </c>
    </row>
    <row r="49179" spans="3:3">
      <c r="C49179" s="18" t="s">
        <v>47</v>
      </c>
    </row>
    <row r="49180" spans="3:3">
      <c r="C49180" s="18" t="s">
        <v>49</v>
      </c>
    </row>
    <row r="49181" spans="3:3">
      <c r="C49181" s="19" t="s">
        <v>51</v>
      </c>
    </row>
    <row r="49182" spans="3:3">
      <c r="C49182" s="18" t="s">
        <v>53</v>
      </c>
    </row>
    <row r="49183" spans="3:3">
      <c r="C49183" s="18" t="s">
        <v>55</v>
      </c>
    </row>
    <row r="49184" spans="3:3">
      <c r="C49184" s="18" t="s">
        <v>57</v>
      </c>
    </row>
    <row r="49185" spans="3:3">
      <c r="C49185" s="14" t="s">
        <v>58</v>
      </c>
    </row>
    <row r="49186" spans="3:3">
      <c r="C49186" s="14" t="s">
        <v>60</v>
      </c>
    </row>
    <row r="49187" spans="3:3">
      <c r="C49187" s="14" t="s">
        <v>62</v>
      </c>
    </row>
    <row r="49188" spans="3:3">
      <c r="C49188" s="14" t="s">
        <v>64</v>
      </c>
    </row>
    <row r="49189" spans="3:3">
      <c r="C49189" s="14" t="s">
        <v>66</v>
      </c>
    </row>
    <row r="49190" spans="3:3">
      <c r="C49190" s="21"/>
    </row>
    <row r="49191" spans="3:3">
      <c r="C49191" s="18" t="s">
        <v>68</v>
      </c>
    </row>
    <row r="49192" spans="3:3">
      <c r="C49192" s="14" t="s">
        <v>70</v>
      </c>
    </row>
    <row r="49193" spans="3:3">
      <c r="C49193" s="18" t="s">
        <v>72</v>
      </c>
    </row>
    <row r="49194" spans="3:3">
      <c r="C49194" s="18" t="s">
        <v>74</v>
      </c>
    </row>
    <row r="49195" spans="3:3">
      <c r="C49195" s="18" t="s">
        <v>76</v>
      </c>
    </row>
    <row r="49196" spans="3:3">
      <c r="C49196" s="22"/>
    </row>
    <row r="65538" spans="3:3">
      <c r="C65538" s="18" t="s">
        <v>0</v>
      </c>
    </row>
    <row r="65539" spans="3:3">
      <c r="C65539" s="18" t="s">
        <v>1</v>
      </c>
    </row>
    <row r="65540" spans="3:3">
      <c r="C65540" s="18" t="s">
        <v>4</v>
      </c>
    </row>
    <row r="65541" spans="3:3">
      <c r="C65541" s="18" t="s">
        <v>7</v>
      </c>
    </row>
    <row r="65542" spans="3:3">
      <c r="C65542" s="18" t="s">
        <v>9</v>
      </c>
    </row>
    <row r="65543" spans="3:3">
      <c r="C65543" s="18" t="s">
        <v>11</v>
      </c>
    </row>
    <row r="65544" spans="3:3">
      <c r="C65544" s="18" t="s">
        <v>13</v>
      </c>
    </row>
    <row r="65547" spans="3:3">
      <c r="C65547" s="18" t="s">
        <v>15</v>
      </c>
    </row>
    <row r="65548" spans="3:3">
      <c r="C65548" s="18" t="s">
        <v>17</v>
      </c>
    </row>
    <row r="65549" spans="3:3">
      <c r="C65549" s="18" t="s">
        <v>19</v>
      </c>
    </row>
    <row r="65550" spans="3:3">
      <c r="C65550" s="18" t="s">
        <v>21</v>
      </c>
    </row>
    <row r="65551" spans="3:3">
      <c r="C65551" s="18" t="s">
        <v>23</v>
      </c>
    </row>
    <row r="65552" spans="3:3">
      <c r="C65552" s="18" t="s">
        <v>25</v>
      </c>
    </row>
    <row r="65553" spans="3:3">
      <c r="C65553" s="18" t="s">
        <v>27</v>
      </c>
    </row>
    <row r="65554" spans="3:3">
      <c r="C65554" s="18" t="s">
        <v>29</v>
      </c>
    </row>
    <row r="65555" spans="3:3">
      <c r="C65555" s="18" t="s">
        <v>31</v>
      </c>
    </row>
    <row r="65556" spans="3:3">
      <c r="C65556" s="18" t="s">
        <v>33</v>
      </c>
    </row>
    <row r="65557" spans="3:3">
      <c r="C65557" s="18" t="s">
        <v>35</v>
      </c>
    </row>
    <row r="65558" spans="3:3">
      <c r="C65558" s="18" t="s">
        <v>37</v>
      </c>
    </row>
    <row r="65559" spans="3:3">
      <c r="C65559" s="18" t="s">
        <v>39</v>
      </c>
    </row>
    <row r="65560" spans="3:3">
      <c r="C65560" s="18" t="s">
        <v>41</v>
      </c>
    </row>
    <row r="65561" spans="3:3">
      <c r="C65561" s="18" t="s">
        <v>42</v>
      </c>
    </row>
    <row r="65562" spans="3:3">
      <c r="C65562" s="18" t="s">
        <v>45</v>
      </c>
    </row>
    <row r="65563" spans="3:3">
      <c r="C65563" s="18" t="s">
        <v>47</v>
      </c>
    </row>
    <row r="65564" spans="3:3">
      <c r="C65564" s="18" t="s">
        <v>49</v>
      </c>
    </row>
    <row r="65565" spans="3:3">
      <c r="C65565" s="19" t="s">
        <v>51</v>
      </c>
    </row>
    <row r="65566" spans="3:3">
      <c r="C65566" s="18" t="s">
        <v>53</v>
      </c>
    </row>
    <row r="65567" spans="3:3">
      <c r="C65567" s="18" t="s">
        <v>55</v>
      </c>
    </row>
    <row r="65568" spans="3:3">
      <c r="C65568" s="18" t="s">
        <v>57</v>
      </c>
    </row>
    <row r="65569" spans="3:3">
      <c r="C65569" s="14" t="s">
        <v>58</v>
      </c>
    </row>
    <row r="65570" spans="3:3">
      <c r="C65570" s="14" t="s">
        <v>60</v>
      </c>
    </row>
    <row r="65571" spans="3:3">
      <c r="C65571" s="14" t="s">
        <v>62</v>
      </c>
    </row>
    <row r="65572" spans="3:3">
      <c r="C65572" s="14" t="s">
        <v>64</v>
      </c>
    </row>
    <row r="65573" spans="3:3">
      <c r="C65573" s="14" t="s">
        <v>66</v>
      </c>
    </row>
    <row r="65574" spans="3:3">
      <c r="C65574" s="21"/>
    </row>
    <row r="65575" spans="3:3">
      <c r="C65575" s="18" t="s">
        <v>68</v>
      </c>
    </row>
    <row r="65576" spans="3:3">
      <c r="C65576" s="14" t="s">
        <v>70</v>
      </c>
    </row>
    <row r="65577" spans="3:3">
      <c r="C65577" s="18" t="s">
        <v>72</v>
      </c>
    </row>
    <row r="65578" spans="3:3">
      <c r="C65578" s="18" t="s">
        <v>74</v>
      </c>
    </row>
    <row r="65579" spans="3:3">
      <c r="C65579" s="18" t="s">
        <v>76</v>
      </c>
    </row>
    <row r="65580" spans="3:3">
      <c r="C65580" s="22"/>
    </row>
    <row r="81922" spans="3:3">
      <c r="C81922" s="18" t="s">
        <v>0</v>
      </c>
    </row>
    <row r="81923" spans="3:3">
      <c r="C81923" s="18" t="s">
        <v>1</v>
      </c>
    </row>
    <row r="81924" spans="3:3">
      <c r="C81924" s="18" t="s">
        <v>4</v>
      </c>
    </row>
    <row r="81925" spans="3:3">
      <c r="C81925" s="18" t="s">
        <v>7</v>
      </c>
    </row>
    <row r="81926" spans="3:3">
      <c r="C81926" s="18" t="s">
        <v>9</v>
      </c>
    </row>
    <row r="81927" spans="3:3">
      <c r="C81927" s="18" t="s">
        <v>11</v>
      </c>
    </row>
    <row r="81928" spans="3:3">
      <c r="C81928" s="18" t="s">
        <v>13</v>
      </c>
    </row>
    <row r="81931" spans="3:3">
      <c r="C81931" s="18" t="s">
        <v>15</v>
      </c>
    </row>
    <row r="81932" spans="3:3">
      <c r="C81932" s="18" t="s">
        <v>17</v>
      </c>
    </row>
    <row r="81933" spans="3:3">
      <c r="C81933" s="18" t="s">
        <v>19</v>
      </c>
    </row>
    <row r="81934" spans="3:3">
      <c r="C81934" s="18" t="s">
        <v>21</v>
      </c>
    </row>
    <row r="81935" spans="3:3">
      <c r="C81935" s="18" t="s">
        <v>23</v>
      </c>
    </row>
    <row r="81936" spans="3:3">
      <c r="C81936" s="18" t="s">
        <v>25</v>
      </c>
    </row>
    <row r="81937" spans="3:3">
      <c r="C81937" s="18" t="s">
        <v>27</v>
      </c>
    </row>
    <row r="81938" spans="3:3">
      <c r="C81938" s="18" t="s">
        <v>29</v>
      </c>
    </row>
    <row r="81939" spans="3:3">
      <c r="C81939" s="18" t="s">
        <v>31</v>
      </c>
    </row>
    <row r="81940" spans="3:3">
      <c r="C81940" s="18" t="s">
        <v>33</v>
      </c>
    </row>
    <row r="81941" spans="3:3">
      <c r="C81941" s="18" t="s">
        <v>35</v>
      </c>
    </row>
    <row r="81942" spans="3:3">
      <c r="C81942" s="18" t="s">
        <v>37</v>
      </c>
    </row>
    <row r="81943" spans="3:3">
      <c r="C81943" s="18" t="s">
        <v>39</v>
      </c>
    </row>
    <row r="81944" spans="3:3">
      <c r="C81944" s="18" t="s">
        <v>41</v>
      </c>
    </row>
    <row r="81945" spans="3:3">
      <c r="C81945" s="18" t="s">
        <v>42</v>
      </c>
    </row>
    <row r="81946" spans="3:3">
      <c r="C81946" s="18" t="s">
        <v>45</v>
      </c>
    </row>
    <row r="81947" spans="3:3">
      <c r="C81947" s="18" t="s">
        <v>47</v>
      </c>
    </row>
    <row r="81948" spans="3:3">
      <c r="C81948" s="18" t="s">
        <v>49</v>
      </c>
    </row>
    <row r="81949" spans="3:3">
      <c r="C81949" s="19" t="s">
        <v>51</v>
      </c>
    </row>
    <row r="81950" spans="3:3">
      <c r="C81950" s="18" t="s">
        <v>53</v>
      </c>
    </row>
    <row r="81951" spans="3:3">
      <c r="C81951" s="18" t="s">
        <v>55</v>
      </c>
    </row>
    <row r="81952" spans="3:3">
      <c r="C81952" s="18" t="s">
        <v>57</v>
      </c>
    </row>
    <row r="81953" spans="3:3">
      <c r="C81953" s="14" t="s">
        <v>58</v>
      </c>
    </row>
    <row r="81954" spans="3:3">
      <c r="C81954" s="14" t="s">
        <v>60</v>
      </c>
    </row>
    <row r="81955" spans="3:3">
      <c r="C81955" s="14" t="s">
        <v>62</v>
      </c>
    </row>
    <row r="81956" spans="3:3">
      <c r="C81956" s="14" t="s">
        <v>64</v>
      </c>
    </row>
    <row r="81957" spans="3:3">
      <c r="C81957" s="14" t="s">
        <v>66</v>
      </c>
    </row>
    <row r="81958" spans="3:3">
      <c r="C81958" s="21"/>
    </row>
    <row r="81959" spans="3:3">
      <c r="C81959" s="18" t="s">
        <v>68</v>
      </c>
    </row>
    <row r="81960" spans="3:3">
      <c r="C81960" s="14" t="s">
        <v>70</v>
      </c>
    </row>
    <row r="81961" spans="3:3">
      <c r="C81961" s="18" t="s">
        <v>72</v>
      </c>
    </row>
    <row r="81962" spans="3:3">
      <c r="C81962" s="18" t="s">
        <v>74</v>
      </c>
    </row>
    <row r="81963" spans="3:3">
      <c r="C81963" s="18" t="s">
        <v>76</v>
      </c>
    </row>
    <row r="81964" spans="3:3">
      <c r="C81964" s="22"/>
    </row>
    <row r="98306" spans="3:3">
      <c r="C98306" s="18" t="s">
        <v>0</v>
      </c>
    </row>
    <row r="98307" spans="3:3">
      <c r="C98307" s="18" t="s">
        <v>1</v>
      </c>
    </row>
    <row r="98308" spans="3:3">
      <c r="C98308" s="18" t="s">
        <v>4</v>
      </c>
    </row>
    <row r="98309" spans="3:3">
      <c r="C98309" s="18" t="s">
        <v>7</v>
      </c>
    </row>
    <row r="98310" spans="3:3">
      <c r="C98310" s="18" t="s">
        <v>9</v>
      </c>
    </row>
    <row r="98311" spans="3:3">
      <c r="C98311" s="18" t="s">
        <v>11</v>
      </c>
    </row>
    <row r="98312" spans="3:3">
      <c r="C98312" s="18" t="s">
        <v>13</v>
      </c>
    </row>
    <row r="98315" spans="3:3">
      <c r="C98315" s="18" t="s">
        <v>15</v>
      </c>
    </row>
    <row r="98316" spans="3:3">
      <c r="C98316" s="18" t="s">
        <v>17</v>
      </c>
    </row>
    <row r="98317" spans="3:3">
      <c r="C98317" s="18" t="s">
        <v>19</v>
      </c>
    </row>
    <row r="98318" spans="3:3">
      <c r="C98318" s="18" t="s">
        <v>21</v>
      </c>
    </row>
    <row r="98319" spans="3:3">
      <c r="C98319" s="18" t="s">
        <v>23</v>
      </c>
    </row>
    <row r="98320" spans="3:3">
      <c r="C98320" s="18" t="s">
        <v>25</v>
      </c>
    </row>
    <row r="98321" spans="3:3">
      <c r="C98321" s="18" t="s">
        <v>27</v>
      </c>
    </row>
    <row r="98322" spans="3:3">
      <c r="C98322" s="18" t="s">
        <v>29</v>
      </c>
    </row>
    <row r="98323" spans="3:3">
      <c r="C98323" s="18" t="s">
        <v>31</v>
      </c>
    </row>
    <row r="98324" spans="3:3">
      <c r="C98324" s="18" t="s">
        <v>33</v>
      </c>
    </row>
    <row r="98325" spans="3:3">
      <c r="C98325" s="18" t="s">
        <v>35</v>
      </c>
    </row>
    <row r="98326" spans="3:3">
      <c r="C98326" s="18" t="s">
        <v>37</v>
      </c>
    </row>
    <row r="98327" spans="3:3">
      <c r="C98327" s="18" t="s">
        <v>39</v>
      </c>
    </row>
    <row r="98328" spans="3:3">
      <c r="C98328" s="18" t="s">
        <v>41</v>
      </c>
    </row>
    <row r="98329" spans="3:3">
      <c r="C98329" s="18" t="s">
        <v>42</v>
      </c>
    </row>
    <row r="98330" spans="3:3">
      <c r="C98330" s="18" t="s">
        <v>45</v>
      </c>
    </row>
    <row r="98331" spans="3:3">
      <c r="C98331" s="18" t="s">
        <v>47</v>
      </c>
    </row>
    <row r="98332" spans="3:3">
      <c r="C98332" s="18" t="s">
        <v>49</v>
      </c>
    </row>
    <row r="98333" spans="3:3">
      <c r="C98333" s="19" t="s">
        <v>51</v>
      </c>
    </row>
    <row r="98334" spans="3:3">
      <c r="C98334" s="18" t="s">
        <v>53</v>
      </c>
    </row>
    <row r="98335" spans="3:3">
      <c r="C98335" s="18" t="s">
        <v>55</v>
      </c>
    </row>
    <row r="98336" spans="3:3">
      <c r="C98336" s="18" t="s">
        <v>57</v>
      </c>
    </row>
    <row r="98337" spans="3:3">
      <c r="C98337" s="14" t="s">
        <v>58</v>
      </c>
    </row>
    <row r="98338" spans="3:3">
      <c r="C98338" s="14" t="s">
        <v>60</v>
      </c>
    </row>
    <row r="98339" spans="3:3">
      <c r="C98339" s="14" t="s">
        <v>62</v>
      </c>
    </row>
    <row r="98340" spans="3:3">
      <c r="C98340" s="14" t="s">
        <v>64</v>
      </c>
    </row>
    <row r="98341" spans="3:3">
      <c r="C98341" s="14" t="s">
        <v>66</v>
      </c>
    </row>
    <row r="98342" spans="3:3">
      <c r="C98342" s="21"/>
    </row>
    <row r="98343" spans="3:3">
      <c r="C98343" s="18" t="s">
        <v>68</v>
      </c>
    </row>
    <row r="98344" spans="3:3">
      <c r="C98344" s="14" t="s">
        <v>70</v>
      </c>
    </row>
    <row r="98345" spans="3:3">
      <c r="C98345" s="18" t="s">
        <v>72</v>
      </c>
    </row>
    <row r="98346" spans="3:3">
      <c r="C98346" s="18" t="s">
        <v>74</v>
      </c>
    </row>
    <row r="98347" spans="3:3">
      <c r="C98347" s="18" t="s">
        <v>76</v>
      </c>
    </row>
    <row r="98348" spans="3:3">
      <c r="C98348" s="22"/>
    </row>
    <row r="114690" spans="3:3">
      <c r="C114690" s="18" t="s">
        <v>0</v>
      </c>
    </row>
    <row r="114691" spans="3:3">
      <c r="C114691" s="18" t="s">
        <v>1</v>
      </c>
    </row>
    <row r="114692" spans="3:3">
      <c r="C114692" s="18" t="s">
        <v>4</v>
      </c>
    </row>
    <row r="114693" spans="3:3">
      <c r="C114693" s="18" t="s">
        <v>7</v>
      </c>
    </row>
    <row r="114694" spans="3:3">
      <c r="C114694" s="18" t="s">
        <v>9</v>
      </c>
    </row>
    <row r="114695" spans="3:3">
      <c r="C114695" s="18" t="s">
        <v>11</v>
      </c>
    </row>
    <row r="114696" spans="3:3">
      <c r="C114696" s="18" t="s">
        <v>13</v>
      </c>
    </row>
    <row r="114699" spans="3:3">
      <c r="C114699" s="18" t="s">
        <v>15</v>
      </c>
    </row>
    <row r="114700" spans="3:3">
      <c r="C114700" s="18" t="s">
        <v>17</v>
      </c>
    </row>
    <row r="114701" spans="3:3">
      <c r="C114701" s="18" t="s">
        <v>19</v>
      </c>
    </row>
    <row r="114702" spans="3:3">
      <c r="C114702" s="18" t="s">
        <v>21</v>
      </c>
    </row>
    <row r="114703" spans="3:3">
      <c r="C114703" s="18" t="s">
        <v>23</v>
      </c>
    </row>
    <row r="114704" spans="3:3">
      <c r="C114704" s="18" t="s">
        <v>25</v>
      </c>
    </row>
    <row r="114705" spans="3:3">
      <c r="C114705" s="18" t="s">
        <v>27</v>
      </c>
    </row>
    <row r="114706" spans="3:3">
      <c r="C114706" s="18" t="s">
        <v>29</v>
      </c>
    </row>
    <row r="114707" spans="3:3">
      <c r="C114707" s="18" t="s">
        <v>31</v>
      </c>
    </row>
    <row r="114708" spans="3:3">
      <c r="C114708" s="18" t="s">
        <v>33</v>
      </c>
    </row>
    <row r="114709" spans="3:3">
      <c r="C114709" s="18" t="s">
        <v>35</v>
      </c>
    </row>
    <row r="114710" spans="3:3">
      <c r="C114710" s="18" t="s">
        <v>37</v>
      </c>
    </row>
    <row r="114711" spans="3:3">
      <c r="C114711" s="18" t="s">
        <v>39</v>
      </c>
    </row>
    <row r="114712" spans="3:3">
      <c r="C114712" s="18" t="s">
        <v>41</v>
      </c>
    </row>
    <row r="114713" spans="3:3">
      <c r="C114713" s="18" t="s">
        <v>42</v>
      </c>
    </row>
    <row r="114714" spans="3:3">
      <c r="C114714" s="18" t="s">
        <v>45</v>
      </c>
    </row>
    <row r="114715" spans="3:3">
      <c r="C114715" s="18" t="s">
        <v>47</v>
      </c>
    </row>
    <row r="114716" spans="3:3">
      <c r="C114716" s="18" t="s">
        <v>49</v>
      </c>
    </row>
    <row r="114717" spans="3:3">
      <c r="C114717" s="19" t="s">
        <v>51</v>
      </c>
    </row>
    <row r="114718" spans="3:3">
      <c r="C114718" s="18" t="s">
        <v>53</v>
      </c>
    </row>
    <row r="114719" spans="3:3">
      <c r="C114719" s="18" t="s">
        <v>55</v>
      </c>
    </row>
    <row r="114720" spans="3:3">
      <c r="C114720" s="18" t="s">
        <v>57</v>
      </c>
    </row>
    <row r="114721" spans="3:3">
      <c r="C114721" s="14" t="s">
        <v>58</v>
      </c>
    </row>
    <row r="114722" spans="3:3">
      <c r="C114722" s="14" t="s">
        <v>60</v>
      </c>
    </row>
    <row r="114723" spans="3:3">
      <c r="C114723" s="14" t="s">
        <v>62</v>
      </c>
    </row>
    <row r="114724" spans="3:3">
      <c r="C114724" s="14" t="s">
        <v>64</v>
      </c>
    </row>
    <row r="114725" spans="3:3">
      <c r="C114725" s="14" t="s">
        <v>66</v>
      </c>
    </row>
    <row r="114726" spans="3:3">
      <c r="C114726" s="21"/>
    </row>
    <row r="114727" spans="3:3">
      <c r="C114727" s="18" t="s">
        <v>68</v>
      </c>
    </row>
    <row r="114728" spans="3:3">
      <c r="C114728" s="14" t="s">
        <v>70</v>
      </c>
    </row>
    <row r="114729" spans="3:3">
      <c r="C114729" s="18" t="s">
        <v>72</v>
      </c>
    </row>
    <row r="114730" spans="3:3">
      <c r="C114730" s="18" t="s">
        <v>74</v>
      </c>
    </row>
    <row r="114731" spans="3:3">
      <c r="C114731" s="18" t="s">
        <v>76</v>
      </c>
    </row>
    <row r="114732" spans="3:3">
      <c r="C114732" s="22"/>
    </row>
    <row r="131074" spans="3:3">
      <c r="C131074" s="18" t="s">
        <v>0</v>
      </c>
    </row>
    <row r="131075" spans="3:3">
      <c r="C131075" s="18" t="s">
        <v>1</v>
      </c>
    </row>
    <row r="131076" spans="3:3">
      <c r="C131076" s="18" t="s">
        <v>4</v>
      </c>
    </row>
    <row r="131077" spans="3:3">
      <c r="C131077" s="18" t="s">
        <v>7</v>
      </c>
    </row>
    <row r="131078" spans="3:3">
      <c r="C131078" s="18" t="s">
        <v>9</v>
      </c>
    </row>
    <row r="131079" spans="3:3">
      <c r="C131079" s="18" t="s">
        <v>11</v>
      </c>
    </row>
    <row r="131080" spans="3:3">
      <c r="C131080" s="18" t="s">
        <v>13</v>
      </c>
    </row>
    <row r="131083" spans="3:3">
      <c r="C131083" s="18" t="s">
        <v>15</v>
      </c>
    </row>
    <row r="131084" spans="3:3">
      <c r="C131084" s="18" t="s">
        <v>17</v>
      </c>
    </row>
    <row r="131085" spans="3:3">
      <c r="C131085" s="18" t="s">
        <v>19</v>
      </c>
    </row>
    <row r="131086" spans="3:3">
      <c r="C131086" s="18" t="s">
        <v>21</v>
      </c>
    </row>
    <row r="131087" spans="3:3">
      <c r="C131087" s="18" t="s">
        <v>23</v>
      </c>
    </row>
    <row r="131088" spans="3:3">
      <c r="C131088" s="18" t="s">
        <v>25</v>
      </c>
    </row>
    <row r="131089" spans="3:3">
      <c r="C131089" s="18" t="s">
        <v>27</v>
      </c>
    </row>
    <row r="131090" spans="3:3">
      <c r="C131090" s="18" t="s">
        <v>29</v>
      </c>
    </row>
    <row r="131091" spans="3:3">
      <c r="C131091" s="18" t="s">
        <v>31</v>
      </c>
    </row>
    <row r="131092" spans="3:3">
      <c r="C131092" s="18" t="s">
        <v>33</v>
      </c>
    </row>
    <row r="131093" spans="3:3">
      <c r="C131093" s="18" t="s">
        <v>35</v>
      </c>
    </row>
    <row r="131094" spans="3:3">
      <c r="C131094" s="18" t="s">
        <v>37</v>
      </c>
    </row>
    <row r="131095" spans="3:3">
      <c r="C131095" s="18" t="s">
        <v>39</v>
      </c>
    </row>
    <row r="131096" spans="3:3">
      <c r="C131096" s="18" t="s">
        <v>41</v>
      </c>
    </row>
    <row r="131097" spans="3:3">
      <c r="C131097" s="18" t="s">
        <v>42</v>
      </c>
    </row>
    <row r="131098" spans="3:3">
      <c r="C131098" s="18" t="s">
        <v>45</v>
      </c>
    </row>
    <row r="131099" spans="3:3">
      <c r="C131099" s="18" t="s">
        <v>47</v>
      </c>
    </row>
    <row r="131100" spans="3:3">
      <c r="C131100" s="18" t="s">
        <v>49</v>
      </c>
    </row>
    <row r="131101" spans="3:3">
      <c r="C131101" s="19" t="s">
        <v>51</v>
      </c>
    </row>
    <row r="131102" spans="3:3">
      <c r="C131102" s="18" t="s">
        <v>53</v>
      </c>
    </row>
    <row r="131103" spans="3:3">
      <c r="C131103" s="18" t="s">
        <v>55</v>
      </c>
    </row>
    <row r="131104" spans="3:3">
      <c r="C131104" s="18" t="s">
        <v>57</v>
      </c>
    </row>
    <row r="131105" spans="3:3">
      <c r="C131105" s="14" t="s">
        <v>58</v>
      </c>
    </row>
    <row r="131106" spans="3:3">
      <c r="C131106" s="14" t="s">
        <v>60</v>
      </c>
    </row>
    <row r="131107" spans="3:3">
      <c r="C131107" s="14" t="s">
        <v>62</v>
      </c>
    </row>
    <row r="131108" spans="3:3">
      <c r="C131108" s="14" t="s">
        <v>64</v>
      </c>
    </row>
    <row r="131109" spans="3:3">
      <c r="C131109" s="14" t="s">
        <v>66</v>
      </c>
    </row>
    <row r="131110" spans="3:3">
      <c r="C131110" s="21"/>
    </row>
    <row r="131111" spans="3:3">
      <c r="C131111" s="18" t="s">
        <v>68</v>
      </c>
    </row>
    <row r="131112" spans="3:3">
      <c r="C131112" s="14" t="s">
        <v>70</v>
      </c>
    </row>
    <row r="131113" spans="3:3">
      <c r="C131113" s="18" t="s">
        <v>72</v>
      </c>
    </row>
    <row r="131114" spans="3:3">
      <c r="C131114" s="18" t="s">
        <v>74</v>
      </c>
    </row>
    <row r="131115" spans="3:3">
      <c r="C131115" s="18" t="s">
        <v>76</v>
      </c>
    </row>
    <row r="131116" spans="3:3">
      <c r="C131116" s="22"/>
    </row>
    <row r="147458" spans="3:3">
      <c r="C147458" s="18" t="s">
        <v>0</v>
      </c>
    </row>
    <row r="147459" spans="3:3">
      <c r="C147459" s="18" t="s">
        <v>1</v>
      </c>
    </row>
    <row r="147460" spans="3:3">
      <c r="C147460" s="18" t="s">
        <v>4</v>
      </c>
    </row>
    <row r="147461" spans="3:3">
      <c r="C147461" s="18" t="s">
        <v>7</v>
      </c>
    </row>
    <row r="147462" spans="3:3">
      <c r="C147462" s="18" t="s">
        <v>9</v>
      </c>
    </row>
    <row r="147463" spans="3:3">
      <c r="C147463" s="18" t="s">
        <v>11</v>
      </c>
    </row>
    <row r="147464" spans="3:3">
      <c r="C147464" s="18" t="s">
        <v>13</v>
      </c>
    </row>
    <row r="147467" spans="3:3">
      <c r="C147467" s="18" t="s">
        <v>15</v>
      </c>
    </row>
    <row r="147468" spans="3:3">
      <c r="C147468" s="18" t="s">
        <v>17</v>
      </c>
    </row>
    <row r="147469" spans="3:3">
      <c r="C147469" s="18" t="s">
        <v>19</v>
      </c>
    </row>
    <row r="147470" spans="3:3">
      <c r="C147470" s="18" t="s">
        <v>21</v>
      </c>
    </row>
    <row r="147471" spans="3:3">
      <c r="C147471" s="18" t="s">
        <v>23</v>
      </c>
    </row>
    <row r="147472" spans="3:3">
      <c r="C147472" s="18" t="s">
        <v>25</v>
      </c>
    </row>
    <row r="147473" spans="3:3">
      <c r="C147473" s="18" t="s">
        <v>27</v>
      </c>
    </row>
    <row r="147474" spans="3:3">
      <c r="C147474" s="18" t="s">
        <v>29</v>
      </c>
    </row>
    <row r="147475" spans="3:3">
      <c r="C147475" s="18" t="s">
        <v>31</v>
      </c>
    </row>
    <row r="147476" spans="3:3">
      <c r="C147476" s="18" t="s">
        <v>33</v>
      </c>
    </row>
    <row r="147477" spans="3:3">
      <c r="C147477" s="18" t="s">
        <v>35</v>
      </c>
    </row>
    <row r="147478" spans="3:3">
      <c r="C147478" s="18" t="s">
        <v>37</v>
      </c>
    </row>
    <row r="147479" spans="3:3">
      <c r="C147479" s="18" t="s">
        <v>39</v>
      </c>
    </row>
    <row r="147480" spans="3:3">
      <c r="C147480" s="18" t="s">
        <v>41</v>
      </c>
    </row>
    <row r="147481" spans="3:3">
      <c r="C147481" s="18" t="s">
        <v>42</v>
      </c>
    </row>
    <row r="147482" spans="3:3">
      <c r="C147482" s="18" t="s">
        <v>45</v>
      </c>
    </row>
    <row r="147483" spans="3:3">
      <c r="C147483" s="18" t="s">
        <v>47</v>
      </c>
    </row>
    <row r="147484" spans="3:3">
      <c r="C147484" s="18" t="s">
        <v>49</v>
      </c>
    </row>
    <row r="147485" spans="3:3">
      <c r="C147485" s="19" t="s">
        <v>51</v>
      </c>
    </row>
    <row r="147486" spans="3:3">
      <c r="C147486" s="18" t="s">
        <v>53</v>
      </c>
    </row>
    <row r="147487" spans="3:3">
      <c r="C147487" s="18" t="s">
        <v>55</v>
      </c>
    </row>
    <row r="147488" spans="3:3">
      <c r="C147488" s="18" t="s">
        <v>57</v>
      </c>
    </row>
    <row r="147489" spans="3:3">
      <c r="C147489" s="14" t="s">
        <v>58</v>
      </c>
    </row>
    <row r="147490" spans="3:3">
      <c r="C147490" s="14" t="s">
        <v>60</v>
      </c>
    </row>
    <row r="147491" spans="3:3">
      <c r="C147491" s="14" t="s">
        <v>62</v>
      </c>
    </row>
    <row r="147492" spans="3:3">
      <c r="C147492" s="14" t="s">
        <v>64</v>
      </c>
    </row>
    <row r="147493" spans="3:3">
      <c r="C147493" s="14" t="s">
        <v>66</v>
      </c>
    </row>
    <row r="147494" spans="3:3">
      <c r="C147494" s="21"/>
    </row>
    <row r="147495" spans="3:3">
      <c r="C147495" s="18" t="s">
        <v>68</v>
      </c>
    </row>
    <row r="147496" spans="3:3">
      <c r="C147496" s="14" t="s">
        <v>70</v>
      </c>
    </row>
    <row r="147497" spans="3:3">
      <c r="C147497" s="18" t="s">
        <v>72</v>
      </c>
    </row>
    <row r="147498" spans="3:3">
      <c r="C147498" s="18" t="s">
        <v>74</v>
      </c>
    </row>
    <row r="147499" spans="3:3">
      <c r="C147499" s="18" t="s">
        <v>76</v>
      </c>
    </row>
    <row r="147500" spans="3:3">
      <c r="C147500" s="22"/>
    </row>
    <row r="163842" spans="3:3">
      <c r="C163842" s="18" t="s">
        <v>0</v>
      </c>
    </row>
    <row r="163843" spans="3:3">
      <c r="C163843" s="18" t="s">
        <v>1</v>
      </c>
    </row>
    <row r="163844" spans="3:3">
      <c r="C163844" s="18" t="s">
        <v>4</v>
      </c>
    </row>
    <row r="163845" spans="3:3">
      <c r="C163845" s="18" t="s">
        <v>7</v>
      </c>
    </row>
    <row r="163846" spans="3:3">
      <c r="C163846" s="18" t="s">
        <v>9</v>
      </c>
    </row>
    <row r="163847" spans="3:3">
      <c r="C163847" s="18" t="s">
        <v>11</v>
      </c>
    </row>
    <row r="163848" spans="3:3">
      <c r="C163848" s="18" t="s">
        <v>13</v>
      </c>
    </row>
    <row r="163851" spans="3:3">
      <c r="C163851" s="18" t="s">
        <v>15</v>
      </c>
    </row>
    <row r="163852" spans="3:3">
      <c r="C163852" s="18" t="s">
        <v>17</v>
      </c>
    </row>
    <row r="163853" spans="3:3">
      <c r="C163853" s="18" t="s">
        <v>19</v>
      </c>
    </row>
    <row r="163854" spans="3:3">
      <c r="C163854" s="18" t="s">
        <v>21</v>
      </c>
    </row>
    <row r="163855" spans="3:3">
      <c r="C163855" s="18" t="s">
        <v>23</v>
      </c>
    </row>
    <row r="163856" spans="3:3">
      <c r="C163856" s="18" t="s">
        <v>25</v>
      </c>
    </row>
    <row r="163857" spans="3:3">
      <c r="C163857" s="18" t="s">
        <v>27</v>
      </c>
    </row>
    <row r="163858" spans="3:3">
      <c r="C163858" s="18" t="s">
        <v>29</v>
      </c>
    </row>
    <row r="163859" spans="3:3">
      <c r="C163859" s="18" t="s">
        <v>31</v>
      </c>
    </row>
    <row r="163860" spans="3:3">
      <c r="C163860" s="18" t="s">
        <v>33</v>
      </c>
    </row>
    <row r="163861" spans="3:3">
      <c r="C163861" s="18" t="s">
        <v>35</v>
      </c>
    </row>
    <row r="163862" spans="3:3">
      <c r="C163862" s="18" t="s">
        <v>37</v>
      </c>
    </row>
    <row r="163863" spans="3:3">
      <c r="C163863" s="18" t="s">
        <v>39</v>
      </c>
    </row>
    <row r="163864" spans="3:3">
      <c r="C163864" s="18" t="s">
        <v>41</v>
      </c>
    </row>
    <row r="163865" spans="3:3">
      <c r="C163865" s="18" t="s">
        <v>42</v>
      </c>
    </row>
    <row r="163866" spans="3:3">
      <c r="C163866" s="18" t="s">
        <v>45</v>
      </c>
    </row>
    <row r="163867" spans="3:3">
      <c r="C163867" s="18" t="s">
        <v>47</v>
      </c>
    </row>
    <row r="163868" spans="3:3">
      <c r="C163868" s="18" t="s">
        <v>49</v>
      </c>
    </row>
    <row r="163869" spans="3:3">
      <c r="C163869" s="19" t="s">
        <v>51</v>
      </c>
    </row>
    <row r="163870" spans="3:3">
      <c r="C163870" s="18" t="s">
        <v>53</v>
      </c>
    </row>
    <row r="163871" spans="3:3">
      <c r="C163871" s="18" t="s">
        <v>55</v>
      </c>
    </row>
    <row r="163872" spans="3:3">
      <c r="C163872" s="18" t="s">
        <v>57</v>
      </c>
    </row>
    <row r="163873" spans="3:3">
      <c r="C163873" s="14" t="s">
        <v>58</v>
      </c>
    </row>
    <row r="163874" spans="3:3">
      <c r="C163874" s="14" t="s">
        <v>60</v>
      </c>
    </row>
    <row r="163875" spans="3:3">
      <c r="C163875" s="14" t="s">
        <v>62</v>
      </c>
    </row>
    <row r="163876" spans="3:3">
      <c r="C163876" s="14" t="s">
        <v>64</v>
      </c>
    </row>
    <row r="163877" spans="3:3">
      <c r="C163877" s="14" t="s">
        <v>66</v>
      </c>
    </row>
    <row r="163878" spans="3:3">
      <c r="C163878" s="21"/>
    </row>
    <row r="163879" spans="3:3">
      <c r="C163879" s="18" t="s">
        <v>68</v>
      </c>
    </row>
    <row r="163880" spans="3:3">
      <c r="C163880" s="14" t="s">
        <v>70</v>
      </c>
    </row>
    <row r="163881" spans="3:3">
      <c r="C163881" s="18" t="s">
        <v>72</v>
      </c>
    </row>
    <row r="163882" spans="3:3">
      <c r="C163882" s="18" t="s">
        <v>74</v>
      </c>
    </row>
    <row r="163883" spans="3:3">
      <c r="C163883" s="18" t="s">
        <v>76</v>
      </c>
    </row>
    <row r="163884" spans="3:3">
      <c r="C163884" s="22"/>
    </row>
    <row r="180226" spans="3:3">
      <c r="C180226" s="18" t="s">
        <v>0</v>
      </c>
    </row>
    <row r="180227" spans="3:3">
      <c r="C180227" s="18" t="s">
        <v>1</v>
      </c>
    </row>
    <row r="180228" spans="3:3">
      <c r="C180228" s="18" t="s">
        <v>4</v>
      </c>
    </row>
    <row r="180229" spans="3:3">
      <c r="C180229" s="18" t="s">
        <v>7</v>
      </c>
    </row>
    <row r="180230" spans="3:3">
      <c r="C180230" s="18" t="s">
        <v>9</v>
      </c>
    </row>
    <row r="180231" spans="3:3">
      <c r="C180231" s="18" t="s">
        <v>11</v>
      </c>
    </row>
    <row r="180232" spans="3:3">
      <c r="C180232" s="18" t="s">
        <v>13</v>
      </c>
    </row>
    <row r="180235" spans="3:3">
      <c r="C180235" s="18" t="s">
        <v>15</v>
      </c>
    </row>
    <row r="180236" spans="3:3">
      <c r="C180236" s="18" t="s">
        <v>17</v>
      </c>
    </row>
    <row r="180237" spans="3:3">
      <c r="C180237" s="18" t="s">
        <v>19</v>
      </c>
    </row>
    <row r="180238" spans="3:3">
      <c r="C180238" s="18" t="s">
        <v>21</v>
      </c>
    </row>
    <row r="180239" spans="3:3">
      <c r="C180239" s="18" t="s">
        <v>23</v>
      </c>
    </row>
    <row r="180240" spans="3:3">
      <c r="C180240" s="18" t="s">
        <v>25</v>
      </c>
    </row>
    <row r="180241" spans="3:3">
      <c r="C180241" s="18" t="s">
        <v>27</v>
      </c>
    </row>
    <row r="180242" spans="3:3">
      <c r="C180242" s="18" t="s">
        <v>29</v>
      </c>
    </row>
    <row r="180243" spans="3:3">
      <c r="C180243" s="18" t="s">
        <v>31</v>
      </c>
    </row>
    <row r="180244" spans="3:3">
      <c r="C180244" s="18" t="s">
        <v>33</v>
      </c>
    </row>
    <row r="180245" spans="3:3">
      <c r="C180245" s="18" t="s">
        <v>35</v>
      </c>
    </row>
    <row r="180246" spans="3:3">
      <c r="C180246" s="18" t="s">
        <v>37</v>
      </c>
    </row>
    <row r="180247" spans="3:3">
      <c r="C180247" s="18" t="s">
        <v>39</v>
      </c>
    </row>
    <row r="180248" spans="3:3">
      <c r="C180248" s="18" t="s">
        <v>41</v>
      </c>
    </row>
    <row r="180249" spans="3:3">
      <c r="C180249" s="18" t="s">
        <v>42</v>
      </c>
    </row>
    <row r="180250" spans="3:3">
      <c r="C180250" s="18" t="s">
        <v>45</v>
      </c>
    </row>
    <row r="180251" spans="3:3">
      <c r="C180251" s="18" t="s">
        <v>47</v>
      </c>
    </row>
    <row r="180252" spans="3:3">
      <c r="C180252" s="18" t="s">
        <v>49</v>
      </c>
    </row>
    <row r="180253" spans="3:3">
      <c r="C180253" s="19" t="s">
        <v>51</v>
      </c>
    </row>
    <row r="180254" spans="3:3">
      <c r="C180254" s="18" t="s">
        <v>53</v>
      </c>
    </row>
    <row r="180255" spans="3:3">
      <c r="C180255" s="18" t="s">
        <v>55</v>
      </c>
    </row>
    <row r="180256" spans="3:3">
      <c r="C180256" s="18" t="s">
        <v>57</v>
      </c>
    </row>
    <row r="180257" spans="3:3">
      <c r="C180257" s="14" t="s">
        <v>58</v>
      </c>
    </row>
    <row r="180258" spans="3:3">
      <c r="C180258" s="14" t="s">
        <v>60</v>
      </c>
    </row>
    <row r="180259" spans="3:3">
      <c r="C180259" s="14" t="s">
        <v>62</v>
      </c>
    </row>
    <row r="180260" spans="3:3">
      <c r="C180260" s="14" t="s">
        <v>64</v>
      </c>
    </row>
    <row r="180261" spans="3:3">
      <c r="C180261" s="14" t="s">
        <v>66</v>
      </c>
    </row>
    <row r="180262" spans="3:3">
      <c r="C180262" s="21"/>
    </row>
    <row r="180263" spans="3:3">
      <c r="C180263" s="18" t="s">
        <v>68</v>
      </c>
    </row>
    <row r="180264" spans="3:3">
      <c r="C180264" s="14" t="s">
        <v>70</v>
      </c>
    </row>
    <row r="180265" spans="3:3">
      <c r="C180265" s="18" t="s">
        <v>72</v>
      </c>
    </row>
    <row r="180266" spans="3:3">
      <c r="C180266" s="18" t="s">
        <v>74</v>
      </c>
    </row>
    <row r="180267" spans="3:3">
      <c r="C180267" s="18" t="s">
        <v>76</v>
      </c>
    </row>
    <row r="180268" spans="3:3">
      <c r="C180268" s="22"/>
    </row>
    <row r="196610" spans="3:3">
      <c r="C196610" s="18" t="s">
        <v>0</v>
      </c>
    </row>
    <row r="196611" spans="3:3">
      <c r="C196611" s="18" t="s">
        <v>1</v>
      </c>
    </row>
    <row r="196612" spans="3:3">
      <c r="C196612" s="18" t="s">
        <v>4</v>
      </c>
    </row>
    <row r="196613" spans="3:3">
      <c r="C196613" s="18" t="s">
        <v>7</v>
      </c>
    </row>
    <row r="196614" spans="3:3">
      <c r="C196614" s="18" t="s">
        <v>9</v>
      </c>
    </row>
    <row r="196615" spans="3:3">
      <c r="C196615" s="18" t="s">
        <v>11</v>
      </c>
    </row>
    <row r="196616" spans="3:3">
      <c r="C196616" s="18" t="s">
        <v>13</v>
      </c>
    </row>
    <row r="196619" spans="3:3">
      <c r="C196619" s="18" t="s">
        <v>15</v>
      </c>
    </row>
    <row r="196620" spans="3:3">
      <c r="C196620" s="18" t="s">
        <v>17</v>
      </c>
    </row>
    <row r="196621" spans="3:3">
      <c r="C196621" s="18" t="s">
        <v>19</v>
      </c>
    </row>
    <row r="196622" spans="3:3">
      <c r="C196622" s="18" t="s">
        <v>21</v>
      </c>
    </row>
    <row r="196623" spans="3:3">
      <c r="C196623" s="18" t="s">
        <v>23</v>
      </c>
    </row>
    <row r="196624" spans="3:3">
      <c r="C196624" s="18" t="s">
        <v>25</v>
      </c>
    </row>
    <row r="196625" spans="3:3">
      <c r="C196625" s="18" t="s">
        <v>27</v>
      </c>
    </row>
    <row r="196626" spans="3:3">
      <c r="C196626" s="18" t="s">
        <v>29</v>
      </c>
    </row>
    <row r="196627" spans="3:3">
      <c r="C196627" s="18" t="s">
        <v>31</v>
      </c>
    </row>
    <row r="196628" spans="3:3">
      <c r="C196628" s="18" t="s">
        <v>33</v>
      </c>
    </row>
    <row r="196629" spans="3:3">
      <c r="C196629" s="18" t="s">
        <v>35</v>
      </c>
    </row>
    <row r="196630" spans="3:3">
      <c r="C196630" s="18" t="s">
        <v>37</v>
      </c>
    </row>
    <row r="196631" spans="3:3">
      <c r="C196631" s="18" t="s">
        <v>39</v>
      </c>
    </row>
    <row r="196632" spans="3:3">
      <c r="C196632" s="18" t="s">
        <v>41</v>
      </c>
    </row>
    <row r="196633" spans="3:3">
      <c r="C196633" s="18" t="s">
        <v>42</v>
      </c>
    </row>
    <row r="196634" spans="3:3">
      <c r="C196634" s="18" t="s">
        <v>45</v>
      </c>
    </row>
    <row r="196635" spans="3:3">
      <c r="C196635" s="18" t="s">
        <v>47</v>
      </c>
    </row>
    <row r="196636" spans="3:3">
      <c r="C196636" s="18" t="s">
        <v>49</v>
      </c>
    </row>
    <row r="196637" spans="3:3">
      <c r="C196637" s="19" t="s">
        <v>51</v>
      </c>
    </row>
    <row r="196638" spans="3:3">
      <c r="C196638" s="18" t="s">
        <v>53</v>
      </c>
    </row>
    <row r="196639" spans="3:3">
      <c r="C196639" s="18" t="s">
        <v>55</v>
      </c>
    </row>
    <row r="196640" spans="3:3">
      <c r="C196640" s="18" t="s">
        <v>57</v>
      </c>
    </row>
    <row r="196641" spans="3:3">
      <c r="C196641" s="14" t="s">
        <v>58</v>
      </c>
    </row>
    <row r="196642" spans="3:3">
      <c r="C196642" s="14" t="s">
        <v>60</v>
      </c>
    </row>
    <row r="196643" spans="3:3">
      <c r="C196643" s="14" t="s">
        <v>62</v>
      </c>
    </row>
    <row r="196644" spans="3:3">
      <c r="C196644" s="14" t="s">
        <v>64</v>
      </c>
    </row>
    <row r="196645" spans="3:3">
      <c r="C196645" s="14" t="s">
        <v>66</v>
      </c>
    </row>
    <row r="196646" spans="3:3">
      <c r="C196646" s="21"/>
    </row>
    <row r="196647" spans="3:3">
      <c r="C196647" s="18" t="s">
        <v>68</v>
      </c>
    </row>
    <row r="196648" spans="3:3">
      <c r="C196648" s="14" t="s">
        <v>70</v>
      </c>
    </row>
    <row r="196649" spans="3:3">
      <c r="C196649" s="18" t="s">
        <v>72</v>
      </c>
    </row>
    <row r="196650" spans="3:3">
      <c r="C196650" s="18" t="s">
        <v>74</v>
      </c>
    </row>
    <row r="196651" spans="3:3">
      <c r="C196651" s="18" t="s">
        <v>76</v>
      </c>
    </row>
    <row r="196652" spans="3:3">
      <c r="C196652" s="22"/>
    </row>
    <row r="212994" spans="3:3">
      <c r="C212994" s="18" t="s">
        <v>0</v>
      </c>
    </row>
    <row r="212995" spans="3:3">
      <c r="C212995" s="18" t="s">
        <v>1</v>
      </c>
    </row>
    <row r="212996" spans="3:3">
      <c r="C212996" s="18" t="s">
        <v>4</v>
      </c>
    </row>
    <row r="212997" spans="3:3">
      <c r="C212997" s="18" t="s">
        <v>7</v>
      </c>
    </row>
    <row r="212998" spans="3:3">
      <c r="C212998" s="18" t="s">
        <v>9</v>
      </c>
    </row>
    <row r="212999" spans="3:3">
      <c r="C212999" s="18" t="s">
        <v>11</v>
      </c>
    </row>
    <row r="213000" spans="3:3">
      <c r="C213000" s="18" t="s">
        <v>13</v>
      </c>
    </row>
    <row r="213003" spans="3:3">
      <c r="C213003" s="18" t="s">
        <v>15</v>
      </c>
    </row>
    <row r="213004" spans="3:3">
      <c r="C213004" s="18" t="s">
        <v>17</v>
      </c>
    </row>
    <row r="213005" spans="3:3">
      <c r="C213005" s="18" t="s">
        <v>19</v>
      </c>
    </row>
    <row r="213006" spans="3:3">
      <c r="C213006" s="18" t="s">
        <v>21</v>
      </c>
    </row>
    <row r="213007" spans="3:3">
      <c r="C213007" s="18" t="s">
        <v>23</v>
      </c>
    </row>
    <row r="213008" spans="3:3">
      <c r="C213008" s="18" t="s">
        <v>25</v>
      </c>
    </row>
    <row r="213009" spans="3:3">
      <c r="C213009" s="18" t="s">
        <v>27</v>
      </c>
    </row>
    <row r="213010" spans="3:3">
      <c r="C213010" s="18" t="s">
        <v>29</v>
      </c>
    </row>
    <row r="213011" spans="3:3">
      <c r="C213011" s="18" t="s">
        <v>31</v>
      </c>
    </row>
    <row r="213012" spans="3:3">
      <c r="C213012" s="18" t="s">
        <v>33</v>
      </c>
    </row>
    <row r="213013" spans="3:3">
      <c r="C213013" s="18" t="s">
        <v>35</v>
      </c>
    </row>
    <row r="213014" spans="3:3">
      <c r="C213014" s="18" t="s">
        <v>37</v>
      </c>
    </row>
    <row r="213015" spans="3:3">
      <c r="C213015" s="18" t="s">
        <v>39</v>
      </c>
    </row>
    <row r="213016" spans="3:3">
      <c r="C213016" s="18" t="s">
        <v>41</v>
      </c>
    </row>
    <row r="213017" spans="3:3">
      <c r="C213017" s="18" t="s">
        <v>42</v>
      </c>
    </row>
    <row r="213018" spans="3:3">
      <c r="C213018" s="18" t="s">
        <v>45</v>
      </c>
    </row>
    <row r="213019" spans="3:3">
      <c r="C213019" s="18" t="s">
        <v>47</v>
      </c>
    </row>
    <row r="213020" spans="3:3">
      <c r="C213020" s="18" t="s">
        <v>49</v>
      </c>
    </row>
    <row r="213021" spans="3:3">
      <c r="C213021" s="19" t="s">
        <v>51</v>
      </c>
    </row>
    <row r="213022" spans="3:3">
      <c r="C213022" s="18" t="s">
        <v>53</v>
      </c>
    </row>
    <row r="213023" spans="3:3">
      <c r="C213023" s="18" t="s">
        <v>55</v>
      </c>
    </row>
    <row r="213024" spans="3:3">
      <c r="C213024" s="18" t="s">
        <v>57</v>
      </c>
    </row>
    <row r="213025" spans="3:3">
      <c r="C213025" s="14" t="s">
        <v>58</v>
      </c>
    </row>
    <row r="213026" spans="3:3">
      <c r="C213026" s="14" t="s">
        <v>60</v>
      </c>
    </row>
    <row r="213027" spans="3:3">
      <c r="C213027" s="14" t="s">
        <v>62</v>
      </c>
    </row>
    <row r="213028" spans="3:3">
      <c r="C213028" s="14" t="s">
        <v>64</v>
      </c>
    </row>
    <row r="213029" spans="3:3">
      <c r="C213029" s="14" t="s">
        <v>66</v>
      </c>
    </row>
    <row r="213030" spans="3:3">
      <c r="C213030" s="21"/>
    </row>
    <row r="213031" spans="3:3">
      <c r="C213031" s="18" t="s">
        <v>68</v>
      </c>
    </row>
    <row r="213032" spans="3:3">
      <c r="C213032" s="14" t="s">
        <v>70</v>
      </c>
    </row>
    <row r="213033" spans="3:3">
      <c r="C213033" s="18" t="s">
        <v>72</v>
      </c>
    </row>
    <row r="213034" spans="3:3">
      <c r="C213034" s="18" t="s">
        <v>74</v>
      </c>
    </row>
    <row r="213035" spans="3:3">
      <c r="C213035" s="18" t="s">
        <v>76</v>
      </c>
    </row>
    <row r="213036" spans="3:3">
      <c r="C213036" s="22"/>
    </row>
    <row r="229378" spans="3:3">
      <c r="C229378" s="18" t="s">
        <v>0</v>
      </c>
    </row>
    <row r="229379" spans="3:3">
      <c r="C229379" s="18" t="s">
        <v>1</v>
      </c>
    </row>
    <row r="229380" spans="3:3">
      <c r="C229380" s="18" t="s">
        <v>4</v>
      </c>
    </row>
    <row r="229381" spans="3:3">
      <c r="C229381" s="18" t="s">
        <v>7</v>
      </c>
    </row>
    <row r="229382" spans="3:3">
      <c r="C229382" s="18" t="s">
        <v>9</v>
      </c>
    </row>
    <row r="229383" spans="3:3">
      <c r="C229383" s="18" t="s">
        <v>11</v>
      </c>
    </row>
    <row r="229384" spans="3:3">
      <c r="C229384" s="18" t="s">
        <v>13</v>
      </c>
    </row>
    <row r="229387" spans="3:3">
      <c r="C229387" s="18" t="s">
        <v>15</v>
      </c>
    </row>
    <row r="229388" spans="3:3">
      <c r="C229388" s="18" t="s">
        <v>17</v>
      </c>
    </row>
    <row r="229389" spans="3:3">
      <c r="C229389" s="18" t="s">
        <v>19</v>
      </c>
    </row>
    <row r="229390" spans="3:3">
      <c r="C229390" s="18" t="s">
        <v>21</v>
      </c>
    </row>
    <row r="229391" spans="3:3">
      <c r="C229391" s="18" t="s">
        <v>23</v>
      </c>
    </row>
    <row r="229392" spans="3:3">
      <c r="C229392" s="18" t="s">
        <v>25</v>
      </c>
    </row>
    <row r="229393" spans="3:3">
      <c r="C229393" s="18" t="s">
        <v>27</v>
      </c>
    </row>
    <row r="229394" spans="3:3">
      <c r="C229394" s="18" t="s">
        <v>29</v>
      </c>
    </row>
    <row r="229395" spans="3:3">
      <c r="C229395" s="18" t="s">
        <v>31</v>
      </c>
    </row>
    <row r="229396" spans="3:3">
      <c r="C229396" s="18" t="s">
        <v>33</v>
      </c>
    </row>
    <row r="229397" spans="3:3">
      <c r="C229397" s="18" t="s">
        <v>35</v>
      </c>
    </row>
    <row r="229398" spans="3:3">
      <c r="C229398" s="18" t="s">
        <v>37</v>
      </c>
    </row>
    <row r="229399" spans="3:3">
      <c r="C229399" s="18" t="s">
        <v>39</v>
      </c>
    </row>
    <row r="229400" spans="3:3">
      <c r="C229400" s="18" t="s">
        <v>41</v>
      </c>
    </row>
    <row r="229401" spans="3:3">
      <c r="C229401" s="18" t="s">
        <v>42</v>
      </c>
    </row>
    <row r="229402" spans="3:3">
      <c r="C229402" s="18" t="s">
        <v>45</v>
      </c>
    </row>
    <row r="229403" spans="3:3">
      <c r="C229403" s="18" t="s">
        <v>47</v>
      </c>
    </row>
    <row r="229404" spans="3:3">
      <c r="C229404" s="18" t="s">
        <v>49</v>
      </c>
    </row>
    <row r="229405" spans="3:3">
      <c r="C229405" s="19" t="s">
        <v>51</v>
      </c>
    </row>
    <row r="229406" spans="3:3">
      <c r="C229406" s="18" t="s">
        <v>53</v>
      </c>
    </row>
    <row r="229407" spans="3:3">
      <c r="C229407" s="18" t="s">
        <v>55</v>
      </c>
    </row>
    <row r="229408" spans="3:3">
      <c r="C229408" s="18" t="s">
        <v>57</v>
      </c>
    </row>
    <row r="229409" spans="3:3">
      <c r="C229409" s="14" t="s">
        <v>58</v>
      </c>
    </row>
    <row r="229410" spans="3:3">
      <c r="C229410" s="14" t="s">
        <v>60</v>
      </c>
    </row>
    <row r="229411" spans="3:3">
      <c r="C229411" s="14" t="s">
        <v>62</v>
      </c>
    </row>
    <row r="229412" spans="3:3">
      <c r="C229412" s="14" t="s">
        <v>64</v>
      </c>
    </row>
    <row r="229413" spans="3:3">
      <c r="C229413" s="14" t="s">
        <v>66</v>
      </c>
    </row>
    <row r="229414" spans="3:3">
      <c r="C229414" s="21"/>
    </row>
    <row r="229415" spans="3:3">
      <c r="C229415" s="18" t="s">
        <v>68</v>
      </c>
    </row>
    <row r="229416" spans="3:3">
      <c r="C229416" s="14" t="s">
        <v>70</v>
      </c>
    </row>
    <row r="229417" spans="3:3">
      <c r="C229417" s="18" t="s">
        <v>72</v>
      </c>
    </row>
    <row r="229418" spans="3:3">
      <c r="C229418" s="18" t="s">
        <v>74</v>
      </c>
    </row>
    <row r="229419" spans="3:3">
      <c r="C229419" s="18" t="s">
        <v>76</v>
      </c>
    </row>
    <row r="229420" spans="3:3">
      <c r="C229420" s="22"/>
    </row>
    <row r="245762" spans="3:3">
      <c r="C245762" s="18" t="s">
        <v>0</v>
      </c>
    </row>
    <row r="245763" spans="3:3">
      <c r="C245763" s="18" t="s">
        <v>1</v>
      </c>
    </row>
    <row r="245764" spans="3:3">
      <c r="C245764" s="18" t="s">
        <v>4</v>
      </c>
    </row>
    <row r="245765" spans="3:3">
      <c r="C245765" s="18" t="s">
        <v>7</v>
      </c>
    </row>
    <row r="245766" spans="3:3">
      <c r="C245766" s="18" t="s">
        <v>9</v>
      </c>
    </row>
    <row r="245767" spans="3:3">
      <c r="C245767" s="18" t="s">
        <v>11</v>
      </c>
    </row>
    <row r="245768" spans="3:3">
      <c r="C245768" s="18" t="s">
        <v>13</v>
      </c>
    </row>
    <row r="245771" spans="3:3">
      <c r="C245771" s="18" t="s">
        <v>15</v>
      </c>
    </row>
    <row r="245772" spans="3:3">
      <c r="C245772" s="18" t="s">
        <v>17</v>
      </c>
    </row>
    <row r="245773" spans="3:3">
      <c r="C245773" s="18" t="s">
        <v>19</v>
      </c>
    </row>
    <row r="245774" spans="3:3">
      <c r="C245774" s="18" t="s">
        <v>21</v>
      </c>
    </row>
    <row r="245775" spans="3:3">
      <c r="C245775" s="18" t="s">
        <v>23</v>
      </c>
    </row>
    <row r="245776" spans="3:3">
      <c r="C245776" s="18" t="s">
        <v>25</v>
      </c>
    </row>
    <row r="245777" spans="3:3">
      <c r="C245777" s="18" t="s">
        <v>27</v>
      </c>
    </row>
    <row r="245778" spans="3:3">
      <c r="C245778" s="18" t="s">
        <v>29</v>
      </c>
    </row>
    <row r="245779" spans="3:3">
      <c r="C245779" s="18" t="s">
        <v>31</v>
      </c>
    </row>
    <row r="245780" spans="3:3">
      <c r="C245780" s="18" t="s">
        <v>33</v>
      </c>
    </row>
    <row r="245781" spans="3:3">
      <c r="C245781" s="18" t="s">
        <v>35</v>
      </c>
    </row>
    <row r="245782" spans="3:3">
      <c r="C245782" s="18" t="s">
        <v>37</v>
      </c>
    </row>
    <row r="245783" spans="3:3">
      <c r="C245783" s="18" t="s">
        <v>39</v>
      </c>
    </row>
    <row r="245784" spans="3:3">
      <c r="C245784" s="18" t="s">
        <v>41</v>
      </c>
    </row>
    <row r="245785" spans="3:3">
      <c r="C245785" s="18" t="s">
        <v>42</v>
      </c>
    </row>
    <row r="245786" spans="3:3">
      <c r="C245786" s="18" t="s">
        <v>45</v>
      </c>
    </row>
    <row r="245787" spans="3:3">
      <c r="C245787" s="18" t="s">
        <v>47</v>
      </c>
    </row>
    <row r="245788" spans="3:3">
      <c r="C245788" s="18" t="s">
        <v>49</v>
      </c>
    </row>
    <row r="245789" spans="3:3">
      <c r="C245789" s="19" t="s">
        <v>51</v>
      </c>
    </row>
    <row r="245790" spans="3:3">
      <c r="C245790" s="18" t="s">
        <v>53</v>
      </c>
    </row>
    <row r="245791" spans="3:3">
      <c r="C245791" s="18" t="s">
        <v>55</v>
      </c>
    </row>
    <row r="245792" spans="3:3">
      <c r="C245792" s="18" t="s">
        <v>57</v>
      </c>
    </row>
    <row r="245793" spans="3:3">
      <c r="C245793" s="14" t="s">
        <v>58</v>
      </c>
    </row>
    <row r="245794" spans="3:3">
      <c r="C245794" s="14" t="s">
        <v>60</v>
      </c>
    </row>
    <row r="245795" spans="3:3">
      <c r="C245795" s="14" t="s">
        <v>62</v>
      </c>
    </row>
    <row r="245796" spans="3:3">
      <c r="C245796" s="14" t="s">
        <v>64</v>
      </c>
    </row>
    <row r="245797" spans="3:3">
      <c r="C245797" s="14" t="s">
        <v>66</v>
      </c>
    </row>
    <row r="245798" spans="3:3">
      <c r="C245798" s="21"/>
    </row>
    <row r="245799" spans="3:3">
      <c r="C245799" s="18" t="s">
        <v>68</v>
      </c>
    </row>
    <row r="245800" spans="3:3">
      <c r="C245800" s="14" t="s">
        <v>70</v>
      </c>
    </row>
    <row r="245801" spans="3:3">
      <c r="C245801" s="18" t="s">
        <v>72</v>
      </c>
    </row>
    <row r="245802" spans="3:3">
      <c r="C245802" s="18" t="s">
        <v>74</v>
      </c>
    </row>
    <row r="245803" spans="3:3">
      <c r="C245803" s="18" t="s">
        <v>76</v>
      </c>
    </row>
    <row r="245804" spans="3:3">
      <c r="C245804" s="22"/>
    </row>
    <row r="262146" spans="3:3">
      <c r="C262146" s="18" t="s">
        <v>0</v>
      </c>
    </row>
    <row r="262147" spans="3:3">
      <c r="C262147" s="18" t="s">
        <v>1</v>
      </c>
    </row>
    <row r="262148" spans="3:3">
      <c r="C262148" s="18" t="s">
        <v>4</v>
      </c>
    </row>
    <row r="262149" spans="3:3">
      <c r="C262149" s="18" t="s">
        <v>7</v>
      </c>
    </row>
    <row r="262150" spans="3:3">
      <c r="C262150" s="18" t="s">
        <v>9</v>
      </c>
    </row>
    <row r="262151" spans="3:3">
      <c r="C262151" s="18" t="s">
        <v>11</v>
      </c>
    </row>
    <row r="262152" spans="3:3">
      <c r="C262152" s="18" t="s">
        <v>13</v>
      </c>
    </row>
    <row r="262155" spans="3:3">
      <c r="C262155" s="18" t="s">
        <v>15</v>
      </c>
    </row>
    <row r="262156" spans="3:3">
      <c r="C262156" s="18" t="s">
        <v>17</v>
      </c>
    </row>
    <row r="262157" spans="3:3">
      <c r="C262157" s="18" t="s">
        <v>19</v>
      </c>
    </row>
    <row r="262158" spans="3:3">
      <c r="C262158" s="18" t="s">
        <v>21</v>
      </c>
    </row>
    <row r="262159" spans="3:3">
      <c r="C262159" s="18" t="s">
        <v>23</v>
      </c>
    </row>
    <row r="262160" spans="3:3">
      <c r="C262160" s="18" t="s">
        <v>25</v>
      </c>
    </row>
    <row r="262161" spans="3:3">
      <c r="C262161" s="18" t="s">
        <v>27</v>
      </c>
    </row>
    <row r="262162" spans="3:3">
      <c r="C262162" s="18" t="s">
        <v>29</v>
      </c>
    </row>
    <row r="262163" spans="3:3">
      <c r="C262163" s="18" t="s">
        <v>31</v>
      </c>
    </row>
    <row r="262164" spans="3:3">
      <c r="C262164" s="18" t="s">
        <v>33</v>
      </c>
    </row>
    <row r="262165" spans="3:3">
      <c r="C262165" s="18" t="s">
        <v>35</v>
      </c>
    </row>
    <row r="262166" spans="3:3">
      <c r="C262166" s="18" t="s">
        <v>37</v>
      </c>
    </row>
    <row r="262167" spans="3:3">
      <c r="C262167" s="18" t="s">
        <v>39</v>
      </c>
    </row>
    <row r="262168" spans="3:3">
      <c r="C262168" s="18" t="s">
        <v>41</v>
      </c>
    </row>
    <row r="262169" spans="3:3">
      <c r="C262169" s="18" t="s">
        <v>42</v>
      </c>
    </row>
    <row r="262170" spans="3:3">
      <c r="C262170" s="18" t="s">
        <v>45</v>
      </c>
    </row>
    <row r="262171" spans="3:3">
      <c r="C262171" s="18" t="s">
        <v>47</v>
      </c>
    </row>
    <row r="262172" spans="3:3">
      <c r="C262172" s="18" t="s">
        <v>49</v>
      </c>
    </row>
    <row r="262173" spans="3:3">
      <c r="C262173" s="19" t="s">
        <v>51</v>
      </c>
    </row>
    <row r="262174" spans="3:3">
      <c r="C262174" s="18" t="s">
        <v>53</v>
      </c>
    </row>
    <row r="262175" spans="3:3">
      <c r="C262175" s="18" t="s">
        <v>55</v>
      </c>
    </row>
    <row r="262176" spans="3:3">
      <c r="C262176" s="18" t="s">
        <v>57</v>
      </c>
    </row>
    <row r="262177" spans="3:3">
      <c r="C262177" s="14" t="s">
        <v>58</v>
      </c>
    </row>
    <row r="262178" spans="3:3">
      <c r="C262178" s="14" t="s">
        <v>60</v>
      </c>
    </row>
    <row r="262179" spans="3:3">
      <c r="C262179" s="14" t="s">
        <v>62</v>
      </c>
    </row>
    <row r="262180" spans="3:3">
      <c r="C262180" s="14" t="s">
        <v>64</v>
      </c>
    </row>
    <row r="262181" spans="3:3">
      <c r="C262181" s="14" t="s">
        <v>66</v>
      </c>
    </row>
    <row r="262182" spans="3:3">
      <c r="C262182" s="21"/>
    </row>
    <row r="262183" spans="3:3">
      <c r="C262183" s="18" t="s">
        <v>68</v>
      </c>
    </row>
    <row r="262184" spans="3:3">
      <c r="C262184" s="14" t="s">
        <v>70</v>
      </c>
    </row>
    <row r="262185" spans="3:3">
      <c r="C262185" s="18" t="s">
        <v>72</v>
      </c>
    </row>
    <row r="262186" spans="3:3">
      <c r="C262186" s="18" t="s">
        <v>74</v>
      </c>
    </row>
    <row r="262187" spans="3:3">
      <c r="C262187" s="18" t="s">
        <v>76</v>
      </c>
    </row>
    <row r="262188" spans="3:3">
      <c r="C262188" s="22"/>
    </row>
    <row r="278530" spans="3:3">
      <c r="C278530" s="18" t="s">
        <v>0</v>
      </c>
    </row>
    <row r="278531" spans="3:3">
      <c r="C278531" s="18" t="s">
        <v>1</v>
      </c>
    </row>
    <row r="278532" spans="3:3">
      <c r="C278532" s="18" t="s">
        <v>4</v>
      </c>
    </row>
    <row r="278533" spans="3:3">
      <c r="C278533" s="18" t="s">
        <v>7</v>
      </c>
    </row>
    <row r="278534" spans="3:3">
      <c r="C278534" s="18" t="s">
        <v>9</v>
      </c>
    </row>
    <row r="278535" spans="3:3">
      <c r="C278535" s="18" t="s">
        <v>11</v>
      </c>
    </row>
    <row r="278536" spans="3:3">
      <c r="C278536" s="18" t="s">
        <v>13</v>
      </c>
    </row>
    <row r="278539" spans="3:3">
      <c r="C278539" s="18" t="s">
        <v>15</v>
      </c>
    </row>
    <row r="278540" spans="3:3">
      <c r="C278540" s="18" t="s">
        <v>17</v>
      </c>
    </row>
    <row r="278541" spans="3:3">
      <c r="C278541" s="18" t="s">
        <v>19</v>
      </c>
    </row>
    <row r="278542" spans="3:3">
      <c r="C278542" s="18" t="s">
        <v>21</v>
      </c>
    </row>
    <row r="278543" spans="3:3">
      <c r="C278543" s="18" t="s">
        <v>23</v>
      </c>
    </row>
    <row r="278544" spans="3:3">
      <c r="C278544" s="18" t="s">
        <v>25</v>
      </c>
    </row>
    <row r="278545" spans="3:3">
      <c r="C278545" s="18" t="s">
        <v>27</v>
      </c>
    </row>
    <row r="278546" spans="3:3">
      <c r="C278546" s="18" t="s">
        <v>29</v>
      </c>
    </row>
    <row r="278547" spans="3:3">
      <c r="C278547" s="18" t="s">
        <v>31</v>
      </c>
    </row>
    <row r="278548" spans="3:3">
      <c r="C278548" s="18" t="s">
        <v>33</v>
      </c>
    </row>
    <row r="278549" spans="3:3">
      <c r="C278549" s="18" t="s">
        <v>35</v>
      </c>
    </row>
    <row r="278550" spans="3:3">
      <c r="C278550" s="18" t="s">
        <v>37</v>
      </c>
    </row>
    <row r="278551" spans="3:3">
      <c r="C278551" s="18" t="s">
        <v>39</v>
      </c>
    </row>
    <row r="278552" spans="3:3">
      <c r="C278552" s="18" t="s">
        <v>41</v>
      </c>
    </row>
    <row r="278553" spans="3:3">
      <c r="C278553" s="18" t="s">
        <v>42</v>
      </c>
    </row>
    <row r="278554" spans="3:3">
      <c r="C278554" s="18" t="s">
        <v>45</v>
      </c>
    </row>
    <row r="278555" spans="3:3">
      <c r="C278555" s="18" t="s">
        <v>47</v>
      </c>
    </row>
    <row r="278556" spans="3:3">
      <c r="C278556" s="18" t="s">
        <v>49</v>
      </c>
    </row>
    <row r="278557" spans="3:3">
      <c r="C278557" s="19" t="s">
        <v>51</v>
      </c>
    </row>
    <row r="278558" spans="3:3">
      <c r="C278558" s="18" t="s">
        <v>53</v>
      </c>
    </row>
    <row r="278559" spans="3:3">
      <c r="C278559" s="18" t="s">
        <v>55</v>
      </c>
    </row>
    <row r="278560" spans="3:3">
      <c r="C278560" s="18" t="s">
        <v>57</v>
      </c>
    </row>
    <row r="278561" spans="3:3">
      <c r="C278561" s="14" t="s">
        <v>58</v>
      </c>
    </row>
    <row r="278562" spans="3:3">
      <c r="C278562" s="14" t="s">
        <v>60</v>
      </c>
    </row>
    <row r="278563" spans="3:3">
      <c r="C278563" s="14" t="s">
        <v>62</v>
      </c>
    </row>
    <row r="278564" spans="3:3">
      <c r="C278564" s="14" t="s">
        <v>64</v>
      </c>
    </row>
    <row r="278565" spans="3:3">
      <c r="C278565" s="14" t="s">
        <v>66</v>
      </c>
    </row>
    <row r="278566" spans="3:3">
      <c r="C278566" s="21"/>
    </row>
    <row r="278567" spans="3:3">
      <c r="C278567" s="18" t="s">
        <v>68</v>
      </c>
    </row>
    <row r="278568" spans="3:3">
      <c r="C278568" s="14" t="s">
        <v>70</v>
      </c>
    </row>
    <row r="278569" spans="3:3">
      <c r="C278569" s="18" t="s">
        <v>72</v>
      </c>
    </row>
    <row r="278570" spans="3:3">
      <c r="C278570" s="18" t="s">
        <v>74</v>
      </c>
    </row>
    <row r="278571" spans="3:3">
      <c r="C278571" s="18" t="s">
        <v>76</v>
      </c>
    </row>
    <row r="278572" spans="3:3">
      <c r="C278572" s="22"/>
    </row>
    <row r="294914" spans="3:3">
      <c r="C294914" s="18" t="s">
        <v>0</v>
      </c>
    </row>
    <row r="294915" spans="3:3">
      <c r="C294915" s="18" t="s">
        <v>1</v>
      </c>
    </row>
    <row r="294916" spans="3:3">
      <c r="C294916" s="18" t="s">
        <v>4</v>
      </c>
    </row>
    <row r="294917" spans="3:3">
      <c r="C294917" s="18" t="s">
        <v>7</v>
      </c>
    </row>
    <row r="294918" spans="3:3">
      <c r="C294918" s="18" t="s">
        <v>9</v>
      </c>
    </row>
    <row r="294919" spans="3:3">
      <c r="C294919" s="18" t="s">
        <v>11</v>
      </c>
    </row>
    <row r="294920" spans="3:3">
      <c r="C294920" s="18" t="s">
        <v>13</v>
      </c>
    </row>
    <row r="294923" spans="3:3">
      <c r="C294923" s="18" t="s">
        <v>15</v>
      </c>
    </row>
    <row r="294924" spans="3:3">
      <c r="C294924" s="18" t="s">
        <v>17</v>
      </c>
    </row>
    <row r="294925" spans="3:3">
      <c r="C294925" s="18" t="s">
        <v>19</v>
      </c>
    </row>
    <row r="294926" spans="3:3">
      <c r="C294926" s="18" t="s">
        <v>21</v>
      </c>
    </row>
    <row r="294927" spans="3:3">
      <c r="C294927" s="18" t="s">
        <v>23</v>
      </c>
    </row>
    <row r="294928" spans="3:3">
      <c r="C294928" s="18" t="s">
        <v>25</v>
      </c>
    </row>
    <row r="294929" spans="3:3">
      <c r="C294929" s="18" t="s">
        <v>27</v>
      </c>
    </row>
    <row r="294930" spans="3:3">
      <c r="C294930" s="18" t="s">
        <v>29</v>
      </c>
    </row>
    <row r="294931" spans="3:3">
      <c r="C294931" s="18" t="s">
        <v>31</v>
      </c>
    </row>
    <row r="294932" spans="3:3">
      <c r="C294932" s="18" t="s">
        <v>33</v>
      </c>
    </row>
    <row r="294933" spans="3:3">
      <c r="C294933" s="18" t="s">
        <v>35</v>
      </c>
    </row>
    <row r="294934" spans="3:3">
      <c r="C294934" s="18" t="s">
        <v>37</v>
      </c>
    </row>
    <row r="294935" spans="3:3">
      <c r="C294935" s="18" t="s">
        <v>39</v>
      </c>
    </row>
    <row r="294936" spans="3:3">
      <c r="C294936" s="18" t="s">
        <v>41</v>
      </c>
    </row>
    <row r="294937" spans="3:3">
      <c r="C294937" s="18" t="s">
        <v>42</v>
      </c>
    </row>
    <row r="294938" spans="3:3">
      <c r="C294938" s="18" t="s">
        <v>45</v>
      </c>
    </row>
    <row r="294939" spans="3:3">
      <c r="C294939" s="18" t="s">
        <v>47</v>
      </c>
    </row>
    <row r="294940" spans="3:3">
      <c r="C294940" s="18" t="s">
        <v>49</v>
      </c>
    </row>
    <row r="294941" spans="3:3">
      <c r="C294941" s="19" t="s">
        <v>51</v>
      </c>
    </row>
    <row r="294942" spans="3:3">
      <c r="C294942" s="18" t="s">
        <v>53</v>
      </c>
    </row>
    <row r="294943" spans="3:3">
      <c r="C294943" s="18" t="s">
        <v>55</v>
      </c>
    </row>
    <row r="294944" spans="3:3">
      <c r="C294944" s="18" t="s">
        <v>57</v>
      </c>
    </row>
    <row r="294945" spans="3:3">
      <c r="C294945" s="14" t="s">
        <v>58</v>
      </c>
    </row>
    <row r="294946" spans="3:3">
      <c r="C294946" s="14" t="s">
        <v>60</v>
      </c>
    </row>
    <row r="294947" spans="3:3">
      <c r="C294947" s="14" t="s">
        <v>62</v>
      </c>
    </row>
    <row r="294948" spans="3:3">
      <c r="C294948" s="14" t="s">
        <v>64</v>
      </c>
    </row>
    <row r="294949" spans="3:3">
      <c r="C294949" s="14" t="s">
        <v>66</v>
      </c>
    </row>
    <row r="294950" spans="3:3">
      <c r="C294950" s="21"/>
    </row>
    <row r="294951" spans="3:3">
      <c r="C294951" s="18" t="s">
        <v>68</v>
      </c>
    </row>
    <row r="294952" spans="3:3">
      <c r="C294952" s="14" t="s">
        <v>70</v>
      </c>
    </row>
    <row r="294953" spans="3:3">
      <c r="C294953" s="18" t="s">
        <v>72</v>
      </c>
    </row>
    <row r="294954" spans="3:3">
      <c r="C294954" s="18" t="s">
        <v>74</v>
      </c>
    </row>
    <row r="294955" spans="3:3">
      <c r="C294955" s="18" t="s">
        <v>76</v>
      </c>
    </row>
    <row r="294956" spans="3:3">
      <c r="C294956" s="22"/>
    </row>
    <row r="311298" spans="3:3">
      <c r="C311298" s="18" t="s">
        <v>0</v>
      </c>
    </row>
    <row r="311299" spans="3:3">
      <c r="C311299" s="18" t="s">
        <v>1</v>
      </c>
    </row>
    <row r="311300" spans="3:3">
      <c r="C311300" s="18" t="s">
        <v>4</v>
      </c>
    </row>
    <row r="311301" spans="3:3">
      <c r="C311301" s="18" t="s">
        <v>7</v>
      </c>
    </row>
    <row r="311302" spans="3:3">
      <c r="C311302" s="18" t="s">
        <v>9</v>
      </c>
    </row>
    <row r="311303" spans="3:3">
      <c r="C311303" s="18" t="s">
        <v>11</v>
      </c>
    </row>
    <row r="311304" spans="3:3">
      <c r="C311304" s="18" t="s">
        <v>13</v>
      </c>
    </row>
    <row r="311307" spans="3:3">
      <c r="C311307" s="18" t="s">
        <v>15</v>
      </c>
    </row>
    <row r="311308" spans="3:3">
      <c r="C311308" s="18" t="s">
        <v>17</v>
      </c>
    </row>
    <row r="311309" spans="3:3">
      <c r="C311309" s="18" t="s">
        <v>19</v>
      </c>
    </row>
    <row r="311310" spans="3:3">
      <c r="C311310" s="18" t="s">
        <v>21</v>
      </c>
    </row>
    <row r="311311" spans="3:3">
      <c r="C311311" s="18" t="s">
        <v>23</v>
      </c>
    </row>
    <row r="311312" spans="3:3">
      <c r="C311312" s="18" t="s">
        <v>25</v>
      </c>
    </row>
    <row r="311313" spans="3:3">
      <c r="C311313" s="18" t="s">
        <v>27</v>
      </c>
    </row>
    <row r="311314" spans="3:3">
      <c r="C311314" s="18" t="s">
        <v>29</v>
      </c>
    </row>
    <row r="311315" spans="3:3">
      <c r="C311315" s="18" t="s">
        <v>31</v>
      </c>
    </row>
    <row r="311316" spans="3:3">
      <c r="C311316" s="18" t="s">
        <v>33</v>
      </c>
    </row>
    <row r="311317" spans="3:3">
      <c r="C311317" s="18" t="s">
        <v>35</v>
      </c>
    </row>
    <row r="311318" spans="3:3">
      <c r="C311318" s="18" t="s">
        <v>37</v>
      </c>
    </row>
    <row r="311319" spans="3:3">
      <c r="C311319" s="18" t="s">
        <v>39</v>
      </c>
    </row>
    <row r="311320" spans="3:3">
      <c r="C311320" s="18" t="s">
        <v>41</v>
      </c>
    </row>
    <row r="311321" spans="3:3">
      <c r="C311321" s="18" t="s">
        <v>42</v>
      </c>
    </row>
    <row r="311322" spans="3:3">
      <c r="C311322" s="18" t="s">
        <v>45</v>
      </c>
    </row>
    <row r="311323" spans="3:3">
      <c r="C311323" s="18" t="s">
        <v>47</v>
      </c>
    </row>
    <row r="311324" spans="3:3">
      <c r="C311324" s="18" t="s">
        <v>49</v>
      </c>
    </row>
    <row r="311325" spans="3:3">
      <c r="C311325" s="19" t="s">
        <v>51</v>
      </c>
    </row>
    <row r="311326" spans="3:3">
      <c r="C311326" s="18" t="s">
        <v>53</v>
      </c>
    </row>
    <row r="311327" spans="3:3">
      <c r="C311327" s="18" t="s">
        <v>55</v>
      </c>
    </row>
    <row r="311328" spans="3:3">
      <c r="C311328" s="18" t="s">
        <v>57</v>
      </c>
    </row>
    <row r="311329" spans="3:3">
      <c r="C311329" s="14" t="s">
        <v>58</v>
      </c>
    </row>
    <row r="311330" spans="3:3">
      <c r="C311330" s="14" t="s">
        <v>60</v>
      </c>
    </row>
    <row r="311331" spans="3:3">
      <c r="C311331" s="14" t="s">
        <v>62</v>
      </c>
    </row>
    <row r="311332" spans="3:3">
      <c r="C311332" s="14" t="s">
        <v>64</v>
      </c>
    </row>
    <row r="311333" spans="3:3">
      <c r="C311333" s="14" t="s">
        <v>66</v>
      </c>
    </row>
    <row r="311334" spans="3:3">
      <c r="C311334" s="21"/>
    </row>
    <row r="311335" spans="3:3">
      <c r="C311335" s="18" t="s">
        <v>68</v>
      </c>
    </row>
    <row r="311336" spans="3:3">
      <c r="C311336" s="14" t="s">
        <v>70</v>
      </c>
    </row>
    <row r="311337" spans="3:3">
      <c r="C311337" s="18" t="s">
        <v>72</v>
      </c>
    </row>
    <row r="311338" spans="3:3">
      <c r="C311338" s="18" t="s">
        <v>74</v>
      </c>
    </row>
    <row r="311339" spans="3:3">
      <c r="C311339" s="18" t="s">
        <v>76</v>
      </c>
    </row>
    <row r="311340" spans="3:3">
      <c r="C311340" s="22"/>
    </row>
    <row r="327682" spans="3:3">
      <c r="C327682" s="18" t="s">
        <v>0</v>
      </c>
    </row>
    <row r="327683" spans="3:3">
      <c r="C327683" s="18" t="s">
        <v>1</v>
      </c>
    </row>
    <row r="327684" spans="3:3">
      <c r="C327684" s="18" t="s">
        <v>4</v>
      </c>
    </row>
    <row r="327685" spans="3:3">
      <c r="C327685" s="18" t="s">
        <v>7</v>
      </c>
    </row>
    <row r="327686" spans="3:3">
      <c r="C327686" s="18" t="s">
        <v>9</v>
      </c>
    </row>
    <row r="327687" spans="3:3">
      <c r="C327687" s="18" t="s">
        <v>11</v>
      </c>
    </row>
    <row r="327688" spans="3:3">
      <c r="C327688" s="18" t="s">
        <v>13</v>
      </c>
    </row>
    <row r="327691" spans="3:3">
      <c r="C327691" s="18" t="s">
        <v>15</v>
      </c>
    </row>
    <row r="327692" spans="3:3">
      <c r="C327692" s="18" t="s">
        <v>17</v>
      </c>
    </row>
    <row r="327693" spans="3:3">
      <c r="C327693" s="18" t="s">
        <v>19</v>
      </c>
    </row>
    <row r="327694" spans="3:3">
      <c r="C327694" s="18" t="s">
        <v>21</v>
      </c>
    </row>
    <row r="327695" spans="3:3">
      <c r="C327695" s="18" t="s">
        <v>23</v>
      </c>
    </row>
    <row r="327696" spans="3:3">
      <c r="C327696" s="18" t="s">
        <v>25</v>
      </c>
    </row>
    <row r="327697" spans="3:3">
      <c r="C327697" s="18" t="s">
        <v>27</v>
      </c>
    </row>
    <row r="327698" spans="3:3">
      <c r="C327698" s="18" t="s">
        <v>29</v>
      </c>
    </row>
    <row r="327699" spans="3:3">
      <c r="C327699" s="18" t="s">
        <v>31</v>
      </c>
    </row>
    <row r="327700" spans="3:3">
      <c r="C327700" s="18" t="s">
        <v>33</v>
      </c>
    </row>
    <row r="327701" spans="3:3">
      <c r="C327701" s="18" t="s">
        <v>35</v>
      </c>
    </row>
    <row r="327702" spans="3:3">
      <c r="C327702" s="18" t="s">
        <v>37</v>
      </c>
    </row>
    <row r="327703" spans="3:3">
      <c r="C327703" s="18" t="s">
        <v>39</v>
      </c>
    </row>
    <row r="327704" spans="3:3">
      <c r="C327704" s="18" t="s">
        <v>41</v>
      </c>
    </row>
    <row r="327705" spans="3:3">
      <c r="C327705" s="18" t="s">
        <v>42</v>
      </c>
    </row>
    <row r="327706" spans="3:3">
      <c r="C327706" s="18" t="s">
        <v>45</v>
      </c>
    </row>
    <row r="327707" spans="3:3">
      <c r="C327707" s="18" t="s">
        <v>47</v>
      </c>
    </row>
    <row r="327708" spans="3:3">
      <c r="C327708" s="18" t="s">
        <v>49</v>
      </c>
    </row>
    <row r="327709" spans="3:3">
      <c r="C327709" s="19" t="s">
        <v>51</v>
      </c>
    </row>
    <row r="327710" spans="3:3">
      <c r="C327710" s="18" t="s">
        <v>53</v>
      </c>
    </row>
    <row r="327711" spans="3:3">
      <c r="C327711" s="18" t="s">
        <v>55</v>
      </c>
    </row>
    <row r="327712" spans="3:3">
      <c r="C327712" s="18" t="s">
        <v>57</v>
      </c>
    </row>
    <row r="327713" spans="3:3">
      <c r="C327713" s="14" t="s">
        <v>58</v>
      </c>
    </row>
    <row r="327714" spans="3:3">
      <c r="C327714" s="14" t="s">
        <v>60</v>
      </c>
    </row>
    <row r="327715" spans="3:3">
      <c r="C327715" s="14" t="s">
        <v>62</v>
      </c>
    </row>
    <row r="327716" spans="3:3">
      <c r="C327716" s="14" t="s">
        <v>64</v>
      </c>
    </row>
    <row r="327717" spans="3:3">
      <c r="C327717" s="14" t="s">
        <v>66</v>
      </c>
    </row>
    <row r="327718" spans="3:3">
      <c r="C327718" s="21"/>
    </row>
    <row r="327719" spans="3:3">
      <c r="C327719" s="18" t="s">
        <v>68</v>
      </c>
    </row>
    <row r="327720" spans="3:3">
      <c r="C327720" s="14" t="s">
        <v>70</v>
      </c>
    </row>
    <row r="327721" spans="3:3">
      <c r="C327721" s="18" t="s">
        <v>72</v>
      </c>
    </row>
    <row r="327722" spans="3:3">
      <c r="C327722" s="18" t="s">
        <v>74</v>
      </c>
    </row>
    <row r="327723" spans="3:3">
      <c r="C327723" s="18" t="s">
        <v>76</v>
      </c>
    </row>
    <row r="327724" spans="3:3">
      <c r="C327724" s="22"/>
    </row>
    <row r="344066" spans="3:3">
      <c r="C344066" s="18" t="s">
        <v>0</v>
      </c>
    </row>
    <row r="344067" spans="3:3">
      <c r="C344067" s="18" t="s">
        <v>1</v>
      </c>
    </row>
    <row r="344068" spans="3:3">
      <c r="C344068" s="18" t="s">
        <v>4</v>
      </c>
    </row>
    <row r="344069" spans="3:3">
      <c r="C344069" s="18" t="s">
        <v>7</v>
      </c>
    </row>
    <row r="344070" spans="3:3">
      <c r="C344070" s="18" t="s">
        <v>9</v>
      </c>
    </row>
    <row r="344071" spans="3:3">
      <c r="C344071" s="18" t="s">
        <v>11</v>
      </c>
    </row>
    <row r="344072" spans="3:3">
      <c r="C344072" s="18" t="s">
        <v>13</v>
      </c>
    </row>
    <row r="344075" spans="3:3">
      <c r="C344075" s="18" t="s">
        <v>15</v>
      </c>
    </row>
    <row r="344076" spans="3:3">
      <c r="C344076" s="18" t="s">
        <v>17</v>
      </c>
    </row>
    <row r="344077" spans="3:3">
      <c r="C344077" s="18" t="s">
        <v>19</v>
      </c>
    </row>
    <row r="344078" spans="3:3">
      <c r="C344078" s="18" t="s">
        <v>21</v>
      </c>
    </row>
    <row r="344079" spans="3:3">
      <c r="C344079" s="18" t="s">
        <v>23</v>
      </c>
    </row>
    <row r="344080" spans="3:3">
      <c r="C344080" s="18" t="s">
        <v>25</v>
      </c>
    </row>
    <row r="344081" spans="3:3">
      <c r="C344081" s="18" t="s">
        <v>27</v>
      </c>
    </row>
    <row r="344082" spans="3:3">
      <c r="C344082" s="18" t="s">
        <v>29</v>
      </c>
    </row>
    <row r="344083" spans="3:3">
      <c r="C344083" s="18" t="s">
        <v>31</v>
      </c>
    </row>
    <row r="344084" spans="3:3">
      <c r="C344084" s="18" t="s">
        <v>33</v>
      </c>
    </row>
    <row r="344085" spans="3:3">
      <c r="C344085" s="18" t="s">
        <v>35</v>
      </c>
    </row>
    <row r="344086" spans="3:3">
      <c r="C344086" s="18" t="s">
        <v>37</v>
      </c>
    </row>
    <row r="344087" spans="3:3">
      <c r="C344087" s="18" t="s">
        <v>39</v>
      </c>
    </row>
    <row r="344088" spans="3:3">
      <c r="C344088" s="18" t="s">
        <v>41</v>
      </c>
    </row>
    <row r="344089" spans="3:3">
      <c r="C344089" s="18" t="s">
        <v>42</v>
      </c>
    </row>
    <row r="344090" spans="3:3">
      <c r="C344090" s="18" t="s">
        <v>45</v>
      </c>
    </row>
    <row r="344091" spans="3:3">
      <c r="C344091" s="18" t="s">
        <v>47</v>
      </c>
    </row>
    <row r="344092" spans="3:3">
      <c r="C344092" s="18" t="s">
        <v>49</v>
      </c>
    </row>
    <row r="344093" spans="3:3">
      <c r="C344093" s="19" t="s">
        <v>51</v>
      </c>
    </row>
    <row r="344094" spans="3:3">
      <c r="C344094" s="18" t="s">
        <v>53</v>
      </c>
    </row>
    <row r="344095" spans="3:3">
      <c r="C344095" s="18" t="s">
        <v>55</v>
      </c>
    </row>
    <row r="344096" spans="3:3">
      <c r="C344096" s="18" t="s">
        <v>57</v>
      </c>
    </row>
    <row r="344097" spans="3:3">
      <c r="C344097" s="14" t="s">
        <v>58</v>
      </c>
    </row>
    <row r="344098" spans="3:3">
      <c r="C344098" s="14" t="s">
        <v>60</v>
      </c>
    </row>
    <row r="344099" spans="3:3">
      <c r="C344099" s="14" t="s">
        <v>62</v>
      </c>
    </row>
    <row r="344100" spans="3:3">
      <c r="C344100" s="14" t="s">
        <v>64</v>
      </c>
    </row>
    <row r="344101" spans="3:3">
      <c r="C344101" s="14" t="s">
        <v>66</v>
      </c>
    </row>
    <row r="344102" spans="3:3">
      <c r="C344102" s="21"/>
    </row>
    <row r="344103" spans="3:3">
      <c r="C344103" s="18" t="s">
        <v>68</v>
      </c>
    </row>
    <row r="344104" spans="3:3">
      <c r="C344104" s="14" t="s">
        <v>70</v>
      </c>
    </row>
    <row r="344105" spans="3:3">
      <c r="C344105" s="18" t="s">
        <v>72</v>
      </c>
    </row>
    <row r="344106" spans="3:3">
      <c r="C344106" s="18" t="s">
        <v>74</v>
      </c>
    </row>
    <row r="344107" spans="3:3">
      <c r="C344107" s="18" t="s">
        <v>76</v>
      </c>
    </row>
    <row r="344108" spans="3:3">
      <c r="C344108" s="22"/>
    </row>
    <row r="360450" spans="3:3">
      <c r="C360450" s="18" t="s">
        <v>0</v>
      </c>
    </row>
    <row r="360451" spans="3:3">
      <c r="C360451" s="18" t="s">
        <v>1</v>
      </c>
    </row>
    <row r="360452" spans="3:3">
      <c r="C360452" s="18" t="s">
        <v>4</v>
      </c>
    </row>
    <row r="360453" spans="3:3">
      <c r="C360453" s="18" t="s">
        <v>7</v>
      </c>
    </row>
    <row r="360454" spans="3:3">
      <c r="C360454" s="18" t="s">
        <v>9</v>
      </c>
    </row>
    <row r="360455" spans="3:3">
      <c r="C360455" s="18" t="s">
        <v>11</v>
      </c>
    </row>
    <row r="360456" spans="3:3">
      <c r="C360456" s="18" t="s">
        <v>13</v>
      </c>
    </row>
    <row r="360459" spans="3:3">
      <c r="C360459" s="18" t="s">
        <v>15</v>
      </c>
    </row>
    <row r="360460" spans="3:3">
      <c r="C360460" s="18" t="s">
        <v>17</v>
      </c>
    </row>
    <row r="360461" spans="3:3">
      <c r="C360461" s="18" t="s">
        <v>19</v>
      </c>
    </row>
    <row r="360462" spans="3:3">
      <c r="C360462" s="18" t="s">
        <v>21</v>
      </c>
    </row>
    <row r="360463" spans="3:3">
      <c r="C360463" s="18" t="s">
        <v>23</v>
      </c>
    </row>
    <row r="360464" spans="3:3">
      <c r="C360464" s="18" t="s">
        <v>25</v>
      </c>
    </row>
    <row r="360465" spans="3:3">
      <c r="C360465" s="18" t="s">
        <v>27</v>
      </c>
    </row>
    <row r="360466" spans="3:3">
      <c r="C360466" s="18" t="s">
        <v>29</v>
      </c>
    </row>
    <row r="360467" spans="3:3">
      <c r="C360467" s="18" t="s">
        <v>31</v>
      </c>
    </row>
    <row r="360468" spans="3:3">
      <c r="C360468" s="18" t="s">
        <v>33</v>
      </c>
    </row>
    <row r="360469" spans="3:3">
      <c r="C360469" s="18" t="s">
        <v>35</v>
      </c>
    </row>
    <row r="360470" spans="3:3">
      <c r="C360470" s="18" t="s">
        <v>37</v>
      </c>
    </row>
    <row r="360471" spans="3:3">
      <c r="C360471" s="18" t="s">
        <v>39</v>
      </c>
    </row>
    <row r="360472" spans="3:3">
      <c r="C360472" s="18" t="s">
        <v>41</v>
      </c>
    </row>
    <row r="360473" spans="3:3">
      <c r="C360473" s="18" t="s">
        <v>42</v>
      </c>
    </row>
    <row r="360474" spans="3:3">
      <c r="C360474" s="18" t="s">
        <v>45</v>
      </c>
    </row>
    <row r="360475" spans="3:3">
      <c r="C360475" s="18" t="s">
        <v>47</v>
      </c>
    </row>
    <row r="360476" spans="3:3">
      <c r="C360476" s="18" t="s">
        <v>49</v>
      </c>
    </row>
    <row r="360477" spans="3:3">
      <c r="C360477" s="19" t="s">
        <v>51</v>
      </c>
    </row>
    <row r="360478" spans="3:3">
      <c r="C360478" s="18" t="s">
        <v>53</v>
      </c>
    </row>
    <row r="360479" spans="3:3">
      <c r="C360479" s="18" t="s">
        <v>55</v>
      </c>
    </row>
    <row r="360480" spans="3:3">
      <c r="C360480" s="18" t="s">
        <v>57</v>
      </c>
    </row>
    <row r="360481" spans="3:3">
      <c r="C360481" s="14" t="s">
        <v>58</v>
      </c>
    </row>
    <row r="360482" spans="3:3">
      <c r="C360482" s="14" t="s">
        <v>60</v>
      </c>
    </row>
    <row r="360483" spans="3:3">
      <c r="C360483" s="14" t="s">
        <v>62</v>
      </c>
    </row>
    <row r="360484" spans="3:3">
      <c r="C360484" s="14" t="s">
        <v>64</v>
      </c>
    </row>
    <row r="360485" spans="3:3">
      <c r="C360485" s="14" t="s">
        <v>66</v>
      </c>
    </row>
    <row r="360486" spans="3:3">
      <c r="C360486" s="21"/>
    </row>
    <row r="360487" spans="3:3">
      <c r="C360487" s="18" t="s">
        <v>68</v>
      </c>
    </row>
    <row r="360488" spans="3:3">
      <c r="C360488" s="14" t="s">
        <v>70</v>
      </c>
    </row>
    <row r="360489" spans="3:3">
      <c r="C360489" s="18" t="s">
        <v>72</v>
      </c>
    </row>
    <row r="360490" spans="3:3">
      <c r="C360490" s="18" t="s">
        <v>74</v>
      </c>
    </row>
    <row r="360491" spans="3:3">
      <c r="C360491" s="18" t="s">
        <v>76</v>
      </c>
    </row>
    <row r="360492" spans="3:3">
      <c r="C360492" s="22"/>
    </row>
    <row r="376834" spans="3:3">
      <c r="C376834" s="18" t="s">
        <v>0</v>
      </c>
    </row>
    <row r="376835" spans="3:3">
      <c r="C376835" s="18" t="s">
        <v>1</v>
      </c>
    </row>
    <row r="376836" spans="3:3">
      <c r="C376836" s="18" t="s">
        <v>4</v>
      </c>
    </row>
    <row r="376837" spans="3:3">
      <c r="C376837" s="18" t="s">
        <v>7</v>
      </c>
    </row>
    <row r="376838" spans="3:3">
      <c r="C376838" s="18" t="s">
        <v>9</v>
      </c>
    </row>
    <row r="376839" spans="3:3">
      <c r="C376839" s="18" t="s">
        <v>11</v>
      </c>
    </row>
    <row r="376840" spans="3:3">
      <c r="C376840" s="18" t="s">
        <v>13</v>
      </c>
    </row>
    <row r="376843" spans="3:3">
      <c r="C376843" s="18" t="s">
        <v>15</v>
      </c>
    </row>
    <row r="376844" spans="3:3">
      <c r="C376844" s="18" t="s">
        <v>17</v>
      </c>
    </row>
    <row r="376845" spans="3:3">
      <c r="C376845" s="18" t="s">
        <v>19</v>
      </c>
    </row>
    <row r="376846" spans="3:3">
      <c r="C376846" s="18" t="s">
        <v>21</v>
      </c>
    </row>
    <row r="376847" spans="3:3">
      <c r="C376847" s="18" t="s">
        <v>23</v>
      </c>
    </row>
    <row r="376848" spans="3:3">
      <c r="C376848" s="18" t="s">
        <v>25</v>
      </c>
    </row>
    <row r="376849" spans="3:3">
      <c r="C376849" s="18" t="s">
        <v>27</v>
      </c>
    </row>
    <row r="376850" spans="3:3">
      <c r="C376850" s="18" t="s">
        <v>29</v>
      </c>
    </row>
    <row r="376851" spans="3:3">
      <c r="C376851" s="18" t="s">
        <v>31</v>
      </c>
    </row>
    <row r="376852" spans="3:3">
      <c r="C376852" s="18" t="s">
        <v>33</v>
      </c>
    </row>
    <row r="376853" spans="3:3">
      <c r="C376853" s="18" t="s">
        <v>35</v>
      </c>
    </row>
    <row r="376854" spans="3:3">
      <c r="C376854" s="18" t="s">
        <v>37</v>
      </c>
    </row>
    <row r="376855" spans="3:3">
      <c r="C376855" s="18" t="s">
        <v>39</v>
      </c>
    </row>
    <row r="376856" spans="3:3">
      <c r="C376856" s="18" t="s">
        <v>41</v>
      </c>
    </row>
    <row r="376857" spans="3:3">
      <c r="C376857" s="18" t="s">
        <v>42</v>
      </c>
    </row>
    <row r="376858" spans="3:3">
      <c r="C376858" s="18" t="s">
        <v>45</v>
      </c>
    </row>
    <row r="376859" spans="3:3">
      <c r="C376859" s="18" t="s">
        <v>47</v>
      </c>
    </row>
    <row r="376860" spans="3:3">
      <c r="C376860" s="18" t="s">
        <v>49</v>
      </c>
    </row>
    <row r="376861" spans="3:3">
      <c r="C376861" s="19" t="s">
        <v>51</v>
      </c>
    </row>
    <row r="376862" spans="3:3">
      <c r="C376862" s="18" t="s">
        <v>53</v>
      </c>
    </row>
    <row r="376863" spans="3:3">
      <c r="C376863" s="18" t="s">
        <v>55</v>
      </c>
    </row>
    <row r="376864" spans="3:3">
      <c r="C376864" s="18" t="s">
        <v>57</v>
      </c>
    </row>
    <row r="376865" spans="3:3">
      <c r="C376865" s="14" t="s">
        <v>58</v>
      </c>
    </row>
    <row r="376866" spans="3:3">
      <c r="C376866" s="14" t="s">
        <v>60</v>
      </c>
    </row>
    <row r="376867" spans="3:3">
      <c r="C376867" s="14" t="s">
        <v>62</v>
      </c>
    </row>
    <row r="376868" spans="3:3">
      <c r="C376868" s="14" t="s">
        <v>64</v>
      </c>
    </row>
    <row r="376869" spans="3:3">
      <c r="C376869" s="14" t="s">
        <v>66</v>
      </c>
    </row>
    <row r="376870" spans="3:3">
      <c r="C376870" s="21"/>
    </row>
    <row r="376871" spans="3:3">
      <c r="C376871" s="18" t="s">
        <v>68</v>
      </c>
    </row>
    <row r="376872" spans="3:3">
      <c r="C376872" s="14" t="s">
        <v>70</v>
      </c>
    </row>
    <row r="376873" spans="3:3">
      <c r="C376873" s="18" t="s">
        <v>72</v>
      </c>
    </row>
    <row r="376874" spans="3:3">
      <c r="C376874" s="18" t="s">
        <v>74</v>
      </c>
    </row>
    <row r="376875" spans="3:3">
      <c r="C376875" s="18" t="s">
        <v>76</v>
      </c>
    </row>
    <row r="376876" spans="3:3">
      <c r="C376876" s="22"/>
    </row>
    <row r="393218" spans="3:3">
      <c r="C393218" s="18" t="s">
        <v>0</v>
      </c>
    </row>
    <row r="393219" spans="3:3">
      <c r="C393219" s="18" t="s">
        <v>1</v>
      </c>
    </row>
    <row r="393220" spans="3:3">
      <c r="C393220" s="18" t="s">
        <v>4</v>
      </c>
    </row>
    <row r="393221" spans="3:3">
      <c r="C393221" s="18" t="s">
        <v>7</v>
      </c>
    </row>
    <row r="393222" spans="3:3">
      <c r="C393222" s="18" t="s">
        <v>9</v>
      </c>
    </row>
    <row r="393223" spans="3:3">
      <c r="C393223" s="18" t="s">
        <v>11</v>
      </c>
    </row>
    <row r="393224" spans="3:3">
      <c r="C393224" s="18" t="s">
        <v>13</v>
      </c>
    </row>
    <row r="393227" spans="3:3">
      <c r="C393227" s="18" t="s">
        <v>15</v>
      </c>
    </row>
    <row r="393228" spans="3:3">
      <c r="C393228" s="18" t="s">
        <v>17</v>
      </c>
    </row>
    <row r="393229" spans="3:3">
      <c r="C393229" s="18" t="s">
        <v>19</v>
      </c>
    </row>
    <row r="393230" spans="3:3">
      <c r="C393230" s="18" t="s">
        <v>21</v>
      </c>
    </row>
    <row r="393231" spans="3:3">
      <c r="C393231" s="18" t="s">
        <v>23</v>
      </c>
    </row>
    <row r="393232" spans="3:3">
      <c r="C393232" s="18" t="s">
        <v>25</v>
      </c>
    </row>
    <row r="393233" spans="3:3">
      <c r="C393233" s="18" t="s">
        <v>27</v>
      </c>
    </row>
    <row r="393234" spans="3:3">
      <c r="C393234" s="18" t="s">
        <v>29</v>
      </c>
    </row>
    <row r="393235" spans="3:3">
      <c r="C393235" s="18" t="s">
        <v>31</v>
      </c>
    </row>
    <row r="393236" spans="3:3">
      <c r="C393236" s="18" t="s">
        <v>33</v>
      </c>
    </row>
    <row r="393237" spans="3:3">
      <c r="C393237" s="18" t="s">
        <v>35</v>
      </c>
    </row>
    <row r="393238" spans="3:3">
      <c r="C393238" s="18" t="s">
        <v>37</v>
      </c>
    </row>
    <row r="393239" spans="3:3">
      <c r="C393239" s="18" t="s">
        <v>39</v>
      </c>
    </row>
    <row r="393240" spans="3:3">
      <c r="C393240" s="18" t="s">
        <v>41</v>
      </c>
    </row>
    <row r="393241" spans="3:3">
      <c r="C393241" s="18" t="s">
        <v>42</v>
      </c>
    </row>
    <row r="393242" spans="3:3">
      <c r="C393242" s="18" t="s">
        <v>45</v>
      </c>
    </row>
    <row r="393243" spans="3:3">
      <c r="C393243" s="18" t="s">
        <v>47</v>
      </c>
    </row>
    <row r="393244" spans="3:3">
      <c r="C393244" s="18" t="s">
        <v>49</v>
      </c>
    </row>
    <row r="393245" spans="3:3">
      <c r="C393245" s="19" t="s">
        <v>51</v>
      </c>
    </row>
    <row r="393246" spans="3:3">
      <c r="C393246" s="18" t="s">
        <v>53</v>
      </c>
    </row>
    <row r="393247" spans="3:3">
      <c r="C393247" s="18" t="s">
        <v>55</v>
      </c>
    </row>
    <row r="393248" spans="3:3">
      <c r="C393248" s="18" t="s">
        <v>57</v>
      </c>
    </row>
    <row r="393249" spans="3:3">
      <c r="C393249" s="14" t="s">
        <v>58</v>
      </c>
    </row>
    <row r="393250" spans="3:3">
      <c r="C393250" s="14" t="s">
        <v>60</v>
      </c>
    </row>
    <row r="393251" spans="3:3">
      <c r="C393251" s="14" t="s">
        <v>62</v>
      </c>
    </row>
    <row r="393252" spans="3:3">
      <c r="C393252" s="14" t="s">
        <v>64</v>
      </c>
    </row>
    <row r="393253" spans="3:3">
      <c r="C393253" s="14" t="s">
        <v>66</v>
      </c>
    </row>
    <row r="393254" spans="3:3">
      <c r="C393254" s="21"/>
    </row>
    <row r="393255" spans="3:3">
      <c r="C393255" s="18" t="s">
        <v>68</v>
      </c>
    </row>
    <row r="393256" spans="3:3">
      <c r="C393256" s="14" t="s">
        <v>70</v>
      </c>
    </row>
    <row r="393257" spans="3:3">
      <c r="C393257" s="18" t="s">
        <v>72</v>
      </c>
    </row>
    <row r="393258" spans="3:3">
      <c r="C393258" s="18" t="s">
        <v>74</v>
      </c>
    </row>
    <row r="393259" spans="3:3">
      <c r="C393259" s="18" t="s">
        <v>76</v>
      </c>
    </row>
    <row r="393260" spans="3:3">
      <c r="C393260" s="22"/>
    </row>
    <row r="409602" spans="3:3">
      <c r="C409602" s="18" t="s">
        <v>0</v>
      </c>
    </row>
    <row r="409603" spans="3:3">
      <c r="C409603" s="18" t="s">
        <v>1</v>
      </c>
    </row>
    <row r="409604" spans="3:3">
      <c r="C409604" s="18" t="s">
        <v>4</v>
      </c>
    </row>
    <row r="409605" spans="3:3">
      <c r="C409605" s="18" t="s">
        <v>7</v>
      </c>
    </row>
    <row r="409606" spans="3:3">
      <c r="C409606" s="18" t="s">
        <v>9</v>
      </c>
    </row>
    <row r="409607" spans="3:3">
      <c r="C409607" s="18" t="s">
        <v>11</v>
      </c>
    </row>
    <row r="409608" spans="3:3">
      <c r="C409608" s="18" t="s">
        <v>13</v>
      </c>
    </row>
    <row r="409611" spans="3:3">
      <c r="C409611" s="18" t="s">
        <v>15</v>
      </c>
    </row>
    <row r="409612" spans="3:3">
      <c r="C409612" s="18" t="s">
        <v>17</v>
      </c>
    </row>
    <row r="409613" spans="3:3">
      <c r="C409613" s="18" t="s">
        <v>19</v>
      </c>
    </row>
    <row r="409614" spans="3:3">
      <c r="C409614" s="18" t="s">
        <v>21</v>
      </c>
    </row>
    <row r="409615" spans="3:3">
      <c r="C409615" s="18" t="s">
        <v>23</v>
      </c>
    </row>
    <row r="409616" spans="3:3">
      <c r="C409616" s="18" t="s">
        <v>25</v>
      </c>
    </row>
    <row r="409617" spans="3:3">
      <c r="C409617" s="18" t="s">
        <v>27</v>
      </c>
    </row>
    <row r="409618" spans="3:3">
      <c r="C409618" s="18" t="s">
        <v>29</v>
      </c>
    </row>
    <row r="409619" spans="3:3">
      <c r="C409619" s="18" t="s">
        <v>31</v>
      </c>
    </row>
    <row r="409620" spans="3:3">
      <c r="C409620" s="18" t="s">
        <v>33</v>
      </c>
    </row>
    <row r="409621" spans="3:3">
      <c r="C409621" s="18" t="s">
        <v>35</v>
      </c>
    </row>
    <row r="409622" spans="3:3">
      <c r="C409622" s="18" t="s">
        <v>37</v>
      </c>
    </row>
    <row r="409623" spans="3:3">
      <c r="C409623" s="18" t="s">
        <v>39</v>
      </c>
    </row>
    <row r="409624" spans="3:3">
      <c r="C409624" s="18" t="s">
        <v>41</v>
      </c>
    </row>
    <row r="409625" spans="3:3">
      <c r="C409625" s="18" t="s">
        <v>42</v>
      </c>
    </row>
    <row r="409626" spans="3:3">
      <c r="C409626" s="18" t="s">
        <v>45</v>
      </c>
    </row>
    <row r="409627" spans="3:3">
      <c r="C409627" s="18" t="s">
        <v>47</v>
      </c>
    </row>
    <row r="409628" spans="3:3">
      <c r="C409628" s="18" t="s">
        <v>49</v>
      </c>
    </row>
    <row r="409629" spans="3:3">
      <c r="C409629" s="19" t="s">
        <v>51</v>
      </c>
    </row>
    <row r="409630" spans="3:3">
      <c r="C409630" s="18" t="s">
        <v>53</v>
      </c>
    </row>
    <row r="409631" spans="3:3">
      <c r="C409631" s="18" t="s">
        <v>55</v>
      </c>
    </row>
    <row r="409632" spans="3:3">
      <c r="C409632" s="18" t="s">
        <v>57</v>
      </c>
    </row>
    <row r="409633" spans="3:3">
      <c r="C409633" s="14" t="s">
        <v>58</v>
      </c>
    </row>
    <row r="409634" spans="3:3">
      <c r="C409634" s="14" t="s">
        <v>60</v>
      </c>
    </row>
    <row r="409635" spans="3:3">
      <c r="C409635" s="14" t="s">
        <v>62</v>
      </c>
    </row>
    <row r="409636" spans="3:3">
      <c r="C409636" s="14" t="s">
        <v>64</v>
      </c>
    </row>
    <row r="409637" spans="3:3">
      <c r="C409637" s="14" t="s">
        <v>66</v>
      </c>
    </row>
    <row r="409638" spans="3:3">
      <c r="C409638" s="21"/>
    </row>
    <row r="409639" spans="3:3">
      <c r="C409639" s="18" t="s">
        <v>68</v>
      </c>
    </row>
    <row r="409640" spans="3:3">
      <c r="C409640" s="14" t="s">
        <v>70</v>
      </c>
    </row>
    <row r="409641" spans="3:3">
      <c r="C409641" s="18" t="s">
        <v>72</v>
      </c>
    </row>
    <row r="409642" spans="3:3">
      <c r="C409642" s="18" t="s">
        <v>74</v>
      </c>
    </row>
    <row r="409643" spans="3:3">
      <c r="C409643" s="18" t="s">
        <v>76</v>
      </c>
    </row>
    <row r="409644" spans="3:3">
      <c r="C409644" s="22"/>
    </row>
    <row r="425986" spans="3:3">
      <c r="C425986" s="18" t="s">
        <v>0</v>
      </c>
    </row>
    <row r="425987" spans="3:3">
      <c r="C425987" s="18" t="s">
        <v>1</v>
      </c>
    </row>
    <row r="425988" spans="3:3">
      <c r="C425988" s="18" t="s">
        <v>4</v>
      </c>
    </row>
    <row r="425989" spans="3:3">
      <c r="C425989" s="18" t="s">
        <v>7</v>
      </c>
    </row>
    <row r="425990" spans="3:3">
      <c r="C425990" s="18" t="s">
        <v>9</v>
      </c>
    </row>
    <row r="425991" spans="3:3">
      <c r="C425991" s="18" t="s">
        <v>11</v>
      </c>
    </row>
    <row r="425992" spans="3:3">
      <c r="C425992" s="18" t="s">
        <v>13</v>
      </c>
    </row>
    <row r="425995" spans="3:3">
      <c r="C425995" s="18" t="s">
        <v>15</v>
      </c>
    </row>
    <row r="425996" spans="3:3">
      <c r="C425996" s="18" t="s">
        <v>17</v>
      </c>
    </row>
    <row r="425997" spans="3:3">
      <c r="C425997" s="18" t="s">
        <v>19</v>
      </c>
    </row>
    <row r="425998" spans="3:3">
      <c r="C425998" s="18" t="s">
        <v>21</v>
      </c>
    </row>
    <row r="425999" spans="3:3">
      <c r="C425999" s="18" t="s">
        <v>23</v>
      </c>
    </row>
    <row r="426000" spans="3:3">
      <c r="C426000" s="18" t="s">
        <v>25</v>
      </c>
    </row>
    <row r="426001" spans="3:3">
      <c r="C426001" s="18" t="s">
        <v>27</v>
      </c>
    </row>
    <row r="426002" spans="3:3">
      <c r="C426002" s="18" t="s">
        <v>29</v>
      </c>
    </row>
    <row r="426003" spans="3:3">
      <c r="C426003" s="18" t="s">
        <v>31</v>
      </c>
    </row>
    <row r="426004" spans="3:3">
      <c r="C426004" s="18" t="s">
        <v>33</v>
      </c>
    </row>
    <row r="426005" spans="3:3">
      <c r="C426005" s="18" t="s">
        <v>35</v>
      </c>
    </row>
    <row r="426006" spans="3:3">
      <c r="C426006" s="18" t="s">
        <v>37</v>
      </c>
    </row>
    <row r="426007" spans="3:3">
      <c r="C426007" s="18" t="s">
        <v>39</v>
      </c>
    </row>
    <row r="426008" spans="3:3">
      <c r="C426008" s="18" t="s">
        <v>41</v>
      </c>
    </row>
    <row r="426009" spans="3:3">
      <c r="C426009" s="18" t="s">
        <v>42</v>
      </c>
    </row>
    <row r="426010" spans="3:3">
      <c r="C426010" s="18" t="s">
        <v>45</v>
      </c>
    </row>
    <row r="426011" spans="3:3">
      <c r="C426011" s="18" t="s">
        <v>47</v>
      </c>
    </row>
    <row r="426012" spans="3:3">
      <c r="C426012" s="18" t="s">
        <v>49</v>
      </c>
    </row>
    <row r="426013" spans="3:3">
      <c r="C426013" s="19" t="s">
        <v>51</v>
      </c>
    </row>
    <row r="426014" spans="3:3">
      <c r="C426014" s="18" t="s">
        <v>53</v>
      </c>
    </row>
    <row r="426015" spans="3:3">
      <c r="C426015" s="18" t="s">
        <v>55</v>
      </c>
    </row>
    <row r="426016" spans="3:3">
      <c r="C426016" s="18" t="s">
        <v>57</v>
      </c>
    </row>
    <row r="426017" spans="3:3">
      <c r="C426017" s="14" t="s">
        <v>58</v>
      </c>
    </row>
    <row r="426018" spans="3:3">
      <c r="C426018" s="14" t="s">
        <v>60</v>
      </c>
    </row>
    <row r="426019" spans="3:3">
      <c r="C426019" s="14" t="s">
        <v>62</v>
      </c>
    </row>
    <row r="426020" spans="3:3">
      <c r="C426020" s="14" t="s">
        <v>64</v>
      </c>
    </row>
    <row r="426021" spans="3:3">
      <c r="C426021" s="14" t="s">
        <v>66</v>
      </c>
    </row>
    <row r="426022" spans="3:3">
      <c r="C426022" s="21"/>
    </row>
    <row r="426023" spans="3:3">
      <c r="C426023" s="18" t="s">
        <v>68</v>
      </c>
    </row>
    <row r="426024" spans="3:3">
      <c r="C426024" s="14" t="s">
        <v>70</v>
      </c>
    </row>
    <row r="426025" spans="3:3">
      <c r="C426025" s="18" t="s">
        <v>72</v>
      </c>
    </row>
    <row r="426026" spans="3:3">
      <c r="C426026" s="18" t="s">
        <v>74</v>
      </c>
    </row>
    <row r="426027" spans="3:3">
      <c r="C426027" s="18" t="s">
        <v>76</v>
      </c>
    </row>
    <row r="426028" spans="3:3">
      <c r="C426028" s="22"/>
    </row>
    <row r="442370" spans="3:3">
      <c r="C442370" s="18" t="s">
        <v>0</v>
      </c>
    </row>
    <row r="442371" spans="3:3">
      <c r="C442371" s="18" t="s">
        <v>1</v>
      </c>
    </row>
    <row r="442372" spans="3:3">
      <c r="C442372" s="18" t="s">
        <v>4</v>
      </c>
    </row>
    <row r="442373" spans="3:3">
      <c r="C442373" s="18" t="s">
        <v>7</v>
      </c>
    </row>
    <row r="442374" spans="3:3">
      <c r="C442374" s="18" t="s">
        <v>9</v>
      </c>
    </row>
    <row r="442375" spans="3:3">
      <c r="C442375" s="18" t="s">
        <v>11</v>
      </c>
    </row>
    <row r="442376" spans="3:3">
      <c r="C442376" s="18" t="s">
        <v>13</v>
      </c>
    </row>
    <row r="442379" spans="3:3">
      <c r="C442379" s="18" t="s">
        <v>15</v>
      </c>
    </row>
    <row r="442380" spans="3:3">
      <c r="C442380" s="18" t="s">
        <v>17</v>
      </c>
    </row>
    <row r="442381" spans="3:3">
      <c r="C442381" s="18" t="s">
        <v>19</v>
      </c>
    </row>
    <row r="442382" spans="3:3">
      <c r="C442382" s="18" t="s">
        <v>21</v>
      </c>
    </row>
    <row r="442383" spans="3:3">
      <c r="C442383" s="18" t="s">
        <v>23</v>
      </c>
    </row>
    <row r="442384" spans="3:3">
      <c r="C442384" s="18" t="s">
        <v>25</v>
      </c>
    </row>
    <row r="442385" spans="3:3">
      <c r="C442385" s="18" t="s">
        <v>27</v>
      </c>
    </row>
    <row r="442386" spans="3:3">
      <c r="C442386" s="18" t="s">
        <v>29</v>
      </c>
    </row>
    <row r="442387" spans="3:3">
      <c r="C442387" s="18" t="s">
        <v>31</v>
      </c>
    </row>
    <row r="442388" spans="3:3">
      <c r="C442388" s="18" t="s">
        <v>33</v>
      </c>
    </row>
    <row r="442389" spans="3:3">
      <c r="C442389" s="18" t="s">
        <v>35</v>
      </c>
    </row>
    <row r="442390" spans="3:3">
      <c r="C442390" s="18" t="s">
        <v>37</v>
      </c>
    </row>
    <row r="442391" spans="3:3">
      <c r="C442391" s="18" t="s">
        <v>39</v>
      </c>
    </row>
    <row r="442392" spans="3:3">
      <c r="C442392" s="18" t="s">
        <v>41</v>
      </c>
    </row>
    <row r="442393" spans="3:3">
      <c r="C442393" s="18" t="s">
        <v>42</v>
      </c>
    </row>
    <row r="442394" spans="3:3">
      <c r="C442394" s="18" t="s">
        <v>45</v>
      </c>
    </row>
    <row r="442395" spans="3:3">
      <c r="C442395" s="18" t="s">
        <v>47</v>
      </c>
    </row>
    <row r="442396" spans="3:3">
      <c r="C442396" s="18" t="s">
        <v>49</v>
      </c>
    </row>
    <row r="442397" spans="3:3">
      <c r="C442397" s="19" t="s">
        <v>51</v>
      </c>
    </row>
    <row r="442398" spans="3:3">
      <c r="C442398" s="18" t="s">
        <v>53</v>
      </c>
    </row>
    <row r="442399" spans="3:3">
      <c r="C442399" s="18" t="s">
        <v>55</v>
      </c>
    </row>
    <row r="442400" spans="3:3">
      <c r="C442400" s="18" t="s">
        <v>57</v>
      </c>
    </row>
    <row r="442401" spans="3:3">
      <c r="C442401" s="14" t="s">
        <v>58</v>
      </c>
    </row>
    <row r="442402" spans="3:3">
      <c r="C442402" s="14" t="s">
        <v>60</v>
      </c>
    </row>
    <row r="442403" spans="3:3">
      <c r="C442403" s="14" t="s">
        <v>62</v>
      </c>
    </row>
    <row r="442404" spans="3:3">
      <c r="C442404" s="14" t="s">
        <v>64</v>
      </c>
    </row>
    <row r="442405" spans="3:3">
      <c r="C442405" s="14" t="s">
        <v>66</v>
      </c>
    </row>
    <row r="442406" spans="3:3">
      <c r="C442406" s="21"/>
    </row>
    <row r="442407" spans="3:3">
      <c r="C442407" s="18" t="s">
        <v>68</v>
      </c>
    </row>
    <row r="442408" spans="3:3">
      <c r="C442408" s="14" t="s">
        <v>70</v>
      </c>
    </row>
    <row r="442409" spans="3:3">
      <c r="C442409" s="18" t="s">
        <v>72</v>
      </c>
    </row>
    <row r="442410" spans="3:3">
      <c r="C442410" s="18" t="s">
        <v>74</v>
      </c>
    </row>
    <row r="442411" spans="3:3">
      <c r="C442411" s="18" t="s">
        <v>76</v>
      </c>
    </row>
    <row r="442412" spans="3:3">
      <c r="C442412" s="22"/>
    </row>
    <row r="458754" spans="3:3">
      <c r="C458754" s="18" t="s">
        <v>0</v>
      </c>
    </row>
    <row r="458755" spans="3:3">
      <c r="C458755" s="18" t="s">
        <v>1</v>
      </c>
    </row>
    <row r="458756" spans="3:3">
      <c r="C458756" s="18" t="s">
        <v>4</v>
      </c>
    </row>
    <row r="458757" spans="3:3">
      <c r="C458757" s="18" t="s">
        <v>7</v>
      </c>
    </row>
    <row r="458758" spans="3:3">
      <c r="C458758" s="18" t="s">
        <v>9</v>
      </c>
    </row>
    <row r="458759" spans="3:3">
      <c r="C458759" s="18" t="s">
        <v>11</v>
      </c>
    </row>
    <row r="458760" spans="3:3">
      <c r="C458760" s="18" t="s">
        <v>13</v>
      </c>
    </row>
    <row r="458763" spans="3:3">
      <c r="C458763" s="18" t="s">
        <v>15</v>
      </c>
    </row>
    <row r="458764" spans="3:3">
      <c r="C458764" s="18" t="s">
        <v>17</v>
      </c>
    </row>
    <row r="458765" spans="3:3">
      <c r="C458765" s="18" t="s">
        <v>19</v>
      </c>
    </row>
    <row r="458766" spans="3:3">
      <c r="C458766" s="18" t="s">
        <v>21</v>
      </c>
    </row>
    <row r="458767" spans="3:3">
      <c r="C458767" s="18" t="s">
        <v>23</v>
      </c>
    </row>
    <row r="458768" spans="3:3">
      <c r="C458768" s="18" t="s">
        <v>25</v>
      </c>
    </row>
    <row r="458769" spans="3:3">
      <c r="C458769" s="18" t="s">
        <v>27</v>
      </c>
    </row>
    <row r="458770" spans="3:3">
      <c r="C458770" s="18" t="s">
        <v>29</v>
      </c>
    </row>
    <row r="458771" spans="3:3">
      <c r="C458771" s="18" t="s">
        <v>31</v>
      </c>
    </row>
    <row r="458772" spans="3:3">
      <c r="C458772" s="18" t="s">
        <v>33</v>
      </c>
    </row>
    <row r="458773" spans="3:3">
      <c r="C458773" s="18" t="s">
        <v>35</v>
      </c>
    </row>
    <row r="458774" spans="3:3">
      <c r="C458774" s="18" t="s">
        <v>37</v>
      </c>
    </row>
    <row r="458775" spans="3:3">
      <c r="C458775" s="18" t="s">
        <v>39</v>
      </c>
    </row>
    <row r="458776" spans="3:3">
      <c r="C458776" s="18" t="s">
        <v>41</v>
      </c>
    </row>
    <row r="458777" spans="3:3">
      <c r="C458777" s="18" t="s">
        <v>42</v>
      </c>
    </row>
    <row r="458778" spans="3:3">
      <c r="C458778" s="18" t="s">
        <v>45</v>
      </c>
    </row>
    <row r="458779" spans="3:3">
      <c r="C458779" s="18" t="s">
        <v>47</v>
      </c>
    </row>
    <row r="458780" spans="3:3">
      <c r="C458780" s="18" t="s">
        <v>49</v>
      </c>
    </row>
    <row r="458781" spans="3:3">
      <c r="C458781" s="19" t="s">
        <v>51</v>
      </c>
    </row>
    <row r="458782" spans="3:3">
      <c r="C458782" s="18" t="s">
        <v>53</v>
      </c>
    </row>
    <row r="458783" spans="3:3">
      <c r="C458783" s="18" t="s">
        <v>55</v>
      </c>
    </row>
    <row r="458784" spans="3:3">
      <c r="C458784" s="18" t="s">
        <v>57</v>
      </c>
    </row>
    <row r="458785" spans="3:3">
      <c r="C458785" s="14" t="s">
        <v>58</v>
      </c>
    </row>
    <row r="458786" spans="3:3">
      <c r="C458786" s="14" t="s">
        <v>60</v>
      </c>
    </row>
    <row r="458787" spans="3:3">
      <c r="C458787" s="14" t="s">
        <v>62</v>
      </c>
    </row>
    <row r="458788" spans="3:3">
      <c r="C458788" s="14" t="s">
        <v>64</v>
      </c>
    </row>
    <row r="458789" spans="3:3">
      <c r="C458789" s="14" t="s">
        <v>66</v>
      </c>
    </row>
    <row r="458790" spans="3:3">
      <c r="C458790" s="21"/>
    </row>
    <row r="458791" spans="3:3">
      <c r="C458791" s="18" t="s">
        <v>68</v>
      </c>
    </row>
    <row r="458792" spans="3:3">
      <c r="C458792" s="14" t="s">
        <v>70</v>
      </c>
    </row>
    <row r="458793" spans="3:3">
      <c r="C458793" s="18" t="s">
        <v>72</v>
      </c>
    </row>
    <row r="458794" spans="3:3">
      <c r="C458794" s="18" t="s">
        <v>74</v>
      </c>
    </row>
    <row r="458795" spans="3:3">
      <c r="C458795" s="18" t="s">
        <v>76</v>
      </c>
    </row>
    <row r="458796" spans="3:3">
      <c r="C458796" s="22"/>
    </row>
    <row r="475138" spans="3:3">
      <c r="C475138" s="18" t="s">
        <v>0</v>
      </c>
    </row>
    <row r="475139" spans="3:3">
      <c r="C475139" s="18" t="s">
        <v>1</v>
      </c>
    </row>
    <row r="475140" spans="3:3">
      <c r="C475140" s="18" t="s">
        <v>4</v>
      </c>
    </row>
    <row r="475141" spans="3:3">
      <c r="C475141" s="18" t="s">
        <v>7</v>
      </c>
    </row>
    <row r="475142" spans="3:3">
      <c r="C475142" s="18" t="s">
        <v>9</v>
      </c>
    </row>
    <row r="475143" spans="3:3">
      <c r="C475143" s="18" t="s">
        <v>11</v>
      </c>
    </row>
    <row r="475144" spans="3:3">
      <c r="C475144" s="18" t="s">
        <v>13</v>
      </c>
    </row>
    <row r="475147" spans="3:3">
      <c r="C475147" s="18" t="s">
        <v>15</v>
      </c>
    </row>
    <row r="475148" spans="3:3">
      <c r="C475148" s="18" t="s">
        <v>17</v>
      </c>
    </row>
    <row r="475149" spans="3:3">
      <c r="C475149" s="18" t="s">
        <v>19</v>
      </c>
    </row>
    <row r="475150" spans="3:3">
      <c r="C475150" s="18" t="s">
        <v>21</v>
      </c>
    </row>
    <row r="475151" spans="3:3">
      <c r="C475151" s="18" t="s">
        <v>23</v>
      </c>
    </row>
    <row r="475152" spans="3:3">
      <c r="C475152" s="18" t="s">
        <v>25</v>
      </c>
    </row>
    <row r="475153" spans="3:3">
      <c r="C475153" s="18" t="s">
        <v>27</v>
      </c>
    </row>
    <row r="475154" spans="3:3">
      <c r="C475154" s="18" t="s">
        <v>29</v>
      </c>
    </row>
    <row r="475155" spans="3:3">
      <c r="C475155" s="18" t="s">
        <v>31</v>
      </c>
    </row>
    <row r="475156" spans="3:3">
      <c r="C475156" s="18" t="s">
        <v>33</v>
      </c>
    </row>
    <row r="475157" spans="3:3">
      <c r="C475157" s="18" t="s">
        <v>35</v>
      </c>
    </row>
    <row r="475158" spans="3:3">
      <c r="C475158" s="18" t="s">
        <v>37</v>
      </c>
    </row>
    <row r="475159" spans="3:3">
      <c r="C475159" s="18" t="s">
        <v>39</v>
      </c>
    </row>
    <row r="475160" spans="3:3">
      <c r="C475160" s="18" t="s">
        <v>41</v>
      </c>
    </row>
    <row r="475161" spans="3:3">
      <c r="C475161" s="18" t="s">
        <v>42</v>
      </c>
    </row>
    <row r="475162" spans="3:3">
      <c r="C475162" s="18" t="s">
        <v>45</v>
      </c>
    </row>
    <row r="475163" spans="3:3">
      <c r="C475163" s="18" t="s">
        <v>47</v>
      </c>
    </row>
    <row r="475164" spans="3:3">
      <c r="C475164" s="18" t="s">
        <v>49</v>
      </c>
    </row>
    <row r="475165" spans="3:3">
      <c r="C475165" s="19" t="s">
        <v>51</v>
      </c>
    </row>
    <row r="475166" spans="3:3">
      <c r="C475166" s="18" t="s">
        <v>53</v>
      </c>
    </row>
    <row r="475167" spans="3:3">
      <c r="C475167" s="18" t="s">
        <v>55</v>
      </c>
    </row>
    <row r="475168" spans="3:3">
      <c r="C475168" s="18" t="s">
        <v>57</v>
      </c>
    </row>
    <row r="475169" spans="3:3">
      <c r="C475169" s="14" t="s">
        <v>58</v>
      </c>
    </row>
    <row r="475170" spans="3:3">
      <c r="C475170" s="14" t="s">
        <v>60</v>
      </c>
    </row>
    <row r="475171" spans="3:3">
      <c r="C475171" s="14" t="s">
        <v>62</v>
      </c>
    </row>
    <row r="475172" spans="3:3">
      <c r="C475172" s="14" t="s">
        <v>64</v>
      </c>
    </row>
    <row r="475173" spans="3:3">
      <c r="C475173" s="14" t="s">
        <v>66</v>
      </c>
    </row>
    <row r="475174" spans="3:3">
      <c r="C475174" s="21"/>
    </row>
    <row r="475175" spans="3:3">
      <c r="C475175" s="18" t="s">
        <v>68</v>
      </c>
    </row>
    <row r="475176" spans="3:3">
      <c r="C475176" s="14" t="s">
        <v>70</v>
      </c>
    </row>
    <row r="475177" spans="3:3">
      <c r="C475177" s="18" t="s">
        <v>72</v>
      </c>
    </row>
    <row r="475178" spans="3:3">
      <c r="C475178" s="18" t="s">
        <v>74</v>
      </c>
    </row>
    <row r="475179" spans="3:3">
      <c r="C475179" s="18" t="s">
        <v>76</v>
      </c>
    </row>
    <row r="475180" spans="3:3">
      <c r="C475180" s="22"/>
    </row>
    <row r="491522" spans="3:3">
      <c r="C491522" s="18" t="s">
        <v>0</v>
      </c>
    </row>
    <row r="491523" spans="3:3">
      <c r="C491523" s="18" t="s">
        <v>1</v>
      </c>
    </row>
    <row r="491524" spans="3:3">
      <c r="C491524" s="18" t="s">
        <v>4</v>
      </c>
    </row>
    <row r="491525" spans="3:3">
      <c r="C491525" s="18" t="s">
        <v>7</v>
      </c>
    </row>
    <row r="491526" spans="3:3">
      <c r="C491526" s="18" t="s">
        <v>9</v>
      </c>
    </row>
    <row r="491527" spans="3:3">
      <c r="C491527" s="18" t="s">
        <v>11</v>
      </c>
    </row>
    <row r="491528" spans="3:3">
      <c r="C491528" s="18" t="s">
        <v>13</v>
      </c>
    </row>
    <row r="491531" spans="3:3">
      <c r="C491531" s="18" t="s">
        <v>15</v>
      </c>
    </row>
    <row r="491532" spans="3:3">
      <c r="C491532" s="18" t="s">
        <v>17</v>
      </c>
    </row>
    <row r="491533" spans="3:3">
      <c r="C491533" s="18" t="s">
        <v>19</v>
      </c>
    </row>
    <row r="491534" spans="3:3">
      <c r="C491534" s="18" t="s">
        <v>21</v>
      </c>
    </row>
    <row r="491535" spans="3:3">
      <c r="C491535" s="18" t="s">
        <v>23</v>
      </c>
    </row>
    <row r="491536" spans="3:3">
      <c r="C491536" s="18" t="s">
        <v>25</v>
      </c>
    </row>
    <row r="491537" spans="3:3">
      <c r="C491537" s="18" t="s">
        <v>27</v>
      </c>
    </row>
    <row r="491538" spans="3:3">
      <c r="C491538" s="18" t="s">
        <v>29</v>
      </c>
    </row>
    <row r="491539" spans="3:3">
      <c r="C491539" s="18" t="s">
        <v>31</v>
      </c>
    </row>
    <row r="491540" spans="3:3">
      <c r="C491540" s="18" t="s">
        <v>33</v>
      </c>
    </row>
    <row r="491541" spans="3:3">
      <c r="C491541" s="18" t="s">
        <v>35</v>
      </c>
    </row>
    <row r="491542" spans="3:3">
      <c r="C491542" s="18" t="s">
        <v>37</v>
      </c>
    </row>
    <row r="491543" spans="3:3">
      <c r="C491543" s="18" t="s">
        <v>39</v>
      </c>
    </row>
    <row r="491544" spans="3:3">
      <c r="C491544" s="18" t="s">
        <v>41</v>
      </c>
    </row>
    <row r="491545" spans="3:3">
      <c r="C491545" s="18" t="s">
        <v>42</v>
      </c>
    </row>
    <row r="491546" spans="3:3">
      <c r="C491546" s="18" t="s">
        <v>45</v>
      </c>
    </row>
    <row r="491547" spans="3:3">
      <c r="C491547" s="18" t="s">
        <v>47</v>
      </c>
    </row>
    <row r="491548" spans="3:3">
      <c r="C491548" s="18" t="s">
        <v>49</v>
      </c>
    </row>
    <row r="491549" spans="3:3">
      <c r="C491549" s="19" t="s">
        <v>51</v>
      </c>
    </row>
    <row r="491550" spans="3:3">
      <c r="C491550" s="18" t="s">
        <v>53</v>
      </c>
    </row>
    <row r="491551" spans="3:3">
      <c r="C491551" s="18" t="s">
        <v>55</v>
      </c>
    </row>
    <row r="491552" spans="3:3">
      <c r="C491552" s="18" t="s">
        <v>57</v>
      </c>
    </row>
    <row r="491553" spans="3:3">
      <c r="C491553" s="14" t="s">
        <v>58</v>
      </c>
    </row>
    <row r="491554" spans="3:3">
      <c r="C491554" s="14" t="s">
        <v>60</v>
      </c>
    </row>
    <row r="491555" spans="3:3">
      <c r="C491555" s="14" t="s">
        <v>62</v>
      </c>
    </row>
    <row r="491556" spans="3:3">
      <c r="C491556" s="14" t="s">
        <v>64</v>
      </c>
    </row>
    <row r="491557" spans="3:3">
      <c r="C491557" s="14" t="s">
        <v>66</v>
      </c>
    </row>
    <row r="491558" spans="3:3">
      <c r="C491558" s="21"/>
    </row>
    <row r="491559" spans="3:3">
      <c r="C491559" s="18" t="s">
        <v>68</v>
      </c>
    </row>
    <row r="491560" spans="3:3">
      <c r="C491560" s="14" t="s">
        <v>70</v>
      </c>
    </row>
    <row r="491561" spans="3:3">
      <c r="C491561" s="18" t="s">
        <v>72</v>
      </c>
    </row>
    <row r="491562" spans="3:3">
      <c r="C491562" s="18" t="s">
        <v>74</v>
      </c>
    </row>
    <row r="491563" spans="3:3">
      <c r="C491563" s="18" t="s">
        <v>76</v>
      </c>
    </row>
    <row r="491564" spans="3:3">
      <c r="C491564" s="22"/>
    </row>
    <row r="507906" spans="3:3">
      <c r="C507906" s="18" t="s">
        <v>0</v>
      </c>
    </row>
    <row r="507907" spans="3:3">
      <c r="C507907" s="18" t="s">
        <v>1</v>
      </c>
    </row>
    <row r="507908" spans="3:3">
      <c r="C507908" s="18" t="s">
        <v>4</v>
      </c>
    </row>
    <row r="507909" spans="3:3">
      <c r="C507909" s="18" t="s">
        <v>7</v>
      </c>
    </row>
    <row r="507910" spans="3:3">
      <c r="C507910" s="18" t="s">
        <v>9</v>
      </c>
    </row>
    <row r="507911" spans="3:3">
      <c r="C507911" s="18" t="s">
        <v>11</v>
      </c>
    </row>
    <row r="507912" spans="3:3">
      <c r="C507912" s="18" t="s">
        <v>13</v>
      </c>
    </row>
    <row r="507915" spans="3:3">
      <c r="C507915" s="18" t="s">
        <v>15</v>
      </c>
    </row>
    <row r="507916" spans="3:3">
      <c r="C507916" s="18" t="s">
        <v>17</v>
      </c>
    </row>
    <row r="507917" spans="3:3">
      <c r="C507917" s="18" t="s">
        <v>19</v>
      </c>
    </row>
    <row r="507918" spans="3:3">
      <c r="C507918" s="18" t="s">
        <v>21</v>
      </c>
    </row>
    <row r="507919" spans="3:3">
      <c r="C507919" s="18" t="s">
        <v>23</v>
      </c>
    </row>
    <row r="507920" spans="3:3">
      <c r="C507920" s="18" t="s">
        <v>25</v>
      </c>
    </row>
    <row r="507921" spans="3:3">
      <c r="C507921" s="18" t="s">
        <v>27</v>
      </c>
    </row>
    <row r="507922" spans="3:3">
      <c r="C507922" s="18" t="s">
        <v>29</v>
      </c>
    </row>
    <row r="507923" spans="3:3">
      <c r="C507923" s="18" t="s">
        <v>31</v>
      </c>
    </row>
    <row r="507924" spans="3:3">
      <c r="C507924" s="18" t="s">
        <v>33</v>
      </c>
    </row>
    <row r="507925" spans="3:3">
      <c r="C507925" s="18" t="s">
        <v>35</v>
      </c>
    </row>
    <row r="507926" spans="3:3">
      <c r="C507926" s="18" t="s">
        <v>37</v>
      </c>
    </row>
    <row r="507927" spans="3:3">
      <c r="C507927" s="18" t="s">
        <v>39</v>
      </c>
    </row>
    <row r="507928" spans="3:3">
      <c r="C507928" s="18" t="s">
        <v>41</v>
      </c>
    </row>
    <row r="507929" spans="3:3">
      <c r="C507929" s="18" t="s">
        <v>42</v>
      </c>
    </row>
    <row r="507930" spans="3:3">
      <c r="C507930" s="18" t="s">
        <v>45</v>
      </c>
    </row>
    <row r="507931" spans="3:3">
      <c r="C507931" s="18" t="s">
        <v>47</v>
      </c>
    </row>
    <row r="507932" spans="3:3">
      <c r="C507932" s="18" t="s">
        <v>49</v>
      </c>
    </row>
    <row r="507933" spans="3:3">
      <c r="C507933" s="19" t="s">
        <v>51</v>
      </c>
    </row>
    <row r="507934" spans="3:3">
      <c r="C507934" s="18" t="s">
        <v>53</v>
      </c>
    </row>
    <row r="507935" spans="3:3">
      <c r="C507935" s="18" t="s">
        <v>55</v>
      </c>
    </row>
    <row r="507936" spans="3:3">
      <c r="C507936" s="18" t="s">
        <v>57</v>
      </c>
    </row>
    <row r="507937" spans="3:3">
      <c r="C507937" s="14" t="s">
        <v>58</v>
      </c>
    </row>
    <row r="507938" spans="3:3">
      <c r="C507938" s="14" t="s">
        <v>60</v>
      </c>
    </row>
    <row r="507939" spans="3:3">
      <c r="C507939" s="14" t="s">
        <v>62</v>
      </c>
    </row>
    <row r="507940" spans="3:3">
      <c r="C507940" s="14" t="s">
        <v>64</v>
      </c>
    </row>
    <row r="507941" spans="3:3">
      <c r="C507941" s="14" t="s">
        <v>66</v>
      </c>
    </row>
    <row r="507942" spans="3:3">
      <c r="C507942" s="21"/>
    </row>
    <row r="507943" spans="3:3">
      <c r="C507943" s="18" t="s">
        <v>68</v>
      </c>
    </row>
    <row r="507944" spans="3:3">
      <c r="C507944" s="14" t="s">
        <v>70</v>
      </c>
    </row>
    <row r="507945" spans="3:3">
      <c r="C507945" s="18" t="s">
        <v>72</v>
      </c>
    </row>
    <row r="507946" spans="3:3">
      <c r="C507946" s="18" t="s">
        <v>74</v>
      </c>
    </row>
    <row r="507947" spans="3:3">
      <c r="C507947" s="18" t="s">
        <v>76</v>
      </c>
    </row>
    <row r="507948" spans="3:3">
      <c r="C507948" s="22"/>
    </row>
    <row r="524290" spans="3:3">
      <c r="C524290" s="18" t="s">
        <v>0</v>
      </c>
    </row>
    <row r="524291" spans="3:3">
      <c r="C524291" s="18" t="s">
        <v>1</v>
      </c>
    </row>
    <row r="524292" spans="3:3">
      <c r="C524292" s="18" t="s">
        <v>4</v>
      </c>
    </row>
    <row r="524293" spans="3:3">
      <c r="C524293" s="18" t="s">
        <v>7</v>
      </c>
    </row>
    <row r="524294" spans="3:3">
      <c r="C524294" s="18" t="s">
        <v>9</v>
      </c>
    </row>
    <row r="524295" spans="3:3">
      <c r="C524295" s="18" t="s">
        <v>11</v>
      </c>
    </row>
    <row r="524296" spans="3:3">
      <c r="C524296" s="18" t="s">
        <v>13</v>
      </c>
    </row>
    <row r="524299" spans="3:3">
      <c r="C524299" s="18" t="s">
        <v>15</v>
      </c>
    </row>
    <row r="524300" spans="3:3">
      <c r="C524300" s="18" t="s">
        <v>17</v>
      </c>
    </row>
    <row r="524301" spans="3:3">
      <c r="C524301" s="18" t="s">
        <v>19</v>
      </c>
    </row>
    <row r="524302" spans="3:3">
      <c r="C524302" s="18" t="s">
        <v>21</v>
      </c>
    </row>
    <row r="524303" spans="3:3">
      <c r="C524303" s="18" t="s">
        <v>23</v>
      </c>
    </row>
    <row r="524304" spans="3:3">
      <c r="C524304" s="18" t="s">
        <v>25</v>
      </c>
    </row>
    <row r="524305" spans="3:3">
      <c r="C524305" s="18" t="s">
        <v>27</v>
      </c>
    </row>
    <row r="524306" spans="3:3">
      <c r="C524306" s="18" t="s">
        <v>29</v>
      </c>
    </row>
    <row r="524307" spans="3:3">
      <c r="C524307" s="18" t="s">
        <v>31</v>
      </c>
    </row>
    <row r="524308" spans="3:3">
      <c r="C524308" s="18" t="s">
        <v>33</v>
      </c>
    </row>
    <row r="524309" spans="3:3">
      <c r="C524309" s="18" t="s">
        <v>35</v>
      </c>
    </row>
    <row r="524310" spans="3:3">
      <c r="C524310" s="18" t="s">
        <v>37</v>
      </c>
    </row>
    <row r="524311" spans="3:3">
      <c r="C524311" s="18" t="s">
        <v>39</v>
      </c>
    </row>
    <row r="524312" spans="3:3">
      <c r="C524312" s="18" t="s">
        <v>41</v>
      </c>
    </row>
    <row r="524313" spans="3:3">
      <c r="C524313" s="18" t="s">
        <v>42</v>
      </c>
    </row>
    <row r="524314" spans="3:3">
      <c r="C524314" s="18" t="s">
        <v>45</v>
      </c>
    </row>
    <row r="524315" spans="3:3">
      <c r="C524315" s="18" t="s">
        <v>47</v>
      </c>
    </row>
    <row r="524316" spans="3:3">
      <c r="C524316" s="18" t="s">
        <v>49</v>
      </c>
    </row>
    <row r="524317" spans="3:3">
      <c r="C524317" s="19" t="s">
        <v>51</v>
      </c>
    </row>
    <row r="524318" spans="3:3">
      <c r="C524318" s="18" t="s">
        <v>53</v>
      </c>
    </row>
    <row r="524319" spans="3:3">
      <c r="C524319" s="18" t="s">
        <v>55</v>
      </c>
    </row>
    <row r="524320" spans="3:3">
      <c r="C524320" s="18" t="s">
        <v>57</v>
      </c>
    </row>
    <row r="524321" spans="3:3">
      <c r="C524321" s="14" t="s">
        <v>58</v>
      </c>
    </row>
    <row r="524322" spans="3:3">
      <c r="C524322" s="14" t="s">
        <v>60</v>
      </c>
    </row>
    <row r="524323" spans="3:3">
      <c r="C524323" s="14" t="s">
        <v>62</v>
      </c>
    </row>
    <row r="524324" spans="3:3">
      <c r="C524324" s="14" t="s">
        <v>64</v>
      </c>
    </row>
    <row r="524325" spans="3:3">
      <c r="C524325" s="14" t="s">
        <v>66</v>
      </c>
    </row>
    <row r="524326" spans="3:3">
      <c r="C524326" s="21"/>
    </row>
    <row r="524327" spans="3:3">
      <c r="C524327" s="18" t="s">
        <v>68</v>
      </c>
    </row>
    <row r="524328" spans="3:3">
      <c r="C524328" s="14" t="s">
        <v>70</v>
      </c>
    </row>
    <row r="524329" spans="3:3">
      <c r="C524329" s="18" t="s">
        <v>72</v>
      </c>
    </row>
    <row r="524330" spans="3:3">
      <c r="C524330" s="18" t="s">
        <v>74</v>
      </c>
    </row>
    <row r="524331" spans="3:3">
      <c r="C524331" s="18" t="s">
        <v>76</v>
      </c>
    </row>
    <row r="524332" spans="3:3">
      <c r="C524332" s="22"/>
    </row>
    <row r="540674" spans="3:3">
      <c r="C540674" s="18" t="s">
        <v>0</v>
      </c>
    </row>
    <row r="540675" spans="3:3">
      <c r="C540675" s="18" t="s">
        <v>1</v>
      </c>
    </row>
    <row r="540676" spans="3:3">
      <c r="C540676" s="18" t="s">
        <v>4</v>
      </c>
    </row>
    <row r="540677" spans="3:3">
      <c r="C540677" s="18" t="s">
        <v>7</v>
      </c>
    </row>
    <row r="540678" spans="3:3">
      <c r="C540678" s="18" t="s">
        <v>9</v>
      </c>
    </row>
    <row r="540679" spans="3:3">
      <c r="C540679" s="18" t="s">
        <v>11</v>
      </c>
    </row>
    <row r="540680" spans="3:3">
      <c r="C540680" s="18" t="s">
        <v>13</v>
      </c>
    </row>
    <row r="540683" spans="3:3">
      <c r="C540683" s="18" t="s">
        <v>15</v>
      </c>
    </row>
    <row r="540684" spans="3:3">
      <c r="C540684" s="18" t="s">
        <v>17</v>
      </c>
    </row>
    <row r="540685" spans="3:3">
      <c r="C540685" s="18" t="s">
        <v>19</v>
      </c>
    </row>
    <row r="540686" spans="3:3">
      <c r="C540686" s="18" t="s">
        <v>21</v>
      </c>
    </row>
    <row r="540687" spans="3:3">
      <c r="C540687" s="18" t="s">
        <v>23</v>
      </c>
    </row>
    <row r="540688" spans="3:3">
      <c r="C540688" s="18" t="s">
        <v>25</v>
      </c>
    </row>
    <row r="540689" spans="3:3">
      <c r="C540689" s="18" t="s">
        <v>27</v>
      </c>
    </row>
    <row r="540690" spans="3:3">
      <c r="C540690" s="18" t="s">
        <v>29</v>
      </c>
    </row>
    <row r="540691" spans="3:3">
      <c r="C540691" s="18" t="s">
        <v>31</v>
      </c>
    </row>
    <row r="540692" spans="3:3">
      <c r="C540692" s="18" t="s">
        <v>33</v>
      </c>
    </row>
    <row r="540693" spans="3:3">
      <c r="C540693" s="18" t="s">
        <v>35</v>
      </c>
    </row>
    <row r="540694" spans="3:3">
      <c r="C540694" s="18" t="s">
        <v>37</v>
      </c>
    </row>
    <row r="540695" spans="3:3">
      <c r="C540695" s="18" t="s">
        <v>39</v>
      </c>
    </row>
    <row r="540696" spans="3:3">
      <c r="C540696" s="18" t="s">
        <v>41</v>
      </c>
    </row>
    <row r="540697" spans="3:3">
      <c r="C540697" s="18" t="s">
        <v>42</v>
      </c>
    </row>
    <row r="540698" spans="3:3">
      <c r="C540698" s="18" t="s">
        <v>45</v>
      </c>
    </row>
    <row r="540699" spans="3:3">
      <c r="C540699" s="18" t="s">
        <v>47</v>
      </c>
    </row>
    <row r="540700" spans="3:3">
      <c r="C540700" s="18" t="s">
        <v>49</v>
      </c>
    </row>
    <row r="540701" spans="3:3">
      <c r="C540701" s="19" t="s">
        <v>51</v>
      </c>
    </row>
    <row r="540702" spans="3:3">
      <c r="C540702" s="18" t="s">
        <v>53</v>
      </c>
    </row>
    <row r="540703" spans="3:3">
      <c r="C540703" s="18" t="s">
        <v>55</v>
      </c>
    </row>
    <row r="540704" spans="3:3">
      <c r="C540704" s="18" t="s">
        <v>57</v>
      </c>
    </row>
    <row r="540705" spans="3:3">
      <c r="C540705" s="14" t="s">
        <v>58</v>
      </c>
    </row>
    <row r="540706" spans="3:3">
      <c r="C540706" s="14" t="s">
        <v>60</v>
      </c>
    </row>
    <row r="540707" spans="3:3">
      <c r="C540707" s="14" t="s">
        <v>62</v>
      </c>
    </row>
    <row r="540708" spans="3:3">
      <c r="C540708" s="14" t="s">
        <v>64</v>
      </c>
    </row>
    <row r="540709" spans="3:3">
      <c r="C540709" s="14" t="s">
        <v>66</v>
      </c>
    </row>
    <row r="540710" spans="3:3">
      <c r="C540710" s="21"/>
    </row>
    <row r="540711" spans="3:3">
      <c r="C540711" s="18" t="s">
        <v>68</v>
      </c>
    </row>
    <row r="540712" spans="3:3">
      <c r="C540712" s="14" t="s">
        <v>70</v>
      </c>
    </row>
    <row r="540713" spans="3:3">
      <c r="C540713" s="18" t="s">
        <v>72</v>
      </c>
    </row>
    <row r="540714" spans="3:3">
      <c r="C540714" s="18" t="s">
        <v>74</v>
      </c>
    </row>
    <row r="540715" spans="3:3">
      <c r="C540715" s="18" t="s">
        <v>76</v>
      </c>
    </row>
    <row r="540716" spans="3:3">
      <c r="C540716" s="22"/>
    </row>
    <row r="557058" spans="3:3">
      <c r="C557058" s="18" t="s">
        <v>0</v>
      </c>
    </row>
    <row r="557059" spans="3:3">
      <c r="C557059" s="18" t="s">
        <v>1</v>
      </c>
    </row>
    <row r="557060" spans="3:3">
      <c r="C557060" s="18" t="s">
        <v>4</v>
      </c>
    </row>
    <row r="557061" spans="3:3">
      <c r="C557061" s="18" t="s">
        <v>7</v>
      </c>
    </row>
    <row r="557062" spans="3:3">
      <c r="C557062" s="18" t="s">
        <v>9</v>
      </c>
    </row>
    <row r="557063" spans="3:3">
      <c r="C557063" s="18" t="s">
        <v>11</v>
      </c>
    </row>
    <row r="557064" spans="3:3">
      <c r="C557064" s="18" t="s">
        <v>13</v>
      </c>
    </row>
    <row r="557067" spans="3:3">
      <c r="C557067" s="18" t="s">
        <v>15</v>
      </c>
    </row>
    <row r="557068" spans="3:3">
      <c r="C557068" s="18" t="s">
        <v>17</v>
      </c>
    </row>
    <row r="557069" spans="3:3">
      <c r="C557069" s="18" t="s">
        <v>19</v>
      </c>
    </row>
    <row r="557070" spans="3:3">
      <c r="C557070" s="18" t="s">
        <v>21</v>
      </c>
    </row>
    <row r="557071" spans="3:3">
      <c r="C557071" s="18" t="s">
        <v>23</v>
      </c>
    </row>
    <row r="557072" spans="3:3">
      <c r="C557072" s="18" t="s">
        <v>25</v>
      </c>
    </row>
    <row r="557073" spans="3:3">
      <c r="C557073" s="18" t="s">
        <v>27</v>
      </c>
    </row>
    <row r="557074" spans="3:3">
      <c r="C557074" s="18" t="s">
        <v>29</v>
      </c>
    </row>
    <row r="557075" spans="3:3">
      <c r="C557075" s="18" t="s">
        <v>31</v>
      </c>
    </row>
    <row r="557076" spans="3:3">
      <c r="C557076" s="18" t="s">
        <v>33</v>
      </c>
    </row>
    <row r="557077" spans="3:3">
      <c r="C557077" s="18" t="s">
        <v>35</v>
      </c>
    </row>
    <row r="557078" spans="3:3">
      <c r="C557078" s="18" t="s">
        <v>37</v>
      </c>
    </row>
    <row r="557079" spans="3:3">
      <c r="C557079" s="18" t="s">
        <v>39</v>
      </c>
    </row>
    <row r="557080" spans="3:3">
      <c r="C557080" s="18" t="s">
        <v>41</v>
      </c>
    </row>
    <row r="557081" spans="3:3">
      <c r="C557081" s="18" t="s">
        <v>42</v>
      </c>
    </row>
    <row r="557082" spans="3:3">
      <c r="C557082" s="18" t="s">
        <v>45</v>
      </c>
    </row>
    <row r="557083" spans="3:3">
      <c r="C557083" s="18" t="s">
        <v>47</v>
      </c>
    </row>
    <row r="557084" spans="3:3">
      <c r="C557084" s="18" t="s">
        <v>49</v>
      </c>
    </row>
    <row r="557085" spans="3:3">
      <c r="C557085" s="19" t="s">
        <v>51</v>
      </c>
    </row>
    <row r="557086" spans="3:3">
      <c r="C557086" s="18" t="s">
        <v>53</v>
      </c>
    </row>
    <row r="557087" spans="3:3">
      <c r="C557087" s="18" t="s">
        <v>55</v>
      </c>
    </row>
    <row r="557088" spans="3:3">
      <c r="C557088" s="18" t="s">
        <v>57</v>
      </c>
    </row>
    <row r="557089" spans="3:3">
      <c r="C557089" s="14" t="s">
        <v>58</v>
      </c>
    </row>
    <row r="557090" spans="3:3">
      <c r="C557090" s="14" t="s">
        <v>60</v>
      </c>
    </row>
    <row r="557091" spans="3:3">
      <c r="C557091" s="14" t="s">
        <v>62</v>
      </c>
    </row>
    <row r="557092" spans="3:3">
      <c r="C557092" s="14" t="s">
        <v>64</v>
      </c>
    </row>
    <row r="557093" spans="3:3">
      <c r="C557093" s="14" t="s">
        <v>66</v>
      </c>
    </row>
    <row r="557094" spans="3:3">
      <c r="C557094" s="21"/>
    </row>
    <row r="557095" spans="3:3">
      <c r="C557095" s="18" t="s">
        <v>68</v>
      </c>
    </row>
    <row r="557096" spans="3:3">
      <c r="C557096" s="14" t="s">
        <v>70</v>
      </c>
    </row>
    <row r="557097" spans="3:3">
      <c r="C557097" s="18" t="s">
        <v>72</v>
      </c>
    </row>
    <row r="557098" spans="3:3">
      <c r="C557098" s="18" t="s">
        <v>74</v>
      </c>
    </row>
    <row r="557099" spans="3:3">
      <c r="C557099" s="18" t="s">
        <v>76</v>
      </c>
    </row>
    <row r="557100" spans="3:3">
      <c r="C557100" s="22"/>
    </row>
    <row r="573442" spans="3:3">
      <c r="C573442" s="18" t="s">
        <v>0</v>
      </c>
    </row>
    <row r="573443" spans="3:3">
      <c r="C573443" s="18" t="s">
        <v>1</v>
      </c>
    </row>
    <row r="573444" spans="3:3">
      <c r="C573444" s="18" t="s">
        <v>4</v>
      </c>
    </row>
    <row r="573445" spans="3:3">
      <c r="C573445" s="18" t="s">
        <v>7</v>
      </c>
    </row>
    <row r="573446" spans="3:3">
      <c r="C573446" s="18" t="s">
        <v>9</v>
      </c>
    </row>
    <row r="573447" spans="3:3">
      <c r="C573447" s="18" t="s">
        <v>11</v>
      </c>
    </row>
    <row r="573448" spans="3:3">
      <c r="C573448" s="18" t="s">
        <v>13</v>
      </c>
    </row>
    <row r="573451" spans="3:3">
      <c r="C573451" s="18" t="s">
        <v>15</v>
      </c>
    </row>
    <row r="573452" spans="3:3">
      <c r="C573452" s="18" t="s">
        <v>17</v>
      </c>
    </row>
    <row r="573453" spans="3:3">
      <c r="C573453" s="18" t="s">
        <v>19</v>
      </c>
    </row>
    <row r="573454" spans="3:3">
      <c r="C573454" s="18" t="s">
        <v>21</v>
      </c>
    </row>
    <row r="573455" spans="3:3">
      <c r="C573455" s="18" t="s">
        <v>23</v>
      </c>
    </row>
    <row r="573456" spans="3:3">
      <c r="C573456" s="18" t="s">
        <v>25</v>
      </c>
    </row>
    <row r="573457" spans="3:3">
      <c r="C573457" s="18" t="s">
        <v>27</v>
      </c>
    </row>
    <row r="573458" spans="3:3">
      <c r="C573458" s="18" t="s">
        <v>29</v>
      </c>
    </row>
    <row r="573459" spans="3:3">
      <c r="C573459" s="18" t="s">
        <v>31</v>
      </c>
    </row>
    <row r="573460" spans="3:3">
      <c r="C573460" s="18" t="s">
        <v>33</v>
      </c>
    </row>
    <row r="573461" spans="3:3">
      <c r="C573461" s="18" t="s">
        <v>35</v>
      </c>
    </row>
    <row r="573462" spans="3:3">
      <c r="C573462" s="18" t="s">
        <v>37</v>
      </c>
    </row>
    <row r="573463" spans="3:3">
      <c r="C573463" s="18" t="s">
        <v>39</v>
      </c>
    </row>
    <row r="573464" spans="3:3">
      <c r="C573464" s="18" t="s">
        <v>41</v>
      </c>
    </row>
    <row r="573465" spans="3:3">
      <c r="C573465" s="18" t="s">
        <v>42</v>
      </c>
    </row>
    <row r="573466" spans="3:3">
      <c r="C573466" s="18" t="s">
        <v>45</v>
      </c>
    </row>
    <row r="573467" spans="3:3">
      <c r="C573467" s="18" t="s">
        <v>47</v>
      </c>
    </row>
    <row r="573468" spans="3:3">
      <c r="C573468" s="18" t="s">
        <v>49</v>
      </c>
    </row>
    <row r="573469" spans="3:3">
      <c r="C573469" s="19" t="s">
        <v>51</v>
      </c>
    </row>
    <row r="573470" spans="3:3">
      <c r="C573470" s="18" t="s">
        <v>53</v>
      </c>
    </row>
    <row r="573471" spans="3:3">
      <c r="C573471" s="18" t="s">
        <v>55</v>
      </c>
    </row>
    <row r="573472" spans="3:3">
      <c r="C573472" s="18" t="s">
        <v>57</v>
      </c>
    </row>
    <row r="573473" spans="3:3">
      <c r="C573473" s="14" t="s">
        <v>58</v>
      </c>
    </row>
    <row r="573474" spans="3:3">
      <c r="C573474" s="14" t="s">
        <v>60</v>
      </c>
    </row>
    <row r="573475" spans="3:3">
      <c r="C573475" s="14" t="s">
        <v>62</v>
      </c>
    </row>
    <row r="573476" spans="3:3">
      <c r="C573476" s="14" t="s">
        <v>64</v>
      </c>
    </row>
    <row r="573477" spans="3:3">
      <c r="C573477" s="14" t="s">
        <v>66</v>
      </c>
    </row>
    <row r="573478" spans="3:3">
      <c r="C573478" s="21"/>
    </row>
    <row r="573479" spans="3:3">
      <c r="C573479" s="18" t="s">
        <v>68</v>
      </c>
    </row>
    <row r="573480" spans="3:3">
      <c r="C573480" s="14" t="s">
        <v>70</v>
      </c>
    </row>
    <row r="573481" spans="3:3">
      <c r="C573481" s="18" t="s">
        <v>72</v>
      </c>
    </row>
    <row r="573482" spans="3:3">
      <c r="C573482" s="18" t="s">
        <v>74</v>
      </c>
    </row>
    <row r="573483" spans="3:3">
      <c r="C573483" s="18" t="s">
        <v>76</v>
      </c>
    </row>
    <row r="573484" spans="3:3">
      <c r="C573484" s="22"/>
    </row>
    <row r="589826" spans="3:3">
      <c r="C589826" s="18" t="s">
        <v>0</v>
      </c>
    </row>
    <row r="589827" spans="3:3">
      <c r="C589827" s="18" t="s">
        <v>1</v>
      </c>
    </row>
    <row r="589828" spans="3:3">
      <c r="C589828" s="18" t="s">
        <v>4</v>
      </c>
    </row>
    <row r="589829" spans="3:3">
      <c r="C589829" s="18" t="s">
        <v>7</v>
      </c>
    </row>
    <row r="589830" spans="3:3">
      <c r="C589830" s="18" t="s">
        <v>9</v>
      </c>
    </row>
    <row r="589831" spans="3:3">
      <c r="C589831" s="18" t="s">
        <v>11</v>
      </c>
    </row>
    <row r="589832" spans="3:3">
      <c r="C589832" s="18" t="s">
        <v>13</v>
      </c>
    </row>
    <row r="589835" spans="3:3">
      <c r="C589835" s="18" t="s">
        <v>15</v>
      </c>
    </row>
    <row r="589836" spans="3:3">
      <c r="C589836" s="18" t="s">
        <v>17</v>
      </c>
    </row>
    <row r="589837" spans="3:3">
      <c r="C589837" s="18" t="s">
        <v>19</v>
      </c>
    </row>
    <row r="589838" spans="3:3">
      <c r="C589838" s="18" t="s">
        <v>21</v>
      </c>
    </row>
    <row r="589839" spans="3:3">
      <c r="C589839" s="18" t="s">
        <v>23</v>
      </c>
    </row>
    <row r="589840" spans="3:3">
      <c r="C589840" s="18" t="s">
        <v>25</v>
      </c>
    </row>
    <row r="589841" spans="3:3">
      <c r="C589841" s="18" t="s">
        <v>27</v>
      </c>
    </row>
    <row r="589842" spans="3:3">
      <c r="C589842" s="18" t="s">
        <v>29</v>
      </c>
    </row>
    <row r="589843" spans="3:3">
      <c r="C589843" s="18" t="s">
        <v>31</v>
      </c>
    </row>
    <row r="589844" spans="3:3">
      <c r="C589844" s="18" t="s">
        <v>33</v>
      </c>
    </row>
    <row r="589845" spans="3:3">
      <c r="C589845" s="18" t="s">
        <v>35</v>
      </c>
    </row>
    <row r="589846" spans="3:3">
      <c r="C589846" s="18" t="s">
        <v>37</v>
      </c>
    </row>
    <row r="589847" spans="3:3">
      <c r="C589847" s="18" t="s">
        <v>39</v>
      </c>
    </row>
    <row r="589848" spans="3:3">
      <c r="C589848" s="18" t="s">
        <v>41</v>
      </c>
    </row>
    <row r="589849" spans="3:3">
      <c r="C589849" s="18" t="s">
        <v>42</v>
      </c>
    </row>
    <row r="589850" spans="3:3">
      <c r="C589850" s="18" t="s">
        <v>45</v>
      </c>
    </row>
    <row r="589851" spans="3:3">
      <c r="C589851" s="18" t="s">
        <v>47</v>
      </c>
    </row>
    <row r="589852" spans="3:3">
      <c r="C589852" s="18" t="s">
        <v>49</v>
      </c>
    </row>
    <row r="589853" spans="3:3">
      <c r="C589853" s="19" t="s">
        <v>51</v>
      </c>
    </row>
    <row r="589854" spans="3:3">
      <c r="C589854" s="18" t="s">
        <v>53</v>
      </c>
    </row>
    <row r="589855" spans="3:3">
      <c r="C589855" s="18" t="s">
        <v>55</v>
      </c>
    </row>
    <row r="589856" spans="3:3">
      <c r="C589856" s="18" t="s">
        <v>57</v>
      </c>
    </row>
    <row r="589857" spans="3:3">
      <c r="C589857" s="14" t="s">
        <v>58</v>
      </c>
    </row>
    <row r="589858" spans="3:3">
      <c r="C589858" s="14" t="s">
        <v>60</v>
      </c>
    </row>
    <row r="589859" spans="3:3">
      <c r="C589859" s="14" t="s">
        <v>62</v>
      </c>
    </row>
    <row r="589860" spans="3:3">
      <c r="C589860" s="14" t="s">
        <v>64</v>
      </c>
    </row>
    <row r="589861" spans="3:3">
      <c r="C589861" s="14" t="s">
        <v>66</v>
      </c>
    </row>
    <row r="589862" spans="3:3">
      <c r="C589862" s="21"/>
    </row>
    <row r="589863" spans="3:3">
      <c r="C589863" s="18" t="s">
        <v>68</v>
      </c>
    </row>
    <row r="589864" spans="3:3">
      <c r="C589864" s="14" t="s">
        <v>70</v>
      </c>
    </row>
    <row r="589865" spans="3:3">
      <c r="C589865" s="18" t="s">
        <v>72</v>
      </c>
    </row>
    <row r="589866" spans="3:3">
      <c r="C589866" s="18" t="s">
        <v>74</v>
      </c>
    </row>
    <row r="589867" spans="3:3">
      <c r="C589867" s="18" t="s">
        <v>76</v>
      </c>
    </row>
    <row r="589868" spans="3:3">
      <c r="C589868" s="22"/>
    </row>
    <row r="606210" spans="3:3">
      <c r="C606210" s="18" t="s">
        <v>0</v>
      </c>
    </row>
    <row r="606211" spans="3:3">
      <c r="C606211" s="18" t="s">
        <v>1</v>
      </c>
    </row>
    <row r="606212" spans="3:3">
      <c r="C606212" s="18" t="s">
        <v>4</v>
      </c>
    </row>
    <row r="606213" spans="3:3">
      <c r="C606213" s="18" t="s">
        <v>7</v>
      </c>
    </row>
    <row r="606214" spans="3:3">
      <c r="C606214" s="18" t="s">
        <v>9</v>
      </c>
    </row>
    <row r="606215" spans="3:3">
      <c r="C606215" s="18" t="s">
        <v>11</v>
      </c>
    </row>
    <row r="606216" spans="3:3">
      <c r="C606216" s="18" t="s">
        <v>13</v>
      </c>
    </row>
    <row r="606219" spans="3:3">
      <c r="C606219" s="18" t="s">
        <v>15</v>
      </c>
    </row>
    <row r="606220" spans="3:3">
      <c r="C606220" s="18" t="s">
        <v>17</v>
      </c>
    </row>
    <row r="606221" spans="3:3">
      <c r="C606221" s="18" t="s">
        <v>19</v>
      </c>
    </row>
    <row r="606222" spans="3:3">
      <c r="C606222" s="18" t="s">
        <v>21</v>
      </c>
    </row>
    <row r="606223" spans="3:3">
      <c r="C606223" s="18" t="s">
        <v>23</v>
      </c>
    </row>
    <row r="606224" spans="3:3">
      <c r="C606224" s="18" t="s">
        <v>25</v>
      </c>
    </row>
    <row r="606225" spans="3:3">
      <c r="C606225" s="18" t="s">
        <v>27</v>
      </c>
    </row>
    <row r="606226" spans="3:3">
      <c r="C606226" s="18" t="s">
        <v>29</v>
      </c>
    </row>
    <row r="606227" spans="3:3">
      <c r="C606227" s="18" t="s">
        <v>31</v>
      </c>
    </row>
    <row r="606228" spans="3:3">
      <c r="C606228" s="18" t="s">
        <v>33</v>
      </c>
    </row>
    <row r="606229" spans="3:3">
      <c r="C606229" s="18" t="s">
        <v>35</v>
      </c>
    </row>
    <row r="606230" spans="3:3">
      <c r="C606230" s="18" t="s">
        <v>37</v>
      </c>
    </row>
    <row r="606231" spans="3:3">
      <c r="C606231" s="18" t="s">
        <v>39</v>
      </c>
    </row>
    <row r="606232" spans="3:3">
      <c r="C606232" s="18" t="s">
        <v>41</v>
      </c>
    </row>
    <row r="606233" spans="3:3">
      <c r="C606233" s="18" t="s">
        <v>42</v>
      </c>
    </row>
    <row r="606234" spans="3:3">
      <c r="C606234" s="18" t="s">
        <v>45</v>
      </c>
    </row>
    <row r="606235" spans="3:3">
      <c r="C606235" s="18" t="s">
        <v>47</v>
      </c>
    </row>
    <row r="606236" spans="3:3">
      <c r="C606236" s="18" t="s">
        <v>49</v>
      </c>
    </row>
    <row r="606237" spans="3:3">
      <c r="C606237" s="19" t="s">
        <v>51</v>
      </c>
    </row>
    <row r="606238" spans="3:3">
      <c r="C606238" s="18" t="s">
        <v>53</v>
      </c>
    </row>
    <row r="606239" spans="3:3">
      <c r="C606239" s="18" t="s">
        <v>55</v>
      </c>
    </row>
    <row r="606240" spans="3:3">
      <c r="C606240" s="18" t="s">
        <v>57</v>
      </c>
    </row>
    <row r="606241" spans="3:3">
      <c r="C606241" s="14" t="s">
        <v>58</v>
      </c>
    </row>
    <row r="606242" spans="3:3">
      <c r="C606242" s="14" t="s">
        <v>60</v>
      </c>
    </row>
    <row r="606243" spans="3:3">
      <c r="C606243" s="14" t="s">
        <v>62</v>
      </c>
    </row>
    <row r="606244" spans="3:3">
      <c r="C606244" s="14" t="s">
        <v>64</v>
      </c>
    </row>
    <row r="606245" spans="3:3">
      <c r="C606245" s="14" t="s">
        <v>66</v>
      </c>
    </row>
    <row r="606246" spans="3:3">
      <c r="C606246" s="21"/>
    </row>
    <row r="606247" spans="3:3">
      <c r="C606247" s="18" t="s">
        <v>68</v>
      </c>
    </row>
    <row r="606248" spans="3:3">
      <c r="C606248" s="14" t="s">
        <v>70</v>
      </c>
    </row>
    <row r="606249" spans="3:3">
      <c r="C606249" s="18" t="s">
        <v>72</v>
      </c>
    </row>
    <row r="606250" spans="3:3">
      <c r="C606250" s="18" t="s">
        <v>74</v>
      </c>
    </row>
    <row r="606251" spans="3:3">
      <c r="C606251" s="18" t="s">
        <v>76</v>
      </c>
    </row>
    <row r="606252" spans="3:3">
      <c r="C606252" s="22"/>
    </row>
    <row r="622594" spans="3:3">
      <c r="C622594" s="18" t="s">
        <v>0</v>
      </c>
    </row>
    <row r="622595" spans="3:3">
      <c r="C622595" s="18" t="s">
        <v>1</v>
      </c>
    </row>
    <row r="622596" spans="3:3">
      <c r="C622596" s="18" t="s">
        <v>4</v>
      </c>
    </row>
    <row r="622597" spans="3:3">
      <c r="C622597" s="18" t="s">
        <v>7</v>
      </c>
    </row>
    <row r="622598" spans="3:3">
      <c r="C622598" s="18" t="s">
        <v>9</v>
      </c>
    </row>
    <row r="622599" spans="3:3">
      <c r="C622599" s="18" t="s">
        <v>11</v>
      </c>
    </row>
    <row r="622600" spans="3:3">
      <c r="C622600" s="18" t="s">
        <v>13</v>
      </c>
    </row>
    <row r="622603" spans="3:3">
      <c r="C622603" s="18" t="s">
        <v>15</v>
      </c>
    </row>
    <row r="622604" spans="3:3">
      <c r="C622604" s="18" t="s">
        <v>17</v>
      </c>
    </row>
    <row r="622605" spans="3:3">
      <c r="C622605" s="18" t="s">
        <v>19</v>
      </c>
    </row>
    <row r="622606" spans="3:3">
      <c r="C622606" s="18" t="s">
        <v>21</v>
      </c>
    </row>
    <row r="622607" spans="3:3">
      <c r="C622607" s="18" t="s">
        <v>23</v>
      </c>
    </row>
    <row r="622608" spans="3:3">
      <c r="C622608" s="18" t="s">
        <v>25</v>
      </c>
    </row>
    <row r="622609" spans="3:3">
      <c r="C622609" s="18" t="s">
        <v>27</v>
      </c>
    </row>
    <row r="622610" spans="3:3">
      <c r="C622610" s="18" t="s">
        <v>29</v>
      </c>
    </row>
    <row r="622611" spans="3:3">
      <c r="C622611" s="18" t="s">
        <v>31</v>
      </c>
    </row>
    <row r="622612" spans="3:3">
      <c r="C622612" s="18" t="s">
        <v>33</v>
      </c>
    </row>
    <row r="622613" spans="3:3">
      <c r="C622613" s="18" t="s">
        <v>35</v>
      </c>
    </row>
    <row r="622614" spans="3:3">
      <c r="C622614" s="18" t="s">
        <v>37</v>
      </c>
    </row>
    <row r="622615" spans="3:3">
      <c r="C622615" s="18" t="s">
        <v>39</v>
      </c>
    </row>
    <row r="622616" spans="3:3">
      <c r="C622616" s="18" t="s">
        <v>41</v>
      </c>
    </row>
    <row r="622617" spans="3:3">
      <c r="C622617" s="18" t="s">
        <v>42</v>
      </c>
    </row>
    <row r="622618" spans="3:3">
      <c r="C622618" s="18" t="s">
        <v>45</v>
      </c>
    </row>
    <row r="622619" spans="3:3">
      <c r="C622619" s="18" t="s">
        <v>47</v>
      </c>
    </row>
    <row r="622620" spans="3:3">
      <c r="C622620" s="18" t="s">
        <v>49</v>
      </c>
    </row>
    <row r="622621" spans="3:3">
      <c r="C622621" s="19" t="s">
        <v>51</v>
      </c>
    </row>
    <row r="622622" spans="3:3">
      <c r="C622622" s="18" t="s">
        <v>53</v>
      </c>
    </row>
    <row r="622623" spans="3:3">
      <c r="C622623" s="18" t="s">
        <v>55</v>
      </c>
    </row>
    <row r="622624" spans="3:3">
      <c r="C622624" s="18" t="s">
        <v>57</v>
      </c>
    </row>
    <row r="622625" spans="3:3">
      <c r="C622625" s="14" t="s">
        <v>58</v>
      </c>
    </row>
    <row r="622626" spans="3:3">
      <c r="C622626" s="14" t="s">
        <v>60</v>
      </c>
    </row>
    <row r="622627" spans="3:3">
      <c r="C622627" s="14" t="s">
        <v>62</v>
      </c>
    </row>
    <row r="622628" spans="3:3">
      <c r="C622628" s="14" t="s">
        <v>64</v>
      </c>
    </row>
    <row r="622629" spans="3:3">
      <c r="C622629" s="14" t="s">
        <v>66</v>
      </c>
    </row>
    <row r="622630" spans="3:3">
      <c r="C622630" s="21"/>
    </row>
    <row r="622631" spans="3:3">
      <c r="C622631" s="18" t="s">
        <v>68</v>
      </c>
    </row>
    <row r="622632" spans="3:3">
      <c r="C622632" s="14" t="s">
        <v>70</v>
      </c>
    </row>
    <row r="622633" spans="3:3">
      <c r="C622633" s="18" t="s">
        <v>72</v>
      </c>
    </row>
    <row r="622634" spans="3:3">
      <c r="C622634" s="18" t="s">
        <v>74</v>
      </c>
    </row>
    <row r="622635" spans="3:3">
      <c r="C622635" s="18" t="s">
        <v>76</v>
      </c>
    </row>
    <row r="622636" spans="3:3">
      <c r="C622636" s="22"/>
    </row>
    <row r="638978" spans="3:3">
      <c r="C638978" s="18" t="s">
        <v>0</v>
      </c>
    </row>
    <row r="638979" spans="3:3">
      <c r="C638979" s="18" t="s">
        <v>1</v>
      </c>
    </row>
    <row r="638980" spans="3:3">
      <c r="C638980" s="18" t="s">
        <v>4</v>
      </c>
    </row>
    <row r="638981" spans="3:3">
      <c r="C638981" s="18" t="s">
        <v>7</v>
      </c>
    </row>
    <row r="638982" spans="3:3">
      <c r="C638982" s="18" t="s">
        <v>9</v>
      </c>
    </row>
    <row r="638983" spans="3:3">
      <c r="C638983" s="18" t="s">
        <v>11</v>
      </c>
    </row>
    <row r="638984" spans="3:3">
      <c r="C638984" s="18" t="s">
        <v>13</v>
      </c>
    </row>
    <row r="638987" spans="3:3">
      <c r="C638987" s="18" t="s">
        <v>15</v>
      </c>
    </row>
    <row r="638988" spans="3:3">
      <c r="C638988" s="18" t="s">
        <v>17</v>
      </c>
    </row>
    <row r="638989" spans="3:3">
      <c r="C638989" s="18" t="s">
        <v>19</v>
      </c>
    </row>
    <row r="638990" spans="3:3">
      <c r="C638990" s="18" t="s">
        <v>21</v>
      </c>
    </row>
    <row r="638991" spans="3:3">
      <c r="C638991" s="18" t="s">
        <v>23</v>
      </c>
    </row>
    <row r="638992" spans="3:3">
      <c r="C638992" s="18" t="s">
        <v>25</v>
      </c>
    </row>
    <row r="638993" spans="3:3">
      <c r="C638993" s="18" t="s">
        <v>27</v>
      </c>
    </row>
    <row r="638994" spans="3:3">
      <c r="C638994" s="18" t="s">
        <v>29</v>
      </c>
    </row>
    <row r="638995" spans="3:3">
      <c r="C638995" s="18" t="s">
        <v>31</v>
      </c>
    </row>
    <row r="638996" spans="3:3">
      <c r="C638996" s="18" t="s">
        <v>33</v>
      </c>
    </row>
    <row r="638997" spans="3:3">
      <c r="C638997" s="18" t="s">
        <v>35</v>
      </c>
    </row>
    <row r="638998" spans="3:3">
      <c r="C638998" s="18" t="s">
        <v>37</v>
      </c>
    </row>
    <row r="638999" spans="3:3">
      <c r="C638999" s="18" t="s">
        <v>39</v>
      </c>
    </row>
    <row r="639000" spans="3:3">
      <c r="C639000" s="18" t="s">
        <v>41</v>
      </c>
    </row>
    <row r="639001" spans="3:3">
      <c r="C639001" s="18" t="s">
        <v>42</v>
      </c>
    </row>
    <row r="639002" spans="3:3">
      <c r="C639002" s="18" t="s">
        <v>45</v>
      </c>
    </row>
    <row r="639003" spans="3:3">
      <c r="C639003" s="18" t="s">
        <v>47</v>
      </c>
    </row>
    <row r="639004" spans="3:3">
      <c r="C639004" s="18" t="s">
        <v>49</v>
      </c>
    </row>
    <row r="639005" spans="3:3">
      <c r="C639005" s="19" t="s">
        <v>51</v>
      </c>
    </row>
    <row r="639006" spans="3:3">
      <c r="C639006" s="18" t="s">
        <v>53</v>
      </c>
    </row>
    <row r="639007" spans="3:3">
      <c r="C639007" s="18" t="s">
        <v>55</v>
      </c>
    </row>
    <row r="639008" spans="3:3">
      <c r="C639008" s="18" t="s">
        <v>57</v>
      </c>
    </row>
    <row r="639009" spans="3:3">
      <c r="C639009" s="14" t="s">
        <v>58</v>
      </c>
    </row>
    <row r="639010" spans="3:3">
      <c r="C639010" s="14" t="s">
        <v>60</v>
      </c>
    </row>
    <row r="639011" spans="3:3">
      <c r="C639011" s="14" t="s">
        <v>62</v>
      </c>
    </row>
    <row r="639012" spans="3:3">
      <c r="C639012" s="14" t="s">
        <v>64</v>
      </c>
    </row>
    <row r="639013" spans="3:3">
      <c r="C639013" s="14" t="s">
        <v>66</v>
      </c>
    </row>
    <row r="639014" spans="3:3">
      <c r="C639014" s="21"/>
    </row>
    <row r="639015" spans="3:3">
      <c r="C639015" s="18" t="s">
        <v>68</v>
      </c>
    </row>
    <row r="639016" spans="3:3">
      <c r="C639016" s="14" t="s">
        <v>70</v>
      </c>
    </row>
    <row r="639017" spans="3:3">
      <c r="C639017" s="18" t="s">
        <v>72</v>
      </c>
    </row>
    <row r="639018" spans="3:3">
      <c r="C639018" s="18" t="s">
        <v>74</v>
      </c>
    </row>
    <row r="639019" spans="3:3">
      <c r="C639019" s="18" t="s">
        <v>76</v>
      </c>
    </row>
    <row r="639020" spans="3:3">
      <c r="C639020" s="22"/>
    </row>
    <row r="655362" spans="3:3">
      <c r="C655362" s="18" t="s">
        <v>0</v>
      </c>
    </row>
    <row r="655363" spans="3:3">
      <c r="C655363" s="18" t="s">
        <v>1</v>
      </c>
    </row>
    <row r="655364" spans="3:3">
      <c r="C655364" s="18" t="s">
        <v>4</v>
      </c>
    </row>
    <row r="655365" spans="3:3">
      <c r="C655365" s="18" t="s">
        <v>7</v>
      </c>
    </row>
    <row r="655366" spans="3:3">
      <c r="C655366" s="18" t="s">
        <v>9</v>
      </c>
    </row>
    <row r="655367" spans="3:3">
      <c r="C655367" s="18" t="s">
        <v>11</v>
      </c>
    </row>
    <row r="655368" spans="3:3">
      <c r="C655368" s="18" t="s">
        <v>13</v>
      </c>
    </row>
    <row r="655371" spans="3:3">
      <c r="C655371" s="18" t="s">
        <v>15</v>
      </c>
    </row>
    <row r="655372" spans="3:3">
      <c r="C655372" s="18" t="s">
        <v>17</v>
      </c>
    </row>
    <row r="655373" spans="3:3">
      <c r="C655373" s="18" t="s">
        <v>19</v>
      </c>
    </row>
    <row r="655374" spans="3:3">
      <c r="C655374" s="18" t="s">
        <v>21</v>
      </c>
    </row>
    <row r="655375" spans="3:3">
      <c r="C655375" s="18" t="s">
        <v>23</v>
      </c>
    </row>
    <row r="655376" spans="3:3">
      <c r="C655376" s="18" t="s">
        <v>25</v>
      </c>
    </row>
    <row r="655377" spans="3:3">
      <c r="C655377" s="18" t="s">
        <v>27</v>
      </c>
    </row>
    <row r="655378" spans="3:3">
      <c r="C655378" s="18" t="s">
        <v>29</v>
      </c>
    </row>
    <row r="655379" spans="3:3">
      <c r="C655379" s="18" t="s">
        <v>31</v>
      </c>
    </row>
    <row r="655380" spans="3:3">
      <c r="C655380" s="18" t="s">
        <v>33</v>
      </c>
    </row>
    <row r="655381" spans="3:3">
      <c r="C655381" s="18" t="s">
        <v>35</v>
      </c>
    </row>
    <row r="655382" spans="3:3">
      <c r="C655382" s="18" t="s">
        <v>37</v>
      </c>
    </row>
    <row r="655383" spans="3:3">
      <c r="C655383" s="18" t="s">
        <v>39</v>
      </c>
    </row>
    <row r="655384" spans="3:3">
      <c r="C655384" s="18" t="s">
        <v>41</v>
      </c>
    </row>
    <row r="655385" spans="3:3">
      <c r="C655385" s="18" t="s">
        <v>42</v>
      </c>
    </row>
    <row r="655386" spans="3:3">
      <c r="C655386" s="18" t="s">
        <v>45</v>
      </c>
    </row>
    <row r="655387" spans="3:3">
      <c r="C655387" s="18" t="s">
        <v>47</v>
      </c>
    </row>
    <row r="655388" spans="3:3">
      <c r="C655388" s="18" t="s">
        <v>49</v>
      </c>
    </row>
    <row r="655389" spans="3:3">
      <c r="C655389" s="19" t="s">
        <v>51</v>
      </c>
    </row>
    <row r="655390" spans="3:3">
      <c r="C655390" s="18" t="s">
        <v>53</v>
      </c>
    </row>
    <row r="655391" spans="3:3">
      <c r="C655391" s="18" t="s">
        <v>55</v>
      </c>
    </row>
    <row r="655392" spans="3:3">
      <c r="C655392" s="18" t="s">
        <v>57</v>
      </c>
    </row>
    <row r="655393" spans="3:3">
      <c r="C655393" s="14" t="s">
        <v>58</v>
      </c>
    </row>
    <row r="655394" spans="3:3">
      <c r="C655394" s="14" t="s">
        <v>60</v>
      </c>
    </row>
    <row r="655395" spans="3:3">
      <c r="C655395" s="14" t="s">
        <v>62</v>
      </c>
    </row>
    <row r="655396" spans="3:3">
      <c r="C655396" s="14" t="s">
        <v>64</v>
      </c>
    </row>
    <row r="655397" spans="3:3">
      <c r="C655397" s="14" t="s">
        <v>66</v>
      </c>
    </row>
    <row r="655398" spans="3:3">
      <c r="C655398" s="21"/>
    </row>
    <row r="655399" spans="3:3">
      <c r="C655399" s="18" t="s">
        <v>68</v>
      </c>
    </row>
    <row r="655400" spans="3:3">
      <c r="C655400" s="14" t="s">
        <v>70</v>
      </c>
    </row>
    <row r="655401" spans="3:3">
      <c r="C655401" s="18" t="s">
        <v>72</v>
      </c>
    </row>
    <row r="655402" spans="3:3">
      <c r="C655402" s="18" t="s">
        <v>74</v>
      </c>
    </row>
    <row r="655403" spans="3:3">
      <c r="C655403" s="18" t="s">
        <v>76</v>
      </c>
    </row>
    <row r="655404" spans="3:3">
      <c r="C655404" s="22"/>
    </row>
    <row r="671746" spans="3:3">
      <c r="C671746" s="18" t="s">
        <v>0</v>
      </c>
    </row>
    <row r="671747" spans="3:3">
      <c r="C671747" s="18" t="s">
        <v>1</v>
      </c>
    </row>
    <row r="671748" spans="3:3">
      <c r="C671748" s="18" t="s">
        <v>4</v>
      </c>
    </row>
    <row r="671749" spans="3:3">
      <c r="C671749" s="18" t="s">
        <v>7</v>
      </c>
    </row>
    <row r="671750" spans="3:3">
      <c r="C671750" s="18" t="s">
        <v>9</v>
      </c>
    </row>
    <row r="671751" spans="3:3">
      <c r="C671751" s="18" t="s">
        <v>11</v>
      </c>
    </row>
    <row r="671752" spans="3:3">
      <c r="C671752" s="18" t="s">
        <v>13</v>
      </c>
    </row>
    <row r="671755" spans="3:3">
      <c r="C671755" s="18" t="s">
        <v>15</v>
      </c>
    </row>
    <row r="671756" spans="3:3">
      <c r="C671756" s="18" t="s">
        <v>17</v>
      </c>
    </row>
    <row r="671757" spans="3:3">
      <c r="C671757" s="18" t="s">
        <v>19</v>
      </c>
    </row>
    <row r="671758" spans="3:3">
      <c r="C671758" s="18" t="s">
        <v>21</v>
      </c>
    </row>
    <row r="671759" spans="3:3">
      <c r="C671759" s="18" t="s">
        <v>23</v>
      </c>
    </row>
    <row r="671760" spans="3:3">
      <c r="C671760" s="18" t="s">
        <v>25</v>
      </c>
    </row>
    <row r="671761" spans="3:3">
      <c r="C671761" s="18" t="s">
        <v>27</v>
      </c>
    </row>
    <row r="671762" spans="3:3">
      <c r="C671762" s="18" t="s">
        <v>29</v>
      </c>
    </row>
    <row r="671763" spans="3:3">
      <c r="C671763" s="18" t="s">
        <v>31</v>
      </c>
    </row>
    <row r="671764" spans="3:3">
      <c r="C671764" s="18" t="s">
        <v>33</v>
      </c>
    </row>
    <row r="671765" spans="3:3">
      <c r="C671765" s="18" t="s">
        <v>35</v>
      </c>
    </row>
    <row r="671766" spans="3:3">
      <c r="C671766" s="18" t="s">
        <v>37</v>
      </c>
    </row>
    <row r="671767" spans="3:3">
      <c r="C671767" s="18" t="s">
        <v>39</v>
      </c>
    </row>
    <row r="671768" spans="3:3">
      <c r="C671768" s="18" t="s">
        <v>41</v>
      </c>
    </row>
    <row r="671769" spans="3:3">
      <c r="C671769" s="18" t="s">
        <v>42</v>
      </c>
    </row>
    <row r="671770" spans="3:3">
      <c r="C671770" s="18" t="s">
        <v>45</v>
      </c>
    </row>
    <row r="671771" spans="3:3">
      <c r="C671771" s="18" t="s">
        <v>47</v>
      </c>
    </row>
    <row r="671772" spans="3:3">
      <c r="C671772" s="18" t="s">
        <v>49</v>
      </c>
    </row>
    <row r="671773" spans="3:3">
      <c r="C671773" s="19" t="s">
        <v>51</v>
      </c>
    </row>
    <row r="671774" spans="3:3">
      <c r="C671774" s="18" t="s">
        <v>53</v>
      </c>
    </row>
    <row r="671775" spans="3:3">
      <c r="C671775" s="18" t="s">
        <v>55</v>
      </c>
    </row>
    <row r="671776" spans="3:3">
      <c r="C671776" s="18" t="s">
        <v>57</v>
      </c>
    </row>
    <row r="671777" spans="3:3">
      <c r="C671777" s="14" t="s">
        <v>58</v>
      </c>
    </row>
    <row r="671778" spans="3:3">
      <c r="C671778" s="14" t="s">
        <v>60</v>
      </c>
    </row>
    <row r="671779" spans="3:3">
      <c r="C671779" s="14" t="s">
        <v>62</v>
      </c>
    </row>
    <row r="671780" spans="3:3">
      <c r="C671780" s="14" t="s">
        <v>64</v>
      </c>
    </row>
    <row r="671781" spans="3:3">
      <c r="C671781" s="14" t="s">
        <v>66</v>
      </c>
    </row>
    <row r="671782" spans="3:3">
      <c r="C671782" s="21"/>
    </row>
    <row r="671783" spans="3:3">
      <c r="C671783" s="18" t="s">
        <v>68</v>
      </c>
    </row>
    <row r="671784" spans="3:3">
      <c r="C671784" s="14" t="s">
        <v>70</v>
      </c>
    </row>
    <row r="671785" spans="3:3">
      <c r="C671785" s="18" t="s">
        <v>72</v>
      </c>
    </row>
    <row r="671786" spans="3:3">
      <c r="C671786" s="18" t="s">
        <v>74</v>
      </c>
    </row>
    <row r="671787" spans="3:3">
      <c r="C671787" s="18" t="s">
        <v>76</v>
      </c>
    </row>
    <row r="671788" spans="3:3">
      <c r="C671788" s="22"/>
    </row>
    <row r="688130" spans="3:3">
      <c r="C688130" s="18" t="s">
        <v>0</v>
      </c>
    </row>
    <row r="688131" spans="3:3">
      <c r="C688131" s="18" t="s">
        <v>1</v>
      </c>
    </row>
    <row r="688132" spans="3:3">
      <c r="C688132" s="18" t="s">
        <v>4</v>
      </c>
    </row>
    <row r="688133" spans="3:3">
      <c r="C688133" s="18" t="s">
        <v>7</v>
      </c>
    </row>
    <row r="688134" spans="3:3">
      <c r="C688134" s="18" t="s">
        <v>9</v>
      </c>
    </row>
    <row r="688135" spans="3:3">
      <c r="C688135" s="18" t="s">
        <v>11</v>
      </c>
    </row>
    <row r="688136" spans="3:3">
      <c r="C688136" s="18" t="s">
        <v>13</v>
      </c>
    </row>
    <row r="688139" spans="3:3">
      <c r="C688139" s="18" t="s">
        <v>15</v>
      </c>
    </row>
    <row r="688140" spans="3:3">
      <c r="C688140" s="18" t="s">
        <v>17</v>
      </c>
    </row>
    <row r="688141" spans="3:3">
      <c r="C688141" s="18" t="s">
        <v>19</v>
      </c>
    </row>
    <row r="688142" spans="3:3">
      <c r="C688142" s="18" t="s">
        <v>21</v>
      </c>
    </row>
    <row r="688143" spans="3:3">
      <c r="C688143" s="18" t="s">
        <v>23</v>
      </c>
    </row>
    <row r="688144" spans="3:3">
      <c r="C688144" s="18" t="s">
        <v>25</v>
      </c>
    </row>
    <row r="688145" spans="3:3">
      <c r="C688145" s="18" t="s">
        <v>27</v>
      </c>
    </row>
    <row r="688146" spans="3:3">
      <c r="C688146" s="18" t="s">
        <v>29</v>
      </c>
    </row>
    <row r="688147" spans="3:3">
      <c r="C688147" s="18" t="s">
        <v>31</v>
      </c>
    </row>
    <row r="688148" spans="3:3">
      <c r="C688148" s="18" t="s">
        <v>33</v>
      </c>
    </row>
    <row r="688149" spans="3:3">
      <c r="C688149" s="18" t="s">
        <v>35</v>
      </c>
    </row>
    <row r="688150" spans="3:3">
      <c r="C688150" s="18" t="s">
        <v>37</v>
      </c>
    </row>
    <row r="688151" spans="3:3">
      <c r="C688151" s="18" t="s">
        <v>39</v>
      </c>
    </row>
    <row r="688152" spans="3:3">
      <c r="C688152" s="18" t="s">
        <v>41</v>
      </c>
    </row>
    <row r="688153" spans="3:3">
      <c r="C688153" s="18" t="s">
        <v>42</v>
      </c>
    </row>
    <row r="688154" spans="3:3">
      <c r="C688154" s="18" t="s">
        <v>45</v>
      </c>
    </row>
    <row r="688155" spans="3:3">
      <c r="C688155" s="18" t="s">
        <v>47</v>
      </c>
    </row>
    <row r="688156" spans="3:3">
      <c r="C688156" s="18" t="s">
        <v>49</v>
      </c>
    </row>
    <row r="688157" spans="3:3">
      <c r="C688157" s="19" t="s">
        <v>51</v>
      </c>
    </row>
    <row r="688158" spans="3:3">
      <c r="C688158" s="18" t="s">
        <v>53</v>
      </c>
    </row>
    <row r="688159" spans="3:3">
      <c r="C688159" s="18" t="s">
        <v>55</v>
      </c>
    </row>
    <row r="688160" spans="3:3">
      <c r="C688160" s="18" t="s">
        <v>57</v>
      </c>
    </row>
    <row r="688161" spans="3:3">
      <c r="C688161" s="14" t="s">
        <v>58</v>
      </c>
    </row>
    <row r="688162" spans="3:3">
      <c r="C688162" s="14" t="s">
        <v>60</v>
      </c>
    </row>
    <row r="688163" spans="3:3">
      <c r="C688163" s="14" t="s">
        <v>62</v>
      </c>
    </row>
    <row r="688164" spans="3:3">
      <c r="C688164" s="14" t="s">
        <v>64</v>
      </c>
    </row>
    <row r="688165" spans="3:3">
      <c r="C688165" s="14" t="s">
        <v>66</v>
      </c>
    </row>
    <row r="688166" spans="3:3">
      <c r="C688166" s="21"/>
    </row>
    <row r="688167" spans="3:3">
      <c r="C688167" s="18" t="s">
        <v>68</v>
      </c>
    </row>
    <row r="688168" spans="3:3">
      <c r="C688168" s="14" t="s">
        <v>70</v>
      </c>
    </row>
    <row r="688169" spans="3:3">
      <c r="C688169" s="18" t="s">
        <v>72</v>
      </c>
    </row>
    <row r="688170" spans="3:3">
      <c r="C688170" s="18" t="s">
        <v>74</v>
      </c>
    </row>
    <row r="688171" spans="3:3">
      <c r="C688171" s="18" t="s">
        <v>76</v>
      </c>
    </row>
    <row r="688172" spans="3:3">
      <c r="C688172" s="22"/>
    </row>
    <row r="704514" spans="3:3">
      <c r="C704514" s="18" t="s">
        <v>0</v>
      </c>
    </row>
    <row r="704515" spans="3:3">
      <c r="C704515" s="18" t="s">
        <v>1</v>
      </c>
    </row>
    <row r="704516" spans="3:3">
      <c r="C704516" s="18" t="s">
        <v>4</v>
      </c>
    </row>
    <row r="704517" spans="3:3">
      <c r="C704517" s="18" t="s">
        <v>7</v>
      </c>
    </row>
    <row r="704518" spans="3:3">
      <c r="C704518" s="18" t="s">
        <v>9</v>
      </c>
    </row>
    <row r="704519" spans="3:3">
      <c r="C704519" s="18" t="s">
        <v>11</v>
      </c>
    </row>
    <row r="704520" spans="3:3">
      <c r="C704520" s="18" t="s">
        <v>13</v>
      </c>
    </row>
    <row r="704523" spans="3:3">
      <c r="C704523" s="18" t="s">
        <v>15</v>
      </c>
    </row>
    <row r="704524" spans="3:3">
      <c r="C704524" s="18" t="s">
        <v>17</v>
      </c>
    </row>
    <row r="704525" spans="3:3">
      <c r="C704525" s="18" t="s">
        <v>19</v>
      </c>
    </row>
    <row r="704526" spans="3:3">
      <c r="C704526" s="18" t="s">
        <v>21</v>
      </c>
    </row>
    <row r="704527" spans="3:3">
      <c r="C704527" s="18" t="s">
        <v>23</v>
      </c>
    </row>
    <row r="704528" spans="3:3">
      <c r="C704528" s="18" t="s">
        <v>25</v>
      </c>
    </row>
    <row r="704529" spans="3:3">
      <c r="C704529" s="18" t="s">
        <v>27</v>
      </c>
    </row>
    <row r="704530" spans="3:3">
      <c r="C704530" s="18" t="s">
        <v>29</v>
      </c>
    </row>
    <row r="704531" spans="3:3">
      <c r="C704531" s="18" t="s">
        <v>31</v>
      </c>
    </row>
    <row r="704532" spans="3:3">
      <c r="C704532" s="18" t="s">
        <v>33</v>
      </c>
    </row>
    <row r="704533" spans="3:3">
      <c r="C704533" s="18" t="s">
        <v>35</v>
      </c>
    </row>
    <row r="704534" spans="3:3">
      <c r="C704534" s="18" t="s">
        <v>37</v>
      </c>
    </row>
    <row r="704535" spans="3:3">
      <c r="C704535" s="18" t="s">
        <v>39</v>
      </c>
    </row>
    <row r="704536" spans="3:3">
      <c r="C704536" s="18" t="s">
        <v>41</v>
      </c>
    </row>
    <row r="704537" spans="3:3">
      <c r="C704537" s="18" t="s">
        <v>42</v>
      </c>
    </row>
    <row r="704538" spans="3:3">
      <c r="C704538" s="18" t="s">
        <v>45</v>
      </c>
    </row>
    <row r="704539" spans="3:3">
      <c r="C704539" s="18" t="s">
        <v>47</v>
      </c>
    </row>
    <row r="704540" spans="3:3">
      <c r="C704540" s="18" t="s">
        <v>49</v>
      </c>
    </row>
    <row r="704541" spans="3:3">
      <c r="C704541" s="19" t="s">
        <v>51</v>
      </c>
    </row>
    <row r="704542" spans="3:3">
      <c r="C704542" s="18" t="s">
        <v>53</v>
      </c>
    </row>
    <row r="704543" spans="3:3">
      <c r="C704543" s="18" t="s">
        <v>55</v>
      </c>
    </row>
    <row r="704544" spans="3:3">
      <c r="C704544" s="18" t="s">
        <v>57</v>
      </c>
    </row>
    <row r="704545" spans="3:3">
      <c r="C704545" s="14" t="s">
        <v>58</v>
      </c>
    </row>
    <row r="704546" spans="3:3">
      <c r="C704546" s="14" t="s">
        <v>60</v>
      </c>
    </row>
    <row r="704547" spans="3:3">
      <c r="C704547" s="14" t="s">
        <v>62</v>
      </c>
    </row>
    <row r="704548" spans="3:3">
      <c r="C704548" s="14" t="s">
        <v>64</v>
      </c>
    </row>
    <row r="704549" spans="3:3">
      <c r="C704549" s="14" t="s">
        <v>66</v>
      </c>
    </row>
    <row r="704550" spans="3:3">
      <c r="C704550" s="21"/>
    </row>
    <row r="704551" spans="3:3">
      <c r="C704551" s="18" t="s">
        <v>68</v>
      </c>
    </row>
    <row r="704552" spans="3:3">
      <c r="C704552" s="14" t="s">
        <v>70</v>
      </c>
    </row>
    <row r="704553" spans="3:3">
      <c r="C704553" s="18" t="s">
        <v>72</v>
      </c>
    </row>
    <row r="704554" spans="3:3">
      <c r="C704554" s="18" t="s">
        <v>74</v>
      </c>
    </row>
    <row r="704555" spans="3:3">
      <c r="C704555" s="18" t="s">
        <v>76</v>
      </c>
    </row>
    <row r="704556" spans="3:3">
      <c r="C704556" s="22"/>
    </row>
    <row r="720898" spans="3:3">
      <c r="C720898" s="18" t="s">
        <v>0</v>
      </c>
    </row>
    <row r="720899" spans="3:3">
      <c r="C720899" s="18" t="s">
        <v>1</v>
      </c>
    </row>
    <row r="720900" spans="3:3">
      <c r="C720900" s="18" t="s">
        <v>4</v>
      </c>
    </row>
    <row r="720901" spans="3:3">
      <c r="C720901" s="18" t="s">
        <v>7</v>
      </c>
    </row>
    <row r="720902" spans="3:3">
      <c r="C720902" s="18" t="s">
        <v>9</v>
      </c>
    </row>
    <row r="720903" spans="3:3">
      <c r="C720903" s="18" t="s">
        <v>11</v>
      </c>
    </row>
    <row r="720904" spans="3:3">
      <c r="C720904" s="18" t="s">
        <v>13</v>
      </c>
    </row>
    <row r="720907" spans="3:3">
      <c r="C720907" s="18" t="s">
        <v>15</v>
      </c>
    </row>
    <row r="720908" spans="3:3">
      <c r="C720908" s="18" t="s">
        <v>17</v>
      </c>
    </row>
    <row r="720909" spans="3:3">
      <c r="C720909" s="18" t="s">
        <v>19</v>
      </c>
    </row>
    <row r="720910" spans="3:3">
      <c r="C720910" s="18" t="s">
        <v>21</v>
      </c>
    </row>
    <row r="720911" spans="3:3">
      <c r="C720911" s="18" t="s">
        <v>23</v>
      </c>
    </row>
    <row r="720912" spans="3:3">
      <c r="C720912" s="18" t="s">
        <v>25</v>
      </c>
    </row>
    <row r="720913" spans="3:3">
      <c r="C720913" s="18" t="s">
        <v>27</v>
      </c>
    </row>
    <row r="720914" spans="3:3">
      <c r="C720914" s="18" t="s">
        <v>29</v>
      </c>
    </row>
    <row r="720915" spans="3:3">
      <c r="C720915" s="18" t="s">
        <v>31</v>
      </c>
    </row>
    <row r="720916" spans="3:3">
      <c r="C720916" s="18" t="s">
        <v>33</v>
      </c>
    </row>
    <row r="720917" spans="3:3">
      <c r="C720917" s="18" t="s">
        <v>35</v>
      </c>
    </row>
    <row r="720918" spans="3:3">
      <c r="C720918" s="18" t="s">
        <v>37</v>
      </c>
    </row>
    <row r="720919" spans="3:3">
      <c r="C720919" s="18" t="s">
        <v>39</v>
      </c>
    </row>
    <row r="720920" spans="3:3">
      <c r="C720920" s="18" t="s">
        <v>41</v>
      </c>
    </row>
    <row r="720921" spans="3:3">
      <c r="C720921" s="18" t="s">
        <v>42</v>
      </c>
    </row>
    <row r="720922" spans="3:3">
      <c r="C720922" s="18" t="s">
        <v>45</v>
      </c>
    </row>
    <row r="720923" spans="3:3">
      <c r="C720923" s="18" t="s">
        <v>47</v>
      </c>
    </row>
    <row r="720924" spans="3:3">
      <c r="C720924" s="18" t="s">
        <v>49</v>
      </c>
    </row>
    <row r="720925" spans="3:3">
      <c r="C720925" s="19" t="s">
        <v>51</v>
      </c>
    </row>
    <row r="720926" spans="3:3">
      <c r="C720926" s="18" t="s">
        <v>53</v>
      </c>
    </row>
    <row r="720927" spans="3:3">
      <c r="C720927" s="18" t="s">
        <v>55</v>
      </c>
    </row>
    <row r="720928" spans="3:3">
      <c r="C720928" s="18" t="s">
        <v>57</v>
      </c>
    </row>
    <row r="720929" spans="3:3">
      <c r="C720929" s="14" t="s">
        <v>58</v>
      </c>
    </row>
    <row r="720930" spans="3:3">
      <c r="C720930" s="14" t="s">
        <v>60</v>
      </c>
    </row>
    <row r="720931" spans="3:3">
      <c r="C720931" s="14" t="s">
        <v>62</v>
      </c>
    </row>
    <row r="720932" spans="3:3">
      <c r="C720932" s="14" t="s">
        <v>64</v>
      </c>
    </row>
    <row r="720933" spans="3:3">
      <c r="C720933" s="14" t="s">
        <v>66</v>
      </c>
    </row>
    <row r="720934" spans="3:3">
      <c r="C720934" s="21"/>
    </row>
    <row r="720935" spans="3:3">
      <c r="C720935" s="18" t="s">
        <v>68</v>
      </c>
    </row>
    <row r="720936" spans="3:3">
      <c r="C720936" s="14" t="s">
        <v>70</v>
      </c>
    </row>
    <row r="720937" spans="3:3">
      <c r="C720937" s="18" t="s">
        <v>72</v>
      </c>
    </row>
    <row r="720938" spans="3:3">
      <c r="C720938" s="18" t="s">
        <v>74</v>
      </c>
    </row>
    <row r="720939" spans="3:3">
      <c r="C720939" s="18" t="s">
        <v>76</v>
      </c>
    </row>
    <row r="720940" spans="3:3">
      <c r="C720940" s="22"/>
    </row>
    <row r="737282" spans="3:3">
      <c r="C737282" s="18" t="s">
        <v>0</v>
      </c>
    </row>
    <row r="737283" spans="3:3">
      <c r="C737283" s="18" t="s">
        <v>1</v>
      </c>
    </row>
    <row r="737284" spans="3:3">
      <c r="C737284" s="18" t="s">
        <v>4</v>
      </c>
    </row>
    <row r="737285" spans="3:3">
      <c r="C737285" s="18" t="s">
        <v>7</v>
      </c>
    </row>
    <row r="737286" spans="3:3">
      <c r="C737286" s="18" t="s">
        <v>9</v>
      </c>
    </row>
    <row r="737287" spans="3:3">
      <c r="C737287" s="18" t="s">
        <v>11</v>
      </c>
    </row>
    <row r="737288" spans="3:3">
      <c r="C737288" s="18" t="s">
        <v>13</v>
      </c>
    </row>
    <row r="737291" spans="3:3">
      <c r="C737291" s="18" t="s">
        <v>15</v>
      </c>
    </row>
    <row r="737292" spans="3:3">
      <c r="C737292" s="18" t="s">
        <v>17</v>
      </c>
    </row>
    <row r="737293" spans="3:3">
      <c r="C737293" s="18" t="s">
        <v>19</v>
      </c>
    </row>
    <row r="737294" spans="3:3">
      <c r="C737294" s="18" t="s">
        <v>21</v>
      </c>
    </row>
    <row r="737295" spans="3:3">
      <c r="C737295" s="18" t="s">
        <v>23</v>
      </c>
    </row>
    <row r="737296" spans="3:3">
      <c r="C737296" s="18" t="s">
        <v>25</v>
      </c>
    </row>
    <row r="737297" spans="3:3">
      <c r="C737297" s="18" t="s">
        <v>27</v>
      </c>
    </row>
    <row r="737298" spans="3:3">
      <c r="C737298" s="18" t="s">
        <v>29</v>
      </c>
    </row>
    <row r="737299" spans="3:3">
      <c r="C737299" s="18" t="s">
        <v>31</v>
      </c>
    </row>
    <row r="737300" spans="3:3">
      <c r="C737300" s="18" t="s">
        <v>33</v>
      </c>
    </row>
    <row r="737301" spans="3:3">
      <c r="C737301" s="18" t="s">
        <v>35</v>
      </c>
    </row>
    <row r="737302" spans="3:3">
      <c r="C737302" s="18" t="s">
        <v>37</v>
      </c>
    </row>
    <row r="737303" spans="3:3">
      <c r="C737303" s="18" t="s">
        <v>39</v>
      </c>
    </row>
    <row r="737304" spans="3:3">
      <c r="C737304" s="18" t="s">
        <v>41</v>
      </c>
    </row>
    <row r="737305" spans="3:3">
      <c r="C737305" s="18" t="s">
        <v>42</v>
      </c>
    </row>
    <row r="737306" spans="3:3">
      <c r="C737306" s="18" t="s">
        <v>45</v>
      </c>
    </row>
    <row r="737307" spans="3:3">
      <c r="C737307" s="18" t="s">
        <v>47</v>
      </c>
    </row>
    <row r="737308" spans="3:3">
      <c r="C737308" s="18" t="s">
        <v>49</v>
      </c>
    </row>
    <row r="737309" spans="3:3">
      <c r="C737309" s="19" t="s">
        <v>51</v>
      </c>
    </row>
    <row r="737310" spans="3:3">
      <c r="C737310" s="18" t="s">
        <v>53</v>
      </c>
    </row>
    <row r="737311" spans="3:3">
      <c r="C737311" s="18" t="s">
        <v>55</v>
      </c>
    </row>
    <row r="737312" spans="3:3">
      <c r="C737312" s="18" t="s">
        <v>57</v>
      </c>
    </row>
    <row r="737313" spans="3:3">
      <c r="C737313" s="14" t="s">
        <v>58</v>
      </c>
    </row>
    <row r="737314" spans="3:3">
      <c r="C737314" s="14" t="s">
        <v>60</v>
      </c>
    </row>
    <row r="737315" spans="3:3">
      <c r="C737315" s="14" t="s">
        <v>62</v>
      </c>
    </row>
    <row r="737316" spans="3:3">
      <c r="C737316" s="14" t="s">
        <v>64</v>
      </c>
    </row>
    <row r="737317" spans="3:3">
      <c r="C737317" s="14" t="s">
        <v>66</v>
      </c>
    </row>
    <row r="737318" spans="3:3">
      <c r="C737318" s="21"/>
    </row>
    <row r="737319" spans="3:3">
      <c r="C737319" s="18" t="s">
        <v>68</v>
      </c>
    </row>
    <row r="737320" spans="3:3">
      <c r="C737320" s="14" t="s">
        <v>70</v>
      </c>
    </row>
    <row r="737321" spans="3:3">
      <c r="C737321" s="18" t="s">
        <v>72</v>
      </c>
    </row>
    <row r="737322" spans="3:3">
      <c r="C737322" s="18" t="s">
        <v>74</v>
      </c>
    </row>
    <row r="737323" spans="3:3">
      <c r="C737323" s="18" t="s">
        <v>76</v>
      </c>
    </row>
    <row r="737324" spans="3:3">
      <c r="C737324" s="22"/>
    </row>
    <row r="753666" spans="3:3">
      <c r="C753666" s="18" t="s">
        <v>0</v>
      </c>
    </row>
    <row r="753667" spans="3:3">
      <c r="C753667" s="18" t="s">
        <v>1</v>
      </c>
    </row>
    <row r="753668" spans="3:3">
      <c r="C753668" s="18" t="s">
        <v>4</v>
      </c>
    </row>
    <row r="753669" spans="3:3">
      <c r="C753669" s="18" t="s">
        <v>7</v>
      </c>
    </row>
    <row r="753670" spans="3:3">
      <c r="C753670" s="18" t="s">
        <v>9</v>
      </c>
    </row>
    <row r="753671" spans="3:3">
      <c r="C753671" s="18" t="s">
        <v>11</v>
      </c>
    </row>
    <row r="753672" spans="3:3">
      <c r="C753672" s="18" t="s">
        <v>13</v>
      </c>
    </row>
    <row r="753675" spans="3:3">
      <c r="C753675" s="18" t="s">
        <v>15</v>
      </c>
    </row>
    <row r="753676" spans="3:3">
      <c r="C753676" s="18" t="s">
        <v>17</v>
      </c>
    </row>
    <row r="753677" spans="3:3">
      <c r="C753677" s="18" t="s">
        <v>19</v>
      </c>
    </row>
    <row r="753678" spans="3:3">
      <c r="C753678" s="18" t="s">
        <v>21</v>
      </c>
    </row>
    <row r="753679" spans="3:3">
      <c r="C753679" s="18" t="s">
        <v>23</v>
      </c>
    </row>
    <row r="753680" spans="3:3">
      <c r="C753680" s="18" t="s">
        <v>25</v>
      </c>
    </row>
    <row r="753681" spans="3:3">
      <c r="C753681" s="18" t="s">
        <v>27</v>
      </c>
    </row>
    <row r="753682" spans="3:3">
      <c r="C753682" s="18" t="s">
        <v>29</v>
      </c>
    </row>
    <row r="753683" spans="3:3">
      <c r="C753683" s="18" t="s">
        <v>31</v>
      </c>
    </row>
    <row r="753684" spans="3:3">
      <c r="C753684" s="18" t="s">
        <v>33</v>
      </c>
    </row>
    <row r="753685" spans="3:3">
      <c r="C753685" s="18" t="s">
        <v>35</v>
      </c>
    </row>
    <row r="753686" spans="3:3">
      <c r="C753686" s="18" t="s">
        <v>37</v>
      </c>
    </row>
    <row r="753687" spans="3:3">
      <c r="C753687" s="18" t="s">
        <v>39</v>
      </c>
    </row>
    <row r="753688" spans="3:3">
      <c r="C753688" s="18" t="s">
        <v>41</v>
      </c>
    </row>
    <row r="753689" spans="3:3">
      <c r="C753689" s="18" t="s">
        <v>42</v>
      </c>
    </row>
    <row r="753690" spans="3:3">
      <c r="C753690" s="18" t="s">
        <v>45</v>
      </c>
    </row>
    <row r="753691" spans="3:3">
      <c r="C753691" s="18" t="s">
        <v>47</v>
      </c>
    </row>
    <row r="753692" spans="3:3">
      <c r="C753692" s="18" t="s">
        <v>49</v>
      </c>
    </row>
    <row r="753693" spans="3:3">
      <c r="C753693" s="19" t="s">
        <v>51</v>
      </c>
    </row>
    <row r="753694" spans="3:3">
      <c r="C753694" s="18" t="s">
        <v>53</v>
      </c>
    </row>
    <row r="753695" spans="3:3">
      <c r="C753695" s="18" t="s">
        <v>55</v>
      </c>
    </row>
    <row r="753696" spans="3:3">
      <c r="C753696" s="18" t="s">
        <v>57</v>
      </c>
    </row>
    <row r="753697" spans="3:3">
      <c r="C753697" s="14" t="s">
        <v>58</v>
      </c>
    </row>
    <row r="753698" spans="3:3">
      <c r="C753698" s="14" t="s">
        <v>60</v>
      </c>
    </row>
    <row r="753699" spans="3:3">
      <c r="C753699" s="14" t="s">
        <v>62</v>
      </c>
    </row>
    <row r="753700" spans="3:3">
      <c r="C753700" s="14" t="s">
        <v>64</v>
      </c>
    </row>
    <row r="753701" spans="3:3">
      <c r="C753701" s="14" t="s">
        <v>66</v>
      </c>
    </row>
    <row r="753702" spans="3:3">
      <c r="C753702" s="21"/>
    </row>
    <row r="753703" spans="3:3">
      <c r="C753703" s="18" t="s">
        <v>68</v>
      </c>
    </row>
    <row r="753704" spans="3:3">
      <c r="C753704" s="14" t="s">
        <v>70</v>
      </c>
    </row>
    <row r="753705" spans="3:3">
      <c r="C753705" s="18" t="s">
        <v>72</v>
      </c>
    </row>
    <row r="753706" spans="3:3">
      <c r="C753706" s="18" t="s">
        <v>74</v>
      </c>
    </row>
    <row r="753707" spans="3:3">
      <c r="C753707" s="18" t="s">
        <v>76</v>
      </c>
    </row>
    <row r="753708" spans="3:3">
      <c r="C753708" s="22"/>
    </row>
    <row r="770050" spans="3:3">
      <c r="C770050" s="18" t="s">
        <v>0</v>
      </c>
    </row>
    <row r="770051" spans="3:3">
      <c r="C770051" s="18" t="s">
        <v>1</v>
      </c>
    </row>
    <row r="770052" spans="3:3">
      <c r="C770052" s="18" t="s">
        <v>4</v>
      </c>
    </row>
    <row r="770053" spans="3:3">
      <c r="C770053" s="18" t="s">
        <v>7</v>
      </c>
    </row>
    <row r="770054" spans="3:3">
      <c r="C770054" s="18" t="s">
        <v>9</v>
      </c>
    </row>
    <row r="770055" spans="3:3">
      <c r="C770055" s="18" t="s">
        <v>11</v>
      </c>
    </row>
    <row r="770056" spans="3:3">
      <c r="C770056" s="18" t="s">
        <v>13</v>
      </c>
    </row>
    <row r="770059" spans="3:3">
      <c r="C770059" s="18" t="s">
        <v>15</v>
      </c>
    </row>
    <row r="770060" spans="3:3">
      <c r="C770060" s="18" t="s">
        <v>17</v>
      </c>
    </row>
    <row r="770061" spans="3:3">
      <c r="C770061" s="18" t="s">
        <v>19</v>
      </c>
    </row>
    <row r="770062" spans="3:3">
      <c r="C770062" s="18" t="s">
        <v>21</v>
      </c>
    </row>
    <row r="770063" spans="3:3">
      <c r="C770063" s="18" t="s">
        <v>23</v>
      </c>
    </row>
    <row r="770064" spans="3:3">
      <c r="C770064" s="18" t="s">
        <v>25</v>
      </c>
    </row>
    <row r="770065" spans="3:3">
      <c r="C770065" s="18" t="s">
        <v>27</v>
      </c>
    </row>
    <row r="770066" spans="3:3">
      <c r="C770066" s="18" t="s">
        <v>29</v>
      </c>
    </row>
    <row r="770067" spans="3:3">
      <c r="C770067" s="18" t="s">
        <v>31</v>
      </c>
    </row>
    <row r="770068" spans="3:3">
      <c r="C770068" s="18" t="s">
        <v>33</v>
      </c>
    </row>
    <row r="770069" spans="3:3">
      <c r="C770069" s="18" t="s">
        <v>35</v>
      </c>
    </row>
    <row r="770070" spans="3:3">
      <c r="C770070" s="18" t="s">
        <v>37</v>
      </c>
    </row>
    <row r="770071" spans="3:3">
      <c r="C770071" s="18" t="s">
        <v>39</v>
      </c>
    </row>
    <row r="770072" spans="3:3">
      <c r="C770072" s="18" t="s">
        <v>41</v>
      </c>
    </row>
    <row r="770073" spans="3:3">
      <c r="C770073" s="18" t="s">
        <v>42</v>
      </c>
    </row>
    <row r="770074" spans="3:3">
      <c r="C770074" s="18" t="s">
        <v>45</v>
      </c>
    </row>
    <row r="770075" spans="3:3">
      <c r="C770075" s="18" t="s">
        <v>47</v>
      </c>
    </row>
    <row r="770076" spans="3:3">
      <c r="C770076" s="18" t="s">
        <v>49</v>
      </c>
    </row>
    <row r="770077" spans="3:3">
      <c r="C770077" s="19" t="s">
        <v>51</v>
      </c>
    </row>
    <row r="770078" spans="3:3">
      <c r="C770078" s="18" t="s">
        <v>53</v>
      </c>
    </row>
    <row r="770079" spans="3:3">
      <c r="C770079" s="18" t="s">
        <v>55</v>
      </c>
    </row>
    <row r="770080" spans="3:3">
      <c r="C770080" s="18" t="s">
        <v>57</v>
      </c>
    </row>
    <row r="770081" spans="3:3">
      <c r="C770081" s="14" t="s">
        <v>58</v>
      </c>
    </row>
    <row r="770082" spans="3:3">
      <c r="C770082" s="14" t="s">
        <v>60</v>
      </c>
    </row>
    <row r="770083" spans="3:3">
      <c r="C770083" s="14" t="s">
        <v>62</v>
      </c>
    </row>
    <row r="770084" spans="3:3">
      <c r="C770084" s="14" t="s">
        <v>64</v>
      </c>
    </row>
    <row r="770085" spans="3:3">
      <c r="C770085" s="14" t="s">
        <v>66</v>
      </c>
    </row>
    <row r="770086" spans="3:3">
      <c r="C770086" s="21"/>
    </row>
    <row r="770087" spans="3:3">
      <c r="C770087" s="18" t="s">
        <v>68</v>
      </c>
    </row>
    <row r="770088" spans="3:3">
      <c r="C770088" s="14" t="s">
        <v>70</v>
      </c>
    </row>
    <row r="770089" spans="3:3">
      <c r="C770089" s="18" t="s">
        <v>72</v>
      </c>
    </row>
    <row r="770090" spans="3:3">
      <c r="C770090" s="18" t="s">
        <v>74</v>
      </c>
    </row>
    <row r="770091" spans="3:3">
      <c r="C770091" s="18" t="s">
        <v>76</v>
      </c>
    </row>
    <row r="770092" spans="3:3">
      <c r="C770092" s="22"/>
    </row>
    <row r="786434" spans="3:3">
      <c r="C786434" s="18" t="s">
        <v>0</v>
      </c>
    </row>
    <row r="786435" spans="3:3">
      <c r="C786435" s="18" t="s">
        <v>1</v>
      </c>
    </row>
    <row r="786436" spans="3:3">
      <c r="C786436" s="18" t="s">
        <v>4</v>
      </c>
    </row>
    <row r="786437" spans="3:3">
      <c r="C786437" s="18" t="s">
        <v>7</v>
      </c>
    </row>
    <row r="786438" spans="3:3">
      <c r="C786438" s="18" t="s">
        <v>9</v>
      </c>
    </row>
    <row r="786439" spans="3:3">
      <c r="C786439" s="18" t="s">
        <v>11</v>
      </c>
    </row>
    <row r="786440" spans="3:3">
      <c r="C786440" s="18" t="s">
        <v>13</v>
      </c>
    </row>
    <row r="786443" spans="3:3">
      <c r="C786443" s="18" t="s">
        <v>15</v>
      </c>
    </row>
    <row r="786444" spans="3:3">
      <c r="C786444" s="18" t="s">
        <v>17</v>
      </c>
    </row>
    <row r="786445" spans="3:3">
      <c r="C786445" s="18" t="s">
        <v>19</v>
      </c>
    </row>
    <row r="786446" spans="3:3">
      <c r="C786446" s="18" t="s">
        <v>21</v>
      </c>
    </row>
    <row r="786447" spans="3:3">
      <c r="C786447" s="18" t="s">
        <v>23</v>
      </c>
    </row>
    <row r="786448" spans="3:3">
      <c r="C786448" s="18" t="s">
        <v>25</v>
      </c>
    </row>
    <row r="786449" spans="3:3">
      <c r="C786449" s="18" t="s">
        <v>27</v>
      </c>
    </row>
    <row r="786450" spans="3:3">
      <c r="C786450" s="18" t="s">
        <v>29</v>
      </c>
    </row>
    <row r="786451" spans="3:3">
      <c r="C786451" s="18" t="s">
        <v>31</v>
      </c>
    </row>
    <row r="786452" spans="3:3">
      <c r="C786452" s="18" t="s">
        <v>33</v>
      </c>
    </row>
    <row r="786453" spans="3:3">
      <c r="C786453" s="18" t="s">
        <v>35</v>
      </c>
    </row>
    <row r="786454" spans="3:3">
      <c r="C786454" s="18" t="s">
        <v>37</v>
      </c>
    </row>
    <row r="786455" spans="3:3">
      <c r="C786455" s="18" t="s">
        <v>39</v>
      </c>
    </row>
    <row r="786456" spans="3:3">
      <c r="C786456" s="18" t="s">
        <v>41</v>
      </c>
    </row>
    <row r="786457" spans="3:3">
      <c r="C786457" s="18" t="s">
        <v>42</v>
      </c>
    </row>
    <row r="786458" spans="3:3">
      <c r="C786458" s="18" t="s">
        <v>45</v>
      </c>
    </row>
    <row r="786459" spans="3:3">
      <c r="C786459" s="18" t="s">
        <v>47</v>
      </c>
    </row>
    <row r="786460" spans="3:3">
      <c r="C786460" s="18" t="s">
        <v>49</v>
      </c>
    </row>
    <row r="786461" spans="3:3">
      <c r="C786461" s="19" t="s">
        <v>51</v>
      </c>
    </row>
    <row r="786462" spans="3:3">
      <c r="C786462" s="18" t="s">
        <v>53</v>
      </c>
    </row>
    <row r="786463" spans="3:3">
      <c r="C786463" s="18" t="s">
        <v>55</v>
      </c>
    </row>
    <row r="786464" spans="3:3">
      <c r="C786464" s="18" t="s">
        <v>57</v>
      </c>
    </row>
    <row r="786465" spans="3:3">
      <c r="C786465" s="14" t="s">
        <v>58</v>
      </c>
    </row>
    <row r="786466" spans="3:3">
      <c r="C786466" s="14" t="s">
        <v>60</v>
      </c>
    </row>
    <row r="786467" spans="3:3">
      <c r="C786467" s="14" t="s">
        <v>62</v>
      </c>
    </row>
    <row r="786468" spans="3:3">
      <c r="C786468" s="14" t="s">
        <v>64</v>
      </c>
    </row>
    <row r="786469" spans="3:3">
      <c r="C786469" s="14" t="s">
        <v>66</v>
      </c>
    </row>
    <row r="786470" spans="3:3">
      <c r="C786470" s="21"/>
    </row>
    <row r="786471" spans="3:3">
      <c r="C786471" s="18" t="s">
        <v>68</v>
      </c>
    </row>
    <row r="786472" spans="3:3">
      <c r="C786472" s="14" t="s">
        <v>70</v>
      </c>
    </row>
    <row r="786473" spans="3:3">
      <c r="C786473" s="18" t="s">
        <v>72</v>
      </c>
    </row>
    <row r="786474" spans="3:3">
      <c r="C786474" s="18" t="s">
        <v>74</v>
      </c>
    </row>
    <row r="786475" spans="3:3">
      <c r="C786475" s="18" t="s">
        <v>76</v>
      </c>
    </row>
    <row r="786476" spans="3:3">
      <c r="C786476" s="22"/>
    </row>
    <row r="802818" spans="3:3">
      <c r="C802818" s="18" t="s">
        <v>0</v>
      </c>
    </row>
    <row r="802819" spans="3:3">
      <c r="C802819" s="18" t="s">
        <v>1</v>
      </c>
    </row>
    <row r="802820" spans="3:3">
      <c r="C802820" s="18" t="s">
        <v>4</v>
      </c>
    </row>
    <row r="802821" spans="3:3">
      <c r="C802821" s="18" t="s">
        <v>7</v>
      </c>
    </row>
    <row r="802822" spans="3:3">
      <c r="C802822" s="18" t="s">
        <v>9</v>
      </c>
    </row>
    <row r="802823" spans="3:3">
      <c r="C802823" s="18" t="s">
        <v>11</v>
      </c>
    </row>
    <row r="802824" spans="3:3">
      <c r="C802824" s="18" t="s">
        <v>13</v>
      </c>
    </row>
    <row r="802827" spans="3:3">
      <c r="C802827" s="18" t="s">
        <v>15</v>
      </c>
    </row>
    <row r="802828" spans="3:3">
      <c r="C802828" s="18" t="s">
        <v>17</v>
      </c>
    </row>
    <row r="802829" spans="3:3">
      <c r="C802829" s="18" t="s">
        <v>19</v>
      </c>
    </row>
    <row r="802830" spans="3:3">
      <c r="C802830" s="18" t="s">
        <v>21</v>
      </c>
    </row>
    <row r="802831" spans="3:3">
      <c r="C802831" s="18" t="s">
        <v>23</v>
      </c>
    </row>
    <row r="802832" spans="3:3">
      <c r="C802832" s="18" t="s">
        <v>25</v>
      </c>
    </row>
    <row r="802833" spans="3:3">
      <c r="C802833" s="18" t="s">
        <v>27</v>
      </c>
    </row>
    <row r="802834" spans="3:3">
      <c r="C802834" s="18" t="s">
        <v>29</v>
      </c>
    </row>
    <row r="802835" spans="3:3">
      <c r="C802835" s="18" t="s">
        <v>31</v>
      </c>
    </row>
    <row r="802836" spans="3:3">
      <c r="C802836" s="18" t="s">
        <v>33</v>
      </c>
    </row>
    <row r="802837" spans="3:3">
      <c r="C802837" s="18" t="s">
        <v>35</v>
      </c>
    </row>
    <row r="802838" spans="3:3">
      <c r="C802838" s="18" t="s">
        <v>37</v>
      </c>
    </row>
    <row r="802839" spans="3:3">
      <c r="C802839" s="18" t="s">
        <v>39</v>
      </c>
    </row>
    <row r="802840" spans="3:3">
      <c r="C802840" s="18" t="s">
        <v>41</v>
      </c>
    </row>
    <row r="802841" spans="3:3">
      <c r="C802841" s="18" t="s">
        <v>42</v>
      </c>
    </row>
    <row r="802842" spans="3:3">
      <c r="C802842" s="18" t="s">
        <v>45</v>
      </c>
    </row>
    <row r="802843" spans="3:3">
      <c r="C802843" s="18" t="s">
        <v>47</v>
      </c>
    </row>
    <row r="802844" spans="3:3">
      <c r="C802844" s="18" t="s">
        <v>49</v>
      </c>
    </row>
    <row r="802845" spans="3:3">
      <c r="C802845" s="19" t="s">
        <v>51</v>
      </c>
    </row>
    <row r="802846" spans="3:3">
      <c r="C802846" s="18" t="s">
        <v>53</v>
      </c>
    </row>
    <row r="802847" spans="3:3">
      <c r="C802847" s="18" t="s">
        <v>55</v>
      </c>
    </row>
    <row r="802848" spans="3:3">
      <c r="C802848" s="18" t="s">
        <v>57</v>
      </c>
    </row>
    <row r="802849" spans="3:3">
      <c r="C802849" s="14" t="s">
        <v>58</v>
      </c>
    </row>
    <row r="802850" spans="3:3">
      <c r="C802850" s="14" t="s">
        <v>60</v>
      </c>
    </row>
    <row r="802851" spans="3:3">
      <c r="C802851" s="14" t="s">
        <v>62</v>
      </c>
    </row>
    <row r="802852" spans="3:3">
      <c r="C802852" s="14" t="s">
        <v>64</v>
      </c>
    </row>
    <row r="802853" spans="3:3">
      <c r="C802853" s="14" t="s">
        <v>66</v>
      </c>
    </row>
    <row r="802854" spans="3:3">
      <c r="C802854" s="21"/>
    </row>
    <row r="802855" spans="3:3">
      <c r="C802855" s="18" t="s">
        <v>68</v>
      </c>
    </row>
    <row r="802856" spans="3:3">
      <c r="C802856" s="14" t="s">
        <v>70</v>
      </c>
    </row>
    <row r="802857" spans="3:3">
      <c r="C802857" s="18" t="s">
        <v>72</v>
      </c>
    </row>
    <row r="802858" spans="3:3">
      <c r="C802858" s="18" t="s">
        <v>74</v>
      </c>
    </row>
    <row r="802859" spans="3:3">
      <c r="C802859" s="18" t="s">
        <v>76</v>
      </c>
    </row>
    <row r="802860" spans="3:3">
      <c r="C802860" s="22"/>
    </row>
    <row r="819202" spans="3:3">
      <c r="C819202" s="18" t="s">
        <v>0</v>
      </c>
    </row>
    <row r="819203" spans="3:3">
      <c r="C819203" s="18" t="s">
        <v>1</v>
      </c>
    </row>
    <row r="819204" spans="3:3">
      <c r="C819204" s="18" t="s">
        <v>4</v>
      </c>
    </row>
    <row r="819205" spans="3:3">
      <c r="C819205" s="18" t="s">
        <v>7</v>
      </c>
    </row>
    <row r="819206" spans="3:3">
      <c r="C819206" s="18" t="s">
        <v>9</v>
      </c>
    </row>
    <row r="819207" spans="3:3">
      <c r="C819207" s="18" t="s">
        <v>11</v>
      </c>
    </row>
    <row r="819208" spans="3:3">
      <c r="C819208" s="18" t="s">
        <v>13</v>
      </c>
    </row>
    <row r="819211" spans="3:3">
      <c r="C819211" s="18" t="s">
        <v>15</v>
      </c>
    </row>
    <row r="819212" spans="3:3">
      <c r="C819212" s="18" t="s">
        <v>17</v>
      </c>
    </row>
    <row r="819213" spans="3:3">
      <c r="C819213" s="18" t="s">
        <v>19</v>
      </c>
    </row>
    <row r="819214" spans="3:3">
      <c r="C819214" s="18" t="s">
        <v>21</v>
      </c>
    </row>
    <row r="819215" spans="3:3">
      <c r="C819215" s="18" t="s">
        <v>23</v>
      </c>
    </row>
    <row r="819216" spans="3:3">
      <c r="C819216" s="18" t="s">
        <v>25</v>
      </c>
    </row>
    <row r="819217" spans="3:3">
      <c r="C819217" s="18" t="s">
        <v>27</v>
      </c>
    </row>
    <row r="819218" spans="3:3">
      <c r="C819218" s="18" t="s">
        <v>29</v>
      </c>
    </row>
    <row r="819219" spans="3:3">
      <c r="C819219" s="18" t="s">
        <v>31</v>
      </c>
    </row>
    <row r="819220" spans="3:3">
      <c r="C819220" s="18" t="s">
        <v>33</v>
      </c>
    </row>
    <row r="819221" spans="3:3">
      <c r="C819221" s="18" t="s">
        <v>35</v>
      </c>
    </row>
    <row r="819222" spans="3:3">
      <c r="C819222" s="18" t="s">
        <v>37</v>
      </c>
    </row>
    <row r="819223" spans="3:3">
      <c r="C819223" s="18" t="s">
        <v>39</v>
      </c>
    </row>
    <row r="819224" spans="3:3">
      <c r="C819224" s="18" t="s">
        <v>41</v>
      </c>
    </row>
    <row r="819225" spans="3:3">
      <c r="C819225" s="18" t="s">
        <v>42</v>
      </c>
    </row>
    <row r="819226" spans="3:3">
      <c r="C819226" s="18" t="s">
        <v>45</v>
      </c>
    </row>
    <row r="819227" spans="3:3">
      <c r="C819227" s="18" t="s">
        <v>47</v>
      </c>
    </row>
    <row r="819228" spans="3:3">
      <c r="C819228" s="18" t="s">
        <v>49</v>
      </c>
    </row>
    <row r="819229" spans="3:3">
      <c r="C819229" s="19" t="s">
        <v>51</v>
      </c>
    </row>
    <row r="819230" spans="3:3">
      <c r="C819230" s="18" t="s">
        <v>53</v>
      </c>
    </row>
    <row r="819231" spans="3:3">
      <c r="C819231" s="18" t="s">
        <v>55</v>
      </c>
    </row>
    <row r="819232" spans="3:3">
      <c r="C819232" s="18" t="s">
        <v>57</v>
      </c>
    </row>
    <row r="819233" spans="3:3">
      <c r="C819233" s="14" t="s">
        <v>58</v>
      </c>
    </row>
    <row r="819234" spans="3:3">
      <c r="C819234" s="14" t="s">
        <v>60</v>
      </c>
    </row>
    <row r="819235" spans="3:3">
      <c r="C819235" s="14" t="s">
        <v>62</v>
      </c>
    </row>
    <row r="819236" spans="3:3">
      <c r="C819236" s="14" t="s">
        <v>64</v>
      </c>
    </row>
    <row r="819237" spans="3:3">
      <c r="C819237" s="14" t="s">
        <v>66</v>
      </c>
    </row>
    <row r="819238" spans="3:3">
      <c r="C819238" s="21"/>
    </row>
    <row r="819239" spans="3:3">
      <c r="C819239" s="18" t="s">
        <v>68</v>
      </c>
    </row>
    <row r="819240" spans="3:3">
      <c r="C819240" s="14" t="s">
        <v>70</v>
      </c>
    </row>
    <row r="819241" spans="3:3">
      <c r="C819241" s="18" t="s">
        <v>72</v>
      </c>
    </row>
    <row r="819242" spans="3:3">
      <c r="C819242" s="18" t="s">
        <v>74</v>
      </c>
    </row>
    <row r="819243" spans="3:3">
      <c r="C819243" s="18" t="s">
        <v>76</v>
      </c>
    </row>
    <row r="819244" spans="3:3">
      <c r="C819244" s="22"/>
    </row>
    <row r="835586" spans="3:3">
      <c r="C835586" s="18" t="s">
        <v>0</v>
      </c>
    </row>
    <row r="835587" spans="3:3">
      <c r="C835587" s="18" t="s">
        <v>1</v>
      </c>
    </row>
    <row r="835588" spans="3:3">
      <c r="C835588" s="18" t="s">
        <v>4</v>
      </c>
    </row>
    <row r="835589" spans="3:3">
      <c r="C835589" s="18" t="s">
        <v>7</v>
      </c>
    </row>
    <row r="835590" spans="3:3">
      <c r="C835590" s="18" t="s">
        <v>9</v>
      </c>
    </row>
    <row r="835591" spans="3:3">
      <c r="C835591" s="18" t="s">
        <v>11</v>
      </c>
    </row>
    <row r="835592" spans="3:3">
      <c r="C835592" s="18" t="s">
        <v>13</v>
      </c>
    </row>
    <row r="835595" spans="3:3">
      <c r="C835595" s="18" t="s">
        <v>15</v>
      </c>
    </row>
    <row r="835596" spans="3:3">
      <c r="C835596" s="18" t="s">
        <v>17</v>
      </c>
    </row>
    <row r="835597" spans="3:3">
      <c r="C835597" s="18" t="s">
        <v>19</v>
      </c>
    </row>
    <row r="835598" spans="3:3">
      <c r="C835598" s="18" t="s">
        <v>21</v>
      </c>
    </row>
    <row r="835599" spans="3:3">
      <c r="C835599" s="18" t="s">
        <v>23</v>
      </c>
    </row>
    <row r="835600" spans="3:3">
      <c r="C835600" s="18" t="s">
        <v>25</v>
      </c>
    </row>
    <row r="835601" spans="3:3">
      <c r="C835601" s="18" t="s">
        <v>27</v>
      </c>
    </row>
    <row r="835602" spans="3:3">
      <c r="C835602" s="18" t="s">
        <v>29</v>
      </c>
    </row>
    <row r="835603" spans="3:3">
      <c r="C835603" s="18" t="s">
        <v>31</v>
      </c>
    </row>
    <row r="835604" spans="3:3">
      <c r="C835604" s="18" t="s">
        <v>33</v>
      </c>
    </row>
    <row r="835605" spans="3:3">
      <c r="C835605" s="18" t="s">
        <v>35</v>
      </c>
    </row>
    <row r="835606" spans="3:3">
      <c r="C835606" s="18" t="s">
        <v>37</v>
      </c>
    </row>
    <row r="835607" spans="3:3">
      <c r="C835607" s="18" t="s">
        <v>39</v>
      </c>
    </row>
    <row r="835608" spans="3:3">
      <c r="C835608" s="18" t="s">
        <v>41</v>
      </c>
    </row>
    <row r="835609" spans="3:3">
      <c r="C835609" s="18" t="s">
        <v>42</v>
      </c>
    </row>
    <row r="835610" spans="3:3">
      <c r="C835610" s="18" t="s">
        <v>45</v>
      </c>
    </row>
    <row r="835611" spans="3:3">
      <c r="C835611" s="18" t="s">
        <v>47</v>
      </c>
    </row>
    <row r="835612" spans="3:3">
      <c r="C835612" s="18" t="s">
        <v>49</v>
      </c>
    </row>
    <row r="835613" spans="3:3">
      <c r="C835613" s="19" t="s">
        <v>51</v>
      </c>
    </row>
    <row r="835614" spans="3:3">
      <c r="C835614" s="18" t="s">
        <v>53</v>
      </c>
    </row>
    <row r="835615" spans="3:3">
      <c r="C835615" s="18" t="s">
        <v>55</v>
      </c>
    </row>
    <row r="835616" spans="3:3">
      <c r="C835616" s="18" t="s">
        <v>57</v>
      </c>
    </row>
    <row r="835617" spans="3:3">
      <c r="C835617" s="14" t="s">
        <v>58</v>
      </c>
    </row>
    <row r="835618" spans="3:3">
      <c r="C835618" s="14" t="s">
        <v>60</v>
      </c>
    </row>
    <row r="835619" spans="3:3">
      <c r="C835619" s="14" t="s">
        <v>62</v>
      </c>
    </row>
    <row r="835620" spans="3:3">
      <c r="C835620" s="14" t="s">
        <v>64</v>
      </c>
    </row>
    <row r="835621" spans="3:3">
      <c r="C835621" s="14" t="s">
        <v>66</v>
      </c>
    </row>
    <row r="835622" spans="3:3">
      <c r="C835622" s="21"/>
    </row>
    <row r="835623" spans="3:3">
      <c r="C835623" s="18" t="s">
        <v>68</v>
      </c>
    </row>
    <row r="835624" spans="3:3">
      <c r="C835624" s="14" t="s">
        <v>70</v>
      </c>
    </row>
    <row r="835625" spans="3:3">
      <c r="C835625" s="18" t="s">
        <v>72</v>
      </c>
    </row>
    <row r="835626" spans="3:3">
      <c r="C835626" s="18" t="s">
        <v>74</v>
      </c>
    </row>
    <row r="835627" spans="3:3">
      <c r="C835627" s="18" t="s">
        <v>76</v>
      </c>
    </row>
    <row r="835628" spans="3:3">
      <c r="C835628" s="22"/>
    </row>
    <row r="851970" spans="3:3">
      <c r="C851970" s="18" t="s">
        <v>0</v>
      </c>
    </row>
    <row r="851971" spans="3:3">
      <c r="C851971" s="18" t="s">
        <v>1</v>
      </c>
    </row>
    <row r="851972" spans="3:3">
      <c r="C851972" s="18" t="s">
        <v>4</v>
      </c>
    </row>
    <row r="851973" spans="3:3">
      <c r="C851973" s="18" t="s">
        <v>7</v>
      </c>
    </row>
    <row r="851974" spans="3:3">
      <c r="C851974" s="18" t="s">
        <v>9</v>
      </c>
    </row>
    <row r="851975" spans="3:3">
      <c r="C851975" s="18" t="s">
        <v>11</v>
      </c>
    </row>
    <row r="851976" spans="3:3">
      <c r="C851976" s="18" t="s">
        <v>13</v>
      </c>
    </row>
    <row r="851979" spans="3:3">
      <c r="C851979" s="18" t="s">
        <v>15</v>
      </c>
    </row>
    <row r="851980" spans="3:3">
      <c r="C851980" s="18" t="s">
        <v>17</v>
      </c>
    </row>
    <row r="851981" spans="3:3">
      <c r="C851981" s="18" t="s">
        <v>19</v>
      </c>
    </row>
    <row r="851982" spans="3:3">
      <c r="C851982" s="18" t="s">
        <v>21</v>
      </c>
    </row>
    <row r="851983" spans="3:3">
      <c r="C851983" s="18" t="s">
        <v>23</v>
      </c>
    </row>
    <row r="851984" spans="3:3">
      <c r="C851984" s="18" t="s">
        <v>25</v>
      </c>
    </row>
    <row r="851985" spans="3:3">
      <c r="C851985" s="18" t="s">
        <v>27</v>
      </c>
    </row>
    <row r="851986" spans="3:3">
      <c r="C851986" s="18" t="s">
        <v>29</v>
      </c>
    </row>
    <row r="851987" spans="3:3">
      <c r="C851987" s="18" t="s">
        <v>31</v>
      </c>
    </row>
    <row r="851988" spans="3:3">
      <c r="C851988" s="18" t="s">
        <v>33</v>
      </c>
    </row>
    <row r="851989" spans="3:3">
      <c r="C851989" s="18" t="s">
        <v>35</v>
      </c>
    </row>
    <row r="851990" spans="3:3">
      <c r="C851990" s="18" t="s">
        <v>37</v>
      </c>
    </row>
    <row r="851991" spans="3:3">
      <c r="C851991" s="18" t="s">
        <v>39</v>
      </c>
    </row>
    <row r="851992" spans="3:3">
      <c r="C851992" s="18" t="s">
        <v>41</v>
      </c>
    </row>
    <row r="851993" spans="3:3">
      <c r="C851993" s="18" t="s">
        <v>42</v>
      </c>
    </row>
    <row r="851994" spans="3:3">
      <c r="C851994" s="18" t="s">
        <v>45</v>
      </c>
    </row>
    <row r="851995" spans="3:3">
      <c r="C851995" s="18" t="s">
        <v>47</v>
      </c>
    </row>
    <row r="851996" spans="3:3">
      <c r="C851996" s="18" t="s">
        <v>49</v>
      </c>
    </row>
    <row r="851997" spans="3:3">
      <c r="C851997" s="19" t="s">
        <v>51</v>
      </c>
    </row>
    <row r="851998" spans="3:3">
      <c r="C851998" s="18" t="s">
        <v>53</v>
      </c>
    </row>
    <row r="851999" spans="3:3">
      <c r="C851999" s="18" t="s">
        <v>55</v>
      </c>
    </row>
    <row r="852000" spans="3:3">
      <c r="C852000" s="18" t="s">
        <v>57</v>
      </c>
    </row>
    <row r="852001" spans="3:3">
      <c r="C852001" s="14" t="s">
        <v>58</v>
      </c>
    </row>
    <row r="852002" spans="3:3">
      <c r="C852002" s="14" t="s">
        <v>60</v>
      </c>
    </row>
    <row r="852003" spans="3:3">
      <c r="C852003" s="14" t="s">
        <v>62</v>
      </c>
    </row>
    <row r="852004" spans="3:3">
      <c r="C852004" s="14" t="s">
        <v>64</v>
      </c>
    </row>
    <row r="852005" spans="3:3">
      <c r="C852005" s="14" t="s">
        <v>66</v>
      </c>
    </row>
    <row r="852006" spans="3:3">
      <c r="C852006" s="21"/>
    </row>
    <row r="852007" spans="3:3">
      <c r="C852007" s="18" t="s">
        <v>68</v>
      </c>
    </row>
    <row r="852008" spans="3:3">
      <c r="C852008" s="14" t="s">
        <v>70</v>
      </c>
    </row>
    <row r="852009" spans="3:3">
      <c r="C852009" s="18" t="s">
        <v>72</v>
      </c>
    </row>
    <row r="852010" spans="3:3">
      <c r="C852010" s="18" t="s">
        <v>74</v>
      </c>
    </row>
    <row r="852011" spans="3:3">
      <c r="C852011" s="18" t="s">
        <v>76</v>
      </c>
    </row>
    <row r="852012" spans="3:3">
      <c r="C852012" s="22"/>
    </row>
    <row r="868354" spans="3:3">
      <c r="C868354" s="18" t="s">
        <v>0</v>
      </c>
    </row>
    <row r="868355" spans="3:3">
      <c r="C868355" s="18" t="s">
        <v>1</v>
      </c>
    </row>
    <row r="868356" spans="3:3">
      <c r="C868356" s="18" t="s">
        <v>4</v>
      </c>
    </row>
    <row r="868357" spans="3:3">
      <c r="C868357" s="18" t="s">
        <v>7</v>
      </c>
    </row>
    <row r="868358" spans="3:3">
      <c r="C868358" s="18" t="s">
        <v>9</v>
      </c>
    </row>
    <row r="868359" spans="3:3">
      <c r="C868359" s="18" t="s">
        <v>11</v>
      </c>
    </row>
    <row r="868360" spans="3:3">
      <c r="C868360" s="18" t="s">
        <v>13</v>
      </c>
    </row>
    <row r="868363" spans="3:3">
      <c r="C868363" s="18" t="s">
        <v>15</v>
      </c>
    </row>
    <row r="868364" spans="3:3">
      <c r="C868364" s="18" t="s">
        <v>17</v>
      </c>
    </row>
    <row r="868365" spans="3:3">
      <c r="C868365" s="18" t="s">
        <v>19</v>
      </c>
    </row>
    <row r="868366" spans="3:3">
      <c r="C868366" s="18" t="s">
        <v>21</v>
      </c>
    </row>
    <row r="868367" spans="3:3">
      <c r="C868367" s="18" t="s">
        <v>23</v>
      </c>
    </row>
    <row r="868368" spans="3:3">
      <c r="C868368" s="18" t="s">
        <v>25</v>
      </c>
    </row>
    <row r="868369" spans="3:3">
      <c r="C868369" s="18" t="s">
        <v>27</v>
      </c>
    </row>
    <row r="868370" spans="3:3">
      <c r="C868370" s="18" t="s">
        <v>29</v>
      </c>
    </row>
    <row r="868371" spans="3:3">
      <c r="C868371" s="18" t="s">
        <v>31</v>
      </c>
    </row>
    <row r="868372" spans="3:3">
      <c r="C868372" s="18" t="s">
        <v>33</v>
      </c>
    </row>
    <row r="868373" spans="3:3">
      <c r="C868373" s="18" t="s">
        <v>35</v>
      </c>
    </row>
    <row r="868374" spans="3:3">
      <c r="C868374" s="18" t="s">
        <v>37</v>
      </c>
    </row>
    <row r="868375" spans="3:3">
      <c r="C868375" s="18" t="s">
        <v>39</v>
      </c>
    </row>
    <row r="868376" spans="3:3">
      <c r="C868376" s="18" t="s">
        <v>41</v>
      </c>
    </row>
    <row r="868377" spans="3:3">
      <c r="C868377" s="18" t="s">
        <v>42</v>
      </c>
    </row>
    <row r="868378" spans="3:3">
      <c r="C868378" s="18" t="s">
        <v>45</v>
      </c>
    </row>
    <row r="868379" spans="3:3">
      <c r="C868379" s="18" t="s">
        <v>47</v>
      </c>
    </row>
    <row r="868380" spans="3:3">
      <c r="C868380" s="18" t="s">
        <v>49</v>
      </c>
    </row>
    <row r="868381" spans="3:3">
      <c r="C868381" s="19" t="s">
        <v>51</v>
      </c>
    </row>
    <row r="868382" spans="3:3">
      <c r="C868382" s="18" t="s">
        <v>53</v>
      </c>
    </row>
    <row r="868383" spans="3:3">
      <c r="C868383" s="18" t="s">
        <v>55</v>
      </c>
    </row>
    <row r="868384" spans="3:3">
      <c r="C868384" s="18" t="s">
        <v>57</v>
      </c>
    </row>
    <row r="868385" spans="3:3">
      <c r="C868385" s="14" t="s">
        <v>58</v>
      </c>
    </row>
    <row r="868386" spans="3:3">
      <c r="C868386" s="14" t="s">
        <v>60</v>
      </c>
    </row>
    <row r="868387" spans="3:3">
      <c r="C868387" s="14" t="s">
        <v>62</v>
      </c>
    </row>
    <row r="868388" spans="3:3">
      <c r="C868388" s="14" t="s">
        <v>64</v>
      </c>
    </row>
    <row r="868389" spans="3:3">
      <c r="C868389" s="14" t="s">
        <v>66</v>
      </c>
    </row>
    <row r="868390" spans="3:3">
      <c r="C868390" s="21"/>
    </row>
    <row r="868391" spans="3:3">
      <c r="C868391" s="18" t="s">
        <v>68</v>
      </c>
    </row>
    <row r="868392" spans="3:3">
      <c r="C868392" s="14" t="s">
        <v>70</v>
      </c>
    </row>
    <row r="868393" spans="3:3">
      <c r="C868393" s="18" t="s">
        <v>72</v>
      </c>
    </row>
    <row r="868394" spans="3:3">
      <c r="C868394" s="18" t="s">
        <v>74</v>
      </c>
    </row>
    <row r="868395" spans="3:3">
      <c r="C868395" s="18" t="s">
        <v>76</v>
      </c>
    </row>
    <row r="868396" spans="3:3">
      <c r="C868396" s="22"/>
    </row>
    <row r="884738" spans="3:3">
      <c r="C884738" s="18" t="s">
        <v>0</v>
      </c>
    </row>
    <row r="884739" spans="3:3">
      <c r="C884739" s="18" t="s">
        <v>1</v>
      </c>
    </row>
    <row r="884740" spans="3:3">
      <c r="C884740" s="18" t="s">
        <v>4</v>
      </c>
    </row>
    <row r="884741" spans="3:3">
      <c r="C884741" s="18" t="s">
        <v>7</v>
      </c>
    </row>
    <row r="884742" spans="3:3">
      <c r="C884742" s="18" t="s">
        <v>9</v>
      </c>
    </row>
    <row r="884743" spans="3:3">
      <c r="C884743" s="18" t="s">
        <v>11</v>
      </c>
    </row>
    <row r="884744" spans="3:3">
      <c r="C884744" s="18" t="s">
        <v>13</v>
      </c>
    </row>
    <row r="884747" spans="3:3">
      <c r="C884747" s="18" t="s">
        <v>15</v>
      </c>
    </row>
    <row r="884748" spans="3:3">
      <c r="C884748" s="18" t="s">
        <v>17</v>
      </c>
    </row>
    <row r="884749" spans="3:3">
      <c r="C884749" s="18" t="s">
        <v>19</v>
      </c>
    </row>
    <row r="884750" spans="3:3">
      <c r="C884750" s="18" t="s">
        <v>21</v>
      </c>
    </row>
    <row r="884751" spans="3:3">
      <c r="C884751" s="18" t="s">
        <v>23</v>
      </c>
    </row>
    <row r="884752" spans="3:3">
      <c r="C884752" s="18" t="s">
        <v>25</v>
      </c>
    </row>
    <row r="884753" spans="3:3">
      <c r="C884753" s="18" t="s">
        <v>27</v>
      </c>
    </row>
    <row r="884754" spans="3:3">
      <c r="C884754" s="18" t="s">
        <v>29</v>
      </c>
    </row>
    <row r="884755" spans="3:3">
      <c r="C884755" s="18" t="s">
        <v>31</v>
      </c>
    </row>
    <row r="884756" spans="3:3">
      <c r="C884756" s="18" t="s">
        <v>33</v>
      </c>
    </row>
    <row r="884757" spans="3:3">
      <c r="C884757" s="18" t="s">
        <v>35</v>
      </c>
    </row>
    <row r="884758" spans="3:3">
      <c r="C884758" s="18" t="s">
        <v>37</v>
      </c>
    </row>
    <row r="884759" spans="3:3">
      <c r="C884759" s="18" t="s">
        <v>39</v>
      </c>
    </row>
    <row r="884760" spans="3:3">
      <c r="C884760" s="18" t="s">
        <v>41</v>
      </c>
    </row>
    <row r="884761" spans="3:3">
      <c r="C884761" s="18" t="s">
        <v>42</v>
      </c>
    </row>
    <row r="884762" spans="3:3">
      <c r="C884762" s="18" t="s">
        <v>45</v>
      </c>
    </row>
    <row r="884763" spans="3:3">
      <c r="C884763" s="18" t="s">
        <v>47</v>
      </c>
    </row>
    <row r="884764" spans="3:3">
      <c r="C884764" s="18" t="s">
        <v>49</v>
      </c>
    </row>
    <row r="884765" spans="3:3">
      <c r="C884765" s="19" t="s">
        <v>51</v>
      </c>
    </row>
    <row r="884766" spans="3:3">
      <c r="C884766" s="18" t="s">
        <v>53</v>
      </c>
    </row>
    <row r="884767" spans="3:3">
      <c r="C884767" s="18" t="s">
        <v>55</v>
      </c>
    </row>
    <row r="884768" spans="3:3">
      <c r="C884768" s="18" t="s">
        <v>57</v>
      </c>
    </row>
    <row r="884769" spans="3:3">
      <c r="C884769" s="14" t="s">
        <v>58</v>
      </c>
    </row>
    <row r="884770" spans="3:3">
      <c r="C884770" s="14" t="s">
        <v>60</v>
      </c>
    </row>
    <row r="884771" spans="3:3">
      <c r="C884771" s="14" t="s">
        <v>62</v>
      </c>
    </row>
    <row r="884772" spans="3:3">
      <c r="C884772" s="14" t="s">
        <v>64</v>
      </c>
    </row>
    <row r="884773" spans="3:3">
      <c r="C884773" s="14" t="s">
        <v>66</v>
      </c>
    </row>
    <row r="884774" spans="3:3">
      <c r="C884774" s="21"/>
    </row>
    <row r="884775" spans="3:3">
      <c r="C884775" s="18" t="s">
        <v>68</v>
      </c>
    </row>
    <row r="884776" spans="3:3">
      <c r="C884776" s="14" t="s">
        <v>70</v>
      </c>
    </row>
    <row r="884777" spans="3:3">
      <c r="C884777" s="18" t="s">
        <v>72</v>
      </c>
    </row>
    <row r="884778" spans="3:3">
      <c r="C884778" s="18" t="s">
        <v>74</v>
      </c>
    </row>
    <row r="884779" spans="3:3">
      <c r="C884779" s="18" t="s">
        <v>76</v>
      </c>
    </row>
    <row r="884780" spans="3:3">
      <c r="C884780" s="22"/>
    </row>
    <row r="901122" spans="3:3">
      <c r="C901122" s="18" t="s">
        <v>0</v>
      </c>
    </row>
    <row r="901123" spans="3:3">
      <c r="C901123" s="18" t="s">
        <v>1</v>
      </c>
    </row>
    <row r="901124" spans="3:3">
      <c r="C901124" s="18" t="s">
        <v>4</v>
      </c>
    </row>
    <row r="901125" spans="3:3">
      <c r="C901125" s="18" t="s">
        <v>7</v>
      </c>
    </row>
    <row r="901126" spans="3:3">
      <c r="C901126" s="18" t="s">
        <v>9</v>
      </c>
    </row>
    <row r="901127" spans="3:3">
      <c r="C901127" s="18" t="s">
        <v>11</v>
      </c>
    </row>
    <row r="901128" spans="3:3">
      <c r="C901128" s="18" t="s">
        <v>13</v>
      </c>
    </row>
    <row r="901131" spans="3:3">
      <c r="C901131" s="18" t="s">
        <v>15</v>
      </c>
    </row>
    <row r="901132" spans="3:3">
      <c r="C901132" s="18" t="s">
        <v>17</v>
      </c>
    </row>
    <row r="901133" spans="3:3">
      <c r="C901133" s="18" t="s">
        <v>19</v>
      </c>
    </row>
    <row r="901134" spans="3:3">
      <c r="C901134" s="18" t="s">
        <v>21</v>
      </c>
    </row>
    <row r="901135" spans="3:3">
      <c r="C901135" s="18" t="s">
        <v>23</v>
      </c>
    </row>
    <row r="901136" spans="3:3">
      <c r="C901136" s="18" t="s">
        <v>25</v>
      </c>
    </row>
    <row r="901137" spans="3:3">
      <c r="C901137" s="18" t="s">
        <v>27</v>
      </c>
    </row>
    <row r="901138" spans="3:3">
      <c r="C901138" s="18" t="s">
        <v>29</v>
      </c>
    </row>
    <row r="901139" spans="3:3">
      <c r="C901139" s="18" t="s">
        <v>31</v>
      </c>
    </row>
    <row r="901140" spans="3:3">
      <c r="C901140" s="18" t="s">
        <v>33</v>
      </c>
    </row>
    <row r="901141" spans="3:3">
      <c r="C901141" s="18" t="s">
        <v>35</v>
      </c>
    </row>
    <row r="901142" spans="3:3">
      <c r="C901142" s="18" t="s">
        <v>37</v>
      </c>
    </row>
    <row r="901143" spans="3:3">
      <c r="C901143" s="18" t="s">
        <v>39</v>
      </c>
    </row>
    <row r="901144" spans="3:3">
      <c r="C901144" s="18" t="s">
        <v>41</v>
      </c>
    </row>
    <row r="901145" spans="3:3">
      <c r="C901145" s="18" t="s">
        <v>42</v>
      </c>
    </row>
    <row r="901146" spans="3:3">
      <c r="C901146" s="18" t="s">
        <v>45</v>
      </c>
    </row>
    <row r="901147" spans="3:3">
      <c r="C901147" s="18" t="s">
        <v>47</v>
      </c>
    </row>
    <row r="901148" spans="3:3">
      <c r="C901148" s="18" t="s">
        <v>49</v>
      </c>
    </row>
    <row r="901149" spans="3:3">
      <c r="C901149" s="19" t="s">
        <v>51</v>
      </c>
    </row>
    <row r="901150" spans="3:3">
      <c r="C901150" s="18" t="s">
        <v>53</v>
      </c>
    </row>
    <row r="901151" spans="3:3">
      <c r="C901151" s="18" t="s">
        <v>55</v>
      </c>
    </row>
    <row r="901152" spans="3:3">
      <c r="C901152" s="18" t="s">
        <v>57</v>
      </c>
    </row>
    <row r="901153" spans="3:3">
      <c r="C901153" s="14" t="s">
        <v>58</v>
      </c>
    </row>
    <row r="901154" spans="3:3">
      <c r="C901154" s="14" t="s">
        <v>60</v>
      </c>
    </row>
    <row r="901155" spans="3:3">
      <c r="C901155" s="14" t="s">
        <v>62</v>
      </c>
    </row>
    <row r="901156" spans="3:3">
      <c r="C901156" s="14" t="s">
        <v>64</v>
      </c>
    </row>
    <row r="901157" spans="3:3">
      <c r="C901157" s="14" t="s">
        <v>66</v>
      </c>
    </row>
    <row r="901158" spans="3:3">
      <c r="C901158" s="21"/>
    </row>
    <row r="901159" spans="3:3">
      <c r="C901159" s="18" t="s">
        <v>68</v>
      </c>
    </row>
    <row r="901160" spans="3:3">
      <c r="C901160" s="14" t="s">
        <v>70</v>
      </c>
    </row>
    <row r="901161" spans="3:3">
      <c r="C901161" s="18" t="s">
        <v>72</v>
      </c>
    </row>
    <row r="901162" spans="3:3">
      <c r="C901162" s="18" t="s">
        <v>74</v>
      </c>
    </row>
    <row r="901163" spans="3:3">
      <c r="C901163" s="18" t="s">
        <v>76</v>
      </c>
    </row>
    <row r="901164" spans="3:3">
      <c r="C901164" s="22"/>
    </row>
    <row r="917506" spans="3:3">
      <c r="C917506" s="18" t="s">
        <v>0</v>
      </c>
    </row>
    <row r="917507" spans="3:3">
      <c r="C917507" s="18" t="s">
        <v>1</v>
      </c>
    </row>
    <row r="917508" spans="3:3">
      <c r="C917508" s="18" t="s">
        <v>4</v>
      </c>
    </row>
    <row r="917509" spans="3:3">
      <c r="C917509" s="18" t="s">
        <v>7</v>
      </c>
    </row>
    <row r="917510" spans="3:3">
      <c r="C917510" s="18" t="s">
        <v>9</v>
      </c>
    </row>
    <row r="917511" spans="3:3">
      <c r="C917511" s="18" t="s">
        <v>11</v>
      </c>
    </row>
    <row r="917512" spans="3:3">
      <c r="C917512" s="18" t="s">
        <v>13</v>
      </c>
    </row>
    <row r="917515" spans="3:3">
      <c r="C917515" s="18" t="s">
        <v>15</v>
      </c>
    </row>
    <row r="917516" spans="3:3">
      <c r="C917516" s="18" t="s">
        <v>17</v>
      </c>
    </row>
    <row r="917517" spans="3:3">
      <c r="C917517" s="18" t="s">
        <v>19</v>
      </c>
    </row>
    <row r="917518" spans="3:3">
      <c r="C917518" s="18" t="s">
        <v>21</v>
      </c>
    </row>
    <row r="917519" spans="3:3">
      <c r="C917519" s="18" t="s">
        <v>23</v>
      </c>
    </row>
    <row r="917520" spans="3:3">
      <c r="C917520" s="18" t="s">
        <v>25</v>
      </c>
    </row>
    <row r="917521" spans="3:3">
      <c r="C917521" s="18" t="s">
        <v>27</v>
      </c>
    </row>
    <row r="917522" spans="3:3">
      <c r="C917522" s="18" t="s">
        <v>29</v>
      </c>
    </row>
    <row r="917523" spans="3:3">
      <c r="C917523" s="18" t="s">
        <v>31</v>
      </c>
    </row>
    <row r="917524" spans="3:3">
      <c r="C917524" s="18" t="s">
        <v>33</v>
      </c>
    </row>
    <row r="917525" spans="3:3">
      <c r="C917525" s="18" t="s">
        <v>35</v>
      </c>
    </row>
    <row r="917526" spans="3:3">
      <c r="C917526" s="18" t="s">
        <v>37</v>
      </c>
    </row>
    <row r="917527" spans="3:3">
      <c r="C917527" s="18" t="s">
        <v>39</v>
      </c>
    </row>
    <row r="917528" spans="3:3">
      <c r="C917528" s="18" t="s">
        <v>41</v>
      </c>
    </row>
    <row r="917529" spans="3:3">
      <c r="C917529" s="18" t="s">
        <v>42</v>
      </c>
    </row>
    <row r="917530" spans="3:3">
      <c r="C917530" s="18" t="s">
        <v>45</v>
      </c>
    </row>
    <row r="917531" spans="3:3">
      <c r="C917531" s="18" t="s">
        <v>47</v>
      </c>
    </row>
    <row r="917532" spans="3:3">
      <c r="C917532" s="18" t="s">
        <v>49</v>
      </c>
    </row>
    <row r="917533" spans="3:3">
      <c r="C917533" s="19" t="s">
        <v>51</v>
      </c>
    </row>
    <row r="917534" spans="3:3">
      <c r="C917534" s="18" t="s">
        <v>53</v>
      </c>
    </row>
    <row r="917535" spans="3:3">
      <c r="C917535" s="18" t="s">
        <v>55</v>
      </c>
    </row>
    <row r="917536" spans="3:3">
      <c r="C917536" s="18" t="s">
        <v>57</v>
      </c>
    </row>
    <row r="917537" spans="3:3">
      <c r="C917537" s="14" t="s">
        <v>58</v>
      </c>
    </row>
    <row r="917538" spans="3:3">
      <c r="C917538" s="14" t="s">
        <v>60</v>
      </c>
    </row>
    <row r="917539" spans="3:3">
      <c r="C917539" s="14" t="s">
        <v>62</v>
      </c>
    </row>
    <row r="917540" spans="3:3">
      <c r="C917540" s="14" t="s">
        <v>64</v>
      </c>
    </row>
    <row r="917541" spans="3:3">
      <c r="C917541" s="14" t="s">
        <v>66</v>
      </c>
    </row>
    <row r="917542" spans="3:3">
      <c r="C917542" s="21"/>
    </row>
    <row r="917543" spans="3:3">
      <c r="C917543" s="18" t="s">
        <v>68</v>
      </c>
    </row>
    <row r="917544" spans="3:3">
      <c r="C917544" s="14" t="s">
        <v>70</v>
      </c>
    </row>
    <row r="917545" spans="3:3">
      <c r="C917545" s="18" t="s">
        <v>72</v>
      </c>
    </row>
    <row r="917546" spans="3:3">
      <c r="C917546" s="18" t="s">
        <v>74</v>
      </c>
    </row>
    <row r="917547" spans="3:3">
      <c r="C917547" s="18" t="s">
        <v>76</v>
      </c>
    </row>
    <row r="917548" spans="3:3">
      <c r="C917548" s="22"/>
    </row>
    <row r="933890" spans="3:3">
      <c r="C933890" s="18" t="s">
        <v>0</v>
      </c>
    </row>
    <row r="933891" spans="3:3">
      <c r="C933891" s="18" t="s">
        <v>1</v>
      </c>
    </row>
    <row r="933892" spans="3:3">
      <c r="C933892" s="18" t="s">
        <v>4</v>
      </c>
    </row>
    <row r="933893" spans="3:3">
      <c r="C933893" s="18" t="s">
        <v>7</v>
      </c>
    </row>
    <row r="933894" spans="3:3">
      <c r="C933894" s="18" t="s">
        <v>9</v>
      </c>
    </row>
    <row r="933895" spans="3:3">
      <c r="C933895" s="18" t="s">
        <v>11</v>
      </c>
    </row>
    <row r="933896" spans="3:3">
      <c r="C933896" s="18" t="s">
        <v>13</v>
      </c>
    </row>
    <row r="933899" spans="3:3">
      <c r="C933899" s="18" t="s">
        <v>15</v>
      </c>
    </row>
    <row r="933900" spans="3:3">
      <c r="C933900" s="18" t="s">
        <v>17</v>
      </c>
    </row>
    <row r="933901" spans="3:3">
      <c r="C933901" s="18" t="s">
        <v>19</v>
      </c>
    </row>
    <row r="933902" spans="3:3">
      <c r="C933902" s="18" t="s">
        <v>21</v>
      </c>
    </row>
    <row r="933903" spans="3:3">
      <c r="C933903" s="18" t="s">
        <v>23</v>
      </c>
    </row>
    <row r="933904" spans="3:3">
      <c r="C933904" s="18" t="s">
        <v>25</v>
      </c>
    </row>
    <row r="933905" spans="3:3">
      <c r="C933905" s="18" t="s">
        <v>27</v>
      </c>
    </row>
    <row r="933906" spans="3:3">
      <c r="C933906" s="18" t="s">
        <v>29</v>
      </c>
    </row>
    <row r="933907" spans="3:3">
      <c r="C933907" s="18" t="s">
        <v>31</v>
      </c>
    </row>
    <row r="933908" spans="3:3">
      <c r="C933908" s="18" t="s">
        <v>33</v>
      </c>
    </row>
    <row r="933909" spans="3:3">
      <c r="C933909" s="18" t="s">
        <v>35</v>
      </c>
    </row>
    <row r="933910" spans="3:3">
      <c r="C933910" s="18" t="s">
        <v>37</v>
      </c>
    </row>
    <row r="933911" spans="3:3">
      <c r="C933911" s="18" t="s">
        <v>39</v>
      </c>
    </row>
    <row r="933912" spans="3:3">
      <c r="C933912" s="18" t="s">
        <v>41</v>
      </c>
    </row>
    <row r="933913" spans="3:3">
      <c r="C933913" s="18" t="s">
        <v>42</v>
      </c>
    </row>
    <row r="933914" spans="3:3">
      <c r="C933914" s="18" t="s">
        <v>45</v>
      </c>
    </row>
    <row r="933915" spans="3:3">
      <c r="C933915" s="18" t="s">
        <v>47</v>
      </c>
    </row>
    <row r="933916" spans="3:3">
      <c r="C933916" s="18" t="s">
        <v>49</v>
      </c>
    </row>
    <row r="933917" spans="3:3">
      <c r="C933917" s="19" t="s">
        <v>51</v>
      </c>
    </row>
    <row r="933918" spans="3:3">
      <c r="C933918" s="18" t="s">
        <v>53</v>
      </c>
    </row>
    <row r="933919" spans="3:3">
      <c r="C933919" s="18" t="s">
        <v>55</v>
      </c>
    </row>
    <row r="933920" spans="3:3">
      <c r="C933920" s="18" t="s">
        <v>57</v>
      </c>
    </row>
    <row r="933921" spans="3:3">
      <c r="C933921" s="14" t="s">
        <v>58</v>
      </c>
    </row>
    <row r="933922" spans="3:3">
      <c r="C933922" s="14" t="s">
        <v>60</v>
      </c>
    </row>
    <row r="933923" spans="3:3">
      <c r="C933923" s="14" t="s">
        <v>62</v>
      </c>
    </row>
    <row r="933924" spans="3:3">
      <c r="C933924" s="14" t="s">
        <v>64</v>
      </c>
    </row>
    <row r="933925" spans="3:3">
      <c r="C933925" s="14" t="s">
        <v>66</v>
      </c>
    </row>
    <row r="933926" spans="3:3">
      <c r="C933926" s="21"/>
    </row>
    <row r="933927" spans="3:3">
      <c r="C933927" s="18" t="s">
        <v>68</v>
      </c>
    </row>
    <row r="933928" spans="3:3">
      <c r="C933928" s="14" t="s">
        <v>70</v>
      </c>
    </row>
    <row r="933929" spans="3:3">
      <c r="C933929" s="18" t="s">
        <v>72</v>
      </c>
    </row>
    <row r="933930" spans="3:3">
      <c r="C933930" s="18" t="s">
        <v>74</v>
      </c>
    </row>
    <row r="933931" spans="3:3">
      <c r="C933931" s="18" t="s">
        <v>76</v>
      </c>
    </row>
    <row r="933932" spans="3:3">
      <c r="C933932" s="22"/>
    </row>
    <row r="950274" spans="3:3">
      <c r="C950274" s="18" t="s">
        <v>0</v>
      </c>
    </row>
    <row r="950275" spans="3:3">
      <c r="C950275" s="18" t="s">
        <v>1</v>
      </c>
    </row>
    <row r="950276" spans="3:3">
      <c r="C950276" s="18" t="s">
        <v>4</v>
      </c>
    </row>
    <row r="950277" spans="3:3">
      <c r="C950277" s="18" t="s">
        <v>7</v>
      </c>
    </row>
    <row r="950278" spans="3:3">
      <c r="C950278" s="18" t="s">
        <v>9</v>
      </c>
    </row>
    <row r="950279" spans="3:3">
      <c r="C950279" s="18" t="s">
        <v>11</v>
      </c>
    </row>
    <row r="950280" spans="3:3">
      <c r="C950280" s="18" t="s">
        <v>13</v>
      </c>
    </row>
    <row r="950283" spans="3:3">
      <c r="C950283" s="18" t="s">
        <v>15</v>
      </c>
    </row>
    <row r="950284" spans="3:3">
      <c r="C950284" s="18" t="s">
        <v>17</v>
      </c>
    </row>
    <row r="950285" spans="3:3">
      <c r="C950285" s="18" t="s">
        <v>19</v>
      </c>
    </row>
    <row r="950286" spans="3:3">
      <c r="C950286" s="18" t="s">
        <v>21</v>
      </c>
    </row>
    <row r="950287" spans="3:3">
      <c r="C950287" s="18" t="s">
        <v>23</v>
      </c>
    </row>
    <row r="950288" spans="3:3">
      <c r="C950288" s="18" t="s">
        <v>25</v>
      </c>
    </row>
    <row r="950289" spans="3:3">
      <c r="C950289" s="18" t="s">
        <v>27</v>
      </c>
    </row>
    <row r="950290" spans="3:3">
      <c r="C950290" s="18" t="s">
        <v>29</v>
      </c>
    </row>
    <row r="950291" spans="3:3">
      <c r="C950291" s="18" t="s">
        <v>31</v>
      </c>
    </row>
    <row r="950292" spans="3:3">
      <c r="C950292" s="18" t="s">
        <v>33</v>
      </c>
    </row>
    <row r="950293" spans="3:3">
      <c r="C950293" s="18" t="s">
        <v>35</v>
      </c>
    </row>
    <row r="950294" spans="3:3">
      <c r="C950294" s="18" t="s">
        <v>37</v>
      </c>
    </row>
    <row r="950295" spans="3:3">
      <c r="C950295" s="18" t="s">
        <v>39</v>
      </c>
    </row>
    <row r="950296" spans="3:3">
      <c r="C950296" s="18" t="s">
        <v>41</v>
      </c>
    </row>
    <row r="950297" spans="3:3">
      <c r="C950297" s="18" t="s">
        <v>42</v>
      </c>
    </row>
    <row r="950298" spans="3:3">
      <c r="C950298" s="18" t="s">
        <v>45</v>
      </c>
    </row>
    <row r="950299" spans="3:3">
      <c r="C950299" s="18" t="s">
        <v>47</v>
      </c>
    </row>
    <row r="950300" spans="3:3">
      <c r="C950300" s="18" t="s">
        <v>49</v>
      </c>
    </row>
    <row r="950301" spans="3:3">
      <c r="C950301" s="19" t="s">
        <v>51</v>
      </c>
    </row>
    <row r="950302" spans="3:3">
      <c r="C950302" s="18" t="s">
        <v>53</v>
      </c>
    </row>
    <row r="950303" spans="3:3">
      <c r="C950303" s="18" t="s">
        <v>55</v>
      </c>
    </row>
    <row r="950304" spans="3:3">
      <c r="C950304" s="18" t="s">
        <v>57</v>
      </c>
    </row>
    <row r="950305" spans="3:3">
      <c r="C950305" s="14" t="s">
        <v>58</v>
      </c>
    </row>
    <row r="950306" spans="3:3">
      <c r="C950306" s="14" t="s">
        <v>60</v>
      </c>
    </row>
    <row r="950307" spans="3:3">
      <c r="C950307" s="14" t="s">
        <v>62</v>
      </c>
    </row>
    <row r="950308" spans="3:3">
      <c r="C950308" s="14" t="s">
        <v>64</v>
      </c>
    </row>
    <row r="950309" spans="3:3">
      <c r="C950309" s="14" t="s">
        <v>66</v>
      </c>
    </row>
    <row r="950310" spans="3:3">
      <c r="C950310" s="21"/>
    </row>
    <row r="950311" spans="3:3">
      <c r="C950311" s="18" t="s">
        <v>68</v>
      </c>
    </row>
    <row r="950312" spans="3:3">
      <c r="C950312" s="14" t="s">
        <v>70</v>
      </c>
    </row>
    <row r="950313" spans="3:3">
      <c r="C950313" s="18" t="s">
        <v>72</v>
      </c>
    </row>
    <row r="950314" spans="3:3">
      <c r="C950314" s="18" t="s">
        <v>74</v>
      </c>
    </row>
    <row r="950315" spans="3:3">
      <c r="C950315" s="18" t="s">
        <v>76</v>
      </c>
    </row>
    <row r="950316" spans="3:3">
      <c r="C950316" s="22"/>
    </row>
    <row r="966658" spans="3:3">
      <c r="C966658" s="18" t="s">
        <v>0</v>
      </c>
    </row>
    <row r="966659" spans="3:3">
      <c r="C966659" s="18" t="s">
        <v>1</v>
      </c>
    </row>
    <row r="966660" spans="3:3">
      <c r="C966660" s="18" t="s">
        <v>4</v>
      </c>
    </row>
    <row r="966661" spans="3:3">
      <c r="C966661" s="18" t="s">
        <v>7</v>
      </c>
    </row>
    <row r="966662" spans="3:3">
      <c r="C966662" s="18" t="s">
        <v>9</v>
      </c>
    </row>
    <row r="966663" spans="3:3">
      <c r="C966663" s="18" t="s">
        <v>11</v>
      </c>
    </row>
    <row r="966664" spans="3:3">
      <c r="C966664" s="18" t="s">
        <v>13</v>
      </c>
    </row>
    <row r="966667" spans="3:3">
      <c r="C966667" s="18" t="s">
        <v>15</v>
      </c>
    </row>
    <row r="966668" spans="3:3">
      <c r="C966668" s="18" t="s">
        <v>17</v>
      </c>
    </row>
    <row r="966669" spans="3:3">
      <c r="C966669" s="18" t="s">
        <v>19</v>
      </c>
    </row>
    <row r="966670" spans="3:3">
      <c r="C966670" s="18" t="s">
        <v>21</v>
      </c>
    </row>
    <row r="966671" spans="3:3">
      <c r="C966671" s="18" t="s">
        <v>23</v>
      </c>
    </row>
    <row r="966672" spans="3:3">
      <c r="C966672" s="18" t="s">
        <v>25</v>
      </c>
    </row>
    <row r="966673" spans="3:3">
      <c r="C966673" s="18" t="s">
        <v>27</v>
      </c>
    </row>
    <row r="966674" spans="3:3">
      <c r="C966674" s="18" t="s">
        <v>29</v>
      </c>
    </row>
    <row r="966675" spans="3:3">
      <c r="C966675" s="18" t="s">
        <v>31</v>
      </c>
    </row>
    <row r="966676" spans="3:3">
      <c r="C966676" s="18" t="s">
        <v>33</v>
      </c>
    </row>
    <row r="966677" spans="3:3">
      <c r="C966677" s="18" t="s">
        <v>35</v>
      </c>
    </row>
    <row r="966678" spans="3:3">
      <c r="C966678" s="18" t="s">
        <v>37</v>
      </c>
    </row>
    <row r="966679" spans="3:3">
      <c r="C966679" s="18" t="s">
        <v>39</v>
      </c>
    </row>
    <row r="966680" spans="3:3">
      <c r="C966680" s="18" t="s">
        <v>41</v>
      </c>
    </row>
    <row r="966681" spans="3:3">
      <c r="C966681" s="18" t="s">
        <v>42</v>
      </c>
    </row>
    <row r="966682" spans="3:3">
      <c r="C966682" s="18" t="s">
        <v>45</v>
      </c>
    </row>
    <row r="966683" spans="3:3">
      <c r="C966683" s="18" t="s">
        <v>47</v>
      </c>
    </row>
    <row r="966684" spans="3:3">
      <c r="C966684" s="18" t="s">
        <v>49</v>
      </c>
    </row>
    <row r="966685" spans="3:3">
      <c r="C966685" s="19" t="s">
        <v>51</v>
      </c>
    </row>
    <row r="966686" spans="3:3">
      <c r="C966686" s="18" t="s">
        <v>53</v>
      </c>
    </row>
    <row r="966687" spans="3:3">
      <c r="C966687" s="18" t="s">
        <v>55</v>
      </c>
    </row>
    <row r="966688" spans="3:3">
      <c r="C966688" s="18" t="s">
        <v>57</v>
      </c>
    </row>
    <row r="966689" spans="3:3">
      <c r="C966689" s="14" t="s">
        <v>58</v>
      </c>
    </row>
    <row r="966690" spans="3:3">
      <c r="C966690" s="14" t="s">
        <v>60</v>
      </c>
    </row>
    <row r="966691" spans="3:3">
      <c r="C966691" s="14" t="s">
        <v>62</v>
      </c>
    </row>
    <row r="966692" spans="3:3">
      <c r="C966692" s="14" t="s">
        <v>64</v>
      </c>
    </row>
    <row r="966693" spans="3:3">
      <c r="C966693" s="14" t="s">
        <v>66</v>
      </c>
    </row>
    <row r="966694" spans="3:3">
      <c r="C966694" s="21"/>
    </row>
    <row r="966695" spans="3:3">
      <c r="C966695" s="18" t="s">
        <v>68</v>
      </c>
    </row>
    <row r="966696" spans="3:3">
      <c r="C966696" s="14" t="s">
        <v>70</v>
      </c>
    </row>
    <row r="966697" spans="3:3">
      <c r="C966697" s="18" t="s">
        <v>72</v>
      </c>
    </row>
    <row r="966698" spans="3:3">
      <c r="C966698" s="18" t="s">
        <v>74</v>
      </c>
    </row>
    <row r="966699" spans="3:3">
      <c r="C966699" s="18" t="s">
        <v>76</v>
      </c>
    </row>
    <row r="966700" spans="3:3">
      <c r="C966700" s="22"/>
    </row>
    <row r="983042" spans="3:3">
      <c r="C983042" s="18" t="s">
        <v>0</v>
      </c>
    </row>
    <row r="983043" spans="3:3">
      <c r="C983043" s="18" t="s">
        <v>1</v>
      </c>
    </row>
    <row r="983044" spans="3:3">
      <c r="C983044" s="18" t="s">
        <v>4</v>
      </c>
    </row>
    <row r="983045" spans="3:3">
      <c r="C983045" s="18" t="s">
        <v>7</v>
      </c>
    </row>
    <row r="983046" spans="3:3">
      <c r="C983046" s="18" t="s">
        <v>9</v>
      </c>
    </row>
    <row r="983047" spans="3:3">
      <c r="C983047" s="18" t="s">
        <v>11</v>
      </c>
    </row>
    <row r="983048" spans="3:3">
      <c r="C983048" s="18" t="s">
        <v>13</v>
      </c>
    </row>
    <row r="983051" spans="3:3">
      <c r="C983051" s="18" t="s">
        <v>15</v>
      </c>
    </row>
    <row r="983052" spans="3:3">
      <c r="C983052" s="18" t="s">
        <v>17</v>
      </c>
    </row>
    <row r="983053" spans="3:3">
      <c r="C983053" s="18" t="s">
        <v>19</v>
      </c>
    </row>
    <row r="983054" spans="3:3">
      <c r="C983054" s="18" t="s">
        <v>21</v>
      </c>
    </row>
    <row r="983055" spans="3:3">
      <c r="C983055" s="18" t="s">
        <v>23</v>
      </c>
    </row>
    <row r="983056" spans="3:3">
      <c r="C983056" s="18" t="s">
        <v>25</v>
      </c>
    </row>
    <row r="983057" spans="3:3">
      <c r="C983057" s="18" t="s">
        <v>27</v>
      </c>
    </row>
    <row r="983058" spans="3:3">
      <c r="C983058" s="18" t="s">
        <v>29</v>
      </c>
    </row>
    <row r="983059" spans="3:3">
      <c r="C983059" s="18" t="s">
        <v>31</v>
      </c>
    </row>
    <row r="983060" spans="3:3">
      <c r="C983060" s="18" t="s">
        <v>33</v>
      </c>
    </row>
    <row r="983061" spans="3:3">
      <c r="C983061" s="18" t="s">
        <v>35</v>
      </c>
    </row>
    <row r="983062" spans="3:3">
      <c r="C983062" s="18" t="s">
        <v>37</v>
      </c>
    </row>
    <row r="983063" spans="3:3">
      <c r="C983063" s="18" t="s">
        <v>39</v>
      </c>
    </row>
    <row r="983064" spans="3:3">
      <c r="C983064" s="18" t="s">
        <v>41</v>
      </c>
    </row>
    <row r="983065" spans="3:3">
      <c r="C983065" s="18" t="s">
        <v>42</v>
      </c>
    </row>
    <row r="983066" spans="3:3">
      <c r="C983066" s="18" t="s">
        <v>45</v>
      </c>
    </row>
    <row r="983067" spans="3:3">
      <c r="C983067" s="18" t="s">
        <v>47</v>
      </c>
    </row>
    <row r="983068" spans="3:3">
      <c r="C983068" s="18" t="s">
        <v>49</v>
      </c>
    </row>
    <row r="983069" spans="3:3">
      <c r="C983069" s="19" t="s">
        <v>51</v>
      </c>
    </row>
    <row r="983070" spans="3:3">
      <c r="C983070" s="18" t="s">
        <v>53</v>
      </c>
    </row>
    <row r="983071" spans="3:3">
      <c r="C983071" s="18" t="s">
        <v>55</v>
      </c>
    </row>
    <row r="983072" spans="3:3">
      <c r="C983072" s="18" t="s">
        <v>57</v>
      </c>
    </row>
    <row r="983073" spans="3:3">
      <c r="C983073" s="14" t="s">
        <v>58</v>
      </c>
    </row>
    <row r="983074" spans="3:3">
      <c r="C983074" s="14" t="s">
        <v>60</v>
      </c>
    </row>
    <row r="983075" spans="3:3">
      <c r="C983075" s="14" t="s">
        <v>62</v>
      </c>
    </row>
    <row r="983076" spans="3:3">
      <c r="C983076" s="14" t="s">
        <v>64</v>
      </c>
    </row>
    <row r="983077" spans="3:3">
      <c r="C983077" s="14" t="s">
        <v>66</v>
      </c>
    </row>
    <row r="983078" spans="3:3">
      <c r="C983078" s="21"/>
    </row>
    <row r="983079" spans="3:3">
      <c r="C983079" s="18" t="s">
        <v>68</v>
      </c>
    </row>
    <row r="983080" spans="3:3">
      <c r="C983080" s="14" t="s">
        <v>70</v>
      </c>
    </row>
    <row r="983081" spans="3:3">
      <c r="C983081" s="18" t="s">
        <v>72</v>
      </c>
    </row>
    <row r="983082" spans="3:3">
      <c r="C983082" s="18" t="s">
        <v>74</v>
      </c>
    </row>
    <row r="983083" spans="3:3">
      <c r="C983083" s="18" t="s">
        <v>76</v>
      </c>
    </row>
    <row r="983084" spans="3:3">
      <c r="C983084" s="22"/>
    </row>
    <row r="999426" spans="3:3">
      <c r="C999426" s="18" t="s">
        <v>0</v>
      </c>
    </row>
    <row r="999427" spans="3:3">
      <c r="C999427" s="18" t="s">
        <v>1</v>
      </c>
    </row>
    <row r="999428" spans="3:3">
      <c r="C999428" s="18" t="s">
        <v>4</v>
      </c>
    </row>
    <row r="999429" spans="3:3">
      <c r="C999429" s="18" t="s">
        <v>7</v>
      </c>
    </row>
    <row r="999430" spans="3:3">
      <c r="C999430" s="18" t="s">
        <v>9</v>
      </c>
    </row>
    <row r="999431" spans="3:3">
      <c r="C999431" s="18" t="s">
        <v>11</v>
      </c>
    </row>
    <row r="999432" spans="3:3">
      <c r="C999432" s="18" t="s">
        <v>13</v>
      </c>
    </row>
    <row r="999435" spans="3:3">
      <c r="C999435" s="18" t="s">
        <v>15</v>
      </c>
    </row>
    <row r="999436" spans="3:3">
      <c r="C999436" s="18" t="s">
        <v>17</v>
      </c>
    </row>
    <row r="999437" spans="3:3">
      <c r="C999437" s="18" t="s">
        <v>19</v>
      </c>
    </row>
    <row r="999438" spans="3:3">
      <c r="C999438" s="18" t="s">
        <v>21</v>
      </c>
    </row>
    <row r="999439" spans="3:3">
      <c r="C999439" s="18" t="s">
        <v>23</v>
      </c>
    </row>
    <row r="999440" spans="3:3">
      <c r="C999440" s="18" t="s">
        <v>25</v>
      </c>
    </row>
    <row r="999441" spans="3:3">
      <c r="C999441" s="18" t="s">
        <v>27</v>
      </c>
    </row>
    <row r="999442" spans="3:3">
      <c r="C999442" s="18" t="s">
        <v>29</v>
      </c>
    </row>
    <row r="999443" spans="3:3">
      <c r="C999443" s="18" t="s">
        <v>31</v>
      </c>
    </row>
    <row r="999444" spans="3:3">
      <c r="C999444" s="18" t="s">
        <v>33</v>
      </c>
    </row>
    <row r="999445" spans="3:3">
      <c r="C999445" s="18" t="s">
        <v>35</v>
      </c>
    </row>
    <row r="999446" spans="3:3">
      <c r="C999446" s="18" t="s">
        <v>37</v>
      </c>
    </row>
    <row r="999447" spans="3:3">
      <c r="C999447" s="18" t="s">
        <v>39</v>
      </c>
    </row>
    <row r="999448" spans="3:3">
      <c r="C999448" s="18" t="s">
        <v>41</v>
      </c>
    </row>
    <row r="999449" spans="3:3">
      <c r="C999449" s="18" t="s">
        <v>42</v>
      </c>
    </row>
    <row r="999450" spans="3:3">
      <c r="C999450" s="18" t="s">
        <v>45</v>
      </c>
    </row>
    <row r="999451" spans="3:3">
      <c r="C999451" s="18" t="s">
        <v>47</v>
      </c>
    </row>
    <row r="999452" spans="3:3">
      <c r="C999452" s="18" t="s">
        <v>49</v>
      </c>
    </row>
    <row r="999453" spans="3:3">
      <c r="C999453" s="19" t="s">
        <v>51</v>
      </c>
    </row>
    <row r="999454" spans="3:3">
      <c r="C999454" s="18" t="s">
        <v>53</v>
      </c>
    </row>
    <row r="999455" spans="3:3">
      <c r="C999455" s="18" t="s">
        <v>55</v>
      </c>
    </row>
    <row r="999456" spans="3:3">
      <c r="C999456" s="18" t="s">
        <v>57</v>
      </c>
    </row>
    <row r="999457" spans="3:3">
      <c r="C999457" s="14" t="s">
        <v>58</v>
      </c>
    </row>
    <row r="999458" spans="3:3">
      <c r="C999458" s="14" t="s">
        <v>60</v>
      </c>
    </row>
    <row r="999459" spans="3:3">
      <c r="C999459" s="14" t="s">
        <v>62</v>
      </c>
    </row>
    <row r="999460" spans="3:3">
      <c r="C999460" s="14" t="s">
        <v>64</v>
      </c>
    </row>
    <row r="999461" spans="3:3">
      <c r="C999461" s="14" t="s">
        <v>66</v>
      </c>
    </row>
    <row r="999462" spans="3:3">
      <c r="C999462" s="21"/>
    </row>
    <row r="999463" spans="3:3">
      <c r="C999463" s="18" t="s">
        <v>68</v>
      </c>
    </row>
    <row r="999464" spans="3:3">
      <c r="C999464" s="14" t="s">
        <v>70</v>
      </c>
    </row>
    <row r="999465" spans="3:3">
      <c r="C999465" s="18" t="s">
        <v>72</v>
      </c>
    </row>
    <row r="999466" spans="3:3">
      <c r="C999466" s="18" t="s">
        <v>74</v>
      </c>
    </row>
    <row r="999467" spans="3:3">
      <c r="C999467" s="18" t="s">
        <v>76</v>
      </c>
    </row>
    <row r="999468" spans="3:3">
      <c r="C999468" s="22"/>
    </row>
    <row r="1015810" spans="3:3">
      <c r="C1015810" s="18" t="s">
        <v>0</v>
      </c>
    </row>
    <row r="1015811" spans="3:3">
      <c r="C1015811" s="18" t="s">
        <v>1</v>
      </c>
    </row>
    <row r="1015812" spans="3:3">
      <c r="C1015812" s="18" t="s">
        <v>4</v>
      </c>
    </row>
    <row r="1015813" spans="3:3">
      <c r="C1015813" s="18" t="s">
        <v>7</v>
      </c>
    </row>
    <row r="1015814" spans="3:3">
      <c r="C1015814" s="18" t="s">
        <v>9</v>
      </c>
    </row>
    <row r="1015815" spans="3:3">
      <c r="C1015815" s="18" t="s">
        <v>11</v>
      </c>
    </row>
    <row r="1015816" spans="3:3">
      <c r="C1015816" s="18" t="s">
        <v>13</v>
      </c>
    </row>
    <row r="1015819" spans="3:3">
      <c r="C1015819" s="18" t="s">
        <v>15</v>
      </c>
    </row>
    <row r="1015820" spans="3:3">
      <c r="C1015820" s="18" t="s">
        <v>17</v>
      </c>
    </row>
    <row r="1015821" spans="3:3">
      <c r="C1015821" s="18" t="s">
        <v>19</v>
      </c>
    </row>
    <row r="1015822" spans="3:3">
      <c r="C1015822" s="18" t="s">
        <v>21</v>
      </c>
    </row>
    <row r="1015823" spans="3:3">
      <c r="C1015823" s="18" t="s">
        <v>23</v>
      </c>
    </row>
    <row r="1015824" spans="3:3">
      <c r="C1015824" s="18" t="s">
        <v>25</v>
      </c>
    </row>
    <row r="1015825" spans="3:3">
      <c r="C1015825" s="18" t="s">
        <v>27</v>
      </c>
    </row>
    <row r="1015826" spans="3:3">
      <c r="C1015826" s="18" t="s">
        <v>29</v>
      </c>
    </row>
    <row r="1015827" spans="3:3">
      <c r="C1015827" s="18" t="s">
        <v>31</v>
      </c>
    </row>
    <row r="1015828" spans="3:3">
      <c r="C1015828" s="18" t="s">
        <v>33</v>
      </c>
    </row>
    <row r="1015829" spans="3:3">
      <c r="C1015829" s="18" t="s">
        <v>35</v>
      </c>
    </row>
    <row r="1015830" spans="3:3">
      <c r="C1015830" s="18" t="s">
        <v>37</v>
      </c>
    </row>
    <row r="1015831" spans="3:3">
      <c r="C1015831" s="18" t="s">
        <v>39</v>
      </c>
    </row>
    <row r="1015832" spans="3:3">
      <c r="C1015832" s="18" t="s">
        <v>41</v>
      </c>
    </row>
    <row r="1015833" spans="3:3">
      <c r="C1015833" s="18" t="s">
        <v>42</v>
      </c>
    </row>
    <row r="1015834" spans="3:3">
      <c r="C1015834" s="18" t="s">
        <v>45</v>
      </c>
    </row>
    <row r="1015835" spans="3:3">
      <c r="C1015835" s="18" t="s">
        <v>47</v>
      </c>
    </row>
    <row r="1015836" spans="3:3">
      <c r="C1015836" s="18" t="s">
        <v>49</v>
      </c>
    </row>
    <row r="1015837" spans="3:3">
      <c r="C1015837" s="19" t="s">
        <v>51</v>
      </c>
    </row>
    <row r="1015838" spans="3:3">
      <c r="C1015838" s="18" t="s">
        <v>53</v>
      </c>
    </row>
    <row r="1015839" spans="3:3">
      <c r="C1015839" s="18" t="s">
        <v>55</v>
      </c>
    </row>
    <row r="1015840" spans="3:3">
      <c r="C1015840" s="18" t="s">
        <v>57</v>
      </c>
    </row>
    <row r="1015841" spans="3:3">
      <c r="C1015841" s="14" t="s">
        <v>58</v>
      </c>
    </row>
    <row r="1015842" spans="3:3">
      <c r="C1015842" s="14" t="s">
        <v>60</v>
      </c>
    </row>
    <row r="1015843" spans="3:3">
      <c r="C1015843" s="14" t="s">
        <v>62</v>
      </c>
    </row>
    <row r="1015844" spans="3:3">
      <c r="C1015844" s="14" t="s">
        <v>64</v>
      </c>
    </row>
    <row r="1015845" spans="3:3">
      <c r="C1015845" s="14" t="s">
        <v>66</v>
      </c>
    </row>
    <row r="1015846" spans="3:3">
      <c r="C1015846" s="21"/>
    </row>
    <row r="1015847" spans="3:3">
      <c r="C1015847" s="18" t="s">
        <v>68</v>
      </c>
    </row>
    <row r="1015848" spans="3:3">
      <c r="C1015848" s="14" t="s">
        <v>70</v>
      </c>
    </row>
    <row r="1015849" spans="3:3">
      <c r="C1015849" s="18" t="s">
        <v>72</v>
      </c>
    </row>
    <row r="1015850" spans="3:3">
      <c r="C1015850" s="18" t="s">
        <v>74</v>
      </c>
    </row>
    <row r="1015851" spans="3:3">
      <c r="C1015851" s="18" t="s">
        <v>76</v>
      </c>
    </row>
    <row r="1015852" spans="3:3">
      <c r="C1015852" s="22"/>
    </row>
    <row r="1032194" spans="3:3">
      <c r="C1032194" s="18" t="s">
        <v>0</v>
      </c>
    </row>
    <row r="1032195" spans="3:3">
      <c r="C1032195" s="18" t="s">
        <v>1</v>
      </c>
    </row>
    <row r="1032196" spans="3:3">
      <c r="C1032196" s="18" t="s">
        <v>4</v>
      </c>
    </row>
    <row r="1032197" spans="3:3">
      <c r="C1032197" s="18" t="s">
        <v>7</v>
      </c>
    </row>
    <row r="1032198" spans="3:3">
      <c r="C1032198" s="18" t="s">
        <v>9</v>
      </c>
    </row>
    <row r="1032199" spans="3:3">
      <c r="C1032199" s="18" t="s">
        <v>11</v>
      </c>
    </row>
    <row r="1032200" spans="3:3">
      <c r="C1032200" s="18" t="s">
        <v>13</v>
      </c>
    </row>
    <row r="1032203" spans="3:3">
      <c r="C1032203" s="18" t="s">
        <v>15</v>
      </c>
    </row>
    <row r="1032204" spans="3:3">
      <c r="C1032204" s="18" t="s">
        <v>17</v>
      </c>
    </row>
    <row r="1032205" spans="3:3">
      <c r="C1032205" s="18" t="s">
        <v>19</v>
      </c>
    </row>
    <row r="1032206" spans="3:3">
      <c r="C1032206" s="18" t="s">
        <v>21</v>
      </c>
    </row>
    <row r="1032207" spans="3:3">
      <c r="C1032207" s="18" t="s">
        <v>23</v>
      </c>
    </row>
    <row r="1032208" spans="3:3">
      <c r="C1032208" s="18" t="s">
        <v>25</v>
      </c>
    </row>
    <row r="1032209" spans="3:3">
      <c r="C1032209" s="18" t="s">
        <v>27</v>
      </c>
    </row>
    <row r="1032210" spans="3:3">
      <c r="C1032210" s="18" t="s">
        <v>29</v>
      </c>
    </row>
    <row r="1032211" spans="3:3">
      <c r="C1032211" s="18" t="s">
        <v>31</v>
      </c>
    </row>
    <row r="1032212" spans="3:3">
      <c r="C1032212" s="18" t="s">
        <v>33</v>
      </c>
    </row>
    <row r="1032213" spans="3:3">
      <c r="C1032213" s="18" t="s">
        <v>35</v>
      </c>
    </row>
    <row r="1032214" spans="3:3">
      <c r="C1032214" s="18" t="s">
        <v>37</v>
      </c>
    </row>
    <row r="1032215" spans="3:3">
      <c r="C1032215" s="18" t="s">
        <v>39</v>
      </c>
    </row>
    <row r="1032216" spans="3:3">
      <c r="C1032216" s="18" t="s">
        <v>41</v>
      </c>
    </row>
    <row r="1032217" spans="3:3">
      <c r="C1032217" s="18" t="s">
        <v>42</v>
      </c>
    </row>
    <row r="1032218" spans="3:3">
      <c r="C1032218" s="18" t="s">
        <v>45</v>
      </c>
    </row>
    <row r="1032219" spans="3:3">
      <c r="C1032219" s="18" t="s">
        <v>47</v>
      </c>
    </row>
    <row r="1032220" spans="3:3">
      <c r="C1032220" s="18" t="s">
        <v>49</v>
      </c>
    </row>
    <row r="1032221" spans="3:3">
      <c r="C1032221" s="19" t="s">
        <v>51</v>
      </c>
    </row>
    <row r="1032222" spans="3:3">
      <c r="C1032222" s="18" t="s">
        <v>53</v>
      </c>
    </row>
    <row r="1032223" spans="3:3">
      <c r="C1032223" s="18" t="s">
        <v>55</v>
      </c>
    </row>
    <row r="1032224" spans="3:3">
      <c r="C1032224" s="18" t="s">
        <v>57</v>
      </c>
    </row>
    <row r="1032225" spans="3:3">
      <c r="C1032225" s="14" t="s">
        <v>58</v>
      </c>
    </row>
    <row r="1032226" spans="3:3">
      <c r="C1032226" s="14" t="s">
        <v>60</v>
      </c>
    </row>
    <row r="1032227" spans="3:3">
      <c r="C1032227" s="14" t="s">
        <v>62</v>
      </c>
    </row>
    <row r="1032228" spans="3:3">
      <c r="C1032228" s="14" t="s">
        <v>64</v>
      </c>
    </row>
    <row r="1032229" spans="3:3">
      <c r="C1032229" s="14" t="s">
        <v>66</v>
      </c>
    </row>
    <row r="1032230" spans="3:3">
      <c r="C1032230" s="21"/>
    </row>
    <row r="1032231" spans="3:3">
      <c r="C1032231" s="18" t="s">
        <v>68</v>
      </c>
    </row>
    <row r="1032232" spans="3:3">
      <c r="C1032232" s="14" t="s">
        <v>70</v>
      </c>
    </row>
    <row r="1032233" spans="3:3">
      <c r="C1032233" s="18" t="s">
        <v>72</v>
      </c>
    </row>
    <row r="1032234" spans="3:3">
      <c r="C1032234" s="18" t="s">
        <v>74</v>
      </c>
    </row>
    <row r="1032235" spans="3:3">
      <c r="C1032235" s="18" t="s">
        <v>76</v>
      </c>
    </row>
    <row r="1032236" spans="3:3">
      <c r="C1032236" s="22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Сhina</vt:lpstr>
      <vt:lpstr>HK</vt:lpstr>
      <vt:lpstr>India</vt:lpstr>
      <vt:lpstr>Indonesia</vt:lpstr>
      <vt:lpstr>Korea</vt:lpstr>
      <vt:lpstr>Malaysia</vt:lpstr>
      <vt:lpstr>Philipines</vt:lpstr>
      <vt:lpstr>Sing</vt:lpstr>
      <vt:lpstr>Taiwan</vt:lpstr>
      <vt:lpstr>Thailand</vt:lpstr>
      <vt:lpstr>EEMEA</vt:lpstr>
      <vt:lpstr>LatinAm</vt:lpstr>
      <vt:lpstr>ОБЩЕЕ</vt:lpstr>
    </vt:vector>
  </TitlesOfParts>
  <Company>RePack by SPecialiST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2015-04-29T23:27:40Z</dcterms:created>
  <dcterms:modified xsi:type="dcterms:W3CDTF">2015-06-16T13:54:17Z</dcterms:modified>
</cp:coreProperties>
</file>